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lynnechantranupong/Dropbox (HMS)/HMS Dropbox Team Folder/SV IPs/Figures Dropbox/"/>
    </mc:Choice>
  </mc:AlternateContent>
  <xr:revisionPtr revIDLastSave="0" documentId="13_ncr:1_{5E87AD01-6A61-D24C-8416-4B202DE733C9}" xr6:coauthVersionLast="36" xr6:coauthVersionMax="36" xr10:uidLastSave="{00000000-0000-0000-0000-000000000000}"/>
  <bookViews>
    <workbookView xWindow="3700" yWindow="1180" windowWidth="33060" windowHeight="19460" activeTab="2" xr2:uid="{00000000-000D-0000-FFFF-FFFF00000000}"/>
  </bookViews>
  <sheets>
    <sheet name="proteomics data processing" sheetId="9" r:id="rId1"/>
    <sheet name="all peptides detected" sheetId="1" r:id="rId2"/>
    <sheet name="Filtered peptides" sheetId="8" r:id="rId3"/>
  </sheets>
  <definedNames>
    <definedName name="_xlnm._FilterDatabase" localSheetId="2" hidden="1">'Filtered peptides'!$A$1:$R$1</definedName>
  </definedNames>
  <calcPr calcId="18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2" i="8" l="1"/>
  <c r="R3" i="8" l="1"/>
  <c r="R4" i="8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3" i="8"/>
  <c r="R74" i="8"/>
  <c r="R76" i="8"/>
  <c r="R80" i="8"/>
  <c r="R85" i="8"/>
  <c r="R86" i="8"/>
  <c r="R88" i="8"/>
  <c r="R100" i="8"/>
  <c r="R104" i="8"/>
  <c r="R109" i="8"/>
  <c r="R110" i="8"/>
  <c r="R116" i="8"/>
  <c r="R117" i="8"/>
  <c r="R121" i="8"/>
  <c r="R132" i="8"/>
  <c r="R139" i="8"/>
  <c r="R149" i="8"/>
  <c r="R152" i="8"/>
  <c r="R158" i="8"/>
  <c r="R159" i="8"/>
  <c r="R162" i="8"/>
  <c r="R166" i="8"/>
  <c r="R175" i="8"/>
  <c r="R176" i="8"/>
  <c r="R178" i="8"/>
  <c r="R186" i="8"/>
  <c r="R195" i="8"/>
  <c r="R199" i="8"/>
  <c r="R209" i="8"/>
  <c r="R218" i="8"/>
  <c r="R224" i="8"/>
  <c r="R245" i="8"/>
  <c r="R252" i="8"/>
  <c r="R259" i="8"/>
  <c r="R275" i="8"/>
  <c r="R281" i="8"/>
  <c r="R290" i="8"/>
  <c r="R298" i="8"/>
  <c r="R309" i="8"/>
  <c r="R312" i="8"/>
  <c r="R315" i="8"/>
  <c r="R343" i="8"/>
  <c r="R350" i="8"/>
  <c r="R351" i="8"/>
  <c r="R359" i="8"/>
  <c r="R368" i="8"/>
  <c r="R398" i="8"/>
  <c r="R401" i="8"/>
  <c r="R419" i="8"/>
  <c r="R455" i="8"/>
  <c r="R477" i="8"/>
  <c r="R478" i="8"/>
  <c r="R479" i="8"/>
  <c r="R490" i="8"/>
  <c r="R506" i="8"/>
  <c r="R507" i="8"/>
  <c r="R519" i="8"/>
  <c r="R528" i="8"/>
  <c r="R529" i="8"/>
  <c r="R567" i="8"/>
  <c r="R581" i="8"/>
  <c r="R598" i="8"/>
  <c r="R620" i="8"/>
  <c r="R634" i="8"/>
  <c r="R643" i="8"/>
  <c r="R699" i="8"/>
  <c r="R738" i="8"/>
  <c r="R757" i="8"/>
  <c r="R782" i="8"/>
  <c r="R802" i="8"/>
  <c r="R803" i="8"/>
  <c r="R833" i="8"/>
  <c r="R836" i="8"/>
  <c r="R877" i="8"/>
  <c r="R898" i="8"/>
  <c r="R935" i="8"/>
  <c r="R949" i="8"/>
  <c r="R1007" i="8"/>
  <c r="R1015" i="8"/>
  <c r="R1071" i="8"/>
  <c r="R1115" i="8"/>
  <c r="R167" i="8"/>
  <c r="R154" i="8"/>
  <c r="R165" i="8"/>
  <c r="R647" i="8"/>
  <c r="R371" i="8"/>
  <c r="R181" i="8"/>
  <c r="R270" i="8"/>
  <c r="R147" i="8"/>
  <c r="R316" i="8"/>
  <c r="R429" i="8"/>
  <c r="R203" i="8"/>
  <c r="R373" i="8"/>
  <c r="R712" i="8"/>
  <c r="R124" i="8"/>
  <c r="R231" i="8"/>
  <c r="R156" i="8"/>
  <c r="R320" i="8"/>
  <c r="R144" i="8"/>
  <c r="R131" i="8"/>
  <c r="R198" i="8"/>
  <c r="R532" i="8"/>
  <c r="R559" i="8"/>
  <c r="R155" i="8"/>
  <c r="R113" i="8"/>
  <c r="R236" i="8"/>
  <c r="R302" i="8"/>
  <c r="R81" i="8"/>
  <c r="R207" i="8"/>
  <c r="R297" i="8"/>
  <c r="R253" i="8"/>
  <c r="R495" i="8"/>
  <c r="R1226" i="8"/>
  <c r="R408" i="8"/>
  <c r="R232" i="8"/>
  <c r="R123" i="8"/>
  <c r="R191" i="8"/>
  <c r="R235" i="8"/>
  <c r="R261" i="8"/>
  <c r="R558" i="8"/>
  <c r="R217" i="8"/>
  <c r="R518" i="8"/>
  <c r="R336" i="8"/>
  <c r="R95" i="8"/>
  <c r="R538" i="8"/>
  <c r="R168" i="8"/>
  <c r="R120" i="8"/>
  <c r="R644" i="8"/>
  <c r="R140" i="8"/>
  <c r="R317" i="8"/>
  <c r="R326" i="8"/>
  <c r="R128" i="8"/>
  <c r="R133" i="8"/>
  <c r="R122" i="8"/>
  <c r="R183" i="8"/>
  <c r="R1233" i="8"/>
  <c r="R520" i="8"/>
  <c r="R114" i="8"/>
  <c r="R517" i="8"/>
  <c r="R311" i="8"/>
  <c r="R188" i="8"/>
  <c r="R413" i="8"/>
  <c r="R445" i="8"/>
  <c r="R646" i="8"/>
  <c r="R1174" i="8"/>
  <c r="R92" i="8"/>
  <c r="R748" i="8"/>
  <c r="R1203" i="8"/>
  <c r="R71" i="8"/>
  <c r="R264" i="8"/>
  <c r="R505" i="8"/>
  <c r="R390" i="8"/>
  <c r="R83" i="8"/>
  <c r="R459" i="8"/>
  <c r="R420" i="8"/>
  <c r="R289" i="8"/>
  <c r="R210" i="8"/>
  <c r="R361" i="8"/>
  <c r="R216" i="8"/>
  <c r="R367" i="8"/>
  <c r="R172" i="8"/>
  <c r="R130" i="8"/>
  <c r="R87" i="8"/>
  <c r="R386" i="8"/>
  <c r="R164" i="8"/>
  <c r="R686" i="8"/>
  <c r="R141" i="8"/>
  <c r="R106" i="8"/>
  <c r="R233" i="8"/>
  <c r="R160" i="8"/>
  <c r="R284" i="8"/>
  <c r="R451" i="8"/>
  <c r="R146" i="8"/>
  <c r="R174" i="8"/>
  <c r="R673" i="8"/>
  <c r="R691" i="8"/>
  <c r="R262" i="8"/>
  <c r="R727" i="8"/>
  <c r="R93" i="8"/>
  <c r="R145" i="8"/>
  <c r="R352" i="8"/>
  <c r="R463" i="8"/>
  <c r="R171" i="8"/>
  <c r="R453" i="8"/>
  <c r="R632" i="8"/>
  <c r="R248" i="8"/>
  <c r="R143" i="8"/>
  <c r="R151" i="8"/>
  <c r="R301" i="8"/>
  <c r="R107" i="8"/>
  <c r="R293" i="8"/>
  <c r="R137" i="8"/>
  <c r="R641" i="8"/>
  <c r="R215" i="8"/>
  <c r="R323" i="8"/>
  <c r="R287" i="8"/>
  <c r="R157" i="8"/>
  <c r="R170" i="8"/>
  <c r="R169" i="8"/>
  <c r="R547" i="8"/>
  <c r="R102" i="8"/>
  <c r="R554" i="8"/>
  <c r="R437" i="8"/>
  <c r="R338" i="8"/>
  <c r="R582" i="8"/>
  <c r="R227" i="8"/>
  <c r="R339" i="8"/>
  <c r="R273" i="8"/>
  <c r="R544" i="8"/>
  <c r="R1223" i="8"/>
  <c r="R660" i="8"/>
  <c r="R341" i="8"/>
  <c r="R193" i="8"/>
  <c r="R744" i="8"/>
  <c r="R378" i="8"/>
  <c r="R552" i="8"/>
  <c r="R153" i="8"/>
  <c r="R586" i="8"/>
  <c r="R631" i="8"/>
  <c r="R430" i="8"/>
  <c r="R112" i="8"/>
  <c r="R370" i="8"/>
  <c r="R129" i="8"/>
  <c r="R272" i="8"/>
  <c r="R462" i="8"/>
  <c r="R190" i="8"/>
  <c r="R205" i="8"/>
  <c r="R127" i="8"/>
  <c r="R416" i="8"/>
  <c r="R461" i="8"/>
  <c r="R526" i="8"/>
  <c r="R308" i="8"/>
  <c r="R366" i="8"/>
  <c r="R385" i="8"/>
  <c r="R600" i="8"/>
  <c r="R118" i="8"/>
  <c r="R543" i="8"/>
  <c r="R590" i="8"/>
  <c r="R715" i="8"/>
  <c r="R239" i="8"/>
  <c r="R609" i="8"/>
  <c r="R363" i="8"/>
  <c r="R251" i="8"/>
  <c r="R292" i="8"/>
  <c r="R84" i="8"/>
  <c r="R679" i="8"/>
  <c r="R502" i="8"/>
  <c r="R448" i="8"/>
  <c r="R229" i="8"/>
  <c r="R75" i="8"/>
  <c r="R635" i="8"/>
  <c r="R328" i="8"/>
  <c r="R521" i="8"/>
  <c r="R785" i="8"/>
  <c r="R449" i="8"/>
  <c r="R77" i="8"/>
  <c r="R402" i="8"/>
  <c r="R257" i="8"/>
  <c r="R399" i="8"/>
  <c r="R294" i="8"/>
  <c r="R1240" i="8"/>
  <c r="R94" i="8"/>
  <c r="R173" i="8"/>
  <c r="R406" i="8"/>
  <c r="R148" i="8"/>
  <c r="R493" i="8"/>
  <c r="R332" i="8"/>
  <c r="R584" i="8"/>
  <c r="R346" i="8"/>
  <c r="R375" i="8"/>
  <c r="R661" i="8"/>
  <c r="R498" i="8"/>
  <c r="R353" i="8"/>
  <c r="R82" i="8"/>
  <c r="R382" i="8"/>
  <c r="R701" i="8"/>
  <c r="R476" i="8"/>
  <c r="R452" i="8"/>
  <c r="R254" i="8"/>
  <c r="R246" i="8"/>
  <c r="R98" i="8"/>
  <c r="R706" i="8"/>
  <c r="R1222" i="8"/>
  <c r="R484" i="8"/>
  <c r="R404" i="8"/>
  <c r="R636" i="8"/>
  <c r="R524" i="8"/>
  <c r="R436" i="8"/>
  <c r="R415" i="8"/>
  <c r="R324" i="8"/>
  <c r="R310" i="8"/>
  <c r="R125" i="8"/>
  <c r="R530" i="8"/>
  <c r="R276" i="8"/>
  <c r="R511" i="8"/>
  <c r="R78" i="8"/>
  <c r="R91" i="8"/>
  <c r="R569" i="8"/>
  <c r="R642" i="8"/>
  <c r="R583" i="8"/>
  <c r="R467" i="8"/>
  <c r="R722" i="8"/>
  <c r="R605" i="8"/>
  <c r="R201" i="8"/>
  <c r="R435" i="8"/>
  <c r="R268" i="8"/>
  <c r="R377" i="8"/>
  <c r="R761" i="8"/>
  <c r="R1179" i="8"/>
  <c r="R611" i="8"/>
  <c r="R433" i="8"/>
  <c r="R161" i="8"/>
  <c r="R234" i="8"/>
  <c r="R872" i="8"/>
  <c r="R269" i="8"/>
  <c r="R115" i="8"/>
  <c r="R442" i="8"/>
  <c r="R523" i="8"/>
  <c r="R501" i="8"/>
  <c r="R827" i="8"/>
  <c r="R387" i="8"/>
  <c r="R697" i="8"/>
  <c r="R456" i="8"/>
  <c r="R1221" i="8"/>
  <c r="R466" i="8"/>
  <c r="R500" i="8"/>
  <c r="R441" i="8"/>
  <c r="R296" i="8"/>
  <c r="R522" i="8"/>
  <c r="R760" i="8"/>
  <c r="R560" i="8"/>
  <c r="R105" i="8"/>
  <c r="R265" i="8"/>
  <c r="R858" i="8"/>
  <c r="R135" i="8"/>
  <c r="R372" i="8"/>
  <c r="R622" i="8"/>
  <c r="R304" i="8"/>
  <c r="R307" i="8"/>
  <c r="R240" i="8"/>
  <c r="R89" i="8"/>
  <c r="R440" i="8"/>
  <c r="R537" i="8"/>
  <c r="R222" i="8"/>
  <c r="R277" i="8"/>
  <c r="R331" i="8"/>
  <c r="R358" i="8"/>
  <c r="R163" i="8"/>
  <c r="R690" i="8"/>
  <c r="R177" i="8"/>
  <c r="R423" i="8"/>
  <c r="R710" i="8"/>
  <c r="R96" i="8"/>
  <c r="R357" i="8"/>
  <c r="R90" i="8"/>
  <c r="R119" i="8"/>
  <c r="R142" i="8"/>
  <c r="R633" i="8"/>
  <c r="R465" i="8"/>
  <c r="R389" i="8"/>
  <c r="R842" i="8"/>
  <c r="R446" i="8"/>
  <c r="R1165" i="8"/>
  <c r="R250" i="8"/>
  <c r="R460" i="8"/>
  <c r="R576" i="8"/>
  <c r="R665" i="8"/>
  <c r="R790" i="8"/>
  <c r="R208" i="8"/>
  <c r="R765" i="8"/>
  <c r="R527" i="8"/>
  <c r="R603" i="8"/>
  <c r="R739" i="8"/>
  <c r="R295" i="8"/>
  <c r="R638" i="8"/>
  <c r="R607" i="8"/>
  <c r="R349" i="8"/>
  <c r="R271" i="8"/>
  <c r="R468" i="8"/>
  <c r="R659" i="8"/>
  <c r="R752" i="8"/>
  <c r="R221" i="8"/>
  <c r="R682" i="8"/>
  <c r="R356" i="8"/>
  <c r="R724" i="8"/>
  <c r="R376" i="8"/>
  <c r="R282" i="8"/>
  <c r="R1109" i="8"/>
  <c r="R591" i="8"/>
  <c r="R303" i="8"/>
  <c r="R300" i="8"/>
  <c r="R256" i="8"/>
  <c r="R550" i="8"/>
  <c r="R362" i="8"/>
  <c r="R1237" i="8"/>
  <c r="R381" i="8"/>
  <c r="R652" i="8"/>
  <c r="R561" i="8"/>
  <c r="R347" i="8"/>
  <c r="R597" i="8"/>
  <c r="R241" i="8"/>
  <c r="R669" i="8"/>
  <c r="R770" i="8"/>
  <c r="R470" i="8"/>
  <c r="R319" i="8"/>
  <c r="R266" i="8"/>
  <c r="R483" i="8"/>
  <c r="R344" i="8"/>
  <c r="R450" i="8"/>
  <c r="R756" i="8"/>
  <c r="R202" i="8"/>
  <c r="R286" i="8"/>
  <c r="R705" i="8"/>
  <c r="R549" i="8"/>
  <c r="R414" i="8"/>
  <c r="R677" i="8"/>
  <c r="R733" i="8"/>
  <c r="R487" i="8"/>
  <c r="R410" i="8"/>
  <c r="R427" i="8"/>
  <c r="R630" i="8"/>
  <c r="R279" i="8"/>
  <c r="R283" i="8"/>
  <c r="R1194" i="8"/>
  <c r="R219" i="8"/>
  <c r="R681" i="8"/>
  <c r="R330" i="8"/>
  <c r="R746" i="8"/>
  <c r="R79" i="8"/>
  <c r="R662" i="8"/>
  <c r="R496" i="8"/>
  <c r="R489" i="8"/>
  <c r="R1224" i="8"/>
  <c r="R379" i="8"/>
  <c r="R492" i="8"/>
  <c r="R305" i="8"/>
  <c r="R243" i="8"/>
  <c r="R397" i="8"/>
  <c r="R491" i="8"/>
  <c r="R539" i="8"/>
  <c r="R689" i="8"/>
  <c r="R614" i="8"/>
  <c r="R225" i="8"/>
  <c r="R494" i="8"/>
  <c r="R285" i="8"/>
  <c r="R695" i="8"/>
  <c r="R654" i="8"/>
  <c r="R226" i="8"/>
  <c r="R595" i="8"/>
  <c r="R97" i="8"/>
  <c r="R703" i="8"/>
  <c r="R617" i="8"/>
  <c r="R1200" i="8"/>
  <c r="R504" i="8"/>
  <c r="R348" i="8"/>
  <c r="R694" i="8"/>
  <c r="R355" i="8"/>
  <c r="R809" i="8"/>
  <c r="R340" i="8"/>
  <c r="R214" i="8"/>
  <c r="R345" i="8"/>
  <c r="R204" i="8"/>
  <c r="R553" i="8"/>
  <c r="R488" i="8"/>
  <c r="R794" i="8"/>
  <c r="R396" i="8"/>
  <c r="R562" i="8"/>
  <c r="R291" i="8"/>
  <c r="R418" i="8"/>
  <c r="R103" i="8"/>
  <c r="R580" i="8"/>
  <c r="R318" i="8"/>
  <c r="R434" i="8"/>
  <c r="R403" i="8"/>
  <c r="R364" i="8"/>
  <c r="R475" i="8"/>
  <c r="R604" i="8"/>
  <c r="R220" i="8"/>
  <c r="R299" i="8"/>
  <c r="R592" i="8"/>
  <c r="R551" i="8"/>
  <c r="R624" i="8"/>
  <c r="R197" i="8"/>
  <c r="R444" i="8"/>
  <c r="R1160" i="8"/>
  <c r="R797" i="8"/>
  <c r="R432" i="8"/>
  <c r="R700" i="8"/>
  <c r="R723" i="8"/>
  <c r="R394" i="8"/>
  <c r="R321" i="8"/>
  <c r="R374" i="8"/>
  <c r="R747" i="8"/>
  <c r="R464" i="8"/>
  <c r="R428" i="8"/>
  <c r="R509" i="8"/>
  <c r="R263" i="8"/>
  <c r="R485" i="8"/>
  <c r="R787" i="8"/>
  <c r="R556" i="8"/>
  <c r="R745" i="8"/>
  <c r="R594" i="8"/>
  <c r="R365" i="8"/>
  <c r="R457" i="8"/>
  <c r="R613" i="8"/>
  <c r="R189" i="8"/>
  <c r="R342" i="8"/>
  <c r="R329" i="8"/>
  <c r="R384" i="8"/>
  <c r="R618" i="8"/>
  <c r="R577" i="8"/>
  <c r="R557" i="8"/>
  <c r="R542" i="8"/>
  <c r="R288" i="8"/>
  <c r="R472" i="8"/>
  <c r="R753" i="8"/>
  <c r="R249" i="8"/>
  <c r="R862" i="8"/>
  <c r="R360" i="8"/>
  <c r="R136" i="8"/>
  <c r="R601" i="8"/>
  <c r="R515" i="8"/>
  <c r="R508" i="8"/>
  <c r="R187" i="8"/>
  <c r="R395" i="8"/>
  <c r="R242" i="8"/>
  <c r="R474" i="8"/>
  <c r="R228" i="8"/>
  <c r="R533" i="8"/>
  <c r="R668" i="8"/>
  <c r="R237" i="8"/>
  <c r="R599" i="8"/>
  <c r="R134" i="8"/>
  <c r="R223" i="8"/>
  <c r="R184" i="8"/>
  <c r="R335" i="8"/>
  <c r="R1188" i="8"/>
  <c r="R380" i="8"/>
  <c r="R546" i="8"/>
  <c r="R514" i="8"/>
  <c r="R698" i="8"/>
  <c r="R412" i="8"/>
  <c r="R334" i="8"/>
  <c r="R458" i="8"/>
  <c r="R709" i="8"/>
  <c r="R407" i="8"/>
  <c r="R657" i="8"/>
  <c r="R799" i="8"/>
  <c r="R516" i="8"/>
  <c r="R1220" i="8"/>
  <c r="R741" i="8"/>
  <c r="R536" i="8"/>
  <c r="R780" i="8"/>
  <c r="R369" i="8"/>
  <c r="R482" i="8"/>
  <c r="R602" i="8"/>
  <c r="R1216" i="8"/>
  <c r="R179" i="8"/>
  <c r="R574" i="8"/>
  <c r="R807" i="8"/>
  <c r="R680" i="8"/>
  <c r="R213" i="8"/>
  <c r="R645" i="8"/>
  <c r="R717" i="8"/>
  <c r="R619" i="8"/>
  <c r="R72" i="8"/>
  <c r="R101" i="8"/>
  <c r="R1134" i="8"/>
  <c r="R443" i="8"/>
  <c r="R1147" i="8"/>
  <c r="R108" i="8"/>
  <c r="R411" i="8"/>
  <c r="R354" i="8"/>
  <c r="R392" i="8"/>
  <c r="R610" i="8"/>
  <c r="R564" i="8"/>
  <c r="R612" i="8"/>
  <c r="R388" i="8"/>
  <c r="R267" i="8"/>
  <c r="R1186" i="8"/>
  <c r="R1211" i="8"/>
  <c r="R649" i="8"/>
  <c r="R608" i="8"/>
  <c r="R625" i="8"/>
  <c r="R486" i="8"/>
  <c r="R244" i="8"/>
  <c r="R424" i="8"/>
  <c r="R685" i="8"/>
  <c r="R333" i="8"/>
  <c r="R565" i="8"/>
  <c r="R525" i="8"/>
  <c r="R924" i="8"/>
  <c r="R651" i="8"/>
  <c r="R563" i="8"/>
  <c r="R670" i="8"/>
  <c r="R667" i="8"/>
  <c r="R873" i="8"/>
  <c r="R716" i="8"/>
  <c r="R314" i="8"/>
  <c r="R773" i="8"/>
  <c r="R801" i="8"/>
  <c r="R626" i="8"/>
  <c r="R260" i="8"/>
  <c r="R400" i="8"/>
  <c r="R503" i="8"/>
  <c r="R182" i="8"/>
  <c r="R588" i="8"/>
  <c r="R278" i="8"/>
  <c r="R497" i="8"/>
  <c r="R1187" i="8"/>
  <c r="R111" i="8"/>
  <c r="R325" i="8"/>
  <c r="R814" i="8"/>
  <c r="R640" i="8"/>
  <c r="R663" i="8"/>
  <c r="R99" i="8"/>
  <c r="R676" i="8"/>
  <c r="R421" i="8"/>
  <c r="R729" i="8"/>
  <c r="R1232" i="8"/>
  <c r="R658" i="8"/>
  <c r="R425" i="8"/>
  <c r="R593" i="8"/>
  <c r="R1205" i="8"/>
  <c r="R513" i="8"/>
  <c r="R736" i="8"/>
  <c r="R571" i="8"/>
  <c r="R813" i="8"/>
  <c r="R589" i="8"/>
  <c r="R655" i="8"/>
  <c r="R439" i="8"/>
  <c r="R531" i="8"/>
  <c r="R808" i="8"/>
  <c r="R1218" i="8"/>
  <c r="R438" i="8"/>
  <c r="R454" i="8"/>
  <c r="R830" i="8"/>
  <c r="R200" i="8"/>
  <c r="R313" i="8"/>
  <c r="R925" i="8"/>
  <c r="R754" i="8"/>
  <c r="R405" i="8"/>
  <c r="R1157" i="8"/>
  <c r="R855" i="8"/>
  <c r="R777" i="8"/>
  <c r="R512" i="8"/>
  <c r="R826" i="8"/>
  <c r="R815" i="8"/>
  <c r="R469" i="8"/>
  <c r="R737" i="8"/>
  <c r="R775" i="8"/>
  <c r="R621" i="8"/>
  <c r="R196" i="8"/>
  <c r="R570" i="8"/>
  <c r="R1116" i="8"/>
  <c r="R258" i="8"/>
  <c r="R417" i="8"/>
  <c r="R555" i="8"/>
  <c r="R540" i="8"/>
  <c r="R230" i="8"/>
  <c r="R1166" i="8"/>
  <c r="R788" i="8"/>
  <c r="R578" i="8"/>
  <c r="R844" i="8"/>
  <c r="R732" i="8"/>
  <c r="R786" i="8"/>
  <c r="R781" i="8"/>
  <c r="R573" i="8"/>
  <c r="R211" i="8"/>
  <c r="R541" i="8"/>
  <c r="R831" i="8"/>
  <c r="R750" i="8"/>
  <c r="R865" i="8"/>
  <c r="R912" i="8"/>
  <c r="R1214" i="8"/>
  <c r="R751" i="8"/>
  <c r="R923" i="8"/>
  <c r="R627" i="8"/>
  <c r="R447" i="8"/>
  <c r="R1208" i="8"/>
  <c r="R828" i="8"/>
  <c r="R1175" i="8"/>
  <c r="R185" i="8"/>
  <c r="R587" i="8"/>
  <c r="R1206" i="8"/>
  <c r="R615" i="8"/>
  <c r="R718" i="8"/>
  <c r="R1173" i="8"/>
  <c r="R704" i="8"/>
  <c r="R616" i="8"/>
  <c r="R749" i="8"/>
  <c r="R769" i="8"/>
  <c r="R585" i="8"/>
  <c r="R1201" i="8"/>
  <c r="R1143" i="8"/>
  <c r="R806" i="8"/>
  <c r="R671" i="8"/>
  <c r="R783" i="8"/>
  <c r="R791" i="8"/>
  <c r="R730" i="8"/>
  <c r="R839" i="8"/>
  <c r="R672" i="8"/>
  <c r="R274" i="8"/>
  <c r="R864" i="8"/>
  <c r="R674" i="8"/>
  <c r="R711" i="8"/>
  <c r="R762" i="8"/>
  <c r="R280" i="8"/>
  <c r="R566" i="8"/>
  <c r="R572" i="8"/>
  <c r="R884" i="8"/>
  <c r="R731" i="8"/>
  <c r="R702" i="8"/>
  <c r="R596" i="8"/>
  <c r="R1146" i="8"/>
  <c r="R650" i="8"/>
  <c r="R545" i="8"/>
  <c r="R707" i="8"/>
  <c r="R471" i="8"/>
  <c r="R422" i="8"/>
  <c r="R820" i="8"/>
  <c r="R1228" i="8"/>
  <c r="R194" i="8"/>
  <c r="R623" i="8"/>
  <c r="R693" i="8"/>
  <c r="R1162" i="8"/>
  <c r="R150" i="8"/>
  <c r="R1167" i="8"/>
  <c r="R1215" i="8"/>
  <c r="R1197" i="8"/>
  <c r="R431" i="8"/>
  <c r="R1202" i="8"/>
  <c r="R393" i="8"/>
  <c r="R499" i="8"/>
  <c r="R192" i="8"/>
  <c r="R510" i="8"/>
  <c r="R637" i="8"/>
  <c r="R1227" i="8"/>
  <c r="R696" i="8"/>
  <c r="R1231" i="8"/>
  <c r="R212" i="8"/>
  <c r="R1171" i="8"/>
  <c r="R579" i="8"/>
  <c r="R1126" i="8"/>
  <c r="R206" i="8"/>
  <c r="R734" i="8"/>
  <c r="R1156" i="8"/>
  <c r="R847" i="8"/>
  <c r="R789" i="8"/>
  <c r="R840" i="8"/>
  <c r="R1139" i="8"/>
  <c r="R238" i="8"/>
  <c r="R337" i="8"/>
  <c r="R1234" i="8"/>
  <c r="R687" i="8"/>
  <c r="R473" i="8"/>
  <c r="R481" i="8"/>
  <c r="R1235" i="8"/>
  <c r="R764" i="8"/>
  <c r="R892" i="8"/>
  <c r="R322" i="8"/>
  <c r="R1145" i="8"/>
  <c r="R796" i="8"/>
  <c r="R247" i="8"/>
  <c r="R138" i="8"/>
  <c r="R575" i="8"/>
  <c r="R675" i="8"/>
  <c r="R639" i="8"/>
  <c r="R535" i="8"/>
  <c r="R1225" i="8"/>
  <c r="R692" i="8"/>
  <c r="R1159" i="8"/>
  <c r="R480" i="8"/>
  <c r="R1212" i="8"/>
  <c r="R1183" i="8"/>
  <c r="R534" i="8"/>
  <c r="R1184" i="8"/>
  <c r="R795" i="8"/>
  <c r="R834" i="8"/>
  <c r="R792" i="8"/>
  <c r="R126" i="8"/>
  <c r="R629" i="8"/>
  <c r="R548" i="8"/>
  <c r="R1170" i="8"/>
  <c r="R306" i="8"/>
  <c r="R763" i="8"/>
  <c r="R876" i="8"/>
  <c r="R917" i="8"/>
  <c r="R812" i="8"/>
  <c r="R653" i="8"/>
  <c r="R255" i="8"/>
  <c r="R180" i="8"/>
  <c r="R1074" i="8"/>
  <c r="R1150" i="8"/>
  <c r="R683" i="8"/>
  <c r="R886" i="8"/>
  <c r="R1198" i="8"/>
  <c r="R735" i="8"/>
  <c r="R568" i="8"/>
  <c r="R327" i="8"/>
  <c r="R726" i="8"/>
  <c r="R817" i="8"/>
  <c r="R1219" i="8"/>
  <c r="R740" i="8"/>
  <c r="R1153" i="8"/>
  <c r="R758" i="8"/>
  <c r="R863" i="8"/>
  <c r="R921" i="8"/>
  <c r="R915" i="8"/>
  <c r="R755" i="8"/>
  <c r="R1196" i="8"/>
  <c r="R725" i="8"/>
  <c r="R804" i="8"/>
  <c r="R1130" i="8"/>
  <c r="R852" i="8"/>
  <c r="R895" i="8"/>
  <c r="R666" i="8"/>
  <c r="R1182" i="8"/>
  <c r="R719" i="8"/>
  <c r="R1236" i="8"/>
  <c r="R766" i="8"/>
  <c r="R1230" i="8"/>
  <c r="R824" i="8"/>
  <c r="R805" i="8"/>
  <c r="R1199" i="8"/>
  <c r="R779" i="8"/>
  <c r="R850" i="8"/>
  <c r="R1117" i="8"/>
  <c r="R811" i="8"/>
  <c r="R881" i="8"/>
  <c r="R976" i="8"/>
  <c r="R664" i="8"/>
  <c r="R771" i="8"/>
  <c r="R1137" i="8"/>
  <c r="R742" i="8"/>
  <c r="R713" i="8"/>
  <c r="R810" i="8"/>
  <c r="R728" i="8"/>
  <c r="R871" i="8"/>
  <c r="R800" i="8"/>
  <c r="R391" i="8"/>
  <c r="R759" i="8"/>
  <c r="R678" i="8"/>
  <c r="R688" i="8"/>
  <c r="R822" i="8"/>
  <c r="R1177" i="8"/>
  <c r="R901" i="8"/>
  <c r="R853" i="8"/>
  <c r="R854" i="8"/>
  <c r="R1210" i="8"/>
  <c r="R1238" i="8"/>
  <c r="R1195" i="8"/>
  <c r="R1120" i="8"/>
  <c r="R628" i="8"/>
  <c r="R1239" i="8"/>
  <c r="R934" i="8"/>
  <c r="R426" i="8"/>
  <c r="R899" i="8"/>
  <c r="R878" i="8"/>
  <c r="R861" i="8"/>
  <c r="R721" i="8"/>
  <c r="R867" i="8"/>
  <c r="R821" i="8"/>
  <c r="R409" i="8"/>
  <c r="R903" i="8"/>
  <c r="R1178" i="8"/>
  <c r="R1192" i="8"/>
  <c r="R708" i="8"/>
  <c r="R905" i="8"/>
  <c r="R958" i="8"/>
  <c r="R837" i="8"/>
  <c r="R856" i="8"/>
  <c r="R1055" i="8"/>
  <c r="R857" i="8"/>
  <c r="R1191" i="8"/>
  <c r="R860" i="8"/>
  <c r="R829" i="8"/>
  <c r="R955" i="8"/>
  <c r="R874" i="8"/>
  <c r="R939" i="8"/>
  <c r="R648" i="8"/>
  <c r="R1180" i="8"/>
  <c r="R931" i="8"/>
  <c r="R720" i="8"/>
  <c r="R778" i="8"/>
  <c r="R1185" i="8"/>
  <c r="R849" i="8"/>
  <c r="R1111" i="8"/>
  <c r="R816" i="8"/>
  <c r="R606" i="8"/>
  <c r="R1164" i="8"/>
  <c r="R818" i="8"/>
  <c r="R1209" i="8"/>
  <c r="R1125" i="8"/>
  <c r="R841" i="8"/>
  <c r="R1181" i="8"/>
  <c r="R1078" i="8"/>
  <c r="R1163" i="8"/>
  <c r="R1229" i="8"/>
  <c r="R896" i="8"/>
  <c r="R1104" i="8"/>
  <c r="R767" i="8"/>
  <c r="R656" i="8"/>
  <c r="R838" i="8"/>
  <c r="R1138" i="8"/>
  <c r="R383" i="8"/>
  <c r="R900" i="8"/>
  <c r="R868" i="8"/>
  <c r="R1098" i="8"/>
  <c r="R1176" i="8"/>
  <c r="R1066" i="8"/>
  <c r="R835" i="8"/>
  <c r="R916" i="8"/>
  <c r="R1149" i="8"/>
  <c r="R798" i="8"/>
  <c r="R879" i="8"/>
  <c r="R1189" i="8"/>
  <c r="R1207" i="8"/>
  <c r="R776" i="8"/>
  <c r="R1204" i="8"/>
  <c r="R768" i="8"/>
  <c r="R929" i="8"/>
  <c r="R875" i="8"/>
  <c r="R891" i="8"/>
  <c r="R914" i="8"/>
  <c r="R1144" i="8"/>
  <c r="R880" i="8"/>
  <c r="R859" i="8"/>
  <c r="R887" i="8"/>
  <c r="R714" i="8"/>
  <c r="R893" i="8"/>
  <c r="R882" i="8"/>
  <c r="R1155" i="8"/>
  <c r="R772" i="8"/>
  <c r="R1158" i="8"/>
  <c r="R1136" i="8"/>
  <c r="R906" i="8"/>
  <c r="R823" i="8"/>
  <c r="R843" i="8"/>
  <c r="R870" i="8"/>
  <c r="R1089" i="8"/>
  <c r="R950" i="8"/>
  <c r="R1060" i="8"/>
  <c r="R959" i="8"/>
  <c r="R1213" i="8"/>
  <c r="R1087" i="8"/>
  <c r="R910" i="8"/>
  <c r="R684" i="8"/>
  <c r="R902" i="8"/>
  <c r="R888" i="8"/>
  <c r="R1154" i="8"/>
  <c r="R911" i="8"/>
  <c r="R1123" i="8"/>
  <c r="R890" i="8"/>
  <c r="R913" i="8"/>
  <c r="R1217" i="8"/>
  <c r="R866" i="8"/>
  <c r="R956" i="8"/>
  <c r="R1106" i="8"/>
  <c r="R1161" i="8"/>
  <c r="R825" i="8"/>
  <c r="R904" i="8"/>
  <c r="R909" i="8"/>
  <c r="R819" i="8"/>
  <c r="R846" i="8"/>
  <c r="R907" i="8"/>
  <c r="R1141" i="8"/>
  <c r="R970" i="8"/>
  <c r="R869" i="8"/>
  <c r="R1065" i="8"/>
  <c r="R1152" i="8"/>
  <c r="R1127" i="8"/>
  <c r="R848" i="8"/>
  <c r="R926" i="8"/>
  <c r="R1108" i="8"/>
  <c r="R954" i="8"/>
  <c r="R743" i="8"/>
  <c r="R1110" i="8"/>
  <c r="R885" i="8"/>
  <c r="R1091" i="8"/>
  <c r="R948" i="8"/>
  <c r="R930" i="8"/>
  <c r="R784" i="8"/>
  <c r="R1140" i="8"/>
  <c r="R908" i="8"/>
  <c r="R832" i="8"/>
  <c r="R1169" i="8"/>
  <c r="R897" i="8"/>
  <c r="R793" i="8"/>
  <c r="R1094" i="8"/>
  <c r="R919" i="8"/>
  <c r="R889" i="8"/>
  <c r="R1168" i="8"/>
  <c r="R851" i="8"/>
  <c r="R1190" i="8"/>
  <c r="R1105" i="8"/>
  <c r="R977" i="8"/>
  <c r="R989" i="8"/>
  <c r="R883" i="8"/>
  <c r="R927" i="8"/>
  <c r="R942" i="8"/>
  <c r="R937" i="8"/>
  <c r="R1122" i="8"/>
  <c r="R1083" i="8"/>
  <c r="R990" i="8"/>
  <c r="R1128" i="8"/>
  <c r="R1131" i="8"/>
  <c r="R1193" i="8"/>
  <c r="R1142" i="8"/>
  <c r="R1099" i="8"/>
  <c r="R1112" i="8"/>
  <c r="R1113" i="8"/>
  <c r="R1132" i="8"/>
  <c r="R845" i="8"/>
  <c r="R945" i="8"/>
  <c r="R918" i="8"/>
  <c r="R1088" i="8"/>
  <c r="R1101" i="8"/>
  <c r="R981" i="8"/>
  <c r="R938" i="8"/>
  <c r="R993" i="8"/>
  <c r="R941" i="8"/>
  <c r="R995" i="8"/>
  <c r="R975" i="8"/>
  <c r="R947" i="8"/>
  <c r="R932" i="8"/>
  <c r="R972" i="8"/>
  <c r="R1082" i="8"/>
  <c r="R774" i="8"/>
  <c r="R1151" i="8"/>
  <c r="R1135" i="8"/>
  <c r="R894" i="8"/>
  <c r="R952" i="8"/>
  <c r="R1129" i="8"/>
  <c r="R953" i="8"/>
  <c r="R980" i="8"/>
  <c r="R944" i="8"/>
  <c r="R998" i="8"/>
  <c r="R1053" i="8"/>
  <c r="R946" i="8"/>
  <c r="R1092" i="8"/>
  <c r="R936" i="8"/>
  <c r="R1118" i="8"/>
  <c r="R940" i="8"/>
  <c r="R1133" i="8"/>
  <c r="R1100" i="8"/>
  <c r="R933" i="8"/>
  <c r="R928" i="8"/>
  <c r="R1073" i="8"/>
  <c r="R1095" i="8"/>
  <c r="R1086" i="8"/>
  <c r="R1121" i="8"/>
  <c r="R943" i="8"/>
  <c r="R1119" i="8"/>
  <c r="R1050" i="8"/>
  <c r="R1080" i="8"/>
  <c r="R1085" i="8"/>
  <c r="R1076" i="8"/>
  <c r="R1172" i="8"/>
  <c r="R1148" i="8"/>
  <c r="R961" i="8"/>
  <c r="R969" i="8"/>
  <c r="R922" i="8"/>
  <c r="R1064" i="8"/>
  <c r="R1093" i="8"/>
  <c r="R1114" i="8"/>
  <c r="R1107" i="8"/>
  <c r="R920" i="8"/>
  <c r="R1090" i="8"/>
  <c r="R1069" i="8"/>
  <c r="R1059" i="8"/>
  <c r="R1081" i="8"/>
  <c r="R1097" i="8"/>
  <c r="R1075" i="8"/>
  <c r="R1084" i="8"/>
  <c r="R951" i="8"/>
  <c r="R1001" i="8"/>
  <c r="R1103" i="8"/>
  <c r="R1054" i="8"/>
  <c r="R1070" i="8"/>
  <c r="R1062" i="8"/>
  <c r="R1051" i="8"/>
  <c r="R962" i="8"/>
  <c r="R1079" i="8"/>
  <c r="R971" i="8"/>
  <c r="R1061" i="8"/>
  <c r="R1077" i="8"/>
  <c r="R1063" i="8"/>
  <c r="R957" i="8"/>
  <c r="R968" i="8"/>
  <c r="R973" i="8"/>
  <c r="R1058" i="8"/>
  <c r="R1052" i="8"/>
  <c r="R966" i="8"/>
  <c r="R964" i="8"/>
  <c r="R1124" i="8"/>
  <c r="R960" i="8"/>
  <c r="R991" i="8"/>
  <c r="R1047" i="8"/>
  <c r="R974" i="8"/>
  <c r="R984" i="8"/>
  <c r="R965" i="8"/>
  <c r="R986" i="8"/>
  <c r="R963" i="8"/>
  <c r="R983" i="8"/>
  <c r="R1068" i="8"/>
  <c r="R979" i="8"/>
  <c r="R1056" i="8"/>
  <c r="R1041" i="8"/>
  <c r="R1096" i="8"/>
  <c r="R1067" i="8"/>
  <c r="R1072" i="8"/>
  <c r="R988" i="8"/>
  <c r="R1057" i="8"/>
  <c r="R1046" i="8"/>
  <c r="R1036" i="8"/>
  <c r="R1043" i="8"/>
  <c r="R997" i="8"/>
  <c r="R1102" i="8"/>
  <c r="R996" i="8"/>
  <c r="R1004" i="8"/>
  <c r="R967" i="8"/>
  <c r="R999" i="8"/>
  <c r="R982" i="8"/>
  <c r="R1006" i="8"/>
  <c r="R985" i="8"/>
  <c r="R992" i="8"/>
  <c r="R978" i="8"/>
  <c r="R1002" i="8"/>
  <c r="R987" i="8"/>
  <c r="R1045" i="8"/>
  <c r="R1019" i="8"/>
  <c r="R1048" i="8"/>
  <c r="R1049" i="8"/>
  <c r="R1013" i="8"/>
  <c r="R1010" i="8"/>
  <c r="R1003" i="8"/>
  <c r="R1016" i="8"/>
  <c r="R1000" i="8"/>
  <c r="R1014" i="8"/>
  <c r="R994" i="8"/>
  <c r="R1037" i="8"/>
  <c r="R1042" i="8"/>
  <c r="R1044" i="8"/>
  <c r="R1039" i="8"/>
  <c r="R1011" i="8"/>
  <c r="R1005" i="8"/>
  <c r="R1012" i="8"/>
  <c r="R1038" i="8"/>
  <c r="R1020" i="8"/>
  <c r="R1008" i="8"/>
  <c r="R1033" i="8"/>
  <c r="R1040" i="8"/>
  <c r="R1017" i="8"/>
  <c r="R1031" i="8"/>
  <c r="R1035" i="8"/>
  <c r="R1034" i="8"/>
  <c r="R1030" i="8"/>
  <c r="R1032" i="8"/>
  <c r="R1018" i="8"/>
  <c r="R1009" i="8"/>
  <c r="R1021" i="8"/>
  <c r="R1029" i="8"/>
  <c r="R1028" i="8"/>
  <c r="R1022" i="8"/>
  <c r="R1023" i="8"/>
  <c r="R1024" i="8"/>
  <c r="R1025" i="8"/>
  <c r="R1026" i="8"/>
  <c r="R1027" i="8"/>
  <c r="R2" i="8"/>
  <c r="Q3" i="8"/>
  <c r="Q4" i="8"/>
  <c r="Q5" i="8"/>
  <c r="Q6" i="8"/>
  <c r="Q7" i="8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3" i="8"/>
  <c r="Q74" i="8"/>
  <c r="Q76" i="8"/>
  <c r="Q80" i="8"/>
  <c r="Q85" i="8"/>
  <c r="Q86" i="8"/>
  <c r="Q88" i="8"/>
  <c r="Q100" i="8"/>
  <c r="Q104" i="8"/>
  <c r="Q109" i="8"/>
  <c r="Q110" i="8"/>
  <c r="Q116" i="8"/>
  <c r="Q117" i="8"/>
  <c r="Q121" i="8"/>
  <c r="Q132" i="8"/>
  <c r="Q139" i="8"/>
  <c r="Q149" i="8"/>
  <c r="Q152" i="8"/>
  <c r="Q158" i="8"/>
  <c r="Q159" i="8"/>
  <c r="Q162" i="8"/>
  <c r="Q166" i="8"/>
  <c r="Q175" i="8"/>
  <c r="Q176" i="8"/>
  <c r="Q178" i="8"/>
  <c r="Q186" i="8"/>
  <c r="Q195" i="8"/>
  <c r="Q199" i="8"/>
  <c r="Q209" i="8"/>
  <c r="Q218" i="8"/>
  <c r="Q224" i="8"/>
  <c r="Q245" i="8"/>
  <c r="Q252" i="8"/>
  <c r="Q259" i="8"/>
  <c r="Q275" i="8"/>
  <c r="Q281" i="8"/>
  <c r="Q290" i="8"/>
  <c r="Q298" i="8"/>
  <c r="Q309" i="8"/>
  <c r="Q312" i="8"/>
  <c r="Q315" i="8"/>
  <c r="Q343" i="8"/>
  <c r="Q350" i="8"/>
  <c r="Q351" i="8"/>
  <c r="Q359" i="8"/>
  <c r="Q368" i="8"/>
  <c r="Q398" i="8"/>
  <c r="Q401" i="8"/>
  <c r="Q419" i="8"/>
  <c r="Q455" i="8"/>
  <c r="Q477" i="8"/>
  <c r="Q478" i="8"/>
  <c r="Q479" i="8"/>
  <c r="Q490" i="8"/>
  <c r="Q506" i="8"/>
  <c r="Q507" i="8"/>
  <c r="Q519" i="8"/>
  <c r="Q528" i="8"/>
  <c r="Q529" i="8"/>
  <c r="Q567" i="8"/>
  <c r="Q581" i="8"/>
  <c r="Q598" i="8"/>
  <c r="Q620" i="8"/>
  <c r="Q634" i="8"/>
  <c r="Q643" i="8"/>
  <c r="Q699" i="8"/>
  <c r="Q738" i="8"/>
  <c r="Q757" i="8"/>
  <c r="Q782" i="8"/>
  <c r="Q802" i="8"/>
  <c r="Q803" i="8"/>
  <c r="Q833" i="8"/>
  <c r="Q836" i="8"/>
  <c r="Q877" i="8"/>
  <c r="Q898" i="8"/>
  <c r="Q935" i="8"/>
  <c r="Q949" i="8"/>
  <c r="Q1007" i="8"/>
  <c r="Q1015" i="8"/>
  <c r="Q1071" i="8"/>
  <c r="Q1115" i="8"/>
  <c r="Q167" i="8"/>
  <c r="Q154" i="8"/>
  <c r="Q165" i="8"/>
  <c r="Q647" i="8"/>
  <c r="Q371" i="8"/>
  <c r="Q181" i="8"/>
  <c r="Q270" i="8"/>
  <c r="Q147" i="8"/>
  <c r="Q316" i="8"/>
  <c r="Q429" i="8"/>
  <c r="Q203" i="8"/>
  <c r="Q373" i="8"/>
  <c r="Q712" i="8"/>
  <c r="Q124" i="8"/>
  <c r="Q231" i="8"/>
  <c r="Q156" i="8"/>
  <c r="Q320" i="8"/>
  <c r="Q144" i="8"/>
  <c r="Q131" i="8"/>
  <c r="Q198" i="8"/>
  <c r="Q532" i="8"/>
  <c r="Q559" i="8"/>
  <c r="Q155" i="8"/>
  <c r="Q113" i="8"/>
  <c r="Q236" i="8"/>
  <c r="Q302" i="8"/>
  <c r="Q81" i="8"/>
  <c r="Q207" i="8"/>
  <c r="Q297" i="8"/>
  <c r="Q253" i="8"/>
  <c r="Q495" i="8"/>
  <c r="Q1226" i="8"/>
  <c r="Q408" i="8"/>
  <c r="Q232" i="8"/>
  <c r="Q123" i="8"/>
  <c r="Q191" i="8"/>
  <c r="Q235" i="8"/>
  <c r="Q261" i="8"/>
  <c r="Q558" i="8"/>
  <c r="Q217" i="8"/>
  <c r="Q518" i="8"/>
  <c r="Q336" i="8"/>
  <c r="Q95" i="8"/>
  <c r="Q538" i="8"/>
  <c r="Q168" i="8"/>
  <c r="Q120" i="8"/>
  <c r="Q644" i="8"/>
  <c r="Q140" i="8"/>
  <c r="Q317" i="8"/>
  <c r="Q326" i="8"/>
  <c r="Q128" i="8"/>
  <c r="Q133" i="8"/>
  <c r="Q122" i="8"/>
  <c r="Q183" i="8"/>
  <c r="Q1233" i="8"/>
  <c r="Q520" i="8"/>
  <c r="Q114" i="8"/>
  <c r="Q517" i="8"/>
  <c r="Q311" i="8"/>
  <c r="Q188" i="8"/>
  <c r="Q413" i="8"/>
  <c r="Q445" i="8"/>
  <c r="Q646" i="8"/>
  <c r="Q1174" i="8"/>
  <c r="Q92" i="8"/>
  <c r="Q748" i="8"/>
  <c r="Q1203" i="8"/>
  <c r="Q71" i="8"/>
  <c r="Q264" i="8"/>
  <c r="Q505" i="8"/>
  <c r="Q390" i="8"/>
  <c r="Q83" i="8"/>
  <c r="Q459" i="8"/>
  <c r="Q420" i="8"/>
  <c r="Q289" i="8"/>
  <c r="Q210" i="8"/>
  <c r="Q361" i="8"/>
  <c r="Q216" i="8"/>
  <c r="Q367" i="8"/>
  <c r="Q172" i="8"/>
  <c r="Q130" i="8"/>
  <c r="Q87" i="8"/>
  <c r="Q386" i="8"/>
  <c r="Q164" i="8"/>
  <c r="Q686" i="8"/>
  <c r="Q141" i="8"/>
  <c r="Q106" i="8"/>
  <c r="Q233" i="8"/>
  <c r="Q160" i="8"/>
  <c r="Q284" i="8"/>
  <c r="Q451" i="8"/>
  <c r="Q146" i="8"/>
  <c r="Q174" i="8"/>
  <c r="Q673" i="8"/>
  <c r="Q691" i="8"/>
  <c r="Q262" i="8"/>
  <c r="Q727" i="8"/>
  <c r="Q93" i="8"/>
  <c r="Q145" i="8"/>
  <c r="Q352" i="8"/>
  <c r="Q463" i="8"/>
  <c r="Q171" i="8"/>
  <c r="Q453" i="8"/>
  <c r="Q632" i="8"/>
  <c r="Q248" i="8"/>
  <c r="Q143" i="8"/>
  <c r="Q151" i="8"/>
  <c r="Q301" i="8"/>
  <c r="Q107" i="8"/>
  <c r="Q293" i="8"/>
  <c r="Q137" i="8"/>
  <c r="Q641" i="8"/>
  <c r="Q215" i="8"/>
  <c r="Q323" i="8"/>
  <c r="Q287" i="8"/>
  <c r="Q157" i="8"/>
  <c r="Q170" i="8"/>
  <c r="Q169" i="8"/>
  <c r="Q547" i="8"/>
  <c r="Q102" i="8"/>
  <c r="Q554" i="8"/>
  <c r="Q437" i="8"/>
  <c r="Q338" i="8"/>
  <c r="Q582" i="8"/>
  <c r="Q227" i="8"/>
  <c r="Q339" i="8"/>
  <c r="Q273" i="8"/>
  <c r="Q544" i="8"/>
  <c r="Q1223" i="8"/>
  <c r="Q660" i="8"/>
  <c r="Q341" i="8"/>
  <c r="Q193" i="8"/>
  <c r="Q744" i="8"/>
  <c r="Q378" i="8"/>
  <c r="Q552" i="8"/>
  <c r="Q153" i="8"/>
  <c r="Q586" i="8"/>
  <c r="Q631" i="8"/>
  <c r="Q430" i="8"/>
  <c r="Q112" i="8"/>
  <c r="Q370" i="8"/>
  <c r="Q129" i="8"/>
  <c r="Q272" i="8"/>
  <c r="Q462" i="8"/>
  <c r="Q190" i="8"/>
  <c r="Q205" i="8"/>
  <c r="Q127" i="8"/>
  <c r="Q416" i="8"/>
  <c r="Q461" i="8"/>
  <c r="Q526" i="8"/>
  <c r="Q308" i="8"/>
  <c r="Q366" i="8"/>
  <c r="Q385" i="8"/>
  <c r="Q600" i="8"/>
  <c r="Q118" i="8"/>
  <c r="Q543" i="8"/>
  <c r="Q590" i="8"/>
  <c r="Q715" i="8"/>
  <c r="Q239" i="8"/>
  <c r="Q609" i="8"/>
  <c r="Q363" i="8"/>
  <c r="Q251" i="8"/>
  <c r="Q292" i="8"/>
  <c r="Q84" i="8"/>
  <c r="Q679" i="8"/>
  <c r="Q502" i="8"/>
  <c r="Q448" i="8"/>
  <c r="Q229" i="8"/>
  <c r="Q75" i="8"/>
  <c r="Q635" i="8"/>
  <c r="Q328" i="8"/>
  <c r="Q521" i="8"/>
  <c r="Q785" i="8"/>
  <c r="Q449" i="8"/>
  <c r="Q77" i="8"/>
  <c r="Q402" i="8"/>
  <c r="Q257" i="8"/>
  <c r="Q399" i="8"/>
  <c r="Q294" i="8"/>
  <c r="Q1240" i="8"/>
  <c r="Q94" i="8"/>
  <c r="Q173" i="8"/>
  <c r="Q406" i="8"/>
  <c r="Q148" i="8"/>
  <c r="Q493" i="8"/>
  <c r="Q332" i="8"/>
  <c r="Q584" i="8"/>
  <c r="Q346" i="8"/>
  <c r="Q375" i="8"/>
  <c r="Q661" i="8"/>
  <c r="Q498" i="8"/>
  <c r="Q353" i="8"/>
  <c r="Q82" i="8"/>
  <c r="Q382" i="8"/>
  <c r="Q701" i="8"/>
  <c r="Q476" i="8"/>
  <c r="Q452" i="8"/>
  <c r="Q254" i="8"/>
  <c r="Q246" i="8"/>
  <c r="Q98" i="8"/>
  <c r="Q706" i="8"/>
  <c r="Q1222" i="8"/>
  <c r="Q484" i="8"/>
  <c r="Q404" i="8"/>
  <c r="Q636" i="8"/>
  <c r="Q524" i="8"/>
  <c r="Q436" i="8"/>
  <c r="Q415" i="8"/>
  <c r="Q324" i="8"/>
  <c r="Q310" i="8"/>
  <c r="Q125" i="8"/>
  <c r="Q530" i="8"/>
  <c r="Q276" i="8"/>
  <c r="Q511" i="8"/>
  <c r="Q78" i="8"/>
  <c r="Q91" i="8"/>
  <c r="Q569" i="8"/>
  <c r="Q642" i="8"/>
  <c r="Q583" i="8"/>
  <c r="Q467" i="8"/>
  <c r="Q722" i="8"/>
  <c r="Q605" i="8"/>
  <c r="Q201" i="8"/>
  <c r="Q435" i="8"/>
  <c r="Q268" i="8"/>
  <c r="Q377" i="8"/>
  <c r="Q761" i="8"/>
  <c r="Q1179" i="8"/>
  <c r="Q611" i="8"/>
  <c r="Q433" i="8"/>
  <c r="Q161" i="8"/>
  <c r="Q234" i="8"/>
  <c r="Q872" i="8"/>
  <c r="Q269" i="8"/>
  <c r="Q115" i="8"/>
  <c r="Q442" i="8"/>
  <c r="Q523" i="8"/>
  <c r="Q501" i="8"/>
  <c r="Q827" i="8"/>
  <c r="Q387" i="8"/>
  <c r="Q697" i="8"/>
  <c r="Q456" i="8"/>
  <c r="Q1221" i="8"/>
  <c r="Q466" i="8"/>
  <c r="Q500" i="8"/>
  <c r="Q441" i="8"/>
  <c r="Q296" i="8"/>
  <c r="Q522" i="8"/>
  <c r="Q760" i="8"/>
  <c r="Q560" i="8"/>
  <c r="Q105" i="8"/>
  <c r="Q265" i="8"/>
  <c r="Q858" i="8"/>
  <c r="Q135" i="8"/>
  <c r="Q372" i="8"/>
  <c r="Q622" i="8"/>
  <c r="Q304" i="8"/>
  <c r="Q307" i="8"/>
  <c r="Q240" i="8"/>
  <c r="Q89" i="8"/>
  <c r="Q440" i="8"/>
  <c r="Q537" i="8"/>
  <c r="Q222" i="8"/>
  <c r="Q277" i="8"/>
  <c r="Q331" i="8"/>
  <c r="Q358" i="8"/>
  <c r="Q163" i="8"/>
  <c r="Q690" i="8"/>
  <c r="Q177" i="8"/>
  <c r="Q423" i="8"/>
  <c r="Q710" i="8"/>
  <c r="Q96" i="8"/>
  <c r="Q357" i="8"/>
  <c r="Q90" i="8"/>
  <c r="Q119" i="8"/>
  <c r="Q142" i="8"/>
  <c r="Q633" i="8"/>
  <c r="Q465" i="8"/>
  <c r="Q389" i="8"/>
  <c r="Q842" i="8"/>
  <c r="Q446" i="8"/>
  <c r="Q1165" i="8"/>
  <c r="Q250" i="8"/>
  <c r="Q460" i="8"/>
  <c r="Q576" i="8"/>
  <c r="Q665" i="8"/>
  <c r="Q790" i="8"/>
  <c r="Q208" i="8"/>
  <c r="Q765" i="8"/>
  <c r="Q527" i="8"/>
  <c r="Q603" i="8"/>
  <c r="Q739" i="8"/>
  <c r="Q295" i="8"/>
  <c r="Q638" i="8"/>
  <c r="Q607" i="8"/>
  <c r="Q349" i="8"/>
  <c r="Q271" i="8"/>
  <c r="Q468" i="8"/>
  <c r="Q659" i="8"/>
  <c r="Q752" i="8"/>
  <c r="Q221" i="8"/>
  <c r="Q682" i="8"/>
  <c r="Q356" i="8"/>
  <c r="Q724" i="8"/>
  <c r="Q376" i="8"/>
  <c r="Q282" i="8"/>
  <c r="Q1109" i="8"/>
  <c r="Q591" i="8"/>
  <c r="Q303" i="8"/>
  <c r="Q300" i="8"/>
  <c r="Q256" i="8"/>
  <c r="Q550" i="8"/>
  <c r="Q362" i="8"/>
  <c r="Q1237" i="8"/>
  <c r="Q381" i="8"/>
  <c r="Q652" i="8"/>
  <c r="Q561" i="8"/>
  <c r="Q347" i="8"/>
  <c r="Q597" i="8"/>
  <c r="Q241" i="8"/>
  <c r="Q669" i="8"/>
  <c r="Q770" i="8"/>
  <c r="Q470" i="8"/>
  <c r="Q319" i="8"/>
  <c r="Q266" i="8"/>
  <c r="Q483" i="8"/>
  <c r="Q344" i="8"/>
  <c r="Q450" i="8"/>
  <c r="Q756" i="8"/>
  <c r="Q202" i="8"/>
  <c r="Q286" i="8"/>
  <c r="Q705" i="8"/>
  <c r="Q549" i="8"/>
  <c r="Q414" i="8"/>
  <c r="Q677" i="8"/>
  <c r="Q733" i="8"/>
  <c r="Q487" i="8"/>
  <c r="Q410" i="8"/>
  <c r="Q427" i="8"/>
  <c r="Q630" i="8"/>
  <c r="Q279" i="8"/>
  <c r="Q283" i="8"/>
  <c r="Q1194" i="8"/>
  <c r="Q219" i="8"/>
  <c r="Q681" i="8"/>
  <c r="Q330" i="8"/>
  <c r="Q746" i="8"/>
  <c r="Q79" i="8"/>
  <c r="Q662" i="8"/>
  <c r="Q496" i="8"/>
  <c r="Q489" i="8"/>
  <c r="Q1224" i="8"/>
  <c r="Q379" i="8"/>
  <c r="Q492" i="8"/>
  <c r="Q305" i="8"/>
  <c r="Q243" i="8"/>
  <c r="Q397" i="8"/>
  <c r="Q491" i="8"/>
  <c r="Q539" i="8"/>
  <c r="Q689" i="8"/>
  <c r="Q614" i="8"/>
  <c r="Q225" i="8"/>
  <c r="Q494" i="8"/>
  <c r="Q285" i="8"/>
  <c r="Q695" i="8"/>
  <c r="Q654" i="8"/>
  <c r="Q226" i="8"/>
  <c r="Q595" i="8"/>
  <c r="Q97" i="8"/>
  <c r="Q703" i="8"/>
  <c r="Q617" i="8"/>
  <c r="Q1200" i="8"/>
  <c r="Q504" i="8"/>
  <c r="Q348" i="8"/>
  <c r="Q694" i="8"/>
  <c r="Q355" i="8"/>
  <c r="Q809" i="8"/>
  <c r="Q340" i="8"/>
  <c r="Q214" i="8"/>
  <c r="Q345" i="8"/>
  <c r="Q204" i="8"/>
  <c r="Q553" i="8"/>
  <c r="Q488" i="8"/>
  <c r="Q794" i="8"/>
  <c r="Q396" i="8"/>
  <c r="Q562" i="8"/>
  <c r="Q291" i="8"/>
  <c r="Q418" i="8"/>
  <c r="Q103" i="8"/>
  <c r="Q580" i="8"/>
  <c r="Q318" i="8"/>
  <c r="Q434" i="8"/>
  <c r="Q403" i="8"/>
  <c r="Q364" i="8"/>
  <c r="Q475" i="8"/>
  <c r="Q604" i="8"/>
  <c r="Q220" i="8"/>
  <c r="Q299" i="8"/>
  <c r="Q592" i="8"/>
  <c r="Q551" i="8"/>
  <c r="Q624" i="8"/>
  <c r="Q197" i="8"/>
  <c r="Q444" i="8"/>
  <c r="Q1160" i="8"/>
  <c r="Q797" i="8"/>
  <c r="Q432" i="8"/>
  <c r="Q700" i="8"/>
  <c r="Q723" i="8"/>
  <c r="Q394" i="8"/>
  <c r="Q321" i="8"/>
  <c r="Q374" i="8"/>
  <c r="Q747" i="8"/>
  <c r="Q464" i="8"/>
  <c r="Q428" i="8"/>
  <c r="Q509" i="8"/>
  <c r="Q263" i="8"/>
  <c r="Q485" i="8"/>
  <c r="Q787" i="8"/>
  <c r="Q556" i="8"/>
  <c r="Q745" i="8"/>
  <c r="Q594" i="8"/>
  <c r="Q365" i="8"/>
  <c r="Q457" i="8"/>
  <c r="Q613" i="8"/>
  <c r="Q189" i="8"/>
  <c r="Q342" i="8"/>
  <c r="Q329" i="8"/>
  <c r="Q384" i="8"/>
  <c r="Q618" i="8"/>
  <c r="Q577" i="8"/>
  <c r="Q557" i="8"/>
  <c r="Q542" i="8"/>
  <c r="Q288" i="8"/>
  <c r="Q472" i="8"/>
  <c r="Q753" i="8"/>
  <c r="Q249" i="8"/>
  <c r="Q862" i="8"/>
  <c r="Q360" i="8"/>
  <c r="Q136" i="8"/>
  <c r="Q601" i="8"/>
  <c r="Q515" i="8"/>
  <c r="Q508" i="8"/>
  <c r="Q187" i="8"/>
  <c r="Q395" i="8"/>
  <c r="Q242" i="8"/>
  <c r="Q474" i="8"/>
  <c r="Q228" i="8"/>
  <c r="Q533" i="8"/>
  <c r="Q668" i="8"/>
  <c r="Q237" i="8"/>
  <c r="Q599" i="8"/>
  <c r="Q134" i="8"/>
  <c r="Q223" i="8"/>
  <c r="Q184" i="8"/>
  <c r="Q335" i="8"/>
  <c r="Q1188" i="8"/>
  <c r="Q380" i="8"/>
  <c r="Q546" i="8"/>
  <c r="Q514" i="8"/>
  <c r="Q698" i="8"/>
  <c r="Q412" i="8"/>
  <c r="Q334" i="8"/>
  <c r="Q458" i="8"/>
  <c r="Q709" i="8"/>
  <c r="Q407" i="8"/>
  <c r="Q657" i="8"/>
  <c r="Q799" i="8"/>
  <c r="Q516" i="8"/>
  <c r="Q1220" i="8"/>
  <c r="Q741" i="8"/>
  <c r="Q536" i="8"/>
  <c r="Q780" i="8"/>
  <c r="Q369" i="8"/>
  <c r="Q482" i="8"/>
  <c r="Q602" i="8"/>
  <c r="Q1216" i="8"/>
  <c r="Q179" i="8"/>
  <c r="Q574" i="8"/>
  <c r="Q807" i="8"/>
  <c r="Q680" i="8"/>
  <c r="Q213" i="8"/>
  <c r="Q645" i="8"/>
  <c r="Q717" i="8"/>
  <c r="Q619" i="8"/>
  <c r="Q72" i="8"/>
  <c r="Q101" i="8"/>
  <c r="Q1134" i="8"/>
  <c r="Q443" i="8"/>
  <c r="Q1147" i="8"/>
  <c r="Q108" i="8"/>
  <c r="Q411" i="8"/>
  <c r="Q354" i="8"/>
  <c r="Q392" i="8"/>
  <c r="Q610" i="8"/>
  <c r="Q564" i="8"/>
  <c r="Q612" i="8"/>
  <c r="Q388" i="8"/>
  <c r="Q267" i="8"/>
  <c r="Q1186" i="8"/>
  <c r="Q1211" i="8"/>
  <c r="Q649" i="8"/>
  <c r="Q608" i="8"/>
  <c r="Q625" i="8"/>
  <c r="Q486" i="8"/>
  <c r="Q244" i="8"/>
  <c r="Q424" i="8"/>
  <c r="Q685" i="8"/>
  <c r="Q333" i="8"/>
  <c r="Q565" i="8"/>
  <c r="Q525" i="8"/>
  <c r="Q924" i="8"/>
  <c r="Q651" i="8"/>
  <c r="Q563" i="8"/>
  <c r="Q670" i="8"/>
  <c r="Q667" i="8"/>
  <c r="Q873" i="8"/>
  <c r="Q716" i="8"/>
  <c r="Q314" i="8"/>
  <c r="Q773" i="8"/>
  <c r="Q801" i="8"/>
  <c r="Q626" i="8"/>
  <c r="Q260" i="8"/>
  <c r="Q400" i="8"/>
  <c r="Q503" i="8"/>
  <c r="Q182" i="8"/>
  <c r="Q588" i="8"/>
  <c r="Q278" i="8"/>
  <c r="Q497" i="8"/>
  <c r="Q1187" i="8"/>
  <c r="Q111" i="8"/>
  <c r="Q325" i="8"/>
  <c r="Q814" i="8"/>
  <c r="Q640" i="8"/>
  <c r="Q663" i="8"/>
  <c r="Q99" i="8"/>
  <c r="Q676" i="8"/>
  <c r="Q421" i="8"/>
  <c r="Q729" i="8"/>
  <c r="Q1232" i="8"/>
  <c r="Q658" i="8"/>
  <c r="Q425" i="8"/>
  <c r="Q593" i="8"/>
  <c r="Q1205" i="8"/>
  <c r="Q513" i="8"/>
  <c r="Q736" i="8"/>
  <c r="Q571" i="8"/>
  <c r="Q813" i="8"/>
  <c r="Q589" i="8"/>
  <c r="Q655" i="8"/>
  <c r="Q439" i="8"/>
  <c r="Q531" i="8"/>
  <c r="Q808" i="8"/>
  <c r="Q1218" i="8"/>
  <c r="Q438" i="8"/>
  <c r="Q454" i="8"/>
  <c r="Q830" i="8"/>
  <c r="Q200" i="8"/>
  <c r="Q313" i="8"/>
  <c r="Q925" i="8"/>
  <c r="Q754" i="8"/>
  <c r="Q405" i="8"/>
  <c r="Q1157" i="8"/>
  <c r="Q855" i="8"/>
  <c r="Q777" i="8"/>
  <c r="Q512" i="8"/>
  <c r="Q826" i="8"/>
  <c r="Q815" i="8"/>
  <c r="Q469" i="8"/>
  <c r="Q737" i="8"/>
  <c r="Q775" i="8"/>
  <c r="Q621" i="8"/>
  <c r="Q196" i="8"/>
  <c r="Q570" i="8"/>
  <c r="Q1116" i="8"/>
  <c r="Q258" i="8"/>
  <c r="Q417" i="8"/>
  <c r="Q555" i="8"/>
  <c r="Q540" i="8"/>
  <c r="Q230" i="8"/>
  <c r="Q1166" i="8"/>
  <c r="Q788" i="8"/>
  <c r="Q578" i="8"/>
  <c r="Q844" i="8"/>
  <c r="Q732" i="8"/>
  <c r="Q786" i="8"/>
  <c r="Q781" i="8"/>
  <c r="Q573" i="8"/>
  <c r="Q211" i="8"/>
  <c r="Q541" i="8"/>
  <c r="Q831" i="8"/>
  <c r="Q750" i="8"/>
  <c r="Q865" i="8"/>
  <c r="Q912" i="8"/>
  <c r="Q1214" i="8"/>
  <c r="Q751" i="8"/>
  <c r="Q923" i="8"/>
  <c r="Q627" i="8"/>
  <c r="Q447" i="8"/>
  <c r="Q1208" i="8"/>
  <c r="Q828" i="8"/>
  <c r="Q1175" i="8"/>
  <c r="Q185" i="8"/>
  <c r="Q587" i="8"/>
  <c r="Q1206" i="8"/>
  <c r="Q615" i="8"/>
  <c r="Q718" i="8"/>
  <c r="Q1173" i="8"/>
  <c r="Q704" i="8"/>
  <c r="Q616" i="8"/>
  <c r="Q749" i="8"/>
  <c r="Q769" i="8"/>
  <c r="Q585" i="8"/>
  <c r="Q1201" i="8"/>
  <c r="Q1143" i="8"/>
  <c r="Q806" i="8"/>
  <c r="Q671" i="8"/>
  <c r="Q783" i="8"/>
  <c r="Q791" i="8"/>
  <c r="Q730" i="8"/>
  <c r="Q839" i="8"/>
  <c r="Q672" i="8"/>
  <c r="Q274" i="8"/>
  <c r="Q864" i="8"/>
  <c r="Q674" i="8"/>
  <c r="Q711" i="8"/>
  <c r="Q762" i="8"/>
  <c r="Q280" i="8"/>
  <c r="Q566" i="8"/>
  <c r="Q572" i="8"/>
  <c r="Q884" i="8"/>
  <c r="Q731" i="8"/>
  <c r="Q702" i="8"/>
  <c r="Q596" i="8"/>
  <c r="Q1146" i="8"/>
  <c r="Q650" i="8"/>
  <c r="Q545" i="8"/>
  <c r="Q707" i="8"/>
  <c r="Q471" i="8"/>
  <c r="Q422" i="8"/>
  <c r="Q820" i="8"/>
  <c r="Q1228" i="8"/>
  <c r="Q194" i="8"/>
  <c r="Q623" i="8"/>
  <c r="Q693" i="8"/>
  <c r="Q1162" i="8"/>
  <c r="Q150" i="8"/>
  <c r="Q1167" i="8"/>
  <c r="Q1215" i="8"/>
  <c r="Q1197" i="8"/>
  <c r="Q431" i="8"/>
  <c r="Q1202" i="8"/>
  <c r="Q393" i="8"/>
  <c r="Q499" i="8"/>
  <c r="Q192" i="8"/>
  <c r="Q510" i="8"/>
  <c r="Q637" i="8"/>
  <c r="Q1227" i="8"/>
  <c r="Q696" i="8"/>
  <c r="Q1231" i="8"/>
  <c r="Q212" i="8"/>
  <c r="Q1171" i="8"/>
  <c r="Q579" i="8"/>
  <c r="Q1126" i="8"/>
  <c r="Q206" i="8"/>
  <c r="Q734" i="8"/>
  <c r="Q1156" i="8"/>
  <c r="Q847" i="8"/>
  <c r="Q789" i="8"/>
  <c r="Q840" i="8"/>
  <c r="Q1139" i="8"/>
  <c r="Q238" i="8"/>
  <c r="Q337" i="8"/>
  <c r="Q1234" i="8"/>
  <c r="Q687" i="8"/>
  <c r="Q473" i="8"/>
  <c r="Q481" i="8"/>
  <c r="Q1235" i="8"/>
  <c r="Q764" i="8"/>
  <c r="Q892" i="8"/>
  <c r="Q322" i="8"/>
  <c r="Q1145" i="8"/>
  <c r="Q796" i="8"/>
  <c r="Q247" i="8"/>
  <c r="Q138" i="8"/>
  <c r="Q575" i="8"/>
  <c r="Q675" i="8"/>
  <c r="Q639" i="8"/>
  <c r="Q535" i="8"/>
  <c r="Q1225" i="8"/>
  <c r="Q692" i="8"/>
  <c r="Q1159" i="8"/>
  <c r="Q480" i="8"/>
  <c r="Q1212" i="8"/>
  <c r="Q1183" i="8"/>
  <c r="Q534" i="8"/>
  <c r="Q1184" i="8"/>
  <c r="Q795" i="8"/>
  <c r="Q834" i="8"/>
  <c r="Q792" i="8"/>
  <c r="Q126" i="8"/>
  <c r="Q629" i="8"/>
  <c r="Q548" i="8"/>
  <c r="Q1170" i="8"/>
  <c r="Q306" i="8"/>
  <c r="Q763" i="8"/>
  <c r="Q876" i="8"/>
  <c r="Q917" i="8"/>
  <c r="Q812" i="8"/>
  <c r="Q653" i="8"/>
  <c r="Q255" i="8"/>
  <c r="Q180" i="8"/>
  <c r="Q1074" i="8"/>
  <c r="Q1150" i="8"/>
  <c r="Q683" i="8"/>
  <c r="Q886" i="8"/>
  <c r="Q1198" i="8"/>
  <c r="Q735" i="8"/>
  <c r="Q568" i="8"/>
  <c r="Q327" i="8"/>
  <c r="Q726" i="8"/>
  <c r="Q817" i="8"/>
  <c r="Q1219" i="8"/>
  <c r="Q740" i="8"/>
  <c r="Q1153" i="8"/>
  <c r="Q758" i="8"/>
  <c r="Q863" i="8"/>
  <c r="Q921" i="8"/>
  <c r="Q915" i="8"/>
  <c r="Q755" i="8"/>
  <c r="Q1196" i="8"/>
  <c r="Q725" i="8"/>
  <c r="Q804" i="8"/>
  <c r="Q1130" i="8"/>
  <c r="Q852" i="8"/>
  <c r="Q895" i="8"/>
  <c r="Q666" i="8"/>
  <c r="Q1182" i="8"/>
  <c r="Q719" i="8"/>
  <c r="Q1236" i="8"/>
  <c r="Q766" i="8"/>
  <c r="Q1230" i="8"/>
  <c r="Q824" i="8"/>
  <c r="Q805" i="8"/>
  <c r="Q1199" i="8"/>
  <c r="Q779" i="8"/>
  <c r="Q850" i="8"/>
  <c r="Q1117" i="8"/>
  <c r="Q811" i="8"/>
  <c r="Q881" i="8"/>
  <c r="Q976" i="8"/>
  <c r="Q664" i="8"/>
  <c r="Q771" i="8"/>
  <c r="Q1137" i="8"/>
  <c r="Q742" i="8"/>
  <c r="Q713" i="8"/>
  <c r="Q810" i="8"/>
  <c r="Q728" i="8"/>
  <c r="Q871" i="8"/>
  <c r="Q800" i="8"/>
  <c r="Q391" i="8"/>
  <c r="Q759" i="8"/>
  <c r="Q678" i="8"/>
  <c r="Q688" i="8"/>
  <c r="Q822" i="8"/>
  <c r="Q1177" i="8"/>
  <c r="Q901" i="8"/>
  <c r="Q853" i="8"/>
  <c r="Q854" i="8"/>
  <c r="Q1210" i="8"/>
  <c r="Q1238" i="8"/>
  <c r="Q1195" i="8"/>
  <c r="Q1120" i="8"/>
  <c r="Q628" i="8"/>
  <c r="Q1239" i="8"/>
  <c r="Q934" i="8"/>
  <c r="Q426" i="8"/>
  <c r="Q899" i="8"/>
  <c r="Q878" i="8"/>
  <c r="Q861" i="8"/>
  <c r="Q721" i="8"/>
  <c r="Q867" i="8"/>
  <c r="Q821" i="8"/>
  <c r="Q409" i="8"/>
  <c r="Q903" i="8"/>
  <c r="Q1178" i="8"/>
  <c r="Q1192" i="8"/>
  <c r="Q708" i="8"/>
  <c r="Q905" i="8"/>
  <c r="Q958" i="8"/>
  <c r="Q837" i="8"/>
  <c r="Q856" i="8"/>
  <c r="Q1055" i="8"/>
  <c r="Q857" i="8"/>
  <c r="Q1191" i="8"/>
  <c r="Q860" i="8"/>
  <c r="Q829" i="8"/>
  <c r="Q955" i="8"/>
  <c r="Q874" i="8"/>
  <c r="Q939" i="8"/>
  <c r="Q648" i="8"/>
  <c r="Q1180" i="8"/>
  <c r="Q931" i="8"/>
  <c r="Q720" i="8"/>
  <c r="Q778" i="8"/>
  <c r="Q1185" i="8"/>
  <c r="Q849" i="8"/>
  <c r="Q1111" i="8"/>
  <c r="Q816" i="8"/>
  <c r="Q606" i="8"/>
  <c r="Q1164" i="8"/>
  <c r="Q818" i="8"/>
  <c r="Q1209" i="8"/>
  <c r="Q1125" i="8"/>
  <c r="Q841" i="8"/>
  <c r="Q1181" i="8"/>
  <c r="Q1078" i="8"/>
  <c r="Q1163" i="8"/>
  <c r="Q1229" i="8"/>
  <c r="Q896" i="8"/>
  <c r="Q1104" i="8"/>
  <c r="Q767" i="8"/>
  <c r="Q656" i="8"/>
  <c r="Q838" i="8"/>
  <c r="Q1138" i="8"/>
  <c r="Q383" i="8"/>
  <c r="Q900" i="8"/>
  <c r="Q868" i="8"/>
  <c r="Q1098" i="8"/>
  <c r="Q1176" i="8"/>
  <c r="Q1066" i="8"/>
  <c r="Q835" i="8"/>
  <c r="Q916" i="8"/>
  <c r="Q1149" i="8"/>
  <c r="Q798" i="8"/>
  <c r="Q879" i="8"/>
  <c r="Q1189" i="8"/>
  <c r="Q1207" i="8"/>
  <c r="Q776" i="8"/>
  <c r="Q1204" i="8"/>
  <c r="Q768" i="8"/>
  <c r="Q929" i="8"/>
  <c r="Q875" i="8"/>
  <c r="Q891" i="8"/>
  <c r="Q914" i="8"/>
  <c r="Q1144" i="8"/>
  <c r="Q880" i="8"/>
  <c r="Q859" i="8"/>
  <c r="Q887" i="8"/>
  <c r="Q714" i="8"/>
  <c r="Q893" i="8"/>
  <c r="Q882" i="8"/>
  <c r="Q1155" i="8"/>
  <c r="Q772" i="8"/>
  <c r="Q1158" i="8"/>
  <c r="Q1136" i="8"/>
  <c r="Q906" i="8"/>
  <c r="Q823" i="8"/>
  <c r="Q843" i="8"/>
  <c r="Q870" i="8"/>
  <c r="Q1089" i="8"/>
  <c r="Q950" i="8"/>
  <c r="Q1060" i="8"/>
  <c r="Q959" i="8"/>
  <c r="Q1213" i="8"/>
  <c r="Q1087" i="8"/>
  <c r="Q910" i="8"/>
  <c r="Q684" i="8"/>
  <c r="Q902" i="8"/>
  <c r="Q888" i="8"/>
  <c r="M1240" i="8"/>
  <c r="N1240" i="8" s="1"/>
  <c r="J1240" i="8"/>
  <c r="I1240" i="8"/>
  <c r="M1239" i="8"/>
  <c r="N1239" i="8" s="1"/>
  <c r="J1239" i="8"/>
  <c r="I1239" i="8"/>
  <c r="M1238" i="8"/>
  <c r="N1238" i="8" s="1"/>
  <c r="J1238" i="8"/>
  <c r="I1238" i="8"/>
  <c r="M1237" i="8"/>
  <c r="N1237" i="8" s="1"/>
  <c r="J1237" i="8"/>
  <c r="I1237" i="8"/>
  <c r="M1236" i="8"/>
  <c r="N1236" i="8" s="1"/>
  <c r="J1236" i="8"/>
  <c r="I1236" i="8"/>
  <c r="M1235" i="8"/>
  <c r="N1235" i="8" s="1"/>
  <c r="J1235" i="8"/>
  <c r="I1235" i="8"/>
  <c r="M1234" i="8"/>
  <c r="N1234" i="8" s="1"/>
  <c r="J1234" i="8"/>
  <c r="I1234" i="8"/>
  <c r="M1233" i="8"/>
  <c r="N1233" i="8" s="1"/>
  <c r="J1233" i="8"/>
  <c r="I1233" i="8"/>
  <c r="M1232" i="8"/>
  <c r="N1232" i="8" s="1"/>
  <c r="J1232" i="8"/>
  <c r="I1232" i="8"/>
  <c r="M1231" i="8"/>
  <c r="N1231" i="8" s="1"/>
  <c r="J1231" i="8"/>
  <c r="I1231" i="8"/>
  <c r="M1230" i="8"/>
  <c r="N1230" i="8" s="1"/>
  <c r="J1230" i="8"/>
  <c r="I1230" i="8"/>
  <c r="M1229" i="8"/>
  <c r="N1229" i="8" s="1"/>
  <c r="J1229" i="8"/>
  <c r="I1229" i="8"/>
  <c r="M1228" i="8"/>
  <c r="N1228" i="8" s="1"/>
  <c r="J1228" i="8"/>
  <c r="I1228" i="8"/>
  <c r="M1227" i="8"/>
  <c r="N1227" i="8" s="1"/>
  <c r="J1227" i="8"/>
  <c r="I1227" i="8"/>
  <c r="M1226" i="8"/>
  <c r="N1226" i="8" s="1"/>
  <c r="J1226" i="8"/>
  <c r="I1226" i="8"/>
  <c r="M1225" i="8"/>
  <c r="N1225" i="8" s="1"/>
  <c r="J1225" i="8"/>
  <c r="I1225" i="8"/>
  <c r="M1224" i="8"/>
  <c r="N1224" i="8" s="1"/>
  <c r="J1224" i="8"/>
  <c r="I1224" i="8"/>
  <c r="M1223" i="8"/>
  <c r="N1223" i="8" s="1"/>
  <c r="J1223" i="8"/>
  <c r="I1223" i="8"/>
  <c r="M1222" i="8"/>
  <c r="N1222" i="8" s="1"/>
  <c r="J1222" i="8"/>
  <c r="I1222" i="8"/>
  <c r="M1221" i="8"/>
  <c r="N1221" i="8" s="1"/>
  <c r="J1221" i="8"/>
  <c r="I1221" i="8"/>
  <c r="M1220" i="8"/>
  <c r="N1220" i="8" s="1"/>
  <c r="J1220" i="8"/>
  <c r="I1220" i="8"/>
  <c r="M1219" i="8"/>
  <c r="N1219" i="8" s="1"/>
  <c r="J1219" i="8"/>
  <c r="I1219" i="8"/>
  <c r="M1218" i="8"/>
  <c r="N1218" i="8" s="1"/>
  <c r="J1218" i="8"/>
  <c r="I1218" i="8"/>
  <c r="M1217" i="8"/>
  <c r="N1217" i="8" s="1"/>
  <c r="J1217" i="8"/>
  <c r="I1217" i="8"/>
  <c r="M1216" i="8"/>
  <c r="N1216" i="8" s="1"/>
  <c r="J1216" i="8"/>
  <c r="I1216" i="8"/>
  <c r="M1215" i="8"/>
  <c r="N1215" i="8" s="1"/>
  <c r="J1215" i="8"/>
  <c r="I1215" i="8"/>
  <c r="M1214" i="8"/>
  <c r="N1214" i="8" s="1"/>
  <c r="J1214" i="8"/>
  <c r="I1214" i="8"/>
  <c r="M1213" i="8"/>
  <c r="N1213" i="8" s="1"/>
  <c r="J1213" i="8"/>
  <c r="I1213" i="8"/>
  <c r="M1212" i="8"/>
  <c r="N1212" i="8" s="1"/>
  <c r="J1212" i="8"/>
  <c r="I1212" i="8"/>
  <c r="M1211" i="8"/>
  <c r="N1211" i="8" s="1"/>
  <c r="J1211" i="8"/>
  <c r="I1211" i="8"/>
  <c r="M1210" i="8"/>
  <c r="N1210" i="8" s="1"/>
  <c r="J1210" i="8"/>
  <c r="I1210" i="8"/>
  <c r="M1209" i="8"/>
  <c r="N1209" i="8" s="1"/>
  <c r="J1209" i="8"/>
  <c r="I1209" i="8"/>
  <c r="M1208" i="8"/>
  <c r="N1208" i="8" s="1"/>
  <c r="J1208" i="8"/>
  <c r="I1208" i="8"/>
  <c r="M1207" i="8"/>
  <c r="N1207" i="8" s="1"/>
  <c r="J1207" i="8"/>
  <c r="I1207" i="8"/>
  <c r="M1206" i="8"/>
  <c r="N1206" i="8" s="1"/>
  <c r="J1206" i="8"/>
  <c r="I1206" i="8"/>
  <c r="M1205" i="8"/>
  <c r="N1205" i="8" s="1"/>
  <c r="J1205" i="8"/>
  <c r="I1205" i="8"/>
  <c r="M1204" i="8"/>
  <c r="N1204" i="8" s="1"/>
  <c r="J1204" i="8"/>
  <c r="I1204" i="8"/>
  <c r="M1203" i="8"/>
  <c r="N1203" i="8" s="1"/>
  <c r="J1203" i="8"/>
  <c r="I1203" i="8"/>
  <c r="M1202" i="8"/>
  <c r="N1202" i="8" s="1"/>
  <c r="J1202" i="8"/>
  <c r="I1202" i="8"/>
  <c r="M1201" i="8"/>
  <c r="N1201" i="8" s="1"/>
  <c r="J1201" i="8"/>
  <c r="I1201" i="8"/>
  <c r="M1200" i="8"/>
  <c r="N1200" i="8" s="1"/>
  <c r="J1200" i="8"/>
  <c r="I1200" i="8"/>
  <c r="M1199" i="8"/>
  <c r="N1199" i="8" s="1"/>
  <c r="J1199" i="8"/>
  <c r="I1199" i="8"/>
  <c r="M1198" i="8"/>
  <c r="N1198" i="8" s="1"/>
  <c r="J1198" i="8"/>
  <c r="I1198" i="8"/>
  <c r="M1197" i="8"/>
  <c r="N1197" i="8" s="1"/>
  <c r="J1197" i="8"/>
  <c r="I1197" i="8"/>
  <c r="M1196" i="8"/>
  <c r="N1196" i="8" s="1"/>
  <c r="J1196" i="8"/>
  <c r="I1196" i="8"/>
  <c r="M1195" i="8"/>
  <c r="N1195" i="8" s="1"/>
  <c r="J1195" i="8"/>
  <c r="I1195" i="8"/>
  <c r="M1194" i="8"/>
  <c r="N1194" i="8" s="1"/>
  <c r="J1194" i="8"/>
  <c r="I1194" i="8"/>
  <c r="M1193" i="8"/>
  <c r="N1193" i="8" s="1"/>
  <c r="J1193" i="8"/>
  <c r="I1193" i="8"/>
  <c r="M1192" i="8"/>
  <c r="N1192" i="8" s="1"/>
  <c r="J1192" i="8"/>
  <c r="I1192" i="8"/>
  <c r="M1191" i="8"/>
  <c r="N1191" i="8" s="1"/>
  <c r="J1191" i="8"/>
  <c r="I1191" i="8"/>
  <c r="M1190" i="8"/>
  <c r="N1190" i="8" s="1"/>
  <c r="J1190" i="8"/>
  <c r="I1190" i="8"/>
  <c r="M1189" i="8"/>
  <c r="N1189" i="8" s="1"/>
  <c r="J1189" i="8"/>
  <c r="I1189" i="8"/>
  <c r="M1188" i="8"/>
  <c r="N1188" i="8" s="1"/>
  <c r="J1188" i="8"/>
  <c r="I1188" i="8"/>
  <c r="M1187" i="8"/>
  <c r="N1187" i="8" s="1"/>
  <c r="J1187" i="8"/>
  <c r="I1187" i="8"/>
  <c r="M1186" i="8"/>
  <c r="N1186" i="8" s="1"/>
  <c r="J1186" i="8"/>
  <c r="I1186" i="8"/>
  <c r="M1185" i="8"/>
  <c r="N1185" i="8" s="1"/>
  <c r="J1185" i="8"/>
  <c r="I1185" i="8"/>
  <c r="M1184" i="8"/>
  <c r="N1184" i="8" s="1"/>
  <c r="J1184" i="8"/>
  <c r="I1184" i="8"/>
  <c r="M1183" i="8"/>
  <c r="N1183" i="8" s="1"/>
  <c r="J1183" i="8"/>
  <c r="I1183" i="8"/>
  <c r="M1182" i="8"/>
  <c r="N1182" i="8" s="1"/>
  <c r="J1182" i="8"/>
  <c r="I1182" i="8"/>
  <c r="M1181" i="8"/>
  <c r="N1181" i="8" s="1"/>
  <c r="J1181" i="8"/>
  <c r="I1181" i="8"/>
  <c r="M1180" i="8"/>
  <c r="N1180" i="8" s="1"/>
  <c r="J1180" i="8"/>
  <c r="I1180" i="8"/>
  <c r="M1179" i="8"/>
  <c r="N1179" i="8" s="1"/>
  <c r="J1179" i="8"/>
  <c r="I1179" i="8"/>
  <c r="M1178" i="8"/>
  <c r="N1178" i="8" s="1"/>
  <c r="J1178" i="8"/>
  <c r="I1178" i="8"/>
  <c r="M1177" i="8"/>
  <c r="N1177" i="8" s="1"/>
  <c r="J1177" i="8"/>
  <c r="I1177" i="8"/>
  <c r="M1175" i="8"/>
  <c r="N1175" i="8" s="1"/>
  <c r="J1175" i="8"/>
  <c r="I1175" i="8"/>
  <c r="M1176" i="8"/>
  <c r="N1176" i="8" s="1"/>
  <c r="J1176" i="8"/>
  <c r="I1176" i="8"/>
  <c r="M1174" i="8"/>
  <c r="N1174" i="8" s="1"/>
  <c r="J1174" i="8"/>
  <c r="I1174" i="8"/>
  <c r="M1173" i="8"/>
  <c r="N1173" i="8" s="1"/>
  <c r="J1173" i="8"/>
  <c r="I1173" i="8"/>
  <c r="M1172" i="8"/>
  <c r="N1172" i="8" s="1"/>
  <c r="J1172" i="8"/>
  <c r="I1172" i="8"/>
  <c r="M1171" i="8"/>
  <c r="N1171" i="8" s="1"/>
  <c r="J1171" i="8"/>
  <c r="I1171" i="8"/>
  <c r="M1170" i="8"/>
  <c r="N1170" i="8" s="1"/>
  <c r="J1170" i="8"/>
  <c r="I1170" i="8"/>
  <c r="M1169" i="8"/>
  <c r="N1169" i="8" s="1"/>
  <c r="J1169" i="8"/>
  <c r="I1169" i="8"/>
  <c r="M1168" i="8"/>
  <c r="N1168" i="8" s="1"/>
  <c r="J1168" i="8"/>
  <c r="I1168" i="8"/>
  <c r="M1167" i="8"/>
  <c r="N1167" i="8" s="1"/>
  <c r="J1167" i="8"/>
  <c r="I1167" i="8"/>
  <c r="M1166" i="8"/>
  <c r="N1166" i="8" s="1"/>
  <c r="J1166" i="8"/>
  <c r="I1166" i="8"/>
  <c r="M1165" i="8"/>
  <c r="N1165" i="8" s="1"/>
  <c r="J1165" i="8"/>
  <c r="I1165" i="8"/>
  <c r="M1164" i="8"/>
  <c r="N1164" i="8" s="1"/>
  <c r="J1164" i="8"/>
  <c r="I1164" i="8"/>
  <c r="M1163" i="8"/>
  <c r="N1163" i="8" s="1"/>
  <c r="J1163" i="8"/>
  <c r="I1163" i="8"/>
  <c r="M1162" i="8"/>
  <c r="N1162" i="8" s="1"/>
  <c r="J1162" i="8"/>
  <c r="I1162" i="8"/>
  <c r="M1161" i="8"/>
  <c r="N1161" i="8" s="1"/>
  <c r="J1161" i="8"/>
  <c r="I1161" i="8"/>
  <c r="M1160" i="8"/>
  <c r="N1160" i="8" s="1"/>
  <c r="J1160" i="8"/>
  <c r="I1160" i="8"/>
  <c r="M1159" i="8"/>
  <c r="N1159" i="8" s="1"/>
  <c r="J1159" i="8"/>
  <c r="I1159" i="8"/>
  <c r="M1158" i="8"/>
  <c r="N1158" i="8" s="1"/>
  <c r="J1158" i="8"/>
  <c r="I1158" i="8"/>
  <c r="M1157" i="8"/>
  <c r="N1157" i="8" s="1"/>
  <c r="J1157" i="8"/>
  <c r="I1157" i="8"/>
  <c r="M1156" i="8"/>
  <c r="N1156" i="8" s="1"/>
  <c r="J1156" i="8"/>
  <c r="I1156" i="8"/>
  <c r="M1155" i="8"/>
  <c r="N1155" i="8" s="1"/>
  <c r="J1155" i="8"/>
  <c r="I1155" i="8"/>
  <c r="M1154" i="8"/>
  <c r="N1154" i="8" s="1"/>
  <c r="J1154" i="8"/>
  <c r="I1154" i="8"/>
  <c r="M1153" i="8"/>
  <c r="N1153" i="8" s="1"/>
  <c r="J1153" i="8"/>
  <c r="I1153" i="8"/>
  <c r="M1152" i="8"/>
  <c r="N1152" i="8" s="1"/>
  <c r="J1152" i="8"/>
  <c r="I1152" i="8"/>
  <c r="M1151" i="8"/>
  <c r="N1151" i="8" s="1"/>
  <c r="J1151" i="8"/>
  <c r="I1151" i="8"/>
  <c r="M1150" i="8"/>
  <c r="N1150" i="8" s="1"/>
  <c r="J1150" i="8"/>
  <c r="I1150" i="8"/>
  <c r="M1149" i="8"/>
  <c r="N1149" i="8" s="1"/>
  <c r="J1149" i="8"/>
  <c r="I1149" i="8"/>
  <c r="M1148" i="8"/>
  <c r="N1148" i="8" s="1"/>
  <c r="J1148" i="8"/>
  <c r="I1148" i="8"/>
  <c r="M1147" i="8"/>
  <c r="N1147" i="8" s="1"/>
  <c r="J1147" i="8"/>
  <c r="I1147" i="8"/>
  <c r="M1146" i="8"/>
  <c r="N1146" i="8" s="1"/>
  <c r="J1146" i="8"/>
  <c r="I1146" i="8"/>
  <c r="M1145" i="8"/>
  <c r="N1145" i="8" s="1"/>
  <c r="J1145" i="8"/>
  <c r="I1145" i="8"/>
  <c r="M1144" i="8"/>
  <c r="N1144" i="8" s="1"/>
  <c r="J1144" i="8"/>
  <c r="I1144" i="8"/>
  <c r="M1143" i="8"/>
  <c r="N1143" i="8" s="1"/>
  <c r="J1143" i="8"/>
  <c r="I1143" i="8"/>
  <c r="M1142" i="8"/>
  <c r="N1142" i="8" s="1"/>
  <c r="J1142" i="8"/>
  <c r="I1142" i="8"/>
  <c r="M1141" i="8"/>
  <c r="N1141" i="8" s="1"/>
  <c r="J1141" i="8"/>
  <c r="I1141" i="8"/>
  <c r="M1140" i="8"/>
  <c r="N1140" i="8" s="1"/>
  <c r="J1140" i="8"/>
  <c r="I1140" i="8"/>
  <c r="M1139" i="8"/>
  <c r="N1139" i="8" s="1"/>
  <c r="J1139" i="8"/>
  <c r="I1139" i="8"/>
  <c r="M1138" i="8"/>
  <c r="N1138" i="8" s="1"/>
  <c r="J1138" i="8"/>
  <c r="I1138" i="8"/>
  <c r="M1137" i="8"/>
  <c r="N1137" i="8" s="1"/>
  <c r="J1137" i="8"/>
  <c r="I1137" i="8"/>
  <c r="M1136" i="8"/>
  <c r="N1136" i="8" s="1"/>
  <c r="J1136" i="8"/>
  <c r="I1136" i="8"/>
  <c r="M1135" i="8"/>
  <c r="N1135" i="8" s="1"/>
  <c r="J1135" i="8"/>
  <c r="I1135" i="8"/>
  <c r="M1134" i="8"/>
  <c r="N1134" i="8" s="1"/>
  <c r="J1134" i="8"/>
  <c r="I1134" i="8"/>
  <c r="M1133" i="8"/>
  <c r="N1133" i="8" s="1"/>
  <c r="J1133" i="8"/>
  <c r="I1133" i="8"/>
  <c r="M1132" i="8"/>
  <c r="N1132" i="8" s="1"/>
  <c r="J1132" i="8"/>
  <c r="I1132" i="8"/>
  <c r="M1131" i="8"/>
  <c r="N1131" i="8" s="1"/>
  <c r="J1131" i="8"/>
  <c r="I1131" i="8"/>
  <c r="M1130" i="8"/>
  <c r="N1130" i="8" s="1"/>
  <c r="J1130" i="8"/>
  <c r="I1130" i="8"/>
  <c r="M1129" i="8"/>
  <c r="N1129" i="8" s="1"/>
  <c r="J1129" i="8"/>
  <c r="I1129" i="8"/>
  <c r="M1128" i="8"/>
  <c r="N1128" i="8" s="1"/>
  <c r="J1128" i="8"/>
  <c r="I1128" i="8"/>
  <c r="M1127" i="8"/>
  <c r="N1127" i="8" s="1"/>
  <c r="J1127" i="8"/>
  <c r="I1127" i="8"/>
  <c r="M1126" i="8"/>
  <c r="N1126" i="8" s="1"/>
  <c r="J1126" i="8"/>
  <c r="I1126" i="8"/>
  <c r="M1125" i="8"/>
  <c r="N1125" i="8" s="1"/>
  <c r="J1125" i="8"/>
  <c r="I1125" i="8"/>
  <c r="M1124" i="8"/>
  <c r="N1124" i="8" s="1"/>
  <c r="J1124" i="8"/>
  <c r="I1124" i="8"/>
  <c r="M1123" i="8"/>
  <c r="N1123" i="8" s="1"/>
  <c r="J1123" i="8"/>
  <c r="I1123" i="8"/>
  <c r="M1122" i="8"/>
  <c r="N1122" i="8" s="1"/>
  <c r="J1122" i="8"/>
  <c r="I1122" i="8"/>
  <c r="M1121" i="8"/>
  <c r="N1121" i="8" s="1"/>
  <c r="J1121" i="8"/>
  <c r="I1121" i="8"/>
  <c r="M1120" i="8"/>
  <c r="N1120" i="8" s="1"/>
  <c r="J1120" i="8"/>
  <c r="I1120" i="8"/>
  <c r="M1119" i="8"/>
  <c r="N1119" i="8" s="1"/>
  <c r="J1119" i="8"/>
  <c r="I1119" i="8"/>
  <c r="M1118" i="8"/>
  <c r="N1118" i="8" s="1"/>
  <c r="J1118" i="8"/>
  <c r="I1118" i="8"/>
  <c r="M1117" i="8"/>
  <c r="N1117" i="8" s="1"/>
  <c r="J1117" i="8"/>
  <c r="I1117" i="8"/>
  <c r="M1116" i="8"/>
  <c r="N1116" i="8" s="1"/>
  <c r="J1116" i="8"/>
  <c r="I1116" i="8"/>
  <c r="M1115" i="8"/>
  <c r="N1115" i="8" s="1"/>
  <c r="J1115" i="8"/>
  <c r="I1115" i="8"/>
  <c r="M1114" i="8"/>
  <c r="N1114" i="8" s="1"/>
  <c r="J1114" i="8"/>
  <c r="I1114" i="8"/>
  <c r="M1113" i="8"/>
  <c r="N1113" i="8" s="1"/>
  <c r="J1113" i="8"/>
  <c r="I1113" i="8"/>
  <c r="M1112" i="8"/>
  <c r="N1112" i="8" s="1"/>
  <c r="J1112" i="8"/>
  <c r="I1112" i="8"/>
  <c r="M1111" i="8"/>
  <c r="N1111" i="8" s="1"/>
  <c r="J1111" i="8"/>
  <c r="I1111" i="8"/>
  <c r="M1110" i="8"/>
  <c r="N1110" i="8" s="1"/>
  <c r="J1110" i="8"/>
  <c r="I1110" i="8"/>
  <c r="M1109" i="8"/>
  <c r="N1109" i="8" s="1"/>
  <c r="J1109" i="8"/>
  <c r="I1109" i="8"/>
  <c r="M1108" i="8"/>
  <c r="N1108" i="8" s="1"/>
  <c r="J1108" i="8"/>
  <c r="I1108" i="8"/>
  <c r="M1107" i="8"/>
  <c r="N1107" i="8" s="1"/>
  <c r="J1107" i="8"/>
  <c r="I1107" i="8"/>
  <c r="M1106" i="8"/>
  <c r="N1106" i="8" s="1"/>
  <c r="J1106" i="8"/>
  <c r="I1106" i="8"/>
  <c r="M1105" i="8"/>
  <c r="N1105" i="8" s="1"/>
  <c r="J1105" i="8"/>
  <c r="I1105" i="8"/>
  <c r="M1104" i="8"/>
  <c r="N1104" i="8" s="1"/>
  <c r="J1104" i="8"/>
  <c r="I1104" i="8"/>
  <c r="M1103" i="8"/>
  <c r="N1103" i="8" s="1"/>
  <c r="J1103" i="8"/>
  <c r="I1103" i="8"/>
  <c r="M1102" i="8"/>
  <c r="N1102" i="8" s="1"/>
  <c r="J1102" i="8"/>
  <c r="I1102" i="8"/>
  <c r="M1101" i="8"/>
  <c r="N1101" i="8" s="1"/>
  <c r="J1101" i="8"/>
  <c r="I1101" i="8"/>
  <c r="M1100" i="8"/>
  <c r="N1100" i="8" s="1"/>
  <c r="J1100" i="8"/>
  <c r="I1100" i="8"/>
  <c r="M1099" i="8"/>
  <c r="N1099" i="8" s="1"/>
  <c r="J1099" i="8"/>
  <c r="I1099" i="8"/>
  <c r="M1098" i="8"/>
  <c r="N1098" i="8" s="1"/>
  <c r="J1098" i="8"/>
  <c r="I1098" i="8"/>
  <c r="M1097" i="8"/>
  <c r="N1097" i="8" s="1"/>
  <c r="J1097" i="8"/>
  <c r="I1097" i="8"/>
  <c r="M1096" i="8"/>
  <c r="N1096" i="8" s="1"/>
  <c r="J1096" i="8"/>
  <c r="I1096" i="8"/>
  <c r="M1095" i="8"/>
  <c r="N1095" i="8" s="1"/>
  <c r="J1095" i="8"/>
  <c r="I1095" i="8"/>
  <c r="M1094" i="8"/>
  <c r="N1094" i="8" s="1"/>
  <c r="J1094" i="8"/>
  <c r="I1094" i="8"/>
  <c r="M1093" i="8"/>
  <c r="N1093" i="8" s="1"/>
  <c r="J1093" i="8"/>
  <c r="I1093" i="8"/>
  <c r="M1092" i="8"/>
  <c r="N1092" i="8" s="1"/>
  <c r="J1092" i="8"/>
  <c r="I1092" i="8"/>
  <c r="M1091" i="8"/>
  <c r="N1091" i="8" s="1"/>
  <c r="J1091" i="8"/>
  <c r="I1091" i="8"/>
  <c r="M1090" i="8"/>
  <c r="N1090" i="8" s="1"/>
  <c r="J1090" i="8"/>
  <c r="I1090" i="8"/>
  <c r="M1089" i="8"/>
  <c r="N1089" i="8" s="1"/>
  <c r="J1089" i="8"/>
  <c r="I1089" i="8"/>
  <c r="M1088" i="8"/>
  <c r="N1088" i="8" s="1"/>
  <c r="J1088" i="8"/>
  <c r="I1088" i="8"/>
  <c r="M1087" i="8"/>
  <c r="N1087" i="8" s="1"/>
  <c r="J1087" i="8"/>
  <c r="I1087" i="8"/>
  <c r="M1086" i="8"/>
  <c r="N1086" i="8" s="1"/>
  <c r="J1086" i="8"/>
  <c r="I1086" i="8"/>
  <c r="M1085" i="8"/>
  <c r="N1085" i="8" s="1"/>
  <c r="J1085" i="8"/>
  <c r="I1085" i="8"/>
  <c r="M1084" i="8"/>
  <c r="N1084" i="8" s="1"/>
  <c r="J1084" i="8"/>
  <c r="I1084" i="8"/>
  <c r="M1083" i="8"/>
  <c r="N1083" i="8" s="1"/>
  <c r="J1083" i="8"/>
  <c r="I1083" i="8"/>
  <c r="M1082" i="8"/>
  <c r="N1082" i="8" s="1"/>
  <c r="J1082" i="8"/>
  <c r="I1082" i="8"/>
  <c r="M1081" i="8"/>
  <c r="N1081" i="8" s="1"/>
  <c r="J1081" i="8"/>
  <c r="I1081" i="8"/>
  <c r="M1080" i="8"/>
  <c r="N1080" i="8" s="1"/>
  <c r="J1080" i="8"/>
  <c r="I1080" i="8"/>
  <c r="M1079" i="8"/>
  <c r="N1079" i="8" s="1"/>
  <c r="J1079" i="8"/>
  <c r="I1079" i="8"/>
  <c r="M1078" i="8"/>
  <c r="N1078" i="8" s="1"/>
  <c r="J1078" i="8"/>
  <c r="I1078" i="8"/>
  <c r="M1077" i="8"/>
  <c r="N1077" i="8" s="1"/>
  <c r="J1077" i="8"/>
  <c r="I1077" i="8"/>
  <c r="M1076" i="8"/>
  <c r="N1076" i="8" s="1"/>
  <c r="J1076" i="8"/>
  <c r="I1076" i="8"/>
  <c r="M1075" i="8"/>
  <c r="N1075" i="8" s="1"/>
  <c r="J1075" i="8"/>
  <c r="I1075" i="8"/>
  <c r="M1074" i="8"/>
  <c r="N1074" i="8" s="1"/>
  <c r="J1074" i="8"/>
  <c r="I1074" i="8"/>
  <c r="M1073" i="8"/>
  <c r="N1073" i="8" s="1"/>
  <c r="J1073" i="8"/>
  <c r="I1073" i="8"/>
  <c r="M1072" i="8"/>
  <c r="N1072" i="8" s="1"/>
  <c r="J1072" i="8"/>
  <c r="I1072" i="8"/>
  <c r="M1071" i="8"/>
  <c r="N1071" i="8" s="1"/>
  <c r="J1071" i="8"/>
  <c r="I1071" i="8"/>
  <c r="M1070" i="8"/>
  <c r="N1070" i="8" s="1"/>
  <c r="J1070" i="8"/>
  <c r="I1070" i="8"/>
  <c r="M1069" i="8"/>
  <c r="N1069" i="8" s="1"/>
  <c r="J1069" i="8"/>
  <c r="I1069" i="8"/>
  <c r="M1068" i="8"/>
  <c r="N1068" i="8" s="1"/>
  <c r="J1068" i="8"/>
  <c r="I1068" i="8"/>
  <c r="M1067" i="8"/>
  <c r="N1067" i="8" s="1"/>
  <c r="J1067" i="8"/>
  <c r="I1067" i="8"/>
  <c r="M1066" i="8"/>
  <c r="N1066" i="8" s="1"/>
  <c r="J1066" i="8"/>
  <c r="I1066" i="8"/>
  <c r="M1065" i="8"/>
  <c r="N1065" i="8" s="1"/>
  <c r="J1065" i="8"/>
  <c r="I1065" i="8"/>
  <c r="M1064" i="8"/>
  <c r="N1064" i="8" s="1"/>
  <c r="J1064" i="8"/>
  <c r="I1064" i="8"/>
  <c r="M1063" i="8"/>
  <c r="N1063" i="8" s="1"/>
  <c r="J1063" i="8"/>
  <c r="I1063" i="8"/>
  <c r="M1062" i="8"/>
  <c r="N1062" i="8" s="1"/>
  <c r="J1062" i="8"/>
  <c r="I1062" i="8"/>
  <c r="M1061" i="8"/>
  <c r="N1061" i="8" s="1"/>
  <c r="J1061" i="8"/>
  <c r="I1061" i="8"/>
  <c r="M1060" i="8"/>
  <c r="N1060" i="8" s="1"/>
  <c r="J1060" i="8"/>
  <c r="I1060" i="8"/>
  <c r="M1059" i="8"/>
  <c r="N1059" i="8" s="1"/>
  <c r="J1059" i="8"/>
  <c r="I1059" i="8"/>
  <c r="M1058" i="8"/>
  <c r="N1058" i="8" s="1"/>
  <c r="J1058" i="8"/>
  <c r="I1058" i="8"/>
  <c r="M1057" i="8"/>
  <c r="N1057" i="8" s="1"/>
  <c r="J1057" i="8"/>
  <c r="I1057" i="8"/>
  <c r="M1056" i="8"/>
  <c r="N1056" i="8" s="1"/>
  <c r="J1056" i="8"/>
  <c r="I1056" i="8"/>
  <c r="M1055" i="8"/>
  <c r="N1055" i="8" s="1"/>
  <c r="J1055" i="8"/>
  <c r="I1055" i="8"/>
  <c r="M1054" i="8"/>
  <c r="N1054" i="8" s="1"/>
  <c r="J1054" i="8"/>
  <c r="I1054" i="8"/>
  <c r="M1053" i="8"/>
  <c r="N1053" i="8" s="1"/>
  <c r="J1053" i="8"/>
  <c r="I1053" i="8"/>
  <c r="M1052" i="8"/>
  <c r="N1052" i="8" s="1"/>
  <c r="J1052" i="8"/>
  <c r="I1052" i="8"/>
  <c r="M1051" i="8"/>
  <c r="N1051" i="8" s="1"/>
  <c r="J1051" i="8"/>
  <c r="I1051" i="8"/>
  <c r="M1050" i="8"/>
  <c r="N1050" i="8" s="1"/>
  <c r="J1050" i="8"/>
  <c r="I1050" i="8"/>
  <c r="M1049" i="8"/>
  <c r="N1049" i="8" s="1"/>
  <c r="J1049" i="8"/>
  <c r="I1049" i="8"/>
  <c r="M1048" i="8"/>
  <c r="N1048" i="8" s="1"/>
  <c r="J1048" i="8"/>
  <c r="I1048" i="8"/>
  <c r="M1047" i="8"/>
  <c r="N1047" i="8" s="1"/>
  <c r="J1047" i="8"/>
  <c r="I1047" i="8"/>
  <c r="M1046" i="8"/>
  <c r="N1046" i="8" s="1"/>
  <c r="J1046" i="8"/>
  <c r="I1046" i="8"/>
  <c r="M1045" i="8"/>
  <c r="N1045" i="8" s="1"/>
  <c r="J1045" i="8"/>
  <c r="I1045" i="8"/>
  <c r="M1044" i="8"/>
  <c r="N1044" i="8" s="1"/>
  <c r="J1044" i="8"/>
  <c r="I1044" i="8"/>
  <c r="M1043" i="8"/>
  <c r="N1043" i="8" s="1"/>
  <c r="J1043" i="8"/>
  <c r="I1043" i="8"/>
  <c r="M1042" i="8"/>
  <c r="N1042" i="8" s="1"/>
  <c r="J1042" i="8"/>
  <c r="I1042" i="8"/>
  <c r="M1041" i="8"/>
  <c r="N1041" i="8" s="1"/>
  <c r="J1041" i="8"/>
  <c r="I1041" i="8"/>
  <c r="M1040" i="8"/>
  <c r="N1040" i="8" s="1"/>
  <c r="J1040" i="8"/>
  <c r="I1040" i="8"/>
  <c r="M1039" i="8"/>
  <c r="N1039" i="8" s="1"/>
  <c r="J1039" i="8"/>
  <c r="I1039" i="8"/>
  <c r="M1038" i="8"/>
  <c r="N1038" i="8" s="1"/>
  <c r="J1038" i="8"/>
  <c r="I1038" i="8"/>
  <c r="M1037" i="8"/>
  <c r="N1037" i="8" s="1"/>
  <c r="J1037" i="8"/>
  <c r="I1037" i="8"/>
  <c r="M1036" i="8"/>
  <c r="N1036" i="8" s="1"/>
  <c r="J1036" i="8"/>
  <c r="I1036" i="8"/>
  <c r="M1035" i="8"/>
  <c r="N1035" i="8" s="1"/>
  <c r="J1035" i="8"/>
  <c r="I1035" i="8"/>
  <c r="M1034" i="8"/>
  <c r="N1034" i="8" s="1"/>
  <c r="J1034" i="8"/>
  <c r="I1034" i="8"/>
  <c r="M1033" i="8"/>
  <c r="N1033" i="8" s="1"/>
  <c r="J1033" i="8"/>
  <c r="I1033" i="8"/>
  <c r="M1032" i="8"/>
  <c r="N1032" i="8" s="1"/>
  <c r="J1032" i="8"/>
  <c r="I1032" i="8"/>
  <c r="M1031" i="8"/>
  <c r="N1031" i="8" s="1"/>
  <c r="J1031" i="8"/>
  <c r="I1031" i="8"/>
  <c r="M1030" i="8"/>
  <c r="N1030" i="8" s="1"/>
  <c r="J1030" i="8"/>
  <c r="I1030" i="8"/>
  <c r="M1029" i="8"/>
  <c r="N1029" i="8" s="1"/>
  <c r="J1029" i="8"/>
  <c r="I1029" i="8"/>
  <c r="M1028" i="8"/>
  <c r="N1028" i="8" s="1"/>
  <c r="J1028" i="8"/>
  <c r="I1028" i="8"/>
  <c r="M1027" i="8"/>
  <c r="N1027" i="8" s="1"/>
  <c r="J1027" i="8"/>
  <c r="I1027" i="8"/>
  <c r="M1023" i="8"/>
  <c r="N1023" i="8" s="1"/>
  <c r="J1023" i="8"/>
  <c r="I1023" i="8"/>
  <c r="M1025" i="8"/>
  <c r="N1025" i="8" s="1"/>
  <c r="J1025" i="8"/>
  <c r="I1025" i="8"/>
  <c r="M1026" i="8"/>
  <c r="N1026" i="8" s="1"/>
  <c r="J1026" i="8"/>
  <c r="I1026" i="8"/>
  <c r="M1024" i="8"/>
  <c r="N1024" i="8" s="1"/>
  <c r="J1024" i="8"/>
  <c r="I1024" i="8"/>
  <c r="M1022" i="8"/>
  <c r="N1022" i="8" s="1"/>
  <c r="J1022" i="8"/>
  <c r="I1022" i="8"/>
  <c r="M1021" i="8"/>
  <c r="N1021" i="8" s="1"/>
  <c r="J1021" i="8"/>
  <c r="I1021" i="8"/>
  <c r="M1020" i="8"/>
  <c r="N1020" i="8" s="1"/>
  <c r="J1020" i="8"/>
  <c r="I1020" i="8"/>
  <c r="M1019" i="8"/>
  <c r="N1019" i="8" s="1"/>
  <c r="J1019" i="8"/>
  <c r="I1019" i="8"/>
  <c r="M1018" i="8"/>
  <c r="N1018" i="8" s="1"/>
  <c r="J1018" i="8"/>
  <c r="I1018" i="8"/>
  <c r="M1017" i="8"/>
  <c r="N1017" i="8" s="1"/>
  <c r="J1017" i="8"/>
  <c r="I1017" i="8"/>
  <c r="M1016" i="8"/>
  <c r="N1016" i="8" s="1"/>
  <c r="J1016" i="8"/>
  <c r="I1016" i="8"/>
  <c r="M1015" i="8"/>
  <c r="N1015" i="8" s="1"/>
  <c r="J1015" i="8"/>
  <c r="I1015" i="8"/>
  <c r="M1014" i="8"/>
  <c r="N1014" i="8" s="1"/>
  <c r="J1014" i="8"/>
  <c r="I1014" i="8"/>
  <c r="M1013" i="8"/>
  <c r="N1013" i="8" s="1"/>
  <c r="J1013" i="8"/>
  <c r="I1013" i="8"/>
  <c r="M1012" i="8"/>
  <c r="N1012" i="8" s="1"/>
  <c r="J1012" i="8"/>
  <c r="I1012" i="8"/>
  <c r="M1011" i="8"/>
  <c r="N1011" i="8" s="1"/>
  <c r="J1011" i="8"/>
  <c r="I1011" i="8"/>
  <c r="M1010" i="8"/>
  <c r="N1010" i="8" s="1"/>
  <c r="J1010" i="8"/>
  <c r="I1010" i="8"/>
  <c r="M1009" i="8"/>
  <c r="N1009" i="8" s="1"/>
  <c r="J1009" i="8"/>
  <c r="I1009" i="8"/>
  <c r="M1008" i="8"/>
  <c r="N1008" i="8" s="1"/>
  <c r="J1008" i="8"/>
  <c r="I1008" i="8"/>
  <c r="M1007" i="8"/>
  <c r="N1007" i="8" s="1"/>
  <c r="J1007" i="8"/>
  <c r="I1007" i="8"/>
  <c r="M1006" i="8"/>
  <c r="N1006" i="8" s="1"/>
  <c r="J1006" i="8"/>
  <c r="I1006" i="8"/>
  <c r="M1005" i="8"/>
  <c r="N1005" i="8" s="1"/>
  <c r="J1005" i="8"/>
  <c r="I1005" i="8"/>
  <c r="M1004" i="8"/>
  <c r="N1004" i="8" s="1"/>
  <c r="J1004" i="8"/>
  <c r="I1004" i="8"/>
  <c r="M1003" i="8"/>
  <c r="N1003" i="8" s="1"/>
  <c r="J1003" i="8"/>
  <c r="I1003" i="8"/>
  <c r="M1002" i="8"/>
  <c r="N1002" i="8" s="1"/>
  <c r="J1002" i="8"/>
  <c r="I1002" i="8"/>
  <c r="M1001" i="8"/>
  <c r="N1001" i="8" s="1"/>
  <c r="J1001" i="8"/>
  <c r="I1001" i="8"/>
  <c r="M1000" i="8"/>
  <c r="N1000" i="8" s="1"/>
  <c r="J1000" i="8"/>
  <c r="I1000" i="8"/>
  <c r="M999" i="8"/>
  <c r="N999" i="8" s="1"/>
  <c r="J999" i="8"/>
  <c r="I999" i="8"/>
  <c r="M998" i="8"/>
  <c r="N998" i="8" s="1"/>
  <c r="J998" i="8"/>
  <c r="I998" i="8"/>
  <c r="M997" i="8"/>
  <c r="N997" i="8" s="1"/>
  <c r="J997" i="8"/>
  <c r="I997" i="8"/>
  <c r="M996" i="8"/>
  <c r="N996" i="8" s="1"/>
  <c r="J996" i="8"/>
  <c r="I996" i="8"/>
  <c r="M995" i="8"/>
  <c r="N995" i="8" s="1"/>
  <c r="J995" i="8"/>
  <c r="I995" i="8"/>
  <c r="M994" i="8"/>
  <c r="N994" i="8" s="1"/>
  <c r="J994" i="8"/>
  <c r="I994" i="8"/>
  <c r="M993" i="8"/>
  <c r="N993" i="8" s="1"/>
  <c r="J993" i="8"/>
  <c r="I993" i="8"/>
  <c r="M992" i="8"/>
  <c r="N992" i="8" s="1"/>
  <c r="J992" i="8"/>
  <c r="I992" i="8"/>
  <c r="M991" i="8"/>
  <c r="N991" i="8" s="1"/>
  <c r="J991" i="8"/>
  <c r="I991" i="8"/>
  <c r="M990" i="8"/>
  <c r="N990" i="8" s="1"/>
  <c r="J990" i="8"/>
  <c r="I990" i="8"/>
  <c r="M989" i="8"/>
  <c r="N989" i="8" s="1"/>
  <c r="J989" i="8"/>
  <c r="I989" i="8"/>
  <c r="M988" i="8"/>
  <c r="N988" i="8" s="1"/>
  <c r="J988" i="8"/>
  <c r="I988" i="8"/>
  <c r="M987" i="8"/>
  <c r="N987" i="8" s="1"/>
  <c r="J987" i="8"/>
  <c r="I987" i="8"/>
  <c r="M986" i="8"/>
  <c r="N986" i="8" s="1"/>
  <c r="J986" i="8"/>
  <c r="I986" i="8"/>
  <c r="M985" i="8"/>
  <c r="N985" i="8" s="1"/>
  <c r="J985" i="8"/>
  <c r="I985" i="8"/>
  <c r="M984" i="8"/>
  <c r="N984" i="8" s="1"/>
  <c r="J984" i="8"/>
  <c r="I984" i="8"/>
  <c r="M983" i="8"/>
  <c r="N983" i="8" s="1"/>
  <c r="J983" i="8"/>
  <c r="I983" i="8"/>
  <c r="M982" i="8"/>
  <c r="N982" i="8" s="1"/>
  <c r="J982" i="8"/>
  <c r="I982" i="8"/>
  <c r="M981" i="8"/>
  <c r="N981" i="8" s="1"/>
  <c r="J981" i="8"/>
  <c r="I981" i="8"/>
  <c r="M980" i="8"/>
  <c r="N980" i="8" s="1"/>
  <c r="J980" i="8"/>
  <c r="I980" i="8"/>
  <c r="M979" i="8"/>
  <c r="N979" i="8" s="1"/>
  <c r="J979" i="8"/>
  <c r="I979" i="8"/>
  <c r="M978" i="8"/>
  <c r="N978" i="8" s="1"/>
  <c r="J978" i="8"/>
  <c r="I978" i="8"/>
  <c r="M977" i="8"/>
  <c r="N977" i="8" s="1"/>
  <c r="J977" i="8"/>
  <c r="I977" i="8"/>
  <c r="M976" i="8"/>
  <c r="N976" i="8" s="1"/>
  <c r="J976" i="8"/>
  <c r="I976" i="8"/>
  <c r="M975" i="8"/>
  <c r="N975" i="8" s="1"/>
  <c r="J975" i="8"/>
  <c r="I975" i="8"/>
  <c r="M974" i="8"/>
  <c r="N974" i="8" s="1"/>
  <c r="J974" i="8"/>
  <c r="I974" i="8"/>
  <c r="M973" i="8"/>
  <c r="N973" i="8" s="1"/>
  <c r="J973" i="8"/>
  <c r="I973" i="8"/>
  <c r="M972" i="8"/>
  <c r="N972" i="8" s="1"/>
  <c r="J972" i="8"/>
  <c r="I972" i="8"/>
  <c r="M971" i="8"/>
  <c r="N971" i="8" s="1"/>
  <c r="J971" i="8"/>
  <c r="I971" i="8"/>
  <c r="M970" i="8"/>
  <c r="N970" i="8" s="1"/>
  <c r="J970" i="8"/>
  <c r="I970" i="8"/>
  <c r="M969" i="8"/>
  <c r="N969" i="8" s="1"/>
  <c r="J969" i="8"/>
  <c r="I969" i="8"/>
  <c r="M968" i="8"/>
  <c r="N968" i="8" s="1"/>
  <c r="J968" i="8"/>
  <c r="I968" i="8"/>
  <c r="M967" i="8"/>
  <c r="N967" i="8" s="1"/>
  <c r="J967" i="8"/>
  <c r="I967" i="8"/>
  <c r="M966" i="8"/>
  <c r="N966" i="8" s="1"/>
  <c r="J966" i="8"/>
  <c r="I966" i="8"/>
  <c r="M965" i="8"/>
  <c r="N965" i="8" s="1"/>
  <c r="J965" i="8"/>
  <c r="I965" i="8"/>
  <c r="M964" i="8"/>
  <c r="N964" i="8" s="1"/>
  <c r="J964" i="8"/>
  <c r="I964" i="8"/>
  <c r="M963" i="8"/>
  <c r="N963" i="8" s="1"/>
  <c r="J963" i="8"/>
  <c r="I963" i="8"/>
  <c r="M962" i="8"/>
  <c r="N962" i="8" s="1"/>
  <c r="J962" i="8"/>
  <c r="I962" i="8"/>
  <c r="M961" i="8"/>
  <c r="N961" i="8" s="1"/>
  <c r="J961" i="8"/>
  <c r="I961" i="8"/>
  <c r="M960" i="8"/>
  <c r="N960" i="8" s="1"/>
  <c r="J960" i="8"/>
  <c r="I960" i="8"/>
  <c r="M959" i="8"/>
  <c r="N959" i="8" s="1"/>
  <c r="J959" i="8"/>
  <c r="I959" i="8"/>
  <c r="M958" i="8"/>
  <c r="N958" i="8" s="1"/>
  <c r="J958" i="8"/>
  <c r="I958" i="8"/>
  <c r="M957" i="8"/>
  <c r="N957" i="8" s="1"/>
  <c r="J957" i="8"/>
  <c r="I957" i="8"/>
  <c r="M956" i="8"/>
  <c r="N956" i="8" s="1"/>
  <c r="J956" i="8"/>
  <c r="I956" i="8"/>
  <c r="M955" i="8"/>
  <c r="N955" i="8" s="1"/>
  <c r="J955" i="8"/>
  <c r="I955" i="8"/>
  <c r="M954" i="8"/>
  <c r="N954" i="8" s="1"/>
  <c r="J954" i="8"/>
  <c r="I954" i="8"/>
  <c r="M953" i="8"/>
  <c r="N953" i="8" s="1"/>
  <c r="J953" i="8"/>
  <c r="I953" i="8"/>
  <c r="M952" i="8"/>
  <c r="N952" i="8" s="1"/>
  <c r="J952" i="8"/>
  <c r="I952" i="8"/>
  <c r="M951" i="8"/>
  <c r="N951" i="8" s="1"/>
  <c r="J951" i="8"/>
  <c r="I951" i="8"/>
  <c r="M950" i="8"/>
  <c r="N950" i="8" s="1"/>
  <c r="J950" i="8"/>
  <c r="I950" i="8"/>
  <c r="M949" i="8"/>
  <c r="N949" i="8" s="1"/>
  <c r="J949" i="8"/>
  <c r="I949" i="8"/>
  <c r="M948" i="8"/>
  <c r="N948" i="8" s="1"/>
  <c r="J948" i="8"/>
  <c r="I948" i="8"/>
  <c r="M947" i="8"/>
  <c r="N947" i="8" s="1"/>
  <c r="J947" i="8"/>
  <c r="I947" i="8"/>
  <c r="M946" i="8"/>
  <c r="N946" i="8" s="1"/>
  <c r="J946" i="8"/>
  <c r="I946" i="8"/>
  <c r="M945" i="8"/>
  <c r="N945" i="8" s="1"/>
  <c r="J945" i="8"/>
  <c r="I945" i="8"/>
  <c r="M944" i="8"/>
  <c r="N944" i="8" s="1"/>
  <c r="J944" i="8"/>
  <c r="I944" i="8"/>
  <c r="M943" i="8"/>
  <c r="N943" i="8" s="1"/>
  <c r="J943" i="8"/>
  <c r="I943" i="8"/>
  <c r="M942" i="8"/>
  <c r="N942" i="8" s="1"/>
  <c r="J942" i="8"/>
  <c r="I942" i="8"/>
  <c r="M941" i="8"/>
  <c r="N941" i="8" s="1"/>
  <c r="J941" i="8"/>
  <c r="I941" i="8"/>
  <c r="M940" i="8"/>
  <c r="N940" i="8" s="1"/>
  <c r="J940" i="8"/>
  <c r="I940" i="8"/>
  <c r="M939" i="8"/>
  <c r="N939" i="8" s="1"/>
  <c r="J939" i="8"/>
  <c r="I939" i="8"/>
  <c r="M938" i="8"/>
  <c r="N938" i="8" s="1"/>
  <c r="J938" i="8"/>
  <c r="I938" i="8"/>
  <c r="M937" i="8"/>
  <c r="N937" i="8" s="1"/>
  <c r="J937" i="8"/>
  <c r="I937" i="8"/>
  <c r="M936" i="8"/>
  <c r="N936" i="8" s="1"/>
  <c r="J936" i="8"/>
  <c r="I936" i="8"/>
  <c r="M935" i="8"/>
  <c r="N935" i="8" s="1"/>
  <c r="J935" i="8"/>
  <c r="I935" i="8"/>
  <c r="M934" i="8"/>
  <c r="N934" i="8" s="1"/>
  <c r="J934" i="8"/>
  <c r="I934" i="8"/>
  <c r="M933" i="8"/>
  <c r="N933" i="8" s="1"/>
  <c r="J933" i="8"/>
  <c r="I933" i="8"/>
  <c r="M932" i="8"/>
  <c r="N932" i="8" s="1"/>
  <c r="J932" i="8"/>
  <c r="I932" i="8"/>
  <c r="M931" i="8"/>
  <c r="N931" i="8" s="1"/>
  <c r="J931" i="8"/>
  <c r="I931" i="8"/>
  <c r="M930" i="8"/>
  <c r="N930" i="8" s="1"/>
  <c r="J930" i="8"/>
  <c r="I930" i="8"/>
  <c r="M929" i="8"/>
  <c r="N929" i="8" s="1"/>
  <c r="J929" i="8"/>
  <c r="I929" i="8"/>
  <c r="M928" i="8"/>
  <c r="N928" i="8" s="1"/>
  <c r="J928" i="8"/>
  <c r="I928" i="8"/>
  <c r="M927" i="8"/>
  <c r="N927" i="8" s="1"/>
  <c r="J927" i="8"/>
  <c r="I927" i="8"/>
  <c r="M926" i="8"/>
  <c r="N926" i="8" s="1"/>
  <c r="J926" i="8"/>
  <c r="I926" i="8"/>
  <c r="M925" i="8"/>
  <c r="N925" i="8" s="1"/>
  <c r="J925" i="8"/>
  <c r="I925" i="8"/>
  <c r="M924" i="8"/>
  <c r="N924" i="8" s="1"/>
  <c r="J924" i="8"/>
  <c r="I924" i="8"/>
  <c r="M923" i="8"/>
  <c r="N923" i="8" s="1"/>
  <c r="J923" i="8"/>
  <c r="I923" i="8"/>
  <c r="M922" i="8"/>
  <c r="N922" i="8" s="1"/>
  <c r="J922" i="8"/>
  <c r="I922" i="8"/>
  <c r="M921" i="8"/>
  <c r="N921" i="8" s="1"/>
  <c r="J921" i="8"/>
  <c r="I921" i="8"/>
  <c r="M920" i="8"/>
  <c r="N920" i="8" s="1"/>
  <c r="J920" i="8"/>
  <c r="I920" i="8"/>
  <c r="M919" i="8"/>
  <c r="N919" i="8" s="1"/>
  <c r="J919" i="8"/>
  <c r="I919" i="8"/>
  <c r="M918" i="8"/>
  <c r="N918" i="8" s="1"/>
  <c r="J918" i="8"/>
  <c r="I918" i="8"/>
  <c r="M917" i="8"/>
  <c r="N917" i="8" s="1"/>
  <c r="J917" i="8"/>
  <c r="I917" i="8"/>
  <c r="M916" i="8"/>
  <c r="N916" i="8" s="1"/>
  <c r="J916" i="8"/>
  <c r="I916" i="8"/>
  <c r="M915" i="8"/>
  <c r="N915" i="8" s="1"/>
  <c r="J915" i="8"/>
  <c r="I915" i="8"/>
  <c r="M914" i="8"/>
  <c r="N914" i="8" s="1"/>
  <c r="J914" i="8"/>
  <c r="I914" i="8"/>
  <c r="M913" i="8"/>
  <c r="N913" i="8" s="1"/>
  <c r="J913" i="8"/>
  <c r="I913" i="8"/>
  <c r="M912" i="8"/>
  <c r="N912" i="8" s="1"/>
  <c r="J912" i="8"/>
  <c r="I912" i="8"/>
  <c r="M911" i="8"/>
  <c r="N911" i="8" s="1"/>
  <c r="J911" i="8"/>
  <c r="I911" i="8"/>
  <c r="M910" i="8"/>
  <c r="N910" i="8" s="1"/>
  <c r="J910" i="8"/>
  <c r="I910" i="8"/>
  <c r="M909" i="8"/>
  <c r="N909" i="8" s="1"/>
  <c r="J909" i="8"/>
  <c r="I909" i="8"/>
  <c r="M908" i="8"/>
  <c r="N908" i="8" s="1"/>
  <c r="J908" i="8"/>
  <c r="I908" i="8"/>
  <c r="M907" i="8"/>
  <c r="N907" i="8" s="1"/>
  <c r="J907" i="8"/>
  <c r="I907" i="8"/>
  <c r="M906" i="8"/>
  <c r="N906" i="8" s="1"/>
  <c r="J906" i="8"/>
  <c r="I906" i="8"/>
  <c r="M905" i="8"/>
  <c r="N905" i="8" s="1"/>
  <c r="J905" i="8"/>
  <c r="I905" i="8"/>
  <c r="M904" i="8"/>
  <c r="N904" i="8" s="1"/>
  <c r="J904" i="8"/>
  <c r="I904" i="8"/>
  <c r="M903" i="8"/>
  <c r="N903" i="8" s="1"/>
  <c r="J903" i="8"/>
  <c r="I903" i="8"/>
  <c r="M902" i="8"/>
  <c r="N902" i="8" s="1"/>
  <c r="J902" i="8"/>
  <c r="I902" i="8"/>
  <c r="M901" i="8"/>
  <c r="N901" i="8" s="1"/>
  <c r="J901" i="8"/>
  <c r="I901" i="8"/>
  <c r="M900" i="8"/>
  <c r="N900" i="8" s="1"/>
  <c r="J900" i="8"/>
  <c r="I900" i="8"/>
  <c r="M899" i="8"/>
  <c r="N899" i="8" s="1"/>
  <c r="J899" i="8"/>
  <c r="I899" i="8"/>
  <c r="M898" i="8"/>
  <c r="N898" i="8" s="1"/>
  <c r="J898" i="8"/>
  <c r="I898" i="8"/>
  <c r="M897" i="8"/>
  <c r="N897" i="8" s="1"/>
  <c r="J897" i="8"/>
  <c r="I897" i="8"/>
  <c r="M896" i="8"/>
  <c r="N896" i="8" s="1"/>
  <c r="J896" i="8"/>
  <c r="I896" i="8"/>
  <c r="M895" i="8"/>
  <c r="N895" i="8" s="1"/>
  <c r="J895" i="8"/>
  <c r="I895" i="8"/>
  <c r="M894" i="8"/>
  <c r="N894" i="8" s="1"/>
  <c r="J894" i="8"/>
  <c r="I894" i="8"/>
  <c r="M893" i="8"/>
  <c r="N893" i="8" s="1"/>
  <c r="J893" i="8"/>
  <c r="I893" i="8"/>
  <c r="M892" i="8"/>
  <c r="N892" i="8" s="1"/>
  <c r="J892" i="8"/>
  <c r="I892" i="8"/>
  <c r="M891" i="8"/>
  <c r="N891" i="8" s="1"/>
  <c r="J891" i="8"/>
  <c r="I891" i="8"/>
  <c r="M890" i="8"/>
  <c r="N890" i="8" s="1"/>
  <c r="J890" i="8"/>
  <c r="I890" i="8"/>
  <c r="M889" i="8"/>
  <c r="N889" i="8" s="1"/>
  <c r="J889" i="8"/>
  <c r="I889" i="8"/>
  <c r="M888" i="8"/>
  <c r="N888" i="8" s="1"/>
  <c r="J888" i="8"/>
  <c r="I888" i="8"/>
  <c r="M887" i="8"/>
  <c r="N887" i="8" s="1"/>
  <c r="J887" i="8"/>
  <c r="I887" i="8"/>
  <c r="M886" i="8"/>
  <c r="N886" i="8" s="1"/>
  <c r="J886" i="8"/>
  <c r="I886" i="8"/>
  <c r="M885" i="8"/>
  <c r="N885" i="8" s="1"/>
  <c r="J885" i="8"/>
  <c r="I885" i="8"/>
  <c r="M884" i="8"/>
  <c r="N884" i="8" s="1"/>
  <c r="J884" i="8"/>
  <c r="I884" i="8"/>
  <c r="M883" i="8"/>
  <c r="N883" i="8" s="1"/>
  <c r="J883" i="8"/>
  <c r="I883" i="8"/>
  <c r="M882" i="8"/>
  <c r="N882" i="8" s="1"/>
  <c r="J882" i="8"/>
  <c r="I882" i="8"/>
  <c r="M881" i="8"/>
  <c r="N881" i="8" s="1"/>
  <c r="J881" i="8"/>
  <c r="I881" i="8"/>
  <c r="M880" i="8"/>
  <c r="N880" i="8" s="1"/>
  <c r="J880" i="8"/>
  <c r="I880" i="8"/>
  <c r="M879" i="8"/>
  <c r="N879" i="8" s="1"/>
  <c r="J879" i="8"/>
  <c r="I879" i="8"/>
  <c r="M878" i="8"/>
  <c r="N878" i="8" s="1"/>
  <c r="J878" i="8"/>
  <c r="I878" i="8"/>
  <c r="M877" i="8"/>
  <c r="N877" i="8" s="1"/>
  <c r="J877" i="8"/>
  <c r="I877" i="8"/>
  <c r="M876" i="8"/>
  <c r="N876" i="8" s="1"/>
  <c r="J876" i="8"/>
  <c r="I876" i="8"/>
  <c r="M875" i="8"/>
  <c r="N875" i="8" s="1"/>
  <c r="J875" i="8"/>
  <c r="I875" i="8"/>
  <c r="M874" i="8"/>
  <c r="N874" i="8" s="1"/>
  <c r="J874" i="8"/>
  <c r="I874" i="8"/>
  <c r="M873" i="8"/>
  <c r="N873" i="8" s="1"/>
  <c r="J873" i="8"/>
  <c r="I873" i="8"/>
  <c r="M872" i="8"/>
  <c r="N872" i="8" s="1"/>
  <c r="J872" i="8"/>
  <c r="I872" i="8"/>
  <c r="M871" i="8"/>
  <c r="N871" i="8" s="1"/>
  <c r="J871" i="8"/>
  <c r="I871" i="8"/>
  <c r="M870" i="8"/>
  <c r="N870" i="8" s="1"/>
  <c r="J870" i="8"/>
  <c r="I870" i="8"/>
  <c r="M869" i="8"/>
  <c r="N869" i="8" s="1"/>
  <c r="J869" i="8"/>
  <c r="I869" i="8"/>
  <c r="M868" i="8"/>
  <c r="N868" i="8" s="1"/>
  <c r="J868" i="8"/>
  <c r="I868" i="8"/>
  <c r="M867" i="8"/>
  <c r="N867" i="8" s="1"/>
  <c r="J867" i="8"/>
  <c r="I867" i="8"/>
  <c r="M866" i="8"/>
  <c r="N866" i="8" s="1"/>
  <c r="J866" i="8"/>
  <c r="I866" i="8"/>
  <c r="M865" i="8"/>
  <c r="N865" i="8" s="1"/>
  <c r="J865" i="8"/>
  <c r="I865" i="8"/>
  <c r="M864" i="8"/>
  <c r="N864" i="8" s="1"/>
  <c r="J864" i="8"/>
  <c r="I864" i="8"/>
  <c r="M863" i="8"/>
  <c r="N863" i="8" s="1"/>
  <c r="J863" i="8"/>
  <c r="I863" i="8"/>
  <c r="M862" i="8"/>
  <c r="N862" i="8" s="1"/>
  <c r="J862" i="8"/>
  <c r="I862" i="8"/>
  <c r="M861" i="8"/>
  <c r="N861" i="8" s="1"/>
  <c r="J861" i="8"/>
  <c r="I861" i="8"/>
  <c r="M860" i="8"/>
  <c r="N860" i="8" s="1"/>
  <c r="J860" i="8"/>
  <c r="I860" i="8"/>
  <c r="M859" i="8"/>
  <c r="N859" i="8" s="1"/>
  <c r="J859" i="8"/>
  <c r="I859" i="8"/>
  <c r="M858" i="8"/>
  <c r="N858" i="8" s="1"/>
  <c r="J858" i="8"/>
  <c r="I858" i="8"/>
  <c r="M857" i="8"/>
  <c r="N857" i="8" s="1"/>
  <c r="J857" i="8"/>
  <c r="I857" i="8"/>
  <c r="M856" i="8"/>
  <c r="N856" i="8" s="1"/>
  <c r="J856" i="8"/>
  <c r="I856" i="8"/>
  <c r="M855" i="8"/>
  <c r="N855" i="8" s="1"/>
  <c r="J855" i="8"/>
  <c r="I855" i="8"/>
  <c r="M853" i="8"/>
  <c r="N853" i="8" s="1"/>
  <c r="J853" i="8"/>
  <c r="I853" i="8"/>
  <c r="M854" i="8"/>
  <c r="N854" i="8" s="1"/>
  <c r="J854" i="8"/>
  <c r="I854" i="8"/>
  <c r="M852" i="8"/>
  <c r="N852" i="8" s="1"/>
  <c r="J852" i="8"/>
  <c r="I852" i="8"/>
  <c r="M851" i="8"/>
  <c r="N851" i="8" s="1"/>
  <c r="J851" i="8"/>
  <c r="I851" i="8"/>
  <c r="M850" i="8"/>
  <c r="N850" i="8" s="1"/>
  <c r="J850" i="8"/>
  <c r="I850" i="8"/>
  <c r="M849" i="8"/>
  <c r="N849" i="8" s="1"/>
  <c r="J849" i="8"/>
  <c r="I849" i="8"/>
  <c r="M848" i="8"/>
  <c r="N848" i="8" s="1"/>
  <c r="J848" i="8"/>
  <c r="I848" i="8"/>
  <c r="M847" i="8"/>
  <c r="N847" i="8" s="1"/>
  <c r="J847" i="8"/>
  <c r="I847" i="8"/>
  <c r="M846" i="8"/>
  <c r="N846" i="8" s="1"/>
  <c r="J846" i="8"/>
  <c r="I846" i="8"/>
  <c r="M845" i="8"/>
  <c r="N845" i="8" s="1"/>
  <c r="J845" i="8"/>
  <c r="I845" i="8"/>
  <c r="M844" i="8"/>
  <c r="N844" i="8" s="1"/>
  <c r="J844" i="8"/>
  <c r="I844" i="8"/>
  <c r="M843" i="8"/>
  <c r="N843" i="8" s="1"/>
  <c r="J843" i="8"/>
  <c r="I843" i="8"/>
  <c r="M842" i="8"/>
  <c r="N842" i="8" s="1"/>
  <c r="J842" i="8"/>
  <c r="I842" i="8"/>
  <c r="M841" i="8"/>
  <c r="N841" i="8" s="1"/>
  <c r="J841" i="8"/>
  <c r="I841" i="8"/>
  <c r="M840" i="8"/>
  <c r="N840" i="8" s="1"/>
  <c r="J840" i="8"/>
  <c r="I840" i="8"/>
  <c r="M839" i="8"/>
  <c r="N839" i="8" s="1"/>
  <c r="J839" i="8"/>
  <c r="I839" i="8"/>
  <c r="M838" i="8"/>
  <c r="N838" i="8" s="1"/>
  <c r="J838" i="8"/>
  <c r="I838" i="8"/>
  <c r="M837" i="8"/>
  <c r="N837" i="8" s="1"/>
  <c r="J837" i="8"/>
  <c r="I837" i="8"/>
  <c r="M836" i="8"/>
  <c r="N836" i="8" s="1"/>
  <c r="J836" i="8"/>
  <c r="I836" i="8"/>
  <c r="M835" i="8"/>
  <c r="N835" i="8" s="1"/>
  <c r="J835" i="8"/>
  <c r="I835" i="8"/>
  <c r="M834" i="8"/>
  <c r="N834" i="8" s="1"/>
  <c r="J834" i="8"/>
  <c r="I834" i="8"/>
  <c r="M833" i="8"/>
  <c r="N833" i="8" s="1"/>
  <c r="J833" i="8"/>
  <c r="I833" i="8"/>
  <c r="M832" i="8"/>
  <c r="N832" i="8" s="1"/>
  <c r="J832" i="8"/>
  <c r="I832" i="8"/>
  <c r="M831" i="8"/>
  <c r="N831" i="8" s="1"/>
  <c r="J831" i="8"/>
  <c r="I831" i="8"/>
  <c r="M830" i="8"/>
  <c r="N830" i="8" s="1"/>
  <c r="J830" i="8"/>
  <c r="I830" i="8"/>
  <c r="M829" i="8"/>
  <c r="N829" i="8" s="1"/>
  <c r="J829" i="8"/>
  <c r="I829" i="8"/>
  <c r="M828" i="8"/>
  <c r="N828" i="8" s="1"/>
  <c r="J828" i="8"/>
  <c r="I828" i="8"/>
  <c r="M827" i="8"/>
  <c r="N827" i="8" s="1"/>
  <c r="J827" i="8"/>
  <c r="I827" i="8"/>
  <c r="M826" i="8"/>
  <c r="N826" i="8" s="1"/>
  <c r="J826" i="8"/>
  <c r="I826" i="8"/>
  <c r="M825" i="8"/>
  <c r="N825" i="8" s="1"/>
  <c r="J825" i="8"/>
  <c r="I825" i="8"/>
  <c r="M824" i="8"/>
  <c r="N824" i="8" s="1"/>
  <c r="J824" i="8"/>
  <c r="I824" i="8"/>
  <c r="M823" i="8"/>
  <c r="N823" i="8" s="1"/>
  <c r="J823" i="8"/>
  <c r="I823" i="8"/>
  <c r="M822" i="8"/>
  <c r="N822" i="8" s="1"/>
  <c r="J822" i="8"/>
  <c r="I822" i="8"/>
  <c r="M821" i="8"/>
  <c r="N821" i="8" s="1"/>
  <c r="J821" i="8"/>
  <c r="I821" i="8"/>
  <c r="M820" i="8"/>
  <c r="N820" i="8" s="1"/>
  <c r="J820" i="8"/>
  <c r="I820" i="8"/>
  <c r="M819" i="8"/>
  <c r="N819" i="8" s="1"/>
  <c r="J819" i="8"/>
  <c r="I819" i="8"/>
  <c r="M818" i="8"/>
  <c r="N818" i="8" s="1"/>
  <c r="J818" i="8"/>
  <c r="I818" i="8"/>
  <c r="M817" i="8"/>
  <c r="N817" i="8" s="1"/>
  <c r="J817" i="8"/>
  <c r="I817" i="8"/>
  <c r="M816" i="8"/>
  <c r="N816" i="8" s="1"/>
  <c r="J816" i="8"/>
  <c r="I816" i="8"/>
  <c r="M815" i="8"/>
  <c r="N815" i="8" s="1"/>
  <c r="J815" i="8"/>
  <c r="I815" i="8"/>
  <c r="M814" i="8"/>
  <c r="N814" i="8" s="1"/>
  <c r="J814" i="8"/>
  <c r="I814" i="8"/>
  <c r="M813" i="8"/>
  <c r="N813" i="8" s="1"/>
  <c r="J813" i="8"/>
  <c r="I813" i="8"/>
  <c r="M812" i="8"/>
  <c r="N812" i="8" s="1"/>
  <c r="J812" i="8"/>
  <c r="I812" i="8"/>
  <c r="M811" i="8"/>
  <c r="N811" i="8" s="1"/>
  <c r="J811" i="8"/>
  <c r="I811" i="8"/>
  <c r="M810" i="8"/>
  <c r="N810" i="8" s="1"/>
  <c r="J810" i="8"/>
  <c r="I810" i="8"/>
  <c r="M809" i="8"/>
  <c r="N809" i="8" s="1"/>
  <c r="J809" i="8"/>
  <c r="I809" i="8"/>
  <c r="M808" i="8"/>
  <c r="N808" i="8" s="1"/>
  <c r="J808" i="8"/>
  <c r="I808" i="8"/>
  <c r="M807" i="8"/>
  <c r="N807" i="8" s="1"/>
  <c r="J807" i="8"/>
  <c r="I807" i="8"/>
  <c r="M806" i="8"/>
  <c r="N806" i="8" s="1"/>
  <c r="J806" i="8"/>
  <c r="I806" i="8"/>
  <c r="M805" i="8"/>
  <c r="N805" i="8" s="1"/>
  <c r="J805" i="8"/>
  <c r="I805" i="8"/>
  <c r="M804" i="8"/>
  <c r="N804" i="8" s="1"/>
  <c r="J804" i="8"/>
  <c r="I804" i="8"/>
  <c r="M803" i="8"/>
  <c r="N803" i="8" s="1"/>
  <c r="J803" i="8"/>
  <c r="I803" i="8"/>
  <c r="M802" i="8"/>
  <c r="N802" i="8" s="1"/>
  <c r="J802" i="8"/>
  <c r="I802" i="8"/>
  <c r="M801" i="8"/>
  <c r="N801" i="8" s="1"/>
  <c r="J801" i="8"/>
  <c r="I801" i="8"/>
  <c r="M800" i="8"/>
  <c r="N800" i="8" s="1"/>
  <c r="J800" i="8"/>
  <c r="I800" i="8"/>
  <c r="M799" i="8"/>
  <c r="N799" i="8" s="1"/>
  <c r="J799" i="8"/>
  <c r="I799" i="8"/>
  <c r="M798" i="8"/>
  <c r="N798" i="8" s="1"/>
  <c r="J798" i="8"/>
  <c r="I798" i="8"/>
  <c r="M797" i="8"/>
  <c r="N797" i="8" s="1"/>
  <c r="J797" i="8"/>
  <c r="I797" i="8"/>
  <c r="M796" i="8"/>
  <c r="N796" i="8" s="1"/>
  <c r="J796" i="8"/>
  <c r="I796" i="8"/>
  <c r="M795" i="8"/>
  <c r="N795" i="8" s="1"/>
  <c r="J795" i="8"/>
  <c r="I795" i="8"/>
  <c r="M794" i="8"/>
  <c r="N794" i="8" s="1"/>
  <c r="J794" i="8"/>
  <c r="I794" i="8"/>
  <c r="M793" i="8"/>
  <c r="N793" i="8" s="1"/>
  <c r="J793" i="8"/>
  <c r="I793" i="8"/>
  <c r="M792" i="8"/>
  <c r="N792" i="8" s="1"/>
  <c r="J792" i="8"/>
  <c r="I792" i="8"/>
  <c r="M791" i="8"/>
  <c r="N791" i="8" s="1"/>
  <c r="J791" i="8"/>
  <c r="I791" i="8"/>
  <c r="M790" i="8"/>
  <c r="N790" i="8" s="1"/>
  <c r="J790" i="8"/>
  <c r="I790" i="8"/>
  <c r="M789" i="8"/>
  <c r="N789" i="8" s="1"/>
  <c r="J789" i="8"/>
  <c r="I789" i="8"/>
  <c r="M788" i="8"/>
  <c r="N788" i="8" s="1"/>
  <c r="J788" i="8"/>
  <c r="I788" i="8"/>
  <c r="M787" i="8"/>
  <c r="N787" i="8" s="1"/>
  <c r="J787" i="8"/>
  <c r="I787" i="8"/>
  <c r="M786" i="8"/>
  <c r="N786" i="8" s="1"/>
  <c r="J786" i="8"/>
  <c r="I786" i="8"/>
  <c r="M785" i="8"/>
  <c r="N785" i="8" s="1"/>
  <c r="J785" i="8"/>
  <c r="I785" i="8"/>
  <c r="M784" i="8"/>
  <c r="N784" i="8" s="1"/>
  <c r="J784" i="8"/>
  <c r="I784" i="8"/>
  <c r="M783" i="8"/>
  <c r="N783" i="8" s="1"/>
  <c r="J783" i="8"/>
  <c r="I783" i="8"/>
  <c r="M782" i="8"/>
  <c r="N782" i="8" s="1"/>
  <c r="J782" i="8"/>
  <c r="I782" i="8"/>
  <c r="M781" i="8"/>
  <c r="N781" i="8" s="1"/>
  <c r="J781" i="8"/>
  <c r="I781" i="8"/>
  <c r="M780" i="8"/>
  <c r="N780" i="8" s="1"/>
  <c r="J780" i="8"/>
  <c r="I780" i="8"/>
  <c r="M779" i="8"/>
  <c r="N779" i="8" s="1"/>
  <c r="J779" i="8"/>
  <c r="I779" i="8"/>
  <c r="M778" i="8"/>
  <c r="N778" i="8" s="1"/>
  <c r="J778" i="8"/>
  <c r="I778" i="8"/>
  <c r="M777" i="8"/>
  <c r="N777" i="8" s="1"/>
  <c r="J777" i="8"/>
  <c r="I777" i="8"/>
  <c r="M776" i="8"/>
  <c r="N776" i="8" s="1"/>
  <c r="J776" i="8"/>
  <c r="I776" i="8"/>
  <c r="M775" i="8"/>
  <c r="N775" i="8" s="1"/>
  <c r="J775" i="8"/>
  <c r="I775" i="8"/>
  <c r="M774" i="8"/>
  <c r="N774" i="8" s="1"/>
  <c r="J774" i="8"/>
  <c r="I774" i="8"/>
  <c r="M773" i="8"/>
  <c r="N773" i="8" s="1"/>
  <c r="J773" i="8"/>
  <c r="I773" i="8"/>
  <c r="M772" i="8"/>
  <c r="N772" i="8" s="1"/>
  <c r="J772" i="8"/>
  <c r="I772" i="8"/>
  <c r="M770" i="8"/>
  <c r="N770" i="8" s="1"/>
  <c r="J770" i="8"/>
  <c r="I770" i="8"/>
  <c r="M771" i="8"/>
  <c r="N771" i="8" s="1"/>
  <c r="J771" i="8"/>
  <c r="I771" i="8"/>
  <c r="M769" i="8"/>
  <c r="N769" i="8" s="1"/>
  <c r="J769" i="8"/>
  <c r="I769" i="8"/>
  <c r="M768" i="8"/>
  <c r="N768" i="8" s="1"/>
  <c r="J768" i="8"/>
  <c r="I768" i="8"/>
  <c r="M767" i="8"/>
  <c r="N767" i="8" s="1"/>
  <c r="J767" i="8"/>
  <c r="I767" i="8"/>
  <c r="M766" i="8"/>
  <c r="N766" i="8" s="1"/>
  <c r="J766" i="8"/>
  <c r="I766" i="8"/>
  <c r="M765" i="8"/>
  <c r="N765" i="8" s="1"/>
  <c r="J765" i="8"/>
  <c r="I765" i="8"/>
  <c r="M764" i="8"/>
  <c r="N764" i="8" s="1"/>
  <c r="J764" i="8"/>
  <c r="I764" i="8"/>
  <c r="M763" i="8"/>
  <c r="N763" i="8" s="1"/>
  <c r="J763" i="8"/>
  <c r="I763" i="8"/>
  <c r="M762" i="8"/>
  <c r="N762" i="8" s="1"/>
  <c r="J762" i="8"/>
  <c r="I762" i="8"/>
  <c r="M761" i="8"/>
  <c r="N761" i="8" s="1"/>
  <c r="J761" i="8"/>
  <c r="I761" i="8"/>
  <c r="M760" i="8"/>
  <c r="N760" i="8" s="1"/>
  <c r="J760" i="8"/>
  <c r="I760" i="8"/>
  <c r="M759" i="8"/>
  <c r="N759" i="8" s="1"/>
  <c r="J759" i="8"/>
  <c r="I759" i="8"/>
  <c r="M758" i="8"/>
  <c r="N758" i="8" s="1"/>
  <c r="J758" i="8"/>
  <c r="I758" i="8"/>
  <c r="M757" i="8"/>
  <c r="N757" i="8" s="1"/>
  <c r="J757" i="8"/>
  <c r="I757" i="8"/>
  <c r="M756" i="8"/>
  <c r="N756" i="8" s="1"/>
  <c r="J756" i="8"/>
  <c r="I756" i="8"/>
  <c r="M755" i="8"/>
  <c r="N755" i="8" s="1"/>
  <c r="J755" i="8"/>
  <c r="I755" i="8"/>
  <c r="M754" i="8"/>
  <c r="N754" i="8" s="1"/>
  <c r="J754" i="8"/>
  <c r="I754" i="8"/>
  <c r="M753" i="8"/>
  <c r="N753" i="8" s="1"/>
  <c r="J753" i="8"/>
  <c r="I753" i="8"/>
  <c r="M752" i="8"/>
  <c r="N752" i="8" s="1"/>
  <c r="J752" i="8"/>
  <c r="I752" i="8"/>
  <c r="M751" i="8"/>
  <c r="N751" i="8" s="1"/>
  <c r="J751" i="8"/>
  <c r="I751" i="8"/>
  <c r="M750" i="8"/>
  <c r="N750" i="8" s="1"/>
  <c r="J750" i="8"/>
  <c r="I750" i="8"/>
  <c r="M749" i="8"/>
  <c r="N749" i="8" s="1"/>
  <c r="J749" i="8"/>
  <c r="I749" i="8"/>
  <c r="M748" i="8"/>
  <c r="N748" i="8" s="1"/>
  <c r="J748" i="8"/>
  <c r="I748" i="8"/>
  <c r="M747" i="8"/>
  <c r="N747" i="8" s="1"/>
  <c r="J747" i="8"/>
  <c r="I747" i="8"/>
  <c r="M746" i="8"/>
  <c r="N746" i="8" s="1"/>
  <c r="J746" i="8"/>
  <c r="I746" i="8"/>
  <c r="M745" i="8"/>
  <c r="N745" i="8" s="1"/>
  <c r="J745" i="8"/>
  <c r="I745" i="8"/>
  <c r="M744" i="8"/>
  <c r="N744" i="8" s="1"/>
  <c r="J744" i="8"/>
  <c r="I744" i="8"/>
  <c r="M743" i="8"/>
  <c r="N743" i="8" s="1"/>
  <c r="J743" i="8"/>
  <c r="I743" i="8"/>
  <c r="M742" i="8"/>
  <c r="N742" i="8" s="1"/>
  <c r="J742" i="8"/>
  <c r="I742" i="8"/>
  <c r="M741" i="8"/>
  <c r="N741" i="8" s="1"/>
  <c r="J741" i="8"/>
  <c r="I741" i="8"/>
  <c r="M740" i="8"/>
  <c r="N740" i="8" s="1"/>
  <c r="J740" i="8"/>
  <c r="I740" i="8"/>
  <c r="M739" i="8"/>
  <c r="N739" i="8" s="1"/>
  <c r="J739" i="8"/>
  <c r="I739" i="8"/>
  <c r="M738" i="8"/>
  <c r="N738" i="8" s="1"/>
  <c r="J738" i="8"/>
  <c r="I738" i="8"/>
  <c r="M737" i="8"/>
  <c r="N737" i="8" s="1"/>
  <c r="J737" i="8"/>
  <c r="I737" i="8"/>
  <c r="M736" i="8"/>
  <c r="N736" i="8" s="1"/>
  <c r="J736" i="8"/>
  <c r="I736" i="8"/>
  <c r="M735" i="8"/>
  <c r="N735" i="8" s="1"/>
  <c r="J735" i="8"/>
  <c r="I735" i="8"/>
  <c r="M734" i="8"/>
  <c r="N734" i="8" s="1"/>
  <c r="J734" i="8"/>
  <c r="I734" i="8"/>
  <c r="M733" i="8"/>
  <c r="N733" i="8" s="1"/>
  <c r="J733" i="8"/>
  <c r="I733" i="8"/>
  <c r="M732" i="8"/>
  <c r="N732" i="8" s="1"/>
  <c r="J732" i="8"/>
  <c r="I732" i="8"/>
  <c r="M731" i="8"/>
  <c r="N731" i="8" s="1"/>
  <c r="J731" i="8"/>
  <c r="I731" i="8"/>
  <c r="M730" i="8"/>
  <c r="N730" i="8" s="1"/>
  <c r="J730" i="8"/>
  <c r="I730" i="8"/>
  <c r="M729" i="8"/>
  <c r="N729" i="8" s="1"/>
  <c r="J729" i="8"/>
  <c r="I729" i="8"/>
  <c r="M728" i="8"/>
  <c r="N728" i="8" s="1"/>
  <c r="J728" i="8"/>
  <c r="I728" i="8"/>
  <c r="M727" i="8"/>
  <c r="N727" i="8" s="1"/>
  <c r="J727" i="8"/>
  <c r="I727" i="8"/>
  <c r="M726" i="8"/>
  <c r="N726" i="8" s="1"/>
  <c r="J726" i="8"/>
  <c r="I726" i="8"/>
  <c r="M725" i="8"/>
  <c r="N725" i="8" s="1"/>
  <c r="J725" i="8"/>
  <c r="I725" i="8"/>
  <c r="M724" i="8"/>
  <c r="N724" i="8" s="1"/>
  <c r="J724" i="8"/>
  <c r="I724" i="8"/>
  <c r="M723" i="8"/>
  <c r="N723" i="8" s="1"/>
  <c r="J723" i="8"/>
  <c r="I723" i="8"/>
  <c r="M722" i="8"/>
  <c r="N722" i="8" s="1"/>
  <c r="J722" i="8"/>
  <c r="I722" i="8"/>
  <c r="M721" i="8"/>
  <c r="N721" i="8" s="1"/>
  <c r="J721" i="8"/>
  <c r="I721" i="8"/>
  <c r="M720" i="8"/>
  <c r="N720" i="8" s="1"/>
  <c r="J720" i="8"/>
  <c r="I720" i="8"/>
  <c r="M719" i="8"/>
  <c r="N719" i="8" s="1"/>
  <c r="J719" i="8"/>
  <c r="I719" i="8"/>
  <c r="M718" i="8"/>
  <c r="N718" i="8" s="1"/>
  <c r="J718" i="8"/>
  <c r="I718" i="8"/>
  <c r="M717" i="8"/>
  <c r="N717" i="8" s="1"/>
  <c r="J717" i="8"/>
  <c r="I717" i="8"/>
  <c r="M715" i="8"/>
  <c r="N715" i="8" s="1"/>
  <c r="J715" i="8"/>
  <c r="I715" i="8"/>
  <c r="M716" i="8"/>
  <c r="N716" i="8" s="1"/>
  <c r="J716" i="8"/>
  <c r="I716" i="8"/>
  <c r="M714" i="8"/>
  <c r="N714" i="8" s="1"/>
  <c r="J714" i="8"/>
  <c r="I714" i="8"/>
  <c r="M713" i="8"/>
  <c r="N713" i="8" s="1"/>
  <c r="J713" i="8"/>
  <c r="I713" i="8"/>
  <c r="M712" i="8"/>
  <c r="N712" i="8" s="1"/>
  <c r="J712" i="8"/>
  <c r="I712" i="8"/>
  <c r="M711" i="8"/>
  <c r="N711" i="8" s="1"/>
  <c r="J711" i="8"/>
  <c r="I711" i="8"/>
  <c r="M710" i="8"/>
  <c r="N710" i="8" s="1"/>
  <c r="J710" i="8"/>
  <c r="I710" i="8"/>
  <c r="M709" i="8"/>
  <c r="N709" i="8" s="1"/>
  <c r="J709" i="8"/>
  <c r="I709" i="8"/>
  <c r="M708" i="8"/>
  <c r="N708" i="8" s="1"/>
  <c r="J708" i="8"/>
  <c r="I708" i="8"/>
  <c r="M707" i="8"/>
  <c r="N707" i="8" s="1"/>
  <c r="J707" i="8"/>
  <c r="I707" i="8"/>
  <c r="M706" i="8"/>
  <c r="N706" i="8" s="1"/>
  <c r="J706" i="8"/>
  <c r="I706" i="8"/>
  <c r="M705" i="8"/>
  <c r="N705" i="8" s="1"/>
  <c r="J705" i="8"/>
  <c r="I705" i="8"/>
  <c r="M704" i="8"/>
  <c r="N704" i="8" s="1"/>
  <c r="J704" i="8"/>
  <c r="I704" i="8"/>
  <c r="M703" i="8"/>
  <c r="N703" i="8" s="1"/>
  <c r="J703" i="8"/>
  <c r="I703" i="8"/>
  <c r="M702" i="8"/>
  <c r="N702" i="8" s="1"/>
  <c r="J702" i="8"/>
  <c r="I702" i="8"/>
  <c r="M701" i="8"/>
  <c r="N701" i="8" s="1"/>
  <c r="J701" i="8"/>
  <c r="I701" i="8"/>
  <c r="M700" i="8"/>
  <c r="N700" i="8" s="1"/>
  <c r="J700" i="8"/>
  <c r="I700" i="8"/>
  <c r="M699" i="8"/>
  <c r="N699" i="8" s="1"/>
  <c r="J699" i="8"/>
  <c r="I699" i="8"/>
  <c r="M698" i="8"/>
  <c r="N698" i="8" s="1"/>
  <c r="J698" i="8"/>
  <c r="I698" i="8"/>
  <c r="M697" i="8"/>
  <c r="N697" i="8" s="1"/>
  <c r="J697" i="8"/>
  <c r="I697" i="8"/>
  <c r="M696" i="8"/>
  <c r="N696" i="8" s="1"/>
  <c r="J696" i="8"/>
  <c r="I696" i="8"/>
  <c r="M695" i="8"/>
  <c r="N695" i="8" s="1"/>
  <c r="J695" i="8"/>
  <c r="I695" i="8"/>
  <c r="M694" i="8"/>
  <c r="N694" i="8" s="1"/>
  <c r="J694" i="8"/>
  <c r="I694" i="8"/>
  <c r="M693" i="8"/>
  <c r="N693" i="8" s="1"/>
  <c r="J693" i="8"/>
  <c r="I693" i="8"/>
  <c r="M692" i="8"/>
  <c r="N692" i="8" s="1"/>
  <c r="J692" i="8"/>
  <c r="I692" i="8"/>
  <c r="M691" i="8"/>
  <c r="N691" i="8" s="1"/>
  <c r="J691" i="8"/>
  <c r="I691" i="8"/>
  <c r="M690" i="8"/>
  <c r="N690" i="8" s="1"/>
  <c r="J690" i="8"/>
  <c r="I690" i="8"/>
  <c r="M689" i="8"/>
  <c r="N689" i="8" s="1"/>
  <c r="J689" i="8"/>
  <c r="I689" i="8"/>
  <c r="M688" i="8"/>
  <c r="N688" i="8" s="1"/>
  <c r="J688" i="8"/>
  <c r="I688" i="8"/>
  <c r="M687" i="8"/>
  <c r="N687" i="8" s="1"/>
  <c r="J687" i="8"/>
  <c r="I687" i="8"/>
  <c r="M686" i="8"/>
  <c r="N686" i="8" s="1"/>
  <c r="J686" i="8"/>
  <c r="I686" i="8"/>
  <c r="M685" i="8"/>
  <c r="N685" i="8" s="1"/>
  <c r="J685" i="8"/>
  <c r="I685" i="8"/>
  <c r="M684" i="8"/>
  <c r="N684" i="8" s="1"/>
  <c r="J684" i="8"/>
  <c r="I684" i="8"/>
  <c r="M683" i="8"/>
  <c r="N683" i="8" s="1"/>
  <c r="J683" i="8"/>
  <c r="I683" i="8"/>
  <c r="M682" i="8"/>
  <c r="N682" i="8" s="1"/>
  <c r="J682" i="8"/>
  <c r="I682" i="8"/>
  <c r="M681" i="8"/>
  <c r="N681" i="8" s="1"/>
  <c r="J681" i="8"/>
  <c r="I681" i="8"/>
  <c r="M680" i="8"/>
  <c r="N680" i="8" s="1"/>
  <c r="J680" i="8"/>
  <c r="I680" i="8"/>
  <c r="M679" i="8"/>
  <c r="N679" i="8" s="1"/>
  <c r="J679" i="8"/>
  <c r="I679" i="8"/>
  <c r="M678" i="8"/>
  <c r="N678" i="8" s="1"/>
  <c r="J678" i="8"/>
  <c r="I678" i="8"/>
  <c r="M677" i="8"/>
  <c r="N677" i="8" s="1"/>
  <c r="J677" i="8"/>
  <c r="I677" i="8"/>
  <c r="M676" i="8"/>
  <c r="N676" i="8" s="1"/>
  <c r="J676" i="8"/>
  <c r="I676" i="8"/>
  <c r="M675" i="8"/>
  <c r="N675" i="8" s="1"/>
  <c r="J675" i="8"/>
  <c r="I675" i="8"/>
  <c r="M674" i="8"/>
  <c r="N674" i="8" s="1"/>
  <c r="J674" i="8"/>
  <c r="I674" i="8"/>
  <c r="M673" i="8"/>
  <c r="N673" i="8" s="1"/>
  <c r="J673" i="8"/>
  <c r="I673" i="8"/>
  <c r="M672" i="8"/>
  <c r="N672" i="8" s="1"/>
  <c r="J672" i="8"/>
  <c r="I672" i="8"/>
  <c r="M671" i="8"/>
  <c r="N671" i="8" s="1"/>
  <c r="J671" i="8"/>
  <c r="I671" i="8"/>
  <c r="M670" i="8"/>
  <c r="N670" i="8" s="1"/>
  <c r="J670" i="8"/>
  <c r="I670" i="8"/>
  <c r="M669" i="8"/>
  <c r="N669" i="8" s="1"/>
  <c r="J669" i="8"/>
  <c r="I669" i="8"/>
  <c r="M668" i="8"/>
  <c r="N668" i="8" s="1"/>
  <c r="J668" i="8"/>
  <c r="I668" i="8"/>
  <c r="M667" i="8"/>
  <c r="N667" i="8" s="1"/>
  <c r="J667" i="8"/>
  <c r="I667" i="8"/>
  <c r="M666" i="8"/>
  <c r="N666" i="8" s="1"/>
  <c r="J666" i="8"/>
  <c r="I666" i="8"/>
  <c r="M665" i="8"/>
  <c r="N665" i="8" s="1"/>
  <c r="J665" i="8"/>
  <c r="I665" i="8"/>
  <c r="M664" i="8"/>
  <c r="N664" i="8" s="1"/>
  <c r="J664" i="8"/>
  <c r="I664" i="8"/>
  <c r="M663" i="8"/>
  <c r="N663" i="8" s="1"/>
  <c r="J663" i="8"/>
  <c r="I663" i="8"/>
  <c r="M662" i="8"/>
  <c r="N662" i="8" s="1"/>
  <c r="J662" i="8"/>
  <c r="I662" i="8"/>
  <c r="M661" i="8"/>
  <c r="N661" i="8" s="1"/>
  <c r="J661" i="8"/>
  <c r="I661" i="8"/>
  <c r="M660" i="8"/>
  <c r="N660" i="8" s="1"/>
  <c r="J660" i="8"/>
  <c r="I660" i="8"/>
  <c r="M659" i="8"/>
  <c r="N659" i="8" s="1"/>
  <c r="J659" i="8"/>
  <c r="I659" i="8"/>
  <c r="M658" i="8"/>
  <c r="N658" i="8" s="1"/>
  <c r="J658" i="8"/>
  <c r="I658" i="8"/>
  <c r="M657" i="8"/>
  <c r="N657" i="8" s="1"/>
  <c r="J657" i="8"/>
  <c r="I657" i="8"/>
  <c r="M656" i="8"/>
  <c r="N656" i="8" s="1"/>
  <c r="J656" i="8"/>
  <c r="I656" i="8"/>
  <c r="M655" i="8"/>
  <c r="N655" i="8" s="1"/>
  <c r="J655" i="8"/>
  <c r="I655" i="8"/>
  <c r="M654" i="8"/>
  <c r="N654" i="8" s="1"/>
  <c r="J654" i="8"/>
  <c r="I654" i="8"/>
  <c r="M653" i="8"/>
  <c r="N653" i="8" s="1"/>
  <c r="J653" i="8"/>
  <c r="I653" i="8"/>
  <c r="M652" i="8"/>
  <c r="N652" i="8" s="1"/>
  <c r="J652" i="8"/>
  <c r="I652" i="8"/>
  <c r="M651" i="8"/>
  <c r="N651" i="8" s="1"/>
  <c r="J651" i="8"/>
  <c r="I651" i="8"/>
  <c r="M650" i="8"/>
  <c r="N650" i="8" s="1"/>
  <c r="J650" i="8"/>
  <c r="I650" i="8"/>
  <c r="M649" i="8"/>
  <c r="N649" i="8" s="1"/>
  <c r="J649" i="8"/>
  <c r="I649" i="8"/>
  <c r="M648" i="8"/>
  <c r="N648" i="8" s="1"/>
  <c r="J648" i="8"/>
  <c r="I648" i="8"/>
  <c r="M647" i="8"/>
  <c r="N647" i="8" s="1"/>
  <c r="J647" i="8"/>
  <c r="I647" i="8"/>
  <c r="M646" i="8"/>
  <c r="N646" i="8" s="1"/>
  <c r="J646" i="8"/>
  <c r="I646" i="8"/>
  <c r="M645" i="8"/>
  <c r="N645" i="8" s="1"/>
  <c r="J645" i="8"/>
  <c r="I645" i="8"/>
  <c r="M644" i="8"/>
  <c r="N644" i="8" s="1"/>
  <c r="J644" i="8"/>
  <c r="I644" i="8"/>
  <c r="M643" i="8"/>
  <c r="N643" i="8" s="1"/>
  <c r="J643" i="8"/>
  <c r="I643" i="8"/>
  <c r="M642" i="8"/>
  <c r="N642" i="8" s="1"/>
  <c r="J642" i="8"/>
  <c r="I642" i="8"/>
  <c r="M641" i="8"/>
  <c r="N641" i="8" s="1"/>
  <c r="J641" i="8"/>
  <c r="I641" i="8"/>
  <c r="M640" i="8"/>
  <c r="N640" i="8" s="1"/>
  <c r="J640" i="8"/>
  <c r="I640" i="8"/>
  <c r="M639" i="8"/>
  <c r="N639" i="8" s="1"/>
  <c r="J639" i="8"/>
  <c r="I639" i="8"/>
  <c r="M638" i="8"/>
  <c r="N638" i="8" s="1"/>
  <c r="J638" i="8"/>
  <c r="I638" i="8"/>
  <c r="M637" i="8"/>
  <c r="N637" i="8" s="1"/>
  <c r="J637" i="8"/>
  <c r="I637" i="8"/>
  <c r="M636" i="8"/>
  <c r="N636" i="8" s="1"/>
  <c r="J636" i="8"/>
  <c r="I636" i="8"/>
  <c r="M635" i="8"/>
  <c r="N635" i="8" s="1"/>
  <c r="J635" i="8"/>
  <c r="I635" i="8"/>
  <c r="M634" i="8"/>
  <c r="N634" i="8" s="1"/>
  <c r="J634" i="8"/>
  <c r="I634" i="8"/>
  <c r="M633" i="8"/>
  <c r="N633" i="8" s="1"/>
  <c r="J633" i="8"/>
  <c r="I633" i="8"/>
  <c r="M632" i="8"/>
  <c r="N632" i="8" s="1"/>
  <c r="J632" i="8"/>
  <c r="I632" i="8"/>
  <c r="M631" i="8"/>
  <c r="N631" i="8" s="1"/>
  <c r="J631" i="8"/>
  <c r="I631" i="8"/>
  <c r="M630" i="8"/>
  <c r="N630" i="8" s="1"/>
  <c r="J630" i="8"/>
  <c r="I630" i="8"/>
  <c r="M629" i="8"/>
  <c r="N629" i="8" s="1"/>
  <c r="J629" i="8"/>
  <c r="I629" i="8"/>
  <c r="M628" i="8"/>
  <c r="N628" i="8" s="1"/>
  <c r="J628" i="8"/>
  <c r="I628" i="8"/>
  <c r="M627" i="8"/>
  <c r="N627" i="8" s="1"/>
  <c r="J627" i="8"/>
  <c r="I627" i="8"/>
  <c r="M626" i="8"/>
  <c r="N626" i="8" s="1"/>
  <c r="J626" i="8"/>
  <c r="I626" i="8"/>
  <c r="M625" i="8"/>
  <c r="N625" i="8" s="1"/>
  <c r="J625" i="8"/>
  <c r="I625" i="8"/>
  <c r="M624" i="8"/>
  <c r="N624" i="8" s="1"/>
  <c r="J624" i="8"/>
  <c r="I624" i="8"/>
  <c r="M623" i="8"/>
  <c r="N623" i="8" s="1"/>
  <c r="J623" i="8"/>
  <c r="I623" i="8"/>
  <c r="M622" i="8"/>
  <c r="N622" i="8" s="1"/>
  <c r="J622" i="8"/>
  <c r="I622" i="8"/>
  <c r="M620" i="8"/>
  <c r="N620" i="8" s="1"/>
  <c r="J620" i="8"/>
  <c r="I620" i="8"/>
  <c r="M621" i="8"/>
  <c r="N621" i="8" s="1"/>
  <c r="J621" i="8"/>
  <c r="I621" i="8"/>
  <c r="M619" i="8"/>
  <c r="N619" i="8" s="1"/>
  <c r="J619" i="8"/>
  <c r="I619" i="8"/>
  <c r="M618" i="8"/>
  <c r="N618" i="8" s="1"/>
  <c r="J618" i="8"/>
  <c r="I618" i="8"/>
  <c r="M617" i="8"/>
  <c r="N617" i="8" s="1"/>
  <c r="J617" i="8"/>
  <c r="I617" i="8"/>
  <c r="M616" i="8"/>
  <c r="N616" i="8" s="1"/>
  <c r="J616" i="8"/>
  <c r="I616" i="8"/>
  <c r="M615" i="8"/>
  <c r="N615" i="8" s="1"/>
  <c r="J615" i="8"/>
  <c r="I615" i="8"/>
  <c r="M614" i="8"/>
  <c r="N614" i="8" s="1"/>
  <c r="J614" i="8"/>
  <c r="I614" i="8"/>
  <c r="M613" i="8"/>
  <c r="N613" i="8" s="1"/>
  <c r="J613" i="8"/>
  <c r="I613" i="8"/>
  <c r="M612" i="8"/>
  <c r="N612" i="8" s="1"/>
  <c r="J612" i="8"/>
  <c r="I612" i="8"/>
  <c r="M611" i="8"/>
  <c r="N611" i="8" s="1"/>
  <c r="J611" i="8"/>
  <c r="I611" i="8"/>
  <c r="M610" i="8"/>
  <c r="N610" i="8" s="1"/>
  <c r="J610" i="8"/>
  <c r="I610" i="8"/>
  <c r="M609" i="8"/>
  <c r="N609" i="8" s="1"/>
  <c r="J609" i="8"/>
  <c r="I609" i="8"/>
  <c r="M608" i="8"/>
  <c r="N608" i="8" s="1"/>
  <c r="J608" i="8"/>
  <c r="I608" i="8"/>
  <c r="M607" i="8"/>
  <c r="N607" i="8" s="1"/>
  <c r="J607" i="8"/>
  <c r="I607" i="8"/>
  <c r="M606" i="8"/>
  <c r="N606" i="8" s="1"/>
  <c r="J606" i="8"/>
  <c r="I606" i="8"/>
  <c r="M605" i="8"/>
  <c r="N605" i="8" s="1"/>
  <c r="J605" i="8"/>
  <c r="I605" i="8"/>
  <c r="M604" i="8"/>
  <c r="N604" i="8" s="1"/>
  <c r="J604" i="8"/>
  <c r="I604" i="8"/>
  <c r="M603" i="8"/>
  <c r="N603" i="8" s="1"/>
  <c r="J603" i="8"/>
  <c r="I603" i="8"/>
  <c r="M602" i="8"/>
  <c r="N602" i="8" s="1"/>
  <c r="J602" i="8"/>
  <c r="I602" i="8"/>
  <c r="M601" i="8"/>
  <c r="N601" i="8" s="1"/>
  <c r="J601" i="8"/>
  <c r="I601" i="8"/>
  <c r="M600" i="8"/>
  <c r="N600" i="8" s="1"/>
  <c r="J600" i="8"/>
  <c r="I600" i="8"/>
  <c r="M599" i="8"/>
  <c r="N599" i="8" s="1"/>
  <c r="J599" i="8"/>
  <c r="I599" i="8"/>
  <c r="M598" i="8"/>
  <c r="N598" i="8" s="1"/>
  <c r="J598" i="8"/>
  <c r="I598" i="8"/>
  <c r="M597" i="8"/>
  <c r="N597" i="8" s="1"/>
  <c r="J597" i="8"/>
  <c r="I597" i="8"/>
  <c r="M596" i="8"/>
  <c r="N596" i="8" s="1"/>
  <c r="J596" i="8"/>
  <c r="I596" i="8"/>
  <c r="M595" i="8"/>
  <c r="N595" i="8" s="1"/>
  <c r="J595" i="8"/>
  <c r="I595" i="8"/>
  <c r="M594" i="8"/>
  <c r="N594" i="8" s="1"/>
  <c r="J594" i="8"/>
  <c r="I594" i="8"/>
  <c r="M593" i="8"/>
  <c r="N593" i="8" s="1"/>
  <c r="J593" i="8"/>
  <c r="I593" i="8"/>
  <c r="M592" i="8"/>
  <c r="N592" i="8" s="1"/>
  <c r="J592" i="8"/>
  <c r="I592" i="8"/>
  <c r="M591" i="8"/>
  <c r="N591" i="8" s="1"/>
  <c r="J591" i="8"/>
  <c r="I591" i="8"/>
  <c r="M590" i="8"/>
  <c r="N590" i="8" s="1"/>
  <c r="J590" i="8"/>
  <c r="I590" i="8"/>
  <c r="M589" i="8"/>
  <c r="N589" i="8" s="1"/>
  <c r="J589" i="8"/>
  <c r="I589" i="8"/>
  <c r="M588" i="8"/>
  <c r="N588" i="8" s="1"/>
  <c r="J588" i="8"/>
  <c r="I588" i="8"/>
  <c r="M587" i="8"/>
  <c r="N587" i="8" s="1"/>
  <c r="J587" i="8"/>
  <c r="I587" i="8"/>
  <c r="M586" i="8"/>
  <c r="N586" i="8" s="1"/>
  <c r="J586" i="8"/>
  <c r="I586" i="8"/>
  <c r="M585" i="8"/>
  <c r="N585" i="8" s="1"/>
  <c r="J585" i="8"/>
  <c r="I585" i="8"/>
  <c r="M584" i="8"/>
  <c r="N584" i="8" s="1"/>
  <c r="J584" i="8"/>
  <c r="I584" i="8"/>
  <c r="M583" i="8"/>
  <c r="N583" i="8" s="1"/>
  <c r="J583" i="8"/>
  <c r="I583" i="8"/>
  <c r="M581" i="8"/>
  <c r="N581" i="8" s="1"/>
  <c r="J581" i="8"/>
  <c r="I581" i="8"/>
  <c r="M582" i="8"/>
  <c r="N582" i="8" s="1"/>
  <c r="J582" i="8"/>
  <c r="I582" i="8"/>
  <c r="M580" i="8"/>
  <c r="N580" i="8" s="1"/>
  <c r="J580" i="8"/>
  <c r="I580" i="8"/>
  <c r="M579" i="8"/>
  <c r="N579" i="8" s="1"/>
  <c r="J579" i="8"/>
  <c r="I579" i="8"/>
  <c r="M578" i="8"/>
  <c r="N578" i="8" s="1"/>
  <c r="J578" i="8"/>
  <c r="I578" i="8"/>
  <c r="M577" i="8"/>
  <c r="N577" i="8" s="1"/>
  <c r="J577" i="8"/>
  <c r="I577" i="8"/>
  <c r="M576" i="8"/>
  <c r="N576" i="8" s="1"/>
  <c r="J576" i="8"/>
  <c r="I576" i="8"/>
  <c r="M575" i="8"/>
  <c r="N575" i="8" s="1"/>
  <c r="J575" i="8"/>
  <c r="I575" i="8"/>
  <c r="M574" i="8"/>
  <c r="N574" i="8" s="1"/>
  <c r="J574" i="8"/>
  <c r="I574" i="8"/>
  <c r="M573" i="8"/>
  <c r="N573" i="8" s="1"/>
  <c r="J573" i="8"/>
  <c r="I573" i="8"/>
  <c r="M572" i="8"/>
  <c r="N572" i="8" s="1"/>
  <c r="J572" i="8"/>
  <c r="I572" i="8"/>
  <c r="M571" i="8"/>
  <c r="N571" i="8" s="1"/>
  <c r="J571" i="8"/>
  <c r="I571" i="8"/>
  <c r="M570" i="8"/>
  <c r="N570" i="8" s="1"/>
  <c r="J570" i="8"/>
  <c r="I570" i="8"/>
  <c r="M569" i="8"/>
  <c r="N569" i="8" s="1"/>
  <c r="J569" i="8"/>
  <c r="I569" i="8"/>
  <c r="M568" i="8"/>
  <c r="N568" i="8" s="1"/>
  <c r="J568" i="8"/>
  <c r="I568" i="8"/>
  <c r="M567" i="8"/>
  <c r="N567" i="8" s="1"/>
  <c r="J567" i="8"/>
  <c r="I567" i="8"/>
  <c r="M566" i="8"/>
  <c r="N566" i="8" s="1"/>
  <c r="J566" i="8"/>
  <c r="I566" i="8"/>
  <c r="M565" i="8"/>
  <c r="N565" i="8" s="1"/>
  <c r="J565" i="8"/>
  <c r="I565" i="8"/>
  <c r="M564" i="8"/>
  <c r="N564" i="8" s="1"/>
  <c r="J564" i="8"/>
  <c r="I564" i="8"/>
  <c r="M563" i="8"/>
  <c r="N563" i="8" s="1"/>
  <c r="J563" i="8"/>
  <c r="I563" i="8"/>
  <c r="M562" i="8"/>
  <c r="N562" i="8" s="1"/>
  <c r="J562" i="8"/>
  <c r="I562" i="8"/>
  <c r="M561" i="8"/>
  <c r="N561" i="8" s="1"/>
  <c r="J561" i="8"/>
  <c r="I561" i="8"/>
  <c r="M560" i="8"/>
  <c r="N560" i="8" s="1"/>
  <c r="J560" i="8"/>
  <c r="I560" i="8"/>
  <c r="M559" i="8"/>
  <c r="N559" i="8" s="1"/>
  <c r="J559" i="8"/>
  <c r="I559" i="8"/>
  <c r="M558" i="8"/>
  <c r="N558" i="8" s="1"/>
  <c r="J558" i="8"/>
  <c r="I558" i="8"/>
  <c r="M556" i="8"/>
  <c r="N556" i="8" s="1"/>
  <c r="J556" i="8"/>
  <c r="I556" i="8"/>
  <c r="M557" i="8"/>
  <c r="N557" i="8" s="1"/>
  <c r="J557" i="8"/>
  <c r="I557" i="8"/>
  <c r="M555" i="8"/>
  <c r="N555" i="8" s="1"/>
  <c r="J555" i="8"/>
  <c r="I555" i="8"/>
  <c r="M554" i="8"/>
  <c r="N554" i="8" s="1"/>
  <c r="J554" i="8"/>
  <c r="I554" i="8"/>
  <c r="M553" i="8"/>
  <c r="N553" i="8" s="1"/>
  <c r="J553" i="8"/>
  <c r="I553" i="8"/>
  <c r="M552" i="8"/>
  <c r="N552" i="8" s="1"/>
  <c r="J552" i="8"/>
  <c r="I552" i="8"/>
  <c r="M551" i="8"/>
  <c r="N551" i="8" s="1"/>
  <c r="J551" i="8"/>
  <c r="I551" i="8"/>
  <c r="M550" i="8"/>
  <c r="N550" i="8" s="1"/>
  <c r="J550" i="8"/>
  <c r="I550" i="8"/>
  <c r="M549" i="8"/>
  <c r="N549" i="8" s="1"/>
  <c r="J549" i="8"/>
  <c r="I549" i="8"/>
  <c r="M548" i="8"/>
  <c r="N548" i="8" s="1"/>
  <c r="J548" i="8"/>
  <c r="I548" i="8"/>
  <c r="M547" i="8"/>
  <c r="N547" i="8" s="1"/>
  <c r="J547" i="8"/>
  <c r="I547" i="8"/>
  <c r="M546" i="8"/>
  <c r="N546" i="8" s="1"/>
  <c r="J546" i="8"/>
  <c r="I546" i="8"/>
  <c r="M545" i="8"/>
  <c r="N545" i="8" s="1"/>
  <c r="J545" i="8"/>
  <c r="I545" i="8"/>
  <c r="M544" i="8"/>
  <c r="N544" i="8" s="1"/>
  <c r="J544" i="8"/>
  <c r="I544" i="8"/>
  <c r="M543" i="8"/>
  <c r="N543" i="8" s="1"/>
  <c r="J543" i="8"/>
  <c r="I543" i="8"/>
  <c r="M542" i="8"/>
  <c r="N542" i="8" s="1"/>
  <c r="J542" i="8"/>
  <c r="I542" i="8"/>
  <c r="M541" i="8"/>
  <c r="N541" i="8" s="1"/>
  <c r="J541" i="8"/>
  <c r="I541" i="8"/>
  <c r="M540" i="8"/>
  <c r="N540" i="8" s="1"/>
  <c r="J540" i="8"/>
  <c r="I540" i="8"/>
  <c r="M539" i="8"/>
  <c r="N539" i="8" s="1"/>
  <c r="J539" i="8"/>
  <c r="I539" i="8"/>
  <c r="M538" i="8"/>
  <c r="N538" i="8" s="1"/>
  <c r="J538" i="8"/>
  <c r="I538" i="8"/>
  <c r="M537" i="8"/>
  <c r="N537" i="8" s="1"/>
  <c r="J537" i="8"/>
  <c r="I537" i="8"/>
  <c r="M536" i="8"/>
  <c r="N536" i="8" s="1"/>
  <c r="J536" i="8"/>
  <c r="I536" i="8"/>
  <c r="M535" i="8"/>
  <c r="N535" i="8" s="1"/>
  <c r="J535" i="8"/>
  <c r="I535" i="8"/>
  <c r="M534" i="8"/>
  <c r="N534" i="8" s="1"/>
  <c r="J534" i="8"/>
  <c r="I534" i="8"/>
  <c r="M533" i="8"/>
  <c r="N533" i="8" s="1"/>
  <c r="J533" i="8"/>
  <c r="I533" i="8"/>
  <c r="M532" i="8"/>
  <c r="N532" i="8" s="1"/>
  <c r="J532" i="8"/>
  <c r="I532" i="8"/>
  <c r="M531" i="8"/>
  <c r="N531" i="8" s="1"/>
  <c r="J531" i="8"/>
  <c r="I531" i="8"/>
  <c r="M530" i="8"/>
  <c r="N530" i="8" s="1"/>
  <c r="J530" i="8"/>
  <c r="I530" i="8"/>
  <c r="M529" i="8"/>
  <c r="N529" i="8" s="1"/>
  <c r="J529" i="8"/>
  <c r="I529" i="8"/>
  <c r="M528" i="8"/>
  <c r="N528" i="8" s="1"/>
  <c r="J528" i="8"/>
  <c r="I528" i="8"/>
  <c r="M527" i="8"/>
  <c r="N527" i="8" s="1"/>
  <c r="J527" i="8"/>
  <c r="I527" i="8"/>
  <c r="M526" i="8"/>
  <c r="N526" i="8" s="1"/>
  <c r="J526" i="8"/>
  <c r="I526" i="8"/>
  <c r="M525" i="8"/>
  <c r="N525" i="8" s="1"/>
  <c r="J525" i="8"/>
  <c r="I525" i="8"/>
  <c r="M524" i="8"/>
  <c r="N524" i="8" s="1"/>
  <c r="J524" i="8"/>
  <c r="I524" i="8"/>
  <c r="M523" i="8"/>
  <c r="N523" i="8" s="1"/>
  <c r="J523" i="8"/>
  <c r="I523" i="8"/>
  <c r="M522" i="8"/>
  <c r="N522" i="8" s="1"/>
  <c r="J522" i="8"/>
  <c r="I522" i="8"/>
  <c r="M521" i="8"/>
  <c r="N521" i="8" s="1"/>
  <c r="J521" i="8"/>
  <c r="I521" i="8"/>
  <c r="M520" i="8"/>
  <c r="N520" i="8" s="1"/>
  <c r="J520" i="8"/>
  <c r="I520" i="8"/>
  <c r="M519" i="8"/>
  <c r="N519" i="8" s="1"/>
  <c r="J519" i="8"/>
  <c r="I519" i="8"/>
  <c r="M518" i="8"/>
  <c r="N518" i="8" s="1"/>
  <c r="J518" i="8"/>
  <c r="I518" i="8"/>
  <c r="M517" i="8"/>
  <c r="N517" i="8" s="1"/>
  <c r="J517" i="8"/>
  <c r="I517" i="8"/>
  <c r="M516" i="8"/>
  <c r="N516" i="8" s="1"/>
  <c r="J516" i="8"/>
  <c r="I516" i="8"/>
  <c r="M515" i="8"/>
  <c r="N515" i="8" s="1"/>
  <c r="J515" i="8"/>
  <c r="I515" i="8"/>
  <c r="M514" i="8"/>
  <c r="N514" i="8" s="1"/>
  <c r="J514" i="8"/>
  <c r="I514" i="8"/>
  <c r="M513" i="8"/>
  <c r="N513" i="8" s="1"/>
  <c r="J513" i="8"/>
  <c r="I513" i="8"/>
  <c r="M512" i="8"/>
  <c r="N512" i="8" s="1"/>
  <c r="J512" i="8"/>
  <c r="I512" i="8"/>
  <c r="M511" i="8"/>
  <c r="N511" i="8" s="1"/>
  <c r="J511" i="8"/>
  <c r="I511" i="8"/>
  <c r="M510" i="8"/>
  <c r="N510" i="8" s="1"/>
  <c r="J510" i="8"/>
  <c r="I510" i="8"/>
  <c r="M509" i="8"/>
  <c r="N509" i="8" s="1"/>
  <c r="J509" i="8"/>
  <c r="I509" i="8"/>
  <c r="M508" i="8"/>
  <c r="N508" i="8" s="1"/>
  <c r="J508" i="8"/>
  <c r="I508" i="8"/>
  <c r="M507" i="8"/>
  <c r="N507" i="8" s="1"/>
  <c r="J507" i="8"/>
  <c r="I507" i="8"/>
  <c r="M506" i="8"/>
  <c r="N506" i="8" s="1"/>
  <c r="J506" i="8"/>
  <c r="I506" i="8"/>
  <c r="M505" i="8"/>
  <c r="N505" i="8" s="1"/>
  <c r="J505" i="8"/>
  <c r="I505" i="8"/>
  <c r="M504" i="8"/>
  <c r="N504" i="8" s="1"/>
  <c r="J504" i="8"/>
  <c r="I504" i="8"/>
  <c r="M503" i="8"/>
  <c r="N503" i="8" s="1"/>
  <c r="J503" i="8"/>
  <c r="I503" i="8"/>
  <c r="M502" i="8"/>
  <c r="N502" i="8" s="1"/>
  <c r="J502" i="8"/>
  <c r="I502" i="8"/>
  <c r="M501" i="8"/>
  <c r="N501" i="8" s="1"/>
  <c r="J501" i="8"/>
  <c r="I501" i="8"/>
  <c r="M500" i="8"/>
  <c r="N500" i="8" s="1"/>
  <c r="J500" i="8"/>
  <c r="I500" i="8"/>
  <c r="M499" i="8"/>
  <c r="N499" i="8" s="1"/>
  <c r="J499" i="8"/>
  <c r="I499" i="8"/>
  <c r="M498" i="8"/>
  <c r="N498" i="8" s="1"/>
  <c r="J498" i="8"/>
  <c r="I498" i="8"/>
  <c r="M497" i="8"/>
  <c r="N497" i="8" s="1"/>
  <c r="J497" i="8"/>
  <c r="I497" i="8"/>
  <c r="M496" i="8"/>
  <c r="N496" i="8" s="1"/>
  <c r="J496" i="8"/>
  <c r="I496" i="8"/>
  <c r="M495" i="8"/>
  <c r="N495" i="8" s="1"/>
  <c r="J495" i="8"/>
  <c r="I495" i="8"/>
  <c r="M494" i="8"/>
  <c r="N494" i="8" s="1"/>
  <c r="J494" i="8"/>
  <c r="I494" i="8"/>
  <c r="M493" i="8"/>
  <c r="N493" i="8" s="1"/>
  <c r="J493" i="8"/>
  <c r="I493" i="8"/>
  <c r="M492" i="8"/>
  <c r="N492" i="8" s="1"/>
  <c r="J492" i="8"/>
  <c r="I492" i="8"/>
  <c r="M491" i="8"/>
  <c r="N491" i="8" s="1"/>
  <c r="J491" i="8"/>
  <c r="I491" i="8"/>
  <c r="M490" i="8"/>
  <c r="N490" i="8" s="1"/>
  <c r="J490" i="8"/>
  <c r="I490" i="8"/>
  <c r="M489" i="8"/>
  <c r="N489" i="8" s="1"/>
  <c r="J489" i="8"/>
  <c r="I489" i="8"/>
  <c r="M488" i="8"/>
  <c r="N488" i="8" s="1"/>
  <c r="J488" i="8"/>
  <c r="I488" i="8"/>
  <c r="M487" i="8"/>
  <c r="N487" i="8" s="1"/>
  <c r="J487" i="8"/>
  <c r="I487" i="8"/>
  <c r="M486" i="8"/>
  <c r="N486" i="8" s="1"/>
  <c r="J486" i="8"/>
  <c r="I486" i="8"/>
  <c r="M485" i="8"/>
  <c r="N485" i="8" s="1"/>
  <c r="J485" i="8"/>
  <c r="I485" i="8"/>
  <c r="M484" i="8"/>
  <c r="N484" i="8" s="1"/>
  <c r="J484" i="8"/>
  <c r="I484" i="8"/>
  <c r="M483" i="8"/>
  <c r="N483" i="8" s="1"/>
  <c r="J483" i="8"/>
  <c r="I483" i="8"/>
  <c r="M482" i="8"/>
  <c r="N482" i="8" s="1"/>
  <c r="J482" i="8"/>
  <c r="I482" i="8"/>
  <c r="M481" i="8"/>
  <c r="N481" i="8" s="1"/>
  <c r="J481" i="8"/>
  <c r="I481" i="8"/>
  <c r="M480" i="8"/>
  <c r="N480" i="8" s="1"/>
  <c r="J480" i="8"/>
  <c r="I480" i="8"/>
  <c r="M479" i="8"/>
  <c r="N479" i="8" s="1"/>
  <c r="J479" i="8"/>
  <c r="I479" i="8"/>
  <c r="M478" i="8"/>
  <c r="N478" i="8" s="1"/>
  <c r="J478" i="8"/>
  <c r="I478" i="8"/>
  <c r="M477" i="8"/>
  <c r="N477" i="8" s="1"/>
  <c r="J477" i="8"/>
  <c r="I477" i="8"/>
  <c r="M476" i="8"/>
  <c r="N476" i="8" s="1"/>
  <c r="J476" i="8"/>
  <c r="I476" i="8"/>
  <c r="M475" i="8"/>
  <c r="N475" i="8" s="1"/>
  <c r="J475" i="8"/>
  <c r="I475" i="8"/>
  <c r="M474" i="8"/>
  <c r="N474" i="8" s="1"/>
  <c r="J474" i="8"/>
  <c r="I474" i="8"/>
  <c r="M473" i="8"/>
  <c r="N473" i="8" s="1"/>
  <c r="J473" i="8"/>
  <c r="I473" i="8"/>
  <c r="M472" i="8"/>
  <c r="N472" i="8" s="1"/>
  <c r="J472" i="8"/>
  <c r="I472" i="8"/>
  <c r="M471" i="8"/>
  <c r="N471" i="8" s="1"/>
  <c r="J471" i="8"/>
  <c r="I471" i="8"/>
  <c r="M470" i="8"/>
  <c r="N470" i="8" s="1"/>
  <c r="J470" i="8"/>
  <c r="I470" i="8"/>
  <c r="M469" i="8"/>
  <c r="N469" i="8" s="1"/>
  <c r="J469" i="8"/>
  <c r="I469" i="8"/>
  <c r="M468" i="8"/>
  <c r="N468" i="8" s="1"/>
  <c r="J468" i="8"/>
  <c r="I468" i="8"/>
  <c r="M467" i="8"/>
  <c r="N467" i="8" s="1"/>
  <c r="J467" i="8"/>
  <c r="I467" i="8"/>
  <c r="M466" i="8"/>
  <c r="N466" i="8" s="1"/>
  <c r="J466" i="8"/>
  <c r="I466" i="8"/>
  <c r="M465" i="8"/>
  <c r="N465" i="8" s="1"/>
  <c r="J465" i="8"/>
  <c r="I465" i="8"/>
  <c r="M464" i="8"/>
  <c r="N464" i="8" s="1"/>
  <c r="J464" i="8"/>
  <c r="I464" i="8"/>
  <c r="M463" i="8"/>
  <c r="N463" i="8" s="1"/>
  <c r="J463" i="8"/>
  <c r="I463" i="8"/>
  <c r="M462" i="8"/>
  <c r="N462" i="8" s="1"/>
  <c r="J462" i="8"/>
  <c r="I462" i="8"/>
  <c r="M461" i="8"/>
  <c r="N461" i="8" s="1"/>
  <c r="J461" i="8"/>
  <c r="I461" i="8"/>
  <c r="M460" i="8"/>
  <c r="N460" i="8" s="1"/>
  <c r="J460" i="8"/>
  <c r="I460" i="8"/>
  <c r="M459" i="8"/>
  <c r="N459" i="8" s="1"/>
  <c r="J459" i="8"/>
  <c r="I459" i="8"/>
  <c r="M458" i="8"/>
  <c r="N458" i="8" s="1"/>
  <c r="J458" i="8"/>
  <c r="I458" i="8"/>
  <c r="M457" i="8"/>
  <c r="N457" i="8" s="1"/>
  <c r="J457" i="8"/>
  <c r="I457" i="8"/>
  <c r="M456" i="8"/>
  <c r="N456" i="8" s="1"/>
  <c r="J456" i="8"/>
  <c r="I456" i="8"/>
  <c r="M455" i="8"/>
  <c r="N455" i="8" s="1"/>
  <c r="J455" i="8"/>
  <c r="I455" i="8"/>
  <c r="M454" i="8"/>
  <c r="N454" i="8" s="1"/>
  <c r="J454" i="8"/>
  <c r="I454" i="8"/>
  <c r="M453" i="8"/>
  <c r="N453" i="8" s="1"/>
  <c r="J453" i="8"/>
  <c r="I453" i="8"/>
  <c r="M452" i="8"/>
  <c r="N452" i="8" s="1"/>
  <c r="J452" i="8"/>
  <c r="I452" i="8"/>
  <c r="M451" i="8"/>
  <c r="N451" i="8" s="1"/>
  <c r="J451" i="8"/>
  <c r="I451" i="8"/>
  <c r="M450" i="8"/>
  <c r="N450" i="8" s="1"/>
  <c r="J450" i="8"/>
  <c r="I450" i="8"/>
  <c r="M449" i="8"/>
  <c r="N449" i="8" s="1"/>
  <c r="J449" i="8"/>
  <c r="I449" i="8"/>
  <c r="M448" i="8"/>
  <c r="N448" i="8" s="1"/>
  <c r="J448" i="8"/>
  <c r="I448" i="8"/>
  <c r="M447" i="8"/>
  <c r="N447" i="8" s="1"/>
  <c r="J447" i="8"/>
  <c r="I447" i="8"/>
  <c r="M446" i="8"/>
  <c r="N446" i="8" s="1"/>
  <c r="J446" i="8"/>
  <c r="I446" i="8"/>
  <c r="M445" i="8"/>
  <c r="N445" i="8" s="1"/>
  <c r="J445" i="8"/>
  <c r="I445" i="8"/>
  <c r="M444" i="8"/>
  <c r="N444" i="8" s="1"/>
  <c r="J444" i="8"/>
  <c r="I444" i="8"/>
  <c r="M443" i="8"/>
  <c r="N443" i="8" s="1"/>
  <c r="J443" i="8"/>
  <c r="I443" i="8"/>
  <c r="M442" i="8"/>
  <c r="N442" i="8" s="1"/>
  <c r="J442" i="8"/>
  <c r="I442" i="8"/>
  <c r="M441" i="8"/>
  <c r="N441" i="8" s="1"/>
  <c r="J441" i="8"/>
  <c r="I441" i="8"/>
  <c r="M440" i="8"/>
  <c r="N440" i="8" s="1"/>
  <c r="J440" i="8"/>
  <c r="I440" i="8"/>
  <c r="M439" i="8"/>
  <c r="N439" i="8" s="1"/>
  <c r="J439" i="8"/>
  <c r="I439" i="8"/>
  <c r="M438" i="8"/>
  <c r="N438" i="8" s="1"/>
  <c r="J438" i="8"/>
  <c r="I438" i="8"/>
  <c r="M437" i="8"/>
  <c r="N437" i="8" s="1"/>
  <c r="J437" i="8"/>
  <c r="I437" i="8"/>
  <c r="M436" i="8"/>
  <c r="N436" i="8" s="1"/>
  <c r="J436" i="8"/>
  <c r="I436" i="8"/>
  <c r="M435" i="8"/>
  <c r="N435" i="8" s="1"/>
  <c r="J435" i="8"/>
  <c r="I435" i="8"/>
  <c r="M434" i="8"/>
  <c r="N434" i="8" s="1"/>
  <c r="J434" i="8"/>
  <c r="I434" i="8"/>
  <c r="M433" i="8"/>
  <c r="N433" i="8" s="1"/>
  <c r="J433" i="8"/>
  <c r="I433" i="8"/>
  <c r="M432" i="8"/>
  <c r="N432" i="8" s="1"/>
  <c r="J432" i="8"/>
  <c r="I432" i="8"/>
  <c r="M431" i="8"/>
  <c r="N431" i="8" s="1"/>
  <c r="J431" i="8"/>
  <c r="I431" i="8"/>
  <c r="M430" i="8"/>
  <c r="N430" i="8" s="1"/>
  <c r="J430" i="8"/>
  <c r="I430" i="8"/>
  <c r="M429" i="8"/>
  <c r="N429" i="8" s="1"/>
  <c r="J429" i="8"/>
  <c r="I429" i="8"/>
  <c r="M428" i="8"/>
  <c r="N428" i="8" s="1"/>
  <c r="J428" i="8"/>
  <c r="I428" i="8"/>
  <c r="M427" i="8"/>
  <c r="N427" i="8" s="1"/>
  <c r="J427" i="8"/>
  <c r="I427" i="8"/>
  <c r="M426" i="8"/>
  <c r="N426" i="8" s="1"/>
  <c r="J426" i="8"/>
  <c r="I426" i="8"/>
  <c r="M425" i="8"/>
  <c r="N425" i="8" s="1"/>
  <c r="J425" i="8"/>
  <c r="I425" i="8"/>
  <c r="M424" i="8"/>
  <c r="N424" i="8" s="1"/>
  <c r="J424" i="8"/>
  <c r="I424" i="8"/>
  <c r="M423" i="8"/>
  <c r="N423" i="8" s="1"/>
  <c r="J423" i="8"/>
  <c r="I423" i="8"/>
  <c r="M422" i="8"/>
  <c r="N422" i="8" s="1"/>
  <c r="J422" i="8"/>
  <c r="I422" i="8"/>
  <c r="M421" i="8"/>
  <c r="N421" i="8" s="1"/>
  <c r="J421" i="8"/>
  <c r="I421" i="8"/>
  <c r="M420" i="8"/>
  <c r="N420" i="8" s="1"/>
  <c r="J420" i="8"/>
  <c r="I420" i="8"/>
  <c r="M419" i="8"/>
  <c r="N419" i="8" s="1"/>
  <c r="J419" i="8"/>
  <c r="I419" i="8"/>
  <c r="M418" i="8"/>
  <c r="N418" i="8" s="1"/>
  <c r="J418" i="8"/>
  <c r="I418" i="8"/>
  <c r="M417" i="8"/>
  <c r="N417" i="8" s="1"/>
  <c r="J417" i="8"/>
  <c r="I417" i="8"/>
  <c r="M416" i="8"/>
  <c r="N416" i="8" s="1"/>
  <c r="J416" i="8"/>
  <c r="I416" i="8"/>
  <c r="M415" i="8"/>
  <c r="N415" i="8" s="1"/>
  <c r="J415" i="8"/>
  <c r="I415" i="8"/>
  <c r="M414" i="8"/>
  <c r="N414" i="8" s="1"/>
  <c r="J414" i="8"/>
  <c r="I414" i="8"/>
  <c r="M413" i="8"/>
  <c r="N413" i="8" s="1"/>
  <c r="J413" i="8"/>
  <c r="I413" i="8"/>
  <c r="M412" i="8"/>
  <c r="N412" i="8" s="1"/>
  <c r="J412" i="8"/>
  <c r="I412" i="8"/>
  <c r="M411" i="8"/>
  <c r="N411" i="8" s="1"/>
  <c r="J411" i="8"/>
  <c r="I411" i="8"/>
  <c r="M410" i="8"/>
  <c r="N410" i="8" s="1"/>
  <c r="J410" i="8"/>
  <c r="I410" i="8"/>
  <c r="M409" i="8"/>
  <c r="N409" i="8" s="1"/>
  <c r="J409" i="8"/>
  <c r="I409" i="8"/>
  <c r="M408" i="8"/>
  <c r="N408" i="8" s="1"/>
  <c r="J408" i="8"/>
  <c r="I408" i="8"/>
  <c r="M407" i="8"/>
  <c r="N407" i="8" s="1"/>
  <c r="J407" i="8"/>
  <c r="I407" i="8"/>
  <c r="M406" i="8"/>
  <c r="N406" i="8" s="1"/>
  <c r="J406" i="8"/>
  <c r="I406" i="8"/>
  <c r="M405" i="8"/>
  <c r="N405" i="8" s="1"/>
  <c r="J405" i="8"/>
  <c r="I405" i="8"/>
  <c r="M404" i="8"/>
  <c r="N404" i="8" s="1"/>
  <c r="J404" i="8"/>
  <c r="I404" i="8"/>
  <c r="M403" i="8"/>
  <c r="N403" i="8" s="1"/>
  <c r="J403" i="8"/>
  <c r="I403" i="8"/>
  <c r="M402" i="8"/>
  <c r="N402" i="8" s="1"/>
  <c r="J402" i="8"/>
  <c r="I402" i="8"/>
  <c r="M401" i="8"/>
  <c r="N401" i="8" s="1"/>
  <c r="J401" i="8"/>
  <c r="I401" i="8"/>
  <c r="M400" i="8"/>
  <c r="N400" i="8" s="1"/>
  <c r="J400" i="8"/>
  <c r="I400" i="8"/>
  <c r="M398" i="8"/>
  <c r="N398" i="8" s="1"/>
  <c r="J398" i="8"/>
  <c r="I398" i="8"/>
  <c r="M399" i="8"/>
  <c r="N399" i="8" s="1"/>
  <c r="J399" i="8"/>
  <c r="I399" i="8"/>
  <c r="M397" i="8"/>
  <c r="N397" i="8" s="1"/>
  <c r="J397" i="8"/>
  <c r="I397" i="8"/>
  <c r="M396" i="8"/>
  <c r="N396" i="8" s="1"/>
  <c r="J396" i="8"/>
  <c r="I396" i="8"/>
  <c r="M395" i="8"/>
  <c r="N395" i="8" s="1"/>
  <c r="J395" i="8"/>
  <c r="I395" i="8"/>
  <c r="M394" i="8"/>
  <c r="N394" i="8" s="1"/>
  <c r="J394" i="8"/>
  <c r="I394" i="8"/>
  <c r="M393" i="8"/>
  <c r="N393" i="8" s="1"/>
  <c r="J393" i="8"/>
  <c r="I393" i="8"/>
  <c r="M392" i="8"/>
  <c r="N392" i="8" s="1"/>
  <c r="J392" i="8"/>
  <c r="I392" i="8"/>
  <c r="M391" i="8"/>
  <c r="N391" i="8" s="1"/>
  <c r="J391" i="8"/>
  <c r="I391" i="8"/>
  <c r="M390" i="8"/>
  <c r="N390" i="8" s="1"/>
  <c r="J390" i="8"/>
  <c r="I390" i="8"/>
  <c r="M389" i="8"/>
  <c r="N389" i="8" s="1"/>
  <c r="J389" i="8"/>
  <c r="I389" i="8"/>
  <c r="M388" i="8"/>
  <c r="N388" i="8" s="1"/>
  <c r="J388" i="8"/>
  <c r="I388" i="8"/>
  <c r="M387" i="8"/>
  <c r="N387" i="8" s="1"/>
  <c r="J387" i="8"/>
  <c r="I387" i="8"/>
  <c r="M386" i="8"/>
  <c r="N386" i="8" s="1"/>
  <c r="J386" i="8"/>
  <c r="I386" i="8"/>
  <c r="M385" i="8"/>
  <c r="N385" i="8" s="1"/>
  <c r="J385" i="8"/>
  <c r="I385" i="8"/>
  <c r="M384" i="8"/>
  <c r="N384" i="8" s="1"/>
  <c r="J384" i="8"/>
  <c r="I384" i="8"/>
  <c r="M383" i="8"/>
  <c r="N383" i="8" s="1"/>
  <c r="J383" i="8"/>
  <c r="I383" i="8"/>
  <c r="M382" i="8"/>
  <c r="N382" i="8" s="1"/>
  <c r="J382" i="8"/>
  <c r="I382" i="8"/>
  <c r="M381" i="8"/>
  <c r="N381" i="8" s="1"/>
  <c r="J381" i="8"/>
  <c r="I381" i="8"/>
  <c r="M380" i="8"/>
  <c r="N380" i="8" s="1"/>
  <c r="J380" i="8"/>
  <c r="I380" i="8"/>
  <c r="M379" i="8"/>
  <c r="N379" i="8" s="1"/>
  <c r="J379" i="8"/>
  <c r="I379" i="8"/>
  <c r="M378" i="8"/>
  <c r="N378" i="8" s="1"/>
  <c r="J378" i="8"/>
  <c r="I378" i="8"/>
  <c r="M377" i="8"/>
  <c r="N377" i="8" s="1"/>
  <c r="J377" i="8"/>
  <c r="I377" i="8"/>
  <c r="M376" i="8"/>
  <c r="N376" i="8" s="1"/>
  <c r="J376" i="8"/>
  <c r="I376" i="8"/>
  <c r="M375" i="8"/>
  <c r="N375" i="8" s="1"/>
  <c r="J375" i="8"/>
  <c r="I375" i="8"/>
  <c r="M374" i="8"/>
  <c r="N374" i="8" s="1"/>
  <c r="J374" i="8"/>
  <c r="I374" i="8"/>
  <c r="M373" i="8"/>
  <c r="N373" i="8" s="1"/>
  <c r="J373" i="8"/>
  <c r="I373" i="8"/>
  <c r="M372" i="8"/>
  <c r="N372" i="8" s="1"/>
  <c r="J372" i="8"/>
  <c r="I372" i="8"/>
  <c r="M371" i="8"/>
  <c r="N371" i="8" s="1"/>
  <c r="J371" i="8"/>
  <c r="I371" i="8"/>
  <c r="M370" i="8"/>
  <c r="N370" i="8" s="1"/>
  <c r="J370" i="8"/>
  <c r="I370" i="8"/>
  <c r="M369" i="8"/>
  <c r="N369" i="8" s="1"/>
  <c r="J369" i="8"/>
  <c r="I369" i="8"/>
  <c r="M368" i="8"/>
  <c r="N368" i="8" s="1"/>
  <c r="J368" i="8"/>
  <c r="I368" i="8"/>
  <c r="M367" i="8"/>
  <c r="N367" i="8" s="1"/>
  <c r="J367" i="8"/>
  <c r="I367" i="8"/>
  <c r="M366" i="8"/>
  <c r="N366" i="8" s="1"/>
  <c r="J366" i="8"/>
  <c r="I366" i="8"/>
  <c r="M365" i="8"/>
  <c r="N365" i="8" s="1"/>
  <c r="J365" i="8"/>
  <c r="I365" i="8"/>
  <c r="M364" i="8"/>
  <c r="N364" i="8" s="1"/>
  <c r="J364" i="8"/>
  <c r="I364" i="8"/>
  <c r="M363" i="8"/>
  <c r="N363" i="8" s="1"/>
  <c r="J363" i="8"/>
  <c r="I363" i="8"/>
  <c r="M362" i="8"/>
  <c r="N362" i="8" s="1"/>
  <c r="J362" i="8"/>
  <c r="I362" i="8"/>
  <c r="M361" i="8"/>
  <c r="N361" i="8" s="1"/>
  <c r="J361" i="8"/>
  <c r="I361" i="8"/>
  <c r="M360" i="8"/>
  <c r="N360" i="8" s="1"/>
  <c r="J360" i="8"/>
  <c r="I360" i="8"/>
  <c r="M359" i="8"/>
  <c r="N359" i="8" s="1"/>
  <c r="J359" i="8"/>
  <c r="I359" i="8"/>
  <c r="M358" i="8"/>
  <c r="N358" i="8" s="1"/>
  <c r="J358" i="8"/>
  <c r="I358" i="8"/>
  <c r="M357" i="8"/>
  <c r="N357" i="8" s="1"/>
  <c r="J357" i="8"/>
  <c r="I357" i="8"/>
  <c r="M356" i="8"/>
  <c r="N356" i="8" s="1"/>
  <c r="J356" i="8"/>
  <c r="I356" i="8"/>
  <c r="M355" i="8"/>
  <c r="N355" i="8" s="1"/>
  <c r="J355" i="8"/>
  <c r="I355" i="8"/>
  <c r="M354" i="8"/>
  <c r="N354" i="8" s="1"/>
  <c r="J354" i="8"/>
  <c r="I354" i="8"/>
  <c r="M353" i="8"/>
  <c r="N353" i="8" s="1"/>
  <c r="J353" i="8"/>
  <c r="I353" i="8"/>
  <c r="M352" i="8"/>
  <c r="N352" i="8" s="1"/>
  <c r="J352" i="8"/>
  <c r="I352" i="8"/>
  <c r="M351" i="8"/>
  <c r="N351" i="8" s="1"/>
  <c r="J351" i="8"/>
  <c r="I351" i="8"/>
  <c r="M350" i="8"/>
  <c r="N350" i="8" s="1"/>
  <c r="J350" i="8"/>
  <c r="I350" i="8"/>
  <c r="M349" i="8"/>
  <c r="N349" i="8" s="1"/>
  <c r="J349" i="8"/>
  <c r="I349" i="8"/>
  <c r="M348" i="8"/>
  <c r="N348" i="8" s="1"/>
  <c r="J348" i="8"/>
  <c r="I348" i="8"/>
  <c r="M347" i="8"/>
  <c r="N347" i="8" s="1"/>
  <c r="J347" i="8"/>
  <c r="I347" i="8"/>
  <c r="M346" i="8"/>
  <c r="N346" i="8" s="1"/>
  <c r="J346" i="8"/>
  <c r="I346" i="8"/>
  <c r="M345" i="8"/>
  <c r="N345" i="8" s="1"/>
  <c r="J345" i="8"/>
  <c r="I345" i="8"/>
  <c r="M344" i="8"/>
  <c r="N344" i="8" s="1"/>
  <c r="J344" i="8"/>
  <c r="I344" i="8"/>
  <c r="M343" i="8"/>
  <c r="N343" i="8" s="1"/>
  <c r="J343" i="8"/>
  <c r="I343" i="8"/>
  <c r="M342" i="8"/>
  <c r="N342" i="8" s="1"/>
  <c r="J342" i="8"/>
  <c r="I342" i="8"/>
  <c r="M341" i="8"/>
  <c r="N341" i="8" s="1"/>
  <c r="J341" i="8"/>
  <c r="I341" i="8"/>
  <c r="M340" i="8"/>
  <c r="N340" i="8" s="1"/>
  <c r="J340" i="8"/>
  <c r="I340" i="8"/>
  <c r="M339" i="8"/>
  <c r="N339" i="8" s="1"/>
  <c r="J339" i="8"/>
  <c r="I339" i="8"/>
  <c r="M338" i="8"/>
  <c r="N338" i="8" s="1"/>
  <c r="J338" i="8"/>
  <c r="I338" i="8"/>
  <c r="M337" i="8"/>
  <c r="N337" i="8" s="1"/>
  <c r="J337" i="8"/>
  <c r="I337" i="8"/>
  <c r="M336" i="8"/>
  <c r="N336" i="8" s="1"/>
  <c r="J336" i="8"/>
  <c r="I336" i="8"/>
  <c r="M335" i="8"/>
  <c r="N335" i="8" s="1"/>
  <c r="J335" i="8"/>
  <c r="I335" i="8"/>
  <c r="M334" i="8"/>
  <c r="N334" i="8" s="1"/>
  <c r="J334" i="8"/>
  <c r="I334" i="8"/>
  <c r="M333" i="8"/>
  <c r="N333" i="8" s="1"/>
  <c r="J333" i="8"/>
  <c r="I333" i="8"/>
  <c r="M332" i="8"/>
  <c r="N332" i="8" s="1"/>
  <c r="J332" i="8"/>
  <c r="I332" i="8"/>
  <c r="M331" i="8"/>
  <c r="N331" i="8" s="1"/>
  <c r="J331" i="8"/>
  <c r="I331" i="8"/>
  <c r="M330" i="8"/>
  <c r="N330" i="8" s="1"/>
  <c r="J330" i="8"/>
  <c r="I330" i="8"/>
  <c r="M329" i="8"/>
  <c r="N329" i="8" s="1"/>
  <c r="J329" i="8"/>
  <c r="I329" i="8"/>
  <c r="M328" i="8"/>
  <c r="N328" i="8" s="1"/>
  <c r="J328" i="8"/>
  <c r="I328" i="8"/>
  <c r="M327" i="8"/>
  <c r="N327" i="8" s="1"/>
  <c r="J327" i="8"/>
  <c r="I327" i="8"/>
  <c r="M326" i="8"/>
  <c r="N326" i="8" s="1"/>
  <c r="J326" i="8"/>
  <c r="I326" i="8"/>
  <c r="M325" i="8"/>
  <c r="N325" i="8" s="1"/>
  <c r="J325" i="8"/>
  <c r="I325" i="8"/>
  <c r="M324" i="8"/>
  <c r="N324" i="8" s="1"/>
  <c r="J324" i="8"/>
  <c r="I324" i="8"/>
  <c r="M323" i="8"/>
  <c r="N323" i="8" s="1"/>
  <c r="J323" i="8"/>
  <c r="I323" i="8"/>
  <c r="M322" i="8"/>
  <c r="N322" i="8" s="1"/>
  <c r="J322" i="8"/>
  <c r="I322" i="8"/>
  <c r="M321" i="8"/>
  <c r="N321" i="8" s="1"/>
  <c r="J321" i="8"/>
  <c r="I321" i="8"/>
  <c r="M320" i="8"/>
  <c r="N320" i="8" s="1"/>
  <c r="J320" i="8"/>
  <c r="I320" i="8"/>
  <c r="M319" i="8"/>
  <c r="N319" i="8" s="1"/>
  <c r="J319" i="8"/>
  <c r="I319" i="8"/>
  <c r="M318" i="8"/>
  <c r="N318" i="8" s="1"/>
  <c r="J318" i="8"/>
  <c r="I318" i="8"/>
  <c r="M317" i="8"/>
  <c r="N317" i="8" s="1"/>
  <c r="J317" i="8"/>
  <c r="I317" i="8"/>
  <c r="M316" i="8"/>
  <c r="N316" i="8" s="1"/>
  <c r="J316" i="8"/>
  <c r="I316" i="8"/>
  <c r="M315" i="8"/>
  <c r="N315" i="8" s="1"/>
  <c r="J315" i="8"/>
  <c r="I315" i="8"/>
  <c r="M314" i="8"/>
  <c r="N314" i="8" s="1"/>
  <c r="J314" i="8"/>
  <c r="I314" i="8"/>
  <c r="M313" i="8"/>
  <c r="N313" i="8" s="1"/>
  <c r="J313" i="8"/>
  <c r="I313" i="8"/>
  <c r="M312" i="8"/>
  <c r="N312" i="8" s="1"/>
  <c r="J312" i="8"/>
  <c r="I312" i="8"/>
  <c r="M311" i="8"/>
  <c r="N311" i="8" s="1"/>
  <c r="J311" i="8"/>
  <c r="I311" i="8"/>
  <c r="M310" i="8"/>
  <c r="N310" i="8" s="1"/>
  <c r="J310" i="8"/>
  <c r="I310" i="8"/>
  <c r="M309" i="8"/>
  <c r="N309" i="8" s="1"/>
  <c r="J309" i="8"/>
  <c r="I309" i="8"/>
  <c r="M308" i="8"/>
  <c r="N308" i="8" s="1"/>
  <c r="J308" i="8"/>
  <c r="I308" i="8"/>
  <c r="M307" i="8"/>
  <c r="N307" i="8" s="1"/>
  <c r="J307" i="8"/>
  <c r="I307" i="8"/>
  <c r="M306" i="8"/>
  <c r="N306" i="8" s="1"/>
  <c r="J306" i="8"/>
  <c r="I306" i="8"/>
  <c r="M305" i="8"/>
  <c r="N305" i="8" s="1"/>
  <c r="J305" i="8"/>
  <c r="I305" i="8"/>
  <c r="M304" i="8"/>
  <c r="N304" i="8" s="1"/>
  <c r="J304" i="8"/>
  <c r="I304" i="8"/>
  <c r="M303" i="8"/>
  <c r="N303" i="8" s="1"/>
  <c r="J303" i="8"/>
  <c r="I303" i="8"/>
  <c r="M302" i="8"/>
  <c r="N302" i="8" s="1"/>
  <c r="J302" i="8"/>
  <c r="I302" i="8"/>
  <c r="M301" i="8"/>
  <c r="N301" i="8" s="1"/>
  <c r="J301" i="8"/>
  <c r="I301" i="8"/>
  <c r="M300" i="8"/>
  <c r="N300" i="8" s="1"/>
  <c r="J300" i="8"/>
  <c r="I300" i="8"/>
  <c r="M299" i="8"/>
  <c r="N299" i="8" s="1"/>
  <c r="J299" i="8"/>
  <c r="I299" i="8"/>
  <c r="M298" i="8"/>
  <c r="N298" i="8" s="1"/>
  <c r="J298" i="8"/>
  <c r="I298" i="8"/>
  <c r="M297" i="8"/>
  <c r="N297" i="8" s="1"/>
  <c r="J297" i="8"/>
  <c r="I297" i="8"/>
  <c r="M296" i="8"/>
  <c r="N296" i="8" s="1"/>
  <c r="J296" i="8"/>
  <c r="I296" i="8"/>
  <c r="M295" i="8"/>
  <c r="N295" i="8" s="1"/>
  <c r="J295" i="8"/>
  <c r="I295" i="8"/>
  <c r="M293" i="8"/>
  <c r="N293" i="8" s="1"/>
  <c r="J293" i="8"/>
  <c r="I293" i="8"/>
  <c r="M294" i="8"/>
  <c r="N294" i="8" s="1"/>
  <c r="J294" i="8"/>
  <c r="I294" i="8"/>
  <c r="M292" i="8"/>
  <c r="N292" i="8" s="1"/>
  <c r="J292" i="8"/>
  <c r="I292" i="8"/>
  <c r="M291" i="8"/>
  <c r="N291" i="8" s="1"/>
  <c r="J291" i="8"/>
  <c r="I291" i="8"/>
  <c r="M290" i="8"/>
  <c r="N290" i="8" s="1"/>
  <c r="J290" i="8"/>
  <c r="I290" i="8"/>
  <c r="M289" i="8"/>
  <c r="N289" i="8" s="1"/>
  <c r="J289" i="8"/>
  <c r="I289" i="8"/>
  <c r="M288" i="8"/>
  <c r="N288" i="8" s="1"/>
  <c r="J288" i="8"/>
  <c r="I288" i="8"/>
  <c r="M287" i="8"/>
  <c r="N287" i="8" s="1"/>
  <c r="J287" i="8"/>
  <c r="I287" i="8"/>
  <c r="M286" i="8"/>
  <c r="N286" i="8" s="1"/>
  <c r="J286" i="8"/>
  <c r="I286" i="8"/>
  <c r="M285" i="8"/>
  <c r="N285" i="8" s="1"/>
  <c r="J285" i="8"/>
  <c r="I285" i="8"/>
  <c r="M284" i="8"/>
  <c r="N284" i="8" s="1"/>
  <c r="J284" i="8"/>
  <c r="I284" i="8"/>
  <c r="M283" i="8"/>
  <c r="N283" i="8" s="1"/>
  <c r="J283" i="8"/>
  <c r="I283" i="8"/>
  <c r="M282" i="8"/>
  <c r="N282" i="8" s="1"/>
  <c r="J282" i="8"/>
  <c r="I282" i="8"/>
  <c r="M281" i="8"/>
  <c r="N281" i="8" s="1"/>
  <c r="J281" i="8"/>
  <c r="I281" i="8"/>
  <c r="M280" i="8"/>
  <c r="N280" i="8" s="1"/>
  <c r="J280" i="8"/>
  <c r="I280" i="8"/>
  <c r="M279" i="8"/>
  <c r="N279" i="8" s="1"/>
  <c r="J279" i="8"/>
  <c r="I279" i="8"/>
  <c r="M278" i="8"/>
  <c r="N278" i="8" s="1"/>
  <c r="J278" i="8"/>
  <c r="I278" i="8"/>
  <c r="M277" i="8"/>
  <c r="N277" i="8" s="1"/>
  <c r="J277" i="8"/>
  <c r="I277" i="8"/>
  <c r="M276" i="8"/>
  <c r="N276" i="8" s="1"/>
  <c r="J276" i="8"/>
  <c r="I276" i="8"/>
  <c r="M275" i="8"/>
  <c r="N275" i="8" s="1"/>
  <c r="J275" i="8"/>
  <c r="I275" i="8"/>
  <c r="M274" i="8"/>
  <c r="N274" i="8" s="1"/>
  <c r="J274" i="8"/>
  <c r="I274" i="8"/>
  <c r="M273" i="8"/>
  <c r="N273" i="8" s="1"/>
  <c r="J273" i="8"/>
  <c r="I273" i="8"/>
  <c r="M272" i="8"/>
  <c r="N272" i="8" s="1"/>
  <c r="J272" i="8"/>
  <c r="I272" i="8"/>
  <c r="M271" i="8"/>
  <c r="N271" i="8" s="1"/>
  <c r="J271" i="8"/>
  <c r="I271" i="8"/>
  <c r="M270" i="8"/>
  <c r="N270" i="8" s="1"/>
  <c r="J270" i="8"/>
  <c r="I270" i="8"/>
  <c r="M269" i="8"/>
  <c r="N269" i="8" s="1"/>
  <c r="J269" i="8"/>
  <c r="I269" i="8"/>
  <c r="M268" i="8"/>
  <c r="N268" i="8" s="1"/>
  <c r="J268" i="8"/>
  <c r="I268" i="8"/>
  <c r="M267" i="8"/>
  <c r="N267" i="8" s="1"/>
  <c r="J267" i="8"/>
  <c r="I267" i="8"/>
  <c r="M266" i="8"/>
  <c r="N266" i="8" s="1"/>
  <c r="J266" i="8"/>
  <c r="I266" i="8"/>
  <c r="M265" i="8"/>
  <c r="N265" i="8" s="1"/>
  <c r="J265" i="8"/>
  <c r="I265" i="8"/>
  <c r="M264" i="8"/>
  <c r="N264" i="8" s="1"/>
  <c r="J264" i="8"/>
  <c r="I264" i="8"/>
  <c r="M263" i="8"/>
  <c r="N263" i="8" s="1"/>
  <c r="J263" i="8"/>
  <c r="I263" i="8"/>
  <c r="M262" i="8"/>
  <c r="N262" i="8" s="1"/>
  <c r="J262" i="8"/>
  <c r="I262" i="8"/>
  <c r="M261" i="8"/>
  <c r="N261" i="8" s="1"/>
  <c r="J261" i="8"/>
  <c r="I261" i="8"/>
  <c r="M260" i="8"/>
  <c r="N260" i="8" s="1"/>
  <c r="J260" i="8"/>
  <c r="I260" i="8"/>
  <c r="M259" i="8"/>
  <c r="N259" i="8" s="1"/>
  <c r="J259" i="8"/>
  <c r="I259" i="8"/>
  <c r="M258" i="8"/>
  <c r="N258" i="8" s="1"/>
  <c r="J258" i="8"/>
  <c r="I258" i="8"/>
  <c r="M257" i="8"/>
  <c r="N257" i="8" s="1"/>
  <c r="J257" i="8"/>
  <c r="I257" i="8"/>
  <c r="M256" i="8"/>
  <c r="N256" i="8" s="1"/>
  <c r="J256" i="8"/>
  <c r="I256" i="8"/>
  <c r="M255" i="8"/>
  <c r="N255" i="8" s="1"/>
  <c r="J255" i="8"/>
  <c r="I255" i="8"/>
  <c r="M254" i="8"/>
  <c r="N254" i="8" s="1"/>
  <c r="J254" i="8"/>
  <c r="I254" i="8"/>
  <c r="M253" i="8"/>
  <c r="N253" i="8" s="1"/>
  <c r="J253" i="8"/>
  <c r="I253" i="8"/>
  <c r="M252" i="8"/>
  <c r="N252" i="8" s="1"/>
  <c r="J252" i="8"/>
  <c r="I252" i="8"/>
  <c r="M251" i="8"/>
  <c r="N251" i="8" s="1"/>
  <c r="J251" i="8"/>
  <c r="I251" i="8"/>
  <c r="M250" i="8"/>
  <c r="N250" i="8" s="1"/>
  <c r="J250" i="8"/>
  <c r="I250" i="8"/>
  <c r="M249" i="8"/>
  <c r="N249" i="8" s="1"/>
  <c r="J249" i="8"/>
  <c r="I249" i="8"/>
  <c r="M248" i="8"/>
  <c r="N248" i="8" s="1"/>
  <c r="J248" i="8"/>
  <c r="I248" i="8"/>
  <c r="M247" i="8"/>
  <c r="N247" i="8" s="1"/>
  <c r="J247" i="8"/>
  <c r="I247" i="8"/>
  <c r="M246" i="8"/>
  <c r="N246" i="8" s="1"/>
  <c r="J246" i="8"/>
  <c r="I246" i="8"/>
  <c r="M245" i="8"/>
  <c r="N245" i="8" s="1"/>
  <c r="J245" i="8"/>
  <c r="I245" i="8"/>
  <c r="M244" i="8"/>
  <c r="N244" i="8" s="1"/>
  <c r="J244" i="8"/>
  <c r="I244" i="8"/>
  <c r="M243" i="8"/>
  <c r="N243" i="8" s="1"/>
  <c r="J243" i="8"/>
  <c r="I243" i="8"/>
  <c r="M242" i="8"/>
  <c r="N242" i="8" s="1"/>
  <c r="J242" i="8"/>
  <c r="I242" i="8"/>
  <c r="M241" i="8"/>
  <c r="N241" i="8" s="1"/>
  <c r="J241" i="8"/>
  <c r="I241" i="8"/>
  <c r="M240" i="8"/>
  <c r="N240" i="8" s="1"/>
  <c r="J240" i="8"/>
  <c r="I240" i="8"/>
  <c r="M239" i="8"/>
  <c r="N239" i="8" s="1"/>
  <c r="J239" i="8"/>
  <c r="I239" i="8"/>
  <c r="M238" i="8"/>
  <c r="N238" i="8" s="1"/>
  <c r="J238" i="8"/>
  <c r="I238" i="8"/>
  <c r="M237" i="8"/>
  <c r="N237" i="8" s="1"/>
  <c r="J237" i="8"/>
  <c r="I237" i="8"/>
  <c r="M236" i="8"/>
  <c r="N236" i="8" s="1"/>
  <c r="J236" i="8"/>
  <c r="I236" i="8"/>
  <c r="M235" i="8"/>
  <c r="N235" i="8" s="1"/>
  <c r="J235" i="8"/>
  <c r="I235" i="8"/>
  <c r="M234" i="8"/>
  <c r="N234" i="8" s="1"/>
  <c r="J234" i="8"/>
  <c r="I234" i="8"/>
  <c r="M233" i="8"/>
  <c r="N233" i="8" s="1"/>
  <c r="J233" i="8"/>
  <c r="I233" i="8"/>
  <c r="M232" i="8"/>
  <c r="N232" i="8" s="1"/>
  <c r="J232" i="8"/>
  <c r="I232" i="8"/>
  <c r="M231" i="8"/>
  <c r="N231" i="8" s="1"/>
  <c r="J231" i="8"/>
  <c r="I231" i="8"/>
  <c r="M230" i="8"/>
  <c r="N230" i="8" s="1"/>
  <c r="J230" i="8"/>
  <c r="I230" i="8"/>
  <c r="M229" i="8"/>
  <c r="N229" i="8" s="1"/>
  <c r="J229" i="8"/>
  <c r="I229" i="8"/>
  <c r="M228" i="8"/>
  <c r="N228" i="8" s="1"/>
  <c r="J228" i="8"/>
  <c r="I228" i="8"/>
  <c r="M227" i="8"/>
  <c r="N227" i="8" s="1"/>
  <c r="J227" i="8"/>
  <c r="I227" i="8"/>
  <c r="M226" i="8"/>
  <c r="N226" i="8" s="1"/>
  <c r="J226" i="8"/>
  <c r="I226" i="8"/>
  <c r="M225" i="8"/>
  <c r="N225" i="8" s="1"/>
  <c r="J225" i="8"/>
  <c r="I225" i="8"/>
  <c r="M224" i="8"/>
  <c r="N224" i="8" s="1"/>
  <c r="J224" i="8"/>
  <c r="I224" i="8"/>
  <c r="M223" i="8"/>
  <c r="N223" i="8" s="1"/>
  <c r="J223" i="8"/>
  <c r="I223" i="8"/>
  <c r="M222" i="8"/>
  <c r="N222" i="8" s="1"/>
  <c r="J222" i="8"/>
  <c r="I222" i="8"/>
  <c r="M221" i="8"/>
  <c r="N221" i="8" s="1"/>
  <c r="J221" i="8"/>
  <c r="I221" i="8"/>
  <c r="M220" i="8"/>
  <c r="N220" i="8" s="1"/>
  <c r="J220" i="8"/>
  <c r="I220" i="8"/>
  <c r="M219" i="8"/>
  <c r="N219" i="8" s="1"/>
  <c r="J219" i="8"/>
  <c r="I219" i="8"/>
  <c r="M218" i="8"/>
  <c r="N218" i="8" s="1"/>
  <c r="J218" i="8"/>
  <c r="I218" i="8"/>
  <c r="M217" i="8"/>
  <c r="N217" i="8" s="1"/>
  <c r="J217" i="8"/>
  <c r="I217" i="8"/>
  <c r="M216" i="8"/>
  <c r="N216" i="8" s="1"/>
  <c r="J216" i="8"/>
  <c r="I216" i="8"/>
  <c r="M215" i="8"/>
  <c r="N215" i="8" s="1"/>
  <c r="J215" i="8"/>
  <c r="I215" i="8"/>
  <c r="M214" i="8"/>
  <c r="N214" i="8" s="1"/>
  <c r="J214" i="8"/>
  <c r="I214" i="8"/>
  <c r="M213" i="8"/>
  <c r="N213" i="8" s="1"/>
  <c r="J213" i="8"/>
  <c r="I213" i="8"/>
  <c r="M212" i="8"/>
  <c r="N212" i="8" s="1"/>
  <c r="J212" i="8"/>
  <c r="I212" i="8"/>
  <c r="M211" i="8"/>
  <c r="N211" i="8" s="1"/>
  <c r="J211" i="8"/>
  <c r="I211" i="8"/>
  <c r="M210" i="8"/>
  <c r="N210" i="8" s="1"/>
  <c r="J210" i="8"/>
  <c r="I210" i="8"/>
  <c r="M209" i="8"/>
  <c r="N209" i="8" s="1"/>
  <c r="J209" i="8"/>
  <c r="I209" i="8"/>
  <c r="M208" i="8"/>
  <c r="N208" i="8" s="1"/>
  <c r="J208" i="8"/>
  <c r="I208" i="8"/>
  <c r="M207" i="8"/>
  <c r="N207" i="8" s="1"/>
  <c r="J207" i="8"/>
  <c r="I207" i="8"/>
  <c r="M206" i="8"/>
  <c r="N206" i="8" s="1"/>
  <c r="J206" i="8"/>
  <c r="I206" i="8"/>
  <c r="M205" i="8"/>
  <c r="N205" i="8" s="1"/>
  <c r="J205" i="8"/>
  <c r="I205" i="8"/>
  <c r="M204" i="8"/>
  <c r="N204" i="8" s="1"/>
  <c r="J204" i="8"/>
  <c r="I204" i="8"/>
  <c r="M203" i="8"/>
  <c r="N203" i="8" s="1"/>
  <c r="J203" i="8"/>
  <c r="I203" i="8"/>
  <c r="M202" i="8"/>
  <c r="N202" i="8" s="1"/>
  <c r="J202" i="8"/>
  <c r="I202" i="8"/>
  <c r="M201" i="8"/>
  <c r="N201" i="8" s="1"/>
  <c r="J201" i="8"/>
  <c r="I201" i="8"/>
  <c r="M200" i="8"/>
  <c r="N200" i="8" s="1"/>
  <c r="J200" i="8"/>
  <c r="I200" i="8"/>
  <c r="M199" i="8"/>
  <c r="N199" i="8" s="1"/>
  <c r="J199" i="8"/>
  <c r="I199" i="8"/>
  <c r="M198" i="8"/>
  <c r="N198" i="8" s="1"/>
  <c r="J198" i="8"/>
  <c r="I198" i="8"/>
  <c r="M197" i="8"/>
  <c r="N197" i="8" s="1"/>
  <c r="J197" i="8"/>
  <c r="I197" i="8"/>
  <c r="M196" i="8"/>
  <c r="N196" i="8" s="1"/>
  <c r="J196" i="8"/>
  <c r="I196" i="8"/>
  <c r="M195" i="8"/>
  <c r="N195" i="8" s="1"/>
  <c r="J195" i="8"/>
  <c r="I195" i="8"/>
  <c r="M194" i="8"/>
  <c r="N194" i="8" s="1"/>
  <c r="J194" i="8"/>
  <c r="I194" i="8"/>
  <c r="M193" i="8"/>
  <c r="N193" i="8" s="1"/>
  <c r="J193" i="8"/>
  <c r="I193" i="8"/>
  <c r="M192" i="8"/>
  <c r="N192" i="8" s="1"/>
  <c r="J192" i="8"/>
  <c r="I192" i="8"/>
  <c r="M191" i="8"/>
  <c r="N191" i="8" s="1"/>
  <c r="J191" i="8"/>
  <c r="I191" i="8"/>
  <c r="M190" i="8"/>
  <c r="N190" i="8" s="1"/>
  <c r="J190" i="8"/>
  <c r="I190" i="8"/>
  <c r="M189" i="8"/>
  <c r="N189" i="8" s="1"/>
  <c r="J189" i="8"/>
  <c r="I189" i="8"/>
  <c r="M188" i="8"/>
  <c r="N188" i="8" s="1"/>
  <c r="J188" i="8"/>
  <c r="I188" i="8"/>
  <c r="M187" i="8"/>
  <c r="N187" i="8" s="1"/>
  <c r="J187" i="8"/>
  <c r="I187" i="8"/>
  <c r="M186" i="8"/>
  <c r="N186" i="8" s="1"/>
  <c r="J186" i="8"/>
  <c r="I186" i="8"/>
  <c r="M185" i="8"/>
  <c r="N185" i="8" s="1"/>
  <c r="J185" i="8"/>
  <c r="I185" i="8"/>
  <c r="M184" i="8"/>
  <c r="N184" i="8" s="1"/>
  <c r="J184" i="8"/>
  <c r="I184" i="8"/>
  <c r="M183" i="8"/>
  <c r="N183" i="8" s="1"/>
  <c r="J183" i="8"/>
  <c r="I183" i="8"/>
  <c r="M182" i="8"/>
  <c r="N182" i="8" s="1"/>
  <c r="J182" i="8"/>
  <c r="I182" i="8"/>
  <c r="M181" i="8"/>
  <c r="N181" i="8" s="1"/>
  <c r="J181" i="8"/>
  <c r="I181" i="8"/>
  <c r="M180" i="8"/>
  <c r="N180" i="8" s="1"/>
  <c r="J180" i="8"/>
  <c r="I180" i="8"/>
  <c r="M179" i="8"/>
  <c r="N179" i="8" s="1"/>
  <c r="J179" i="8"/>
  <c r="I179" i="8"/>
  <c r="M178" i="8"/>
  <c r="N178" i="8" s="1"/>
  <c r="J178" i="8"/>
  <c r="I178" i="8"/>
  <c r="M177" i="8"/>
  <c r="N177" i="8" s="1"/>
  <c r="J177" i="8"/>
  <c r="I177" i="8"/>
  <c r="M176" i="8"/>
  <c r="N176" i="8" s="1"/>
  <c r="J176" i="8"/>
  <c r="I176" i="8"/>
  <c r="M175" i="8"/>
  <c r="N175" i="8" s="1"/>
  <c r="J175" i="8"/>
  <c r="I175" i="8"/>
  <c r="M174" i="8"/>
  <c r="N174" i="8" s="1"/>
  <c r="J174" i="8"/>
  <c r="I174" i="8"/>
  <c r="M173" i="8"/>
  <c r="N173" i="8" s="1"/>
  <c r="J173" i="8"/>
  <c r="I173" i="8"/>
  <c r="M172" i="8"/>
  <c r="N172" i="8" s="1"/>
  <c r="J172" i="8"/>
  <c r="I172" i="8"/>
  <c r="M171" i="8"/>
  <c r="N171" i="8" s="1"/>
  <c r="J171" i="8"/>
  <c r="I171" i="8"/>
  <c r="M170" i="8"/>
  <c r="N170" i="8" s="1"/>
  <c r="J170" i="8"/>
  <c r="I170" i="8"/>
  <c r="M169" i="8"/>
  <c r="N169" i="8" s="1"/>
  <c r="J169" i="8"/>
  <c r="I169" i="8"/>
  <c r="M168" i="8"/>
  <c r="N168" i="8" s="1"/>
  <c r="J168" i="8"/>
  <c r="I168" i="8"/>
  <c r="M167" i="8"/>
  <c r="N167" i="8" s="1"/>
  <c r="J167" i="8"/>
  <c r="I167" i="8"/>
  <c r="M166" i="8"/>
  <c r="N166" i="8" s="1"/>
  <c r="J166" i="8"/>
  <c r="I166" i="8"/>
  <c r="M165" i="8"/>
  <c r="N165" i="8" s="1"/>
  <c r="J165" i="8"/>
  <c r="I165" i="8"/>
  <c r="M164" i="8"/>
  <c r="N164" i="8" s="1"/>
  <c r="J164" i="8"/>
  <c r="I164" i="8"/>
  <c r="M163" i="8"/>
  <c r="N163" i="8" s="1"/>
  <c r="J163" i="8"/>
  <c r="I163" i="8"/>
  <c r="M162" i="8"/>
  <c r="N162" i="8" s="1"/>
  <c r="J162" i="8"/>
  <c r="I162" i="8"/>
  <c r="M161" i="8"/>
  <c r="N161" i="8" s="1"/>
  <c r="J161" i="8"/>
  <c r="I161" i="8"/>
  <c r="M160" i="8"/>
  <c r="N160" i="8" s="1"/>
  <c r="J160" i="8"/>
  <c r="I160" i="8"/>
  <c r="M159" i="8"/>
  <c r="N159" i="8" s="1"/>
  <c r="J159" i="8"/>
  <c r="I159" i="8"/>
  <c r="M158" i="8"/>
  <c r="N158" i="8" s="1"/>
  <c r="J158" i="8"/>
  <c r="I158" i="8"/>
  <c r="M157" i="8"/>
  <c r="N157" i="8" s="1"/>
  <c r="J157" i="8"/>
  <c r="I157" i="8"/>
  <c r="M156" i="8"/>
  <c r="N156" i="8" s="1"/>
  <c r="J156" i="8"/>
  <c r="I156" i="8"/>
  <c r="M155" i="8"/>
  <c r="N155" i="8" s="1"/>
  <c r="J155" i="8"/>
  <c r="I155" i="8"/>
  <c r="M154" i="8"/>
  <c r="N154" i="8" s="1"/>
  <c r="J154" i="8"/>
  <c r="I154" i="8"/>
  <c r="M153" i="8"/>
  <c r="N153" i="8" s="1"/>
  <c r="J153" i="8"/>
  <c r="I153" i="8"/>
  <c r="M152" i="8"/>
  <c r="N152" i="8" s="1"/>
  <c r="J152" i="8"/>
  <c r="I152" i="8"/>
  <c r="M151" i="8"/>
  <c r="N151" i="8" s="1"/>
  <c r="J151" i="8"/>
  <c r="I151" i="8"/>
  <c r="M150" i="8"/>
  <c r="N150" i="8" s="1"/>
  <c r="J150" i="8"/>
  <c r="I150" i="8"/>
  <c r="M149" i="8"/>
  <c r="N149" i="8" s="1"/>
  <c r="J149" i="8"/>
  <c r="I149" i="8"/>
  <c r="M148" i="8"/>
  <c r="N148" i="8" s="1"/>
  <c r="J148" i="8"/>
  <c r="I148" i="8"/>
  <c r="M147" i="8"/>
  <c r="N147" i="8" s="1"/>
  <c r="J147" i="8"/>
  <c r="I147" i="8"/>
  <c r="M146" i="8"/>
  <c r="N146" i="8" s="1"/>
  <c r="J146" i="8"/>
  <c r="I146" i="8"/>
  <c r="M145" i="8"/>
  <c r="N145" i="8" s="1"/>
  <c r="J145" i="8"/>
  <c r="I145" i="8"/>
  <c r="M144" i="8"/>
  <c r="N144" i="8" s="1"/>
  <c r="J144" i="8"/>
  <c r="I144" i="8"/>
  <c r="M143" i="8"/>
  <c r="N143" i="8" s="1"/>
  <c r="J143" i="8"/>
  <c r="I143" i="8"/>
  <c r="M142" i="8"/>
  <c r="N142" i="8" s="1"/>
  <c r="J142" i="8"/>
  <c r="I142" i="8"/>
  <c r="M141" i="8"/>
  <c r="N141" i="8" s="1"/>
  <c r="J141" i="8"/>
  <c r="I141" i="8"/>
  <c r="M140" i="8"/>
  <c r="N140" i="8" s="1"/>
  <c r="J140" i="8"/>
  <c r="I140" i="8"/>
  <c r="M139" i="8"/>
  <c r="N139" i="8" s="1"/>
  <c r="J139" i="8"/>
  <c r="I139" i="8"/>
  <c r="M138" i="8"/>
  <c r="N138" i="8" s="1"/>
  <c r="J138" i="8"/>
  <c r="I138" i="8"/>
  <c r="M137" i="8"/>
  <c r="N137" i="8" s="1"/>
  <c r="J137" i="8"/>
  <c r="I137" i="8"/>
  <c r="M136" i="8"/>
  <c r="N136" i="8" s="1"/>
  <c r="J136" i="8"/>
  <c r="I136" i="8"/>
  <c r="M135" i="8"/>
  <c r="N135" i="8" s="1"/>
  <c r="J135" i="8"/>
  <c r="I135" i="8"/>
  <c r="M134" i="8"/>
  <c r="N134" i="8" s="1"/>
  <c r="J134" i="8"/>
  <c r="I134" i="8"/>
  <c r="M133" i="8"/>
  <c r="N133" i="8" s="1"/>
  <c r="J133" i="8"/>
  <c r="I133" i="8"/>
  <c r="M132" i="8"/>
  <c r="N132" i="8" s="1"/>
  <c r="J132" i="8"/>
  <c r="I132" i="8"/>
  <c r="M131" i="8"/>
  <c r="N131" i="8" s="1"/>
  <c r="J131" i="8"/>
  <c r="I131" i="8"/>
  <c r="M130" i="8"/>
  <c r="N130" i="8" s="1"/>
  <c r="J130" i="8"/>
  <c r="I130" i="8"/>
  <c r="M129" i="8"/>
  <c r="N129" i="8" s="1"/>
  <c r="J129" i="8"/>
  <c r="I129" i="8"/>
  <c r="M128" i="8"/>
  <c r="N128" i="8" s="1"/>
  <c r="J128" i="8"/>
  <c r="I128" i="8"/>
  <c r="M127" i="8"/>
  <c r="N127" i="8" s="1"/>
  <c r="J127" i="8"/>
  <c r="I127" i="8"/>
  <c r="M126" i="8"/>
  <c r="N126" i="8" s="1"/>
  <c r="J126" i="8"/>
  <c r="I126" i="8"/>
  <c r="M125" i="8"/>
  <c r="N125" i="8" s="1"/>
  <c r="J125" i="8"/>
  <c r="I125" i="8"/>
  <c r="M124" i="8"/>
  <c r="N124" i="8" s="1"/>
  <c r="J124" i="8"/>
  <c r="I124" i="8"/>
  <c r="M123" i="8"/>
  <c r="N123" i="8" s="1"/>
  <c r="J123" i="8"/>
  <c r="I123" i="8"/>
  <c r="M122" i="8"/>
  <c r="N122" i="8" s="1"/>
  <c r="J122" i="8"/>
  <c r="I122" i="8"/>
  <c r="M121" i="8"/>
  <c r="N121" i="8" s="1"/>
  <c r="J121" i="8"/>
  <c r="I121" i="8"/>
  <c r="M120" i="8"/>
  <c r="N120" i="8" s="1"/>
  <c r="J120" i="8"/>
  <c r="I120" i="8"/>
  <c r="M119" i="8"/>
  <c r="N119" i="8" s="1"/>
  <c r="J119" i="8"/>
  <c r="I119" i="8"/>
  <c r="M118" i="8"/>
  <c r="N118" i="8" s="1"/>
  <c r="J118" i="8"/>
  <c r="I118" i="8"/>
  <c r="M117" i="8"/>
  <c r="N117" i="8" s="1"/>
  <c r="J117" i="8"/>
  <c r="I117" i="8"/>
  <c r="M116" i="8"/>
  <c r="N116" i="8" s="1"/>
  <c r="J116" i="8"/>
  <c r="I116" i="8"/>
  <c r="M115" i="8"/>
  <c r="N115" i="8" s="1"/>
  <c r="J115" i="8"/>
  <c r="I115" i="8"/>
  <c r="M114" i="8"/>
  <c r="N114" i="8" s="1"/>
  <c r="J114" i="8"/>
  <c r="I114" i="8"/>
  <c r="M113" i="8"/>
  <c r="N113" i="8" s="1"/>
  <c r="J113" i="8"/>
  <c r="I113" i="8"/>
  <c r="M112" i="8"/>
  <c r="N112" i="8" s="1"/>
  <c r="J112" i="8"/>
  <c r="I112" i="8"/>
  <c r="M111" i="8"/>
  <c r="N111" i="8" s="1"/>
  <c r="J111" i="8"/>
  <c r="I111" i="8"/>
  <c r="M110" i="8"/>
  <c r="N110" i="8" s="1"/>
  <c r="J110" i="8"/>
  <c r="I110" i="8"/>
  <c r="M109" i="8"/>
  <c r="N109" i="8" s="1"/>
  <c r="J109" i="8"/>
  <c r="I109" i="8"/>
  <c r="M108" i="8"/>
  <c r="N108" i="8" s="1"/>
  <c r="J108" i="8"/>
  <c r="I108" i="8"/>
  <c r="M107" i="8"/>
  <c r="N107" i="8" s="1"/>
  <c r="J107" i="8"/>
  <c r="I107" i="8"/>
  <c r="M106" i="8"/>
  <c r="N106" i="8" s="1"/>
  <c r="J106" i="8"/>
  <c r="I106" i="8"/>
  <c r="M105" i="8"/>
  <c r="N105" i="8" s="1"/>
  <c r="J105" i="8"/>
  <c r="I105" i="8"/>
  <c r="M104" i="8"/>
  <c r="N104" i="8" s="1"/>
  <c r="J104" i="8"/>
  <c r="I104" i="8"/>
  <c r="M103" i="8"/>
  <c r="N103" i="8" s="1"/>
  <c r="J103" i="8"/>
  <c r="I103" i="8"/>
  <c r="M102" i="8"/>
  <c r="N102" i="8" s="1"/>
  <c r="J102" i="8"/>
  <c r="I102" i="8"/>
  <c r="M101" i="8"/>
  <c r="N101" i="8" s="1"/>
  <c r="J101" i="8"/>
  <c r="I101" i="8"/>
  <c r="M100" i="8"/>
  <c r="N100" i="8" s="1"/>
  <c r="J100" i="8"/>
  <c r="I100" i="8"/>
  <c r="M99" i="8"/>
  <c r="N99" i="8" s="1"/>
  <c r="J99" i="8"/>
  <c r="I99" i="8"/>
  <c r="M98" i="8"/>
  <c r="N98" i="8" s="1"/>
  <c r="J98" i="8"/>
  <c r="I98" i="8"/>
  <c r="M97" i="8"/>
  <c r="N97" i="8" s="1"/>
  <c r="J97" i="8"/>
  <c r="I97" i="8"/>
  <c r="M96" i="8"/>
  <c r="N96" i="8" s="1"/>
  <c r="J96" i="8"/>
  <c r="I96" i="8"/>
  <c r="M95" i="8"/>
  <c r="N95" i="8" s="1"/>
  <c r="J95" i="8"/>
  <c r="I95" i="8"/>
  <c r="M94" i="8"/>
  <c r="N94" i="8" s="1"/>
  <c r="J94" i="8"/>
  <c r="I94" i="8"/>
  <c r="M93" i="8"/>
  <c r="N93" i="8" s="1"/>
  <c r="J93" i="8"/>
  <c r="I93" i="8"/>
  <c r="M92" i="8"/>
  <c r="N92" i="8" s="1"/>
  <c r="J92" i="8"/>
  <c r="I92" i="8"/>
  <c r="M91" i="8"/>
  <c r="N91" i="8" s="1"/>
  <c r="J91" i="8"/>
  <c r="I91" i="8"/>
  <c r="M90" i="8"/>
  <c r="N90" i="8" s="1"/>
  <c r="J90" i="8"/>
  <c r="I90" i="8"/>
  <c r="M89" i="8"/>
  <c r="N89" i="8" s="1"/>
  <c r="J89" i="8"/>
  <c r="I89" i="8"/>
  <c r="M88" i="8"/>
  <c r="N88" i="8" s="1"/>
  <c r="J88" i="8"/>
  <c r="I88" i="8"/>
  <c r="M87" i="8"/>
  <c r="N87" i="8" s="1"/>
  <c r="J87" i="8"/>
  <c r="I87" i="8"/>
  <c r="M86" i="8"/>
  <c r="N86" i="8" s="1"/>
  <c r="J86" i="8"/>
  <c r="I86" i="8"/>
  <c r="M85" i="8"/>
  <c r="N85" i="8" s="1"/>
  <c r="J85" i="8"/>
  <c r="I85" i="8"/>
  <c r="M84" i="8"/>
  <c r="N84" i="8" s="1"/>
  <c r="J84" i="8"/>
  <c r="I84" i="8"/>
  <c r="M83" i="8"/>
  <c r="N83" i="8" s="1"/>
  <c r="J83" i="8"/>
  <c r="I83" i="8"/>
  <c r="M82" i="8"/>
  <c r="N82" i="8" s="1"/>
  <c r="J82" i="8"/>
  <c r="I82" i="8"/>
  <c r="M81" i="8"/>
  <c r="N81" i="8" s="1"/>
  <c r="J81" i="8"/>
  <c r="I81" i="8"/>
  <c r="M80" i="8"/>
  <c r="N80" i="8" s="1"/>
  <c r="J80" i="8"/>
  <c r="I80" i="8"/>
  <c r="M79" i="8"/>
  <c r="N79" i="8" s="1"/>
  <c r="J79" i="8"/>
  <c r="I79" i="8"/>
  <c r="M78" i="8"/>
  <c r="N78" i="8" s="1"/>
  <c r="J78" i="8"/>
  <c r="I78" i="8"/>
  <c r="M77" i="8"/>
  <c r="N77" i="8" s="1"/>
  <c r="J77" i="8"/>
  <c r="I77" i="8"/>
  <c r="M76" i="8"/>
  <c r="N76" i="8" s="1"/>
  <c r="J76" i="8"/>
  <c r="I76" i="8"/>
  <c r="M75" i="8"/>
  <c r="N75" i="8" s="1"/>
  <c r="J75" i="8"/>
  <c r="I75" i="8"/>
  <c r="M74" i="8"/>
  <c r="N74" i="8" s="1"/>
  <c r="J74" i="8"/>
  <c r="I74" i="8"/>
  <c r="M73" i="8"/>
  <c r="N73" i="8" s="1"/>
  <c r="J73" i="8"/>
  <c r="I73" i="8"/>
  <c r="M72" i="8"/>
  <c r="N72" i="8" s="1"/>
  <c r="J72" i="8"/>
  <c r="I72" i="8"/>
  <c r="M71" i="8"/>
  <c r="N71" i="8" s="1"/>
  <c r="J71" i="8"/>
  <c r="I71" i="8"/>
  <c r="M44" i="8"/>
  <c r="N44" i="8" s="1"/>
  <c r="J44" i="8"/>
  <c r="I44" i="8"/>
  <c r="M60" i="8"/>
  <c r="N60" i="8" s="1"/>
  <c r="J60" i="8"/>
  <c r="I60" i="8"/>
  <c r="M70" i="8"/>
  <c r="N70" i="8" s="1"/>
  <c r="J70" i="8"/>
  <c r="I70" i="8"/>
  <c r="M63" i="8"/>
  <c r="N63" i="8" s="1"/>
  <c r="J63" i="8"/>
  <c r="I63" i="8"/>
  <c r="M41" i="8"/>
  <c r="N41" i="8" s="1"/>
  <c r="J41" i="8"/>
  <c r="I41" i="8"/>
  <c r="M32" i="8"/>
  <c r="N32" i="8" s="1"/>
  <c r="J32" i="8"/>
  <c r="I32" i="8"/>
  <c r="M69" i="8"/>
  <c r="N69" i="8" s="1"/>
  <c r="J69" i="8"/>
  <c r="I69" i="8"/>
  <c r="M50" i="8"/>
  <c r="N50" i="8" s="1"/>
  <c r="J50" i="8"/>
  <c r="I50" i="8"/>
  <c r="M56" i="8"/>
  <c r="N56" i="8" s="1"/>
  <c r="J56" i="8"/>
  <c r="I56" i="8"/>
  <c r="M61" i="8"/>
  <c r="N61" i="8" s="1"/>
  <c r="J61" i="8"/>
  <c r="I61" i="8"/>
  <c r="M64" i="8"/>
  <c r="N64" i="8" s="1"/>
  <c r="J64" i="8"/>
  <c r="I64" i="8"/>
  <c r="M6" i="8"/>
  <c r="N6" i="8" s="1"/>
  <c r="J6" i="8"/>
  <c r="I6" i="8"/>
  <c r="M65" i="8"/>
  <c r="N65" i="8" s="1"/>
  <c r="J65" i="8"/>
  <c r="I65" i="8"/>
  <c r="M66" i="8"/>
  <c r="N66" i="8" s="1"/>
  <c r="J66" i="8"/>
  <c r="I66" i="8"/>
  <c r="M54" i="8"/>
  <c r="N54" i="8" s="1"/>
  <c r="J54" i="8"/>
  <c r="I54" i="8"/>
  <c r="M53" i="8"/>
  <c r="N53" i="8" s="1"/>
  <c r="J53" i="8"/>
  <c r="I53" i="8"/>
  <c r="M49" i="8"/>
  <c r="N49" i="8" s="1"/>
  <c r="J49" i="8"/>
  <c r="I49" i="8"/>
  <c r="M51" i="8"/>
  <c r="N51" i="8" s="1"/>
  <c r="J51" i="8"/>
  <c r="I51" i="8"/>
  <c r="M59" i="8"/>
  <c r="N59" i="8" s="1"/>
  <c r="J59" i="8"/>
  <c r="I59" i="8"/>
  <c r="M67" i="8"/>
  <c r="N67" i="8" s="1"/>
  <c r="J67" i="8"/>
  <c r="I67" i="8"/>
  <c r="M34" i="8"/>
  <c r="N34" i="8" s="1"/>
  <c r="J34" i="8"/>
  <c r="I34" i="8"/>
  <c r="M25" i="8"/>
  <c r="N25" i="8" s="1"/>
  <c r="J25" i="8"/>
  <c r="I25" i="8"/>
  <c r="M45" i="8"/>
  <c r="N45" i="8" s="1"/>
  <c r="J45" i="8"/>
  <c r="I45" i="8"/>
  <c r="M47" i="8"/>
  <c r="N47" i="8" s="1"/>
  <c r="J47" i="8"/>
  <c r="I47" i="8"/>
  <c r="M48" i="8"/>
  <c r="N48" i="8" s="1"/>
  <c r="J48" i="8"/>
  <c r="I48" i="8"/>
  <c r="M22" i="8"/>
  <c r="N22" i="8" s="1"/>
  <c r="J22" i="8"/>
  <c r="I22" i="8"/>
  <c r="M12" i="8"/>
  <c r="N12" i="8" s="1"/>
  <c r="J12" i="8"/>
  <c r="I12" i="8"/>
  <c r="M42" i="8"/>
  <c r="N42" i="8" s="1"/>
  <c r="J42" i="8"/>
  <c r="I42" i="8"/>
  <c r="M16" i="8"/>
  <c r="N16" i="8" s="1"/>
  <c r="J16" i="8"/>
  <c r="I16" i="8"/>
  <c r="M13" i="8"/>
  <c r="N13" i="8" s="1"/>
  <c r="J13" i="8"/>
  <c r="I13" i="8"/>
  <c r="M36" i="8"/>
  <c r="N36" i="8" s="1"/>
  <c r="J36" i="8"/>
  <c r="I36" i="8"/>
  <c r="M40" i="8"/>
  <c r="N40" i="8" s="1"/>
  <c r="J40" i="8"/>
  <c r="I40" i="8"/>
  <c r="M55" i="8"/>
  <c r="N55" i="8" s="1"/>
  <c r="J55" i="8"/>
  <c r="I55" i="8"/>
  <c r="M39" i="8"/>
  <c r="N39" i="8" s="1"/>
  <c r="J39" i="8"/>
  <c r="I39" i="8"/>
  <c r="M31" i="8"/>
  <c r="N31" i="8" s="1"/>
  <c r="J31" i="8"/>
  <c r="I31" i="8"/>
  <c r="M26" i="8"/>
  <c r="N26" i="8" s="1"/>
  <c r="J26" i="8"/>
  <c r="I26" i="8"/>
  <c r="M57" i="8"/>
  <c r="N57" i="8" s="1"/>
  <c r="J57" i="8"/>
  <c r="I57" i="8"/>
  <c r="M52" i="8"/>
  <c r="N52" i="8" s="1"/>
  <c r="J52" i="8"/>
  <c r="I52" i="8"/>
  <c r="M30" i="8"/>
  <c r="N30" i="8" s="1"/>
  <c r="J30" i="8"/>
  <c r="I30" i="8"/>
  <c r="M14" i="8"/>
  <c r="N14" i="8" s="1"/>
  <c r="J14" i="8"/>
  <c r="I14" i="8"/>
  <c r="M43" i="8"/>
  <c r="N43" i="8" s="1"/>
  <c r="J43" i="8"/>
  <c r="I43" i="8"/>
  <c r="M38" i="8"/>
  <c r="N38" i="8" s="1"/>
  <c r="J38" i="8"/>
  <c r="I38" i="8"/>
  <c r="M29" i="8"/>
  <c r="N29" i="8" s="1"/>
  <c r="J29" i="8"/>
  <c r="I29" i="8"/>
  <c r="M18" i="8"/>
  <c r="N18" i="8" s="1"/>
  <c r="J18" i="8"/>
  <c r="I18" i="8"/>
  <c r="M37" i="8"/>
  <c r="N37" i="8" s="1"/>
  <c r="J37" i="8"/>
  <c r="I37" i="8"/>
  <c r="M58" i="8"/>
  <c r="N58" i="8" s="1"/>
  <c r="J58" i="8"/>
  <c r="I58" i="8"/>
  <c r="M27" i="8"/>
  <c r="N27" i="8" s="1"/>
  <c r="J27" i="8"/>
  <c r="I27" i="8"/>
  <c r="M35" i="8"/>
  <c r="N35" i="8" s="1"/>
  <c r="J35" i="8"/>
  <c r="I35" i="8"/>
  <c r="M46" i="8"/>
  <c r="N46" i="8" s="1"/>
  <c r="J46" i="8"/>
  <c r="I46" i="8"/>
  <c r="M4" i="8"/>
  <c r="N4" i="8" s="1"/>
  <c r="J4" i="8"/>
  <c r="I4" i="8"/>
  <c r="M62" i="8"/>
  <c r="N62" i="8" s="1"/>
  <c r="J62" i="8"/>
  <c r="I62" i="8"/>
  <c r="M11" i="8"/>
  <c r="N11" i="8" s="1"/>
  <c r="J11" i="8"/>
  <c r="I11" i="8"/>
  <c r="M10" i="8"/>
  <c r="N10" i="8" s="1"/>
  <c r="J10" i="8"/>
  <c r="I10" i="8"/>
  <c r="M17" i="8"/>
  <c r="N17" i="8" s="1"/>
  <c r="J17" i="8"/>
  <c r="I17" i="8"/>
  <c r="M24" i="8"/>
  <c r="N24" i="8" s="1"/>
  <c r="J24" i="8"/>
  <c r="I24" i="8"/>
  <c r="M68" i="8"/>
  <c r="N68" i="8" s="1"/>
  <c r="J68" i="8"/>
  <c r="I68" i="8"/>
  <c r="M15" i="8"/>
  <c r="N15" i="8" s="1"/>
  <c r="J15" i="8"/>
  <c r="I15" i="8"/>
  <c r="M9" i="8"/>
  <c r="N9" i="8" s="1"/>
  <c r="J9" i="8"/>
  <c r="I9" i="8"/>
  <c r="M28" i="8"/>
  <c r="N28" i="8" s="1"/>
  <c r="J28" i="8"/>
  <c r="I28" i="8"/>
  <c r="M20" i="8"/>
  <c r="N20" i="8" s="1"/>
  <c r="J20" i="8"/>
  <c r="I20" i="8"/>
  <c r="M3" i="8"/>
  <c r="N3" i="8" s="1"/>
  <c r="J3" i="8"/>
  <c r="I3" i="8"/>
  <c r="M5" i="8"/>
  <c r="N5" i="8" s="1"/>
  <c r="J5" i="8"/>
  <c r="I5" i="8"/>
  <c r="M21" i="8"/>
  <c r="N21" i="8" s="1"/>
  <c r="J21" i="8"/>
  <c r="I21" i="8"/>
  <c r="M33" i="8"/>
  <c r="N33" i="8" s="1"/>
  <c r="J33" i="8"/>
  <c r="I33" i="8"/>
  <c r="M8" i="8"/>
  <c r="N8" i="8" s="1"/>
  <c r="J8" i="8"/>
  <c r="I8" i="8"/>
  <c r="M19" i="8"/>
  <c r="N19" i="8" s="1"/>
  <c r="J19" i="8"/>
  <c r="I19" i="8"/>
  <c r="M23" i="8"/>
  <c r="N23" i="8" s="1"/>
  <c r="J23" i="8"/>
  <c r="I23" i="8"/>
  <c r="M7" i="8"/>
  <c r="N7" i="8" s="1"/>
  <c r="J7" i="8"/>
  <c r="I7" i="8"/>
  <c r="M2" i="8"/>
  <c r="N2" i="8" s="1"/>
  <c r="J2" i="8"/>
  <c r="I2" i="8"/>
  <c r="K1121" i="8" l="1"/>
  <c r="L1121" i="8" s="1"/>
  <c r="K1145" i="8"/>
  <c r="L1145" i="8" s="1"/>
  <c r="K1135" i="8"/>
  <c r="L1135" i="8" s="1"/>
  <c r="K76" i="8"/>
  <c r="L76" i="8" s="1"/>
  <c r="K91" i="8"/>
  <c r="L91" i="8" s="1"/>
  <c r="K450" i="8"/>
  <c r="L450" i="8" s="1"/>
  <c r="K453" i="8"/>
  <c r="L453" i="8" s="1"/>
  <c r="K456" i="8"/>
  <c r="L456" i="8" s="1"/>
  <c r="K460" i="8"/>
  <c r="L460" i="8" s="1"/>
  <c r="K463" i="8"/>
  <c r="L463" i="8" s="1"/>
  <c r="K1183" i="8"/>
  <c r="L1183" i="8" s="1"/>
  <c r="K328" i="8"/>
  <c r="L328" i="8" s="1"/>
  <c r="K168" i="8"/>
  <c r="L168" i="8" s="1"/>
  <c r="K172" i="8"/>
  <c r="L172" i="8" s="1"/>
  <c r="K182" i="8"/>
  <c r="L182" i="8" s="1"/>
  <c r="K131" i="8"/>
  <c r="L131" i="8" s="1"/>
  <c r="K217" i="8"/>
  <c r="L217" i="8" s="1"/>
  <c r="K221" i="8"/>
  <c r="L221" i="8" s="1"/>
  <c r="K224" i="8"/>
  <c r="L224" i="8" s="1"/>
  <c r="K230" i="8"/>
  <c r="L230" i="8" s="1"/>
  <c r="K234" i="8"/>
  <c r="L234" i="8" s="1"/>
  <c r="K236" i="8"/>
  <c r="L236" i="8" s="1"/>
  <c r="K240" i="8"/>
  <c r="L240" i="8" s="1"/>
  <c r="K244" i="8"/>
  <c r="L244" i="8" s="1"/>
  <c r="K248" i="8"/>
  <c r="L248" i="8" s="1"/>
  <c r="K252" i="8"/>
  <c r="L252" i="8" s="1"/>
  <c r="K254" i="8"/>
  <c r="L254" i="8" s="1"/>
  <c r="K258" i="8"/>
  <c r="L258" i="8" s="1"/>
  <c r="K261" i="8"/>
  <c r="L261" i="8" s="1"/>
  <c r="K265" i="8"/>
  <c r="L265" i="8" s="1"/>
  <c r="K269" i="8"/>
  <c r="L269" i="8" s="1"/>
  <c r="K272" i="8"/>
  <c r="L272" i="8" s="1"/>
  <c r="K277" i="8"/>
  <c r="L277" i="8" s="1"/>
  <c r="K281" i="8"/>
  <c r="L281" i="8" s="1"/>
  <c r="K285" i="8"/>
  <c r="L285" i="8" s="1"/>
  <c r="K288" i="8"/>
  <c r="L288" i="8" s="1"/>
  <c r="K292" i="8"/>
  <c r="L292" i="8" s="1"/>
  <c r="K296" i="8"/>
  <c r="L296" i="8" s="1"/>
  <c r="K300" i="8"/>
  <c r="L300" i="8" s="1"/>
  <c r="K304" i="8"/>
  <c r="L304" i="8" s="1"/>
  <c r="K307" i="8"/>
  <c r="L307" i="8" s="1"/>
  <c r="K313" i="8"/>
  <c r="L313" i="8" s="1"/>
  <c r="K317" i="8"/>
  <c r="L317" i="8" s="1"/>
  <c r="K408" i="8"/>
  <c r="L408" i="8" s="1"/>
  <c r="K414" i="8"/>
  <c r="L414" i="8" s="1"/>
  <c r="K418" i="8"/>
  <c r="L418" i="8" s="1"/>
  <c r="K563" i="8"/>
  <c r="L563" i="8" s="1"/>
  <c r="K622" i="8"/>
  <c r="L622" i="8" s="1"/>
  <c r="K742" i="8"/>
  <c r="L742" i="8" s="1"/>
  <c r="K748" i="8"/>
  <c r="L748" i="8" s="1"/>
  <c r="K88" i="8"/>
  <c r="L88" i="8" s="1"/>
  <c r="K98" i="8"/>
  <c r="L98" i="8" s="1"/>
  <c r="K14" i="8"/>
  <c r="L14" i="8" s="1"/>
  <c r="K752" i="8"/>
  <c r="L752" i="8" s="1"/>
  <c r="K763" i="8"/>
  <c r="L763" i="8" s="1"/>
  <c r="K774" i="8"/>
  <c r="L774" i="8" s="1"/>
  <c r="K777" i="8"/>
  <c r="L777" i="8" s="1"/>
  <c r="K1115" i="8"/>
  <c r="L1115" i="8" s="1"/>
  <c r="K1139" i="8"/>
  <c r="L1139" i="8" s="1"/>
  <c r="K1150" i="8"/>
  <c r="L1150" i="8" s="1"/>
  <c r="K1154" i="8"/>
  <c r="L1154" i="8" s="1"/>
  <c r="K1206" i="8"/>
  <c r="L1206" i="8" s="1"/>
  <c r="K105" i="8"/>
  <c r="L105" i="8" s="1"/>
  <c r="K117" i="8"/>
  <c r="L117" i="8" s="1"/>
  <c r="K124" i="8"/>
  <c r="L124" i="8" s="1"/>
  <c r="K132" i="8"/>
  <c r="L132" i="8" s="1"/>
  <c r="K32" i="8"/>
  <c r="L32" i="8" s="1"/>
  <c r="K134" i="8"/>
  <c r="L134" i="8" s="1"/>
  <c r="K147" i="8"/>
  <c r="L147" i="8" s="1"/>
  <c r="K159" i="8"/>
  <c r="L159" i="8" s="1"/>
  <c r="K162" i="8"/>
  <c r="L162" i="8" s="1"/>
  <c r="K167" i="8"/>
  <c r="L167" i="8" s="1"/>
  <c r="K170" i="8"/>
  <c r="L170" i="8" s="1"/>
  <c r="K196" i="8"/>
  <c r="L196" i="8" s="1"/>
  <c r="K332" i="8"/>
  <c r="L332" i="8" s="1"/>
  <c r="K338" i="8"/>
  <c r="L338" i="8" s="1"/>
  <c r="K353" i="8"/>
  <c r="L353" i="8" s="1"/>
  <c r="K384" i="8"/>
  <c r="L384" i="8" s="1"/>
  <c r="K390" i="8"/>
  <c r="L390" i="8" s="1"/>
  <c r="K399" i="8"/>
  <c r="L399" i="8" s="1"/>
  <c r="K402" i="8"/>
  <c r="L402" i="8" s="1"/>
  <c r="K407" i="8"/>
  <c r="L407" i="8" s="1"/>
  <c r="K470" i="8"/>
  <c r="L470" i="8" s="1"/>
  <c r="K473" i="8"/>
  <c r="L473" i="8" s="1"/>
  <c r="K487" i="8"/>
  <c r="L487" i="8" s="1"/>
  <c r="K490" i="8"/>
  <c r="L490" i="8" s="1"/>
  <c r="K1214" i="8"/>
  <c r="L1214" i="8" s="1"/>
  <c r="K1215" i="8"/>
  <c r="L1215" i="8" s="1"/>
  <c r="K29" i="8"/>
  <c r="L29" i="8" s="1"/>
  <c r="K42" i="8"/>
  <c r="L42" i="8" s="1"/>
  <c r="K184" i="8"/>
  <c r="L184" i="8" s="1"/>
  <c r="K216" i="8"/>
  <c r="L216" i="8" s="1"/>
  <c r="K325" i="8"/>
  <c r="L325" i="8" s="1"/>
  <c r="K326" i="8"/>
  <c r="L326" i="8" s="1"/>
  <c r="K376" i="8"/>
  <c r="L376" i="8" s="1"/>
  <c r="K386" i="8"/>
  <c r="L386" i="8" s="1"/>
  <c r="K389" i="8"/>
  <c r="L389" i="8" s="1"/>
  <c r="K392" i="8"/>
  <c r="L392" i="8" s="1"/>
  <c r="K393" i="8"/>
  <c r="L393" i="8" s="1"/>
  <c r="K397" i="8"/>
  <c r="L397" i="8" s="1"/>
  <c r="K401" i="8"/>
  <c r="L401" i="8" s="1"/>
  <c r="K406" i="8"/>
  <c r="L406" i="8" s="1"/>
  <c r="K411" i="8"/>
  <c r="L411" i="8" s="1"/>
  <c r="K413" i="8"/>
  <c r="L413" i="8" s="1"/>
  <c r="K439" i="8"/>
  <c r="L439" i="8" s="1"/>
  <c r="K440" i="8"/>
  <c r="L440" i="8" s="1"/>
  <c r="K448" i="8"/>
  <c r="L448" i="8" s="1"/>
  <c r="K498" i="8"/>
  <c r="L498" i="8" s="1"/>
  <c r="K502" i="8"/>
  <c r="L502" i="8" s="1"/>
  <c r="K507" i="8"/>
  <c r="L507" i="8" s="1"/>
  <c r="K510" i="8"/>
  <c r="L510" i="8" s="1"/>
  <c r="K513" i="8"/>
  <c r="L513" i="8" s="1"/>
  <c r="K519" i="8"/>
  <c r="L519" i="8" s="1"/>
  <c r="K522" i="8"/>
  <c r="L522" i="8" s="1"/>
  <c r="K526" i="8"/>
  <c r="L526" i="8" s="1"/>
  <c r="K530" i="8"/>
  <c r="L530" i="8" s="1"/>
  <c r="K534" i="8"/>
  <c r="L534" i="8" s="1"/>
  <c r="K538" i="8"/>
  <c r="L538" i="8" s="1"/>
  <c r="K542" i="8"/>
  <c r="L542" i="8" s="1"/>
  <c r="K553" i="8"/>
  <c r="L553" i="8" s="1"/>
  <c r="K557" i="8"/>
  <c r="L557" i="8" s="1"/>
  <c r="K559" i="8"/>
  <c r="L559" i="8" s="1"/>
  <c r="K562" i="8"/>
  <c r="L562" i="8" s="1"/>
  <c r="K566" i="8"/>
  <c r="L566" i="8" s="1"/>
  <c r="K568" i="8"/>
  <c r="L568" i="8" s="1"/>
  <c r="K575" i="8"/>
  <c r="L575" i="8" s="1"/>
  <c r="K594" i="8"/>
  <c r="L594" i="8" s="1"/>
  <c r="K682" i="8"/>
  <c r="L682" i="8" s="1"/>
  <c r="K773" i="8"/>
  <c r="L773" i="8" s="1"/>
  <c r="K787" i="8"/>
  <c r="L787" i="8" s="1"/>
  <c r="K790" i="8"/>
  <c r="L790" i="8" s="1"/>
  <c r="K793" i="8"/>
  <c r="L793" i="8" s="1"/>
  <c r="K992" i="8"/>
  <c r="L992" i="8" s="1"/>
  <c r="K1045" i="8"/>
  <c r="L1045" i="8" s="1"/>
  <c r="K1073" i="8"/>
  <c r="L1073" i="8" s="1"/>
  <c r="K1076" i="8"/>
  <c r="L1076" i="8" s="1"/>
  <c r="K1102" i="8"/>
  <c r="L1102" i="8" s="1"/>
  <c r="K37" i="8"/>
  <c r="L37" i="8" s="1"/>
  <c r="K423" i="8"/>
  <c r="L423" i="8" s="1"/>
  <c r="K427" i="8"/>
  <c r="L427" i="8" s="1"/>
  <c r="K431" i="8"/>
  <c r="L431" i="8" s="1"/>
  <c r="K435" i="8"/>
  <c r="L435" i="8" s="1"/>
  <c r="K438" i="8"/>
  <c r="L438" i="8" s="1"/>
  <c r="K443" i="8"/>
  <c r="L443" i="8" s="1"/>
  <c r="K447" i="8"/>
  <c r="L447" i="8" s="1"/>
  <c r="K464" i="8"/>
  <c r="L464" i="8" s="1"/>
  <c r="K467" i="8"/>
  <c r="L467" i="8" s="1"/>
  <c r="K474" i="8"/>
  <c r="L474" i="8" s="1"/>
  <c r="K586" i="8"/>
  <c r="L586" i="8" s="1"/>
  <c r="K589" i="8"/>
  <c r="L589" i="8" s="1"/>
  <c r="K600" i="8"/>
  <c r="L600" i="8" s="1"/>
  <c r="K604" i="8"/>
  <c r="L604" i="8" s="1"/>
  <c r="K606" i="8"/>
  <c r="L606" i="8" s="1"/>
  <c r="K610" i="8"/>
  <c r="L610" i="8" s="1"/>
  <c r="K614" i="8"/>
  <c r="L614" i="8" s="1"/>
  <c r="K617" i="8"/>
  <c r="L617" i="8" s="1"/>
  <c r="K631" i="8"/>
  <c r="L631" i="8" s="1"/>
  <c r="K672" i="8"/>
  <c r="L672" i="8" s="1"/>
  <c r="K674" i="8"/>
  <c r="L674" i="8" s="1"/>
  <c r="K681" i="8"/>
  <c r="L681" i="8" s="1"/>
  <c r="K697" i="8"/>
  <c r="L697" i="8" s="1"/>
  <c r="K831" i="8"/>
  <c r="L831" i="8" s="1"/>
  <c r="K886" i="8"/>
  <c r="L886" i="8" s="1"/>
  <c r="K994" i="8"/>
  <c r="L994" i="8" s="1"/>
  <c r="K1009" i="8"/>
  <c r="L1009" i="8" s="1"/>
  <c r="K1022" i="8"/>
  <c r="L1022" i="8" s="1"/>
  <c r="K1089" i="8"/>
  <c r="L1089" i="8" s="1"/>
  <c r="K1093" i="8"/>
  <c r="L1093" i="8" s="1"/>
  <c r="K38" i="8"/>
  <c r="L38" i="8" s="1"/>
  <c r="K53" i="8"/>
  <c r="L53" i="8" s="1"/>
  <c r="K95" i="8"/>
  <c r="L95" i="8" s="1"/>
  <c r="K106" i="8"/>
  <c r="L106" i="8" s="1"/>
  <c r="K110" i="8"/>
  <c r="L110" i="8" s="1"/>
  <c r="K120" i="8"/>
  <c r="L120" i="8" s="1"/>
  <c r="K195" i="8"/>
  <c r="L195" i="8" s="1"/>
  <c r="K361" i="8"/>
  <c r="L361" i="8" s="1"/>
  <c r="K374" i="8"/>
  <c r="L374" i="8" s="1"/>
  <c r="K410" i="8"/>
  <c r="L410" i="8" s="1"/>
  <c r="K412" i="8"/>
  <c r="L412" i="8" s="1"/>
  <c r="K415" i="8"/>
  <c r="L415" i="8" s="1"/>
  <c r="K417" i="8"/>
  <c r="L417" i="8" s="1"/>
  <c r="K428" i="8"/>
  <c r="L428" i="8" s="1"/>
  <c r="K432" i="8"/>
  <c r="L432" i="8" s="1"/>
  <c r="K433" i="8"/>
  <c r="L433" i="8" s="1"/>
  <c r="K482" i="8"/>
  <c r="L482" i="8" s="1"/>
  <c r="K486" i="8"/>
  <c r="L486" i="8" s="1"/>
  <c r="K493" i="8"/>
  <c r="L493" i="8" s="1"/>
  <c r="K683" i="8"/>
  <c r="L683" i="8" s="1"/>
  <c r="K695" i="8"/>
  <c r="L695" i="8" s="1"/>
  <c r="K976" i="8"/>
  <c r="L976" i="8" s="1"/>
  <c r="K1105" i="8"/>
  <c r="L1105" i="8" s="1"/>
  <c r="K1109" i="8"/>
  <c r="L1109" i="8" s="1"/>
  <c r="K1166" i="8"/>
  <c r="L1166" i="8" s="1"/>
  <c r="K58" i="8"/>
  <c r="L58" i="8" s="1"/>
  <c r="K101" i="8"/>
  <c r="L101" i="8" s="1"/>
  <c r="K135" i="8"/>
  <c r="L135" i="8" s="1"/>
  <c r="K144" i="8"/>
  <c r="L144" i="8" s="1"/>
  <c r="K151" i="8"/>
  <c r="L151" i="8" s="1"/>
  <c r="K191" i="8"/>
  <c r="L191" i="8" s="1"/>
  <c r="K324" i="8"/>
  <c r="L324" i="8" s="1"/>
  <c r="K710" i="8"/>
  <c r="L710" i="8" s="1"/>
  <c r="K714" i="8"/>
  <c r="L714" i="8" s="1"/>
  <c r="K955" i="8"/>
  <c r="L955" i="8" s="1"/>
  <c r="K963" i="8"/>
  <c r="L963" i="8" s="1"/>
  <c r="K967" i="8"/>
  <c r="L967" i="8" s="1"/>
  <c r="K971" i="8"/>
  <c r="L971" i="8" s="1"/>
  <c r="K1013" i="8"/>
  <c r="L1013" i="8" s="1"/>
  <c r="K1027" i="8"/>
  <c r="L1027" i="8" s="1"/>
  <c r="K1057" i="8"/>
  <c r="L1057" i="8" s="1"/>
  <c r="K1091" i="8"/>
  <c r="L1091" i="8" s="1"/>
  <c r="K1104" i="8"/>
  <c r="L1104" i="8" s="1"/>
  <c r="K1108" i="8"/>
  <c r="L1108" i="8" s="1"/>
  <c r="K35" i="8"/>
  <c r="L35" i="8" s="1"/>
  <c r="K43" i="8"/>
  <c r="L43" i="8" s="1"/>
  <c r="K705" i="8"/>
  <c r="L705" i="8" s="1"/>
  <c r="K751" i="8"/>
  <c r="L751" i="8" s="1"/>
  <c r="K816" i="8"/>
  <c r="L816" i="8" s="1"/>
  <c r="K852" i="8"/>
  <c r="L852" i="8" s="1"/>
  <c r="K865" i="8"/>
  <c r="L865" i="8" s="1"/>
  <c r="K879" i="8"/>
  <c r="L879" i="8" s="1"/>
  <c r="K960" i="8"/>
  <c r="L960" i="8" s="1"/>
  <c r="K962" i="8"/>
  <c r="L962" i="8" s="1"/>
  <c r="K964" i="8"/>
  <c r="L964" i="8" s="1"/>
  <c r="K966" i="8"/>
  <c r="L966" i="8" s="1"/>
  <c r="K970" i="8"/>
  <c r="L970" i="8" s="1"/>
  <c r="K1126" i="8"/>
  <c r="L1126" i="8" s="1"/>
  <c r="K1191" i="8"/>
  <c r="L1191" i="8" s="1"/>
  <c r="K41" i="8"/>
  <c r="L41" i="8" s="1"/>
  <c r="K109" i="8"/>
  <c r="L109" i="8" s="1"/>
  <c r="K113" i="8"/>
  <c r="L113" i="8" s="1"/>
  <c r="K138" i="8"/>
  <c r="L138" i="8" s="1"/>
  <c r="K140" i="8"/>
  <c r="L140" i="8" s="1"/>
  <c r="K164" i="8"/>
  <c r="L164" i="8" s="1"/>
  <c r="K174" i="8"/>
  <c r="L174" i="8" s="1"/>
  <c r="K199" i="8"/>
  <c r="L199" i="8" s="1"/>
  <c r="K200" i="8"/>
  <c r="L200" i="8" s="1"/>
  <c r="K209" i="8"/>
  <c r="L209" i="8" s="1"/>
  <c r="K215" i="8"/>
  <c r="L215" i="8" s="1"/>
  <c r="K219" i="8"/>
  <c r="L219" i="8" s="1"/>
  <c r="K64" i="8"/>
  <c r="L64" i="8" s="1"/>
  <c r="K70" i="8"/>
  <c r="L70" i="8" s="1"/>
  <c r="K71" i="8"/>
  <c r="L71" i="8" s="1"/>
  <c r="K73" i="8"/>
  <c r="L73" i="8" s="1"/>
  <c r="K79" i="8"/>
  <c r="L79" i="8" s="1"/>
  <c r="K80" i="8"/>
  <c r="L80" i="8" s="1"/>
  <c r="K83" i="8"/>
  <c r="L83" i="8" s="1"/>
  <c r="K84" i="8"/>
  <c r="L84" i="8" s="1"/>
  <c r="K102" i="8"/>
  <c r="L102" i="8" s="1"/>
  <c r="K121" i="8"/>
  <c r="L121" i="8" s="1"/>
  <c r="K125" i="8"/>
  <c r="L125" i="8" s="1"/>
  <c r="K127" i="8"/>
  <c r="L127" i="8" s="1"/>
  <c r="K152" i="8"/>
  <c r="L152" i="8" s="1"/>
  <c r="K156" i="8"/>
  <c r="L156" i="8" s="1"/>
  <c r="K176" i="8"/>
  <c r="L176" i="8" s="1"/>
  <c r="K179" i="8"/>
  <c r="L179" i="8" s="1"/>
  <c r="K186" i="8"/>
  <c r="L186" i="8" s="1"/>
  <c r="K198" i="8"/>
  <c r="L198" i="8" s="1"/>
  <c r="K218" i="8"/>
  <c r="L218" i="8" s="1"/>
  <c r="K50" i="8"/>
  <c r="L50" i="8" s="1"/>
  <c r="K44" i="8"/>
  <c r="L44" i="8" s="1"/>
  <c r="K92" i="8"/>
  <c r="L92" i="8" s="1"/>
  <c r="K158" i="8"/>
  <c r="L158" i="8" s="1"/>
  <c r="K188" i="8"/>
  <c r="L188" i="8" s="1"/>
  <c r="K193" i="8"/>
  <c r="L193" i="8" s="1"/>
  <c r="K228" i="8"/>
  <c r="L228" i="8" s="1"/>
  <c r="K232" i="8"/>
  <c r="L232" i="8" s="1"/>
  <c r="K235" i="8"/>
  <c r="L235" i="8" s="1"/>
  <c r="K238" i="8"/>
  <c r="L238" i="8" s="1"/>
  <c r="K242" i="8"/>
  <c r="L242" i="8" s="1"/>
  <c r="K246" i="8"/>
  <c r="L246" i="8" s="1"/>
  <c r="K250" i="8"/>
  <c r="L250" i="8" s="1"/>
  <c r="K256" i="8"/>
  <c r="L256" i="8" s="1"/>
  <c r="K260" i="8"/>
  <c r="L260" i="8" s="1"/>
  <c r="K263" i="8"/>
  <c r="L263" i="8" s="1"/>
  <c r="K270" i="8"/>
  <c r="L270" i="8" s="1"/>
  <c r="K274" i="8"/>
  <c r="L274" i="8" s="1"/>
  <c r="K279" i="8"/>
  <c r="L279" i="8" s="1"/>
  <c r="K283" i="8"/>
  <c r="L283" i="8" s="1"/>
  <c r="K286" i="8"/>
  <c r="L286" i="8" s="1"/>
  <c r="K290" i="8"/>
  <c r="L290" i="8" s="1"/>
  <c r="K293" i="8"/>
  <c r="L293" i="8" s="1"/>
  <c r="K298" i="8"/>
  <c r="L298" i="8" s="1"/>
  <c r="K302" i="8"/>
  <c r="L302" i="8" s="1"/>
  <c r="K308" i="8"/>
  <c r="L308" i="8" s="1"/>
  <c r="K315" i="8"/>
  <c r="L315" i="8" s="1"/>
  <c r="K318" i="8"/>
  <c r="L318" i="8" s="1"/>
  <c r="K319" i="8"/>
  <c r="L319" i="8" s="1"/>
  <c r="K322" i="8"/>
  <c r="L322" i="8" s="1"/>
  <c r="K368" i="8"/>
  <c r="L368" i="8" s="1"/>
  <c r="K371" i="8"/>
  <c r="L371" i="8" s="1"/>
  <c r="K379" i="8"/>
  <c r="L379" i="8" s="1"/>
  <c r="K394" i="8"/>
  <c r="L394" i="8" s="1"/>
  <c r="K395" i="8"/>
  <c r="L395" i="8" s="1"/>
  <c r="K403" i="8"/>
  <c r="L403" i="8" s="1"/>
  <c r="K416" i="8"/>
  <c r="L416" i="8" s="1"/>
  <c r="K420" i="8"/>
  <c r="L420" i="8" s="1"/>
  <c r="K424" i="8"/>
  <c r="L424" i="8" s="1"/>
  <c r="K425" i="8"/>
  <c r="L425" i="8" s="1"/>
  <c r="K442" i="8"/>
  <c r="L442" i="8" s="1"/>
  <c r="K446" i="8"/>
  <c r="L446" i="8" s="1"/>
  <c r="K451" i="8"/>
  <c r="L451" i="8" s="1"/>
  <c r="K454" i="8"/>
  <c r="L454" i="8" s="1"/>
  <c r="K469" i="8"/>
  <c r="L469" i="8" s="1"/>
  <c r="K472" i="8"/>
  <c r="L472" i="8" s="1"/>
  <c r="K477" i="8"/>
  <c r="L477" i="8" s="1"/>
  <c r="K479" i="8"/>
  <c r="L479" i="8" s="1"/>
  <c r="K480" i="8"/>
  <c r="L480" i="8" s="1"/>
  <c r="K492" i="8"/>
  <c r="L492" i="8" s="1"/>
  <c r="K500" i="8"/>
  <c r="L500" i="8" s="1"/>
  <c r="K504" i="8"/>
  <c r="L504" i="8" s="1"/>
  <c r="K505" i="8"/>
  <c r="L505" i="8" s="1"/>
  <c r="K508" i="8"/>
  <c r="L508" i="8" s="1"/>
  <c r="K512" i="8"/>
  <c r="L512" i="8" s="1"/>
  <c r="K515" i="8"/>
  <c r="L515" i="8" s="1"/>
  <c r="K517" i="8"/>
  <c r="L517" i="8" s="1"/>
  <c r="K521" i="8"/>
  <c r="L521" i="8" s="1"/>
  <c r="K524" i="8"/>
  <c r="L524" i="8" s="1"/>
  <c r="K528" i="8"/>
  <c r="L528" i="8" s="1"/>
  <c r="K532" i="8"/>
  <c r="L532" i="8" s="1"/>
  <c r="K536" i="8"/>
  <c r="L536" i="8" s="1"/>
  <c r="K419" i="8"/>
  <c r="L419" i="8" s="1"/>
  <c r="K457" i="8"/>
  <c r="L457" i="8" s="1"/>
  <c r="K461" i="8"/>
  <c r="L461" i="8" s="1"/>
  <c r="K476" i="8"/>
  <c r="L476" i="8" s="1"/>
  <c r="K483" i="8"/>
  <c r="L483" i="8" s="1"/>
  <c r="K484" i="8"/>
  <c r="L484" i="8" s="1"/>
  <c r="K499" i="8"/>
  <c r="L499" i="8" s="1"/>
  <c r="K503" i="8"/>
  <c r="L503" i="8" s="1"/>
  <c r="K511" i="8"/>
  <c r="L511" i="8" s="1"/>
  <c r="K514" i="8"/>
  <c r="L514" i="8" s="1"/>
  <c r="K337" i="8"/>
  <c r="L337" i="8" s="1"/>
  <c r="K372" i="8"/>
  <c r="L372" i="8" s="1"/>
  <c r="K540" i="8"/>
  <c r="L540" i="8" s="1"/>
  <c r="K651" i="8"/>
  <c r="L651" i="8" s="1"/>
  <c r="K654" i="8"/>
  <c r="L654" i="8" s="1"/>
  <c r="K657" i="8"/>
  <c r="L657" i="8" s="1"/>
  <c r="K661" i="8"/>
  <c r="L661" i="8" s="1"/>
  <c r="K665" i="8"/>
  <c r="L665" i="8" s="1"/>
  <c r="K668" i="8"/>
  <c r="L668" i="8" s="1"/>
  <c r="K670" i="8"/>
  <c r="L670" i="8" s="1"/>
  <c r="K692" i="8"/>
  <c r="L692" i="8" s="1"/>
  <c r="K696" i="8"/>
  <c r="L696" i="8" s="1"/>
  <c r="K701" i="8"/>
  <c r="L701" i="8" s="1"/>
  <c r="K734" i="8"/>
  <c r="L734" i="8" s="1"/>
  <c r="K747" i="8"/>
  <c r="L747" i="8" s="1"/>
  <c r="K750" i="8"/>
  <c r="L750" i="8" s="1"/>
  <c r="K760" i="8"/>
  <c r="L760" i="8" s="1"/>
  <c r="K850" i="8"/>
  <c r="L850" i="8" s="1"/>
  <c r="K857" i="8"/>
  <c r="L857" i="8" s="1"/>
  <c r="K883" i="8"/>
  <c r="L883" i="8" s="1"/>
  <c r="K1036" i="8"/>
  <c r="L1036" i="8" s="1"/>
  <c r="K1053" i="8"/>
  <c r="L1053" i="8" s="1"/>
  <c r="K1116" i="8"/>
  <c r="L1116" i="8" s="1"/>
  <c r="K1134" i="8"/>
  <c r="L1134" i="8" s="1"/>
  <c r="K1220" i="8"/>
  <c r="L1220" i="8" s="1"/>
  <c r="K520" i="8"/>
  <c r="L520" i="8" s="1"/>
  <c r="K523" i="8"/>
  <c r="L523" i="8" s="1"/>
  <c r="K527" i="8"/>
  <c r="L527" i="8" s="1"/>
  <c r="K531" i="8"/>
  <c r="L531" i="8" s="1"/>
  <c r="K535" i="8"/>
  <c r="L535" i="8" s="1"/>
  <c r="K539" i="8"/>
  <c r="L539" i="8" s="1"/>
  <c r="K543" i="8"/>
  <c r="L543" i="8" s="1"/>
  <c r="K576" i="8"/>
  <c r="L576" i="8" s="1"/>
  <c r="K578" i="8"/>
  <c r="L578" i="8" s="1"/>
  <c r="K590" i="8"/>
  <c r="L590" i="8" s="1"/>
  <c r="K595" i="8"/>
  <c r="L595" i="8" s="1"/>
  <c r="K601" i="8"/>
  <c r="L601" i="8" s="1"/>
  <c r="K607" i="8"/>
  <c r="L607" i="8" s="1"/>
  <c r="K608" i="8"/>
  <c r="L608" i="8" s="1"/>
  <c r="K611" i="8"/>
  <c r="L611" i="8" s="1"/>
  <c r="K613" i="8"/>
  <c r="L613" i="8" s="1"/>
  <c r="K615" i="8"/>
  <c r="L615" i="8" s="1"/>
  <c r="K719" i="8"/>
  <c r="L719" i="8" s="1"/>
  <c r="K721" i="8"/>
  <c r="L721" i="8" s="1"/>
  <c r="K729" i="8"/>
  <c r="L729" i="8" s="1"/>
  <c r="K740" i="8"/>
  <c r="L740" i="8" s="1"/>
  <c r="K746" i="8"/>
  <c r="L746" i="8" s="1"/>
  <c r="K830" i="8"/>
  <c r="L830" i="8" s="1"/>
  <c r="K835" i="8"/>
  <c r="L835" i="8" s="1"/>
  <c r="K842" i="8"/>
  <c r="L842" i="8" s="1"/>
  <c r="K846" i="8"/>
  <c r="L846" i="8" s="1"/>
  <c r="K859" i="8"/>
  <c r="L859" i="8" s="1"/>
  <c r="K904" i="8"/>
  <c r="L904" i="8" s="1"/>
  <c r="K1021" i="8"/>
  <c r="L1021" i="8" s="1"/>
  <c r="K1029" i="8"/>
  <c r="L1029" i="8" s="1"/>
  <c r="K1075" i="8"/>
  <c r="L1075" i="8" s="1"/>
  <c r="K1090" i="8"/>
  <c r="L1090" i="8" s="1"/>
  <c r="K1094" i="8"/>
  <c r="L1094" i="8" s="1"/>
  <c r="K1111" i="8"/>
  <c r="L1111" i="8" s="1"/>
  <c r="K1133" i="8"/>
  <c r="L1133" i="8" s="1"/>
  <c r="K1137" i="8"/>
  <c r="L1137" i="8" s="1"/>
  <c r="K1142" i="8"/>
  <c r="L1142" i="8" s="1"/>
  <c r="K1160" i="8"/>
  <c r="L1160" i="8" s="1"/>
  <c r="K1165" i="8"/>
  <c r="L1165" i="8" s="1"/>
  <c r="K1174" i="8"/>
  <c r="L1174" i="8" s="1"/>
  <c r="K1184" i="8"/>
  <c r="L1184" i="8" s="1"/>
  <c r="K1225" i="8"/>
  <c r="L1225" i="8" s="1"/>
  <c r="K1231" i="8"/>
  <c r="L1231" i="8" s="1"/>
  <c r="K1239" i="8"/>
  <c r="L1239" i="8" s="1"/>
  <c r="K648" i="8"/>
  <c r="L648" i="8" s="1"/>
  <c r="K652" i="8"/>
  <c r="L652" i="8" s="1"/>
  <c r="K658" i="8"/>
  <c r="L658" i="8" s="1"/>
  <c r="K662" i="8"/>
  <c r="L662" i="8" s="1"/>
  <c r="K666" i="8"/>
  <c r="L666" i="8" s="1"/>
  <c r="K671" i="8"/>
  <c r="L671" i="8" s="1"/>
  <c r="K693" i="8"/>
  <c r="L693" i="8" s="1"/>
  <c r="K837" i="8"/>
  <c r="L837" i="8" s="1"/>
  <c r="K844" i="8"/>
  <c r="L844" i="8" s="1"/>
  <c r="K877" i="8"/>
  <c r="L877" i="8" s="1"/>
  <c r="K878" i="8"/>
  <c r="L878" i="8" s="1"/>
  <c r="K884" i="8"/>
  <c r="L884" i="8" s="1"/>
  <c r="K885" i="8"/>
  <c r="L885" i="8" s="1"/>
  <c r="K889" i="8"/>
  <c r="L889" i="8" s="1"/>
  <c r="K896" i="8"/>
  <c r="L896" i="8" s="1"/>
  <c r="K900" i="8"/>
  <c r="L900" i="8" s="1"/>
  <c r="K906" i="8"/>
  <c r="L906" i="8" s="1"/>
  <c r="K907" i="8"/>
  <c r="L907" i="8" s="1"/>
  <c r="K981" i="8"/>
  <c r="L981" i="8" s="1"/>
  <c r="K989" i="8"/>
  <c r="L989" i="8" s="1"/>
  <c r="K991" i="8"/>
  <c r="L991" i="8" s="1"/>
  <c r="K998" i="8"/>
  <c r="L998" i="8" s="1"/>
  <c r="K1031" i="8"/>
  <c r="L1031" i="8" s="1"/>
  <c r="K1037" i="8"/>
  <c r="L1037" i="8" s="1"/>
  <c r="K1055" i="8"/>
  <c r="L1055" i="8" s="1"/>
  <c r="K1059" i="8"/>
  <c r="L1059" i="8" s="1"/>
  <c r="K1063" i="8"/>
  <c r="L1063" i="8" s="1"/>
  <c r="K1067" i="8"/>
  <c r="L1067" i="8" s="1"/>
  <c r="K1070" i="8"/>
  <c r="L1070" i="8" s="1"/>
  <c r="K1106" i="8"/>
  <c r="L1106" i="8" s="1"/>
  <c r="K1144" i="8"/>
  <c r="L1144" i="8" s="1"/>
  <c r="K1155" i="8"/>
  <c r="L1155" i="8" s="1"/>
  <c r="K1189" i="8"/>
  <c r="L1189" i="8" s="1"/>
  <c r="K1192" i="8"/>
  <c r="L1192" i="8" s="1"/>
  <c r="K1198" i="8"/>
  <c r="L1198" i="8" s="1"/>
  <c r="K1203" i="8"/>
  <c r="L1203" i="8" s="1"/>
  <c r="K1209" i="8"/>
  <c r="L1209" i="8" s="1"/>
  <c r="K1235" i="8"/>
  <c r="L1235" i="8" s="1"/>
  <c r="K1238" i="8"/>
  <c r="L1238" i="8" s="1"/>
  <c r="K2" i="8"/>
  <c r="L2" i="8" s="1"/>
  <c r="K7" i="8"/>
  <c r="L7" i="8" s="1"/>
  <c r="K8" i="8"/>
  <c r="L8" i="8" s="1"/>
  <c r="K33" i="8"/>
  <c r="L33" i="8" s="1"/>
  <c r="K5" i="8"/>
  <c r="L5" i="8" s="1"/>
  <c r="K3" i="8"/>
  <c r="L3" i="8" s="1"/>
  <c r="K9" i="8"/>
  <c r="L9" i="8" s="1"/>
  <c r="K24" i="8"/>
  <c r="L24" i="8" s="1"/>
  <c r="K62" i="8"/>
  <c r="L62" i="8" s="1"/>
  <c r="K4" i="8"/>
  <c r="L4" i="8" s="1"/>
  <c r="K46" i="8"/>
  <c r="L46" i="8" s="1"/>
  <c r="K27" i="8"/>
  <c r="L27" i="8" s="1"/>
  <c r="K30" i="8"/>
  <c r="L30" i="8" s="1"/>
  <c r="K52" i="8"/>
  <c r="L52" i="8" s="1"/>
  <c r="K26" i="8"/>
  <c r="L26" i="8" s="1"/>
  <c r="K39" i="8"/>
  <c r="L39" i="8" s="1"/>
  <c r="K55" i="8"/>
  <c r="L55" i="8" s="1"/>
  <c r="K13" i="8"/>
  <c r="L13" i="8" s="1"/>
  <c r="K22" i="8"/>
  <c r="L22" i="8" s="1"/>
  <c r="K45" i="8"/>
  <c r="L45" i="8" s="1"/>
  <c r="K34" i="8"/>
  <c r="L34" i="8" s="1"/>
  <c r="K59" i="8"/>
  <c r="L59" i="8" s="1"/>
  <c r="K51" i="8"/>
  <c r="L51" i="8" s="1"/>
  <c r="K54" i="8"/>
  <c r="L54" i="8" s="1"/>
  <c r="K23" i="8"/>
  <c r="L23" i="8" s="1"/>
  <c r="K19" i="8"/>
  <c r="L19" i="8" s="1"/>
  <c r="K21" i="8"/>
  <c r="L21" i="8" s="1"/>
  <c r="K20" i="8"/>
  <c r="L20" i="8" s="1"/>
  <c r="K28" i="8"/>
  <c r="L28" i="8" s="1"/>
  <c r="K15" i="8"/>
  <c r="L15" i="8" s="1"/>
  <c r="K68" i="8"/>
  <c r="L68" i="8" s="1"/>
  <c r="K17" i="8"/>
  <c r="L17" i="8" s="1"/>
  <c r="K10" i="8"/>
  <c r="L10" i="8" s="1"/>
  <c r="K11" i="8"/>
  <c r="L11" i="8" s="1"/>
  <c r="K18" i="8"/>
  <c r="L18" i="8" s="1"/>
  <c r="K57" i="8"/>
  <c r="L57" i="8" s="1"/>
  <c r="K31" i="8"/>
  <c r="L31" i="8" s="1"/>
  <c r="K6" i="8"/>
  <c r="L6" i="8" s="1"/>
  <c r="K63" i="8"/>
  <c r="L63" i="8" s="1"/>
  <c r="K97" i="8"/>
  <c r="L97" i="8" s="1"/>
  <c r="K114" i="8"/>
  <c r="L114" i="8" s="1"/>
  <c r="K128" i="8"/>
  <c r="L128" i="8" s="1"/>
  <c r="K141" i="8"/>
  <c r="L141" i="8" s="1"/>
  <c r="K169" i="8"/>
  <c r="L169" i="8" s="1"/>
  <c r="K189" i="8"/>
  <c r="L189" i="8" s="1"/>
  <c r="K204" i="8"/>
  <c r="L204" i="8" s="1"/>
  <c r="K205" i="8"/>
  <c r="L205" i="8" s="1"/>
  <c r="K213" i="8"/>
  <c r="L213" i="8" s="1"/>
  <c r="K329" i="8"/>
  <c r="L329" i="8" s="1"/>
  <c r="K345" i="8"/>
  <c r="L345" i="8" s="1"/>
  <c r="K118" i="8"/>
  <c r="L118" i="8" s="1"/>
  <c r="K148" i="8"/>
  <c r="L148" i="8" s="1"/>
  <c r="K160" i="8"/>
  <c r="L160" i="8" s="1"/>
  <c r="K177" i="8"/>
  <c r="L177" i="8" s="1"/>
  <c r="K206" i="8"/>
  <c r="L206" i="8" s="1"/>
  <c r="K207" i="8"/>
  <c r="L207" i="8" s="1"/>
  <c r="K211" i="8"/>
  <c r="L211" i="8" s="1"/>
  <c r="K212" i="8"/>
  <c r="L212" i="8" s="1"/>
  <c r="K335" i="8"/>
  <c r="L335" i="8" s="1"/>
  <c r="K339" i="8"/>
  <c r="L339" i="8" s="1"/>
  <c r="K340" i="8"/>
  <c r="L340" i="8" s="1"/>
  <c r="K370" i="8"/>
  <c r="L370" i="8" s="1"/>
  <c r="K375" i="8"/>
  <c r="L375" i="8" s="1"/>
  <c r="K87" i="8"/>
  <c r="L87" i="8" s="1"/>
  <c r="K155" i="8"/>
  <c r="L155" i="8" s="1"/>
  <c r="K166" i="8"/>
  <c r="L166" i="8" s="1"/>
  <c r="K202" i="8"/>
  <c r="L202" i="8" s="1"/>
  <c r="K331" i="8"/>
  <c r="L331" i="8" s="1"/>
  <c r="K334" i="8"/>
  <c r="L334" i="8" s="1"/>
  <c r="K497" i="8"/>
  <c r="L497" i="8" s="1"/>
  <c r="K496" i="8"/>
  <c r="L496" i="8" s="1"/>
  <c r="K347" i="8"/>
  <c r="L347" i="8" s="1"/>
  <c r="K355" i="8"/>
  <c r="L355" i="8" s="1"/>
  <c r="K363" i="8"/>
  <c r="L363" i="8" s="1"/>
  <c r="K369" i="8"/>
  <c r="L369" i="8" s="1"/>
  <c r="K378" i="8"/>
  <c r="L378" i="8" s="1"/>
  <c r="K380" i="8"/>
  <c r="L380" i="8" s="1"/>
  <c r="K381" i="8"/>
  <c r="L381" i="8" s="1"/>
  <c r="K391" i="8"/>
  <c r="L391" i="8" s="1"/>
  <c r="K396" i="8"/>
  <c r="L396" i="8" s="1"/>
  <c r="K409" i="8"/>
  <c r="L409" i="8" s="1"/>
  <c r="K426" i="8"/>
  <c r="L426" i="8" s="1"/>
  <c r="K434" i="8"/>
  <c r="L434" i="8" s="1"/>
  <c r="K441" i="8"/>
  <c r="L441" i="8" s="1"/>
  <c r="K449" i="8"/>
  <c r="L449" i="8" s="1"/>
  <c r="K455" i="8"/>
  <c r="L455" i="8" s="1"/>
  <c r="K462" i="8"/>
  <c r="L462" i="8" s="1"/>
  <c r="K468" i="8"/>
  <c r="L468" i="8" s="1"/>
  <c r="K475" i="8"/>
  <c r="L475" i="8" s="1"/>
  <c r="K481" i="8"/>
  <c r="L481" i="8" s="1"/>
  <c r="K485" i="8"/>
  <c r="L485" i="8" s="1"/>
  <c r="K491" i="8"/>
  <c r="L491" i="8" s="1"/>
  <c r="K804" i="8"/>
  <c r="L804" i="8" s="1"/>
  <c r="K809" i="8"/>
  <c r="L809" i="8" s="1"/>
  <c r="K810" i="8"/>
  <c r="L810" i="8" s="1"/>
  <c r="K813" i="8"/>
  <c r="L813" i="8" s="1"/>
  <c r="K814" i="8"/>
  <c r="L814" i="8" s="1"/>
  <c r="K815" i="8"/>
  <c r="L815" i="8" s="1"/>
  <c r="K820" i="8"/>
  <c r="L820" i="8" s="1"/>
  <c r="K821" i="8"/>
  <c r="L821" i="8" s="1"/>
  <c r="K823" i="8"/>
  <c r="L823" i="8" s="1"/>
  <c r="K827" i="8"/>
  <c r="L827" i="8" s="1"/>
  <c r="K836" i="8"/>
  <c r="L836" i="8" s="1"/>
  <c r="K839" i="8"/>
  <c r="L839" i="8" s="1"/>
  <c r="K843" i="8"/>
  <c r="L843" i="8" s="1"/>
  <c r="K864" i="8"/>
  <c r="L864" i="8" s="1"/>
  <c r="K871" i="8"/>
  <c r="L871" i="8" s="1"/>
  <c r="K875" i="8"/>
  <c r="L875" i="8" s="1"/>
  <c r="K882" i="8"/>
  <c r="L882" i="8" s="1"/>
  <c r="K890" i="8"/>
  <c r="L890" i="8" s="1"/>
  <c r="K897" i="8"/>
  <c r="L897" i="8" s="1"/>
  <c r="K909" i="8"/>
  <c r="L909" i="8" s="1"/>
  <c r="K913" i="8"/>
  <c r="L913" i="8" s="1"/>
  <c r="K917" i="8"/>
  <c r="L917" i="8" s="1"/>
  <c r="K920" i="8"/>
  <c r="L920" i="8" s="1"/>
  <c r="K925" i="8"/>
  <c r="L925" i="8" s="1"/>
  <c r="K928" i="8"/>
  <c r="L928" i="8" s="1"/>
  <c r="K932" i="8"/>
  <c r="L932" i="8" s="1"/>
  <c r="K934" i="8"/>
  <c r="L934" i="8" s="1"/>
  <c r="K937" i="8"/>
  <c r="L937" i="8" s="1"/>
  <c r="K939" i="8"/>
  <c r="L939" i="8" s="1"/>
  <c r="K1032" i="8"/>
  <c r="L1032" i="8" s="1"/>
  <c r="K1041" i="8"/>
  <c r="L1041" i="8" s="1"/>
  <c r="K1072" i="8"/>
  <c r="L1072" i="8" s="1"/>
  <c r="K1100" i="8"/>
  <c r="L1100" i="8" s="1"/>
  <c r="K1159" i="8"/>
  <c r="L1159" i="8" s="1"/>
  <c r="K1164" i="8"/>
  <c r="L1164" i="8" s="1"/>
  <c r="K1173" i="8"/>
  <c r="L1173" i="8" s="1"/>
  <c r="K1232" i="8"/>
  <c r="L1232" i="8" s="1"/>
  <c r="K501" i="8"/>
  <c r="L501" i="8" s="1"/>
  <c r="K506" i="8"/>
  <c r="L506" i="8" s="1"/>
  <c r="K509" i="8"/>
  <c r="L509" i="8" s="1"/>
  <c r="K516" i="8"/>
  <c r="L516" i="8" s="1"/>
  <c r="K518" i="8"/>
  <c r="L518" i="8" s="1"/>
  <c r="K525" i="8"/>
  <c r="L525" i="8" s="1"/>
  <c r="K529" i="8"/>
  <c r="L529" i="8" s="1"/>
  <c r="K533" i="8"/>
  <c r="L533" i="8" s="1"/>
  <c r="K537" i="8"/>
  <c r="L537" i="8" s="1"/>
  <c r="K541" i="8"/>
  <c r="L541" i="8" s="1"/>
  <c r="K565" i="8"/>
  <c r="L565" i="8" s="1"/>
  <c r="K571" i="8"/>
  <c r="L571" i="8" s="1"/>
  <c r="K574" i="8"/>
  <c r="L574" i="8" s="1"/>
  <c r="K582" i="8"/>
  <c r="L582" i="8" s="1"/>
  <c r="K591" i="8"/>
  <c r="L591" i="8" s="1"/>
  <c r="K629" i="8"/>
  <c r="L629" i="8" s="1"/>
  <c r="K673" i="8"/>
  <c r="L673" i="8" s="1"/>
  <c r="K677" i="8"/>
  <c r="L677" i="8" s="1"/>
  <c r="K699" i="8"/>
  <c r="L699" i="8" s="1"/>
  <c r="K707" i="8"/>
  <c r="L707" i="8" s="1"/>
  <c r="K712" i="8"/>
  <c r="L712" i="8" s="1"/>
  <c r="K713" i="8"/>
  <c r="L713" i="8" s="1"/>
  <c r="K718" i="8"/>
  <c r="L718" i="8" s="1"/>
  <c r="K723" i="8"/>
  <c r="L723" i="8" s="1"/>
  <c r="K724" i="8"/>
  <c r="L724" i="8" s="1"/>
  <c r="K728" i="8"/>
  <c r="L728" i="8" s="1"/>
  <c r="K733" i="8"/>
  <c r="L733" i="8" s="1"/>
  <c r="K745" i="8"/>
  <c r="L745" i="8" s="1"/>
  <c r="K749" i="8"/>
  <c r="L749" i="8" s="1"/>
  <c r="K753" i="8"/>
  <c r="L753" i="8" s="1"/>
  <c r="K762" i="8"/>
  <c r="L762" i="8" s="1"/>
  <c r="K772" i="8"/>
  <c r="L772" i="8" s="1"/>
  <c r="K824" i="8"/>
  <c r="L824" i="8" s="1"/>
  <c r="K829" i="8"/>
  <c r="L829" i="8" s="1"/>
  <c r="K988" i="8"/>
  <c r="L988" i="8" s="1"/>
  <c r="K1003" i="8"/>
  <c r="L1003" i="8" s="1"/>
  <c r="K1131" i="8"/>
  <c r="L1131" i="8" s="1"/>
  <c r="K1147" i="8"/>
  <c r="L1147" i="8" s="1"/>
  <c r="K1151" i="8"/>
  <c r="L1151" i="8" s="1"/>
  <c r="K554" i="8"/>
  <c r="L554" i="8" s="1"/>
  <c r="K556" i="8"/>
  <c r="L556" i="8" s="1"/>
  <c r="K560" i="8"/>
  <c r="L560" i="8" s="1"/>
  <c r="K686" i="8"/>
  <c r="L686" i="8" s="1"/>
  <c r="K741" i="8"/>
  <c r="L741" i="8" s="1"/>
  <c r="K761" i="8"/>
  <c r="L761" i="8" s="1"/>
  <c r="K764" i="8"/>
  <c r="L764" i="8" s="1"/>
  <c r="K775" i="8"/>
  <c r="L775" i="8" s="1"/>
  <c r="K776" i="8"/>
  <c r="L776" i="8" s="1"/>
  <c r="K786" i="8"/>
  <c r="L786" i="8" s="1"/>
  <c r="K792" i="8"/>
  <c r="L792" i="8" s="1"/>
  <c r="K803" i="8"/>
  <c r="L803" i="8" s="1"/>
  <c r="K819" i="8"/>
  <c r="L819" i="8" s="1"/>
  <c r="K838" i="8"/>
  <c r="L838" i="8" s="1"/>
  <c r="K845" i="8"/>
  <c r="L845" i="8" s="1"/>
  <c r="K849" i="8"/>
  <c r="L849" i="8" s="1"/>
  <c r="K856" i="8"/>
  <c r="L856" i="8" s="1"/>
  <c r="K870" i="8"/>
  <c r="L870" i="8" s="1"/>
  <c r="K891" i="8"/>
  <c r="L891" i="8" s="1"/>
  <c r="K892" i="8"/>
  <c r="L892" i="8" s="1"/>
  <c r="K898" i="8"/>
  <c r="L898" i="8" s="1"/>
  <c r="K899" i="8"/>
  <c r="L899" i="8" s="1"/>
  <c r="K903" i="8"/>
  <c r="L903" i="8" s="1"/>
  <c r="K908" i="8"/>
  <c r="L908" i="8" s="1"/>
  <c r="K911" i="8"/>
  <c r="L911" i="8" s="1"/>
  <c r="K915" i="8"/>
  <c r="L915" i="8" s="1"/>
  <c r="K918" i="8"/>
  <c r="L918" i="8" s="1"/>
  <c r="K923" i="8"/>
  <c r="L923" i="8" s="1"/>
  <c r="K926" i="8"/>
  <c r="L926" i="8" s="1"/>
  <c r="K930" i="8"/>
  <c r="L930" i="8" s="1"/>
  <c r="K933" i="8"/>
  <c r="L933" i="8" s="1"/>
  <c r="K936" i="8"/>
  <c r="L936" i="8" s="1"/>
  <c r="K940" i="8"/>
  <c r="L940" i="8" s="1"/>
  <c r="K942" i="8"/>
  <c r="L942" i="8" s="1"/>
  <c r="K945" i="8"/>
  <c r="L945" i="8" s="1"/>
  <c r="K952" i="8"/>
  <c r="L952" i="8" s="1"/>
  <c r="K972" i="8"/>
  <c r="L972" i="8" s="1"/>
  <c r="K1011" i="8"/>
  <c r="L1011" i="8" s="1"/>
  <c r="K1047" i="8"/>
  <c r="L1047" i="8" s="1"/>
  <c r="K1051" i="8"/>
  <c r="L1051" i="8" s="1"/>
  <c r="K1071" i="8"/>
  <c r="L1071" i="8" s="1"/>
  <c r="K1074" i="8"/>
  <c r="L1074" i="8" s="1"/>
  <c r="K1096" i="8"/>
  <c r="L1096" i="8" s="1"/>
  <c r="K1119" i="8"/>
  <c r="L1119" i="8" s="1"/>
  <c r="K1130" i="8"/>
  <c r="L1130" i="8" s="1"/>
  <c r="K1157" i="8"/>
  <c r="L1157" i="8" s="1"/>
  <c r="K1205" i="8"/>
  <c r="L1205" i="8" s="1"/>
  <c r="K1216" i="8"/>
  <c r="L1216" i="8" s="1"/>
  <c r="K1221" i="8"/>
  <c r="L1221" i="8" s="1"/>
  <c r="K564" i="8"/>
  <c r="L564" i="8" s="1"/>
  <c r="K592" i="8"/>
  <c r="L592" i="8" s="1"/>
  <c r="K593" i="8"/>
  <c r="L593" i="8" s="1"/>
  <c r="K597" i="8"/>
  <c r="L597" i="8" s="1"/>
  <c r="K625" i="8"/>
  <c r="L625" i="8" s="1"/>
  <c r="K628" i="8"/>
  <c r="L628" i="8" s="1"/>
  <c r="K634" i="8"/>
  <c r="L634" i="8" s="1"/>
  <c r="K635" i="8"/>
  <c r="L635" i="8" s="1"/>
  <c r="K638" i="8"/>
  <c r="L638" i="8" s="1"/>
  <c r="K640" i="8"/>
  <c r="L640" i="8" s="1"/>
  <c r="K641" i="8"/>
  <c r="L641" i="8" s="1"/>
  <c r="K643" i="8"/>
  <c r="L643" i="8" s="1"/>
  <c r="K646" i="8"/>
  <c r="L646" i="8" s="1"/>
  <c r="K647" i="8"/>
  <c r="L647" i="8" s="1"/>
  <c r="K676" i="8"/>
  <c r="L676" i="8" s="1"/>
  <c r="K679" i="8"/>
  <c r="L679" i="8" s="1"/>
  <c r="K680" i="8"/>
  <c r="L680" i="8" s="1"/>
  <c r="K685" i="8"/>
  <c r="L685" i="8" s="1"/>
  <c r="K689" i="8"/>
  <c r="L689" i="8" s="1"/>
  <c r="K698" i="8"/>
  <c r="L698" i="8" s="1"/>
  <c r="K702" i="8"/>
  <c r="L702" i="8" s="1"/>
  <c r="K709" i="8"/>
  <c r="L709" i="8" s="1"/>
  <c r="K715" i="8"/>
  <c r="L715" i="8" s="1"/>
  <c r="K735" i="8"/>
  <c r="L735" i="8" s="1"/>
  <c r="K778" i="8"/>
  <c r="L778" i="8" s="1"/>
  <c r="K791" i="8"/>
  <c r="L791" i="8" s="1"/>
  <c r="K805" i="8"/>
  <c r="L805" i="8" s="1"/>
  <c r="K818" i="8"/>
  <c r="L818" i="8" s="1"/>
  <c r="K828" i="8"/>
  <c r="L828" i="8" s="1"/>
  <c r="K851" i="8"/>
  <c r="L851" i="8" s="1"/>
  <c r="K858" i="8"/>
  <c r="L858" i="8" s="1"/>
  <c r="K863" i="8"/>
  <c r="L863" i="8" s="1"/>
  <c r="K869" i="8"/>
  <c r="L869" i="8" s="1"/>
  <c r="K876" i="8"/>
  <c r="L876" i="8" s="1"/>
  <c r="K975" i="8"/>
  <c r="L975" i="8" s="1"/>
  <c r="K983" i="8"/>
  <c r="L983" i="8" s="1"/>
  <c r="K1000" i="8"/>
  <c r="L1000" i="8" s="1"/>
  <c r="K1005" i="8"/>
  <c r="L1005" i="8" s="1"/>
  <c r="K1012" i="8"/>
  <c r="L1012" i="8" s="1"/>
  <c r="K1016" i="8"/>
  <c r="L1016" i="8" s="1"/>
  <c r="K1020" i="8"/>
  <c r="L1020" i="8" s="1"/>
  <c r="K1043" i="8"/>
  <c r="L1043" i="8" s="1"/>
  <c r="K1061" i="8"/>
  <c r="L1061" i="8" s="1"/>
  <c r="K1065" i="8"/>
  <c r="L1065" i="8" s="1"/>
  <c r="K1077" i="8"/>
  <c r="L1077" i="8" s="1"/>
  <c r="K1078" i="8"/>
  <c r="L1078" i="8" s="1"/>
  <c r="K1079" i="8"/>
  <c r="L1079" i="8" s="1"/>
  <c r="K1080" i="8"/>
  <c r="L1080" i="8" s="1"/>
  <c r="K1081" i="8"/>
  <c r="L1081" i="8" s="1"/>
  <c r="K1082" i="8"/>
  <c r="L1082" i="8" s="1"/>
  <c r="K1083" i="8"/>
  <c r="L1083" i="8" s="1"/>
  <c r="K1084" i="8"/>
  <c r="L1084" i="8" s="1"/>
  <c r="K1085" i="8"/>
  <c r="L1085" i="8" s="1"/>
  <c r="K1086" i="8"/>
  <c r="L1086" i="8" s="1"/>
  <c r="K1087" i="8"/>
  <c r="L1087" i="8" s="1"/>
  <c r="K1088" i="8"/>
  <c r="L1088" i="8" s="1"/>
  <c r="K1172" i="8"/>
  <c r="L1172" i="8" s="1"/>
  <c r="K1179" i="8"/>
  <c r="L1179" i="8" s="1"/>
  <c r="K1222" i="8"/>
  <c r="L1222" i="8" s="1"/>
  <c r="K1227" i="8"/>
  <c r="L1227" i="8" s="1"/>
  <c r="K941" i="8"/>
  <c r="L941" i="8" s="1"/>
  <c r="K944" i="8"/>
  <c r="L944" i="8" s="1"/>
  <c r="K947" i="8"/>
  <c r="L947" i="8" s="1"/>
  <c r="K949" i="8"/>
  <c r="L949" i="8" s="1"/>
  <c r="K951" i="8"/>
  <c r="L951" i="8" s="1"/>
  <c r="K953" i="8"/>
  <c r="L953" i="8" s="1"/>
  <c r="K957" i="8"/>
  <c r="L957" i="8" s="1"/>
  <c r="K959" i="8"/>
  <c r="L959" i="8" s="1"/>
  <c r="K965" i="8"/>
  <c r="L965" i="8" s="1"/>
  <c r="K969" i="8"/>
  <c r="L969" i="8" s="1"/>
  <c r="K973" i="8"/>
  <c r="L973" i="8" s="1"/>
  <c r="K977" i="8"/>
  <c r="L977" i="8" s="1"/>
  <c r="K979" i="8"/>
  <c r="L979" i="8" s="1"/>
  <c r="K980" i="8"/>
  <c r="L980" i="8" s="1"/>
  <c r="K986" i="8"/>
  <c r="L986" i="8" s="1"/>
  <c r="K993" i="8"/>
  <c r="L993" i="8" s="1"/>
  <c r="K996" i="8"/>
  <c r="L996" i="8" s="1"/>
  <c r="K1008" i="8"/>
  <c r="L1008" i="8" s="1"/>
  <c r="K1015" i="8"/>
  <c r="L1015" i="8" s="1"/>
  <c r="K1023" i="8"/>
  <c r="L1023" i="8" s="1"/>
  <c r="K1049" i="8"/>
  <c r="L1049" i="8" s="1"/>
  <c r="K1069" i="8"/>
  <c r="L1069" i="8" s="1"/>
  <c r="K1095" i="8"/>
  <c r="L1095" i="8" s="1"/>
  <c r="K1098" i="8"/>
  <c r="L1098" i="8" s="1"/>
  <c r="K1099" i="8"/>
  <c r="L1099" i="8" s="1"/>
  <c r="K1112" i="8"/>
  <c r="L1112" i="8" s="1"/>
  <c r="K1117" i="8"/>
  <c r="L1117" i="8" s="1"/>
  <c r="K1122" i="8"/>
  <c r="L1122" i="8" s="1"/>
  <c r="K1127" i="8"/>
  <c r="L1127" i="8" s="1"/>
  <c r="K1138" i="8"/>
  <c r="L1138" i="8" s="1"/>
  <c r="K1148" i="8"/>
  <c r="L1148" i="8" s="1"/>
  <c r="K1178" i="8"/>
  <c r="L1178" i="8" s="1"/>
  <c r="K1204" i="8"/>
  <c r="L1204" i="8" s="1"/>
  <c r="K1211" i="8"/>
  <c r="L1211" i="8" s="1"/>
  <c r="K1212" i="8"/>
  <c r="L1212" i="8" s="1"/>
  <c r="K1213" i="8"/>
  <c r="L1213" i="8" s="1"/>
  <c r="K1217" i="8"/>
  <c r="L1217" i="8" s="1"/>
  <c r="K1224" i="8"/>
  <c r="L1224" i="8" s="1"/>
  <c r="K1229" i="8"/>
  <c r="L1229" i="8" s="1"/>
  <c r="K1234" i="8"/>
  <c r="L1234" i="8" s="1"/>
  <c r="K1236" i="8"/>
  <c r="L1236" i="8" s="1"/>
  <c r="K1237" i="8"/>
  <c r="L1237" i="8" s="1"/>
  <c r="K1240" i="8"/>
  <c r="L1240" i="8" s="1"/>
  <c r="K40" i="8"/>
  <c r="L40" i="8" s="1"/>
  <c r="K36" i="8"/>
  <c r="L36" i="8" s="1"/>
  <c r="K16" i="8"/>
  <c r="L16" i="8" s="1"/>
  <c r="K12" i="8"/>
  <c r="L12" i="8" s="1"/>
  <c r="K48" i="8"/>
  <c r="L48" i="8" s="1"/>
  <c r="K47" i="8"/>
  <c r="L47" i="8" s="1"/>
  <c r="K25" i="8"/>
  <c r="L25" i="8" s="1"/>
  <c r="K67" i="8"/>
  <c r="L67" i="8" s="1"/>
  <c r="K49" i="8"/>
  <c r="L49" i="8" s="1"/>
  <c r="K66" i="8"/>
  <c r="L66" i="8" s="1"/>
  <c r="K65" i="8"/>
  <c r="L65" i="8" s="1"/>
  <c r="K61" i="8"/>
  <c r="L61" i="8" s="1"/>
  <c r="K56" i="8"/>
  <c r="L56" i="8" s="1"/>
  <c r="K69" i="8"/>
  <c r="L69" i="8" s="1"/>
  <c r="K60" i="8"/>
  <c r="L60" i="8" s="1"/>
  <c r="K72" i="8"/>
  <c r="L72" i="8" s="1"/>
  <c r="K74" i="8"/>
  <c r="L74" i="8" s="1"/>
  <c r="K75" i="8"/>
  <c r="L75" i="8" s="1"/>
  <c r="K77" i="8"/>
  <c r="L77" i="8" s="1"/>
  <c r="K78" i="8"/>
  <c r="L78" i="8" s="1"/>
  <c r="K81" i="8"/>
  <c r="L81" i="8" s="1"/>
  <c r="K82" i="8"/>
  <c r="L82" i="8" s="1"/>
  <c r="K85" i="8"/>
  <c r="L85" i="8" s="1"/>
  <c r="K86" i="8"/>
  <c r="L86" i="8" s="1"/>
  <c r="K89" i="8"/>
  <c r="L89" i="8" s="1"/>
  <c r="K90" i="8"/>
  <c r="L90" i="8" s="1"/>
  <c r="K93" i="8"/>
  <c r="L93" i="8" s="1"/>
  <c r="K94" i="8"/>
  <c r="L94" i="8" s="1"/>
  <c r="K96" i="8"/>
  <c r="L96" i="8" s="1"/>
  <c r="K99" i="8"/>
  <c r="L99" i="8" s="1"/>
  <c r="K100" i="8"/>
  <c r="L100" i="8" s="1"/>
  <c r="K103" i="8"/>
  <c r="L103" i="8" s="1"/>
  <c r="K104" i="8"/>
  <c r="L104" i="8" s="1"/>
  <c r="K107" i="8"/>
  <c r="L107" i="8" s="1"/>
  <c r="K108" i="8"/>
  <c r="L108" i="8" s="1"/>
  <c r="K111" i="8"/>
  <c r="L111" i="8" s="1"/>
  <c r="K112" i="8"/>
  <c r="L112" i="8" s="1"/>
  <c r="K115" i="8"/>
  <c r="L115" i="8" s="1"/>
  <c r="K116" i="8"/>
  <c r="L116" i="8" s="1"/>
  <c r="K119" i="8"/>
  <c r="L119" i="8" s="1"/>
  <c r="K122" i="8"/>
  <c r="L122" i="8" s="1"/>
  <c r="K123" i="8"/>
  <c r="L123" i="8" s="1"/>
  <c r="K126" i="8"/>
  <c r="L126" i="8" s="1"/>
  <c r="K129" i="8"/>
  <c r="L129" i="8" s="1"/>
  <c r="K130" i="8"/>
  <c r="L130" i="8" s="1"/>
  <c r="K133" i="8"/>
  <c r="L133" i="8" s="1"/>
  <c r="K136" i="8"/>
  <c r="L136" i="8" s="1"/>
  <c r="K137" i="8"/>
  <c r="L137" i="8" s="1"/>
  <c r="K139" i="8"/>
  <c r="L139" i="8" s="1"/>
  <c r="K142" i="8"/>
  <c r="L142" i="8" s="1"/>
  <c r="K143" i="8"/>
  <c r="L143" i="8" s="1"/>
  <c r="K145" i="8"/>
  <c r="L145" i="8" s="1"/>
  <c r="K146" i="8"/>
  <c r="L146" i="8" s="1"/>
  <c r="K149" i="8"/>
  <c r="L149" i="8" s="1"/>
  <c r="K150" i="8"/>
  <c r="L150" i="8" s="1"/>
  <c r="K153" i="8"/>
  <c r="L153" i="8" s="1"/>
  <c r="K154" i="8"/>
  <c r="L154" i="8" s="1"/>
  <c r="K157" i="8"/>
  <c r="L157" i="8" s="1"/>
  <c r="K171" i="8"/>
  <c r="L171" i="8" s="1"/>
  <c r="K183" i="8"/>
  <c r="L183" i="8" s="1"/>
  <c r="K190" i="8"/>
  <c r="L190" i="8" s="1"/>
  <c r="K197" i="8"/>
  <c r="L197" i="8" s="1"/>
  <c r="K203" i="8"/>
  <c r="L203" i="8" s="1"/>
  <c r="K208" i="8"/>
  <c r="L208" i="8" s="1"/>
  <c r="K210" i="8"/>
  <c r="L210" i="8" s="1"/>
  <c r="K222" i="8"/>
  <c r="L222" i="8" s="1"/>
  <c r="K225" i="8"/>
  <c r="L225" i="8" s="1"/>
  <c r="K227" i="8"/>
  <c r="L227" i="8" s="1"/>
  <c r="K231" i="8"/>
  <c r="L231" i="8" s="1"/>
  <c r="K237" i="8"/>
  <c r="L237" i="8" s="1"/>
  <c r="K241" i="8"/>
  <c r="L241" i="8" s="1"/>
  <c r="K245" i="8"/>
  <c r="L245" i="8" s="1"/>
  <c r="K249" i="8"/>
  <c r="L249" i="8" s="1"/>
  <c r="K255" i="8"/>
  <c r="L255" i="8" s="1"/>
  <c r="K259" i="8"/>
  <c r="L259" i="8" s="1"/>
  <c r="K262" i="8"/>
  <c r="L262" i="8" s="1"/>
  <c r="K267" i="8"/>
  <c r="L267" i="8" s="1"/>
  <c r="K273" i="8"/>
  <c r="L273" i="8" s="1"/>
  <c r="K278" i="8"/>
  <c r="L278" i="8" s="1"/>
  <c r="K282" i="8"/>
  <c r="L282" i="8" s="1"/>
  <c r="K289" i="8"/>
  <c r="L289" i="8" s="1"/>
  <c r="K294" i="8"/>
  <c r="L294" i="8" s="1"/>
  <c r="K297" i="8"/>
  <c r="L297" i="8" s="1"/>
  <c r="K301" i="8"/>
  <c r="L301" i="8" s="1"/>
  <c r="K305" i="8"/>
  <c r="L305" i="8" s="1"/>
  <c r="K309" i="8"/>
  <c r="L309" i="8" s="1"/>
  <c r="K311" i="8"/>
  <c r="L311" i="8" s="1"/>
  <c r="K314" i="8"/>
  <c r="L314" i="8" s="1"/>
  <c r="K323" i="8"/>
  <c r="L323" i="8" s="1"/>
  <c r="K163" i="8"/>
  <c r="L163" i="8" s="1"/>
  <c r="K165" i="8"/>
  <c r="L165" i="8" s="1"/>
  <c r="K175" i="8"/>
  <c r="L175" i="8" s="1"/>
  <c r="K178" i="8"/>
  <c r="L178" i="8" s="1"/>
  <c r="K201" i="8"/>
  <c r="L201" i="8" s="1"/>
  <c r="K214" i="8"/>
  <c r="L214" i="8" s="1"/>
  <c r="K220" i="8"/>
  <c r="L220" i="8" s="1"/>
  <c r="K223" i="8"/>
  <c r="L223" i="8" s="1"/>
  <c r="K226" i="8"/>
  <c r="L226" i="8" s="1"/>
  <c r="K229" i="8"/>
  <c r="L229" i="8" s="1"/>
  <c r="K233" i="8"/>
  <c r="L233" i="8" s="1"/>
  <c r="K239" i="8"/>
  <c r="L239" i="8" s="1"/>
  <c r="K243" i="8"/>
  <c r="L243" i="8" s="1"/>
  <c r="K247" i="8"/>
  <c r="L247" i="8" s="1"/>
  <c r="K251" i="8"/>
  <c r="L251" i="8" s="1"/>
  <c r="K253" i="8"/>
  <c r="L253" i="8" s="1"/>
  <c r="K257" i="8"/>
  <c r="L257" i="8" s="1"/>
  <c r="K264" i="8"/>
  <c r="L264" i="8" s="1"/>
  <c r="K266" i="8"/>
  <c r="L266" i="8" s="1"/>
  <c r="K268" i="8"/>
  <c r="L268" i="8" s="1"/>
  <c r="K271" i="8"/>
  <c r="L271" i="8" s="1"/>
  <c r="K275" i="8"/>
  <c r="L275" i="8" s="1"/>
  <c r="K276" i="8"/>
  <c r="L276" i="8" s="1"/>
  <c r="K280" i="8"/>
  <c r="L280" i="8" s="1"/>
  <c r="K284" i="8"/>
  <c r="L284" i="8" s="1"/>
  <c r="K287" i="8"/>
  <c r="L287" i="8" s="1"/>
  <c r="K291" i="8"/>
  <c r="L291" i="8" s="1"/>
  <c r="K295" i="8"/>
  <c r="L295" i="8" s="1"/>
  <c r="K299" i="8"/>
  <c r="L299" i="8" s="1"/>
  <c r="K303" i="8"/>
  <c r="L303" i="8" s="1"/>
  <c r="K306" i="8"/>
  <c r="L306" i="8" s="1"/>
  <c r="K310" i="8"/>
  <c r="L310" i="8" s="1"/>
  <c r="K312" i="8"/>
  <c r="L312" i="8" s="1"/>
  <c r="K316" i="8"/>
  <c r="L316" i="8" s="1"/>
  <c r="K320" i="8"/>
  <c r="L320" i="8" s="1"/>
  <c r="K336" i="8"/>
  <c r="L336" i="8" s="1"/>
  <c r="K343" i="8"/>
  <c r="L343" i="8" s="1"/>
  <c r="K351" i="8"/>
  <c r="L351" i="8" s="1"/>
  <c r="K359" i="8"/>
  <c r="L359" i="8" s="1"/>
  <c r="K366" i="8"/>
  <c r="L366" i="8" s="1"/>
  <c r="K367" i="8"/>
  <c r="L367" i="8" s="1"/>
  <c r="K330" i="8"/>
  <c r="L330" i="8" s="1"/>
  <c r="K342" i="8"/>
  <c r="L342" i="8" s="1"/>
  <c r="K349" i="8"/>
  <c r="L349" i="8" s="1"/>
  <c r="K357" i="8"/>
  <c r="L357" i="8" s="1"/>
  <c r="K321" i="8"/>
  <c r="L321" i="8" s="1"/>
  <c r="K327" i="8"/>
  <c r="L327" i="8" s="1"/>
  <c r="K333" i="8"/>
  <c r="L333" i="8" s="1"/>
  <c r="K341" i="8"/>
  <c r="L341" i="8" s="1"/>
  <c r="K344" i="8"/>
  <c r="L344" i="8" s="1"/>
  <c r="K346" i="8"/>
  <c r="L346" i="8" s="1"/>
  <c r="K348" i="8"/>
  <c r="L348" i="8" s="1"/>
  <c r="K350" i="8"/>
  <c r="L350" i="8" s="1"/>
  <c r="K352" i="8"/>
  <c r="L352" i="8" s="1"/>
  <c r="K354" i="8"/>
  <c r="L354" i="8" s="1"/>
  <c r="K356" i="8"/>
  <c r="L356" i="8" s="1"/>
  <c r="K358" i="8"/>
  <c r="L358" i="8" s="1"/>
  <c r="K360" i="8"/>
  <c r="L360" i="8" s="1"/>
  <c r="K362" i="8"/>
  <c r="L362" i="8" s="1"/>
  <c r="K364" i="8"/>
  <c r="L364" i="8" s="1"/>
  <c r="K365" i="8"/>
  <c r="L365" i="8" s="1"/>
  <c r="K382" i="8"/>
  <c r="L382" i="8" s="1"/>
  <c r="K385" i="8"/>
  <c r="L385" i="8" s="1"/>
  <c r="K573" i="8"/>
  <c r="L573" i="8" s="1"/>
  <c r="K585" i="8"/>
  <c r="L585" i="8" s="1"/>
  <c r="K544" i="8"/>
  <c r="L544" i="8" s="1"/>
  <c r="K545" i="8"/>
  <c r="L545" i="8" s="1"/>
  <c r="K546" i="8"/>
  <c r="L546" i="8" s="1"/>
  <c r="K547" i="8"/>
  <c r="L547" i="8" s="1"/>
  <c r="K548" i="8"/>
  <c r="L548" i="8" s="1"/>
  <c r="K549" i="8"/>
  <c r="L549" i="8" s="1"/>
  <c r="K550" i="8"/>
  <c r="L550" i="8" s="1"/>
  <c r="K551" i="8"/>
  <c r="L551" i="8" s="1"/>
  <c r="K555" i="8"/>
  <c r="L555" i="8" s="1"/>
  <c r="K558" i="8"/>
  <c r="L558" i="8" s="1"/>
  <c r="K569" i="8"/>
  <c r="L569" i="8" s="1"/>
  <c r="K577" i="8"/>
  <c r="L577" i="8" s="1"/>
  <c r="K581" i="8"/>
  <c r="L581" i="8" s="1"/>
  <c r="K598" i="8"/>
  <c r="L598" i="8" s="1"/>
  <c r="K602" i="8"/>
  <c r="L602" i="8" s="1"/>
  <c r="K616" i="8"/>
  <c r="L616" i="8" s="1"/>
  <c r="K561" i="8"/>
  <c r="L561" i="8" s="1"/>
  <c r="K567" i="8"/>
  <c r="L567" i="8" s="1"/>
  <c r="K572" i="8"/>
  <c r="L572" i="8" s="1"/>
  <c r="K579" i="8"/>
  <c r="L579" i="8" s="1"/>
  <c r="K580" i="8"/>
  <c r="L580" i="8" s="1"/>
  <c r="K584" i="8"/>
  <c r="L584" i="8" s="1"/>
  <c r="K587" i="8"/>
  <c r="L587" i="8" s="1"/>
  <c r="K588" i="8"/>
  <c r="L588" i="8" s="1"/>
  <c r="K596" i="8"/>
  <c r="L596" i="8" s="1"/>
  <c r="K624" i="8"/>
  <c r="L624" i="8" s="1"/>
  <c r="K383" i="8"/>
  <c r="L383" i="8" s="1"/>
  <c r="K387" i="8"/>
  <c r="L387" i="8" s="1"/>
  <c r="K388" i="8"/>
  <c r="L388" i="8" s="1"/>
  <c r="K398" i="8"/>
  <c r="L398" i="8" s="1"/>
  <c r="K400" i="8"/>
  <c r="L400" i="8" s="1"/>
  <c r="K404" i="8"/>
  <c r="L404" i="8" s="1"/>
  <c r="K405" i="8"/>
  <c r="L405" i="8" s="1"/>
  <c r="K421" i="8"/>
  <c r="L421" i="8" s="1"/>
  <c r="K422" i="8"/>
  <c r="L422" i="8" s="1"/>
  <c r="K429" i="8"/>
  <c r="L429" i="8" s="1"/>
  <c r="K430" i="8"/>
  <c r="L430" i="8" s="1"/>
  <c r="K436" i="8"/>
  <c r="L436" i="8" s="1"/>
  <c r="K437" i="8"/>
  <c r="L437" i="8" s="1"/>
  <c r="K444" i="8"/>
  <c r="L444" i="8" s="1"/>
  <c r="K445" i="8"/>
  <c r="L445" i="8" s="1"/>
  <c r="K452" i="8"/>
  <c r="L452" i="8" s="1"/>
  <c r="K458" i="8"/>
  <c r="L458" i="8" s="1"/>
  <c r="K459" i="8"/>
  <c r="L459" i="8" s="1"/>
  <c r="K465" i="8"/>
  <c r="L465" i="8" s="1"/>
  <c r="K466" i="8"/>
  <c r="L466" i="8" s="1"/>
  <c r="K471" i="8"/>
  <c r="L471" i="8" s="1"/>
  <c r="K478" i="8"/>
  <c r="L478" i="8" s="1"/>
  <c r="K488" i="8"/>
  <c r="L488" i="8" s="1"/>
  <c r="K489" i="8"/>
  <c r="L489" i="8" s="1"/>
  <c r="K494" i="8"/>
  <c r="L494" i="8" s="1"/>
  <c r="K495" i="8"/>
  <c r="L495" i="8" s="1"/>
  <c r="K552" i="8"/>
  <c r="L552" i="8" s="1"/>
  <c r="K570" i="8"/>
  <c r="L570" i="8" s="1"/>
  <c r="K583" i="8"/>
  <c r="L583" i="8" s="1"/>
  <c r="K599" i="8"/>
  <c r="L599" i="8" s="1"/>
  <c r="K603" i="8"/>
  <c r="L603" i="8" s="1"/>
  <c r="K605" i="8"/>
  <c r="L605" i="8" s="1"/>
  <c r="K609" i="8"/>
  <c r="L609" i="8" s="1"/>
  <c r="K612" i="8"/>
  <c r="L612" i="8" s="1"/>
  <c r="K619" i="8"/>
  <c r="L619" i="8" s="1"/>
  <c r="K623" i="8"/>
  <c r="L623" i="8" s="1"/>
  <c r="K626" i="8"/>
  <c r="L626" i="8" s="1"/>
  <c r="K630" i="8"/>
  <c r="L630" i="8" s="1"/>
  <c r="K649" i="8"/>
  <c r="L649" i="8" s="1"/>
  <c r="K653" i="8"/>
  <c r="L653" i="8" s="1"/>
  <c r="K655" i="8"/>
  <c r="L655" i="8" s="1"/>
  <c r="K659" i="8"/>
  <c r="L659" i="8" s="1"/>
  <c r="K663" i="8"/>
  <c r="L663" i="8" s="1"/>
  <c r="K667" i="8"/>
  <c r="L667" i="8" s="1"/>
  <c r="K675" i="8"/>
  <c r="L675" i="8" s="1"/>
  <c r="K684" i="8"/>
  <c r="L684" i="8" s="1"/>
  <c r="K690" i="8"/>
  <c r="L690" i="8" s="1"/>
  <c r="K700" i="8"/>
  <c r="L700" i="8" s="1"/>
  <c r="K618" i="8"/>
  <c r="L618" i="8" s="1"/>
  <c r="K621" i="8"/>
  <c r="L621" i="8" s="1"/>
  <c r="K620" i="8"/>
  <c r="L620" i="8" s="1"/>
  <c r="K632" i="8"/>
  <c r="L632" i="8" s="1"/>
  <c r="K633" i="8"/>
  <c r="L633" i="8" s="1"/>
  <c r="K636" i="8"/>
  <c r="L636" i="8" s="1"/>
  <c r="K637" i="8"/>
  <c r="L637" i="8" s="1"/>
  <c r="K639" i="8"/>
  <c r="L639" i="8" s="1"/>
  <c r="K642" i="8"/>
  <c r="L642" i="8" s="1"/>
  <c r="K644" i="8"/>
  <c r="L644" i="8" s="1"/>
  <c r="K645" i="8"/>
  <c r="L645" i="8" s="1"/>
  <c r="K669" i="8"/>
  <c r="L669" i="8" s="1"/>
  <c r="K678" i="8"/>
  <c r="L678" i="8" s="1"/>
  <c r="K687" i="8"/>
  <c r="L687" i="8" s="1"/>
  <c r="K688" i="8"/>
  <c r="L688" i="8" s="1"/>
  <c r="K694" i="8"/>
  <c r="L694" i="8" s="1"/>
  <c r="K703" i="8"/>
  <c r="L703" i="8" s="1"/>
  <c r="K704" i="8"/>
  <c r="L704" i="8" s="1"/>
  <c r="K706" i="8"/>
  <c r="L706" i="8" s="1"/>
  <c r="K708" i="8"/>
  <c r="L708" i="8" s="1"/>
  <c r="K711" i="8"/>
  <c r="L711" i="8" s="1"/>
  <c r="K716" i="8"/>
  <c r="L716" i="8" s="1"/>
  <c r="K717" i="8"/>
  <c r="L717" i="8" s="1"/>
  <c r="K720" i="8"/>
  <c r="L720" i="8" s="1"/>
  <c r="K722" i="8"/>
  <c r="L722" i="8" s="1"/>
  <c r="K726" i="8"/>
  <c r="L726" i="8" s="1"/>
  <c r="K727" i="8"/>
  <c r="L727" i="8" s="1"/>
  <c r="K732" i="8"/>
  <c r="L732" i="8" s="1"/>
  <c r="K738" i="8"/>
  <c r="L738" i="8" s="1"/>
  <c r="K739" i="8"/>
  <c r="L739" i="8" s="1"/>
  <c r="K744" i="8"/>
  <c r="L744" i="8" s="1"/>
  <c r="K754" i="8"/>
  <c r="L754" i="8" s="1"/>
  <c r="K755" i="8"/>
  <c r="L755" i="8" s="1"/>
  <c r="K756" i="8"/>
  <c r="L756" i="8" s="1"/>
  <c r="K765" i="8"/>
  <c r="L765" i="8" s="1"/>
  <c r="K766" i="8"/>
  <c r="L766" i="8" s="1"/>
  <c r="K767" i="8"/>
  <c r="L767" i="8" s="1"/>
  <c r="K779" i="8"/>
  <c r="L779" i="8" s="1"/>
  <c r="K780" i="8"/>
  <c r="L780" i="8" s="1"/>
  <c r="K781" i="8"/>
  <c r="L781" i="8" s="1"/>
  <c r="K794" i="8"/>
  <c r="L794" i="8" s="1"/>
  <c r="K627" i="8"/>
  <c r="L627" i="8" s="1"/>
  <c r="K650" i="8"/>
  <c r="L650" i="8" s="1"/>
  <c r="K656" i="8"/>
  <c r="L656" i="8" s="1"/>
  <c r="K660" i="8"/>
  <c r="L660" i="8" s="1"/>
  <c r="K664" i="8"/>
  <c r="L664" i="8" s="1"/>
  <c r="K691" i="8"/>
  <c r="L691" i="8" s="1"/>
  <c r="K725" i="8"/>
  <c r="L725" i="8" s="1"/>
  <c r="K730" i="8"/>
  <c r="L730" i="8" s="1"/>
  <c r="K731" i="8"/>
  <c r="L731" i="8" s="1"/>
  <c r="K736" i="8"/>
  <c r="L736" i="8" s="1"/>
  <c r="K737" i="8"/>
  <c r="L737" i="8" s="1"/>
  <c r="K743" i="8"/>
  <c r="L743" i="8" s="1"/>
  <c r="K757" i="8"/>
  <c r="L757" i="8" s="1"/>
  <c r="K758" i="8"/>
  <c r="L758" i="8" s="1"/>
  <c r="K759" i="8"/>
  <c r="L759" i="8" s="1"/>
  <c r="K768" i="8"/>
  <c r="L768" i="8" s="1"/>
  <c r="K769" i="8"/>
  <c r="L769" i="8" s="1"/>
  <c r="K771" i="8"/>
  <c r="L771" i="8" s="1"/>
  <c r="K770" i="8"/>
  <c r="L770" i="8" s="1"/>
  <c r="K782" i="8"/>
  <c r="L782" i="8" s="1"/>
  <c r="K783" i="8"/>
  <c r="L783" i="8" s="1"/>
  <c r="K784" i="8"/>
  <c r="L784" i="8" s="1"/>
  <c r="K785" i="8"/>
  <c r="L785" i="8" s="1"/>
  <c r="K795" i="8"/>
  <c r="L795" i="8" s="1"/>
  <c r="K796" i="8"/>
  <c r="L796" i="8" s="1"/>
  <c r="K797" i="8"/>
  <c r="L797" i="8" s="1"/>
  <c r="K798" i="8"/>
  <c r="L798" i="8" s="1"/>
  <c r="K806" i="8"/>
  <c r="L806" i="8" s="1"/>
  <c r="K807" i="8"/>
  <c r="L807" i="8" s="1"/>
  <c r="K808" i="8"/>
  <c r="L808" i="8" s="1"/>
  <c r="K817" i="8"/>
  <c r="L817" i="8" s="1"/>
  <c r="K822" i="8"/>
  <c r="L822" i="8" s="1"/>
  <c r="K826" i="8"/>
  <c r="L826" i="8" s="1"/>
  <c r="K832" i="8"/>
  <c r="L832" i="8" s="1"/>
  <c r="K840" i="8"/>
  <c r="L840" i="8" s="1"/>
  <c r="K841" i="8"/>
  <c r="L841" i="8" s="1"/>
  <c r="K853" i="8"/>
  <c r="L853" i="8" s="1"/>
  <c r="K855" i="8"/>
  <c r="L855" i="8" s="1"/>
  <c r="K860" i="8"/>
  <c r="L860" i="8" s="1"/>
  <c r="K867" i="8"/>
  <c r="L867" i="8" s="1"/>
  <c r="K868" i="8"/>
  <c r="L868" i="8" s="1"/>
  <c r="K872" i="8"/>
  <c r="L872" i="8" s="1"/>
  <c r="K880" i="8"/>
  <c r="L880" i="8" s="1"/>
  <c r="K881" i="8"/>
  <c r="L881" i="8" s="1"/>
  <c r="K887" i="8"/>
  <c r="L887" i="8" s="1"/>
  <c r="K894" i="8"/>
  <c r="L894" i="8" s="1"/>
  <c r="K895" i="8"/>
  <c r="L895" i="8" s="1"/>
  <c r="K901" i="8"/>
  <c r="L901" i="8" s="1"/>
  <c r="K905" i="8"/>
  <c r="L905" i="8" s="1"/>
  <c r="K910" i="8"/>
  <c r="L910" i="8" s="1"/>
  <c r="K914" i="8"/>
  <c r="L914" i="8" s="1"/>
  <c r="K922" i="8"/>
  <c r="L922" i="8" s="1"/>
  <c r="K929" i="8"/>
  <c r="L929" i="8" s="1"/>
  <c r="K935" i="8"/>
  <c r="L935" i="8" s="1"/>
  <c r="K938" i="8"/>
  <c r="L938" i="8" s="1"/>
  <c r="K948" i="8"/>
  <c r="L948" i="8" s="1"/>
  <c r="K954" i="8"/>
  <c r="L954" i="8" s="1"/>
  <c r="K987" i="8"/>
  <c r="L987" i="8" s="1"/>
  <c r="K999" i="8"/>
  <c r="L999" i="8" s="1"/>
  <c r="K1006" i="8"/>
  <c r="L1006" i="8" s="1"/>
  <c r="K1014" i="8"/>
  <c r="L1014" i="8" s="1"/>
  <c r="K1019" i="8"/>
  <c r="L1019" i="8" s="1"/>
  <c r="K974" i="8"/>
  <c r="L974" i="8" s="1"/>
  <c r="K978" i="8"/>
  <c r="L978" i="8" s="1"/>
  <c r="K982" i="8"/>
  <c r="L982" i="8" s="1"/>
  <c r="K984" i="8"/>
  <c r="L984" i="8" s="1"/>
  <c r="K985" i="8"/>
  <c r="L985" i="8" s="1"/>
  <c r="K990" i="8"/>
  <c r="L990" i="8" s="1"/>
  <c r="K995" i="8"/>
  <c r="L995" i="8" s="1"/>
  <c r="K997" i="8"/>
  <c r="L997" i="8" s="1"/>
  <c r="K1001" i="8"/>
  <c r="L1001" i="8" s="1"/>
  <c r="K1002" i="8"/>
  <c r="L1002" i="8" s="1"/>
  <c r="K1004" i="8"/>
  <c r="L1004" i="8" s="1"/>
  <c r="K1010" i="8"/>
  <c r="L1010" i="8" s="1"/>
  <c r="K1017" i="8"/>
  <c r="L1017" i="8" s="1"/>
  <c r="K1034" i="8"/>
  <c r="L1034" i="8" s="1"/>
  <c r="K1035" i="8"/>
  <c r="L1035" i="8" s="1"/>
  <c r="K1038" i="8"/>
  <c r="L1038" i="8" s="1"/>
  <c r="K788" i="8"/>
  <c r="L788" i="8" s="1"/>
  <c r="K789" i="8"/>
  <c r="L789" i="8" s="1"/>
  <c r="K799" i="8"/>
  <c r="L799" i="8" s="1"/>
  <c r="K800" i="8"/>
  <c r="L800" i="8" s="1"/>
  <c r="K801" i="8"/>
  <c r="L801" i="8" s="1"/>
  <c r="K802" i="8"/>
  <c r="L802" i="8" s="1"/>
  <c r="K811" i="8"/>
  <c r="L811" i="8" s="1"/>
  <c r="K812" i="8"/>
  <c r="L812" i="8" s="1"/>
  <c r="K825" i="8"/>
  <c r="L825" i="8" s="1"/>
  <c r="K833" i="8"/>
  <c r="L833" i="8" s="1"/>
  <c r="K834" i="8"/>
  <c r="L834" i="8" s="1"/>
  <c r="K847" i="8"/>
  <c r="L847" i="8" s="1"/>
  <c r="K848" i="8"/>
  <c r="L848" i="8" s="1"/>
  <c r="K854" i="8"/>
  <c r="L854" i="8" s="1"/>
  <c r="K861" i="8"/>
  <c r="L861" i="8" s="1"/>
  <c r="K862" i="8"/>
  <c r="L862" i="8" s="1"/>
  <c r="K866" i="8"/>
  <c r="L866" i="8" s="1"/>
  <c r="K873" i="8"/>
  <c r="L873" i="8" s="1"/>
  <c r="K874" i="8"/>
  <c r="L874" i="8" s="1"/>
  <c r="K888" i="8"/>
  <c r="L888" i="8" s="1"/>
  <c r="K893" i="8"/>
  <c r="L893" i="8" s="1"/>
  <c r="K902" i="8"/>
  <c r="L902" i="8" s="1"/>
  <c r="K912" i="8"/>
  <c r="L912" i="8" s="1"/>
  <c r="K916" i="8"/>
  <c r="L916" i="8" s="1"/>
  <c r="K919" i="8"/>
  <c r="L919" i="8" s="1"/>
  <c r="K921" i="8"/>
  <c r="L921" i="8" s="1"/>
  <c r="K924" i="8"/>
  <c r="L924" i="8" s="1"/>
  <c r="K927" i="8"/>
  <c r="L927" i="8" s="1"/>
  <c r="K931" i="8"/>
  <c r="L931" i="8" s="1"/>
  <c r="K943" i="8"/>
  <c r="L943" i="8" s="1"/>
  <c r="K946" i="8"/>
  <c r="L946" i="8" s="1"/>
  <c r="K950" i="8"/>
  <c r="L950" i="8" s="1"/>
  <c r="K956" i="8"/>
  <c r="L956" i="8" s="1"/>
  <c r="K958" i="8"/>
  <c r="L958" i="8" s="1"/>
  <c r="K961" i="8"/>
  <c r="L961" i="8" s="1"/>
  <c r="K968" i="8"/>
  <c r="L968" i="8" s="1"/>
  <c r="K1007" i="8"/>
  <c r="L1007" i="8" s="1"/>
  <c r="K1026" i="8"/>
  <c r="L1026" i="8" s="1"/>
  <c r="K1025" i="8"/>
  <c r="L1025" i="8" s="1"/>
  <c r="K1030" i="8"/>
  <c r="L1030" i="8" s="1"/>
  <c r="K1048" i="8"/>
  <c r="L1048" i="8" s="1"/>
  <c r="K1058" i="8"/>
  <c r="L1058" i="8" s="1"/>
  <c r="K1060" i="8"/>
  <c r="L1060" i="8" s="1"/>
  <c r="K1062" i="8"/>
  <c r="L1062" i="8" s="1"/>
  <c r="K1064" i="8"/>
  <c r="L1064" i="8" s="1"/>
  <c r="K1066" i="8"/>
  <c r="L1066" i="8" s="1"/>
  <c r="K1068" i="8"/>
  <c r="L1068" i="8" s="1"/>
  <c r="K1097" i="8"/>
  <c r="L1097" i="8" s="1"/>
  <c r="K1107" i="8"/>
  <c r="L1107" i="8" s="1"/>
  <c r="K1110" i="8"/>
  <c r="L1110" i="8" s="1"/>
  <c r="K1120" i="8"/>
  <c r="L1120" i="8" s="1"/>
  <c r="K1123" i="8"/>
  <c r="L1123" i="8" s="1"/>
  <c r="K1129" i="8"/>
  <c r="L1129" i="8" s="1"/>
  <c r="K1146" i="8"/>
  <c r="L1146" i="8" s="1"/>
  <c r="K1158" i="8"/>
  <c r="L1158" i="8" s="1"/>
  <c r="K1162" i="8"/>
  <c r="L1162" i="8" s="1"/>
  <c r="K1167" i="8"/>
  <c r="L1167" i="8" s="1"/>
  <c r="K1170" i="8"/>
  <c r="L1170" i="8" s="1"/>
  <c r="K1171" i="8"/>
  <c r="L1171" i="8" s="1"/>
  <c r="K1176" i="8"/>
  <c r="L1176" i="8" s="1"/>
  <c r="K1175" i="8"/>
  <c r="L1175" i="8" s="1"/>
  <c r="K1180" i="8"/>
  <c r="L1180" i="8" s="1"/>
  <c r="K1185" i="8"/>
  <c r="L1185" i="8" s="1"/>
  <c r="K1186" i="8"/>
  <c r="L1186" i="8" s="1"/>
  <c r="K1190" i="8"/>
  <c r="L1190" i="8" s="1"/>
  <c r="K1196" i="8"/>
  <c r="L1196" i="8" s="1"/>
  <c r="K1197" i="8"/>
  <c r="L1197" i="8" s="1"/>
  <c r="K1201" i="8"/>
  <c r="L1201" i="8" s="1"/>
  <c r="K1202" i="8"/>
  <c r="L1202" i="8" s="1"/>
  <c r="K1208" i="8"/>
  <c r="L1208" i="8" s="1"/>
  <c r="K1210" i="8"/>
  <c r="L1210" i="8" s="1"/>
  <c r="K1228" i="8"/>
  <c r="L1228" i="8" s="1"/>
  <c r="K1018" i="8"/>
  <c r="L1018" i="8" s="1"/>
  <c r="K1024" i="8"/>
  <c r="L1024" i="8" s="1"/>
  <c r="K1028" i="8"/>
  <c r="L1028" i="8" s="1"/>
  <c r="K1033" i="8"/>
  <c r="L1033" i="8" s="1"/>
  <c r="K1039" i="8"/>
  <c r="L1039" i="8" s="1"/>
  <c r="K1042" i="8"/>
  <c r="L1042" i="8" s="1"/>
  <c r="K1092" i="8"/>
  <c r="L1092" i="8" s="1"/>
  <c r="K1101" i="8"/>
  <c r="L1101" i="8" s="1"/>
  <c r="K1103" i="8"/>
  <c r="L1103" i="8" s="1"/>
  <c r="K1113" i="8"/>
  <c r="L1113" i="8" s="1"/>
  <c r="K1125" i="8"/>
  <c r="L1125" i="8" s="1"/>
  <c r="K1136" i="8"/>
  <c r="L1136" i="8" s="1"/>
  <c r="K1141" i="8"/>
  <c r="L1141" i="8" s="1"/>
  <c r="K1152" i="8"/>
  <c r="L1152" i="8" s="1"/>
  <c r="K1161" i="8"/>
  <c r="L1161" i="8" s="1"/>
  <c r="K1163" i="8"/>
  <c r="L1163" i="8" s="1"/>
  <c r="K1168" i="8"/>
  <c r="L1168" i="8" s="1"/>
  <c r="K1169" i="8"/>
  <c r="L1169" i="8" s="1"/>
  <c r="K1177" i="8"/>
  <c r="L1177" i="8" s="1"/>
  <c r="K1181" i="8"/>
  <c r="L1181" i="8" s="1"/>
  <c r="K1182" i="8"/>
  <c r="L1182" i="8" s="1"/>
  <c r="K1187" i="8"/>
  <c r="L1187" i="8" s="1"/>
  <c r="K1188" i="8"/>
  <c r="L1188" i="8" s="1"/>
  <c r="K1194" i="8"/>
  <c r="L1194" i="8" s="1"/>
  <c r="K1195" i="8"/>
  <c r="L1195" i="8" s="1"/>
  <c r="K1200" i="8"/>
  <c r="L1200" i="8" s="1"/>
  <c r="K1219" i="8"/>
  <c r="L1219" i="8" s="1"/>
  <c r="K161" i="8"/>
  <c r="L161" i="8" s="1"/>
  <c r="K173" i="8"/>
  <c r="L173" i="8" s="1"/>
  <c r="K180" i="8"/>
  <c r="L180" i="8" s="1"/>
  <c r="K185" i="8"/>
  <c r="L185" i="8" s="1"/>
  <c r="K192" i="8"/>
  <c r="L192" i="8" s="1"/>
  <c r="K181" i="8"/>
  <c r="L181" i="8" s="1"/>
  <c r="K187" i="8"/>
  <c r="L187" i="8" s="1"/>
  <c r="K194" i="8"/>
  <c r="L194" i="8" s="1"/>
  <c r="K377" i="8"/>
  <c r="L377" i="8" s="1"/>
  <c r="K373" i="8"/>
  <c r="L373" i="8" s="1"/>
  <c r="K1044" i="8"/>
  <c r="L1044" i="8" s="1"/>
  <c r="K1050" i="8"/>
  <c r="L1050" i="8" s="1"/>
  <c r="K1040" i="8"/>
  <c r="L1040" i="8" s="1"/>
  <c r="K1046" i="8"/>
  <c r="L1046" i="8" s="1"/>
  <c r="K1052" i="8"/>
  <c r="L1052" i="8" s="1"/>
  <c r="K1056" i="8"/>
  <c r="L1056" i="8" s="1"/>
  <c r="K1054" i="8"/>
  <c r="L1054" i="8" s="1"/>
  <c r="K1124" i="8"/>
  <c r="L1124" i="8" s="1"/>
  <c r="K1149" i="8"/>
  <c r="L1149" i="8" s="1"/>
  <c r="K1114" i="8"/>
  <c r="L1114" i="8" s="1"/>
  <c r="K1128" i="8"/>
  <c r="L1128" i="8" s="1"/>
  <c r="K1140" i="8"/>
  <c r="L1140" i="8" s="1"/>
  <c r="K1153" i="8"/>
  <c r="L1153" i="8" s="1"/>
  <c r="K1118" i="8"/>
  <c r="L1118" i="8" s="1"/>
  <c r="K1132" i="8"/>
  <c r="L1132" i="8" s="1"/>
  <c r="K1143" i="8"/>
  <c r="L1143" i="8" s="1"/>
  <c r="K1156" i="8"/>
  <c r="L1156" i="8" s="1"/>
  <c r="K1193" i="8"/>
  <c r="L1193" i="8" s="1"/>
  <c r="K1199" i="8"/>
  <c r="L1199" i="8" s="1"/>
  <c r="K1218" i="8"/>
  <c r="L1218" i="8" s="1"/>
  <c r="K1223" i="8"/>
  <c r="L1223" i="8" s="1"/>
  <c r="K1226" i="8"/>
  <c r="L1226" i="8" s="1"/>
  <c r="K1230" i="8"/>
  <c r="L1230" i="8" s="1"/>
  <c r="K1233" i="8"/>
  <c r="L1233" i="8" s="1"/>
  <c r="K1207" i="8"/>
  <c r="L1207" i="8" s="1"/>
  <c r="BA4" i="1" l="1"/>
  <c r="BB4" i="1"/>
  <c r="BC4" i="1"/>
  <c r="BD4" i="1"/>
  <c r="BE4" i="1"/>
  <c r="BF4" i="1"/>
  <c r="BG4" i="1"/>
  <c r="BH4" i="1"/>
  <c r="BI4" i="1"/>
  <c r="BJ4" i="1"/>
  <c r="BK4" i="1"/>
  <c r="BL4" i="1"/>
  <c r="BN4" i="1"/>
  <c r="BO4" i="1"/>
  <c r="BP4" i="1"/>
  <c r="BQ4" i="1"/>
  <c r="BR4" i="1"/>
  <c r="BS4" i="1"/>
  <c r="BA5" i="1"/>
  <c r="BB5" i="1"/>
  <c r="BC5" i="1"/>
  <c r="BD5" i="1"/>
  <c r="BE5" i="1"/>
  <c r="BF5" i="1"/>
  <c r="BG5" i="1"/>
  <c r="BH5" i="1"/>
  <c r="BI5" i="1"/>
  <c r="BJ5" i="1"/>
  <c r="BK5" i="1"/>
  <c r="BL5" i="1"/>
  <c r="BN5" i="1"/>
  <c r="BO5" i="1"/>
  <c r="BP5" i="1"/>
  <c r="BQ5" i="1"/>
  <c r="BR5" i="1"/>
  <c r="BS5" i="1"/>
  <c r="BA6" i="1"/>
  <c r="BB6" i="1"/>
  <c r="BC6" i="1"/>
  <c r="BD6" i="1"/>
  <c r="BE6" i="1"/>
  <c r="BF6" i="1"/>
  <c r="BG6" i="1"/>
  <c r="BH6" i="1"/>
  <c r="BI6" i="1"/>
  <c r="BJ6" i="1"/>
  <c r="BK6" i="1"/>
  <c r="BL6" i="1"/>
  <c r="BN6" i="1"/>
  <c r="BO6" i="1"/>
  <c r="BP6" i="1"/>
  <c r="BQ6" i="1"/>
  <c r="BR6" i="1"/>
  <c r="BS6" i="1"/>
  <c r="BA7" i="1"/>
  <c r="BB7" i="1"/>
  <c r="BC7" i="1"/>
  <c r="BD7" i="1"/>
  <c r="BE7" i="1"/>
  <c r="BF7" i="1"/>
  <c r="BG7" i="1"/>
  <c r="BH7" i="1"/>
  <c r="BI7" i="1"/>
  <c r="BJ7" i="1"/>
  <c r="BK7" i="1"/>
  <c r="BL7" i="1"/>
  <c r="BN7" i="1"/>
  <c r="BO7" i="1"/>
  <c r="BP7" i="1"/>
  <c r="BQ7" i="1"/>
  <c r="BR7" i="1"/>
  <c r="BS7" i="1"/>
  <c r="BA8" i="1"/>
  <c r="BB8" i="1"/>
  <c r="BC8" i="1"/>
  <c r="BD8" i="1"/>
  <c r="BE8" i="1"/>
  <c r="BF8" i="1"/>
  <c r="BG8" i="1"/>
  <c r="BH8" i="1"/>
  <c r="BI8" i="1"/>
  <c r="BJ8" i="1"/>
  <c r="BK8" i="1"/>
  <c r="BL8" i="1"/>
  <c r="BN8" i="1"/>
  <c r="BO8" i="1"/>
  <c r="BP8" i="1"/>
  <c r="BQ8" i="1"/>
  <c r="BR8" i="1"/>
  <c r="BS8" i="1"/>
  <c r="BA9" i="1"/>
  <c r="BB9" i="1"/>
  <c r="BC9" i="1"/>
  <c r="BD9" i="1"/>
  <c r="BE9" i="1"/>
  <c r="BF9" i="1"/>
  <c r="BG9" i="1"/>
  <c r="BH9" i="1"/>
  <c r="BI9" i="1"/>
  <c r="BJ9" i="1"/>
  <c r="BK9" i="1"/>
  <c r="BL9" i="1"/>
  <c r="BN9" i="1"/>
  <c r="BO9" i="1"/>
  <c r="BP9" i="1"/>
  <c r="BQ9" i="1"/>
  <c r="BR9" i="1"/>
  <c r="BS9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N10" i="1"/>
  <c r="BO10" i="1"/>
  <c r="BP10" i="1"/>
  <c r="BQ10" i="1"/>
  <c r="BR10" i="1"/>
  <c r="BS10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N11" i="1"/>
  <c r="BO11" i="1"/>
  <c r="BP11" i="1"/>
  <c r="BQ11" i="1"/>
  <c r="BR11" i="1"/>
  <c r="BS11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N12" i="1"/>
  <c r="BO12" i="1"/>
  <c r="BP12" i="1"/>
  <c r="BQ12" i="1"/>
  <c r="BR12" i="1"/>
  <c r="BS12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N13" i="1"/>
  <c r="BO13" i="1"/>
  <c r="BP13" i="1"/>
  <c r="BQ13" i="1"/>
  <c r="BR13" i="1"/>
  <c r="BS13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N14" i="1"/>
  <c r="BO14" i="1"/>
  <c r="BP14" i="1"/>
  <c r="BQ14" i="1"/>
  <c r="BR14" i="1"/>
  <c r="BS14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N15" i="1"/>
  <c r="BO15" i="1"/>
  <c r="BP15" i="1"/>
  <c r="BQ15" i="1"/>
  <c r="BR15" i="1"/>
  <c r="BS15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N16" i="1"/>
  <c r="BO16" i="1"/>
  <c r="BP16" i="1"/>
  <c r="BQ16" i="1"/>
  <c r="BR16" i="1"/>
  <c r="BS16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N17" i="1"/>
  <c r="BO17" i="1"/>
  <c r="BP17" i="1"/>
  <c r="BQ17" i="1"/>
  <c r="BR17" i="1"/>
  <c r="BS17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N18" i="1"/>
  <c r="BO18" i="1"/>
  <c r="BP18" i="1"/>
  <c r="BQ18" i="1"/>
  <c r="BR18" i="1"/>
  <c r="BS18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N19" i="1"/>
  <c r="BO19" i="1"/>
  <c r="BP19" i="1"/>
  <c r="BQ19" i="1"/>
  <c r="BR19" i="1"/>
  <c r="BS19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N20" i="1"/>
  <c r="BO20" i="1"/>
  <c r="BP20" i="1"/>
  <c r="BQ20" i="1"/>
  <c r="BR20" i="1"/>
  <c r="BS20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N21" i="1"/>
  <c r="BO21" i="1"/>
  <c r="BP21" i="1"/>
  <c r="BQ21" i="1"/>
  <c r="BR21" i="1"/>
  <c r="BS21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N22" i="1"/>
  <c r="BO22" i="1"/>
  <c r="BP22" i="1"/>
  <c r="BQ22" i="1"/>
  <c r="BR22" i="1"/>
  <c r="BS22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N23" i="1"/>
  <c r="BO23" i="1"/>
  <c r="BP23" i="1"/>
  <c r="BQ23" i="1"/>
  <c r="BR23" i="1"/>
  <c r="BS23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N24" i="1"/>
  <c r="BO24" i="1"/>
  <c r="BP24" i="1"/>
  <c r="BQ24" i="1"/>
  <c r="BR24" i="1"/>
  <c r="BS24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N25" i="1"/>
  <c r="BO25" i="1"/>
  <c r="BP25" i="1"/>
  <c r="BQ25" i="1"/>
  <c r="BR25" i="1"/>
  <c r="BS25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N26" i="1"/>
  <c r="BO26" i="1"/>
  <c r="BP26" i="1"/>
  <c r="BQ26" i="1"/>
  <c r="BR26" i="1"/>
  <c r="BS26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N27" i="1"/>
  <c r="BO27" i="1"/>
  <c r="BP27" i="1"/>
  <c r="BQ27" i="1"/>
  <c r="BR27" i="1"/>
  <c r="BS27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N28" i="1"/>
  <c r="BO28" i="1"/>
  <c r="BP28" i="1"/>
  <c r="BQ28" i="1"/>
  <c r="BR28" i="1"/>
  <c r="BS28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N29" i="1"/>
  <c r="BO29" i="1"/>
  <c r="BP29" i="1"/>
  <c r="BQ29" i="1"/>
  <c r="BR29" i="1"/>
  <c r="BS29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N30" i="1"/>
  <c r="BO30" i="1"/>
  <c r="BP30" i="1"/>
  <c r="BQ30" i="1"/>
  <c r="BR30" i="1"/>
  <c r="BS30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N31" i="1"/>
  <c r="BO31" i="1"/>
  <c r="BP31" i="1"/>
  <c r="BQ31" i="1"/>
  <c r="BR31" i="1"/>
  <c r="BS31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N32" i="1"/>
  <c r="BO32" i="1"/>
  <c r="BP32" i="1"/>
  <c r="BQ32" i="1"/>
  <c r="BR32" i="1"/>
  <c r="BS32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N33" i="1"/>
  <c r="BO33" i="1"/>
  <c r="BP33" i="1"/>
  <c r="BQ33" i="1"/>
  <c r="BR33" i="1"/>
  <c r="BS33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N34" i="1"/>
  <c r="BO34" i="1"/>
  <c r="BP34" i="1"/>
  <c r="BQ34" i="1"/>
  <c r="BR34" i="1"/>
  <c r="BS34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N35" i="1"/>
  <c r="BO35" i="1"/>
  <c r="BP35" i="1"/>
  <c r="BQ35" i="1"/>
  <c r="BR35" i="1"/>
  <c r="BS35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N36" i="1"/>
  <c r="BO36" i="1"/>
  <c r="BP36" i="1"/>
  <c r="BQ36" i="1"/>
  <c r="BR36" i="1"/>
  <c r="BS36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N37" i="1"/>
  <c r="BO37" i="1"/>
  <c r="BP37" i="1"/>
  <c r="BQ37" i="1"/>
  <c r="BR37" i="1"/>
  <c r="BS37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N38" i="1"/>
  <c r="BO38" i="1"/>
  <c r="BP38" i="1"/>
  <c r="BQ38" i="1"/>
  <c r="BR38" i="1"/>
  <c r="BS38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N39" i="1"/>
  <c r="BO39" i="1"/>
  <c r="BP39" i="1"/>
  <c r="BQ39" i="1"/>
  <c r="BR39" i="1"/>
  <c r="BS39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N40" i="1"/>
  <c r="BO40" i="1"/>
  <c r="BP40" i="1"/>
  <c r="BQ40" i="1"/>
  <c r="BR40" i="1"/>
  <c r="BS40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N41" i="1"/>
  <c r="BO41" i="1"/>
  <c r="BP41" i="1"/>
  <c r="BQ41" i="1"/>
  <c r="BR41" i="1"/>
  <c r="BS41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N42" i="1"/>
  <c r="BO42" i="1"/>
  <c r="BP42" i="1"/>
  <c r="BQ42" i="1"/>
  <c r="BR42" i="1"/>
  <c r="BS42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N43" i="1"/>
  <c r="BO43" i="1"/>
  <c r="BP43" i="1"/>
  <c r="BQ43" i="1"/>
  <c r="BR43" i="1"/>
  <c r="BS43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N44" i="1"/>
  <c r="BO44" i="1"/>
  <c r="BP44" i="1"/>
  <c r="BQ44" i="1"/>
  <c r="BR44" i="1"/>
  <c r="BS44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N45" i="1"/>
  <c r="BO45" i="1"/>
  <c r="BP45" i="1"/>
  <c r="BQ45" i="1"/>
  <c r="BR45" i="1"/>
  <c r="BS45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N46" i="1"/>
  <c r="BO46" i="1"/>
  <c r="BP46" i="1"/>
  <c r="BQ46" i="1"/>
  <c r="BR46" i="1"/>
  <c r="BS46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N47" i="1"/>
  <c r="BO47" i="1"/>
  <c r="BP47" i="1"/>
  <c r="BQ47" i="1"/>
  <c r="BR47" i="1"/>
  <c r="BS47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N48" i="1"/>
  <c r="BO48" i="1"/>
  <c r="BP48" i="1"/>
  <c r="BQ48" i="1"/>
  <c r="BR48" i="1"/>
  <c r="BS48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N49" i="1"/>
  <c r="BO49" i="1"/>
  <c r="BP49" i="1"/>
  <c r="BQ49" i="1"/>
  <c r="BR49" i="1"/>
  <c r="BS49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N50" i="1"/>
  <c r="BO50" i="1"/>
  <c r="BP50" i="1"/>
  <c r="BQ50" i="1"/>
  <c r="BR50" i="1"/>
  <c r="BS50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N51" i="1"/>
  <c r="BO51" i="1"/>
  <c r="BP51" i="1"/>
  <c r="BQ51" i="1"/>
  <c r="BR51" i="1"/>
  <c r="BS51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N52" i="1"/>
  <c r="BO52" i="1"/>
  <c r="BP52" i="1"/>
  <c r="BQ52" i="1"/>
  <c r="BR52" i="1"/>
  <c r="BS52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N53" i="1"/>
  <c r="BO53" i="1"/>
  <c r="BP53" i="1"/>
  <c r="BQ53" i="1"/>
  <c r="BR53" i="1"/>
  <c r="BS53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N54" i="1"/>
  <c r="BO54" i="1"/>
  <c r="BP54" i="1"/>
  <c r="BQ54" i="1"/>
  <c r="BR54" i="1"/>
  <c r="BS54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N55" i="1"/>
  <c r="BO55" i="1"/>
  <c r="BP55" i="1"/>
  <c r="BQ55" i="1"/>
  <c r="BR55" i="1"/>
  <c r="BS55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N56" i="1"/>
  <c r="BO56" i="1"/>
  <c r="BP56" i="1"/>
  <c r="BQ56" i="1"/>
  <c r="BR56" i="1"/>
  <c r="BS56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N57" i="1"/>
  <c r="BO57" i="1"/>
  <c r="BP57" i="1"/>
  <c r="BQ57" i="1"/>
  <c r="BR57" i="1"/>
  <c r="BS57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N58" i="1"/>
  <c r="BO58" i="1"/>
  <c r="BP58" i="1"/>
  <c r="BQ58" i="1"/>
  <c r="BR58" i="1"/>
  <c r="BS58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N59" i="1"/>
  <c r="BO59" i="1"/>
  <c r="BT59" i="1" s="1"/>
  <c r="BP59" i="1"/>
  <c r="BQ59" i="1"/>
  <c r="BR59" i="1"/>
  <c r="BS59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N60" i="1"/>
  <c r="BO60" i="1"/>
  <c r="BP60" i="1"/>
  <c r="BQ60" i="1"/>
  <c r="BR60" i="1"/>
  <c r="BS60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N61" i="1"/>
  <c r="BO61" i="1"/>
  <c r="BP61" i="1"/>
  <c r="BQ61" i="1"/>
  <c r="BR61" i="1"/>
  <c r="BS61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N62" i="1"/>
  <c r="BO62" i="1"/>
  <c r="BP62" i="1"/>
  <c r="BQ62" i="1"/>
  <c r="BR62" i="1"/>
  <c r="BS62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N63" i="1"/>
  <c r="BO63" i="1"/>
  <c r="BP63" i="1"/>
  <c r="BQ63" i="1"/>
  <c r="BR63" i="1"/>
  <c r="BS63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N64" i="1"/>
  <c r="BO64" i="1"/>
  <c r="BP64" i="1"/>
  <c r="BQ64" i="1"/>
  <c r="BR64" i="1"/>
  <c r="BS64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N65" i="1"/>
  <c r="BO65" i="1"/>
  <c r="BP65" i="1"/>
  <c r="BQ65" i="1"/>
  <c r="BR65" i="1"/>
  <c r="BS65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N66" i="1"/>
  <c r="BO66" i="1"/>
  <c r="BP66" i="1"/>
  <c r="BQ66" i="1"/>
  <c r="BR66" i="1"/>
  <c r="BS66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N67" i="1"/>
  <c r="BO67" i="1"/>
  <c r="BP67" i="1"/>
  <c r="BQ67" i="1"/>
  <c r="BR67" i="1"/>
  <c r="BS67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N68" i="1"/>
  <c r="BO68" i="1"/>
  <c r="BP68" i="1"/>
  <c r="BQ68" i="1"/>
  <c r="BR68" i="1"/>
  <c r="BS68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N69" i="1"/>
  <c r="BO69" i="1"/>
  <c r="BP69" i="1"/>
  <c r="BQ69" i="1"/>
  <c r="BR69" i="1"/>
  <c r="BS69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N70" i="1"/>
  <c r="BO70" i="1"/>
  <c r="BP70" i="1"/>
  <c r="BQ70" i="1"/>
  <c r="BR70" i="1"/>
  <c r="BS70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N71" i="1"/>
  <c r="BO71" i="1"/>
  <c r="BP71" i="1"/>
  <c r="BQ71" i="1"/>
  <c r="BR71" i="1"/>
  <c r="BS71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N72" i="1"/>
  <c r="BO72" i="1"/>
  <c r="BP72" i="1"/>
  <c r="BQ72" i="1"/>
  <c r="BR72" i="1"/>
  <c r="BS72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N73" i="1"/>
  <c r="BO73" i="1"/>
  <c r="BP73" i="1"/>
  <c r="BQ73" i="1"/>
  <c r="BR73" i="1"/>
  <c r="BS73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N74" i="1"/>
  <c r="BO74" i="1"/>
  <c r="BP74" i="1"/>
  <c r="BQ74" i="1"/>
  <c r="BR74" i="1"/>
  <c r="BS74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N75" i="1"/>
  <c r="BO75" i="1"/>
  <c r="BP75" i="1"/>
  <c r="BQ75" i="1"/>
  <c r="BR75" i="1"/>
  <c r="BS75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N76" i="1"/>
  <c r="BO76" i="1"/>
  <c r="BP76" i="1"/>
  <c r="BQ76" i="1"/>
  <c r="BR76" i="1"/>
  <c r="BS76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N77" i="1"/>
  <c r="BO77" i="1"/>
  <c r="BP77" i="1"/>
  <c r="BQ77" i="1"/>
  <c r="BR77" i="1"/>
  <c r="BS77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N78" i="1"/>
  <c r="BO78" i="1"/>
  <c r="BP78" i="1"/>
  <c r="BQ78" i="1"/>
  <c r="BR78" i="1"/>
  <c r="BS78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N79" i="1"/>
  <c r="BO79" i="1"/>
  <c r="BP79" i="1"/>
  <c r="BQ79" i="1"/>
  <c r="BR79" i="1"/>
  <c r="BS79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N80" i="1"/>
  <c r="BO80" i="1"/>
  <c r="BP80" i="1"/>
  <c r="BQ80" i="1"/>
  <c r="BR80" i="1"/>
  <c r="BS80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N81" i="1"/>
  <c r="BO81" i="1"/>
  <c r="BP81" i="1"/>
  <c r="BQ81" i="1"/>
  <c r="BR81" i="1"/>
  <c r="BS81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N82" i="1"/>
  <c r="BO82" i="1"/>
  <c r="BP82" i="1"/>
  <c r="BQ82" i="1"/>
  <c r="BR82" i="1"/>
  <c r="BS82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N83" i="1"/>
  <c r="BO83" i="1"/>
  <c r="BP83" i="1"/>
  <c r="BQ83" i="1"/>
  <c r="BR83" i="1"/>
  <c r="BS83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N84" i="1"/>
  <c r="BO84" i="1"/>
  <c r="BP84" i="1"/>
  <c r="BQ84" i="1"/>
  <c r="BR84" i="1"/>
  <c r="BS84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N85" i="1"/>
  <c r="BO85" i="1"/>
  <c r="BP85" i="1"/>
  <c r="BQ85" i="1"/>
  <c r="BR85" i="1"/>
  <c r="BS85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N86" i="1"/>
  <c r="BO86" i="1"/>
  <c r="BP86" i="1"/>
  <c r="BQ86" i="1"/>
  <c r="BR86" i="1"/>
  <c r="BS86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N87" i="1"/>
  <c r="BO87" i="1"/>
  <c r="BP87" i="1"/>
  <c r="BQ87" i="1"/>
  <c r="BR87" i="1"/>
  <c r="BS87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N88" i="1"/>
  <c r="BO88" i="1"/>
  <c r="BP88" i="1"/>
  <c r="BQ88" i="1"/>
  <c r="BR88" i="1"/>
  <c r="BS88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N89" i="1"/>
  <c r="BO89" i="1"/>
  <c r="BP89" i="1"/>
  <c r="BQ89" i="1"/>
  <c r="BR89" i="1"/>
  <c r="BS89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N90" i="1"/>
  <c r="BO90" i="1"/>
  <c r="BP90" i="1"/>
  <c r="BQ90" i="1"/>
  <c r="BR90" i="1"/>
  <c r="BS90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N91" i="1"/>
  <c r="BO91" i="1"/>
  <c r="BP91" i="1"/>
  <c r="BQ91" i="1"/>
  <c r="BR91" i="1"/>
  <c r="BS91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N92" i="1"/>
  <c r="BO92" i="1"/>
  <c r="BP92" i="1"/>
  <c r="BQ92" i="1"/>
  <c r="BR92" i="1"/>
  <c r="BS92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N93" i="1"/>
  <c r="BO93" i="1"/>
  <c r="BP93" i="1"/>
  <c r="BQ93" i="1"/>
  <c r="BR93" i="1"/>
  <c r="BS93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N94" i="1"/>
  <c r="BO94" i="1"/>
  <c r="BP94" i="1"/>
  <c r="BQ94" i="1"/>
  <c r="BR94" i="1"/>
  <c r="BS94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N95" i="1"/>
  <c r="BO95" i="1"/>
  <c r="BP95" i="1"/>
  <c r="BQ95" i="1"/>
  <c r="BR95" i="1"/>
  <c r="BS95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N96" i="1"/>
  <c r="BO96" i="1"/>
  <c r="BP96" i="1"/>
  <c r="BQ96" i="1"/>
  <c r="BR96" i="1"/>
  <c r="BS96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N97" i="1"/>
  <c r="BO97" i="1"/>
  <c r="BP97" i="1"/>
  <c r="BQ97" i="1"/>
  <c r="BR97" i="1"/>
  <c r="BS97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N98" i="1"/>
  <c r="BO98" i="1"/>
  <c r="BP98" i="1"/>
  <c r="BQ98" i="1"/>
  <c r="BR98" i="1"/>
  <c r="BS98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N99" i="1"/>
  <c r="BO99" i="1"/>
  <c r="BP99" i="1"/>
  <c r="BQ99" i="1"/>
  <c r="BR99" i="1"/>
  <c r="BS99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N100" i="1"/>
  <c r="BO100" i="1"/>
  <c r="BP100" i="1"/>
  <c r="BQ100" i="1"/>
  <c r="BR100" i="1"/>
  <c r="BS100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N101" i="1"/>
  <c r="BO101" i="1"/>
  <c r="BP101" i="1"/>
  <c r="BQ101" i="1"/>
  <c r="BR101" i="1"/>
  <c r="BS101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N102" i="1"/>
  <c r="BO102" i="1"/>
  <c r="BP102" i="1"/>
  <c r="BQ102" i="1"/>
  <c r="BR102" i="1"/>
  <c r="BS102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N103" i="1"/>
  <c r="BO103" i="1"/>
  <c r="BP103" i="1"/>
  <c r="BQ103" i="1"/>
  <c r="BR103" i="1"/>
  <c r="BS103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N104" i="1"/>
  <c r="BO104" i="1"/>
  <c r="BP104" i="1"/>
  <c r="BQ104" i="1"/>
  <c r="BR104" i="1"/>
  <c r="BS104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N105" i="1"/>
  <c r="BO105" i="1"/>
  <c r="BP105" i="1"/>
  <c r="BQ105" i="1"/>
  <c r="BR105" i="1"/>
  <c r="BS105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N106" i="1"/>
  <c r="BO106" i="1"/>
  <c r="BP106" i="1"/>
  <c r="BQ106" i="1"/>
  <c r="BR106" i="1"/>
  <c r="BS106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N107" i="1"/>
  <c r="BO107" i="1"/>
  <c r="BP107" i="1"/>
  <c r="BQ107" i="1"/>
  <c r="BR107" i="1"/>
  <c r="BS107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N108" i="1"/>
  <c r="BO108" i="1"/>
  <c r="BP108" i="1"/>
  <c r="BQ108" i="1"/>
  <c r="BR108" i="1"/>
  <c r="BS108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N109" i="1"/>
  <c r="BO109" i="1"/>
  <c r="BP109" i="1"/>
  <c r="BQ109" i="1"/>
  <c r="BR109" i="1"/>
  <c r="BS109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N110" i="1"/>
  <c r="BO110" i="1"/>
  <c r="BP110" i="1"/>
  <c r="BQ110" i="1"/>
  <c r="BR110" i="1"/>
  <c r="BS110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N111" i="1"/>
  <c r="BO111" i="1"/>
  <c r="BP111" i="1"/>
  <c r="BQ111" i="1"/>
  <c r="BR111" i="1"/>
  <c r="BS111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N112" i="1"/>
  <c r="BO112" i="1"/>
  <c r="BP112" i="1"/>
  <c r="BQ112" i="1"/>
  <c r="BR112" i="1"/>
  <c r="BS112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N113" i="1"/>
  <c r="BO113" i="1"/>
  <c r="BP113" i="1"/>
  <c r="BQ113" i="1"/>
  <c r="BR113" i="1"/>
  <c r="BS113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N114" i="1"/>
  <c r="BO114" i="1"/>
  <c r="BP114" i="1"/>
  <c r="BQ114" i="1"/>
  <c r="BR114" i="1"/>
  <c r="BS114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N115" i="1"/>
  <c r="BO115" i="1"/>
  <c r="BP115" i="1"/>
  <c r="BQ115" i="1"/>
  <c r="BR115" i="1"/>
  <c r="BS115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N116" i="1"/>
  <c r="BO116" i="1"/>
  <c r="BP116" i="1"/>
  <c r="BQ116" i="1"/>
  <c r="BR116" i="1"/>
  <c r="BS116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N117" i="1"/>
  <c r="BO117" i="1"/>
  <c r="BP117" i="1"/>
  <c r="BQ117" i="1"/>
  <c r="BR117" i="1"/>
  <c r="BS117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N118" i="1"/>
  <c r="BO118" i="1"/>
  <c r="BP118" i="1"/>
  <c r="BQ118" i="1"/>
  <c r="BR118" i="1"/>
  <c r="BS118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N119" i="1"/>
  <c r="BO119" i="1"/>
  <c r="BP119" i="1"/>
  <c r="BQ119" i="1"/>
  <c r="BR119" i="1"/>
  <c r="BS119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N120" i="1"/>
  <c r="BO120" i="1"/>
  <c r="BP120" i="1"/>
  <c r="BQ120" i="1"/>
  <c r="BR120" i="1"/>
  <c r="BS120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N121" i="1"/>
  <c r="BO121" i="1"/>
  <c r="BP121" i="1"/>
  <c r="BQ121" i="1"/>
  <c r="BR121" i="1"/>
  <c r="BS121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N122" i="1"/>
  <c r="BO122" i="1"/>
  <c r="BP122" i="1"/>
  <c r="BQ122" i="1"/>
  <c r="BR122" i="1"/>
  <c r="BS122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N123" i="1"/>
  <c r="BO123" i="1"/>
  <c r="BP123" i="1"/>
  <c r="BQ123" i="1"/>
  <c r="BR123" i="1"/>
  <c r="BS123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N124" i="1"/>
  <c r="BO124" i="1"/>
  <c r="BP124" i="1"/>
  <c r="BQ124" i="1"/>
  <c r="BR124" i="1"/>
  <c r="BS124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N125" i="1"/>
  <c r="BO125" i="1"/>
  <c r="BP125" i="1"/>
  <c r="BQ125" i="1"/>
  <c r="BR125" i="1"/>
  <c r="BS125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N126" i="1"/>
  <c r="BO126" i="1"/>
  <c r="BP126" i="1"/>
  <c r="BQ126" i="1"/>
  <c r="BR126" i="1"/>
  <c r="BS126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N127" i="1"/>
  <c r="BO127" i="1"/>
  <c r="BP127" i="1"/>
  <c r="BQ127" i="1"/>
  <c r="BR127" i="1"/>
  <c r="BS127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N128" i="1"/>
  <c r="BO128" i="1"/>
  <c r="BP128" i="1"/>
  <c r="BQ128" i="1"/>
  <c r="BR128" i="1"/>
  <c r="BS128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N129" i="1"/>
  <c r="BO129" i="1"/>
  <c r="BP129" i="1"/>
  <c r="BQ129" i="1"/>
  <c r="BR129" i="1"/>
  <c r="BS129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N130" i="1"/>
  <c r="BO130" i="1"/>
  <c r="BP130" i="1"/>
  <c r="BQ130" i="1"/>
  <c r="BR130" i="1"/>
  <c r="BS130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N131" i="1"/>
  <c r="BO131" i="1"/>
  <c r="BP131" i="1"/>
  <c r="BQ131" i="1"/>
  <c r="BR131" i="1"/>
  <c r="BS131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N132" i="1"/>
  <c r="BO132" i="1"/>
  <c r="BP132" i="1"/>
  <c r="BQ132" i="1"/>
  <c r="BR132" i="1"/>
  <c r="BS132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N133" i="1"/>
  <c r="BO133" i="1"/>
  <c r="BP133" i="1"/>
  <c r="BQ133" i="1"/>
  <c r="BR133" i="1"/>
  <c r="BS133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N134" i="1"/>
  <c r="BO134" i="1"/>
  <c r="BP134" i="1"/>
  <c r="BQ134" i="1"/>
  <c r="BR134" i="1"/>
  <c r="BS134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N135" i="1"/>
  <c r="BO135" i="1"/>
  <c r="BP135" i="1"/>
  <c r="BQ135" i="1"/>
  <c r="BR135" i="1"/>
  <c r="BS135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N136" i="1"/>
  <c r="BO136" i="1"/>
  <c r="BP136" i="1"/>
  <c r="BQ136" i="1"/>
  <c r="BR136" i="1"/>
  <c r="BS136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N137" i="1"/>
  <c r="BO137" i="1"/>
  <c r="BP137" i="1"/>
  <c r="BQ137" i="1"/>
  <c r="BR137" i="1"/>
  <c r="BS137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N138" i="1"/>
  <c r="BO138" i="1"/>
  <c r="BP138" i="1"/>
  <c r="BQ138" i="1"/>
  <c r="BR138" i="1"/>
  <c r="BS138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N139" i="1"/>
  <c r="BO139" i="1"/>
  <c r="BP139" i="1"/>
  <c r="BQ139" i="1"/>
  <c r="BR139" i="1"/>
  <c r="BS139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N140" i="1"/>
  <c r="BO140" i="1"/>
  <c r="BP140" i="1"/>
  <c r="BQ140" i="1"/>
  <c r="BR140" i="1"/>
  <c r="BS140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N141" i="1"/>
  <c r="BO141" i="1"/>
  <c r="BP141" i="1"/>
  <c r="BQ141" i="1"/>
  <c r="BR141" i="1"/>
  <c r="BS141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N142" i="1"/>
  <c r="BO142" i="1"/>
  <c r="BP142" i="1"/>
  <c r="BQ142" i="1"/>
  <c r="BR142" i="1"/>
  <c r="BS142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N143" i="1"/>
  <c r="BO143" i="1"/>
  <c r="BP143" i="1"/>
  <c r="BQ143" i="1"/>
  <c r="BR143" i="1"/>
  <c r="BS143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N144" i="1"/>
  <c r="BO144" i="1"/>
  <c r="BP144" i="1"/>
  <c r="BQ144" i="1"/>
  <c r="BR144" i="1"/>
  <c r="BS144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N145" i="1"/>
  <c r="BO145" i="1"/>
  <c r="BP145" i="1"/>
  <c r="BQ145" i="1"/>
  <c r="BR145" i="1"/>
  <c r="BS145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N146" i="1"/>
  <c r="BO146" i="1"/>
  <c r="BP146" i="1"/>
  <c r="BQ146" i="1"/>
  <c r="BR146" i="1"/>
  <c r="BS146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N147" i="1"/>
  <c r="BO147" i="1"/>
  <c r="BP147" i="1"/>
  <c r="BQ147" i="1"/>
  <c r="BR147" i="1"/>
  <c r="BS147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N148" i="1"/>
  <c r="BO148" i="1"/>
  <c r="BP148" i="1"/>
  <c r="BQ148" i="1"/>
  <c r="BR148" i="1"/>
  <c r="BS148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N149" i="1"/>
  <c r="BO149" i="1"/>
  <c r="BP149" i="1"/>
  <c r="BQ149" i="1"/>
  <c r="BR149" i="1"/>
  <c r="BS149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N150" i="1"/>
  <c r="BO150" i="1"/>
  <c r="BP150" i="1"/>
  <c r="BQ150" i="1"/>
  <c r="BR150" i="1"/>
  <c r="BS150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N151" i="1"/>
  <c r="BO151" i="1"/>
  <c r="BP151" i="1"/>
  <c r="BQ151" i="1"/>
  <c r="BR151" i="1"/>
  <c r="BS151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N152" i="1"/>
  <c r="BO152" i="1"/>
  <c r="BP152" i="1"/>
  <c r="BQ152" i="1"/>
  <c r="BR152" i="1"/>
  <c r="BS152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N153" i="1"/>
  <c r="BO153" i="1"/>
  <c r="BP153" i="1"/>
  <c r="BQ153" i="1"/>
  <c r="BR153" i="1"/>
  <c r="BS153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N154" i="1"/>
  <c r="BO154" i="1"/>
  <c r="BP154" i="1"/>
  <c r="BQ154" i="1"/>
  <c r="BR154" i="1"/>
  <c r="BS154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N155" i="1"/>
  <c r="BO155" i="1"/>
  <c r="BP155" i="1"/>
  <c r="BQ155" i="1"/>
  <c r="BR155" i="1"/>
  <c r="BS155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N156" i="1"/>
  <c r="BO156" i="1"/>
  <c r="BP156" i="1"/>
  <c r="BQ156" i="1"/>
  <c r="BR156" i="1"/>
  <c r="BS156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N157" i="1"/>
  <c r="BO157" i="1"/>
  <c r="BP157" i="1"/>
  <c r="BQ157" i="1"/>
  <c r="BR157" i="1"/>
  <c r="BS157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N158" i="1"/>
  <c r="BO158" i="1"/>
  <c r="BP158" i="1"/>
  <c r="BQ158" i="1"/>
  <c r="BR158" i="1"/>
  <c r="BS158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N159" i="1"/>
  <c r="BO159" i="1"/>
  <c r="BP159" i="1"/>
  <c r="BQ159" i="1"/>
  <c r="BR159" i="1"/>
  <c r="BS159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N160" i="1"/>
  <c r="BO160" i="1"/>
  <c r="BP160" i="1"/>
  <c r="BQ160" i="1"/>
  <c r="BR160" i="1"/>
  <c r="BS160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N161" i="1"/>
  <c r="BO161" i="1"/>
  <c r="BP161" i="1"/>
  <c r="BQ161" i="1"/>
  <c r="BR161" i="1"/>
  <c r="BS161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N162" i="1"/>
  <c r="BO162" i="1"/>
  <c r="BP162" i="1"/>
  <c r="BQ162" i="1"/>
  <c r="BR162" i="1"/>
  <c r="BS162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N163" i="1"/>
  <c r="BO163" i="1"/>
  <c r="BP163" i="1"/>
  <c r="BQ163" i="1"/>
  <c r="BR163" i="1"/>
  <c r="BS163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N164" i="1"/>
  <c r="BO164" i="1"/>
  <c r="BP164" i="1"/>
  <c r="BQ164" i="1"/>
  <c r="BR164" i="1"/>
  <c r="BS164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N165" i="1"/>
  <c r="BO165" i="1"/>
  <c r="BP165" i="1"/>
  <c r="BQ165" i="1"/>
  <c r="BR165" i="1"/>
  <c r="BS165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N166" i="1"/>
  <c r="BO166" i="1"/>
  <c r="BP166" i="1"/>
  <c r="BQ166" i="1"/>
  <c r="BR166" i="1"/>
  <c r="BS166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N167" i="1"/>
  <c r="BO167" i="1"/>
  <c r="BP167" i="1"/>
  <c r="BQ167" i="1"/>
  <c r="BR167" i="1"/>
  <c r="BS167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N168" i="1"/>
  <c r="BO168" i="1"/>
  <c r="BP168" i="1"/>
  <c r="BQ168" i="1"/>
  <c r="BR168" i="1"/>
  <c r="BS168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N169" i="1"/>
  <c r="BO169" i="1"/>
  <c r="BP169" i="1"/>
  <c r="BQ169" i="1"/>
  <c r="BR169" i="1"/>
  <c r="BS169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N170" i="1"/>
  <c r="BO170" i="1"/>
  <c r="BP170" i="1"/>
  <c r="BQ170" i="1"/>
  <c r="BR170" i="1"/>
  <c r="BS170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N171" i="1"/>
  <c r="BO171" i="1"/>
  <c r="BP171" i="1"/>
  <c r="BQ171" i="1"/>
  <c r="BR171" i="1"/>
  <c r="BS171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N172" i="1"/>
  <c r="BO172" i="1"/>
  <c r="BP172" i="1"/>
  <c r="BQ172" i="1"/>
  <c r="BR172" i="1"/>
  <c r="BS172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N173" i="1"/>
  <c r="BO173" i="1"/>
  <c r="BP173" i="1"/>
  <c r="BQ173" i="1"/>
  <c r="BR173" i="1"/>
  <c r="BS173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N174" i="1"/>
  <c r="BO174" i="1"/>
  <c r="BP174" i="1"/>
  <c r="BQ174" i="1"/>
  <c r="BR174" i="1"/>
  <c r="BS174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N175" i="1"/>
  <c r="BO175" i="1"/>
  <c r="BP175" i="1"/>
  <c r="BQ175" i="1"/>
  <c r="BR175" i="1"/>
  <c r="BS175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N176" i="1"/>
  <c r="BO176" i="1"/>
  <c r="BP176" i="1"/>
  <c r="BQ176" i="1"/>
  <c r="BR176" i="1"/>
  <c r="BS176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N177" i="1"/>
  <c r="BO177" i="1"/>
  <c r="BP177" i="1"/>
  <c r="BQ177" i="1"/>
  <c r="BR177" i="1"/>
  <c r="BS177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N178" i="1"/>
  <c r="BO178" i="1"/>
  <c r="BP178" i="1"/>
  <c r="BQ178" i="1"/>
  <c r="BR178" i="1"/>
  <c r="BS178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N179" i="1"/>
  <c r="BO179" i="1"/>
  <c r="BP179" i="1"/>
  <c r="BQ179" i="1"/>
  <c r="BR179" i="1"/>
  <c r="BS179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N180" i="1"/>
  <c r="BO180" i="1"/>
  <c r="BP180" i="1"/>
  <c r="BQ180" i="1"/>
  <c r="BR180" i="1"/>
  <c r="BS180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N181" i="1"/>
  <c r="BO181" i="1"/>
  <c r="BP181" i="1"/>
  <c r="BQ181" i="1"/>
  <c r="BR181" i="1"/>
  <c r="BS181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N182" i="1"/>
  <c r="BO182" i="1"/>
  <c r="BP182" i="1"/>
  <c r="BQ182" i="1"/>
  <c r="BR182" i="1"/>
  <c r="BS182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N183" i="1"/>
  <c r="BO183" i="1"/>
  <c r="BP183" i="1"/>
  <c r="BQ183" i="1"/>
  <c r="BR183" i="1"/>
  <c r="BS183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N184" i="1"/>
  <c r="BO184" i="1"/>
  <c r="BP184" i="1"/>
  <c r="BQ184" i="1"/>
  <c r="BR184" i="1"/>
  <c r="BS184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N185" i="1"/>
  <c r="BO185" i="1"/>
  <c r="BP185" i="1"/>
  <c r="BQ185" i="1"/>
  <c r="BR185" i="1"/>
  <c r="BS185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N186" i="1"/>
  <c r="BO186" i="1"/>
  <c r="BP186" i="1"/>
  <c r="BQ186" i="1"/>
  <c r="BR186" i="1"/>
  <c r="BS186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N187" i="1"/>
  <c r="BO187" i="1"/>
  <c r="BP187" i="1"/>
  <c r="BQ187" i="1"/>
  <c r="BR187" i="1"/>
  <c r="BS187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N188" i="1"/>
  <c r="BO188" i="1"/>
  <c r="BP188" i="1"/>
  <c r="BQ188" i="1"/>
  <c r="BR188" i="1"/>
  <c r="BS188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N189" i="1"/>
  <c r="BO189" i="1"/>
  <c r="BP189" i="1"/>
  <c r="BQ189" i="1"/>
  <c r="BR189" i="1"/>
  <c r="BS189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N190" i="1"/>
  <c r="BO190" i="1"/>
  <c r="BP190" i="1"/>
  <c r="BQ190" i="1"/>
  <c r="BR190" i="1"/>
  <c r="BS190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N191" i="1"/>
  <c r="BO191" i="1"/>
  <c r="BP191" i="1"/>
  <c r="BQ191" i="1"/>
  <c r="BR191" i="1"/>
  <c r="BS191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N192" i="1"/>
  <c r="BO192" i="1"/>
  <c r="BP192" i="1"/>
  <c r="BQ192" i="1"/>
  <c r="BR192" i="1"/>
  <c r="BS192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N193" i="1"/>
  <c r="BO193" i="1"/>
  <c r="BP193" i="1"/>
  <c r="BQ193" i="1"/>
  <c r="BR193" i="1"/>
  <c r="BS193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N194" i="1"/>
  <c r="BO194" i="1"/>
  <c r="BP194" i="1"/>
  <c r="BQ194" i="1"/>
  <c r="BR194" i="1"/>
  <c r="BS194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N195" i="1"/>
  <c r="BO195" i="1"/>
  <c r="BP195" i="1"/>
  <c r="BQ195" i="1"/>
  <c r="BR195" i="1"/>
  <c r="BS195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N196" i="1"/>
  <c r="BO196" i="1"/>
  <c r="BP196" i="1"/>
  <c r="BQ196" i="1"/>
  <c r="BR196" i="1"/>
  <c r="BS196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N197" i="1"/>
  <c r="BO197" i="1"/>
  <c r="BP197" i="1"/>
  <c r="BQ197" i="1"/>
  <c r="BR197" i="1"/>
  <c r="BS197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N198" i="1"/>
  <c r="BO198" i="1"/>
  <c r="BP198" i="1"/>
  <c r="BQ198" i="1"/>
  <c r="BR198" i="1"/>
  <c r="BS198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N199" i="1"/>
  <c r="BO199" i="1"/>
  <c r="BP199" i="1"/>
  <c r="BQ199" i="1"/>
  <c r="BR199" i="1"/>
  <c r="BS199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N200" i="1"/>
  <c r="BO200" i="1"/>
  <c r="BP200" i="1"/>
  <c r="BQ200" i="1"/>
  <c r="BR200" i="1"/>
  <c r="BS200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N201" i="1"/>
  <c r="BO201" i="1"/>
  <c r="BP201" i="1"/>
  <c r="BQ201" i="1"/>
  <c r="BR201" i="1"/>
  <c r="BS201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N202" i="1"/>
  <c r="BO202" i="1"/>
  <c r="BP202" i="1"/>
  <c r="BQ202" i="1"/>
  <c r="BR202" i="1"/>
  <c r="BS202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N203" i="1"/>
  <c r="BO203" i="1"/>
  <c r="BP203" i="1"/>
  <c r="BQ203" i="1"/>
  <c r="BR203" i="1"/>
  <c r="BS203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N204" i="1"/>
  <c r="BO204" i="1"/>
  <c r="BP204" i="1"/>
  <c r="BQ204" i="1"/>
  <c r="BR204" i="1"/>
  <c r="BS204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N205" i="1"/>
  <c r="BO205" i="1"/>
  <c r="BP205" i="1"/>
  <c r="BQ205" i="1"/>
  <c r="BR205" i="1"/>
  <c r="BS205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N206" i="1"/>
  <c r="BO206" i="1"/>
  <c r="BP206" i="1"/>
  <c r="BQ206" i="1"/>
  <c r="BR206" i="1"/>
  <c r="BS206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N207" i="1"/>
  <c r="BO207" i="1"/>
  <c r="BP207" i="1"/>
  <c r="BQ207" i="1"/>
  <c r="BR207" i="1"/>
  <c r="BS207" i="1"/>
  <c r="BA208" i="1"/>
  <c r="BB208" i="1"/>
  <c r="BC208" i="1"/>
  <c r="BM208" i="1" s="1"/>
  <c r="BD208" i="1"/>
  <c r="BE208" i="1"/>
  <c r="BF208" i="1"/>
  <c r="BG208" i="1"/>
  <c r="BH208" i="1"/>
  <c r="BI208" i="1"/>
  <c r="BJ208" i="1"/>
  <c r="BK208" i="1"/>
  <c r="BL208" i="1"/>
  <c r="BN208" i="1"/>
  <c r="BO208" i="1"/>
  <c r="BP208" i="1"/>
  <c r="BQ208" i="1"/>
  <c r="BR208" i="1"/>
  <c r="BS208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N209" i="1"/>
  <c r="BO209" i="1"/>
  <c r="BP209" i="1"/>
  <c r="BQ209" i="1"/>
  <c r="BR209" i="1"/>
  <c r="BS209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N210" i="1"/>
  <c r="BO210" i="1"/>
  <c r="BP210" i="1"/>
  <c r="BQ210" i="1"/>
  <c r="BR210" i="1"/>
  <c r="BS210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N211" i="1"/>
  <c r="BO211" i="1"/>
  <c r="BP211" i="1"/>
  <c r="BQ211" i="1"/>
  <c r="BR211" i="1"/>
  <c r="BS211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N212" i="1"/>
  <c r="BO212" i="1"/>
  <c r="BP212" i="1"/>
  <c r="BQ212" i="1"/>
  <c r="BR212" i="1"/>
  <c r="BS212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N213" i="1"/>
  <c r="BO213" i="1"/>
  <c r="BP213" i="1"/>
  <c r="BQ213" i="1"/>
  <c r="BR213" i="1"/>
  <c r="BS213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N214" i="1"/>
  <c r="BO214" i="1"/>
  <c r="BP214" i="1"/>
  <c r="BQ214" i="1"/>
  <c r="BR214" i="1"/>
  <c r="BS214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N215" i="1"/>
  <c r="BO215" i="1"/>
  <c r="BP215" i="1"/>
  <c r="BQ215" i="1"/>
  <c r="BR215" i="1"/>
  <c r="BS215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N216" i="1"/>
  <c r="BO216" i="1"/>
  <c r="BP216" i="1"/>
  <c r="BQ216" i="1"/>
  <c r="BR216" i="1"/>
  <c r="BS216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N217" i="1"/>
  <c r="BO217" i="1"/>
  <c r="BP217" i="1"/>
  <c r="BQ217" i="1"/>
  <c r="BR217" i="1"/>
  <c r="BS217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N218" i="1"/>
  <c r="BO218" i="1"/>
  <c r="BP218" i="1"/>
  <c r="BQ218" i="1"/>
  <c r="BR218" i="1"/>
  <c r="BS218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N219" i="1"/>
  <c r="BO219" i="1"/>
  <c r="BP219" i="1"/>
  <c r="BQ219" i="1"/>
  <c r="BR219" i="1"/>
  <c r="BS219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N220" i="1"/>
  <c r="BO220" i="1"/>
  <c r="BP220" i="1"/>
  <c r="BQ220" i="1"/>
  <c r="BR220" i="1"/>
  <c r="BS220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N221" i="1"/>
  <c r="BO221" i="1"/>
  <c r="BP221" i="1"/>
  <c r="BQ221" i="1"/>
  <c r="BR221" i="1"/>
  <c r="BS221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N222" i="1"/>
  <c r="BO222" i="1"/>
  <c r="BP222" i="1"/>
  <c r="BQ222" i="1"/>
  <c r="BR222" i="1"/>
  <c r="BS222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N223" i="1"/>
  <c r="BO223" i="1"/>
  <c r="BP223" i="1"/>
  <c r="BQ223" i="1"/>
  <c r="BR223" i="1"/>
  <c r="BS223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N224" i="1"/>
  <c r="BO224" i="1"/>
  <c r="BP224" i="1"/>
  <c r="BQ224" i="1"/>
  <c r="BR224" i="1"/>
  <c r="BS224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N225" i="1"/>
  <c r="BO225" i="1"/>
  <c r="BP225" i="1"/>
  <c r="BQ225" i="1"/>
  <c r="BR225" i="1"/>
  <c r="BS225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N226" i="1"/>
  <c r="BO226" i="1"/>
  <c r="BP226" i="1"/>
  <c r="BQ226" i="1"/>
  <c r="BR226" i="1"/>
  <c r="BS226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N227" i="1"/>
  <c r="BO227" i="1"/>
  <c r="BP227" i="1"/>
  <c r="BQ227" i="1"/>
  <c r="BR227" i="1"/>
  <c r="BS227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N228" i="1"/>
  <c r="BO228" i="1"/>
  <c r="BP228" i="1"/>
  <c r="BQ228" i="1"/>
  <c r="BR228" i="1"/>
  <c r="BS228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N229" i="1"/>
  <c r="BO229" i="1"/>
  <c r="BP229" i="1"/>
  <c r="BQ229" i="1"/>
  <c r="BR229" i="1"/>
  <c r="BS229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N230" i="1"/>
  <c r="BO230" i="1"/>
  <c r="BP230" i="1"/>
  <c r="BQ230" i="1"/>
  <c r="BR230" i="1"/>
  <c r="BS230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N231" i="1"/>
  <c r="BO231" i="1"/>
  <c r="BP231" i="1"/>
  <c r="BQ231" i="1"/>
  <c r="BR231" i="1"/>
  <c r="BS231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N232" i="1"/>
  <c r="BO232" i="1"/>
  <c r="BP232" i="1"/>
  <c r="BQ232" i="1"/>
  <c r="BR232" i="1"/>
  <c r="BS232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N233" i="1"/>
  <c r="BO233" i="1"/>
  <c r="BP233" i="1"/>
  <c r="BQ233" i="1"/>
  <c r="BR233" i="1"/>
  <c r="BS233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N234" i="1"/>
  <c r="BO234" i="1"/>
  <c r="BP234" i="1"/>
  <c r="BQ234" i="1"/>
  <c r="BR234" i="1"/>
  <c r="BS234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N235" i="1"/>
  <c r="BO235" i="1"/>
  <c r="BP235" i="1"/>
  <c r="BQ235" i="1"/>
  <c r="BR235" i="1"/>
  <c r="BS235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N236" i="1"/>
  <c r="BO236" i="1"/>
  <c r="BP236" i="1"/>
  <c r="BQ236" i="1"/>
  <c r="BR236" i="1"/>
  <c r="BS236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N237" i="1"/>
  <c r="BO237" i="1"/>
  <c r="BP237" i="1"/>
  <c r="BQ237" i="1"/>
  <c r="BR237" i="1"/>
  <c r="BS237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N238" i="1"/>
  <c r="BO238" i="1"/>
  <c r="BP238" i="1"/>
  <c r="BQ238" i="1"/>
  <c r="BR238" i="1"/>
  <c r="BS238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N239" i="1"/>
  <c r="BO239" i="1"/>
  <c r="BP239" i="1"/>
  <c r="BQ239" i="1"/>
  <c r="BR239" i="1"/>
  <c r="BS239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N240" i="1"/>
  <c r="BO240" i="1"/>
  <c r="BP240" i="1"/>
  <c r="BQ240" i="1"/>
  <c r="BR240" i="1"/>
  <c r="BS240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N241" i="1"/>
  <c r="BO241" i="1"/>
  <c r="BP241" i="1"/>
  <c r="BQ241" i="1"/>
  <c r="BR241" i="1"/>
  <c r="BS241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N242" i="1"/>
  <c r="BO242" i="1"/>
  <c r="BP242" i="1"/>
  <c r="BQ242" i="1"/>
  <c r="BR242" i="1"/>
  <c r="BS242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N243" i="1"/>
  <c r="BO243" i="1"/>
  <c r="BP243" i="1"/>
  <c r="BQ243" i="1"/>
  <c r="BR243" i="1"/>
  <c r="BS243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N244" i="1"/>
  <c r="BO244" i="1"/>
  <c r="BP244" i="1"/>
  <c r="BQ244" i="1"/>
  <c r="BR244" i="1"/>
  <c r="BS244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N245" i="1"/>
  <c r="BO245" i="1"/>
  <c r="BP245" i="1"/>
  <c r="BQ245" i="1"/>
  <c r="BR245" i="1"/>
  <c r="BS245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N246" i="1"/>
  <c r="BO246" i="1"/>
  <c r="BP246" i="1"/>
  <c r="BQ246" i="1"/>
  <c r="BR246" i="1"/>
  <c r="BS246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N247" i="1"/>
  <c r="BO247" i="1"/>
  <c r="BP247" i="1"/>
  <c r="BQ247" i="1"/>
  <c r="BR247" i="1"/>
  <c r="BS247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N248" i="1"/>
  <c r="BO248" i="1"/>
  <c r="BP248" i="1"/>
  <c r="BQ248" i="1"/>
  <c r="BR248" i="1"/>
  <c r="BS248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N249" i="1"/>
  <c r="BO249" i="1"/>
  <c r="BP249" i="1"/>
  <c r="BQ249" i="1"/>
  <c r="BR249" i="1"/>
  <c r="BS249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N250" i="1"/>
  <c r="BO250" i="1"/>
  <c r="BP250" i="1"/>
  <c r="BQ250" i="1"/>
  <c r="BR250" i="1"/>
  <c r="BS250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N252" i="1"/>
  <c r="BO252" i="1"/>
  <c r="BP252" i="1"/>
  <c r="BQ252" i="1"/>
  <c r="BR252" i="1"/>
  <c r="BS252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N253" i="1"/>
  <c r="BO253" i="1"/>
  <c r="BP253" i="1"/>
  <c r="BQ253" i="1"/>
  <c r="BR253" i="1"/>
  <c r="BS253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N254" i="1"/>
  <c r="BO254" i="1"/>
  <c r="BP254" i="1"/>
  <c r="BQ254" i="1"/>
  <c r="BR254" i="1"/>
  <c r="BS254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N255" i="1"/>
  <c r="BO255" i="1"/>
  <c r="BP255" i="1"/>
  <c r="BQ255" i="1"/>
  <c r="BR255" i="1"/>
  <c r="BS255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N256" i="1"/>
  <c r="BO256" i="1"/>
  <c r="BP256" i="1"/>
  <c r="BQ256" i="1"/>
  <c r="BR256" i="1"/>
  <c r="BS256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N257" i="1"/>
  <c r="BO257" i="1"/>
  <c r="BP257" i="1"/>
  <c r="BQ257" i="1"/>
  <c r="BR257" i="1"/>
  <c r="BS257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N258" i="1"/>
  <c r="BO258" i="1"/>
  <c r="BP258" i="1"/>
  <c r="BQ258" i="1"/>
  <c r="BR258" i="1"/>
  <c r="BS258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N259" i="1"/>
  <c r="BO259" i="1"/>
  <c r="BP259" i="1"/>
  <c r="BQ259" i="1"/>
  <c r="BR259" i="1"/>
  <c r="BS259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N260" i="1"/>
  <c r="BO260" i="1"/>
  <c r="BP260" i="1"/>
  <c r="BQ260" i="1"/>
  <c r="BR260" i="1"/>
  <c r="BS260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N261" i="1"/>
  <c r="BO261" i="1"/>
  <c r="BP261" i="1"/>
  <c r="BQ261" i="1"/>
  <c r="BR261" i="1"/>
  <c r="BS261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N262" i="1"/>
  <c r="BO262" i="1"/>
  <c r="BP262" i="1"/>
  <c r="BQ262" i="1"/>
  <c r="BR262" i="1"/>
  <c r="BS262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N263" i="1"/>
  <c r="BO263" i="1"/>
  <c r="BP263" i="1"/>
  <c r="BQ263" i="1"/>
  <c r="BR263" i="1"/>
  <c r="BS263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N264" i="1"/>
  <c r="BO264" i="1"/>
  <c r="BP264" i="1"/>
  <c r="BQ264" i="1"/>
  <c r="BR264" i="1"/>
  <c r="BS264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N265" i="1"/>
  <c r="BO265" i="1"/>
  <c r="BP265" i="1"/>
  <c r="BQ265" i="1"/>
  <c r="BR265" i="1"/>
  <c r="BS265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N266" i="1"/>
  <c r="BO266" i="1"/>
  <c r="BP266" i="1"/>
  <c r="BQ266" i="1"/>
  <c r="BR266" i="1"/>
  <c r="BS266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N267" i="1"/>
  <c r="BO267" i="1"/>
  <c r="BP267" i="1"/>
  <c r="BQ267" i="1"/>
  <c r="BR267" i="1"/>
  <c r="BS267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N268" i="1"/>
  <c r="BO268" i="1"/>
  <c r="BP268" i="1"/>
  <c r="BQ268" i="1"/>
  <c r="BR268" i="1"/>
  <c r="BS268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N269" i="1"/>
  <c r="BO269" i="1"/>
  <c r="BP269" i="1"/>
  <c r="BQ269" i="1"/>
  <c r="BR269" i="1"/>
  <c r="BS269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N270" i="1"/>
  <c r="BO270" i="1"/>
  <c r="BP270" i="1"/>
  <c r="BQ270" i="1"/>
  <c r="BR270" i="1"/>
  <c r="BS270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N271" i="1"/>
  <c r="BO271" i="1"/>
  <c r="BP271" i="1"/>
  <c r="BQ271" i="1"/>
  <c r="BR271" i="1"/>
  <c r="BS271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N272" i="1"/>
  <c r="BO272" i="1"/>
  <c r="BP272" i="1"/>
  <c r="BQ272" i="1"/>
  <c r="BR272" i="1"/>
  <c r="BS272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N273" i="1"/>
  <c r="BO273" i="1"/>
  <c r="BP273" i="1"/>
  <c r="BQ273" i="1"/>
  <c r="BR273" i="1"/>
  <c r="BS273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N274" i="1"/>
  <c r="BO274" i="1"/>
  <c r="BP274" i="1"/>
  <c r="BQ274" i="1"/>
  <c r="BR274" i="1"/>
  <c r="BS274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N275" i="1"/>
  <c r="BO275" i="1"/>
  <c r="BP275" i="1"/>
  <c r="BQ275" i="1"/>
  <c r="BR275" i="1"/>
  <c r="BS275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N276" i="1"/>
  <c r="BO276" i="1"/>
  <c r="BP276" i="1"/>
  <c r="BQ276" i="1"/>
  <c r="BR276" i="1"/>
  <c r="BS276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N277" i="1"/>
  <c r="BO277" i="1"/>
  <c r="BP277" i="1"/>
  <c r="BQ277" i="1"/>
  <c r="BR277" i="1"/>
  <c r="BS277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N278" i="1"/>
  <c r="BO278" i="1"/>
  <c r="BP278" i="1"/>
  <c r="BQ278" i="1"/>
  <c r="BR278" i="1"/>
  <c r="BS278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N279" i="1"/>
  <c r="BO279" i="1"/>
  <c r="BP279" i="1"/>
  <c r="BQ279" i="1"/>
  <c r="BR279" i="1"/>
  <c r="BS279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N280" i="1"/>
  <c r="BO280" i="1"/>
  <c r="BP280" i="1"/>
  <c r="BQ280" i="1"/>
  <c r="BR280" i="1"/>
  <c r="BS280" i="1"/>
  <c r="BA281" i="1"/>
  <c r="BB281" i="1"/>
  <c r="BC281" i="1"/>
  <c r="BD281" i="1"/>
  <c r="BE281" i="1"/>
  <c r="BF281" i="1"/>
  <c r="BG281" i="1"/>
  <c r="BH281" i="1"/>
  <c r="BI281" i="1"/>
  <c r="BJ281" i="1"/>
  <c r="BK281" i="1"/>
  <c r="BL281" i="1"/>
  <c r="BN281" i="1"/>
  <c r="BO281" i="1"/>
  <c r="BP281" i="1"/>
  <c r="BQ281" i="1"/>
  <c r="BR281" i="1"/>
  <c r="BS281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N282" i="1"/>
  <c r="BO282" i="1"/>
  <c r="BP282" i="1"/>
  <c r="BQ282" i="1"/>
  <c r="BR282" i="1"/>
  <c r="BS282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N283" i="1"/>
  <c r="BO283" i="1"/>
  <c r="BP283" i="1"/>
  <c r="BQ283" i="1"/>
  <c r="BR283" i="1"/>
  <c r="BS283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N284" i="1"/>
  <c r="BO284" i="1"/>
  <c r="BP284" i="1"/>
  <c r="BQ284" i="1"/>
  <c r="BR284" i="1"/>
  <c r="BS284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N285" i="1"/>
  <c r="BO285" i="1"/>
  <c r="BP285" i="1"/>
  <c r="BQ285" i="1"/>
  <c r="BR285" i="1"/>
  <c r="BS285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N286" i="1"/>
  <c r="BO286" i="1"/>
  <c r="BP286" i="1"/>
  <c r="BQ286" i="1"/>
  <c r="BR286" i="1"/>
  <c r="BS286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N287" i="1"/>
  <c r="BO287" i="1"/>
  <c r="BP287" i="1"/>
  <c r="BQ287" i="1"/>
  <c r="BR287" i="1"/>
  <c r="BS287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N288" i="1"/>
  <c r="BO288" i="1"/>
  <c r="BP288" i="1"/>
  <c r="BQ288" i="1"/>
  <c r="BR288" i="1"/>
  <c r="BS288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N289" i="1"/>
  <c r="BO289" i="1"/>
  <c r="BP289" i="1"/>
  <c r="BQ289" i="1"/>
  <c r="BR289" i="1"/>
  <c r="BS289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N290" i="1"/>
  <c r="BO290" i="1"/>
  <c r="BP290" i="1"/>
  <c r="BQ290" i="1"/>
  <c r="BR290" i="1"/>
  <c r="BS290" i="1"/>
  <c r="BA291" i="1"/>
  <c r="BB291" i="1"/>
  <c r="BC291" i="1"/>
  <c r="BD291" i="1"/>
  <c r="BE291" i="1"/>
  <c r="BF291" i="1"/>
  <c r="BG291" i="1"/>
  <c r="BH291" i="1"/>
  <c r="BI291" i="1"/>
  <c r="BJ291" i="1"/>
  <c r="BK291" i="1"/>
  <c r="BL291" i="1"/>
  <c r="BN291" i="1"/>
  <c r="BO291" i="1"/>
  <c r="BP291" i="1"/>
  <c r="BQ291" i="1"/>
  <c r="BR291" i="1"/>
  <c r="BS291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N292" i="1"/>
  <c r="BO292" i="1"/>
  <c r="BP292" i="1"/>
  <c r="BQ292" i="1"/>
  <c r="BR292" i="1"/>
  <c r="BS292" i="1"/>
  <c r="BA293" i="1"/>
  <c r="BB293" i="1"/>
  <c r="BC293" i="1"/>
  <c r="BD293" i="1"/>
  <c r="BE293" i="1"/>
  <c r="BF293" i="1"/>
  <c r="BG293" i="1"/>
  <c r="BH293" i="1"/>
  <c r="BI293" i="1"/>
  <c r="BJ293" i="1"/>
  <c r="BK293" i="1"/>
  <c r="BL293" i="1"/>
  <c r="BN293" i="1"/>
  <c r="BO293" i="1"/>
  <c r="BP293" i="1"/>
  <c r="BQ293" i="1"/>
  <c r="BR293" i="1"/>
  <c r="BS293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N294" i="1"/>
  <c r="BO294" i="1"/>
  <c r="BP294" i="1"/>
  <c r="BQ294" i="1"/>
  <c r="BR294" i="1"/>
  <c r="BS294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N295" i="1"/>
  <c r="BO295" i="1"/>
  <c r="BP295" i="1"/>
  <c r="BQ295" i="1"/>
  <c r="BR295" i="1"/>
  <c r="BS295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N296" i="1"/>
  <c r="BO296" i="1"/>
  <c r="BP296" i="1"/>
  <c r="BQ296" i="1"/>
  <c r="BR296" i="1"/>
  <c r="BS296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N297" i="1"/>
  <c r="BO297" i="1"/>
  <c r="BP297" i="1"/>
  <c r="BQ297" i="1"/>
  <c r="BR297" i="1"/>
  <c r="BS297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N298" i="1"/>
  <c r="BO298" i="1"/>
  <c r="BP298" i="1"/>
  <c r="BQ298" i="1"/>
  <c r="BR298" i="1"/>
  <c r="BS298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N299" i="1"/>
  <c r="BO299" i="1"/>
  <c r="BP299" i="1"/>
  <c r="BQ299" i="1"/>
  <c r="BR299" i="1"/>
  <c r="BS299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N300" i="1"/>
  <c r="BO300" i="1"/>
  <c r="BP300" i="1"/>
  <c r="BQ300" i="1"/>
  <c r="BR300" i="1"/>
  <c r="BS300" i="1"/>
  <c r="BA301" i="1"/>
  <c r="BB301" i="1"/>
  <c r="BC301" i="1"/>
  <c r="BD301" i="1"/>
  <c r="BE301" i="1"/>
  <c r="BF301" i="1"/>
  <c r="BG301" i="1"/>
  <c r="BH301" i="1"/>
  <c r="BI301" i="1"/>
  <c r="BJ301" i="1"/>
  <c r="BK301" i="1"/>
  <c r="BL301" i="1"/>
  <c r="BN301" i="1"/>
  <c r="BO301" i="1"/>
  <c r="BP301" i="1"/>
  <c r="BQ301" i="1"/>
  <c r="BR301" i="1"/>
  <c r="BS301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N302" i="1"/>
  <c r="BO302" i="1"/>
  <c r="BP302" i="1"/>
  <c r="BQ302" i="1"/>
  <c r="BR302" i="1"/>
  <c r="BS302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N303" i="1"/>
  <c r="BO303" i="1"/>
  <c r="BP303" i="1"/>
  <c r="BQ303" i="1"/>
  <c r="BR303" i="1"/>
  <c r="BS303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N304" i="1"/>
  <c r="BO304" i="1"/>
  <c r="BP304" i="1"/>
  <c r="BQ304" i="1"/>
  <c r="BR304" i="1"/>
  <c r="BS304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N305" i="1"/>
  <c r="BO305" i="1"/>
  <c r="BP305" i="1"/>
  <c r="BQ305" i="1"/>
  <c r="BR305" i="1"/>
  <c r="BS305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N306" i="1"/>
  <c r="BO306" i="1"/>
  <c r="BP306" i="1"/>
  <c r="BQ306" i="1"/>
  <c r="BR306" i="1"/>
  <c r="BS306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N307" i="1"/>
  <c r="BO307" i="1"/>
  <c r="BP307" i="1"/>
  <c r="BQ307" i="1"/>
  <c r="BR307" i="1"/>
  <c r="BS307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N308" i="1"/>
  <c r="BO308" i="1"/>
  <c r="BP308" i="1"/>
  <c r="BQ308" i="1"/>
  <c r="BR308" i="1"/>
  <c r="BS308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N309" i="1"/>
  <c r="BO309" i="1"/>
  <c r="BP309" i="1"/>
  <c r="BQ309" i="1"/>
  <c r="BR309" i="1"/>
  <c r="BS309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N310" i="1"/>
  <c r="BO310" i="1"/>
  <c r="BP310" i="1"/>
  <c r="BQ310" i="1"/>
  <c r="BR310" i="1"/>
  <c r="BS310" i="1"/>
  <c r="BA311" i="1"/>
  <c r="BB311" i="1"/>
  <c r="BC311" i="1"/>
  <c r="BD311" i="1"/>
  <c r="BE311" i="1"/>
  <c r="BF311" i="1"/>
  <c r="BG311" i="1"/>
  <c r="BH311" i="1"/>
  <c r="BI311" i="1"/>
  <c r="BJ311" i="1"/>
  <c r="BK311" i="1"/>
  <c r="BL311" i="1"/>
  <c r="BN311" i="1"/>
  <c r="BO311" i="1"/>
  <c r="BP311" i="1"/>
  <c r="BQ311" i="1"/>
  <c r="BR311" i="1"/>
  <c r="BS311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N312" i="1"/>
  <c r="BO312" i="1"/>
  <c r="BP312" i="1"/>
  <c r="BQ312" i="1"/>
  <c r="BR312" i="1"/>
  <c r="BS312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N313" i="1"/>
  <c r="BO313" i="1"/>
  <c r="BP313" i="1"/>
  <c r="BQ313" i="1"/>
  <c r="BR313" i="1"/>
  <c r="BS313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N314" i="1"/>
  <c r="BO314" i="1"/>
  <c r="BP314" i="1"/>
  <c r="BQ314" i="1"/>
  <c r="BR314" i="1"/>
  <c r="BS314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N315" i="1"/>
  <c r="BO315" i="1"/>
  <c r="BP315" i="1"/>
  <c r="BQ315" i="1"/>
  <c r="BR315" i="1"/>
  <c r="BS315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N316" i="1"/>
  <c r="BO316" i="1"/>
  <c r="BP316" i="1"/>
  <c r="BQ316" i="1"/>
  <c r="BR316" i="1"/>
  <c r="BS316" i="1"/>
  <c r="BA317" i="1"/>
  <c r="BB317" i="1"/>
  <c r="BC317" i="1"/>
  <c r="BD317" i="1"/>
  <c r="BE317" i="1"/>
  <c r="BF317" i="1"/>
  <c r="BG317" i="1"/>
  <c r="BH317" i="1"/>
  <c r="BI317" i="1"/>
  <c r="BJ317" i="1"/>
  <c r="BK317" i="1"/>
  <c r="BL317" i="1"/>
  <c r="BN317" i="1"/>
  <c r="BO317" i="1"/>
  <c r="BP317" i="1"/>
  <c r="BQ317" i="1"/>
  <c r="BR317" i="1"/>
  <c r="BS317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N318" i="1"/>
  <c r="BO318" i="1"/>
  <c r="BP318" i="1"/>
  <c r="BQ318" i="1"/>
  <c r="BR318" i="1"/>
  <c r="BS318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N319" i="1"/>
  <c r="BO319" i="1"/>
  <c r="BP319" i="1"/>
  <c r="BQ319" i="1"/>
  <c r="BR319" i="1"/>
  <c r="BS319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N320" i="1"/>
  <c r="BO320" i="1"/>
  <c r="BP320" i="1"/>
  <c r="BQ320" i="1"/>
  <c r="BR320" i="1"/>
  <c r="BS320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N321" i="1"/>
  <c r="BO321" i="1"/>
  <c r="BP321" i="1"/>
  <c r="BQ321" i="1"/>
  <c r="BR321" i="1"/>
  <c r="BS321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N322" i="1"/>
  <c r="BO322" i="1"/>
  <c r="BP322" i="1"/>
  <c r="BQ322" i="1"/>
  <c r="BR322" i="1"/>
  <c r="BS322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N323" i="1"/>
  <c r="BO323" i="1"/>
  <c r="BP323" i="1"/>
  <c r="BQ323" i="1"/>
  <c r="BR323" i="1"/>
  <c r="BS323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N324" i="1"/>
  <c r="BO324" i="1"/>
  <c r="BP324" i="1"/>
  <c r="BQ324" i="1"/>
  <c r="BR324" i="1"/>
  <c r="BS324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N325" i="1"/>
  <c r="BO325" i="1"/>
  <c r="BP325" i="1"/>
  <c r="BQ325" i="1"/>
  <c r="BR325" i="1"/>
  <c r="BS325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N326" i="1"/>
  <c r="BO326" i="1"/>
  <c r="BP326" i="1"/>
  <c r="BQ326" i="1"/>
  <c r="BR326" i="1"/>
  <c r="BS326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N327" i="1"/>
  <c r="BO327" i="1"/>
  <c r="BP327" i="1"/>
  <c r="BQ327" i="1"/>
  <c r="BR327" i="1"/>
  <c r="BS327" i="1"/>
  <c r="BA328" i="1"/>
  <c r="BB328" i="1"/>
  <c r="BC328" i="1"/>
  <c r="BD328" i="1"/>
  <c r="BE328" i="1"/>
  <c r="BF328" i="1"/>
  <c r="BG328" i="1"/>
  <c r="BH328" i="1"/>
  <c r="BI328" i="1"/>
  <c r="BJ328" i="1"/>
  <c r="BK328" i="1"/>
  <c r="BL328" i="1"/>
  <c r="BN328" i="1"/>
  <c r="BO328" i="1"/>
  <c r="BP328" i="1"/>
  <c r="BQ328" i="1"/>
  <c r="BR328" i="1"/>
  <c r="BS328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N329" i="1"/>
  <c r="BO329" i="1"/>
  <c r="BP329" i="1"/>
  <c r="BQ329" i="1"/>
  <c r="BR329" i="1"/>
  <c r="BS329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N330" i="1"/>
  <c r="BO330" i="1"/>
  <c r="BP330" i="1"/>
  <c r="BQ330" i="1"/>
  <c r="BR330" i="1"/>
  <c r="BS330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N331" i="1"/>
  <c r="BO331" i="1"/>
  <c r="BP331" i="1"/>
  <c r="BQ331" i="1"/>
  <c r="BR331" i="1"/>
  <c r="BS331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N332" i="1"/>
  <c r="BO332" i="1"/>
  <c r="BP332" i="1"/>
  <c r="BQ332" i="1"/>
  <c r="BR332" i="1"/>
  <c r="BS332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N333" i="1"/>
  <c r="BO333" i="1"/>
  <c r="BP333" i="1"/>
  <c r="BQ333" i="1"/>
  <c r="BR333" i="1"/>
  <c r="BS333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N334" i="1"/>
  <c r="BO334" i="1"/>
  <c r="BP334" i="1"/>
  <c r="BQ334" i="1"/>
  <c r="BR334" i="1"/>
  <c r="BS334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N335" i="1"/>
  <c r="BO335" i="1"/>
  <c r="BP335" i="1"/>
  <c r="BQ335" i="1"/>
  <c r="BR335" i="1"/>
  <c r="BS335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N336" i="1"/>
  <c r="BO336" i="1"/>
  <c r="BP336" i="1"/>
  <c r="BQ336" i="1"/>
  <c r="BR336" i="1"/>
  <c r="BS336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N337" i="1"/>
  <c r="BO337" i="1"/>
  <c r="BP337" i="1"/>
  <c r="BQ337" i="1"/>
  <c r="BR337" i="1"/>
  <c r="BS337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N338" i="1"/>
  <c r="BO338" i="1"/>
  <c r="BP338" i="1"/>
  <c r="BQ338" i="1"/>
  <c r="BR338" i="1"/>
  <c r="BS338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N339" i="1"/>
  <c r="BO339" i="1"/>
  <c r="BP339" i="1"/>
  <c r="BQ339" i="1"/>
  <c r="BR339" i="1"/>
  <c r="BS339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N340" i="1"/>
  <c r="BO340" i="1"/>
  <c r="BP340" i="1"/>
  <c r="BQ340" i="1"/>
  <c r="BR340" i="1"/>
  <c r="BS340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N341" i="1"/>
  <c r="BO341" i="1"/>
  <c r="BP341" i="1"/>
  <c r="BQ341" i="1"/>
  <c r="BR341" i="1"/>
  <c r="BS341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N342" i="1"/>
  <c r="BO342" i="1"/>
  <c r="BP342" i="1"/>
  <c r="BQ342" i="1"/>
  <c r="BR342" i="1"/>
  <c r="BS342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N343" i="1"/>
  <c r="BO343" i="1"/>
  <c r="BP343" i="1"/>
  <c r="BQ343" i="1"/>
  <c r="BR343" i="1"/>
  <c r="BS343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N344" i="1"/>
  <c r="BO344" i="1"/>
  <c r="BP344" i="1"/>
  <c r="BQ344" i="1"/>
  <c r="BR344" i="1"/>
  <c r="BS344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N345" i="1"/>
  <c r="BO345" i="1"/>
  <c r="BP345" i="1"/>
  <c r="BQ345" i="1"/>
  <c r="BR345" i="1"/>
  <c r="BS345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N346" i="1"/>
  <c r="BO346" i="1"/>
  <c r="BP346" i="1"/>
  <c r="BQ346" i="1"/>
  <c r="BR346" i="1"/>
  <c r="BS346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N347" i="1"/>
  <c r="BO347" i="1"/>
  <c r="BP347" i="1"/>
  <c r="BQ347" i="1"/>
  <c r="BR347" i="1"/>
  <c r="BS347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N348" i="1"/>
  <c r="BO348" i="1"/>
  <c r="BP348" i="1"/>
  <c r="BQ348" i="1"/>
  <c r="BR348" i="1"/>
  <c r="BS348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N349" i="1"/>
  <c r="BO349" i="1"/>
  <c r="BP349" i="1"/>
  <c r="BQ349" i="1"/>
  <c r="BR349" i="1"/>
  <c r="BS349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N350" i="1"/>
  <c r="BO350" i="1"/>
  <c r="BP350" i="1"/>
  <c r="BQ350" i="1"/>
  <c r="BR350" i="1"/>
  <c r="BS350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N351" i="1"/>
  <c r="BO351" i="1"/>
  <c r="BP351" i="1"/>
  <c r="BQ351" i="1"/>
  <c r="BR351" i="1"/>
  <c r="BS351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N352" i="1"/>
  <c r="BO352" i="1"/>
  <c r="BP352" i="1"/>
  <c r="BQ352" i="1"/>
  <c r="BR352" i="1"/>
  <c r="BS352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N353" i="1"/>
  <c r="BO353" i="1"/>
  <c r="BP353" i="1"/>
  <c r="BQ353" i="1"/>
  <c r="BR353" i="1"/>
  <c r="BS353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N354" i="1"/>
  <c r="BO354" i="1"/>
  <c r="BP354" i="1"/>
  <c r="BQ354" i="1"/>
  <c r="BR354" i="1"/>
  <c r="BS354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N355" i="1"/>
  <c r="BO355" i="1"/>
  <c r="BP355" i="1"/>
  <c r="BQ355" i="1"/>
  <c r="BR355" i="1"/>
  <c r="BS355" i="1"/>
  <c r="BA356" i="1"/>
  <c r="BB356" i="1"/>
  <c r="BC356" i="1"/>
  <c r="BD356" i="1"/>
  <c r="BE356" i="1"/>
  <c r="BF356" i="1"/>
  <c r="BG356" i="1"/>
  <c r="BH356" i="1"/>
  <c r="BI356" i="1"/>
  <c r="BJ356" i="1"/>
  <c r="BK356" i="1"/>
  <c r="BL356" i="1"/>
  <c r="BN356" i="1"/>
  <c r="BO356" i="1"/>
  <c r="BP356" i="1"/>
  <c r="BQ356" i="1"/>
  <c r="BR356" i="1"/>
  <c r="BS356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N357" i="1"/>
  <c r="BO357" i="1"/>
  <c r="BP357" i="1"/>
  <c r="BQ357" i="1"/>
  <c r="BR357" i="1"/>
  <c r="BS357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N358" i="1"/>
  <c r="BO358" i="1"/>
  <c r="BP358" i="1"/>
  <c r="BQ358" i="1"/>
  <c r="BR358" i="1"/>
  <c r="BS358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N359" i="1"/>
  <c r="BO359" i="1"/>
  <c r="BP359" i="1"/>
  <c r="BQ359" i="1"/>
  <c r="BR359" i="1"/>
  <c r="BS359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N360" i="1"/>
  <c r="BO360" i="1"/>
  <c r="BP360" i="1"/>
  <c r="BQ360" i="1"/>
  <c r="BR360" i="1"/>
  <c r="BS360" i="1"/>
  <c r="BA361" i="1"/>
  <c r="BB361" i="1"/>
  <c r="BC361" i="1"/>
  <c r="BD361" i="1"/>
  <c r="BE361" i="1"/>
  <c r="BF361" i="1"/>
  <c r="BG361" i="1"/>
  <c r="BH361" i="1"/>
  <c r="BI361" i="1"/>
  <c r="BJ361" i="1"/>
  <c r="BK361" i="1"/>
  <c r="BL361" i="1"/>
  <c r="BN361" i="1"/>
  <c r="BO361" i="1"/>
  <c r="BP361" i="1"/>
  <c r="BQ361" i="1"/>
  <c r="BR361" i="1"/>
  <c r="BS361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N362" i="1"/>
  <c r="BO362" i="1"/>
  <c r="BP362" i="1"/>
  <c r="BQ362" i="1"/>
  <c r="BR362" i="1"/>
  <c r="BS362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N363" i="1"/>
  <c r="BO363" i="1"/>
  <c r="BP363" i="1"/>
  <c r="BQ363" i="1"/>
  <c r="BR363" i="1"/>
  <c r="BS363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N364" i="1"/>
  <c r="BO364" i="1"/>
  <c r="BP364" i="1"/>
  <c r="BQ364" i="1"/>
  <c r="BR364" i="1"/>
  <c r="BS364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N365" i="1"/>
  <c r="BO365" i="1"/>
  <c r="BP365" i="1"/>
  <c r="BT365" i="1" s="1"/>
  <c r="BQ365" i="1"/>
  <c r="BR365" i="1"/>
  <c r="BS365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N366" i="1"/>
  <c r="BO366" i="1"/>
  <c r="BP366" i="1"/>
  <c r="BQ366" i="1"/>
  <c r="BR366" i="1"/>
  <c r="BS366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N367" i="1"/>
  <c r="BO367" i="1"/>
  <c r="BP367" i="1"/>
  <c r="BQ367" i="1"/>
  <c r="BR367" i="1"/>
  <c r="BS367" i="1"/>
  <c r="BA368" i="1"/>
  <c r="BB368" i="1"/>
  <c r="BC368" i="1"/>
  <c r="BD368" i="1"/>
  <c r="BE368" i="1"/>
  <c r="BF368" i="1"/>
  <c r="BG368" i="1"/>
  <c r="BH368" i="1"/>
  <c r="BI368" i="1"/>
  <c r="BJ368" i="1"/>
  <c r="BK368" i="1"/>
  <c r="BL368" i="1"/>
  <c r="BN368" i="1"/>
  <c r="BO368" i="1"/>
  <c r="BP368" i="1"/>
  <c r="BQ368" i="1"/>
  <c r="BR368" i="1"/>
  <c r="BS368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N369" i="1"/>
  <c r="BO369" i="1"/>
  <c r="BP369" i="1"/>
  <c r="BQ369" i="1"/>
  <c r="BR369" i="1"/>
  <c r="BS369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N370" i="1"/>
  <c r="BO370" i="1"/>
  <c r="BP370" i="1"/>
  <c r="BQ370" i="1"/>
  <c r="BR370" i="1"/>
  <c r="BS370" i="1"/>
  <c r="BA371" i="1"/>
  <c r="BB371" i="1"/>
  <c r="BC371" i="1"/>
  <c r="BD371" i="1"/>
  <c r="BE371" i="1"/>
  <c r="BF371" i="1"/>
  <c r="BG371" i="1"/>
  <c r="BH371" i="1"/>
  <c r="BI371" i="1"/>
  <c r="BJ371" i="1"/>
  <c r="BK371" i="1"/>
  <c r="BL371" i="1"/>
  <c r="BN371" i="1"/>
  <c r="BO371" i="1"/>
  <c r="BP371" i="1"/>
  <c r="BQ371" i="1"/>
  <c r="BR371" i="1"/>
  <c r="BS371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N372" i="1"/>
  <c r="BO372" i="1"/>
  <c r="BP372" i="1"/>
  <c r="BQ372" i="1"/>
  <c r="BR372" i="1"/>
  <c r="BS372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N373" i="1"/>
  <c r="BO373" i="1"/>
  <c r="BP373" i="1"/>
  <c r="BQ373" i="1"/>
  <c r="BR373" i="1"/>
  <c r="BS373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N374" i="1"/>
  <c r="BO374" i="1"/>
  <c r="BP374" i="1"/>
  <c r="BQ374" i="1"/>
  <c r="BR374" i="1"/>
  <c r="BS374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N375" i="1"/>
  <c r="BO375" i="1"/>
  <c r="BP375" i="1"/>
  <c r="BQ375" i="1"/>
  <c r="BR375" i="1"/>
  <c r="BS375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N376" i="1"/>
  <c r="BO376" i="1"/>
  <c r="BP376" i="1"/>
  <c r="BQ376" i="1"/>
  <c r="BR376" i="1"/>
  <c r="BS376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N377" i="1"/>
  <c r="BO377" i="1"/>
  <c r="BP377" i="1"/>
  <c r="BQ377" i="1"/>
  <c r="BR377" i="1"/>
  <c r="BS377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N378" i="1"/>
  <c r="BO378" i="1"/>
  <c r="BP378" i="1"/>
  <c r="BQ378" i="1"/>
  <c r="BR378" i="1"/>
  <c r="BS378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N379" i="1"/>
  <c r="BO379" i="1"/>
  <c r="BP379" i="1"/>
  <c r="BQ379" i="1"/>
  <c r="BR379" i="1"/>
  <c r="BS379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N380" i="1"/>
  <c r="BO380" i="1"/>
  <c r="BP380" i="1"/>
  <c r="BQ380" i="1"/>
  <c r="BR380" i="1"/>
  <c r="BS380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N381" i="1"/>
  <c r="BO381" i="1"/>
  <c r="BP381" i="1"/>
  <c r="BQ381" i="1"/>
  <c r="BR381" i="1"/>
  <c r="BS381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N382" i="1"/>
  <c r="BO382" i="1"/>
  <c r="BP382" i="1"/>
  <c r="BQ382" i="1"/>
  <c r="BR382" i="1"/>
  <c r="BS382" i="1"/>
  <c r="BA383" i="1"/>
  <c r="BB383" i="1"/>
  <c r="BC383" i="1"/>
  <c r="BD383" i="1"/>
  <c r="BE383" i="1"/>
  <c r="BF383" i="1"/>
  <c r="BG383" i="1"/>
  <c r="BH383" i="1"/>
  <c r="BI383" i="1"/>
  <c r="BJ383" i="1"/>
  <c r="BK383" i="1"/>
  <c r="BL383" i="1"/>
  <c r="BN383" i="1"/>
  <c r="BO383" i="1"/>
  <c r="BP383" i="1"/>
  <c r="BQ383" i="1"/>
  <c r="BR383" i="1"/>
  <c r="BS383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N384" i="1"/>
  <c r="BO384" i="1"/>
  <c r="BP384" i="1"/>
  <c r="BQ384" i="1"/>
  <c r="BR384" i="1"/>
  <c r="BS384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N385" i="1"/>
  <c r="BO385" i="1"/>
  <c r="BP385" i="1"/>
  <c r="BQ385" i="1"/>
  <c r="BR385" i="1"/>
  <c r="BS385" i="1"/>
  <c r="BA386" i="1"/>
  <c r="BB386" i="1"/>
  <c r="BC386" i="1"/>
  <c r="BD386" i="1"/>
  <c r="BE386" i="1"/>
  <c r="BF386" i="1"/>
  <c r="BG386" i="1"/>
  <c r="BH386" i="1"/>
  <c r="BI386" i="1"/>
  <c r="BJ386" i="1"/>
  <c r="BK386" i="1"/>
  <c r="BL386" i="1"/>
  <c r="BN386" i="1"/>
  <c r="BO386" i="1"/>
  <c r="BP386" i="1"/>
  <c r="BQ386" i="1"/>
  <c r="BR386" i="1"/>
  <c r="BS386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N387" i="1"/>
  <c r="BO387" i="1"/>
  <c r="BP387" i="1"/>
  <c r="BQ387" i="1"/>
  <c r="BR387" i="1"/>
  <c r="BS387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N388" i="1"/>
  <c r="BO388" i="1"/>
  <c r="BP388" i="1"/>
  <c r="BQ388" i="1"/>
  <c r="BR388" i="1"/>
  <c r="BS388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N389" i="1"/>
  <c r="BO389" i="1"/>
  <c r="BP389" i="1"/>
  <c r="BQ389" i="1"/>
  <c r="BR389" i="1"/>
  <c r="BS389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N390" i="1"/>
  <c r="BO390" i="1"/>
  <c r="BP390" i="1"/>
  <c r="BQ390" i="1"/>
  <c r="BR390" i="1"/>
  <c r="BS390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N391" i="1"/>
  <c r="BO391" i="1"/>
  <c r="BP391" i="1"/>
  <c r="BQ391" i="1"/>
  <c r="BR391" i="1"/>
  <c r="BS391" i="1"/>
  <c r="BA392" i="1"/>
  <c r="BB392" i="1"/>
  <c r="BC392" i="1"/>
  <c r="BD392" i="1"/>
  <c r="BE392" i="1"/>
  <c r="BF392" i="1"/>
  <c r="BG392" i="1"/>
  <c r="BH392" i="1"/>
  <c r="BI392" i="1"/>
  <c r="BJ392" i="1"/>
  <c r="BK392" i="1"/>
  <c r="BL392" i="1"/>
  <c r="BN392" i="1"/>
  <c r="BO392" i="1"/>
  <c r="BP392" i="1"/>
  <c r="BQ392" i="1"/>
  <c r="BR392" i="1"/>
  <c r="BS392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N393" i="1"/>
  <c r="BO393" i="1"/>
  <c r="BP393" i="1"/>
  <c r="BQ393" i="1"/>
  <c r="BR393" i="1"/>
  <c r="BS393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N394" i="1"/>
  <c r="BO394" i="1"/>
  <c r="BP394" i="1"/>
  <c r="BQ394" i="1"/>
  <c r="BR394" i="1"/>
  <c r="BS394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N395" i="1"/>
  <c r="BO395" i="1"/>
  <c r="BP395" i="1"/>
  <c r="BQ395" i="1"/>
  <c r="BR395" i="1"/>
  <c r="BS395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N396" i="1"/>
  <c r="BO396" i="1"/>
  <c r="BP396" i="1"/>
  <c r="BQ396" i="1"/>
  <c r="BR396" i="1"/>
  <c r="BS396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N397" i="1"/>
  <c r="BO397" i="1"/>
  <c r="BP397" i="1"/>
  <c r="BQ397" i="1"/>
  <c r="BR397" i="1"/>
  <c r="BS397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N398" i="1"/>
  <c r="BO398" i="1"/>
  <c r="BP398" i="1"/>
  <c r="BQ398" i="1"/>
  <c r="BR398" i="1"/>
  <c r="BS398" i="1"/>
  <c r="BA399" i="1"/>
  <c r="BB399" i="1"/>
  <c r="BC399" i="1"/>
  <c r="BD399" i="1"/>
  <c r="BE399" i="1"/>
  <c r="BF399" i="1"/>
  <c r="BG399" i="1"/>
  <c r="BH399" i="1"/>
  <c r="BI399" i="1"/>
  <c r="BJ399" i="1"/>
  <c r="BK399" i="1"/>
  <c r="BL399" i="1"/>
  <c r="BN399" i="1"/>
  <c r="BO399" i="1"/>
  <c r="BP399" i="1"/>
  <c r="BQ399" i="1"/>
  <c r="BR399" i="1"/>
  <c r="BS399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N400" i="1"/>
  <c r="BO400" i="1"/>
  <c r="BP400" i="1"/>
  <c r="BQ400" i="1"/>
  <c r="BR400" i="1"/>
  <c r="BS400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N401" i="1"/>
  <c r="BO401" i="1"/>
  <c r="BP401" i="1"/>
  <c r="BQ401" i="1"/>
  <c r="BR401" i="1"/>
  <c r="BS401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N402" i="1"/>
  <c r="BO402" i="1"/>
  <c r="BP402" i="1"/>
  <c r="BQ402" i="1"/>
  <c r="BR402" i="1"/>
  <c r="BS402" i="1"/>
  <c r="BA403" i="1"/>
  <c r="BB403" i="1"/>
  <c r="BC403" i="1"/>
  <c r="BD403" i="1"/>
  <c r="BE403" i="1"/>
  <c r="BF403" i="1"/>
  <c r="BG403" i="1"/>
  <c r="BH403" i="1"/>
  <c r="BI403" i="1"/>
  <c r="BJ403" i="1"/>
  <c r="BK403" i="1"/>
  <c r="BL403" i="1"/>
  <c r="BN403" i="1"/>
  <c r="BO403" i="1"/>
  <c r="BP403" i="1"/>
  <c r="BQ403" i="1"/>
  <c r="BR403" i="1"/>
  <c r="BS403" i="1"/>
  <c r="BA404" i="1"/>
  <c r="BB404" i="1"/>
  <c r="BC404" i="1"/>
  <c r="BD404" i="1"/>
  <c r="BE404" i="1"/>
  <c r="BF404" i="1"/>
  <c r="BG404" i="1"/>
  <c r="BH404" i="1"/>
  <c r="BI404" i="1"/>
  <c r="BJ404" i="1"/>
  <c r="BK404" i="1"/>
  <c r="BL404" i="1"/>
  <c r="BN404" i="1"/>
  <c r="BO404" i="1"/>
  <c r="BP404" i="1"/>
  <c r="BQ404" i="1"/>
  <c r="BR404" i="1"/>
  <c r="BS404" i="1"/>
  <c r="BA405" i="1"/>
  <c r="BB405" i="1"/>
  <c r="BC405" i="1"/>
  <c r="BD405" i="1"/>
  <c r="BE405" i="1"/>
  <c r="BF405" i="1"/>
  <c r="BG405" i="1"/>
  <c r="BH405" i="1"/>
  <c r="BI405" i="1"/>
  <c r="BJ405" i="1"/>
  <c r="BK405" i="1"/>
  <c r="BL405" i="1"/>
  <c r="BN405" i="1"/>
  <c r="BO405" i="1"/>
  <c r="BP405" i="1"/>
  <c r="BQ405" i="1"/>
  <c r="BR405" i="1"/>
  <c r="BS405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N406" i="1"/>
  <c r="BO406" i="1"/>
  <c r="BP406" i="1"/>
  <c r="BQ406" i="1"/>
  <c r="BR406" i="1"/>
  <c r="BS406" i="1"/>
  <c r="BA407" i="1"/>
  <c r="BB407" i="1"/>
  <c r="BC407" i="1"/>
  <c r="BD407" i="1"/>
  <c r="BE407" i="1"/>
  <c r="BF407" i="1"/>
  <c r="BG407" i="1"/>
  <c r="BH407" i="1"/>
  <c r="BI407" i="1"/>
  <c r="BJ407" i="1"/>
  <c r="BK407" i="1"/>
  <c r="BL407" i="1"/>
  <c r="BN407" i="1"/>
  <c r="BO407" i="1"/>
  <c r="BP407" i="1"/>
  <c r="BQ407" i="1"/>
  <c r="BR407" i="1"/>
  <c r="BS407" i="1"/>
  <c r="BA408" i="1"/>
  <c r="BB408" i="1"/>
  <c r="BC408" i="1"/>
  <c r="BD408" i="1"/>
  <c r="BE408" i="1"/>
  <c r="BF408" i="1"/>
  <c r="BG408" i="1"/>
  <c r="BH408" i="1"/>
  <c r="BI408" i="1"/>
  <c r="BJ408" i="1"/>
  <c r="BK408" i="1"/>
  <c r="BL408" i="1"/>
  <c r="BN408" i="1"/>
  <c r="BO408" i="1"/>
  <c r="BP408" i="1"/>
  <c r="BQ408" i="1"/>
  <c r="BR408" i="1"/>
  <c r="BS408" i="1"/>
  <c r="BA409" i="1"/>
  <c r="BB409" i="1"/>
  <c r="BC409" i="1"/>
  <c r="BD409" i="1"/>
  <c r="BE409" i="1"/>
  <c r="BF409" i="1"/>
  <c r="BG409" i="1"/>
  <c r="BH409" i="1"/>
  <c r="BI409" i="1"/>
  <c r="BJ409" i="1"/>
  <c r="BK409" i="1"/>
  <c r="BL409" i="1"/>
  <c r="BN409" i="1"/>
  <c r="BO409" i="1"/>
  <c r="BP409" i="1"/>
  <c r="BQ409" i="1"/>
  <c r="BR409" i="1"/>
  <c r="BS409" i="1"/>
  <c r="BA410" i="1"/>
  <c r="BB410" i="1"/>
  <c r="BC410" i="1"/>
  <c r="BD410" i="1"/>
  <c r="BE410" i="1"/>
  <c r="BF410" i="1"/>
  <c r="BG410" i="1"/>
  <c r="BH410" i="1"/>
  <c r="BI410" i="1"/>
  <c r="BJ410" i="1"/>
  <c r="BK410" i="1"/>
  <c r="BL410" i="1"/>
  <c r="BN410" i="1"/>
  <c r="BO410" i="1"/>
  <c r="BP410" i="1"/>
  <c r="BQ410" i="1"/>
  <c r="BR410" i="1"/>
  <c r="BS410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N411" i="1"/>
  <c r="BO411" i="1"/>
  <c r="BP411" i="1"/>
  <c r="BQ411" i="1"/>
  <c r="BR411" i="1"/>
  <c r="BS411" i="1"/>
  <c r="BA412" i="1"/>
  <c r="BB412" i="1"/>
  <c r="BC412" i="1"/>
  <c r="BD412" i="1"/>
  <c r="BE412" i="1"/>
  <c r="BF412" i="1"/>
  <c r="BG412" i="1"/>
  <c r="BH412" i="1"/>
  <c r="BI412" i="1"/>
  <c r="BJ412" i="1"/>
  <c r="BK412" i="1"/>
  <c r="BL412" i="1"/>
  <c r="BN412" i="1"/>
  <c r="BO412" i="1"/>
  <c r="BP412" i="1"/>
  <c r="BQ412" i="1"/>
  <c r="BR412" i="1"/>
  <c r="BS412" i="1"/>
  <c r="BA413" i="1"/>
  <c r="BB413" i="1"/>
  <c r="BC413" i="1"/>
  <c r="BD413" i="1"/>
  <c r="BE413" i="1"/>
  <c r="BF413" i="1"/>
  <c r="BG413" i="1"/>
  <c r="BH413" i="1"/>
  <c r="BI413" i="1"/>
  <c r="BJ413" i="1"/>
  <c r="BK413" i="1"/>
  <c r="BL413" i="1"/>
  <c r="BN413" i="1"/>
  <c r="BO413" i="1"/>
  <c r="BP413" i="1"/>
  <c r="BQ413" i="1"/>
  <c r="BR413" i="1"/>
  <c r="BS413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N414" i="1"/>
  <c r="BO414" i="1"/>
  <c r="BP414" i="1"/>
  <c r="BQ414" i="1"/>
  <c r="BR414" i="1"/>
  <c r="BS414" i="1"/>
  <c r="BA415" i="1"/>
  <c r="BB415" i="1"/>
  <c r="BC415" i="1"/>
  <c r="BD415" i="1"/>
  <c r="BE415" i="1"/>
  <c r="BF415" i="1"/>
  <c r="BG415" i="1"/>
  <c r="BH415" i="1"/>
  <c r="BI415" i="1"/>
  <c r="BJ415" i="1"/>
  <c r="BK415" i="1"/>
  <c r="BL415" i="1"/>
  <c r="BN415" i="1"/>
  <c r="BO415" i="1"/>
  <c r="BP415" i="1"/>
  <c r="BQ415" i="1"/>
  <c r="BR415" i="1"/>
  <c r="BS415" i="1"/>
  <c r="BA416" i="1"/>
  <c r="BB416" i="1"/>
  <c r="BC416" i="1"/>
  <c r="BD416" i="1"/>
  <c r="BE416" i="1"/>
  <c r="BF416" i="1"/>
  <c r="BG416" i="1"/>
  <c r="BH416" i="1"/>
  <c r="BI416" i="1"/>
  <c r="BJ416" i="1"/>
  <c r="BK416" i="1"/>
  <c r="BL416" i="1"/>
  <c r="BN416" i="1"/>
  <c r="BO416" i="1"/>
  <c r="BP416" i="1"/>
  <c r="BQ416" i="1"/>
  <c r="BR416" i="1"/>
  <c r="BS416" i="1"/>
  <c r="BA417" i="1"/>
  <c r="BB417" i="1"/>
  <c r="BC417" i="1"/>
  <c r="BD417" i="1"/>
  <c r="BE417" i="1"/>
  <c r="BF417" i="1"/>
  <c r="BG417" i="1"/>
  <c r="BH417" i="1"/>
  <c r="BI417" i="1"/>
  <c r="BJ417" i="1"/>
  <c r="BK417" i="1"/>
  <c r="BL417" i="1"/>
  <c r="BN417" i="1"/>
  <c r="BO417" i="1"/>
  <c r="BP417" i="1"/>
  <c r="BQ417" i="1"/>
  <c r="BR417" i="1"/>
  <c r="BS417" i="1"/>
  <c r="BA418" i="1"/>
  <c r="BB418" i="1"/>
  <c r="BC418" i="1"/>
  <c r="BD418" i="1"/>
  <c r="BE418" i="1"/>
  <c r="BF418" i="1"/>
  <c r="BG418" i="1"/>
  <c r="BH418" i="1"/>
  <c r="BI418" i="1"/>
  <c r="BJ418" i="1"/>
  <c r="BK418" i="1"/>
  <c r="BL418" i="1"/>
  <c r="BN418" i="1"/>
  <c r="BO418" i="1"/>
  <c r="BP418" i="1"/>
  <c r="BQ418" i="1"/>
  <c r="BR418" i="1"/>
  <c r="BS418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N419" i="1"/>
  <c r="BO419" i="1"/>
  <c r="BP419" i="1"/>
  <c r="BQ419" i="1"/>
  <c r="BR419" i="1"/>
  <c r="BS419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N420" i="1"/>
  <c r="BO420" i="1"/>
  <c r="BP420" i="1"/>
  <c r="BQ420" i="1"/>
  <c r="BT420" i="1" s="1"/>
  <c r="BR420" i="1"/>
  <c r="BS420" i="1"/>
  <c r="BA421" i="1"/>
  <c r="BB421" i="1"/>
  <c r="BC421" i="1"/>
  <c r="BD421" i="1"/>
  <c r="BE421" i="1"/>
  <c r="BF421" i="1"/>
  <c r="BG421" i="1"/>
  <c r="BH421" i="1"/>
  <c r="BI421" i="1"/>
  <c r="BJ421" i="1"/>
  <c r="BK421" i="1"/>
  <c r="BL421" i="1"/>
  <c r="BN421" i="1"/>
  <c r="BO421" i="1"/>
  <c r="BP421" i="1"/>
  <c r="BQ421" i="1"/>
  <c r="BR421" i="1"/>
  <c r="BS421" i="1"/>
  <c r="BA422" i="1"/>
  <c r="BB422" i="1"/>
  <c r="BC422" i="1"/>
  <c r="BD422" i="1"/>
  <c r="BE422" i="1"/>
  <c r="BF422" i="1"/>
  <c r="BG422" i="1"/>
  <c r="BH422" i="1"/>
  <c r="BI422" i="1"/>
  <c r="BJ422" i="1"/>
  <c r="BK422" i="1"/>
  <c r="BL422" i="1"/>
  <c r="BN422" i="1"/>
  <c r="BO422" i="1"/>
  <c r="BP422" i="1"/>
  <c r="BQ422" i="1"/>
  <c r="BR422" i="1"/>
  <c r="BS422" i="1"/>
  <c r="BA423" i="1"/>
  <c r="BB423" i="1"/>
  <c r="BC423" i="1"/>
  <c r="BD423" i="1"/>
  <c r="BE423" i="1"/>
  <c r="BF423" i="1"/>
  <c r="BG423" i="1"/>
  <c r="BH423" i="1"/>
  <c r="BI423" i="1"/>
  <c r="BJ423" i="1"/>
  <c r="BK423" i="1"/>
  <c r="BL423" i="1"/>
  <c r="BN423" i="1"/>
  <c r="BO423" i="1"/>
  <c r="BP423" i="1"/>
  <c r="BQ423" i="1"/>
  <c r="BR423" i="1"/>
  <c r="BS423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N424" i="1"/>
  <c r="BO424" i="1"/>
  <c r="BP424" i="1"/>
  <c r="BQ424" i="1"/>
  <c r="BT424" i="1" s="1"/>
  <c r="BR424" i="1"/>
  <c r="BS424" i="1"/>
  <c r="BA425" i="1"/>
  <c r="BB425" i="1"/>
  <c r="BC425" i="1"/>
  <c r="BD425" i="1"/>
  <c r="BE425" i="1"/>
  <c r="BF425" i="1"/>
  <c r="BG425" i="1"/>
  <c r="BH425" i="1"/>
  <c r="BI425" i="1"/>
  <c r="BJ425" i="1"/>
  <c r="BK425" i="1"/>
  <c r="BL425" i="1"/>
  <c r="BN425" i="1"/>
  <c r="BO425" i="1"/>
  <c r="BP425" i="1"/>
  <c r="BQ425" i="1"/>
  <c r="BR425" i="1"/>
  <c r="BS425" i="1"/>
  <c r="BA426" i="1"/>
  <c r="BB426" i="1"/>
  <c r="BC426" i="1"/>
  <c r="BD426" i="1"/>
  <c r="BE426" i="1"/>
  <c r="BF426" i="1"/>
  <c r="BG426" i="1"/>
  <c r="BH426" i="1"/>
  <c r="BI426" i="1"/>
  <c r="BJ426" i="1"/>
  <c r="BK426" i="1"/>
  <c r="BL426" i="1"/>
  <c r="BN426" i="1"/>
  <c r="BO426" i="1"/>
  <c r="BP426" i="1"/>
  <c r="BQ426" i="1"/>
  <c r="BR426" i="1"/>
  <c r="BS426" i="1"/>
  <c r="BA427" i="1"/>
  <c r="BB427" i="1"/>
  <c r="BC427" i="1"/>
  <c r="BD427" i="1"/>
  <c r="BE427" i="1"/>
  <c r="BF427" i="1"/>
  <c r="BG427" i="1"/>
  <c r="BH427" i="1"/>
  <c r="BI427" i="1"/>
  <c r="BJ427" i="1"/>
  <c r="BK427" i="1"/>
  <c r="BL427" i="1"/>
  <c r="BN427" i="1"/>
  <c r="BO427" i="1"/>
  <c r="BP427" i="1"/>
  <c r="BQ427" i="1"/>
  <c r="BR427" i="1"/>
  <c r="BS427" i="1"/>
  <c r="BA428" i="1"/>
  <c r="BB428" i="1"/>
  <c r="BC428" i="1"/>
  <c r="BD428" i="1"/>
  <c r="BE428" i="1"/>
  <c r="BF428" i="1"/>
  <c r="BG428" i="1"/>
  <c r="BH428" i="1"/>
  <c r="BI428" i="1"/>
  <c r="BJ428" i="1"/>
  <c r="BK428" i="1"/>
  <c r="BL428" i="1"/>
  <c r="BN428" i="1"/>
  <c r="BO428" i="1"/>
  <c r="BP428" i="1"/>
  <c r="BQ428" i="1"/>
  <c r="BR428" i="1"/>
  <c r="BS428" i="1"/>
  <c r="BA429" i="1"/>
  <c r="BB429" i="1"/>
  <c r="BC429" i="1"/>
  <c r="BD429" i="1"/>
  <c r="BE429" i="1"/>
  <c r="BF429" i="1"/>
  <c r="BG429" i="1"/>
  <c r="BH429" i="1"/>
  <c r="BI429" i="1"/>
  <c r="BJ429" i="1"/>
  <c r="BK429" i="1"/>
  <c r="BL429" i="1"/>
  <c r="BN429" i="1"/>
  <c r="BO429" i="1"/>
  <c r="BP429" i="1"/>
  <c r="BQ429" i="1"/>
  <c r="BR429" i="1"/>
  <c r="BS429" i="1"/>
  <c r="BA430" i="1"/>
  <c r="BB430" i="1"/>
  <c r="BC430" i="1"/>
  <c r="BD430" i="1"/>
  <c r="BE430" i="1"/>
  <c r="BF430" i="1"/>
  <c r="BG430" i="1"/>
  <c r="BH430" i="1"/>
  <c r="BI430" i="1"/>
  <c r="BJ430" i="1"/>
  <c r="BK430" i="1"/>
  <c r="BL430" i="1"/>
  <c r="BN430" i="1"/>
  <c r="BO430" i="1"/>
  <c r="BP430" i="1"/>
  <c r="BQ430" i="1"/>
  <c r="BR430" i="1"/>
  <c r="BS430" i="1"/>
  <c r="BA431" i="1"/>
  <c r="BB431" i="1"/>
  <c r="BC431" i="1"/>
  <c r="BD431" i="1"/>
  <c r="BE431" i="1"/>
  <c r="BF431" i="1"/>
  <c r="BG431" i="1"/>
  <c r="BH431" i="1"/>
  <c r="BI431" i="1"/>
  <c r="BJ431" i="1"/>
  <c r="BK431" i="1"/>
  <c r="BL431" i="1"/>
  <c r="BN431" i="1"/>
  <c r="BO431" i="1"/>
  <c r="BP431" i="1"/>
  <c r="BQ431" i="1"/>
  <c r="BR431" i="1"/>
  <c r="BS431" i="1"/>
  <c r="BA432" i="1"/>
  <c r="BB432" i="1"/>
  <c r="BC432" i="1"/>
  <c r="BD432" i="1"/>
  <c r="BE432" i="1"/>
  <c r="BF432" i="1"/>
  <c r="BG432" i="1"/>
  <c r="BH432" i="1"/>
  <c r="BI432" i="1"/>
  <c r="BJ432" i="1"/>
  <c r="BK432" i="1"/>
  <c r="BL432" i="1"/>
  <c r="BN432" i="1"/>
  <c r="BO432" i="1"/>
  <c r="BP432" i="1"/>
  <c r="BQ432" i="1"/>
  <c r="BT432" i="1" s="1"/>
  <c r="BR432" i="1"/>
  <c r="BS432" i="1"/>
  <c r="BA433" i="1"/>
  <c r="BB433" i="1"/>
  <c r="BC433" i="1"/>
  <c r="BD433" i="1"/>
  <c r="BE433" i="1"/>
  <c r="BF433" i="1"/>
  <c r="BG433" i="1"/>
  <c r="BH433" i="1"/>
  <c r="BI433" i="1"/>
  <c r="BJ433" i="1"/>
  <c r="BK433" i="1"/>
  <c r="BL433" i="1"/>
  <c r="BN433" i="1"/>
  <c r="BO433" i="1"/>
  <c r="BP433" i="1"/>
  <c r="BQ433" i="1"/>
  <c r="BR433" i="1"/>
  <c r="BS433" i="1"/>
  <c r="BA434" i="1"/>
  <c r="BB434" i="1"/>
  <c r="BC434" i="1"/>
  <c r="BD434" i="1"/>
  <c r="BE434" i="1"/>
  <c r="BF434" i="1"/>
  <c r="BG434" i="1"/>
  <c r="BH434" i="1"/>
  <c r="BI434" i="1"/>
  <c r="BJ434" i="1"/>
  <c r="BK434" i="1"/>
  <c r="BL434" i="1"/>
  <c r="BN434" i="1"/>
  <c r="BO434" i="1"/>
  <c r="BP434" i="1"/>
  <c r="BQ434" i="1"/>
  <c r="BR434" i="1"/>
  <c r="BS434" i="1"/>
  <c r="BA435" i="1"/>
  <c r="BB435" i="1"/>
  <c r="BC435" i="1"/>
  <c r="BD435" i="1"/>
  <c r="BE435" i="1"/>
  <c r="BF435" i="1"/>
  <c r="BG435" i="1"/>
  <c r="BH435" i="1"/>
  <c r="BI435" i="1"/>
  <c r="BJ435" i="1"/>
  <c r="BK435" i="1"/>
  <c r="BL435" i="1"/>
  <c r="BN435" i="1"/>
  <c r="BO435" i="1"/>
  <c r="BP435" i="1"/>
  <c r="BQ435" i="1"/>
  <c r="BR435" i="1"/>
  <c r="BS435" i="1"/>
  <c r="BA436" i="1"/>
  <c r="BB436" i="1"/>
  <c r="BC436" i="1"/>
  <c r="BD436" i="1"/>
  <c r="BE436" i="1"/>
  <c r="BF436" i="1"/>
  <c r="BG436" i="1"/>
  <c r="BH436" i="1"/>
  <c r="BI436" i="1"/>
  <c r="BJ436" i="1"/>
  <c r="BK436" i="1"/>
  <c r="BL436" i="1"/>
  <c r="BN436" i="1"/>
  <c r="BO436" i="1"/>
  <c r="BP436" i="1"/>
  <c r="BQ436" i="1"/>
  <c r="BR436" i="1"/>
  <c r="BS436" i="1"/>
  <c r="BA437" i="1"/>
  <c r="BB437" i="1"/>
  <c r="BC437" i="1"/>
  <c r="BD437" i="1"/>
  <c r="BE437" i="1"/>
  <c r="BF437" i="1"/>
  <c r="BG437" i="1"/>
  <c r="BH437" i="1"/>
  <c r="BI437" i="1"/>
  <c r="BJ437" i="1"/>
  <c r="BK437" i="1"/>
  <c r="BL437" i="1"/>
  <c r="BN437" i="1"/>
  <c r="BO437" i="1"/>
  <c r="BP437" i="1"/>
  <c r="BQ437" i="1"/>
  <c r="BR437" i="1"/>
  <c r="BS437" i="1"/>
  <c r="BA438" i="1"/>
  <c r="BB438" i="1"/>
  <c r="BC438" i="1"/>
  <c r="BD438" i="1"/>
  <c r="BE438" i="1"/>
  <c r="BF438" i="1"/>
  <c r="BG438" i="1"/>
  <c r="BH438" i="1"/>
  <c r="BI438" i="1"/>
  <c r="BJ438" i="1"/>
  <c r="BK438" i="1"/>
  <c r="BL438" i="1"/>
  <c r="BN438" i="1"/>
  <c r="BO438" i="1"/>
  <c r="BP438" i="1"/>
  <c r="BQ438" i="1"/>
  <c r="BR438" i="1"/>
  <c r="BS438" i="1"/>
  <c r="BA439" i="1"/>
  <c r="BB439" i="1"/>
  <c r="BC439" i="1"/>
  <c r="BD439" i="1"/>
  <c r="BE439" i="1"/>
  <c r="BF439" i="1"/>
  <c r="BG439" i="1"/>
  <c r="BH439" i="1"/>
  <c r="BI439" i="1"/>
  <c r="BJ439" i="1"/>
  <c r="BK439" i="1"/>
  <c r="BL439" i="1"/>
  <c r="BN439" i="1"/>
  <c r="BO439" i="1"/>
  <c r="BP439" i="1"/>
  <c r="BQ439" i="1"/>
  <c r="BR439" i="1"/>
  <c r="BS439" i="1"/>
  <c r="BA440" i="1"/>
  <c r="BB440" i="1"/>
  <c r="BC440" i="1"/>
  <c r="BD440" i="1"/>
  <c r="BE440" i="1"/>
  <c r="BF440" i="1"/>
  <c r="BG440" i="1"/>
  <c r="BH440" i="1"/>
  <c r="BI440" i="1"/>
  <c r="BJ440" i="1"/>
  <c r="BK440" i="1"/>
  <c r="BL440" i="1"/>
  <c r="BN440" i="1"/>
  <c r="BO440" i="1"/>
  <c r="BP440" i="1"/>
  <c r="BQ440" i="1"/>
  <c r="BR440" i="1"/>
  <c r="BS440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N441" i="1"/>
  <c r="BO441" i="1"/>
  <c r="BP441" i="1"/>
  <c r="BQ441" i="1"/>
  <c r="BR441" i="1"/>
  <c r="BS441" i="1"/>
  <c r="BA442" i="1"/>
  <c r="BB442" i="1"/>
  <c r="BC442" i="1"/>
  <c r="BD442" i="1"/>
  <c r="BE442" i="1"/>
  <c r="BF442" i="1"/>
  <c r="BG442" i="1"/>
  <c r="BH442" i="1"/>
  <c r="BI442" i="1"/>
  <c r="BJ442" i="1"/>
  <c r="BK442" i="1"/>
  <c r="BL442" i="1"/>
  <c r="BN442" i="1"/>
  <c r="BO442" i="1"/>
  <c r="BP442" i="1"/>
  <c r="BQ442" i="1"/>
  <c r="BR442" i="1"/>
  <c r="BS442" i="1"/>
  <c r="BA443" i="1"/>
  <c r="BB443" i="1"/>
  <c r="BC443" i="1"/>
  <c r="BD443" i="1"/>
  <c r="BE443" i="1"/>
  <c r="BF443" i="1"/>
  <c r="BG443" i="1"/>
  <c r="BH443" i="1"/>
  <c r="BI443" i="1"/>
  <c r="BJ443" i="1"/>
  <c r="BK443" i="1"/>
  <c r="BL443" i="1"/>
  <c r="BN443" i="1"/>
  <c r="BO443" i="1"/>
  <c r="BP443" i="1"/>
  <c r="BQ443" i="1"/>
  <c r="BR443" i="1"/>
  <c r="BS443" i="1"/>
  <c r="BA444" i="1"/>
  <c r="BB444" i="1"/>
  <c r="BC444" i="1"/>
  <c r="BD444" i="1"/>
  <c r="BE444" i="1"/>
  <c r="BF444" i="1"/>
  <c r="BG444" i="1"/>
  <c r="BH444" i="1"/>
  <c r="BI444" i="1"/>
  <c r="BJ444" i="1"/>
  <c r="BK444" i="1"/>
  <c r="BL444" i="1"/>
  <c r="BN444" i="1"/>
  <c r="BO444" i="1"/>
  <c r="BP444" i="1"/>
  <c r="BQ444" i="1"/>
  <c r="BR444" i="1"/>
  <c r="BS444" i="1"/>
  <c r="BA445" i="1"/>
  <c r="BB445" i="1"/>
  <c r="BC445" i="1"/>
  <c r="BD445" i="1"/>
  <c r="BE445" i="1"/>
  <c r="BF445" i="1"/>
  <c r="BG445" i="1"/>
  <c r="BH445" i="1"/>
  <c r="BI445" i="1"/>
  <c r="BJ445" i="1"/>
  <c r="BK445" i="1"/>
  <c r="BL445" i="1"/>
  <c r="BN445" i="1"/>
  <c r="BO445" i="1"/>
  <c r="BP445" i="1"/>
  <c r="BQ445" i="1"/>
  <c r="BR445" i="1"/>
  <c r="BS445" i="1"/>
  <c r="BA446" i="1"/>
  <c r="BB446" i="1"/>
  <c r="BC446" i="1"/>
  <c r="BD446" i="1"/>
  <c r="BE446" i="1"/>
  <c r="BF446" i="1"/>
  <c r="BG446" i="1"/>
  <c r="BH446" i="1"/>
  <c r="BI446" i="1"/>
  <c r="BJ446" i="1"/>
  <c r="BK446" i="1"/>
  <c r="BL446" i="1"/>
  <c r="BN446" i="1"/>
  <c r="BO446" i="1"/>
  <c r="BP446" i="1"/>
  <c r="BQ446" i="1"/>
  <c r="BR446" i="1"/>
  <c r="BS446" i="1"/>
  <c r="BA447" i="1"/>
  <c r="BB447" i="1"/>
  <c r="BC447" i="1"/>
  <c r="BD447" i="1"/>
  <c r="BE447" i="1"/>
  <c r="BF447" i="1"/>
  <c r="BG447" i="1"/>
  <c r="BH447" i="1"/>
  <c r="BI447" i="1"/>
  <c r="BJ447" i="1"/>
  <c r="BK447" i="1"/>
  <c r="BL447" i="1"/>
  <c r="BN447" i="1"/>
  <c r="BO447" i="1"/>
  <c r="BP447" i="1"/>
  <c r="BQ447" i="1"/>
  <c r="BR447" i="1"/>
  <c r="BS447" i="1"/>
  <c r="BA448" i="1"/>
  <c r="BB448" i="1"/>
  <c r="BC448" i="1"/>
  <c r="BD448" i="1"/>
  <c r="BE448" i="1"/>
  <c r="BF448" i="1"/>
  <c r="BG448" i="1"/>
  <c r="BH448" i="1"/>
  <c r="BI448" i="1"/>
  <c r="BJ448" i="1"/>
  <c r="BK448" i="1"/>
  <c r="BL448" i="1"/>
  <c r="BN448" i="1"/>
  <c r="BO448" i="1"/>
  <c r="BP448" i="1"/>
  <c r="BQ448" i="1"/>
  <c r="BR448" i="1"/>
  <c r="BS448" i="1"/>
  <c r="BA449" i="1"/>
  <c r="BB449" i="1"/>
  <c r="BC449" i="1"/>
  <c r="BD449" i="1"/>
  <c r="BE449" i="1"/>
  <c r="BF449" i="1"/>
  <c r="BG449" i="1"/>
  <c r="BH449" i="1"/>
  <c r="BI449" i="1"/>
  <c r="BJ449" i="1"/>
  <c r="BK449" i="1"/>
  <c r="BL449" i="1"/>
  <c r="BN449" i="1"/>
  <c r="BO449" i="1"/>
  <c r="BP449" i="1"/>
  <c r="BQ449" i="1"/>
  <c r="BR449" i="1"/>
  <c r="BS449" i="1"/>
  <c r="BA450" i="1"/>
  <c r="BB450" i="1"/>
  <c r="BC450" i="1"/>
  <c r="BD450" i="1"/>
  <c r="BE450" i="1"/>
  <c r="BF450" i="1"/>
  <c r="BG450" i="1"/>
  <c r="BH450" i="1"/>
  <c r="BI450" i="1"/>
  <c r="BJ450" i="1"/>
  <c r="BK450" i="1"/>
  <c r="BL450" i="1"/>
  <c r="BN450" i="1"/>
  <c r="BO450" i="1"/>
  <c r="BP450" i="1"/>
  <c r="BQ450" i="1"/>
  <c r="BR450" i="1"/>
  <c r="BS450" i="1"/>
  <c r="BA451" i="1"/>
  <c r="BB451" i="1"/>
  <c r="BC451" i="1"/>
  <c r="BD451" i="1"/>
  <c r="BE451" i="1"/>
  <c r="BF451" i="1"/>
  <c r="BG451" i="1"/>
  <c r="BH451" i="1"/>
  <c r="BI451" i="1"/>
  <c r="BJ451" i="1"/>
  <c r="BK451" i="1"/>
  <c r="BL451" i="1"/>
  <c r="BN451" i="1"/>
  <c r="BO451" i="1"/>
  <c r="BP451" i="1"/>
  <c r="BQ451" i="1"/>
  <c r="BR451" i="1"/>
  <c r="BS451" i="1"/>
  <c r="BA452" i="1"/>
  <c r="BB452" i="1"/>
  <c r="BC452" i="1"/>
  <c r="BD452" i="1"/>
  <c r="BE452" i="1"/>
  <c r="BF452" i="1"/>
  <c r="BG452" i="1"/>
  <c r="BH452" i="1"/>
  <c r="BI452" i="1"/>
  <c r="BJ452" i="1"/>
  <c r="BK452" i="1"/>
  <c r="BL452" i="1"/>
  <c r="BN452" i="1"/>
  <c r="BO452" i="1"/>
  <c r="BP452" i="1"/>
  <c r="BQ452" i="1"/>
  <c r="BR452" i="1"/>
  <c r="BS452" i="1"/>
  <c r="BA453" i="1"/>
  <c r="BB453" i="1"/>
  <c r="BC453" i="1"/>
  <c r="BD453" i="1"/>
  <c r="BE453" i="1"/>
  <c r="BF453" i="1"/>
  <c r="BG453" i="1"/>
  <c r="BH453" i="1"/>
  <c r="BI453" i="1"/>
  <c r="BJ453" i="1"/>
  <c r="BK453" i="1"/>
  <c r="BL453" i="1"/>
  <c r="BN453" i="1"/>
  <c r="BO453" i="1"/>
  <c r="BP453" i="1"/>
  <c r="BQ453" i="1"/>
  <c r="BR453" i="1"/>
  <c r="BS453" i="1"/>
  <c r="BA454" i="1"/>
  <c r="BB454" i="1"/>
  <c r="BC454" i="1"/>
  <c r="BD454" i="1"/>
  <c r="BE454" i="1"/>
  <c r="BF454" i="1"/>
  <c r="BG454" i="1"/>
  <c r="BH454" i="1"/>
  <c r="BI454" i="1"/>
  <c r="BJ454" i="1"/>
  <c r="BK454" i="1"/>
  <c r="BL454" i="1"/>
  <c r="BN454" i="1"/>
  <c r="BO454" i="1"/>
  <c r="BP454" i="1"/>
  <c r="BQ454" i="1"/>
  <c r="BR454" i="1"/>
  <c r="BS454" i="1"/>
  <c r="BA455" i="1"/>
  <c r="BB455" i="1"/>
  <c r="BC455" i="1"/>
  <c r="BD455" i="1"/>
  <c r="BE455" i="1"/>
  <c r="BF455" i="1"/>
  <c r="BG455" i="1"/>
  <c r="BH455" i="1"/>
  <c r="BI455" i="1"/>
  <c r="BJ455" i="1"/>
  <c r="BK455" i="1"/>
  <c r="BL455" i="1"/>
  <c r="BN455" i="1"/>
  <c r="BO455" i="1"/>
  <c r="BP455" i="1"/>
  <c r="BQ455" i="1"/>
  <c r="BR455" i="1"/>
  <c r="BS455" i="1"/>
  <c r="BA456" i="1"/>
  <c r="BB456" i="1"/>
  <c r="BC456" i="1"/>
  <c r="BD456" i="1"/>
  <c r="BE456" i="1"/>
  <c r="BF456" i="1"/>
  <c r="BG456" i="1"/>
  <c r="BH456" i="1"/>
  <c r="BI456" i="1"/>
  <c r="BJ456" i="1"/>
  <c r="BK456" i="1"/>
  <c r="BL456" i="1"/>
  <c r="BN456" i="1"/>
  <c r="BO456" i="1"/>
  <c r="BP456" i="1"/>
  <c r="BQ456" i="1"/>
  <c r="BR456" i="1"/>
  <c r="BS456" i="1"/>
  <c r="BA457" i="1"/>
  <c r="BB457" i="1"/>
  <c r="BC457" i="1"/>
  <c r="BD457" i="1"/>
  <c r="BE457" i="1"/>
  <c r="BF457" i="1"/>
  <c r="BG457" i="1"/>
  <c r="BH457" i="1"/>
  <c r="BI457" i="1"/>
  <c r="BJ457" i="1"/>
  <c r="BK457" i="1"/>
  <c r="BL457" i="1"/>
  <c r="BN457" i="1"/>
  <c r="BO457" i="1"/>
  <c r="BP457" i="1"/>
  <c r="BQ457" i="1"/>
  <c r="BR457" i="1"/>
  <c r="BS457" i="1"/>
  <c r="BA458" i="1"/>
  <c r="BB458" i="1"/>
  <c r="BC458" i="1"/>
  <c r="BD458" i="1"/>
  <c r="BE458" i="1"/>
  <c r="BF458" i="1"/>
  <c r="BG458" i="1"/>
  <c r="BH458" i="1"/>
  <c r="BI458" i="1"/>
  <c r="BJ458" i="1"/>
  <c r="BK458" i="1"/>
  <c r="BL458" i="1"/>
  <c r="BN458" i="1"/>
  <c r="BO458" i="1"/>
  <c r="BP458" i="1"/>
  <c r="BQ458" i="1"/>
  <c r="BR458" i="1"/>
  <c r="BS458" i="1"/>
  <c r="BA459" i="1"/>
  <c r="BB459" i="1"/>
  <c r="BC459" i="1"/>
  <c r="BD459" i="1"/>
  <c r="BE459" i="1"/>
  <c r="BF459" i="1"/>
  <c r="BG459" i="1"/>
  <c r="BH459" i="1"/>
  <c r="BI459" i="1"/>
  <c r="BJ459" i="1"/>
  <c r="BK459" i="1"/>
  <c r="BL459" i="1"/>
  <c r="BN459" i="1"/>
  <c r="BO459" i="1"/>
  <c r="BP459" i="1"/>
  <c r="BQ459" i="1"/>
  <c r="BR459" i="1"/>
  <c r="BS459" i="1"/>
  <c r="BA460" i="1"/>
  <c r="BB460" i="1"/>
  <c r="BC460" i="1"/>
  <c r="BD460" i="1"/>
  <c r="BE460" i="1"/>
  <c r="BF460" i="1"/>
  <c r="BG460" i="1"/>
  <c r="BH460" i="1"/>
  <c r="BI460" i="1"/>
  <c r="BJ460" i="1"/>
  <c r="BK460" i="1"/>
  <c r="BL460" i="1"/>
  <c r="BN460" i="1"/>
  <c r="BO460" i="1"/>
  <c r="BP460" i="1"/>
  <c r="BQ460" i="1"/>
  <c r="BR460" i="1"/>
  <c r="BS460" i="1"/>
  <c r="BA461" i="1"/>
  <c r="BB461" i="1"/>
  <c r="BC461" i="1"/>
  <c r="BD461" i="1"/>
  <c r="BE461" i="1"/>
  <c r="BF461" i="1"/>
  <c r="BG461" i="1"/>
  <c r="BH461" i="1"/>
  <c r="BI461" i="1"/>
  <c r="BJ461" i="1"/>
  <c r="BK461" i="1"/>
  <c r="BL461" i="1"/>
  <c r="BN461" i="1"/>
  <c r="BO461" i="1"/>
  <c r="BP461" i="1"/>
  <c r="BQ461" i="1"/>
  <c r="BR461" i="1"/>
  <c r="BS461" i="1"/>
  <c r="BA462" i="1"/>
  <c r="BB462" i="1"/>
  <c r="BC462" i="1"/>
  <c r="BD462" i="1"/>
  <c r="BE462" i="1"/>
  <c r="BF462" i="1"/>
  <c r="BG462" i="1"/>
  <c r="BH462" i="1"/>
  <c r="BI462" i="1"/>
  <c r="BJ462" i="1"/>
  <c r="BK462" i="1"/>
  <c r="BL462" i="1"/>
  <c r="BN462" i="1"/>
  <c r="BO462" i="1"/>
  <c r="BP462" i="1"/>
  <c r="BQ462" i="1"/>
  <c r="BR462" i="1"/>
  <c r="BS462" i="1"/>
  <c r="BA463" i="1"/>
  <c r="BB463" i="1"/>
  <c r="BC463" i="1"/>
  <c r="BD463" i="1"/>
  <c r="BE463" i="1"/>
  <c r="BF463" i="1"/>
  <c r="BG463" i="1"/>
  <c r="BH463" i="1"/>
  <c r="BI463" i="1"/>
  <c r="BJ463" i="1"/>
  <c r="BK463" i="1"/>
  <c r="BL463" i="1"/>
  <c r="BN463" i="1"/>
  <c r="BO463" i="1"/>
  <c r="BP463" i="1"/>
  <c r="BQ463" i="1"/>
  <c r="BR463" i="1"/>
  <c r="BS463" i="1"/>
  <c r="BA464" i="1"/>
  <c r="BB464" i="1"/>
  <c r="BC464" i="1"/>
  <c r="BD464" i="1"/>
  <c r="BE464" i="1"/>
  <c r="BF464" i="1"/>
  <c r="BG464" i="1"/>
  <c r="BH464" i="1"/>
  <c r="BI464" i="1"/>
  <c r="BJ464" i="1"/>
  <c r="BK464" i="1"/>
  <c r="BL464" i="1"/>
  <c r="BN464" i="1"/>
  <c r="BO464" i="1"/>
  <c r="BP464" i="1"/>
  <c r="BQ464" i="1"/>
  <c r="BR464" i="1"/>
  <c r="BS464" i="1"/>
  <c r="BA465" i="1"/>
  <c r="BB465" i="1"/>
  <c r="BC465" i="1"/>
  <c r="BD465" i="1"/>
  <c r="BE465" i="1"/>
  <c r="BF465" i="1"/>
  <c r="BG465" i="1"/>
  <c r="BH465" i="1"/>
  <c r="BI465" i="1"/>
  <c r="BJ465" i="1"/>
  <c r="BK465" i="1"/>
  <c r="BL465" i="1"/>
  <c r="BN465" i="1"/>
  <c r="BO465" i="1"/>
  <c r="BP465" i="1"/>
  <c r="BQ465" i="1"/>
  <c r="BR465" i="1"/>
  <c r="BS465" i="1"/>
  <c r="BA466" i="1"/>
  <c r="BB466" i="1"/>
  <c r="BC466" i="1"/>
  <c r="BD466" i="1"/>
  <c r="BE466" i="1"/>
  <c r="BF466" i="1"/>
  <c r="BG466" i="1"/>
  <c r="BH466" i="1"/>
  <c r="BI466" i="1"/>
  <c r="BJ466" i="1"/>
  <c r="BK466" i="1"/>
  <c r="BL466" i="1"/>
  <c r="BN466" i="1"/>
  <c r="BO466" i="1"/>
  <c r="BP466" i="1"/>
  <c r="BQ466" i="1"/>
  <c r="BR466" i="1"/>
  <c r="BS466" i="1"/>
  <c r="BA467" i="1"/>
  <c r="BB467" i="1"/>
  <c r="BC467" i="1"/>
  <c r="BD467" i="1"/>
  <c r="BE467" i="1"/>
  <c r="BF467" i="1"/>
  <c r="BG467" i="1"/>
  <c r="BH467" i="1"/>
  <c r="BI467" i="1"/>
  <c r="BJ467" i="1"/>
  <c r="BK467" i="1"/>
  <c r="BL467" i="1"/>
  <c r="BN467" i="1"/>
  <c r="BO467" i="1"/>
  <c r="BP467" i="1"/>
  <c r="BQ467" i="1"/>
  <c r="BR467" i="1"/>
  <c r="BS467" i="1"/>
  <c r="BA468" i="1"/>
  <c r="BB468" i="1"/>
  <c r="BC468" i="1"/>
  <c r="BD468" i="1"/>
  <c r="BE468" i="1"/>
  <c r="BF468" i="1"/>
  <c r="BG468" i="1"/>
  <c r="BH468" i="1"/>
  <c r="BI468" i="1"/>
  <c r="BJ468" i="1"/>
  <c r="BK468" i="1"/>
  <c r="BL468" i="1"/>
  <c r="BN468" i="1"/>
  <c r="BO468" i="1"/>
  <c r="BP468" i="1"/>
  <c r="BQ468" i="1"/>
  <c r="BR468" i="1"/>
  <c r="BS468" i="1"/>
  <c r="BA469" i="1"/>
  <c r="BB469" i="1"/>
  <c r="BC469" i="1"/>
  <c r="BD469" i="1"/>
  <c r="BE469" i="1"/>
  <c r="BF469" i="1"/>
  <c r="BG469" i="1"/>
  <c r="BH469" i="1"/>
  <c r="BI469" i="1"/>
  <c r="BJ469" i="1"/>
  <c r="BK469" i="1"/>
  <c r="BL469" i="1"/>
  <c r="BN469" i="1"/>
  <c r="BO469" i="1"/>
  <c r="BP469" i="1"/>
  <c r="BQ469" i="1"/>
  <c r="BR469" i="1"/>
  <c r="BS469" i="1"/>
  <c r="BA470" i="1"/>
  <c r="BB470" i="1"/>
  <c r="BC470" i="1"/>
  <c r="BD470" i="1"/>
  <c r="BE470" i="1"/>
  <c r="BF470" i="1"/>
  <c r="BG470" i="1"/>
  <c r="BH470" i="1"/>
  <c r="BI470" i="1"/>
  <c r="BJ470" i="1"/>
  <c r="BK470" i="1"/>
  <c r="BL470" i="1"/>
  <c r="BN470" i="1"/>
  <c r="BO470" i="1"/>
  <c r="BP470" i="1"/>
  <c r="BQ470" i="1"/>
  <c r="BR470" i="1"/>
  <c r="BS470" i="1"/>
  <c r="BA471" i="1"/>
  <c r="BB471" i="1"/>
  <c r="BC471" i="1"/>
  <c r="BD471" i="1"/>
  <c r="BE471" i="1"/>
  <c r="BF471" i="1"/>
  <c r="BG471" i="1"/>
  <c r="BH471" i="1"/>
  <c r="BI471" i="1"/>
  <c r="BJ471" i="1"/>
  <c r="BK471" i="1"/>
  <c r="BL471" i="1"/>
  <c r="BN471" i="1"/>
  <c r="BO471" i="1"/>
  <c r="BP471" i="1"/>
  <c r="BQ471" i="1"/>
  <c r="BR471" i="1"/>
  <c r="BS471" i="1"/>
  <c r="BA472" i="1"/>
  <c r="BB472" i="1"/>
  <c r="BC472" i="1"/>
  <c r="BD472" i="1"/>
  <c r="BE472" i="1"/>
  <c r="BF472" i="1"/>
  <c r="BG472" i="1"/>
  <c r="BH472" i="1"/>
  <c r="BI472" i="1"/>
  <c r="BJ472" i="1"/>
  <c r="BK472" i="1"/>
  <c r="BL472" i="1"/>
  <c r="BN472" i="1"/>
  <c r="BO472" i="1"/>
  <c r="BP472" i="1"/>
  <c r="BQ472" i="1"/>
  <c r="BR472" i="1"/>
  <c r="BS472" i="1"/>
  <c r="BA473" i="1"/>
  <c r="BB473" i="1"/>
  <c r="BC473" i="1"/>
  <c r="BD473" i="1"/>
  <c r="BE473" i="1"/>
  <c r="BF473" i="1"/>
  <c r="BG473" i="1"/>
  <c r="BH473" i="1"/>
  <c r="BI473" i="1"/>
  <c r="BJ473" i="1"/>
  <c r="BK473" i="1"/>
  <c r="BL473" i="1"/>
  <c r="BN473" i="1"/>
  <c r="BO473" i="1"/>
  <c r="BP473" i="1"/>
  <c r="BQ473" i="1"/>
  <c r="BR473" i="1"/>
  <c r="BS473" i="1"/>
  <c r="BA474" i="1"/>
  <c r="BB474" i="1"/>
  <c r="BC474" i="1"/>
  <c r="BD474" i="1"/>
  <c r="BE474" i="1"/>
  <c r="BF474" i="1"/>
  <c r="BG474" i="1"/>
  <c r="BH474" i="1"/>
  <c r="BI474" i="1"/>
  <c r="BJ474" i="1"/>
  <c r="BK474" i="1"/>
  <c r="BL474" i="1"/>
  <c r="BN474" i="1"/>
  <c r="BO474" i="1"/>
  <c r="BP474" i="1"/>
  <c r="BQ474" i="1"/>
  <c r="BR474" i="1"/>
  <c r="BS474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N475" i="1"/>
  <c r="BO475" i="1"/>
  <c r="BP475" i="1"/>
  <c r="BQ475" i="1"/>
  <c r="BR475" i="1"/>
  <c r="BS475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N476" i="1"/>
  <c r="BO476" i="1"/>
  <c r="BP476" i="1"/>
  <c r="BQ476" i="1"/>
  <c r="BR476" i="1"/>
  <c r="BS476" i="1"/>
  <c r="BA477" i="1"/>
  <c r="BB477" i="1"/>
  <c r="BC477" i="1"/>
  <c r="BD477" i="1"/>
  <c r="BE477" i="1"/>
  <c r="BF477" i="1"/>
  <c r="BG477" i="1"/>
  <c r="BH477" i="1"/>
  <c r="BI477" i="1"/>
  <c r="BJ477" i="1"/>
  <c r="BK477" i="1"/>
  <c r="BL477" i="1"/>
  <c r="BN477" i="1"/>
  <c r="BO477" i="1"/>
  <c r="BP477" i="1"/>
  <c r="BQ477" i="1"/>
  <c r="BR477" i="1"/>
  <c r="BS477" i="1"/>
  <c r="BA478" i="1"/>
  <c r="BB478" i="1"/>
  <c r="BC478" i="1"/>
  <c r="BD478" i="1"/>
  <c r="BE478" i="1"/>
  <c r="BF478" i="1"/>
  <c r="BG478" i="1"/>
  <c r="BH478" i="1"/>
  <c r="BI478" i="1"/>
  <c r="BJ478" i="1"/>
  <c r="BK478" i="1"/>
  <c r="BL478" i="1"/>
  <c r="BN478" i="1"/>
  <c r="BO478" i="1"/>
  <c r="BP478" i="1"/>
  <c r="BQ478" i="1"/>
  <c r="BR478" i="1"/>
  <c r="BS478" i="1"/>
  <c r="BA479" i="1"/>
  <c r="BB479" i="1"/>
  <c r="BC479" i="1"/>
  <c r="BD479" i="1"/>
  <c r="BE479" i="1"/>
  <c r="BF479" i="1"/>
  <c r="BG479" i="1"/>
  <c r="BH479" i="1"/>
  <c r="BI479" i="1"/>
  <c r="BJ479" i="1"/>
  <c r="BK479" i="1"/>
  <c r="BL479" i="1"/>
  <c r="BN479" i="1"/>
  <c r="BO479" i="1"/>
  <c r="BP479" i="1"/>
  <c r="BQ479" i="1"/>
  <c r="BR479" i="1"/>
  <c r="BS479" i="1"/>
  <c r="BA480" i="1"/>
  <c r="BB480" i="1"/>
  <c r="BC480" i="1"/>
  <c r="BD480" i="1"/>
  <c r="BE480" i="1"/>
  <c r="BF480" i="1"/>
  <c r="BG480" i="1"/>
  <c r="BH480" i="1"/>
  <c r="BI480" i="1"/>
  <c r="BJ480" i="1"/>
  <c r="BK480" i="1"/>
  <c r="BL480" i="1"/>
  <c r="BN480" i="1"/>
  <c r="BO480" i="1"/>
  <c r="BP480" i="1"/>
  <c r="BQ480" i="1"/>
  <c r="BR480" i="1"/>
  <c r="BS480" i="1"/>
  <c r="BA481" i="1"/>
  <c r="BB481" i="1"/>
  <c r="BC481" i="1"/>
  <c r="BD481" i="1"/>
  <c r="BE481" i="1"/>
  <c r="BF481" i="1"/>
  <c r="BG481" i="1"/>
  <c r="BH481" i="1"/>
  <c r="BI481" i="1"/>
  <c r="BJ481" i="1"/>
  <c r="BK481" i="1"/>
  <c r="BL481" i="1"/>
  <c r="BN481" i="1"/>
  <c r="BO481" i="1"/>
  <c r="BP481" i="1"/>
  <c r="BQ481" i="1"/>
  <c r="BR481" i="1"/>
  <c r="BS481" i="1"/>
  <c r="BA482" i="1"/>
  <c r="BB482" i="1"/>
  <c r="BC482" i="1"/>
  <c r="BD482" i="1"/>
  <c r="BE482" i="1"/>
  <c r="BF482" i="1"/>
  <c r="BG482" i="1"/>
  <c r="BH482" i="1"/>
  <c r="BI482" i="1"/>
  <c r="BJ482" i="1"/>
  <c r="BK482" i="1"/>
  <c r="BL482" i="1"/>
  <c r="BN482" i="1"/>
  <c r="BO482" i="1"/>
  <c r="BP482" i="1"/>
  <c r="BQ482" i="1"/>
  <c r="BR482" i="1"/>
  <c r="BS482" i="1"/>
  <c r="BA483" i="1"/>
  <c r="BB483" i="1"/>
  <c r="BC483" i="1"/>
  <c r="BD483" i="1"/>
  <c r="BE483" i="1"/>
  <c r="BF483" i="1"/>
  <c r="BG483" i="1"/>
  <c r="BH483" i="1"/>
  <c r="BI483" i="1"/>
  <c r="BJ483" i="1"/>
  <c r="BK483" i="1"/>
  <c r="BL483" i="1"/>
  <c r="BN483" i="1"/>
  <c r="BO483" i="1"/>
  <c r="BP483" i="1"/>
  <c r="BQ483" i="1"/>
  <c r="BR483" i="1"/>
  <c r="BS483" i="1"/>
  <c r="BA484" i="1"/>
  <c r="BB484" i="1"/>
  <c r="BC484" i="1"/>
  <c r="BD484" i="1"/>
  <c r="BE484" i="1"/>
  <c r="BF484" i="1"/>
  <c r="BG484" i="1"/>
  <c r="BH484" i="1"/>
  <c r="BI484" i="1"/>
  <c r="BJ484" i="1"/>
  <c r="BK484" i="1"/>
  <c r="BL484" i="1"/>
  <c r="BN484" i="1"/>
  <c r="BO484" i="1"/>
  <c r="BP484" i="1"/>
  <c r="BQ484" i="1"/>
  <c r="BR484" i="1"/>
  <c r="BS484" i="1"/>
  <c r="BA485" i="1"/>
  <c r="BB485" i="1"/>
  <c r="BC485" i="1"/>
  <c r="BD485" i="1"/>
  <c r="BE485" i="1"/>
  <c r="BF485" i="1"/>
  <c r="BG485" i="1"/>
  <c r="BH485" i="1"/>
  <c r="BI485" i="1"/>
  <c r="BJ485" i="1"/>
  <c r="BK485" i="1"/>
  <c r="BL485" i="1"/>
  <c r="BN485" i="1"/>
  <c r="BO485" i="1"/>
  <c r="BP485" i="1"/>
  <c r="BQ485" i="1"/>
  <c r="BR485" i="1"/>
  <c r="BS485" i="1"/>
  <c r="BA486" i="1"/>
  <c r="BB486" i="1"/>
  <c r="BC486" i="1"/>
  <c r="BD486" i="1"/>
  <c r="BE486" i="1"/>
  <c r="BF486" i="1"/>
  <c r="BG486" i="1"/>
  <c r="BH486" i="1"/>
  <c r="BI486" i="1"/>
  <c r="BJ486" i="1"/>
  <c r="BK486" i="1"/>
  <c r="BL486" i="1"/>
  <c r="BN486" i="1"/>
  <c r="BO486" i="1"/>
  <c r="BP486" i="1"/>
  <c r="BQ486" i="1"/>
  <c r="BR486" i="1"/>
  <c r="BS486" i="1"/>
  <c r="BA487" i="1"/>
  <c r="BB487" i="1"/>
  <c r="BC487" i="1"/>
  <c r="BD487" i="1"/>
  <c r="BE487" i="1"/>
  <c r="BF487" i="1"/>
  <c r="BG487" i="1"/>
  <c r="BH487" i="1"/>
  <c r="BI487" i="1"/>
  <c r="BJ487" i="1"/>
  <c r="BK487" i="1"/>
  <c r="BL487" i="1"/>
  <c r="BN487" i="1"/>
  <c r="BO487" i="1"/>
  <c r="BP487" i="1"/>
  <c r="BQ487" i="1"/>
  <c r="BR487" i="1"/>
  <c r="BS487" i="1"/>
  <c r="BA488" i="1"/>
  <c r="BB488" i="1"/>
  <c r="BC488" i="1"/>
  <c r="BD488" i="1"/>
  <c r="BE488" i="1"/>
  <c r="BF488" i="1"/>
  <c r="BG488" i="1"/>
  <c r="BH488" i="1"/>
  <c r="BI488" i="1"/>
  <c r="BJ488" i="1"/>
  <c r="BK488" i="1"/>
  <c r="BL488" i="1"/>
  <c r="BN488" i="1"/>
  <c r="BO488" i="1"/>
  <c r="BP488" i="1"/>
  <c r="BQ488" i="1"/>
  <c r="BR488" i="1"/>
  <c r="BS488" i="1"/>
  <c r="BA489" i="1"/>
  <c r="BB489" i="1"/>
  <c r="BC489" i="1"/>
  <c r="BD489" i="1"/>
  <c r="BE489" i="1"/>
  <c r="BF489" i="1"/>
  <c r="BG489" i="1"/>
  <c r="BH489" i="1"/>
  <c r="BI489" i="1"/>
  <c r="BJ489" i="1"/>
  <c r="BK489" i="1"/>
  <c r="BL489" i="1"/>
  <c r="BN489" i="1"/>
  <c r="BO489" i="1"/>
  <c r="BP489" i="1"/>
  <c r="BQ489" i="1"/>
  <c r="BR489" i="1"/>
  <c r="BS489" i="1"/>
  <c r="BA490" i="1"/>
  <c r="BB490" i="1"/>
  <c r="BC490" i="1"/>
  <c r="BD490" i="1"/>
  <c r="BE490" i="1"/>
  <c r="BF490" i="1"/>
  <c r="BG490" i="1"/>
  <c r="BH490" i="1"/>
  <c r="BI490" i="1"/>
  <c r="BJ490" i="1"/>
  <c r="BK490" i="1"/>
  <c r="BL490" i="1"/>
  <c r="BN490" i="1"/>
  <c r="BO490" i="1"/>
  <c r="BP490" i="1"/>
  <c r="BQ490" i="1"/>
  <c r="BR490" i="1"/>
  <c r="BS490" i="1"/>
  <c r="BA491" i="1"/>
  <c r="BB491" i="1"/>
  <c r="BC491" i="1"/>
  <c r="BD491" i="1"/>
  <c r="BE491" i="1"/>
  <c r="BF491" i="1"/>
  <c r="BG491" i="1"/>
  <c r="BH491" i="1"/>
  <c r="BI491" i="1"/>
  <c r="BJ491" i="1"/>
  <c r="BK491" i="1"/>
  <c r="BL491" i="1"/>
  <c r="BN491" i="1"/>
  <c r="BO491" i="1"/>
  <c r="BP491" i="1"/>
  <c r="BQ491" i="1"/>
  <c r="BR491" i="1"/>
  <c r="BS491" i="1"/>
  <c r="BA492" i="1"/>
  <c r="BB492" i="1"/>
  <c r="BC492" i="1"/>
  <c r="BD492" i="1"/>
  <c r="BE492" i="1"/>
  <c r="BF492" i="1"/>
  <c r="BG492" i="1"/>
  <c r="BH492" i="1"/>
  <c r="BI492" i="1"/>
  <c r="BJ492" i="1"/>
  <c r="BK492" i="1"/>
  <c r="BL492" i="1"/>
  <c r="BN492" i="1"/>
  <c r="BO492" i="1"/>
  <c r="BP492" i="1"/>
  <c r="BQ492" i="1"/>
  <c r="BR492" i="1"/>
  <c r="BS492" i="1"/>
  <c r="BA493" i="1"/>
  <c r="BB493" i="1"/>
  <c r="BC493" i="1"/>
  <c r="BD493" i="1"/>
  <c r="BE493" i="1"/>
  <c r="BF493" i="1"/>
  <c r="BG493" i="1"/>
  <c r="BH493" i="1"/>
  <c r="BI493" i="1"/>
  <c r="BJ493" i="1"/>
  <c r="BK493" i="1"/>
  <c r="BL493" i="1"/>
  <c r="BN493" i="1"/>
  <c r="BO493" i="1"/>
  <c r="BP493" i="1"/>
  <c r="BQ493" i="1"/>
  <c r="BR493" i="1"/>
  <c r="BS493" i="1"/>
  <c r="BA494" i="1"/>
  <c r="BB494" i="1"/>
  <c r="BC494" i="1"/>
  <c r="BD494" i="1"/>
  <c r="BE494" i="1"/>
  <c r="BF494" i="1"/>
  <c r="BG494" i="1"/>
  <c r="BH494" i="1"/>
  <c r="BI494" i="1"/>
  <c r="BJ494" i="1"/>
  <c r="BK494" i="1"/>
  <c r="BL494" i="1"/>
  <c r="BN494" i="1"/>
  <c r="BO494" i="1"/>
  <c r="BP494" i="1"/>
  <c r="BQ494" i="1"/>
  <c r="BR494" i="1"/>
  <c r="BS494" i="1"/>
  <c r="BA495" i="1"/>
  <c r="BB495" i="1"/>
  <c r="BC495" i="1"/>
  <c r="BD495" i="1"/>
  <c r="BE495" i="1"/>
  <c r="BF495" i="1"/>
  <c r="BG495" i="1"/>
  <c r="BH495" i="1"/>
  <c r="BI495" i="1"/>
  <c r="BJ495" i="1"/>
  <c r="BK495" i="1"/>
  <c r="BL495" i="1"/>
  <c r="BN495" i="1"/>
  <c r="BO495" i="1"/>
  <c r="BP495" i="1"/>
  <c r="BQ495" i="1"/>
  <c r="BR495" i="1"/>
  <c r="BS495" i="1"/>
  <c r="BA496" i="1"/>
  <c r="BB496" i="1"/>
  <c r="BC496" i="1"/>
  <c r="BD496" i="1"/>
  <c r="BE496" i="1"/>
  <c r="BF496" i="1"/>
  <c r="BG496" i="1"/>
  <c r="BH496" i="1"/>
  <c r="BI496" i="1"/>
  <c r="BJ496" i="1"/>
  <c r="BK496" i="1"/>
  <c r="BL496" i="1"/>
  <c r="BN496" i="1"/>
  <c r="BO496" i="1"/>
  <c r="BP496" i="1"/>
  <c r="BQ496" i="1"/>
  <c r="BR496" i="1"/>
  <c r="BS496" i="1"/>
  <c r="BA497" i="1"/>
  <c r="BB497" i="1"/>
  <c r="BC497" i="1"/>
  <c r="BD497" i="1"/>
  <c r="BE497" i="1"/>
  <c r="BF497" i="1"/>
  <c r="BG497" i="1"/>
  <c r="BH497" i="1"/>
  <c r="BI497" i="1"/>
  <c r="BJ497" i="1"/>
  <c r="BK497" i="1"/>
  <c r="BL497" i="1"/>
  <c r="BN497" i="1"/>
  <c r="BO497" i="1"/>
  <c r="BP497" i="1"/>
  <c r="BQ497" i="1"/>
  <c r="BR497" i="1"/>
  <c r="BS497" i="1"/>
  <c r="BA498" i="1"/>
  <c r="BB498" i="1"/>
  <c r="BC498" i="1"/>
  <c r="BD498" i="1"/>
  <c r="BE498" i="1"/>
  <c r="BF498" i="1"/>
  <c r="BG498" i="1"/>
  <c r="BH498" i="1"/>
  <c r="BI498" i="1"/>
  <c r="BJ498" i="1"/>
  <c r="BK498" i="1"/>
  <c r="BL498" i="1"/>
  <c r="BN498" i="1"/>
  <c r="BO498" i="1"/>
  <c r="BP498" i="1"/>
  <c r="BQ498" i="1"/>
  <c r="BR498" i="1"/>
  <c r="BS498" i="1"/>
  <c r="BA499" i="1"/>
  <c r="BB499" i="1"/>
  <c r="BC499" i="1"/>
  <c r="BD499" i="1"/>
  <c r="BE499" i="1"/>
  <c r="BF499" i="1"/>
  <c r="BG499" i="1"/>
  <c r="BH499" i="1"/>
  <c r="BI499" i="1"/>
  <c r="BJ499" i="1"/>
  <c r="BK499" i="1"/>
  <c r="BL499" i="1"/>
  <c r="BN499" i="1"/>
  <c r="BO499" i="1"/>
  <c r="BP499" i="1"/>
  <c r="BQ499" i="1"/>
  <c r="BR499" i="1"/>
  <c r="BS499" i="1"/>
  <c r="BA500" i="1"/>
  <c r="BB500" i="1"/>
  <c r="BC500" i="1"/>
  <c r="BD500" i="1"/>
  <c r="BE500" i="1"/>
  <c r="BF500" i="1"/>
  <c r="BG500" i="1"/>
  <c r="BH500" i="1"/>
  <c r="BI500" i="1"/>
  <c r="BJ500" i="1"/>
  <c r="BK500" i="1"/>
  <c r="BL500" i="1"/>
  <c r="BN500" i="1"/>
  <c r="BO500" i="1"/>
  <c r="BP500" i="1"/>
  <c r="BQ500" i="1"/>
  <c r="BR500" i="1"/>
  <c r="BS500" i="1"/>
  <c r="BA501" i="1"/>
  <c r="BB501" i="1"/>
  <c r="BC501" i="1"/>
  <c r="BD501" i="1"/>
  <c r="BE501" i="1"/>
  <c r="BF501" i="1"/>
  <c r="BG501" i="1"/>
  <c r="BH501" i="1"/>
  <c r="BI501" i="1"/>
  <c r="BJ501" i="1"/>
  <c r="BK501" i="1"/>
  <c r="BL501" i="1"/>
  <c r="BN501" i="1"/>
  <c r="BO501" i="1"/>
  <c r="BP501" i="1"/>
  <c r="BQ501" i="1"/>
  <c r="BR501" i="1"/>
  <c r="BS501" i="1"/>
  <c r="BA502" i="1"/>
  <c r="BB502" i="1"/>
  <c r="BC502" i="1"/>
  <c r="BD502" i="1"/>
  <c r="BE502" i="1"/>
  <c r="BF502" i="1"/>
  <c r="BG502" i="1"/>
  <c r="BH502" i="1"/>
  <c r="BI502" i="1"/>
  <c r="BJ502" i="1"/>
  <c r="BK502" i="1"/>
  <c r="BL502" i="1"/>
  <c r="BN502" i="1"/>
  <c r="BO502" i="1"/>
  <c r="BP502" i="1"/>
  <c r="BQ502" i="1"/>
  <c r="BR502" i="1"/>
  <c r="BS502" i="1"/>
  <c r="BA503" i="1"/>
  <c r="BB503" i="1"/>
  <c r="BC503" i="1"/>
  <c r="BD503" i="1"/>
  <c r="BE503" i="1"/>
  <c r="BF503" i="1"/>
  <c r="BG503" i="1"/>
  <c r="BH503" i="1"/>
  <c r="BI503" i="1"/>
  <c r="BJ503" i="1"/>
  <c r="BK503" i="1"/>
  <c r="BL503" i="1"/>
  <c r="BN503" i="1"/>
  <c r="BO503" i="1"/>
  <c r="BT503" i="1" s="1"/>
  <c r="BP503" i="1"/>
  <c r="BQ503" i="1"/>
  <c r="BR503" i="1"/>
  <c r="BS503" i="1"/>
  <c r="BA504" i="1"/>
  <c r="BB504" i="1"/>
  <c r="BC504" i="1"/>
  <c r="BD504" i="1"/>
  <c r="BE504" i="1"/>
  <c r="BF504" i="1"/>
  <c r="BG504" i="1"/>
  <c r="BH504" i="1"/>
  <c r="BI504" i="1"/>
  <c r="BJ504" i="1"/>
  <c r="BK504" i="1"/>
  <c r="BL504" i="1"/>
  <c r="BN504" i="1"/>
  <c r="BO504" i="1"/>
  <c r="BP504" i="1"/>
  <c r="BQ504" i="1"/>
  <c r="BR504" i="1"/>
  <c r="BS504" i="1"/>
  <c r="BA505" i="1"/>
  <c r="BB505" i="1"/>
  <c r="BC505" i="1"/>
  <c r="BD505" i="1"/>
  <c r="BE505" i="1"/>
  <c r="BF505" i="1"/>
  <c r="BG505" i="1"/>
  <c r="BH505" i="1"/>
  <c r="BI505" i="1"/>
  <c r="BJ505" i="1"/>
  <c r="BK505" i="1"/>
  <c r="BL505" i="1"/>
  <c r="BN505" i="1"/>
  <c r="BO505" i="1"/>
  <c r="BP505" i="1"/>
  <c r="BQ505" i="1"/>
  <c r="BR505" i="1"/>
  <c r="BS505" i="1"/>
  <c r="BA506" i="1"/>
  <c r="BB506" i="1"/>
  <c r="BC506" i="1"/>
  <c r="BD506" i="1"/>
  <c r="BE506" i="1"/>
  <c r="BF506" i="1"/>
  <c r="BG506" i="1"/>
  <c r="BH506" i="1"/>
  <c r="BI506" i="1"/>
  <c r="BJ506" i="1"/>
  <c r="BK506" i="1"/>
  <c r="BL506" i="1"/>
  <c r="BN506" i="1"/>
  <c r="BO506" i="1"/>
  <c r="BP506" i="1"/>
  <c r="BQ506" i="1"/>
  <c r="BR506" i="1"/>
  <c r="BS506" i="1"/>
  <c r="BA507" i="1"/>
  <c r="BB507" i="1"/>
  <c r="BC507" i="1"/>
  <c r="BD507" i="1"/>
  <c r="BE507" i="1"/>
  <c r="BF507" i="1"/>
  <c r="BG507" i="1"/>
  <c r="BH507" i="1"/>
  <c r="BI507" i="1"/>
  <c r="BJ507" i="1"/>
  <c r="BK507" i="1"/>
  <c r="BL507" i="1"/>
  <c r="BN507" i="1"/>
  <c r="BO507" i="1"/>
  <c r="BP507" i="1"/>
  <c r="BQ507" i="1"/>
  <c r="BR507" i="1"/>
  <c r="BS507" i="1"/>
  <c r="BA508" i="1"/>
  <c r="BB508" i="1"/>
  <c r="BC508" i="1"/>
  <c r="BD508" i="1"/>
  <c r="BE508" i="1"/>
  <c r="BF508" i="1"/>
  <c r="BG508" i="1"/>
  <c r="BH508" i="1"/>
  <c r="BI508" i="1"/>
  <c r="BJ508" i="1"/>
  <c r="BK508" i="1"/>
  <c r="BL508" i="1"/>
  <c r="BN508" i="1"/>
  <c r="BO508" i="1"/>
  <c r="BP508" i="1"/>
  <c r="BQ508" i="1"/>
  <c r="BR508" i="1"/>
  <c r="BS508" i="1"/>
  <c r="BA509" i="1"/>
  <c r="BB509" i="1"/>
  <c r="BC509" i="1"/>
  <c r="BD509" i="1"/>
  <c r="BE509" i="1"/>
  <c r="BF509" i="1"/>
  <c r="BG509" i="1"/>
  <c r="BH509" i="1"/>
  <c r="BI509" i="1"/>
  <c r="BJ509" i="1"/>
  <c r="BK509" i="1"/>
  <c r="BL509" i="1"/>
  <c r="BN509" i="1"/>
  <c r="BO509" i="1"/>
  <c r="BP509" i="1"/>
  <c r="BQ509" i="1"/>
  <c r="BR509" i="1"/>
  <c r="BS509" i="1"/>
  <c r="BA510" i="1"/>
  <c r="BB510" i="1"/>
  <c r="BC510" i="1"/>
  <c r="BD510" i="1"/>
  <c r="BE510" i="1"/>
  <c r="BF510" i="1"/>
  <c r="BG510" i="1"/>
  <c r="BH510" i="1"/>
  <c r="BI510" i="1"/>
  <c r="BJ510" i="1"/>
  <c r="BK510" i="1"/>
  <c r="BL510" i="1"/>
  <c r="BN510" i="1"/>
  <c r="BO510" i="1"/>
  <c r="BP510" i="1"/>
  <c r="BQ510" i="1"/>
  <c r="BR510" i="1"/>
  <c r="BS510" i="1"/>
  <c r="BA511" i="1"/>
  <c r="BB511" i="1"/>
  <c r="BC511" i="1"/>
  <c r="BD511" i="1"/>
  <c r="BE511" i="1"/>
  <c r="BF511" i="1"/>
  <c r="BG511" i="1"/>
  <c r="BH511" i="1"/>
  <c r="BI511" i="1"/>
  <c r="BJ511" i="1"/>
  <c r="BK511" i="1"/>
  <c r="BL511" i="1"/>
  <c r="BN511" i="1"/>
  <c r="BO511" i="1"/>
  <c r="BP511" i="1"/>
  <c r="BQ511" i="1"/>
  <c r="BR511" i="1"/>
  <c r="BS511" i="1"/>
  <c r="BA512" i="1"/>
  <c r="BB512" i="1"/>
  <c r="BC512" i="1"/>
  <c r="BD512" i="1"/>
  <c r="BE512" i="1"/>
  <c r="BF512" i="1"/>
  <c r="BG512" i="1"/>
  <c r="BH512" i="1"/>
  <c r="BI512" i="1"/>
  <c r="BJ512" i="1"/>
  <c r="BK512" i="1"/>
  <c r="BL512" i="1"/>
  <c r="BN512" i="1"/>
  <c r="BO512" i="1"/>
  <c r="BP512" i="1"/>
  <c r="BQ512" i="1"/>
  <c r="BR512" i="1"/>
  <c r="BS512" i="1"/>
  <c r="BA513" i="1"/>
  <c r="BB513" i="1"/>
  <c r="BC513" i="1"/>
  <c r="BD513" i="1"/>
  <c r="BE513" i="1"/>
  <c r="BF513" i="1"/>
  <c r="BG513" i="1"/>
  <c r="BH513" i="1"/>
  <c r="BI513" i="1"/>
  <c r="BJ513" i="1"/>
  <c r="BK513" i="1"/>
  <c r="BL513" i="1"/>
  <c r="BN513" i="1"/>
  <c r="BO513" i="1"/>
  <c r="BP513" i="1"/>
  <c r="BQ513" i="1"/>
  <c r="BR513" i="1"/>
  <c r="BS513" i="1"/>
  <c r="BA514" i="1"/>
  <c r="BB514" i="1"/>
  <c r="BC514" i="1"/>
  <c r="BD514" i="1"/>
  <c r="BE514" i="1"/>
  <c r="BF514" i="1"/>
  <c r="BG514" i="1"/>
  <c r="BH514" i="1"/>
  <c r="BI514" i="1"/>
  <c r="BJ514" i="1"/>
  <c r="BK514" i="1"/>
  <c r="BL514" i="1"/>
  <c r="BN514" i="1"/>
  <c r="BO514" i="1"/>
  <c r="BP514" i="1"/>
  <c r="BQ514" i="1"/>
  <c r="BR514" i="1"/>
  <c r="BS514" i="1"/>
  <c r="BA515" i="1"/>
  <c r="BB515" i="1"/>
  <c r="BC515" i="1"/>
  <c r="BD515" i="1"/>
  <c r="BE515" i="1"/>
  <c r="BF515" i="1"/>
  <c r="BG515" i="1"/>
  <c r="BH515" i="1"/>
  <c r="BI515" i="1"/>
  <c r="BJ515" i="1"/>
  <c r="BK515" i="1"/>
  <c r="BL515" i="1"/>
  <c r="BN515" i="1"/>
  <c r="BO515" i="1"/>
  <c r="BP515" i="1"/>
  <c r="BQ515" i="1"/>
  <c r="BR515" i="1"/>
  <c r="BS515" i="1"/>
  <c r="BA516" i="1"/>
  <c r="BB516" i="1"/>
  <c r="BC516" i="1"/>
  <c r="BD516" i="1"/>
  <c r="BE516" i="1"/>
  <c r="BF516" i="1"/>
  <c r="BG516" i="1"/>
  <c r="BH516" i="1"/>
  <c r="BI516" i="1"/>
  <c r="BJ516" i="1"/>
  <c r="BK516" i="1"/>
  <c r="BL516" i="1"/>
  <c r="BN516" i="1"/>
  <c r="BO516" i="1"/>
  <c r="BP516" i="1"/>
  <c r="BQ516" i="1"/>
  <c r="BR516" i="1"/>
  <c r="BS516" i="1"/>
  <c r="BA517" i="1"/>
  <c r="BB517" i="1"/>
  <c r="BC517" i="1"/>
  <c r="BD517" i="1"/>
  <c r="BE517" i="1"/>
  <c r="BF517" i="1"/>
  <c r="BG517" i="1"/>
  <c r="BH517" i="1"/>
  <c r="BI517" i="1"/>
  <c r="BJ517" i="1"/>
  <c r="BK517" i="1"/>
  <c r="BL517" i="1"/>
  <c r="BN517" i="1"/>
  <c r="BO517" i="1"/>
  <c r="BP517" i="1"/>
  <c r="BQ517" i="1"/>
  <c r="BR517" i="1"/>
  <c r="BS517" i="1"/>
  <c r="BA518" i="1"/>
  <c r="BB518" i="1"/>
  <c r="BC518" i="1"/>
  <c r="BD518" i="1"/>
  <c r="BE518" i="1"/>
  <c r="BF518" i="1"/>
  <c r="BG518" i="1"/>
  <c r="BH518" i="1"/>
  <c r="BI518" i="1"/>
  <c r="BJ518" i="1"/>
  <c r="BK518" i="1"/>
  <c r="BL518" i="1"/>
  <c r="BN518" i="1"/>
  <c r="BO518" i="1"/>
  <c r="BP518" i="1"/>
  <c r="BQ518" i="1"/>
  <c r="BR518" i="1"/>
  <c r="BS518" i="1"/>
  <c r="BA519" i="1"/>
  <c r="BB519" i="1"/>
  <c r="BC519" i="1"/>
  <c r="BD519" i="1"/>
  <c r="BE519" i="1"/>
  <c r="BF519" i="1"/>
  <c r="BG519" i="1"/>
  <c r="BH519" i="1"/>
  <c r="BI519" i="1"/>
  <c r="BJ519" i="1"/>
  <c r="BK519" i="1"/>
  <c r="BL519" i="1"/>
  <c r="BN519" i="1"/>
  <c r="BO519" i="1"/>
  <c r="BP519" i="1"/>
  <c r="BQ519" i="1"/>
  <c r="BR519" i="1"/>
  <c r="BS519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N520" i="1"/>
  <c r="BO520" i="1"/>
  <c r="BP520" i="1"/>
  <c r="BQ520" i="1"/>
  <c r="BR520" i="1"/>
  <c r="BS520" i="1"/>
  <c r="BA521" i="1"/>
  <c r="BB521" i="1"/>
  <c r="BC521" i="1"/>
  <c r="BD521" i="1"/>
  <c r="BE521" i="1"/>
  <c r="BF521" i="1"/>
  <c r="BG521" i="1"/>
  <c r="BH521" i="1"/>
  <c r="BI521" i="1"/>
  <c r="BJ521" i="1"/>
  <c r="BK521" i="1"/>
  <c r="BL521" i="1"/>
  <c r="BN521" i="1"/>
  <c r="BO521" i="1"/>
  <c r="BP521" i="1"/>
  <c r="BQ521" i="1"/>
  <c r="BR521" i="1"/>
  <c r="BS521" i="1"/>
  <c r="BA522" i="1"/>
  <c r="BB522" i="1"/>
  <c r="BC522" i="1"/>
  <c r="BD522" i="1"/>
  <c r="BE522" i="1"/>
  <c r="BF522" i="1"/>
  <c r="BG522" i="1"/>
  <c r="BH522" i="1"/>
  <c r="BI522" i="1"/>
  <c r="BJ522" i="1"/>
  <c r="BK522" i="1"/>
  <c r="BL522" i="1"/>
  <c r="BN522" i="1"/>
  <c r="BO522" i="1"/>
  <c r="BP522" i="1"/>
  <c r="BQ522" i="1"/>
  <c r="BR522" i="1"/>
  <c r="BS522" i="1"/>
  <c r="BA523" i="1"/>
  <c r="BB523" i="1"/>
  <c r="BC523" i="1"/>
  <c r="BD523" i="1"/>
  <c r="BE523" i="1"/>
  <c r="BF523" i="1"/>
  <c r="BG523" i="1"/>
  <c r="BH523" i="1"/>
  <c r="BI523" i="1"/>
  <c r="BJ523" i="1"/>
  <c r="BK523" i="1"/>
  <c r="BL523" i="1"/>
  <c r="BN523" i="1"/>
  <c r="BO523" i="1"/>
  <c r="BP523" i="1"/>
  <c r="BQ523" i="1"/>
  <c r="BR523" i="1"/>
  <c r="BS523" i="1"/>
  <c r="BA524" i="1"/>
  <c r="BB524" i="1"/>
  <c r="BC524" i="1"/>
  <c r="BD524" i="1"/>
  <c r="BE524" i="1"/>
  <c r="BF524" i="1"/>
  <c r="BG524" i="1"/>
  <c r="BH524" i="1"/>
  <c r="BI524" i="1"/>
  <c r="BJ524" i="1"/>
  <c r="BK524" i="1"/>
  <c r="BL524" i="1"/>
  <c r="BN524" i="1"/>
  <c r="BO524" i="1"/>
  <c r="BP524" i="1"/>
  <c r="BQ524" i="1"/>
  <c r="BR524" i="1"/>
  <c r="BS524" i="1"/>
  <c r="BA525" i="1"/>
  <c r="BB525" i="1"/>
  <c r="BC525" i="1"/>
  <c r="BD525" i="1"/>
  <c r="BE525" i="1"/>
  <c r="BF525" i="1"/>
  <c r="BG525" i="1"/>
  <c r="BH525" i="1"/>
  <c r="BI525" i="1"/>
  <c r="BJ525" i="1"/>
  <c r="BK525" i="1"/>
  <c r="BL525" i="1"/>
  <c r="BN525" i="1"/>
  <c r="BO525" i="1"/>
  <c r="BP525" i="1"/>
  <c r="BQ525" i="1"/>
  <c r="BR525" i="1"/>
  <c r="BS525" i="1"/>
  <c r="BA526" i="1"/>
  <c r="BB526" i="1"/>
  <c r="BC526" i="1"/>
  <c r="BD526" i="1"/>
  <c r="BE526" i="1"/>
  <c r="BF526" i="1"/>
  <c r="BG526" i="1"/>
  <c r="BH526" i="1"/>
  <c r="BI526" i="1"/>
  <c r="BJ526" i="1"/>
  <c r="BK526" i="1"/>
  <c r="BL526" i="1"/>
  <c r="BN526" i="1"/>
  <c r="BO526" i="1"/>
  <c r="BP526" i="1"/>
  <c r="BQ526" i="1"/>
  <c r="BR526" i="1"/>
  <c r="BS526" i="1"/>
  <c r="BA527" i="1"/>
  <c r="BB527" i="1"/>
  <c r="BC527" i="1"/>
  <c r="BD527" i="1"/>
  <c r="BE527" i="1"/>
  <c r="BF527" i="1"/>
  <c r="BG527" i="1"/>
  <c r="BH527" i="1"/>
  <c r="BI527" i="1"/>
  <c r="BJ527" i="1"/>
  <c r="BK527" i="1"/>
  <c r="BL527" i="1"/>
  <c r="BN527" i="1"/>
  <c r="BO527" i="1"/>
  <c r="BP527" i="1"/>
  <c r="BQ527" i="1"/>
  <c r="BR527" i="1"/>
  <c r="BS527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N528" i="1"/>
  <c r="BO528" i="1"/>
  <c r="BP528" i="1"/>
  <c r="BQ528" i="1"/>
  <c r="BR528" i="1"/>
  <c r="BS528" i="1"/>
  <c r="BA529" i="1"/>
  <c r="BB529" i="1"/>
  <c r="BC529" i="1"/>
  <c r="BD529" i="1"/>
  <c r="BE529" i="1"/>
  <c r="BF529" i="1"/>
  <c r="BG529" i="1"/>
  <c r="BH529" i="1"/>
  <c r="BI529" i="1"/>
  <c r="BJ529" i="1"/>
  <c r="BK529" i="1"/>
  <c r="BL529" i="1"/>
  <c r="BN529" i="1"/>
  <c r="BO529" i="1"/>
  <c r="BP529" i="1"/>
  <c r="BQ529" i="1"/>
  <c r="BR529" i="1"/>
  <c r="BS529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N530" i="1"/>
  <c r="BO530" i="1"/>
  <c r="BP530" i="1"/>
  <c r="BQ530" i="1"/>
  <c r="BR530" i="1"/>
  <c r="BS530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N531" i="1"/>
  <c r="BO531" i="1"/>
  <c r="BP531" i="1"/>
  <c r="BQ531" i="1"/>
  <c r="BR531" i="1"/>
  <c r="BS531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N532" i="1"/>
  <c r="BO532" i="1"/>
  <c r="BP532" i="1"/>
  <c r="BQ532" i="1"/>
  <c r="BR532" i="1"/>
  <c r="BS532" i="1"/>
  <c r="BA533" i="1"/>
  <c r="BB533" i="1"/>
  <c r="BC533" i="1"/>
  <c r="BD533" i="1"/>
  <c r="BE533" i="1"/>
  <c r="BF533" i="1"/>
  <c r="BG533" i="1"/>
  <c r="BH533" i="1"/>
  <c r="BI533" i="1"/>
  <c r="BJ533" i="1"/>
  <c r="BK533" i="1"/>
  <c r="BL533" i="1"/>
  <c r="BN533" i="1"/>
  <c r="BO533" i="1"/>
  <c r="BP533" i="1"/>
  <c r="BQ533" i="1"/>
  <c r="BR533" i="1"/>
  <c r="BS533" i="1"/>
  <c r="BA534" i="1"/>
  <c r="BB534" i="1"/>
  <c r="BC534" i="1"/>
  <c r="BD534" i="1"/>
  <c r="BE534" i="1"/>
  <c r="BF534" i="1"/>
  <c r="BG534" i="1"/>
  <c r="BH534" i="1"/>
  <c r="BI534" i="1"/>
  <c r="BJ534" i="1"/>
  <c r="BK534" i="1"/>
  <c r="BL534" i="1"/>
  <c r="BN534" i="1"/>
  <c r="BO534" i="1"/>
  <c r="BP534" i="1"/>
  <c r="BQ534" i="1"/>
  <c r="BR534" i="1"/>
  <c r="BS534" i="1"/>
  <c r="BA535" i="1"/>
  <c r="BB535" i="1"/>
  <c r="BC535" i="1"/>
  <c r="BD535" i="1"/>
  <c r="BE535" i="1"/>
  <c r="BF535" i="1"/>
  <c r="BG535" i="1"/>
  <c r="BH535" i="1"/>
  <c r="BI535" i="1"/>
  <c r="BJ535" i="1"/>
  <c r="BK535" i="1"/>
  <c r="BL535" i="1"/>
  <c r="BN535" i="1"/>
  <c r="BO535" i="1"/>
  <c r="BP535" i="1"/>
  <c r="BQ535" i="1"/>
  <c r="BR535" i="1"/>
  <c r="BS535" i="1"/>
  <c r="BA536" i="1"/>
  <c r="BB536" i="1"/>
  <c r="BC536" i="1"/>
  <c r="BD536" i="1"/>
  <c r="BE536" i="1"/>
  <c r="BF536" i="1"/>
  <c r="BG536" i="1"/>
  <c r="BH536" i="1"/>
  <c r="BI536" i="1"/>
  <c r="BJ536" i="1"/>
  <c r="BK536" i="1"/>
  <c r="BL536" i="1"/>
  <c r="BN536" i="1"/>
  <c r="BO536" i="1"/>
  <c r="BP536" i="1"/>
  <c r="BQ536" i="1"/>
  <c r="BR536" i="1"/>
  <c r="BS536" i="1"/>
  <c r="BA537" i="1"/>
  <c r="BB537" i="1"/>
  <c r="BC537" i="1"/>
  <c r="BD537" i="1"/>
  <c r="BE537" i="1"/>
  <c r="BF537" i="1"/>
  <c r="BG537" i="1"/>
  <c r="BH537" i="1"/>
  <c r="BI537" i="1"/>
  <c r="BJ537" i="1"/>
  <c r="BK537" i="1"/>
  <c r="BL537" i="1"/>
  <c r="BN537" i="1"/>
  <c r="BO537" i="1"/>
  <c r="BP537" i="1"/>
  <c r="BQ537" i="1"/>
  <c r="BR537" i="1"/>
  <c r="BS537" i="1"/>
  <c r="BA538" i="1"/>
  <c r="BB538" i="1"/>
  <c r="BC538" i="1"/>
  <c r="BD538" i="1"/>
  <c r="BE538" i="1"/>
  <c r="BF538" i="1"/>
  <c r="BG538" i="1"/>
  <c r="BH538" i="1"/>
  <c r="BI538" i="1"/>
  <c r="BJ538" i="1"/>
  <c r="BK538" i="1"/>
  <c r="BL538" i="1"/>
  <c r="BN538" i="1"/>
  <c r="BO538" i="1"/>
  <c r="BP538" i="1"/>
  <c r="BQ538" i="1"/>
  <c r="BR538" i="1"/>
  <c r="BS538" i="1"/>
  <c r="BA539" i="1"/>
  <c r="BB539" i="1"/>
  <c r="BC539" i="1"/>
  <c r="BD539" i="1"/>
  <c r="BE539" i="1"/>
  <c r="BF539" i="1"/>
  <c r="BG539" i="1"/>
  <c r="BH539" i="1"/>
  <c r="BI539" i="1"/>
  <c r="BJ539" i="1"/>
  <c r="BK539" i="1"/>
  <c r="BL539" i="1"/>
  <c r="BN539" i="1"/>
  <c r="BO539" i="1"/>
  <c r="BP539" i="1"/>
  <c r="BQ539" i="1"/>
  <c r="BR539" i="1"/>
  <c r="BS539" i="1"/>
  <c r="BA540" i="1"/>
  <c r="BB540" i="1"/>
  <c r="BC540" i="1"/>
  <c r="BD540" i="1"/>
  <c r="BE540" i="1"/>
  <c r="BF540" i="1"/>
  <c r="BG540" i="1"/>
  <c r="BH540" i="1"/>
  <c r="BI540" i="1"/>
  <c r="BJ540" i="1"/>
  <c r="BK540" i="1"/>
  <c r="BL540" i="1"/>
  <c r="BN540" i="1"/>
  <c r="BO540" i="1"/>
  <c r="BP540" i="1"/>
  <c r="BQ540" i="1"/>
  <c r="BR540" i="1"/>
  <c r="BS540" i="1"/>
  <c r="BA541" i="1"/>
  <c r="BB541" i="1"/>
  <c r="BC541" i="1"/>
  <c r="BD541" i="1"/>
  <c r="BE541" i="1"/>
  <c r="BF541" i="1"/>
  <c r="BG541" i="1"/>
  <c r="BH541" i="1"/>
  <c r="BI541" i="1"/>
  <c r="BJ541" i="1"/>
  <c r="BK541" i="1"/>
  <c r="BL541" i="1"/>
  <c r="BN541" i="1"/>
  <c r="BO541" i="1"/>
  <c r="BP541" i="1"/>
  <c r="BQ541" i="1"/>
  <c r="BR541" i="1"/>
  <c r="BS541" i="1"/>
  <c r="BA542" i="1"/>
  <c r="BB542" i="1"/>
  <c r="BC542" i="1"/>
  <c r="BD542" i="1"/>
  <c r="BE542" i="1"/>
  <c r="BF542" i="1"/>
  <c r="BG542" i="1"/>
  <c r="BH542" i="1"/>
  <c r="BI542" i="1"/>
  <c r="BJ542" i="1"/>
  <c r="BK542" i="1"/>
  <c r="BL542" i="1"/>
  <c r="BN542" i="1"/>
  <c r="BO542" i="1"/>
  <c r="BP542" i="1"/>
  <c r="BQ542" i="1"/>
  <c r="BR542" i="1"/>
  <c r="BS542" i="1"/>
  <c r="BA543" i="1"/>
  <c r="BB543" i="1"/>
  <c r="BC543" i="1"/>
  <c r="BD543" i="1"/>
  <c r="BE543" i="1"/>
  <c r="BF543" i="1"/>
  <c r="BG543" i="1"/>
  <c r="BH543" i="1"/>
  <c r="BI543" i="1"/>
  <c r="BJ543" i="1"/>
  <c r="BK543" i="1"/>
  <c r="BL543" i="1"/>
  <c r="BN543" i="1"/>
  <c r="BO543" i="1"/>
  <c r="BP543" i="1"/>
  <c r="BQ543" i="1"/>
  <c r="BR543" i="1"/>
  <c r="BS543" i="1"/>
  <c r="BA544" i="1"/>
  <c r="BB544" i="1"/>
  <c r="BC544" i="1"/>
  <c r="BD544" i="1"/>
  <c r="BE544" i="1"/>
  <c r="BF544" i="1"/>
  <c r="BG544" i="1"/>
  <c r="BH544" i="1"/>
  <c r="BI544" i="1"/>
  <c r="BJ544" i="1"/>
  <c r="BK544" i="1"/>
  <c r="BL544" i="1"/>
  <c r="BN544" i="1"/>
  <c r="BO544" i="1"/>
  <c r="BP544" i="1"/>
  <c r="BQ544" i="1"/>
  <c r="BR544" i="1"/>
  <c r="BS544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N545" i="1"/>
  <c r="BO545" i="1"/>
  <c r="BP545" i="1"/>
  <c r="BQ545" i="1"/>
  <c r="BR545" i="1"/>
  <c r="BS545" i="1"/>
  <c r="BA546" i="1"/>
  <c r="BB546" i="1"/>
  <c r="BC546" i="1"/>
  <c r="BD546" i="1"/>
  <c r="BE546" i="1"/>
  <c r="BF546" i="1"/>
  <c r="BG546" i="1"/>
  <c r="BH546" i="1"/>
  <c r="BI546" i="1"/>
  <c r="BJ546" i="1"/>
  <c r="BK546" i="1"/>
  <c r="BL546" i="1"/>
  <c r="BN546" i="1"/>
  <c r="BO546" i="1"/>
  <c r="BP546" i="1"/>
  <c r="BQ546" i="1"/>
  <c r="BR546" i="1"/>
  <c r="BS546" i="1"/>
  <c r="BA547" i="1"/>
  <c r="BB547" i="1"/>
  <c r="BC547" i="1"/>
  <c r="BD547" i="1"/>
  <c r="BE547" i="1"/>
  <c r="BF547" i="1"/>
  <c r="BG547" i="1"/>
  <c r="BH547" i="1"/>
  <c r="BI547" i="1"/>
  <c r="BJ547" i="1"/>
  <c r="BK547" i="1"/>
  <c r="BL547" i="1"/>
  <c r="BN547" i="1"/>
  <c r="BO547" i="1"/>
  <c r="BP547" i="1"/>
  <c r="BQ547" i="1"/>
  <c r="BR547" i="1"/>
  <c r="BS547" i="1"/>
  <c r="BA548" i="1"/>
  <c r="BB548" i="1"/>
  <c r="BC548" i="1"/>
  <c r="BD548" i="1"/>
  <c r="BE548" i="1"/>
  <c r="BF548" i="1"/>
  <c r="BG548" i="1"/>
  <c r="BH548" i="1"/>
  <c r="BI548" i="1"/>
  <c r="BJ548" i="1"/>
  <c r="BK548" i="1"/>
  <c r="BL548" i="1"/>
  <c r="BN548" i="1"/>
  <c r="BO548" i="1"/>
  <c r="BP548" i="1"/>
  <c r="BQ548" i="1"/>
  <c r="BR548" i="1"/>
  <c r="BS548" i="1"/>
  <c r="BA549" i="1"/>
  <c r="BB549" i="1"/>
  <c r="BC549" i="1"/>
  <c r="BD549" i="1"/>
  <c r="BE549" i="1"/>
  <c r="BF549" i="1"/>
  <c r="BG549" i="1"/>
  <c r="BH549" i="1"/>
  <c r="BI549" i="1"/>
  <c r="BJ549" i="1"/>
  <c r="BK549" i="1"/>
  <c r="BL549" i="1"/>
  <c r="BN549" i="1"/>
  <c r="BO549" i="1"/>
  <c r="BP549" i="1"/>
  <c r="BQ549" i="1"/>
  <c r="BR549" i="1"/>
  <c r="BS549" i="1"/>
  <c r="BA550" i="1"/>
  <c r="BB550" i="1"/>
  <c r="BC550" i="1"/>
  <c r="BD550" i="1"/>
  <c r="BE550" i="1"/>
  <c r="BF550" i="1"/>
  <c r="BG550" i="1"/>
  <c r="BH550" i="1"/>
  <c r="BI550" i="1"/>
  <c r="BJ550" i="1"/>
  <c r="BK550" i="1"/>
  <c r="BL550" i="1"/>
  <c r="BN550" i="1"/>
  <c r="BO550" i="1"/>
  <c r="BP550" i="1"/>
  <c r="BQ550" i="1"/>
  <c r="BR550" i="1"/>
  <c r="BS550" i="1"/>
  <c r="BA551" i="1"/>
  <c r="BB551" i="1"/>
  <c r="BC551" i="1"/>
  <c r="BD551" i="1"/>
  <c r="BE551" i="1"/>
  <c r="BF551" i="1"/>
  <c r="BG551" i="1"/>
  <c r="BH551" i="1"/>
  <c r="BI551" i="1"/>
  <c r="BJ551" i="1"/>
  <c r="BK551" i="1"/>
  <c r="BL551" i="1"/>
  <c r="BN551" i="1"/>
  <c r="BO551" i="1"/>
  <c r="BP551" i="1"/>
  <c r="BQ551" i="1"/>
  <c r="BR551" i="1"/>
  <c r="BS551" i="1"/>
  <c r="BA552" i="1"/>
  <c r="BB552" i="1"/>
  <c r="BC552" i="1"/>
  <c r="BD552" i="1"/>
  <c r="BE552" i="1"/>
  <c r="BF552" i="1"/>
  <c r="BG552" i="1"/>
  <c r="BH552" i="1"/>
  <c r="BI552" i="1"/>
  <c r="BJ552" i="1"/>
  <c r="BK552" i="1"/>
  <c r="BL552" i="1"/>
  <c r="BN552" i="1"/>
  <c r="BO552" i="1"/>
  <c r="BP552" i="1"/>
  <c r="BQ552" i="1"/>
  <c r="BR552" i="1"/>
  <c r="BS552" i="1"/>
  <c r="BA553" i="1"/>
  <c r="BB553" i="1"/>
  <c r="BC553" i="1"/>
  <c r="BD553" i="1"/>
  <c r="BE553" i="1"/>
  <c r="BF553" i="1"/>
  <c r="BG553" i="1"/>
  <c r="BH553" i="1"/>
  <c r="BI553" i="1"/>
  <c r="BJ553" i="1"/>
  <c r="BK553" i="1"/>
  <c r="BL553" i="1"/>
  <c r="BN553" i="1"/>
  <c r="BO553" i="1"/>
  <c r="BP553" i="1"/>
  <c r="BQ553" i="1"/>
  <c r="BR553" i="1"/>
  <c r="BS553" i="1"/>
  <c r="BA554" i="1"/>
  <c r="BB554" i="1"/>
  <c r="BC554" i="1"/>
  <c r="BD554" i="1"/>
  <c r="BE554" i="1"/>
  <c r="BF554" i="1"/>
  <c r="BG554" i="1"/>
  <c r="BH554" i="1"/>
  <c r="BI554" i="1"/>
  <c r="BJ554" i="1"/>
  <c r="BK554" i="1"/>
  <c r="BL554" i="1"/>
  <c r="BN554" i="1"/>
  <c r="BO554" i="1"/>
  <c r="BP554" i="1"/>
  <c r="BQ554" i="1"/>
  <c r="BR554" i="1"/>
  <c r="BS554" i="1"/>
  <c r="BA555" i="1"/>
  <c r="BB555" i="1"/>
  <c r="BC555" i="1"/>
  <c r="BD555" i="1"/>
  <c r="BE555" i="1"/>
  <c r="BF555" i="1"/>
  <c r="BG555" i="1"/>
  <c r="BH555" i="1"/>
  <c r="BI555" i="1"/>
  <c r="BJ555" i="1"/>
  <c r="BK555" i="1"/>
  <c r="BL555" i="1"/>
  <c r="BN555" i="1"/>
  <c r="BO555" i="1"/>
  <c r="BP555" i="1"/>
  <c r="BQ555" i="1"/>
  <c r="BR555" i="1"/>
  <c r="BS555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N556" i="1"/>
  <c r="BO556" i="1"/>
  <c r="BP556" i="1"/>
  <c r="BQ556" i="1"/>
  <c r="BR556" i="1"/>
  <c r="BS556" i="1"/>
  <c r="BA557" i="1"/>
  <c r="BB557" i="1"/>
  <c r="BC557" i="1"/>
  <c r="BD557" i="1"/>
  <c r="BE557" i="1"/>
  <c r="BF557" i="1"/>
  <c r="BG557" i="1"/>
  <c r="BH557" i="1"/>
  <c r="BI557" i="1"/>
  <c r="BJ557" i="1"/>
  <c r="BK557" i="1"/>
  <c r="BL557" i="1"/>
  <c r="BN557" i="1"/>
  <c r="BO557" i="1"/>
  <c r="BP557" i="1"/>
  <c r="BQ557" i="1"/>
  <c r="BR557" i="1"/>
  <c r="BS557" i="1"/>
  <c r="BA558" i="1"/>
  <c r="BB558" i="1"/>
  <c r="BC558" i="1"/>
  <c r="BD558" i="1"/>
  <c r="BE558" i="1"/>
  <c r="BF558" i="1"/>
  <c r="BG558" i="1"/>
  <c r="BH558" i="1"/>
  <c r="BI558" i="1"/>
  <c r="BJ558" i="1"/>
  <c r="BK558" i="1"/>
  <c r="BL558" i="1"/>
  <c r="BN558" i="1"/>
  <c r="BO558" i="1"/>
  <c r="BP558" i="1"/>
  <c r="BQ558" i="1"/>
  <c r="BR558" i="1"/>
  <c r="BS558" i="1"/>
  <c r="BA559" i="1"/>
  <c r="BB559" i="1"/>
  <c r="BC559" i="1"/>
  <c r="BD559" i="1"/>
  <c r="BE559" i="1"/>
  <c r="BF559" i="1"/>
  <c r="BG559" i="1"/>
  <c r="BH559" i="1"/>
  <c r="BI559" i="1"/>
  <c r="BJ559" i="1"/>
  <c r="BK559" i="1"/>
  <c r="BL559" i="1"/>
  <c r="BN559" i="1"/>
  <c r="BO559" i="1"/>
  <c r="BP559" i="1"/>
  <c r="BQ559" i="1"/>
  <c r="BR559" i="1"/>
  <c r="BS559" i="1"/>
  <c r="BA560" i="1"/>
  <c r="BB560" i="1"/>
  <c r="BC560" i="1"/>
  <c r="BD560" i="1"/>
  <c r="BE560" i="1"/>
  <c r="BF560" i="1"/>
  <c r="BG560" i="1"/>
  <c r="BH560" i="1"/>
  <c r="BI560" i="1"/>
  <c r="BJ560" i="1"/>
  <c r="BK560" i="1"/>
  <c r="BL560" i="1"/>
  <c r="BN560" i="1"/>
  <c r="BO560" i="1"/>
  <c r="BP560" i="1"/>
  <c r="BQ560" i="1"/>
  <c r="BR560" i="1"/>
  <c r="BS560" i="1"/>
  <c r="BA561" i="1"/>
  <c r="BB561" i="1"/>
  <c r="BC561" i="1"/>
  <c r="BD561" i="1"/>
  <c r="BE561" i="1"/>
  <c r="BF561" i="1"/>
  <c r="BG561" i="1"/>
  <c r="BH561" i="1"/>
  <c r="BI561" i="1"/>
  <c r="BJ561" i="1"/>
  <c r="BK561" i="1"/>
  <c r="BL561" i="1"/>
  <c r="BN561" i="1"/>
  <c r="BO561" i="1"/>
  <c r="BP561" i="1"/>
  <c r="BQ561" i="1"/>
  <c r="BR561" i="1"/>
  <c r="BS561" i="1"/>
  <c r="BA562" i="1"/>
  <c r="BB562" i="1"/>
  <c r="BC562" i="1"/>
  <c r="BD562" i="1"/>
  <c r="BE562" i="1"/>
  <c r="BF562" i="1"/>
  <c r="BG562" i="1"/>
  <c r="BH562" i="1"/>
  <c r="BI562" i="1"/>
  <c r="BJ562" i="1"/>
  <c r="BK562" i="1"/>
  <c r="BL562" i="1"/>
  <c r="BN562" i="1"/>
  <c r="BO562" i="1"/>
  <c r="BP562" i="1"/>
  <c r="BQ562" i="1"/>
  <c r="BR562" i="1"/>
  <c r="BS562" i="1"/>
  <c r="BA563" i="1"/>
  <c r="BB563" i="1"/>
  <c r="BC563" i="1"/>
  <c r="BD563" i="1"/>
  <c r="BE563" i="1"/>
  <c r="BF563" i="1"/>
  <c r="BG563" i="1"/>
  <c r="BH563" i="1"/>
  <c r="BI563" i="1"/>
  <c r="BJ563" i="1"/>
  <c r="BK563" i="1"/>
  <c r="BL563" i="1"/>
  <c r="BN563" i="1"/>
  <c r="BO563" i="1"/>
  <c r="BP563" i="1"/>
  <c r="BQ563" i="1"/>
  <c r="BR563" i="1"/>
  <c r="BS563" i="1"/>
  <c r="BA564" i="1"/>
  <c r="BB564" i="1"/>
  <c r="BC564" i="1"/>
  <c r="BD564" i="1"/>
  <c r="BE564" i="1"/>
  <c r="BF564" i="1"/>
  <c r="BG564" i="1"/>
  <c r="BH564" i="1"/>
  <c r="BI564" i="1"/>
  <c r="BJ564" i="1"/>
  <c r="BK564" i="1"/>
  <c r="BL564" i="1"/>
  <c r="BN564" i="1"/>
  <c r="BO564" i="1"/>
  <c r="BP564" i="1"/>
  <c r="BQ564" i="1"/>
  <c r="BR564" i="1"/>
  <c r="BS564" i="1"/>
  <c r="BA565" i="1"/>
  <c r="BB565" i="1"/>
  <c r="BC565" i="1"/>
  <c r="BD565" i="1"/>
  <c r="BE565" i="1"/>
  <c r="BF565" i="1"/>
  <c r="BG565" i="1"/>
  <c r="BH565" i="1"/>
  <c r="BI565" i="1"/>
  <c r="BJ565" i="1"/>
  <c r="BK565" i="1"/>
  <c r="BL565" i="1"/>
  <c r="BN565" i="1"/>
  <c r="BO565" i="1"/>
  <c r="BP565" i="1"/>
  <c r="BQ565" i="1"/>
  <c r="BR565" i="1"/>
  <c r="BS565" i="1"/>
  <c r="BA566" i="1"/>
  <c r="BB566" i="1"/>
  <c r="BC566" i="1"/>
  <c r="BD566" i="1"/>
  <c r="BE566" i="1"/>
  <c r="BF566" i="1"/>
  <c r="BG566" i="1"/>
  <c r="BH566" i="1"/>
  <c r="BI566" i="1"/>
  <c r="BJ566" i="1"/>
  <c r="BK566" i="1"/>
  <c r="BL566" i="1"/>
  <c r="BN566" i="1"/>
  <c r="BO566" i="1"/>
  <c r="BP566" i="1"/>
  <c r="BQ566" i="1"/>
  <c r="BR566" i="1"/>
  <c r="BS566" i="1"/>
  <c r="BT566" i="1"/>
  <c r="BA567" i="1"/>
  <c r="BB567" i="1"/>
  <c r="BC567" i="1"/>
  <c r="BD567" i="1"/>
  <c r="BE567" i="1"/>
  <c r="BF567" i="1"/>
  <c r="BG567" i="1"/>
  <c r="BH567" i="1"/>
  <c r="BI567" i="1"/>
  <c r="BJ567" i="1"/>
  <c r="BK567" i="1"/>
  <c r="BL567" i="1"/>
  <c r="BN567" i="1"/>
  <c r="BO567" i="1"/>
  <c r="BP567" i="1"/>
  <c r="BQ567" i="1"/>
  <c r="BR567" i="1"/>
  <c r="BS567" i="1"/>
  <c r="BA568" i="1"/>
  <c r="BB568" i="1"/>
  <c r="BC568" i="1"/>
  <c r="BD568" i="1"/>
  <c r="BE568" i="1"/>
  <c r="BF568" i="1"/>
  <c r="BG568" i="1"/>
  <c r="BH568" i="1"/>
  <c r="BI568" i="1"/>
  <c r="BJ568" i="1"/>
  <c r="BK568" i="1"/>
  <c r="BL568" i="1"/>
  <c r="BN568" i="1"/>
  <c r="BO568" i="1"/>
  <c r="BP568" i="1"/>
  <c r="BQ568" i="1"/>
  <c r="BR568" i="1"/>
  <c r="BS568" i="1"/>
  <c r="BA569" i="1"/>
  <c r="BB569" i="1"/>
  <c r="BC569" i="1"/>
  <c r="BD569" i="1"/>
  <c r="BE569" i="1"/>
  <c r="BF569" i="1"/>
  <c r="BG569" i="1"/>
  <c r="BH569" i="1"/>
  <c r="BI569" i="1"/>
  <c r="BJ569" i="1"/>
  <c r="BK569" i="1"/>
  <c r="BL569" i="1"/>
  <c r="BN569" i="1"/>
  <c r="BO569" i="1"/>
  <c r="BP569" i="1"/>
  <c r="BQ569" i="1"/>
  <c r="BR569" i="1"/>
  <c r="BS569" i="1"/>
  <c r="BA570" i="1"/>
  <c r="BB570" i="1"/>
  <c r="BC570" i="1"/>
  <c r="BD570" i="1"/>
  <c r="BE570" i="1"/>
  <c r="BF570" i="1"/>
  <c r="BG570" i="1"/>
  <c r="BH570" i="1"/>
  <c r="BI570" i="1"/>
  <c r="BJ570" i="1"/>
  <c r="BK570" i="1"/>
  <c r="BL570" i="1"/>
  <c r="BN570" i="1"/>
  <c r="BO570" i="1"/>
  <c r="BP570" i="1"/>
  <c r="BQ570" i="1"/>
  <c r="BR570" i="1"/>
  <c r="BS570" i="1"/>
  <c r="BA571" i="1"/>
  <c r="BB571" i="1"/>
  <c r="BC571" i="1"/>
  <c r="BD571" i="1"/>
  <c r="BE571" i="1"/>
  <c r="BF571" i="1"/>
  <c r="BG571" i="1"/>
  <c r="BH571" i="1"/>
  <c r="BI571" i="1"/>
  <c r="BJ571" i="1"/>
  <c r="BK571" i="1"/>
  <c r="BL571" i="1"/>
  <c r="BN571" i="1"/>
  <c r="BO571" i="1"/>
  <c r="BP571" i="1"/>
  <c r="BQ571" i="1"/>
  <c r="BR571" i="1"/>
  <c r="BS571" i="1"/>
  <c r="BA572" i="1"/>
  <c r="BB572" i="1"/>
  <c r="BC572" i="1"/>
  <c r="BD572" i="1"/>
  <c r="BE572" i="1"/>
  <c r="BF572" i="1"/>
  <c r="BG572" i="1"/>
  <c r="BH572" i="1"/>
  <c r="BI572" i="1"/>
  <c r="BJ572" i="1"/>
  <c r="BK572" i="1"/>
  <c r="BL572" i="1"/>
  <c r="BN572" i="1"/>
  <c r="BO572" i="1"/>
  <c r="BP572" i="1"/>
  <c r="BQ572" i="1"/>
  <c r="BR572" i="1"/>
  <c r="BS572" i="1"/>
  <c r="BA573" i="1"/>
  <c r="BB573" i="1"/>
  <c r="BC573" i="1"/>
  <c r="BD573" i="1"/>
  <c r="BE573" i="1"/>
  <c r="BF573" i="1"/>
  <c r="BG573" i="1"/>
  <c r="BH573" i="1"/>
  <c r="BI573" i="1"/>
  <c r="BJ573" i="1"/>
  <c r="BK573" i="1"/>
  <c r="BL573" i="1"/>
  <c r="BN573" i="1"/>
  <c r="BO573" i="1"/>
  <c r="BP573" i="1"/>
  <c r="BQ573" i="1"/>
  <c r="BR573" i="1"/>
  <c r="BS573" i="1"/>
  <c r="BA574" i="1"/>
  <c r="BB574" i="1"/>
  <c r="BC574" i="1"/>
  <c r="BD574" i="1"/>
  <c r="BE574" i="1"/>
  <c r="BF574" i="1"/>
  <c r="BG574" i="1"/>
  <c r="BH574" i="1"/>
  <c r="BI574" i="1"/>
  <c r="BJ574" i="1"/>
  <c r="BK574" i="1"/>
  <c r="BL574" i="1"/>
  <c r="BN574" i="1"/>
  <c r="BO574" i="1"/>
  <c r="BP574" i="1"/>
  <c r="BQ574" i="1"/>
  <c r="BR574" i="1"/>
  <c r="BS574" i="1"/>
  <c r="BA575" i="1"/>
  <c r="BB575" i="1"/>
  <c r="BC575" i="1"/>
  <c r="BD575" i="1"/>
  <c r="BE575" i="1"/>
  <c r="BF575" i="1"/>
  <c r="BG575" i="1"/>
  <c r="BH575" i="1"/>
  <c r="BI575" i="1"/>
  <c r="BJ575" i="1"/>
  <c r="BK575" i="1"/>
  <c r="BL575" i="1"/>
  <c r="BN575" i="1"/>
  <c r="BO575" i="1"/>
  <c r="BP575" i="1"/>
  <c r="BQ575" i="1"/>
  <c r="BR575" i="1"/>
  <c r="BS575" i="1"/>
  <c r="BA576" i="1"/>
  <c r="BB576" i="1"/>
  <c r="BC576" i="1"/>
  <c r="BD576" i="1"/>
  <c r="BE576" i="1"/>
  <c r="BF576" i="1"/>
  <c r="BG576" i="1"/>
  <c r="BH576" i="1"/>
  <c r="BI576" i="1"/>
  <c r="BJ576" i="1"/>
  <c r="BK576" i="1"/>
  <c r="BL576" i="1"/>
  <c r="BN576" i="1"/>
  <c r="BO576" i="1"/>
  <c r="BP576" i="1"/>
  <c r="BQ576" i="1"/>
  <c r="BR576" i="1"/>
  <c r="BS576" i="1"/>
  <c r="BA577" i="1"/>
  <c r="BB577" i="1"/>
  <c r="BC577" i="1"/>
  <c r="BD577" i="1"/>
  <c r="BE577" i="1"/>
  <c r="BF577" i="1"/>
  <c r="BG577" i="1"/>
  <c r="BH577" i="1"/>
  <c r="BI577" i="1"/>
  <c r="BJ577" i="1"/>
  <c r="BK577" i="1"/>
  <c r="BL577" i="1"/>
  <c r="BN577" i="1"/>
  <c r="BO577" i="1"/>
  <c r="BP577" i="1"/>
  <c r="BQ577" i="1"/>
  <c r="BR577" i="1"/>
  <c r="BS577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N578" i="1"/>
  <c r="BO578" i="1"/>
  <c r="BP578" i="1"/>
  <c r="BQ578" i="1"/>
  <c r="BR578" i="1"/>
  <c r="BS578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N579" i="1"/>
  <c r="BO579" i="1"/>
  <c r="BP579" i="1"/>
  <c r="BQ579" i="1"/>
  <c r="BR579" i="1"/>
  <c r="BS579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N580" i="1"/>
  <c r="BO580" i="1"/>
  <c r="BP580" i="1"/>
  <c r="BQ580" i="1"/>
  <c r="BR580" i="1"/>
  <c r="BS580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N581" i="1"/>
  <c r="BO581" i="1"/>
  <c r="BP581" i="1"/>
  <c r="BQ581" i="1"/>
  <c r="BR581" i="1"/>
  <c r="BS581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N582" i="1"/>
  <c r="BO582" i="1"/>
  <c r="BP582" i="1"/>
  <c r="BQ582" i="1"/>
  <c r="BR582" i="1"/>
  <c r="BS582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N583" i="1"/>
  <c r="BO583" i="1"/>
  <c r="BP583" i="1"/>
  <c r="BQ583" i="1"/>
  <c r="BR583" i="1"/>
  <c r="BS583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N584" i="1"/>
  <c r="BO584" i="1"/>
  <c r="BP584" i="1"/>
  <c r="BQ584" i="1"/>
  <c r="BR584" i="1"/>
  <c r="BS584" i="1"/>
  <c r="BA585" i="1"/>
  <c r="BB585" i="1"/>
  <c r="BC585" i="1"/>
  <c r="BD585" i="1"/>
  <c r="BE585" i="1"/>
  <c r="BF585" i="1"/>
  <c r="BG585" i="1"/>
  <c r="BH585" i="1"/>
  <c r="BI585" i="1"/>
  <c r="BJ585" i="1"/>
  <c r="BK585" i="1"/>
  <c r="BL585" i="1"/>
  <c r="BN585" i="1"/>
  <c r="BO585" i="1"/>
  <c r="BP585" i="1"/>
  <c r="BQ585" i="1"/>
  <c r="BR585" i="1"/>
  <c r="BS585" i="1"/>
  <c r="BA586" i="1"/>
  <c r="BB586" i="1"/>
  <c r="BC586" i="1"/>
  <c r="BD586" i="1"/>
  <c r="BE586" i="1"/>
  <c r="BF586" i="1"/>
  <c r="BG586" i="1"/>
  <c r="BH586" i="1"/>
  <c r="BI586" i="1"/>
  <c r="BJ586" i="1"/>
  <c r="BK586" i="1"/>
  <c r="BL586" i="1"/>
  <c r="BN586" i="1"/>
  <c r="BO586" i="1"/>
  <c r="BP586" i="1"/>
  <c r="BQ586" i="1"/>
  <c r="BR586" i="1"/>
  <c r="BS586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N587" i="1"/>
  <c r="BO587" i="1"/>
  <c r="BP587" i="1"/>
  <c r="BQ587" i="1"/>
  <c r="BR587" i="1"/>
  <c r="BS587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N588" i="1"/>
  <c r="BO588" i="1"/>
  <c r="BP588" i="1"/>
  <c r="BQ588" i="1"/>
  <c r="BR588" i="1"/>
  <c r="BS588" i="1"/>
  <c r="BA589" i="1"/>
  <c r="BB589" i="1"/>
  <c r="BC589" i="1"/>
  <c r="BD589" i="1"/>
  <c r="BE589" i="1"/>
  <c r="BF589" i="1"/>
  <c r="BG589" i="1"/>
  <c r="BH589" i="1"/>
  <c r="BI589" i="1"/>
  <c r="BJ589" i="1"/>
  <c r="BK589" i="1"/>
  <c r="BL589" i="1"/>
  <c r="BN589" i="1"/>
  <c r="BO589" i="1"/>
  <c r="BP589" i="1"/>
  <c r="BQ589" i="1"/>
  <c r="BR589" i="1"/>
  <c r="BS589" i="1"/>
  <c r="BA590" i="1"/>
  <c r="BB590" i="1"/>
  <c r="BC590" i="1"/>
  <c r="BD590" i="1"/>
  <c r="BE590" i="1"/>
  <c r="BF590" i="1"/>
  <c r="BG590" i="1"/>
  <c r="BH590" i="1"/>
  <c r="BI590" i="1"/>
  <c r="BJ590" i="1"/>
  <c r="BK590" i="1"/>
  <c r="BL590" i="1"/>
  <c r="BN590" i="1"/>
  <c r="BO590" i="1"/>
  <c r="BP590" i="1"/>
  <c r="BQ590" i="1"/>
  <c r="BR590" i="1"/>
  <c r="BS590" i="1"/>
  <c r="BA591" i="1"/>
  <c r="BB591" i="1"/>
  <c r="BC591" i="1"/>
  <c r="BD591" i="1"/>
  <c r="BE591" i="1"/>
  <c r="BF591" i="1"/>
  <c r="BG591" i="1"/>
  <c r="BH591" i="1"/>
  <c r="BI591" i="1"/>
  <c r="BJ591" i="1"/>
  <c r="BK591" i="1"/>
  <c r="BL591" i="1"/>
  <c r="BN591" i="1"/>
  <c r="BO591" i="1"/>
  <c r="BP591" i="1"/>
  <c r="BQ591" i="1"/>
  <c r="BR591" i="1"/>
  <c r="BS591" i="1"/>
  <c r="BA592" i="1"/>
  <c r="BB592" i="1"/>
  <c r="BC592" i="1"/>
  <c r="BD592" i="1"/>
  <c r="BE592" i="1"/>
  <c r="BF592" i="1"/>
  <c r="BG592" i="1"/>
  <c r="BH592" i="1"/>
  <c r="BI592" i="1"/>
  <c r="BJ592" i="1"/>
  <c r="BK592" i="1"/>
  <c r="BL592" i="1"/>
  <c r="BN592" i="1"/>
  <c r="BO592" i="1"/>
  <c r="BP592" i="1"/>
  <c r="BQ592" i="1"/>
  <c r="BR592" i="1"/>
  <c r="BS592" i="1"/>
  <c r="BA593" i="1"/>
  <c r="BB593" i="1"/>
  <c r="BC593" i="1"/>
  <c r="BD593" i="1"/>
  <c r="BE593" i="1"/>
  <c r="BF593" i="1"/>
  <c r="BG593" i="1"/>
  <c r="BH593" i="1"/>
  <c r="BI593" i="1"/>
  <c r="BJ593" i="1"/>
  <c r="BK593" i="1"/>
  <c r="BL593" i="1"/>
  <c r="BN593" i="1"/>
  <c r="BO593" i="1"/>
  <c r="BP593" i="1"/>
  <c r="BQ593" i="1"/>
  <c r="BR593" i="1"/>
  <c r="BS593" i="1"/>
  <c r="BA594" i="1"/>
  <c r="BB594" i="1"/>
  <c r="BC594" i="1"/>
  <c r="BD594" i="1"/>
  <c r="BE594" i="1"/>
  <c r="BF594" i="1"/>
  <c r="BG594" i="1"/>
  <c r="BH594" i="1"/>
  <c r="BI594" i="1"/>
  <c r="BJ594" i="1"/>
  <c r="BK594" i="1"/>
  <c r="BL594" i="1"/>
  <c r="BN594" i="1"/>
  <c r="BO594" i="1"/>
  <c r="BP594" i="1"/>
  <c r="BQ594" i="1"/>
  <c r="BR594" i="1"/>
  <c r="BS594" i="1"/>
  <c r="BA595" i="1"/>
  <c r="BB595" i="1"/>
  <c r="BC595" i="1"/>
  <c r="BD595" i="1"/>
  <c r="BE595" i="1"/>
  <c r="BF595" i="1"/>
  <c r="BG595" i="1"/>
  <c r="BH595" i="1"/>
  <c r="BI595" i="1"/>
  <c r="BJ595" i="1"/>
  <c r="BK595" i="1"/>
  <c r="BL595" i="1"/>
  <c r="BN595" i="1"/>
  <c r="BO595" i="1"/>
  <c r="BP595" i="1"/>
  <c r="BQ595" i="1"/>
  <c r="BR595" i="1"/>
  <c r="BS595" i="1"/>
  <c r="BA596" i="1"/>
  <c r="BB596" i="1"/>
  <c r="BC596" i="1"/>
  <c r="BD596" i="1"/>
  <c r="BE596" i="1"/>
  <c r="BF596" i="1"/>
  <c r="BG596" i="1"/>
  <c r="BH596" i="1"/>
  <c r="BI596" i="1"/>
  <c r="BJ596" i="1"/>
  <c r="BK596" i="1"/>
  <c r="BL596" i="1"/>
  <c r="BN596" i="1"/>
  <c r="BO596" i="1"/>
  <c r="BP596" i="1"/>
  <c r="BQ596" i="1"/>
  <c r="BR596" i="1"/>
  <c r="BS596" i="1"/>
  <c r="BA597" i="1"/>
  <c r="BB597" i="1"/>
  <c r="BC597" i="1"/>
  <c r="BD597" i="1"/>
  <c r="BE597" i="1"/>
  <c r="BF597" i="1"/>
  <c r="BG597" i="1"/>
  <c r="BH597" i="1"/>
  <c r="BI597" i="1"/>
  <c r="BJ597" i="1"/>
  <c r="BK597" i="1"/>
  <c r="BL597" i="1"/>
  <c r="BN597" i="1"/>
  <c r="BO597" i="1"/>
  <c r="BP597" i="1"/>
  <c r="BQ597" i="1"/>
  <c r="BR597" i="1"/>
  <c r="BS597" i="1"/>
  <c r="BA598" i="1"/>
  <c r="BB598" i="1"/>
  <c r="BC598" i="1"/>
  <c r="BD598" i="1"/>
  <c r="BE598" i="1"/>
  <c r="BF598" i="1"/>
  <c r="BG598" i="1"/>
  <c r="BH598" i="1"/>
  <c r="BI598" i="1"/>
  <c r="BJ598" i="1"/>
  <c r="BK598" i="1"/>
  <c r="BL598" i="1"/>
  <c r="BN598" i="1"/>
  <c r="BO598" i="1"/>
  <c r="BP598" i="1"/>
  <c r="BQ598" i="1"/>
  <c r="BR598" i="1"/>
  <c r="BS598" i="1"/>
  <c r="BA599" i="1"/>
  <c r="BB599" i="1"/>
  <c r="BC599" i="1"/>
  <c r="BD599" i="1"/>
  <c r="BE599" i="1"/>
  <c r="BF599" i="1"/>
  <c r="BG599" i="1"/>
  <c r="BH599" i="1"/>
  <c r="BI599" i="1"/>
  <c r="BJ599" i="1"/>
  <c r="BK599" i="1"/>
  <c r="BL599" i="1"/>
  <c r="BN599" i="1"/>
  <c r="BO599" i="1"/>
  <c r="BP599" i="1"/>
  <c r="BQ599" i="1"/>
  <c r="BR599" i="1"/>
  <c r="BS599" i="1"/>
  <c r="BA600" i="1"/>
  <c r="BB600" i="1"/>
  <c r="BC600" i="1"/>
  <c r="BD600" i="1"/>
  <c r="BE600" i="1"/>
  <c r="BF600" i="1"/>
  <c r="BG600" i="1"/>
  <c r="BH600" i="1"/>
  <c r="BI600" i="1"/>
  <c r="BJ600" i="1"/>
  <c r="BK600" i="1"/>
  <c r="BL600" i="1"/>
  <c r="BN600" i="1"/>
  <c r="BO600" i="1"/>
  <c r="BP600" i="1"/>
  <c r="BQ600" i="1"/>
  <c r="BR600" i="1"/>
  <c r="BS600" i="1"/>
  <c r="BA601" i="1"/>
  <c r="BB601" i="1"/>
  <c r="BC601" i="1"/>
  <c r="BD601" i="1"/>
  <c r="BE601" i="1"/>
  <c r="BF601" i="1"/>
  <c r="BG601" i="1"/>
  <c r="BH601" i="1"/>
  <c r="BI601" i="1"/>
  <c r="BJ601" i="1"/>
  <c r="BK601" i="1"/>
  <c r="BL601" i="1"/>
  <c r="BN601" i="1"/>
  <c r="BO601" i="1"/>
  <c r="BP601" i="1"/>
  <c r="BQ601" i="1"/>
  <c r="BR601" i="1"/>
  <c r="BS601" i="1"/>
  <c r="BA602" i="1"/>
  <c r="BB602" i="1"/>
  <c r="BC602" i="1"/>
  <c r="BD602" i="1"/>
  <c r="BE602" i="1"/>
  <c r="BF602" i="1"/>
  <c r="BG602" i="1"/>
  <c r="BH602" i="1"/>
  <c r="BI602" i="1"/>
  <c r="BJ602" i="1"/>
  <c r="BK602" i="1"/>
  <c r="BL602" i="1"/>
  <c r="BN602" i="1"/>
  <c r="BO602" i="1"/>
  <c r="BP602" i="1"/>
  <c r="BQ602" i="1"/>
  <c r="BR602" i="1"/>
  <c r="BS602" i="1"/>
  <c r="BA603" i="1"/>
  <c r="BB603" i="1"/>
  <c r="BC603" i="1"/>
  <c r="BD603" i="1"/>
  <c r="BE603" i="1"/>
  <c r="BF603" i="1"/>
  <c r="BG603" i="1"/>
  <c r="BH603" i="1"/>
  <c r="BI603" i="1"/>
  <c r="BJ603" i="1"/>
  <c r="BK603" i="1"/>
  <c r="BL603" i="1"/>
  <c r="BN603" i="1"/>
  <c r="BO603" i="1"/>
  <c r="BP603" i="1"/>
  <c r="BQ603" i="1"/>
  <c r="BR603" i="1"/>
  <c r="BS603" i="1"/>
  <c r="BA604" i="1"/>
  <c r="BB604" i="1"/>
  <c r="BC604" i="1"/>
  <c r="BD604" i="1"/>
  <c r="BE604" i="1"/>
  <c r="BF604" i="1"/>
  <c r="BG604" i="1"/>
  <c r="BH604" i="1"/>
  <c r="BI604" i="1"/>
  <c r="BJ604" i="1"/>
  <c r="BK604" i="1"/>
  <c r="BL604" i="1"/>
  <c r="BN604" i="1"/>
  <c r="BO604" i="1"/>
  <c r="BP604" i="1"/>
  <c r="BQ604" i="1"/>
  <c r="BR604" i="1"/>
  <c r="BS604" i="1"/>
  <c r="BA605" i="1"/>
  <c r="BB605" i="1"/>
  <c r="BC605" i="1"/>
  <c r="BD605" i="1"/>
  <c r="BE605" i="1"/>
  <c r="BF605" i="1"/>
  <c r="BG605" i="1"/>
  <c r="BH605" i="1"/>
  <c r="BI605" i="1"/>
  <c r="BJ605" i="1"/>
  <c r="BK605" i="1"/>
  <c r="BL605" i="1"/>
  <c r="BN605" i="1"/>
  <c r="BO605" i="1"/>
  <c r="BP605" i="1"/>
  <c r="BQ605" i="1"/>
  <c r="BR605" i="1"/>
  <c r="BS605" i="1"/>
  <c r="BA606" i="1"/>
  <c r="BB606" i="1"/>
  <c r="BC606" i="1"/>
  <c r="BD606" i="1"/>
  <c r="BE606" i="1"/>
  <c r="BF606" i="1"/>
  <c r="BG606" i="1"/>
  <c r="BH606" i="1"/>
  <c r="BI606" i="1"/>
  <c r="BJ606" i="1"/>
  <c r="BK606" i="1"/>
  <c r="BL606" i="1"/>
  <c r="BN606" i="1"/>
  <c r="BO606" i="1"/>
  <c r="BP606" i="1"/>
  <c r="BQ606" i="1"/>
  <c r="BR606" i="1"/>
  <c r="BS606" i="1"/>
  <c r="BA607" i="1"/>
  <c r="BB607" i="1"/>
  <c r="BC607" i="1"/>
  <c r="BD607" i="1"/>
  <c r="BE607" i="1"/>
  <c r="BF607" i="1"/>
  <c r="BG607" i="1"/>
  <c r="BH607" i="1"/>
  <c r="BI607" i="1"/>
  <c r="BJ607" i="1"/>
  <c r="BK607" i="1"/>
  <c r="BL607" i="1"/>
  <c r="BN607" i="1"/>
  <c r="BO607" i="1"/>
  <c r="BP607" i="1"/>
  <c r="BQ607" i="1"/>
  <c r="BR607" i="1"/>
  <c r="BS607" i="1"/>
  <c r="BA608" i="1"/>
  <c r="BB608" i="1"/>
  <c r="BC608" i="1"/>
  <c r="BD608" i="1"/>
  <c r="BE608" i="1"/>
  <c r="BF608" i="1"/>
  <c r="BG608" i="1"/>
  <c r="BH608" i="1"/>
  <c r="BI608" i="1"/>
  <c r="BJ608" i="1"/>
  <c r="BK608" i="1"/>
  <c r="BL608" i="1"/>
  <c r="BN608" i="1"/>
  <c r="BO608" i="1"/>
  <c r="BP608" i="1"/>
  <c r="BQ608" i="1"/>
  <c r="BR608" i="1"/>
  <c r="BS608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N609" i="1"/>
  <c r="BO609" i="1"/>
  <c r="BP609" i="1"/>
  <c r="BQ609" i="1"/>
  <c r="BR609" i="1"/>
  <c r="BS609" i="1"/>
  <c r="BA610" i="1"/>
  <c r="BB610" i="1"/>
  <c r="BC610" i="1"/>
  <c r="BD610" i="1"/>
  <c r="BE610" i="1"/>
  <c r="BF610" i="1"/>
  <c r="BG610" i="1"/>
  <c r="BH610" i="1"/>
  <c r="BI610" i="1"/>
  <c r="BJ610" i="1"/>
  <c r="BK610" i="1"/>
  <c r="BL610" i="1"/>
  <c r="BN610" i="1"/>
  <c r="BO610" i="1"/>
  <c r="BP610" i="1"/>
  <c r="BQ610" i="1"/>
  <c r="BR610" i="1"/>
  <c r="BS610" i="1"/>
  <c r="BA611" i="1"/>
  <c r="BB611" i="1"/>
  <c r="BC611" i="1"/>
  <c r="BD611" i="1"/>
  <c r="BE611" i="1"/>
  <c r="BF611" i="1"/>
  <c r="BG611" i="1"/>
  <c r="BH611" i="1"/>
  <c r="BI611" i="1"/>
  <c r="BJ611" i="1"/>
  <c r="BK611" i="1"/>
  <c r="BL611" i="1"/>
  <c r="BN611" i="1"/>
  <c r="BO611" i="1"/>
  <c r="BP611" i="1"/>
  <c r="BQ611" i="1"/>
  <c r="BR611" i="1"/>
  <c r="BS611" i="1"/>
  <c r="BA612" i="1"/>
  <c r="BB612" i="1"/>
  <c r="BC612" i="1"/>
  <c r="BD612" i="1"/>
  <c r="BE612" i="1"/>
  <c r="BF612" i="1"/>
  <c r="BG612" i="1"/>
  <c r="BH612" i="1"/>
  <c r="BI612" i="1"/>
  <c r="BJ612" i="1"/>
  <c r="BK612" i="1"/>
  <c r="BL612" i="1"/>
  <c r="BN612" i="1"/>
  <c r="BO612" i="1"/>
  <c r="BP612" i="1"/>
  <c r="BQ612" i="1"/>
  <c r="BR612" i="1"/>
  <c r="BS612" i="1"/>
  <c r="BA613" i="1"/>
  <c r="BB613" i="1"/>
  <c r="BC613" i="1"/>
  <c r="BD613" i="1"/>
  <c r="BE613" i="1"/>
  <c r="BF613" i="1"/>
  <c r="BG613" i="1"/>
  <c r="BH613" i="1"/>
  <c r="BI613" i="1"/>
  <c r="BJ613" i="1"/>
  <c r="BK613" i="1"/>
  <c r="BL613" i="1"/>
  <c r="BN613" i="1"/>
  <c r="BO613" i="1"/>
  <c r="BP613" i="1"/>
  <c r="BQ613" i="1"/>
  <c r="BR613" i="1"/>
  <c r="BS613" i="1"/>
  <c r="BA614" i="1"/>
  <c r="BB614" i="1"/>
  <c r="BC614" i="1"/>
  <c r="BD614" i="1"/>
  <c r="BE614" i="1"/>
  <c r="BF614" i="1"/>
  <c r="BG614" i="1"/>
  <c r="BH614" i="1"/>
  <c r="BI614" i="1"/>
  <c r="BJ614" i="1"/>
  <c r="BK614" i="1"/>
  <c r="BL614" i="1"/>
  <c r="BN614" i="1"/>
  <c r="BO614" i="1"/>
  <c r="BP614" i="1"/>
  <c r="BQ614" i="1"/>
  <c r="BR614" i="1"/>
  <c r="BS614" i="1"/>
  <c r="BA615" i="1"/>
  <c r="BB615" i="1"/>
  <c r="BC615" i="1"/>
  <c r="BD615" i="1"/>
  <c r="BE615" i="1"/>
  <c r="BF615" i="1"/>
  <c r="BG615" i="1"/>
  <c r="BH615" i="1"/>
  <c r="BI615" i="1"/>
  <c r="BJ615" i="1"/>
  <c r="BK615" i="1"/>
  <c r="BL615" i="1"/>
  <c r="BN615" i="1"/>
  <c r="BO615" i="1"/>
  <c r="BP615" i="1"/>
  <c r="BQ615" i="1"/>
  <c r="BR615" i="1"/>
  <c r="BS615" i="1"/>
  <c r="BA616" i="1"/>
  <c r="BB616" i="1"/>
  <c r="BC616" i="1"/>
  <c r="BD616" i="1"/>
  <c r="BE616" i="1"/>
  <c r="BF616" i="1"/>
  <c r="BG616" i="1"/>
  <c r="BH616" i="1"/>
  <c r="BI616" i="1"/>
  <c r="BJ616" i="1"/>
  <c r="BK616" i="1"/>
  <c r="BL616" i="1"/>
  <c r="BN616" i="1"/>
  <c r="BO616" i="1"/>
  <c r="BP616" i="1"/>
  <c r="BQ616" i="1"/>
  <c r="BR616" i="1"/>
  <c r="BS616" i="1"/>
  <c r="BA617" i="1"/>
  <c r="BB617" i="1"/>
  <c r="BC617" i="1"/>
  <c r="BD617" i="1"/>
  <c r="BE617" i="1"/>
  <c r="BF617" i="1"/>
  <c r="BG617" i="1"/>
  <c r="BH617" i="1"/>
  <c r="BI617" i="1"/>
  <c r="BJ617" i="1"/>
  <c r="BK617" i="1"/>
  <c r="BL617" i="1"/>
  <c r="BN617" i="1"/>
  <c r="BO617" i="1"/>
  <c r="BP617" i="1"/>
  <c r="BQ617" i="1"/>
  <c r="BR617" i="1"/>
  <c r="BS617" i="1"/>
  <c r="BA618" i="1"/>
  <c r="BB618" i="1"/>
  <c r="BC618" i="1"/>
  <c r="BD618" i="1"/>
  <c r="BE618" i="1"/>
  <c r="BF618" i="1"/>
  <c r="BG618" i="1"/>
  <c r="BH618" i="1"/>
  <c r="BI618" i="1"/>
  <c r="BJ618" i="1"/>
  <c r="BK618" i="1"/>
  <c r="BL618" i="1"/>
  <c r="BN618" i="1"/>
  <c r="BO618" i="1"/>
  <c r="BP618" i="1"/>
  <c r="BQ618" i="1"/>
  <c r="BR618" i="1"/>
  <c r="BS618" i="1"/>
  <c r="BA619" i="1"/>
  <c r="BB619" i="1"/>
  <c r="BC619" i="1"/>
  <c r="BD619" i="1"/>
  <c r="BE619" i="1"/>
  <c r="BF619" i="1"/>
  <c r="BG619" i="1"/>
  <c r="BH619" i="1"/>
  <c r="BI619" i="1"/>
  <c r="BJ619" i="1"/>
  <c r="BK619" i="1"/>
  <c r="BL619" i="1"/>
  <c r="BN619" i="1"/>
  <c r="BO619" i="1"/>
  <c r="BP619" i="1"/>
  <c r="BQ619" i="1"/>
  <c r="BR619" i="1"/>
  <c r="BS619" i="1"/>
  <c r="BA620" i="1"/>
  <c r="BB620" i="1"/>
  <c r="BC620" i="1"/>
  <c r="BD620" i="1"/>
  <c r="BE620" i="1"/>
  <c r="BF620" i="1"/>
  <c r="BG620" i="1"/>
  <c r="BH620" i="1"/>
  <c r="BI620" i="1"/>
  <c r="BJ620" i="1"/>
  <c r="BK620" i="1"/>
  <c r="BL620" i="1"/>
  <c r="BN620" i="1"/>
  <c r="BO620" i="1"/>
  <c r="BP620" i="1"/>
  <c r="BQ620" i="1"/>
  <c r="BR620" i="1"/>
  <c r="BS620" i="1"/>
  <c r="BA621" i="1"/>
  <c r="BB621" i="1"/>
  <c r="BC621" i="1"/>
  <c r="BD621" i="1"/>
  <c r="BE621" i="1"/>
  <c r="BF621" i="1"/>
  <c r="BG621" i="1"/>
  <c r="BH621" i="1"/>
  <c r="BI621" i="1"/>
  <c r="BJ621" i="1"/>
  <c r="BK621" i="1"/>
  <c r="BL621" i="1"/>
  <c r="BN621" i="1"/>
  <c r="BO621" i="1"/>
  <c r="BP621" i="1"/>
  <c r="BQ621" i="1"/>
  <c r="BR621" i="1"/>
  <c r="BS621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N622" i="1"/>
  <c r="BO622" i="1"/>
  <c r="BP622" i="1"/>
  <c r="BQ622" i="1"/>
  <c r="BR622" i="1"/>
  <c r="BS622" i="1"/>
  <c r="BA623" i="1"/>
  <c r="BB623" i="1"/>
  <c r="BC623" i="1"/>
  <c r="BD623" i="1"/>
  <c r="BE623" i="1"/>
  <c r="BF623" i="1"/>
  <c r="BG623" i="1"/>
  <c r="BH623" i="1"/>
  <c r="BI623" i="1"/>
  <c r="BJ623" i="1"/>
  <c r="BK623" i="1"/>
  <c r="BL623" i="1"/>
  <c r="BN623" i="1"/>
  <c r="BO623" i="1"/>
  <c r="BP623" i="1"/>
  <c r="BQ623" i="1"/>
  <c r="BR623" i="1"/>
  <c r="BS623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N624" i="1"/>
  <c r="BO624" i="1"/>
  <c r="BT624" i="1" s="1"/>
  <c r="BP624" i="1"/>
  <c r="BQ624" i="1"/>
  <c r="BR624" i="1"/>
  <c r="BS624" i="1"/>
  <c r="BA625" i="1"/>
  <c r="BB625" i="1"/>
  <c r="BC625" i="1"/>
  <c r="BD625" i="1"/>
  <c r="BE625" i="1"/>
  <c r="BF625" i="1"/>
  <c r="BG625" i="1"/>
  <c r="BH625" i="1"/>
  <c r="BI625" i="1"/>
  <c r="BJ625" i="1"/>
  <c r="BK625" i="1"/>
  <c r="BL625" i="1"/>
  <c r="BN625" i="1"/>
  <c r="BO625" i="1"/>
  <c r="BP625" i="1"/>
  <c r="BQ625" i="1"/>
  <c r="BR625" i="1"/>
  <c r="BS625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N626" i="1"/>
  <c r="BO626" i="1"/>
  <c r="BP626" i="1"/>
  <c r="BQ626" i="1"/>
  <c r="BR626" i="1"/>
  <c r="BS626" i="1"/>
  <c r="BA627" i="1"/>
  <c r="BB627" i="1"/>
  <c r="BC627" i="1"/>
  <c r="BD627" i="1"/>
  <c r="BE627" i="1"/>
  <c r="BF627" i="1"/>
  <c r="BG627" i="1"/>
  <c r="BH627" i="1"/>
  <c r="BI627" i="1"/>
  <c r="BJ627" i="1"/>
  <c r="BK627" i="1"/>
  <c r="BL627" i="1"/>
  <c r="BN627" i="1"/>
  <c r="BO627" i="1"/>
  <c r="BP627" i="1"/>
  <c r="BQ627" i="1"/>
  <c r="BR627" i="1"/>
  <c r="BS627" i="1"/>
  <c r="BA628" i="1"/>
  <c r="BB628" i="1"/>
  <c r="BC628" i="1"/>
  <c r="BD628" i="1"/>
  <c r="BE628" i="1"/>
  <c r="BF628" i="1"/>
  <c r="BG628" i="1"/>
  <c r="BH628" i="1"/>
  <c r="BI628" i="1"/>
  <c r="BJ628" i="1"/>
  <c r="BK628" i="1"/>
  <c r="BL628" i="1"/>
  <c r="BN628" i="1"/>
  <c r="BO628" i="1"/>
  <c r="BP628" i="1"/>
  <c r="BQ628" i="1"/>
  <c r="BR628" i="1"/>
  <c r="BS628" i="1"/>
  <c r="BA629" i="1"/>
  <c r="BB629" i="1"/>
  <c r="BC629" i="1"/>
  <c r="BD629" i="1"/>
  <c r="BE629" i="1"/>
  <c r="BF629" i="1"/>
  <c r="BG629" i="1"/>
  <c r="BH629" i="1"/>
  <c r="BI629" i="1"/>
  <c r="BJ629" i="1"/>
  <c r="BK629" i="1"/>
  <c r="BL629" i="1"/>
  <c r="BN629" i="1"/>
  <c r="BO629" i="1"/>
  <c r="BP629" i="1"/>
  <c r="BQ629" i="1"/>
  <c r="BR629" i="1"/>
  <c r="BS629" i="1"/>
  <c r="BA630" i="1"/>
  <c r="BB630" i="1"/>
  <c r="BC630" i="1"/>
  <c r="BD630" i="1"/>
  <c r="BE630" i="1"/>
  <c r="BF630" i="1"/>
  <c r="BG630" i="1"/>
  <c r="BH630" i="1"/>
  <c r="BI630" i="1"/>
  <c r="BJ630" i="1"/>
  <c r="BK630" i="1"/>
  <c r="BL630" i="1"/>
  <c r="BN630" i="1"/>
  <c r="BO630" i="1"/>
  <c r="BP630" i="1"/>
  <c r="BQ630" i="1"/>
  <c r="BR630" i="1"/>
  <c r="BS630" i="1"/>
  <c r="BA631" i="1"/>
  <c r="BB631" i="1"/>
  <c r="BC631" i="1"/>
  <c r="BD631" i="1"/>
  <c r="BE631" i="1"/>
  <c r="BF631" i="1"/>
  <c r="BG631" i="1"/>
  <c r="BH631" i="1"/>
  <c r="BI631" i="1"/>
  <c r="BJ631" i="1"/>
  <c r="BK631" i="1"/>
  <c r="BL631" i="1"/>
  <c r="BN631" i="1"/>
  <c r="BO631" i="1"/>
  <c r="BP631" i="1"/>
  <c r="BQ631" i="1"/>
  <c r="BR631" i="1"/>
  <c r="BS631" i="1"/>
  <c r="BA632" i="1"/>
  <c r="BB632" i="1"/>
  <c r="BC632" i="1"/>
  <c r="BD632" i="1"/>
  <c r="BE632" i="1"/>
  <c r="BF632" i="1"/>
  <c r="BG632" i="1"/>
  <c r="BH632" i="1"/>
  <c r="BI632" i="1"/>
  <c r="BJ632" i="1"/>
  <c r="BK632" i="1"/>
  <c r="BL632" i="1"/>
  <c r="BN632" i="1"/>
  <c r="BO632" i="1"/>
  <c r="BP632" i="1"/>
  <c r="BQ632" i="1"/>
  <c r="BR632" i="1"/>
  <c r="BS632" i="1"/>
  <c r="BA633" i="1"/>
  <c r="BB633" i="1"/>
  <c r="BC633" i="1"/>
  <c r="BD633" i="1"/>
  <c r="BE633" i="1"/>
  <c r="BF633" i="1"/>
  <c r="BG633" i="1"/>
  <c r="BH633" i="1"/>
  <c r="BI633" i="1"/>
  <c r="BJ633" i="1"/>
  <c r="BK633" i="1"/>
  <c r="BL633" i="1"/>
  <c r="BN633" i="1"/>
  <c r="BO633" i="1"/>
  <c r="BP633" i="1"/>
  <c r="BQ633" i="1"/>
  <c r="BR633" i="1"/>
  <c r="BS633" i="1"/>
  <c r="BA634" i="1"/>
  <c r="BB634" i="1"/>
  <c r="BC634" i="1"/>
  <c r="BD634" i="1"/>
  <c r="BE634" i="1"/>
  <c r="BF634" i="1"/>
  <c r="BG634" i="1"/>
  <c r="BH634" i="1"/>
  <c r="BI634" i="1"/>
  <c r="BJ634" i="1"/>
  <c r="BK634" i="1"/>
  <c r="BL634" i="1"/>
  <c r="BN634" i="1"/>
  <c r="BO634" i="1"/>
  <c r="BP634" i="1"/>
  <c r="BQ634" i="1"/>
  <c r="BR634" i="1"/>
  <c r="BS634" i="1"/>
  <c r="BA635" i="1"/>
  <c r="BB635" i="1"/>
  <c r="BC635" i="1"/>
  <c r="BD635" i="1"/>
  <c r="BE635" i="1"/>
  <c r="BF635" i="1"/>
  <c r="BG635" i="1"/>
  <c r="BH635" i="1"/>
  <c r="BI635" i="1"/>
  <c r="BJ635" i="1"/>
  <c r="BK635" i="1"/>
  <c r="BL635" i="1"/>
  <c r="BN635" i="1"/>
  <c r="BO635" i="1"/>
  <c r="BP635" i="1"/>
  <c r="BQ635" i="1"/>
  <c r="BR635" i="1"/>
  <c r="BS635" i="1"/>
  <c r="BA636" i="1"/>
  <c r="BB636" i="1"/>
  <c r="BC636" i="1"/>
  <c r="BD636" i="1"/>
  <c r="BE636" i="1"/>
  <c r="BF636" i="1"/>
  <c r="BG636" i="1"/>
  <c r="BH636" i="1"/>
  <c r="BI636" i="1"/>
  <c r="BJ636" i="1"/>
  <c r="BK636" i="1"/>
  <c r="BL636" i="1"/>
  <c r="BN636" i="1"/>
  <c r="BO636" i="1"/>
  <c r="BP636" i="1"/>
  <c r="BQ636" i="1"/>
  <c r="BR636" i="1"/>
  <c r="BS636" i="1"/>
  <c r="BA637" i="1"/>
  <c r="BB637" i="1"/>
  <c r="BC637" i="1"/>
  <c r="BD637" i="1"/>
  <c r="BE637" i="1"/>
  <c r="BF637" i="1"/>
  <c r="BG637" i="1"/>
  <c r="BH637" i="1"/>
  <c r="BI637" i="1"/>
  <c r="BJ637" i="1"/>
  <c r="BK637" i="1"/>
  <c r="BL637" i="1"/>
  <c r="BN637" i="1"/>
  <c r="BO637" i="1"/>
  <c r="BP637" i="1"/>
  <c r="BQ637" i="1"/>
  <c r="BR637" i="1"/>
  <c r="BS637" i="1"/>
  <c r="BA638" i="1"/>
  <c r="BB638" i="1"/>
  <c r="BC638" i="1"/>
  <c r="BD638" i="1"/>
  <c r="BE638" i="1"/>
  <c r="BF638" i="1"/>
  <c r="BG638" i="1"/>
  <c r="BH638" i="1"/>
  <c r="BI638" i="1"/>
  <c r="BJ638" i="1"/>
  <c r="BK638" i="1"/>
  <c r="BL638" i="1"/>
  <c r="BN638" i="1"/>
  <c r="BO638" i="1"/>
  <c r="BP638" i="1"/>
  <c r="BQ638" i="1"/>
  <c r="BR638" i="1"/>
  <c r="BS638" i="1"/>
  <c r="BA639" i="1"/>
  <c r="BB639" i="1"/>
  <c r="BC639" i="1"/>
  <c r="BD639" i="1"/>
  <c r="BE639" i="1"/>
  <c r="BF639" i="1"/>
  <c r="BG639" i="1"/>
  <c r="BH639" i="1"/>
  <c r="BI639" i="1"/>
  <c r="BJ639" i="1"/>
  <c r="BK639" i="1"/>
  <c r="BL639" i="1"/>
  <c r="BN639" i="1"/>
  <c r="BO639" i="1"/>
  <c r="BP639" i="1"/>
  <c r="BQ639" i="1"/>
  <c r="BR639" i="1"/>
  <c r="BS639" i="1"/>
  <c r="BA640" i="1"/>
  <c r="BB640" i="1"/>
  <c r="BC640" i="1"/>
  <c r="BD640" i="1"/>
  <c r="BE640" i="1"/>
  <c r="BF640" i="1"/>
  <c r="BG640" i="1"/>
  <c r="BH640" i="1"/>
  <c r="BI640" i="1"/>
  <c r="BJ640" i="1"/>
  <c r="BK640" i="1"/>
  <c r="BL640" i="1"/>
  <c r="BN640" i="1"/>
  <c r="BO640" i="1"/>
  <c r="BP640" i="1"/>
  <c r="BQ640" i="1"/>
  <c r="BR640" i="1"/>
  <c r="BS640" i="1"/>
  <c r="BA641" i="1"/>
  <c r="BB641" i="1"/>
  <c r="BC641" i="1"/>
  <c r="BD641" i="1"/>
  <c r="BE641" i="1"/>
  <c r="BF641" i="1"/>
  <c r="BG641" i="1"/>
  <c r="BH641" i="1"/>
  <c r="BI641" i="1"/>
  <c r="BJ641" i="1"/>
  <c r="BK641" i="1"/>
  <c r="BL641" i="1"/>
  <c r="BN641" i="1"/>
  <c r="BO641" i="1"/>
  <c r="BP641" i="1"/>
  <c r="BQ641" i="1"/>
  <c r="BR641" i="1"/>
  <c r="BS641" i="1"/>
  <c r="BA642" i="1"/>
  <c r="BB642" i="1"/>
  <c r="BC642" i="1"/>
  <c r="BD642" i="1"/>
  <c r="BE642" i="1"/>
  <c r="BF642" i="1"/>
  <c r="BG642" i="1"/>
  <c r="BH642" i="1"/>
  <c r="BI642" i="1"/>
  <c r="BJ642" i="1"/>
  <c r="BK642" i="1"/>
  <c r="BL642" i="1"/>
  <c r="BN642" i="1"/>
  <c r="BO642" i="1"/>
  <c r="BP642" i="1"/>
  <c r="BQ642" i="1"/>
  <c r="BR642" i="1"/>
  <c r="BS642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N643" i="1"/>
  <c r="BO643" i="1"/>
  <c r="BP643" i="1"/>
  <c r="BQ643" i="1"/>
  <c r="BR643" i="1"/>
  <c r="BS643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N644" i="1"/>
  <c r="BO644" i="1"/>
  <c r="BP644" i="1"/>
  <c r="BQ644" i="1"/>
  <c r="BR644" i="1"/>
  <c r="BS644" i="1"/>
  <c r="BA645" i="1"/>
  <c r="BB645" i="1"/>
  <c r="BC645" i="1"/>
  <c r="BD645" i="1"/>
  <c r="BE645" i="1"/>
  <c r="BF645" i="1"/>
  <c r="BG645" i="1"/>
  <c r="BH645" i="1"/>
  <c r="BI645" i="1"/>
  <c r="BJ645" i="1"/>
  <c r="BK645" i="1"/>
  <c r="BL645" i="1"/>
  <c r="BN645" i="1"/>
  <c r="BO645" i="1"/>
  <c r="BP645" i="1"/>
  <c r="BQ645" i="1"/>
  <c r="BR645" i="1"/>
  <c r="BS645" i="1"/>
  <c r="BA646" i="1"/>
  <c r="BB646" i="1"/>
  <c r="BC646" i="1"/>
  <c r="BD646" i="1"/>
  <c r="BE646" i="1"/>
  <c r="BF646" i="1"/>
  <c r="BG646" i="1"/>
  <c r="BH646" i="1"/>
  <c r="BI646" i="1"/>
  <c r="BJ646" i="1"/>
  <c r="BK646" i="1"/>
  <c r="BL646" i="1"/>
  <c r="BN646" i="1"/>
  <c r="BO646" i="1"/>
  <c r="BP646" i="1"/>
  <c r="BQ646" i="1"/>
  <c r="BR646" i="1"/>
  <c r="BS646" i="1"/>
  <c r="BA647" i="1"/>
  <c r="BB647" i="1"/>
  <c r="BC647" i="1"/>
  <c r="BD647" i="1"/>
  <c r="BE647" i="1"/>
  <c r="BF647" i="1"/>
  <c r="BG647" i="1"/>
  <c r="BH647" i="1"/>
  <c r="BI647" i="1"/>
  <c r="BJ647" i="1"/>
  <c r="BK647" i="1"/>
  <c r="BL647" i="1"/>
  <c r="BN647" i="1"/>
  <c r="BO647" i="1"/>
  <c r="BP647" i="1"/>
  <c r="BQ647" i="1"/>
  <c r="BR647" i="1"/>
  <c r="BS647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N648" i="1"/>
  <c r="BO648" i="1"/>
  <c r="BP648" i="1"/>
  <c r="BQ648" i="1"/>
  <c r="BR648" i="1"/>
  <c r="BS648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N649" i="1"/>
  <c r="BO649" i="1"/>
  <c r="BP649" i="1"/>
  <c r="BQ649" i="1"/>
  <c r="BR649" i="1"/>
  <c r="BS649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N650" i="1"/>
  <c r="BO650" i="1"/>
  <c r="BP650" i="1"/>
  <c r="BQ650" i="1"/>
  <c r="BR650" i="1"/>
  <c r="BS650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N651" i="1"/>
  <c r="BO651" i="1"/>
  <c r="BP651" i="1"/>
  <c r="BQ651" i="1"/>
  <c r="BR651" i="1"/>
  <c r="BS651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N652" i="1"/>
  <c r="BO652" i="1"/>
  <c r="BP652" i="1"/>
  <c r="BQ652" i="1"/>
  <c r="BR652" i="1"/>
  <c r="BS652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N653" i="1"/>
  <c r="BO653" i="1"/>
  <c r="BP653" i="1"/>
  <c r="BQ653" i="1"/>
  <c r="BR653" i="1"/>
  <c r="BS653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N654" i="1"/>
  <c r="BO654" i="1"/>
  <c r="BP654" i="1"/>
  <c r="BQ654" i="1"/>
  <c r="BR654" i="1"/>
  <c r="BS654" i="1"/>
  <c r="BA655" i="1"/>
  <c r="BB655" i="1"/>
  <c r="BC655" i="1"/>
  <c r="BD655" i="1"/>
  <c r="BE655" i="1"/>
  <c r="BF655" i="1"/>
  <c r="BG655" i="1"/>
  <c r="BH655" i="1"/>
  <c r="BI655" i="1"/>
  <c r="BJ655" i="1"/>
  <c r="BK655" i="1"/>
  <c r="BL655" i="1"/>
  <c r="BN655" i="1"/>
  <c r="BO655" i="1"/>
  <c r="BP655" i="1"/>
  <c r="BQ655" i="1"/>
  <c r="BR655" i="1"/>
  <c r="BS655" i="1"/>
  <c r="BA656" i="1"/>
  <c r="BB656" i="1"/>
  <c r="BC656" i="1"/>
  <c r="BD656" i="1"/>
  <c r="BE656" i="1"/>
  <c r="BF656" i="1"/>
  <c r="BG656" i="1"/>
  <c r="BH656" i="1"/>
  <c r="BI656" i="1"/>
  <c r="BJ656" i="1"/>
  <c r="BK656" i="1"/>
  <c r="BL656" i="1"/>
  <c r="BN656" i="1"/>
  <c r="BO656" i="1"/>
  <c r="BP656" i="1"/>
  <c r="BQ656" i="1"/>
  <c r="BR656" i="1"/>
  <c r="BS656" i="1"/>
  <c r="BA657" i="1"/>
  <c r="BB657" i="1"/>
  <c r="BC657" i="1"/>
  <c r="BD657" i="1"/>
  <c r="BE657" i="1"/>
  <c r="BF657" i="1"/>
  <c r="BG657" i="1"/>
  <c r="BH657" i="1"/>
  <c r="BI657" i="1"/>
  <c r="BJ657" i="1"/>
  <c r="BK657" i="1"/>
  <c r="BL657" i="1"/>
  <c r="BN657" i="1"/>
  <c r="BO657" i="1"/>
  <c r="BP657" i="1"/>
  <c r="BQ657" i="1"/>
  <c r="BR657" i="1"/>
  <c r="BS657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N658" i="1"/>
  <c r="BO658" i="1"/>
  <c r="BP658" i="1"/>
  <c r="BQ658" i="1"/>
  <c r="BR658" i="1"/>
  <c r="BS658" i="1"/>
  <c r="BA659" i="1"/>
  <c r="BB659" i="1"/>
  <c r="BC659" i="1"/>
  <c r="BD659" i="1"/>
  <c r="BE659" i="1"/>
  <c r="BF659" i="1"/>
  <c r="BG659" i="1"/>
  <c r="BH659" i="1"/>
  <c r="BI659" i="1"/>
  <c r="BJ659" i="1"/>
  <c r="BK659" i="1"/>
  <c r="BL659" i="1"/>
  <c r="BN659" i="1"/>
  <c r="BO659" i="1"/>
  <c r="BP659" i="1"/>
  <c r="BQ659" i="1"/>
  <c r="BR659" i="1"/>
  <c r="BS659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N660" i="1"/>
  <c r="BO660" i="1"/>
  <c r="BP660" i="1"/>
  <c r="BQ660" i="1"/>
  <c r="BR660" i="1"/>
  <c r="BS660" i="1"/>
  <c r="BA661" i="1"/>
  <c r="BB661" i="1"/>
  <c r="BC661" i="1"/>
  <c r="BD661" i="1"/>
  <c r="BE661" i="1"/>
  <c r="BF661" i="1"/>
  <c r="BG661" i="1"/>
  <c r="BH661" i="1"/>
  <c r="BI661" i="1"/>
  <c r="BJ661" i="1"/>
  <c r="BK661" i="1"/>
  <c r="BL661" i="1"/>
  <c r="BN661" i="1"/>
  <c r="BO661" i="1"/>
  <c r="BP661" i="1"/>
  <c r="BQ661" i="1"/>
  <c r="BR661" i="1"/>
  <c r="BS661" i="1"/>
  <c r="BA662" i="1"/>
  <c r="BB662" i="1"/>
  <c r="BC662" i="1"/>
  <c r="BD662" i="1"/>
  <c r="BE662" i="1"/>
  <c r="BF662" i="1"/>
  <c r="BG662" i="1"/>
  <c r="BH662" i="1"/>
  <c r="BI662" i="1"/>
  <c r="BJ662" i="1"/>
  <c r="BK662" i="1"/>
  <c r="BL662" i="1"/>
  <c r="BN662" i="1"/>
  <c r="BO662" i="1"/>
  <c r="BP662" i="1"/>
  <c r="BQ662" i="1"/>
  <c r="BR662" i="1"/>
  <c r="BS662" i="1"/>
  <c r="BA663" i="1"/>
  <c r="BB663" i="1"/>
  <c r="BC663" i="1"/>
  <c r="BD663" i="1"/>
  <c r="BE663" i="1"/>
  <c r="BF663" i="1"/>
  <c r="BG663" i="1"/>
  <c r="BH663" i="1"/>
  <c r="BI663" i="1"/>
  <c r="BJ663" i="1"/>
  <c r="BK663" i="1"/>
  <c r="BL663" i="1"/>
  <c r="BN663" i="1"/>
  <c r="BO663" i="1"/>
  <c r="BP663" i="1"/>
  <c r="BQ663" i="1"/>
  <c r="BR663" i="1"/>
  <c r="BS663" i="1"/>
  <c r="BA664" i="1"/>
  <c r="BB664" i="1"/>
  <c r="BC664" i="1"/>
  <c r="BD664" i="1"/>
  <c r="BE664" i="1"/>
  <c r="BF664" i="1"/>
  <c r="BG664" i="1"/>
  <c r="BH664" i="1"/>
  <c r="BI664" i="1"/>
  <c r="BJ664" i="1"/>
  <c r="BK664" i="1"/>
  <c r="BL664" i="1"/>
  <c r="BN664" i="1"/>
  <c r="BO664" i="1"/>
  <c r="BP664" i="1"/>
  <c r="BQ664" i="1"/>
  <c r="BR664" i="1"/>
  <c r="BS664" i="1"/>
  <c r="BA665" i="1"/>
  <c r="BB665" i="1"/>
  <c r="BC665" i="1"/>
  <c r="BD665" i="1"/>
  <c r="BE665" i="1"/>
  <c r="BF665" i="1"/>
  <c r="BG665" i="1"/>
  <c r="BH665" i="1"/>
  <c r="BI665" i="1"/>
  <c r="BJ665" i="1"/>
  <c r="BK665" i="1"/>
  <c r="BL665" i="1"/>
  <c r="BN665" i="1"/>
  <c r="BO665" i="1"/>
  <c r="BP665" i="1"/>
  <c r="BQ665" i="1"/>
  <c r="BR665" i="1"/>
  <c r="BS665" i="1"/>
  <c r="BA666" i="1"/>
  <c r="BB666" i="1"/>
  <c r="BC666" i="1"/>
  <c r="BD666" i="1"/>
  <c r="BE666" i="1"/>
  <c r="BF666" i="1"/>
  <c r="BG666" i="1"/>
  <c r="BH666" i="1"/>
  <c r="BI666" i="1"/>
  <c r="BJ666" i="1"/>
  <c r="BK666" i="1"/>
  <c r="BL666" i="1"/>
  <c r="BN666" i="1"/>
  <c r="BO666" i="1"/>
  <c r="BP666" i="1"/>
  <c r="BQ666" i="1"/>
  <c r="BR666" i="1"/>
  <c r="BS666" i="1"/>
  <c r="BA667" i="1"/>
  <c r="BB667" i="1"/>
  <c r="BC667" i="1"/>
  <c r="BD667" i="1"/>
  <c r="BE667" i="1"/>
  <c r="BF667" i="1"/>
  <c r="BG667" i="1"/>
  <c r="BH667" i="1"/>
  <c r="BI667" i="1"/>
  <c r="BJ667" i="1"/>
  <c r="BK667" i="1"/>
  <c r="BL667" i="1"/>
  <c r="BN667" i="1"/>
  <c r="BO667" i="1"/>
  <c r="BP667" i="1"/>
  <c r="BQ667" i="1"/>
  <c r="BR667" i="1"/>
  <c r="BS667" i="1"/>
  <c r="BA668" i="1"/>
  <c r="BB668" i="1"/>
  <c r="BC668" i="1"/>
  <c r="BD668" i="1"/>
  <c r="BE668" i="1"/>
  <c r="BF668" i="1"/>
  <c r="BG668" i="1"/>
  <c r="BH668" i="1"/>
  <c r="BI668" i="1"/>
  <c r="BJ668" i="1"/>
  <c r="BK668" i="1"/>
  <c r="BL668" i="1"/>
  <c r="BN668" i="1"/>
  <c r="BO668" i="1"/>
  <c r="BP668" i="1"/>
  <c r="BQ668" i="1"/>
  <c r="BR668" i="1"/>
  <c r="BS668" i="1"/>
  <c r="BA669" i="1"/>
  <c r="BB669" i="1"/>
  <c r="BC669" i="1"/>
  <c r="BD669" i="1"/>
  <c r="BE669" i="1"/>
  <c r="BF669" i="1"/>
  <c r="BG669" i="1"/>
  <c r="BH669" i="1"/>
  <c r="BI669" i="1"/>
  <c r="BJ669" i="1"/>
  <c r="BK669" i="1"/>
  <c r="BL669" i="1"/>
  <c r="BN669" i="1"/>
  <c r="BO669" i="1"/>
  <c r="BP669" i="1"/>
  <c r="BQ669" i="1"/>
  <c r="BR669" i="1"/>
  <c r="BS669" i="1"/>
  <c r="BA670" i="1"/>
  <c r="BB670" i="1"/>
  <c r="BC670" i="1"/>
  <c r="BD670" i="1"/>
  <c r="BE670" i="1"/>
  <c r="BF670" i="1"/>
  <c r="BG670" i="1"/>
  <c r="BH670" i="1"/>
  <c r="BI670" i="1"/>
  <c r="BJ670" i="1"/>
  <c r="BK670" i="1"/>
  <c r="BL670" i="1"/>
  <c r="BN670" i="1"/>
  <c r="BO670" i="1"/>
  <c r="BP670" i="1"/>
  <c r="BQ670" i="1"/>
  <c r="BR670" i="1"/>
  <c r="BS670" i="1"/>
  <c r="BA671" i="1"/>
  <c r="BB671" i="1"/>
  <c r="BC671" i="1"/>
  <c r="BD671" i="1"/>
  <c r="BE671" i="1"/>
  <c r="BF671" i="1"/>
  <c r="BG671" i="1"/>
  <c r="BH671" i="1"/>
  <c r="BI671" i="1"/>
  <c r="BJ671" i="1"/>
  <c r="BK671" i="1"/>
  <c r="BL671" i="1"/>
  <c r="BN671" i="1"/>
  <c r="BO671" i="1"/>
  <c r="BP671" i="1"/>
  <c r="BQ671" i="1"/>
  <c r="BR671" i="1"/>
  <c r="BS671" i="1"/>
  <c r="BA672" i="1"/>
  <c r="BB672" i="1"/>
  <c r="BC672" i="1"/>
  <c r="BD672" i="1"/>
  <c r="BE672" i="1"/>
  <c r="BF672" i="1"/>
  <c r="BG672" i="1"/>
  <c r="BH672" i="1"/>
  <c r="BI672" i="1"/>
  <c r="BJ672" i="1"/>
  <c r="BK672" i="1"/>
  <c r="BL672" i="1"/>
  <c r="BN672" i="1"/>
  <c r="BO672" i="1"/>
  <c r="BP672" i="1"/>
  <c r="BQ672" i="1"/>
  <c r="BR672" i="1"/>
  <c r="BS672" i="1"/>
  <c r="BA673" i="1"/>
  <c r="BB673" i="1"/>
  <c r="BC673" i="1"/>
  <c r="BD673" i="1"/>
  <c r="BE673" i="1"/>
  <c r="BF673" i="1"/>
  <c r="BG673" i="1"/>
  <c r="BH673" i="1"/>
  <c r="BI673" i="1"/>
  <c r="BJ673" i="1"/>
  <c r="BK673" i="1"/>
  <c r="BL673" i="1"/>
  <c r="BN673" i="1"/>
  <c r="BO673" i="1"/>
  <c r="BP673" i="1"/>
  <c r="BQ673" i="1"/>
  <c r="BR673" i="1"/>
  <c r="BS673" i="1"/>
  <c r="BA674" i="1"/>
  <c r="BB674" i="1"/>
  <c r="BC674" i="1"/>
  <c r="BD674" i="1"/>
  <c r="BE674" i="1"/>
  <c r="BF674" i="1"/>
  <c r="BG674" i="1"/>
  <c r="BH674" i="1"/>
  <c r="BI674" i="1"/>
  <c r="BJ674" i="1"/>
  <c r="BK674" i="1"/>
  <c r="BL674" i="1"/>
  <c r="BN674" i="1"/>
  <c r="BT674" i="1" s="1"/>
  <c r="BO674" i="1"/>
  <c r="BP674" i="1"/>
  <c r="BQ674" i="1"/>
  <c r="BR674" i="1"/>
  <c r="BS674" i="1"/>
  <c r="BA675" i="1"/>
  <c r="BB675" i="1"/>
  <c r="BC675" i="1"/>
  <c r="BD675" i="1"/>
  <c r="BE675" i="1"/>
  <c r="BF675" i="1"/>
  <c r="BG675" i="1"/>
  <c r="BH675" i="1"/>
  <c r="BI675" i="1"/>
  <c r="BJ675" i="1"/>
  <c r="BK675" i="1"/>
  <c r="BL675" i="1"/>
  <c r="BN675" i="1"/>
  <c r="BO675" i="1"/>
  <c r="BP675" i="1"/>
  <c r="BQ675" i="1"/>
  <c r="BR675" i="1"/>
  <c r="BS675" i="1"/>
  <c r="BA676" i="1"/>
  <c r="BB676" i="1"/>
  <c r="BC676" i="1"/>
  <c r="BD676" i="1"/>
  <c r="BE676" i="1"/>
  <c r="BF676" i="1"/>
  <c r="BG676" i="1"/>
  <c r="BH676" i="1"/>
  <c r="BI676" i="1"/>
  <c r="BJ676" i="1"/>
  <c r="BK676" i="1"/>
  <c r="BL676" i="1"/>
  <c r="BN676" i="1"/>
  <c r="BO676" i="1"/>
  <c r="BP676" i="1"/>
  <c r="BQ676" i="1"/>
  <c r="BR676" i="1"/>
  <c r="BS676" i="1"/>
  <c r="BA677" i="1"/>
  <c r="BB677" i="1"/>
  <c r="BC677" i="1"/>
  <c r="BD677" i="1"/>
  <c r="BE677" i="1"/>
  <c r="BF677" i="1"/>
  <c r="BG677" i="1"/>
  <c r="BH677" i="1"/>
  <c r="BI677" i="1"/>
  <c r="BJ677" i="1"/>
  <c r="BK677" i="1"/>
  <c r="BL677" i="1"/>
  <c r="BN677" i="1"/>
  <c r="BO677" i="1"/>
  <c r="BP677" i="1"/>
  <c r="BQ677" i="1"/>
  <c r="BR677" i="1"/>
  <c r="BS677" i="1"/>
  <c r="BA678" i="1"/>
  <c r="BB678" i="1"/>
  <c r="BC678" i="1"/>
  <c r="BD678" i="1"/>
  <c r="BE678" i="1"/>
  <c r="BF678" i="1"/>
  <c r="BG678" i="1"/>
  <c r="BH678" i="1"/>
  <c r="BI678" i="1"/>
  <c r="BJ678" i="1"/>
  <c r="BK678" i="1"/>
  <c r="BL678" i="1"/>
  <c r="BN678" i="1"/>
  <c r="BO678" i="1"/>
  <c r="BP678" i="1"/>
  <c r="BQ678" i="1"/>
  <c r="BR678" i="1"/>
  <c r="BS678" i="1"/>
  <c r="BA679" i="1"/>
  <c r="BB679" i="1"/>
  <c r="BC679" i="1"/>
  <c r="BD679" i="1"/>
  <c r="BE679" i="1"/>
  <c r="BF679" i="1"/>
  <c r="BG679" i="1"/>
  <c r="BH679" i="1"/>
  <c r="BI679" i="1"/>
  <c r="BJ679" i="1"/>
  <c r="BK679" i="1"/>
  <c r="BL679" i="1"/>
  <c r="BN679" i="1"/>
  <c r="BO679" i="1"/>
  <c r="BP679" i="1"/>
  <c r="BQ679" i="1"/>
  <c r="BR679" i="1"/>
  <c r="BS679" i="1"/>
  <c r="BA680" i="1"/>
  <c r="BB680" i="1"/>
  <c r="BC680" i="1"/>
  <c r="BD680" i="1"/>
  <c r="BE680" i="1"/>
  <c r="BF680" i="1"/>
  <c r="BG680" i="1"/>
  <c r="BH680" i="1"/>
  <c r="BI680" i="1"/>
  <c r="BJ680" i="1"/>
  <c r="BK680" i="1"/>
  <c r="BL680" i="1"/>
  <c r="BN680" i="1"/>
  <c r="BO680" i="1"/>
  <c r="BP680" i="1"/>
  <c r="BQ680" i="1"/>
  <c r="BR680" i="1"/>
  <c r="BS680" i="1"/>
  <c r="BA681" i="1"/>
  <c r="BB681" i="1"/>
  <c r="BC681" i="1"/>
  <c r="BD681" i="1"/>
  <c r="BE681" i="1"/>
  <c r="BF681" i="1"/>
  <c r="BG681" i="1"/>
  <c r="BH681" i="1"/>
  <c r="BI681" i="1"/>
  <c r="BJ681" i="1"/>
  <c r="BK681" i="1"/>
  <c r="BL681" i="1"/>
  <c r="BN681" i="1"/>
  <c r="BO681" i="1"/>
  <c r="BP681" i="1"/>
  <c r="BQ681" i="1"/>
  <c r="BR681" i="1"/>
  <c r="BS681" i="1"/>
  <c r="BA682" i="1"/>
  <c r="BB682" i="1"/>
  <c r="BC682" i="1"/>
  <c r="BD682" i="1"/>
  <c r="BE682" i="1"/>
  <c r="BF682" i="1"/>
  <c r="BG682" i="1"/>
  <c r="BH682" i="1"/>
  <c r="BI682" i="1"/>
  <c r="BJ682" i="1"/>
  <c r="BK682" i="1"/>
  <c r="BL682" i="1"/>
  <c r="BN682" i="1"/>
  <c r="BO682" i="1"/>
  <c r="BP682" i="1"/>
  <c r="BQ682" i="1"/>
  <c r="BR682" i="1"/>
  <c r="BS682" i="1"/>
  <c r="BA683" i="1"/>
  <c r="BB683" i="1"/>
  <c r="BC683" i="1"/>
  <c r="BD683" i="1"/>
  <c r="BE683" i="1"/>
  <c r="BF683" i="1"/>
  <c r="BG683" i="1"/>
  <c r="BH683" i="1"/>
  <c r="BI683" i="1"/>
  <c r="BJ683" i="1"/>
  <c r="BK683" i="1"/>
  <c r="BL683" i="1"/>
  <c r="BN683" i="1"/>
  <c r="BO683" i="1"/>
  <c r="BP683" i="1"/>
  <c r="BQ683" i="1"/>
  <c r="BR683" i="1"/>
  <c r="BS683" i="1"/>
  <c r="BA684" i="1"/>
  <c r="BB684" i="1"/>
  <c r="BC684" i="1"/>
  <c r="BD684" i="1"/>
  <c r="BE684" i="1"/>
  <c r="BF684" i="1"/>
  <c r="BG684" i="1"/>
  <c r="BH684" i="1"/>
  <c r="BI684" i="1"/>
  <c r="BJ684" i="1"/>
  <c r="BK684" i="1"/>
  <c r="BL684" i="1"/>
  <c r="BN684" i="1"/>
  <c r="BO684" i="1"/>
  <c r="BP684" i="1"/>
  <c r="BQ684" i="1"/>
  <c r="BR684" i="1"/>
  <c r="BS684" i="1"/>
  <c r="BA685" i="1"/>
  <c r="BB685" i="1"/>
  <c r="BC685" i="1"/>
  <c r="BD685" i="1"/>
  <c r="BE685" i="1"/>
  <c r="BF685" i="1"/>
  <c r="BG685" i="1"/>
  <c r="BH685" i="1"/>
  <c r="BI685" i="1"/>
  <c r="BJ685" i="1"/>
  <c r="BK685" i="1"/>
  <c r="BL685" i="1"/>
  <c r="BN685" i="1"/>
  <c r="BO685" i="1"/>
  <c r="BP685" i="1"/>
  <c r="BQ685" i="1"/>
  <c r="BR685" i="1"/>
  <c r="BS685" i="1"/>
  <c r="BA686" i="1"/>
  <c r="BB686" i="1"/>
  <c r="BC686" i="1"/>
  <c r="BD686" i="1"/>
  <c r="BE686" i="1"/>
  <c r="BF686" i="1"/>
  <c r="BG686" i="1"/>
  <c r="BH686" i="1"/>
  <c r="BI686" i="1"/>
  <c r="BJ686" i="1"/>
  <c r="BK686" i="1"/>
  <c r="BL686" i="1"/>
  <c r="BN686" i="1"/>
  <c r="BO686" i="1"/>
  <c r="BP686" i="1"/>
  <c r="BQ686" i="1"/>
  <c r="BR686" i="1"/>
  <c r="BS686" i="1"/>
  <c r="BA687" i="1"/>
  <c r="BB687" i="1"/>
  <c r="BC687" i="1"/>
  <c r="BD687" i="1"/>
  <c r="BE687" i="1"/>
  <c r="BF687" i="1"/>
  <c r="BG687" i="1"/>
  <c r="BH687" i="1"/>
  <c r="BI687" i="1"/>
  <c r="BJ687" i="1"/>
  <c r="BK687" i="1"/>
  <c r="BL687" i="1"/>
  <c r="BN687" i="1"/>
  <c r="BO687" i="1"/>
  <c r="BP687" i="1"/>
  <c r="BQ687" i="1"/>
  <c r="BR687" i="1"/>
  <c r="BS687" i="1"/>
  <c r="BA688" i="1"/>
  <c r="BB688" i="1"/>
  <c r="BC688" i="1"/>
  <c r="BD688" i="1"/>
  <c r="BE688" i="1"/>
  <c r="BF688" i="1"/>
  <c r="BG688" i="1"/>
  <c r="BH688" i="1"/>
  <c r="BI688" i="1"/>
  <c r="BJ688" i="1"/>
  <c r="BK688" i="1"/>
  <c r="BL688" i="1"/>
  <c r="BN688" i="1"/>
  <c r="BO688" i="1"/>
  <c r="BP688" i="1"/>
  <c r="BQ688" i="1"/>
  <c r="BR688" i="1"/>
  <c r="BS688" i="1"/>
  <c r="BA689" i="1"/>
  <c r="BB689" i="1"/>
  <c r="BC689" i="1"/>
  <c r="BD689" i="1"/>
  <c r="BE689" i="1"/>
  <c r="BF689" i="1"/>
  <c r="BG689" i="1"/>
  <c r="BH689" i="1"/>
  <c r="BI689" i="1"/>
  <c r="BJ689" i="1"/>
  <c r="BK689" i="1"/>
  <c r="BL689" i="1"/>
  <c r="BN689" i="1"/>
  <c r="BO689" i="1"/>
  <c r="BP689" i="1"/>
  <c r="BQ689" i="1"/>
  <c r="BR689" i="1"/>
  <c r="BS689" i="1"/>
  <c r="BA690" i="1"/>
  <c r="BB690" i="1"/>
  <c r="BC690" i="1"/>
  <c r="BD690" i="1"/>
  <c r="BE690" i="1"/>
  <c r="BF690" i="1"/>
  <c r="BG690" i="1"/>
  <c r="BH690" i="1"/>
  <c r="BI690" i="1"/>
  <c r="BJ690" i="1"/>
  <c r="BK690" i="1"/>
  <c r="BL690" i="1"/>
  <c r="BN690" i="1"/>
  <c r="BO690" i="1"/>
  <c r="BP690" i="1"/>
  <c r="BQ690" i="1"/>
  <c r="BR690" i="1"/>
  <c r="BS690" i="1"/>
  <c r="BA691" i="1"/>
  <c r="BB691" i="1"/>
  <c r="BC691" i="1"/>
  <c r="BD691" i="1"/>
  <c r="BE691" i="1"/>
  <c r="BF691" i="1"/>
  <c r="BG691" i="1"/>
  <c r="BH691" i="1"/>
  <c r="BI691" i="1"/>
  <c r="BJ691" i="1"/>
  <c r="BK691" i="1"/>
  <c r="BL691" i="1"/>
  <c r="BN691" i="1"/>
  <c r="BO691" i="1"/>
  <c r="BP691" i="1"/>
  <c r="BQ691" i="1"/>
  <c r="BR691" i="1"/>
  <c r="BS691" i="1"/>
  <c r="BA692" i="1"/>
  <c r="BB692" i="1"/>
  <c r="BC692" i="1"/>
  <c r="BD692" i="1"/>
  <c r="BE692" i="1"/>
  <c r="BF692" i="1"/>
  <c r="BG692" i="1"/>
  <c r="BH692" i="1"/>
  <c r="BI692" i="1"/>
  <c r="BJ692" i="1"/>
  <c r="BK692" i="1"/>
  <c r="BL692" i="1"/>
  <c r="BN692" i="1"/>
  <c r="BO692" i="1"/>
  <c r="BP692" i="1"/>
  <c r="BQ692" i="1"/>
  <c r="BR692" i="1"/>
  <c r="BS692" i="1"/>
  <c r="BA693" i="1"/>
  <c r="BB693" i="1"/>
  <c r="BC693" i="1"/>
  <c r="BD693" i="1"/>
  <c r="BE693" i="1"/>
  <c r="BF693" i="1"/>
  <c r="BG693" i="1"/>
  <c r="BH693" i="1"/>
  <c r="BI693" i="1"/>
  <c r="BJ693" i="1"/>
  <c r="BK693" i="1"/>
  <c r="BL693" i="1"/>
  <c r="BN693" i="1"/>
  <c r="BO693" i="1"/>
  <c r="BP693" i="1"/>
  <c r="BQ693" i="1"/>
  <c r="BR693" i="1"/>
  <c r="BS693" i="1"/>
  <c r="BA694" i="1"/>
  <c r="BB694" i="1"/>
  <c r="BC694" i="1"/>
  <c r="BD694" i="1"/>
  <c r="BE694" i="1"/>
  <c r="BF694" i="1"/>
  <c r="BG694" i="1"/>
  <c r="BH694" i="1"/>
  <c r="BI694" i="1"/>
  <c r="BJ694" i="1"/>
  <c r="BK694" i="1"/>
  <c r="BL694" i="1"/>
  <c r="BN694" i="1"/>
  <c r="BO694" i="1"/>
  <c r="BP694" i="1"/>
  <c r="BQ694" i="1"/>
  <c r="BR694" i="1"/>
  <c r="BS694" i="1"/>
  <c r="BA695" i="1"/>
  <c r="BB695" i="1"/>
  <c r="BC695" i="1"/>
  <c r="BD695" i="1"/>
  <c r="BE695" i="1"/>
  <c r="BF695" i="1"/>
  <c r="BG695" i="1"/>
  <c r="BH695" i="1"/>
  <c r="BI695" i="1"/>
  <c r="BJ695" i="1"/>
  <c r="BK695" i="1"/>
  <c r="BL695" i="1"/>
  <c r="BN695" i="1"/>
  <c r="BO695" i="1"/>
  <c r="BP695" i="1"/>
  <c r="BQ695" i="1"/>
  <c r="BR695" i="1"/>
  <c r="BS695" i="1"/>
  <c r="BA696" i="1"/>
  <c r="BB696" i="1"/>
  <c r="BC696" i="1"/>
  <c r="BD696" i="1"/>
  <c r="BE696" i="1"/>
  <c r="BF696" i="1"/>
  <c r="BG696" i="1"/>
  <c r="BH696" i="1"/>
  <c r="BI696" i="1"/>
  <c r="BJ696" i="1"/>
  <c r="BK696" i="1"/>
  <c r="BL696" i="1"/>
  <c r="BN696" i="1"/>
  <c r="BO696" i="1"/>
  <c r="BP696" i="1"/>
  <c r="BQ696" i="1"/>
  <c r="BR696" i="1"/>
  <c r="BS696" i="1"/>
  <c r="BA697" i="1"/>
  <c r="BB697" i="1"/>
  <c r="BC697" i="1"/>
  <c r="BD697" i="1"/>
  <c r="BE697" i="1"/>
  <c r="BF697" i="1"/>
  <c r="BG697" i="1"/>
  <c r="BH697" i="1"/>
  <c r="BI697" i="1"/>
  <c r="BJ697" i="1"/>
  <c r="BK697" i="1"/>
  <c r="BL697" i="1"/>
  <c r="BN697" i="1"/>
  <c r="BO697" i="1"/>
  <c r="BP697" i="1"/>
  <c r="BQ697" i="1"/>
  <c r="BR697" i="1"/>
  <c r="BS697" i="1"/>
  <c r="BA698" i="1"/>
  <c r="BB698" i="1"/>
  <c r="BC698" i="1"/>
  <c r="BD698" i="1"/>
  <c r="BE698" i="1"/>
  <c r="BF698" i="1"/>
  <c r="BG698" i="1"/>
  <c r="BH698" i="1"/>
  <c r="BI698" i="1"/>
  <c r="BJ698" i="1"/>
  <c r="BK698" i="1"/>
  <c r="BL698" i="1"/>
  <c r="BN698" i="1"/>
  <c r="BO698" i="1"/>
  <c r="BP698" i="1"/>
  <c r="BQ698" i="1"/>
  <c r="BR698" i="1"/>
  <c r="BS698" i="1"/>
  <c r="BA699" i="1"/>
  <c r="BB699" i="1"/>
  <c r="BC699" i="1"/>
  <c r="BD699" i="1"/>
  <c r="BE699" i="1"/>
  <c r="BF699" i="1"/>
  <c r="BG699" i="1"/>
  <c r="BH699" i="1"/>
  <c r="BI699" i="1"/>
  <c r="BJ699" i="1"/>
  <c r="BK699" i="1"/>
  <c r="BL699" i="1"/>
  <c r="BN699" i="1"/>
  <c r="BO699" i="1"/>
  <c r="BP699" i="1"/>
  <c r="BQ699" i="1"/>
  <c r="BR699" i="1"/>
  <c r="BS699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N700" i="1"/>
  <c r="BO700" i="1"/>
  <c r="BP700" i="1"/>
  <c r="BQ700" i="1"/>
  <c r="BR700" i="1"/>
  <c r="BS700" i="1"/>
  <c r="BA701" i="1"/>
  <c r="BB701" i="1"/>
  <c r="BC701" i="1"/>
  <c r="BD701" i="1"/>
  <c r="BE701" i="1"/>
  <c r="BF701" i="1"/>
  <c r="BG701" i="1"/>
  <c r="BH701" i="1"/>
  <c r="BI701" i="1"/>
  <c r="BJ701" i="1"/>
  <c r="BK701" i="1"/>
  <c r="BL701" i="1"/>
  <c r="BN701" i="1"/>
  <c r="BO701" i="1"/>
  <c r="BP701" i="1"/>
  <c r="BQ701" i="1"/>
  <c r="BR701" i="1"/>
  <c r="BS701" i="1"/>
  <c r="BA702" i="1"/>
  <c r="BB702" i="1"/>
  <c r="BC702" i="1"/>
  <c r="BD702" i="1"/>
  <c r="BE702" i="1"/>
  <c r="BF702" i="1"/>
  <c r="BG702" i="1"/>
  <c r="BH702" i="1"/>
  <c r="BI702" i="1"/>
  <c r="BJ702" i="1"/>
  <c r="BK702" i="1"/>
  <c r="BL702" i="1"/>
  <c r="BN702" i="1"/>
  <c r="BO702" i="1"/>
  <c r="BP702" i="1"/>
  <c r="BQ702" i="1"/>
  <c r="BR702" i="1"/>
  <c r="BS702" i="1"/>
  <c r="BA703" i="1"/>
  <c r="BB703" i="1"/>
  <c r="BC703" i="1"/>
  <c r="BD703" i="1"/>
  <c r="BE703" i="1"/>
  <c r="BF703" i="1"/>
  <c r="BG703" i="1"/>
  <c r="BH703" i="1"/>
  <c r="BI703" i="1"/>
  <c r="BJ703" i="1"/>
  <c r="BK703" i="1"/>
  <c r="BL703" i="1"/>
  <c r="BN703" i="1"/>
  <c r="BO703" i="1"/>
  <c r="BP703" i="1"/>
  <c r="BQ703" i="1"/>
  <c r="BR703" i="1"/>
  <c r="BS703" i="1"/>
  <c r="BA704" i="1"/>
  <c r="BB704" i="1"/>
  <c r="BC704" i="1"/>
  <c r="BD704" i="1"/>
  <c r="BE704" i="1"/>
  <c r="BF704" i="1"/>
  <c r="BG704" i="1"/>
  <c r="BH704" i="1"/>
  <c r="BI704" i="1"/>
  <c r="BJ704" i="1"/>
  <c r="BK704" i="1"/>
  <c r="BL704" i="1"/>
  <c r="BN704" i="1"/>
  <c r="BO704" i="1"/>
  <c r="BP704" i="1"/>
  <c r="BQ704" i="1"/>
  <c r="BR704" i="1"/>
  <c r="BS704" i="1"/>
  <c r="BA705" i="1"/>
  <c r="BB705" i="1"/>
  <c r="BC705" i="1"/>
  <c r="BD705" i="1"/>
  <c r="BE705" i="1"/>
  <c r="BF705" i="1"/>
  <c r="BG705" i="1"/>
  <c r="BH705" i="1"/>
  <c r="BI705" i="1"/>
  <c r="BJ705" i="1"/>
  <c r="BK705" i="1"/>
  <c r="BL705" i="1"/>
  <c r="BN705" i="1"/>
  <c r="BO705" i="1"/>
  <c r="BP705" i="1"/>
  <c r="BQ705" i="1"/>
  <c r="BR705" i="1"/>
  <c r="BS705" i="1"/>
  <c r="BA706" i="1"/>
  <c r="BB706" i="1"/>
  <c r="BC706" i="1"/>
  <c r="BD706" i="1"/>
  <c r="BE706" i="1"/>
  <c r="BF706" i="1"/>
  <c r="BG706" i="1"/>
  <c r="BH706" i="1"/>
  <c r="BI706" i="1"/>
  <c r="BJ706" i="1"/>
  <c r="BK706" i="1"/>
  <c r="BL706" i="1"/>
  <c r="BN706" i="1"/>
  <c r="BO706" i="1"/>
  <c r="BP706" i="1"/>
  <c r="BQ706" i="1"/>
  <c r="BR706" i="1"/>
  <c r="BS706" i="1"/>
  <c r="BA707" i="1"/>
  <c r="BB707" i="1"/>
  <c r="BC707" i="1"/>
  <c r="BD707" i="1"/>
  <c r="BE707" i="1"/>
  <c r="BF707" i="1"/>
  <c r="BG707" i="1"/>
  <c r="BH707" i="1"/>
  <c r="BI707" i="1"/>
  <c r="BJ707" i="1"/>
  <c r="BK707" i="1"/>
  <c r="BL707" i="1"/>
  <c r="BN707" i="1"/>
  <c r="BO707" i="1"/>
  <c r="BP707" i="1"/>
  <c r="BQ707" i="1"/>
  <c r="BR707" i="1"/>
  <c r="BS707" i="1"/>
  <c r="BA708" i="1"/>
  <c r="BB708" i="1"/>
  <c r="BC708" i="1"/>
  <c r="BD708" i="1"/>
  <c r="BE708" i="1"/>
  <c r="BF708" i="1"/>
  <c r="BG708" i="1"/>
  <c r="BH708" i="1"/>
  <c r="BI708" i="1"/>
  <c r="BJ708" i="1"/>
  <c r="BK708" i="1"/>
  <c r="BL708" i="1"/>
  <c r="BN708" i="1"/>
  <c r="BO708" i="1"/>
  <c r="BP708" i="1"/>
  <c r="BQ708" i="1"/>
  <c r="BT708" i="1" s="1"/>
  <c r="BR708" i="1"/>
  <c r="BS708" i="1"/>
  <c r="BA709" i="1"/>
  <c r="BB709" i="1"/>
  <c r="BC709" i="1"/>
  <c r="BD709" i="1"/>
  <c r="BE709" i="1"/>
  <c r="BF709" i="1"/>
  <c r="BG709" i="1"/>
  <c r="BH709" i="1"/>
  <c r="BI709" i="1"/>
  <c r="BJ709" i="1"/>
  <c r="BK709" i="1"/>
  <c r="BL709" i="1"/>
  <c r="BN709" i="1"/>
  <c r="BO709" i="1"/>
  <c r="BP709" i="1"/>
  <c r="BQ709" i="1"/>
  <c r="BR709" i="1"/>
  <c r="BS709" i="1"/>
  <c r="BA710" i="1"/>
  <c r="BB710" i="1"/>
  <c r="BC710" i="1"/>
  <c r="BD710" i="1"/>
  <c r="BE710" i="1"/>
  <c r="BF710" i="1"/>
  <c r="BG710" i="1"/>
  <c r="BH710" i="1"/>
  <c r="BI710" i="1"/>
  <c r="BJ710" i="1"/>
  <c r="BK710" i="1"/>
  <c r="BL710" i="1"/>
  <c r="BN710" i="1"/>
  <c r="BO710" i="1"/>
  <c r="BP710" i="1"/>
  <c r="BQ710" i="1"/>
  <c r="BR710" i="1"/>
  <c r="BS710" i="1"/>
  <c r="BA711" i="1"/>
  <c r="BB711" i="1"/>
  <c r="BC711" i="1"/>
  <c r="BD711" i="1"/>
  <c r="BE711" i="1"/>
  <c r="BF711" i="1"/>
  <c r="BG711" i="1"/>
  <c r="BH711" i="1"/>
  <c r="BI711" i="1"/>
  <c r="BJ711" i="1"/>
  <c r="BK711" i="1"/>
  <c r="BL711" i="1"/>
  <c r="BN711" i="1"/>
  <c r="BO711" i="1"/>
  <c r="BP711" i="1"/>
  <c r="BQ711" i="1"/>
  <c r="BR711" i="1"/>
  <c r="BS711" i="1"/>
  <c r="BA712" i="1"/>
  <c r="BB712" i="1"/>
  <c r="BC712" i="1"/>
  <c r="BD712" i="1"/>
  <c r="BE712" i="1"/>
  <c r="BF712" i="1"/>
  <c r="BG712" i="1"/>
  <c r="BH712" i="1"/>
  <c r="BI712" i="1"/>
  <c r="BJ712" i="1"/>
  <c r="BK712" i="1"/>
  <c r="BL712" i="1"/>
  <c r="BN712" i="1"/>
  <c r="BO712" i="1"/>
  <c r="BP712" i="1"/>
  <c r="BQ712" i="1"/>
  <c r="BR712" i="1"/>
  <c r="BS712" i="1"/>
  <c r="BA713" i="1"/>
  <c r="BB713" i="1"/>
  <c r="BC713" i="1"/>
  <c r="BD713" i="1"/>
  <c r="BE713" i="1"/>
  <c r="BF713" i="1"/>
  <c r="BG713" i="1"/>
  <c r="BH713" i="1"/>
  <c r="BI713" i="1"/>
  <c r="BJ713" i="1"/>
  <c r="BK713" i="1"/>
  <c r="BL713" i="1"/>
  <c r="BN713" i="1"/>
  <c r="BO713" i="1"/>
  <c r="BP713" i="1"/>
  <c r="BQ713" i="1"/>
  <c r="BR713" i="1"/>
  <c r="BS713" i="1"/>
  <c r="BA714" i="1"/>
  <c r="BB714" i="1"/>
  <c r="BC714" i="1"/>
  <c r="BD714" i="1"/>
  <c r="BE714" i="1"/>
  <c r="BF714" i="1"/>
  <c r="BG714" i="1"/>
  <c r="BH714" i="1"/>
  <c r="BI714" i="1"/>
  <c r="BJ714" i="1"/>
  <c r="BK714" i="1"/>
  <c r="BL714" i="1"/>
  <c r="BN714" i="1"/>
  <c r="BO714" i="1"/>
  <c r="BP714" i="1"/>
  <c r="BQ714" i="1"/>
  <c r="BR714" i="1"/>
  <c r="BS714" i="1"/>
  <c r="BA715" i="1"/>
  <c r="BB715" i="1"/>
  <c r="BC715" i="1"/>
  <c r="BD715" i="1"/>
  <c r="BE715" i="1"/>
  <c r="BF715" i="1"/>
  <c r="BG715" i="1"/>
  <c r="BH715" i="1"/>
  <c r="BI715" i="1"/>
  <c r="BJ715" i="1"/>
  <c r="BK715" i="1"/>
  <c r="BL715" i="1"/>
  <c r="BN715" i="1"/>
  <c r="BO715" i="1"/>
  <c r="BP715" i="1"/>
  <c r="BQ715" i="1"/>
  <c r="BR715" i="1"/>
  <c r="BS715" i="1"/>
  <c r="BA716" i="1"/>
  <c r="BB716" i="1"/>
  <c r="BC716" i="1"/>
  <c r="BD716" i="1"/>
  <c r="BE716" i="1"/>
  <c r="BF716" i="1"/>
  <c r="BG716" i="1"/>
  <c r="BH716" i="1"/>
  <c r="BI716" i="1"/>
  <c r="BJ716" i="1"/>
  <c r="BK716" i="1"/>
  <c r="BL716" i="1"/>
  <c r="BN716" i="1"/>
  <c r="BO716" i="1"/>
  <c r="BP716" i="1"/>
  <c r="BQ716" i="1"/>
  <c r="BR716" i="1"/>
  <c r="BS716" i="1"/>
  <c r="BA717" i="1"/>
  <c r="BB717" i="1"/>
  <c r="BC717" i="1"/>
  <c r="BD717" i="1"/>
  <c r="BE717" i="1"/>
  <c r="BF717" i="1"/>
  <c r="BG717" i="1"/>
  <c r="BH717" i="1"/>
  <c r="BI717" i="1"/>
  <c r="BJ717" i="1"/>
  <c r="BK717" i="1"/>
  <c r="BL717" i="1"/>
  <c r="BN717" i="1"/>
  <c r="BO717" i="1"/>
  <c r="BP717" i="1"/>
  <c r="BQ717" i="1"/>
  <c r="BR717" i="1"/>
  <c r="BS717" i="1"/>
  <c r="BA718" i="1"/>
  <c r="BB718" i="1"/>
  <c r="BC718" i="1"/>
  <c r="BD718" i="1"/>
  <c r="BE718" i="1"/>
  <c r="BF718" i="1"/>
  <c r="BG718" i="1"/>
  <c r="BH718" i="1"/>
  <c r="BI718" i="1"/>
  <c r="BJ718" i="1"/>
  <c r="BK718" i="1"/>
  <c r="BL718" i="1"/>
  <c r="BN718" i="1"/>
  <c r="BO718" i="1"/>
  <c r="BP718" i="1"/>
  <c r="BQ718" i="1"/>
  <c r="BR718" i="1"/>
  <c r="BS718" i="1"/>
  <c r="BA719" i="1"/>
  <c r="BB719" i="1"/>
  <c r="BC719" i="1"/>
  <c r="BD719" i="1"/>
  <c r="BE719" i="1"/>
  <c r="BF719" i="1"/>
  <c r="BG719" i="1"/>
  <c r="BH719" i="1"/>
  <c r="BI719" i="1"/>
  <c r="BJ719" i="1"/>
  <c r="BK719" i="1"/>
  <c r="BL719" i="1"/>
  <c r="BN719" i="1"/>
  <c r="BO719" i="1"/>
  <c r="BP719" i="1"/>
  <c r="BQ719" i="1"/>
  <c r="BR719" i="1"/>
  <c r="BS719" i="1"/>
  <c r="BA720" i="1"/>
  <c r="BB720" i="1"/>
  <c r="BC720" i="1"/>
  <c r="BD720" i="1"/>
  <c r="BE720" i="1"/>
  <c r="BF720" i="1"/>
  <c r="BG720" i="1"/>
  <c r="BH720" i="1"/>
  <c r="BI720" i="1"/>
  <c r="BJ720" i="1"/>
  <c r="BK720" i="1"/>
  <c r="BL720" i="1"/>
  <c r="BN720" i="1"/>
  <c r="BO720" i="1"/>
  <c r="BP720" i="1"/>
  <c r="BQ720" i="1"/>
  <c r="BR720" i="1"/>
  <c r="BS720" i="1"/>
  <c r="BA721" i="1"/>
  <c r="BB721" i="1"/>
  <c r="BC721" i="1"/>
  <c r="BD721" i="1"/>
  <c r="BE721" i="1"/>
  <c r="BF721" i="1"/>
  <c r="BG721" i="1"/>
  <c r="BH721" i="1"/>
  <c r="BI721" i="1"/>
  <c r="BJ721" i="1"/>
  <c r="BK721" i="1"/>
  <c r="BL721" i="1"/>
  <c r="BN721" i="1"/>
  <c r="BO721" i="1"/>
  <c r="BP721" i="1"/>
  <c r="BQ721" i="1"/>
  <c r="BR721" i="1"/>
  <c r="BS721" i="1"/>
  <c r="BA722" i="1"/>
  <c r="BB722" i="1"/>
  <c r="BC722" i="1"/>
  <c r="BD722" i="1"/>
  <c r="BE722" i="1"/>
  <c r="BF722" i="1"/>
  <c r="BG722" i="1"/>
  <c r="BH722" i="1"/>
  <c r="BI722" i="1"/>
  <c r="BJ722" i="1"/>
  <c r="BK722" i="1"/>
  <c r="BL722" i="1"/>
  <c r="BN722" i="1"/>
  <c r="BO722" i="1"/>
  <c r="BP722" i="1"/>
  <c r="BQ722" i="1"/>
  <c r="BR722" i="1"/>
  <c r="BS722" i="1"/>
  <c r="BA723" i="1"/>
  <c r="BB723" i="1"/>
  <c r="BC723" i="1"/>
  <c r="BD723" i="1"/>
  <c r="BE723" i="1"/>
  <c r="BF723" i="1"/>
  <c r="BG723" i="1"/>
  <c r="BH723" i="1"/>
  <c r="BI723" i="1"/>
  <c r="BJ723" i="1"/>
  <c r="BK723" i="1"/>
  <c r="BL723" i="1"/>
  <c r="BN723" i="1"/>
  <c r="BO723" i="1"/>
  <c r="BP723" i="1"/>
  <c r="BQ723" i="1"/>
  <c r="BR723" i="1"/>
  <c r="BS723" i="1"/>
  <c r="BA724" i="1"/>
  <c r="BB724" i="1"/>
  <c r="BC724" i="1"/>
  <c r="BD724" i="1"/>
  <c r="BE724" i="1"/>
  <c r="BF724" i="1"/>
  <c r="BG724" i="1"/>
  <c r="BH724" i="1"/>
  <c r="BI724" i="1"/>
  <c r="BJ724" i="1"/>
  <c r="BK724" i="1"/>
  <c r="BL724" i="1"/>
  <c r="BN724" i="1"/>
  <c r="BO724" i="1"/>
  <c r="BP724" i="1"/>
  <c r="BQ724" i="1"/>
  <c r="BR724" i="1"/>
  <c r="BS724" i="1"/>
  <c r="BA725" i="1"/>
  <c r="BB725" i="1"/>
  <c r="BC725" i="1"/>
  <c r="BD725" i="1"/>
  <c r="BE725" i="1"/>
  <c r="BF725" i="1"/>
  <c r="BG725" i="1"/>
  <c r="BH725" i="1"/>
  <c r="BI725" i="1"/>
  <c r="BJ725" i="1"/>
  <c r="BK725" i="1"/>
  <c r="BL725" i="1"/>
  <c r="BN725" i="1"/>
  <c r="BO725" i="1"/>
  <c r="BP725" i="1"/>
  <c r="BQ725" i="1"/>
  <c r="BR725" i="1"/>
  <c r="BS725" i="1"/>
  <c r="BA726" i="1"/>
  <c r="BB726" i="1"/>
  <c r="BC726" i="1"/>
  <c r="BD726" i="1"/>
  <c r="BE726" i="1"/>
  <c r="BF726" i="1"/>
  <c r="BG726" i="1"/>
  <c r="BH726" i="1"/>
  <c r="BI726" i="1"/>
  <c r="BJ726" i="1"/>
  <c r="BK726" i="1"/>
  <c r="BL726" i="1"/>
  <c r="BN726" i="1"/>
  <c r="BO726" i="1"/>
  <c r="BP726" i="1"/>
  <c r="BQ726" i="1"/>
  <c r="BR726" i="1"/>
  <c r="BS726" i="1"/>
  <c r="BA727" i="1"/>
  <c r="BB727" i="1"/>
  <c r="BC727" i="1"/>
  <c r="BD727" i="1"/>
  <c r="BE727" i="1"/>
  <c r="BF727" i="1"/>
  <c r="BG727" i="1"/>
  <c r="BH727" i="1"/>
  <c r="BI727" i="1"/>
  <c r="BJ727" i="1"/>
  <c r="BK727" i="1"/>
  <c r="BL727" i="1"/>
  <c r="BN727" i="1"/>
  <c r="BO727" i="1"/>
  <c r="BP727" i="1"/>
  <c r="BQ727" i="1"/>
  <c r="BR727" i="1"/>
  <c r="BS727" i="1"/>
  <c r="BA728" i="1"/>
  <c r="BB728" i="1"/>
  <c r="BC728" i="1"/>
  <c r="BD728" i="1"/>
  <c r="BE728" i="1"/>
  <c r="BF728" i="1"/>
  <c r="BG728" i="1"/>
  <c r="BH728" i="1"/>
  <c r="BI728" i="1"/>
  <c r="BJ728" i="1"/>
  <c r="BK728" i="1"/>
  <c r="BL728" i="1"/>
  <c r="BN728" i="1"/>
  <c r="BO728" i="1"/>
  <c r="BP728" i="1"/>
  <c r="BQ728" i="1"/>
  <c r="BR728" i="1"/>
  <c r="BS728" i="1"/>
  <c r="BA729" i="1"/>
  <c r="BB729" i="1"/>
  <c r="BC729" i="1"/>
  <c r="BD729" i="1"/>
  <c r="BE729" i="1"/>
  <c r="BF729" i="1"/>
  <c r="BG729" i="1"/>
  <c r="BH729" i="1"/>
  <c r="BI729" i="1"/>
  <c r="BJ729" i="1"/>
  <c r="BK729" i="1"/>
  <c r="BL729" i="1"/>
  <c r="BN729" i="1"/>
  <c r="BO729" i="1"/>
  <c r="BP729" i="1"/>
  <c r="BQ729" i="1"/>
  <c r="BR729" i="1"/>
  <c r="BS729" i="1"/>
  <c r="BA730" i="1"/>
  <c r="BB730" i="1"/>
  <c r="BC730" i="1"/>
  <c r="BD730" i="1"/>
  <c r="BE730" i="1"/>
  <c r="BF730" i="1"/>
  <c r="BG730" i="1"/>
  <c r="BH730" i="1"/>
  <c r="BI730" i="1"/>
  <c r="BJ730" i="1"/>
  <c r="BK730" i="1"/>
  <c r="BL730" i="1"/>
  <c r="BN730" i="1"/>
  <c r="BO730" i="1"/>
  <c r="BP730" i="1"/>
  <c r="BQ730" i="1"/>
  <c r="BR730" i="1"/>
  <c r="BS730" i="1"/>
  <c r="BA731" i="1"/>
  <c r="BB731" i="1"/>
  <c r="BC731" i="1"/>
  <c r="BD731" i="1"/>
  <c r="BE731" i="1"/>
  <c r="BF731" i="1"/>
  <c r="BG731" i="1"/>
  <c r="BH731" i="1"/>
  <c r="BI731" i="1"/>
  <c r="BJ731" i="1"/>
  <c r="BK731" i="1"/>
  <c r="BL731" i="1"/>
  <c r="BN731" i="1"/>
  <c r="BO731" i="1"/>
  <c r="BP731" i="1"/>
  <c r="BQ731" i="1"/>
  <c r="BR731" i="1"/>
  <c r="BS731" i="1"/>
  <c r="BA732" i="1"/>
  <c r="BB732" i="1"/>
  <c r="BC732" i="1"/>
  <c r="BD732" i="1"/>
  <c r="BE732" i="1"/>
  <c r="BF732" i="1"/>
  <c r="BG732" i="1"/>
  <c r="BH732" i="1"/>
  <c r="BI732" i="1"/>
  <c r="BJ732" i="1"/>
  <c r="BK732" i="1"/>
  <c r="BL732" i="1"/>
  <c r="BN732" i="1"/>
  <c r="BO732" i="1"/>
  <c r="BP732" i="1"/>
  <c r="BQ732" i="1"/>
  <c r="BR732" i="1"/>
  <c r="BS732" i="1"/>
  <c r="BA733" i="1"/>
  <c r="BB733" i="1"/>
  <c r="BC733" i="1"/>
  <c r="BD733" i="1"/>
  <c r="BE733" i="1"/>
  <c r="BF733" i="1"/>
  <c r="BG733" i="1"/>
  <c r="BH733" i="1"/>
  <c r="BI733" i="1"/>
  <c r="BJ733" i="1"/>
  <c r="BK733" i="1"/>
  <c r="BL733" i="1"/>
  <c r="BN733" i="1"/>
  <c r="BO733" i="1"/>
  <c r="BP733" i="1"/>
  <c r="BQ733" i="1"/>
  <c r="BR733" i="1"/>
  <c r="BS733" i="1"/>
  <c r="BA734" i="1"/>
  <c r="BB734" i="1"/>
  <c r="BC734" i="1"/>
  <c r="BD734" i="1"/>
  <c r="BE734" i="1"/>
  <c r="BF734" i="1"/>
  <c r="BG734" i="1"/>
  <c r="BH734" i="1"/>
  <c r="BI734" i="1"/>
  <c r="BJ734" i="1"/>
  <c r="BK734" i="1"/>
  <c r="BL734" i="1"/>
  <c r="BN734" i="1"/>
  <c r="BO734" i="1"/>
  <c r="BP734" i="1"/>
  <c r="BQ734" i="1"/>
  <c r="BR734" i="1"/>
  <c r="BS734" i="1"/>
  <c r="BA735" i="1"/>
  <c r="BB735" i="1"/>
  <c r="BC735" i="1"/>
  <c r="BD735" i="1"/>
  <c r="BE735" i="1"/>
  <c r="BF735" i="1"/>
  <c r="BG735" i="1"/>
  <c r="BH735" i="1"/>
  <c r="BI735" i="1"/>
  <c r="BJ735" i="1"/>
  <c r="BK735" i="1"/>
  <c r="BL735" i="1"/>
  <c r="BN735" i="1"/>
  <c r="BO735" i="1"/>
  <c r="BP735" i="1"/>
  <c r="BQ735" i="1"/>
  <c r="BR735" i="1"/>
  <c r="BS735" i="1"/>
  <c r="BA736" i="1"/>
  <c r="BB736" i="1"/>
  <c r="BC736" i="1"/>
  <c r="BD736" i="1"/>
  <c r="BE736" i="1"/>
  <c r="BF736" i="1"/>
  <c r="BG736" i="1"/>
  <c r="BH736" i="1"/>
  <c r="BI736" i="1"/>
  <c r="BJ736" i="1"/>
  <c r="BK736" i="1"/>
  <c r="BL736" i="1"/>
  <c r="BN736" i="1"/>
  <c r="BO736" i="1"/>
  <c r="BP736" i="1"/>
  <c r="BQ736" i="1"/>
  <c r="BR736" i="1"/>
  <c r="BS736" i="1"/>
  <c r="BA737" i="1"/>
  <c r="BB737" i="1"/>
  <c r="BC737" i="1"/>
  <c r="BD737" i="1"/>
  <c r="BE737" i="1"/>
  <c r="BF737" i="1"/>
  <c r="BG737" i="1"/>
  <c r="BH737" i="1"/>
  <c r="BI737" i="1"/>
  <c r="BJ737" i="1"/>
  <c r="BK737" i="1"/>
  <c r="BL737" i="1"/>
  <c r="BN737" i="1"/>
  <c r="BO737" i="1"/>
  <c r="BP737" i="1"/>
  <c r="BQ737" i="1"/>
  <c r="BR737" i="1"/>
  <c r="BS737" i="1"/>
  <c r="BA738" i="1"/>
  <c r="BB738" i="1"/>
  <c r="BC738" i="1"/>
  <c r="BD738" i="1"/>
  <c r="BE738" i="1"/>
  <c r="BF738" i="1"/>
  <c r="BG738" i="1"/>
  <c r="BH738" i="1"/>
  <c r="BI738" i="1"/>
  <c r="BJ738" i="1"/>
  <c r="BK738" i="1"/>
  <c r="BL738" i="1"/>
  <c r="BN738" i="1"/>
  <c r="BO738" i="1"/>
  <c r="BP738" i="1"/>
  <c r="BQ738" i="1"/>
  <c r="BR738" i="1"/>
  <c r="BS738" i="1"/>
  <c r="BA739" i="1"/>
  <c r="BB739" i="1"/>
  <c r="BC739" i="1"/>
  <c r="BD739" i="1"/>
  <c r="BE739" i="1"/>
  <c r="BF739" i="1"/>
  <c r="BG739" i="1"/>
  <c r="BH739" i="1"/>
  <c r="BI739" i="1"/>
  <c r="BJ739" i="1"/>
  <c r="BK739" i="1"/>
  <c r="BL739" i="1"/>
  <c r="BN739" i="1"/>
  <c r="BO739" i="1"/>
  <c r="BP739" i="1"/>
  <c r="BQ739" i="1"/>
  <c r="BR739" i="1"/>
  <c r="BS739" i="1"/>
  <c r="BA740" i="1"/>
  <c r="BB740" i="1"/>
  <c r="BC740" i="1"/>
  <c r="BD740" i="1"/>
  <c r="BE740" i="1"/>
  <c r="BF740" i="1"/>
  <c r="BG740" i="1"/>
  <c r="BH740" i="1"/>
  <c r="BI740" i="1"/>
  <c r="BJ740" i="1"/>
  <c r="BK740" i="1"/>
  <c r="BL740" i="1"/>
  <c r="BN740" i="1"/>
  <c r="BO740" i="1"/>
  <c r="BP740" i="1"/>
  <c r="BQ740" i="1"/>
  <c r="BR740" i="1"/>
  <c r="BS740" i="1"/>
  <c r="BA741" i="1"/>
  <c r="BB741" i="1"/>
  <c r="BC741" i="1"/>
  <c r="BD741" i="1"/>
  <c r="BE741" i="1"/>
  <c r="BF741" i="1"/>
  <c r="BG741" i="1"/>
  <c r="BH741" i="1"/>
  <c r="BI741" i="1"/>
  <c r="BJ741" i="1"/>
  <c r="BK741" i="1"/>
  <c r="BL741" i="1"/>
  <c r="BN741" i="1"/>
  <c r="BO741" i="1"/>
  <c r="BP741" i="1"/>
  <c r="BQ741" i="1"/>
  <c r="BR741" i="1"/>
  <c r="BS741" i="1"/>
  <c r="BA742" i="1"/>
  <c r="BB742" i="1"/>
  <c r="BC742" i="1"/>
  <c r="BD742" i="1"/>
  <c r="BE742" i="1"/>
  <c r="BF742" i="1"/>
  <c r="BG742" i="1"/>
  <c r="BH742" i="1"/>
  <c r="BI742" i="1"/>
  <c r="BJ742" i="1"/>
  <c r="BK742" i="1"/>
  <c r="BL742" i="1"/>
  <c r="BN742" i="1"/>
  <c r="BO742" i="1"/>
  <c r="BP742" i="1"/>
  <c r="BQ742" i="1"/>
  <c r="BR742" i="1"/>
  <c r="BS742" i="1"/>
  <c r="BA743" i="1"/>
  <c r="BB743" i="1"/>
  <c r="BC743" i="1"/>
  <c r="BD743" i="1"/>
  <c r="BE743" i="1"/>
  <c r="BF743" i="1"/>
  <c r="BG743" i="1"/>
  <c r="BH743" i="1"/>
  <c r="BI743" i="1"/>
  <c r="BJ743" i="1"/>
  <c r="BK743" i="1"/>
  <c r="BL743" i="1"/>
  <c r="BN743" i="1"/>
  <c r="BO743" i="1"/>
  <c r="BP743" i="1"/>
  <c r="BQ743" i="1"/>
  <c r="BR743" i="1"/>
  <c r="BS743" i="1"/>
  <c r="BA744" i="1"/>
  <c r="BB744" i="1"/>
  <c r="BC744" i="1"/>
  <c r="BD744" i="1"/>
  <c r="BE744" i="1"/>
  <c r="BF744" i="1"/>
  <c r="BG744" i="1"/>
  <c r="BH744" i="1"/>
  <c r="BI744" i="1"/>
  <c r="BJ744" i="1"/>
  <c r="BK744" i="1"/>
  <c r="BL744" i="1"/>
  <c r="BN744" i="1"/>
  <c r="BO744" i="1"/>
  <c r="BP744" i="1"/>
  <c r="BQ744" i="1"/>
  <c r="BR744" i="1"/>
  <c r="BS744" i="1"/>
  <c r="BA745" i="1"/>
  <c r="BB745" i="1"/>
  <c r="BC745" i="1"/>
  <c r="BD745" i="1"/>
  <c r="BE745" i="1"/>
  <c r="BF745" i="1"/>
  <c r="BG745" i="1"/>
  <c r="BH745" i="1"/>
  <c r="BI745" i="1"/>
  <c r="BJ745" i="1"/>
  <c r="BK745" i="1"/>
  <c r="BL745" i="1"/>
  <c r="BN745" i="1"/>
  <c r="BO745" i="1"/>
  <c r="BP745" i="1"/>
  <c r="BQ745" i="1"/>
  <c r="BR745" i="1"/>
  <c r="BS745" i="1"/>
  <c r="BA746" i="1"/>
  <c r="BB746" i="1"/>
  <c r="BC746" i="1"/>
  <c r="BD746" i="1"/>
  <c r="BE746" i="1"/>
  <c r="BF746" i="1"/>
  <c r="BG746" i="1"/>
  <c r="BH746" i="1"/>
  <c r="BI746" i="1"/>
  <c r="BJ746" i="1"/>
  <c r="BK746" i="1"/>
  <c r="BL746" i="1"/>
  <c r="BN746" i="1"/>
  <c r="BO746" i="1"/>
  <c r="BP746" i="1"/>
  <c r="BQ746" i="1"/>
  <c r="BR746" i="1"/>
  <c r="BS746" i="1"/>
  <c r="BA747" i="1"/>
  <c r="BB747" i="1"/>
  <c r="BC747" i="1"/>
  <c r="BD747" i="1"/>
  <c r="BE747" i="1"/>
  <c r="BF747" i="1"/>
  <c r="BG747" i="1"/>
  <c r="BH747" i="1"/>
  <c r="BI747" i="1"/>
  <c r="BJ747" i="1"/>
  <c r="BK747" i="1"/>
  <c r="BL747" i="1"/>
  <c r="BN747" i="1"/>
  <c r="BO747" i="1"/>
  <c r="BP747" i="1"/>
  <c r="BQ747" i="1"/>
  <c r="BR747" i="1"/>
  <c r="BS747" i="1"/>
  <c r="BA748" i="1"/>
  <c r="BB748" i="1"/>
  <c r="BC748" i="1"/>
  <c r="BD748" i="1"/>
  <c r="BE748" i="1"/>
  <c r="BF748" i="1"/>
  <c r="BG748" i="1"/>
  <c r="BH748" i="1"/>
  <c r="BI748" i="1"/>
  <c r="BJ748" i="1"/>
  <c r="BK748" i="1"/>
  <c r="BL748" i="1"/>
  <c r="BN748" i="1"/>
  <c r="BT748" i="1" s="1"/>
  <c r="BO748" i="1"/>
  <c r="BP748" i="1"/>
  <c r="BQ748" i="1"/>
  <c r="BR748" i="1"/>
  <c r="BS748" i="1"/>
  <c r="BA749" i="1"/>
  <c r="BB749" i="1"/>
  <c r="BC749" i="1"/>
  <c r="BD749" i="1"/>
  <c r="BE749" i="1"/>
  <c r="BF749" i="1"/>
  <c r="BG749" i="1"/>
  <c r="BH749" i="1"/>
  <c r="BI749" i="1"/>
  <c r="BJ749" i="1"/>
  <c r="BK749" i="1"/>
  <c r="BL749" i="1"/>
  <c r="BN749" i="1"/>
  <c r="BO749" i="1"/>
  <c r="BP749" i="1"/>
  <c r="BQ749" i="1"/>
  <c r="BR749" i="1"/>
  <c r="BS749" i="1"/>
  <c r="BA750" i="1"/>
  <c r="BB750" i="1"/>
  <c r="BC750" i="1"/>
  <c r="BD750" i="1"/>
  <c r="BE750" i="1"/>
  <c r="BF750" i="1"/>
  <c r="BG750" i="1"/>
  <c r="BH750" i="1"/>
  <c r="BI750" i="1"/>
  <c r="BJ750" i="1"/>
  <c r="BK750" i="1"/>
  <c r="BL750" i="1"/>
  <c r="BN750" i="1"/>
  <c r="BO750" i="1"/>
  <c r="BP750" i="1"/>
  <c r="BQ750" i="1"/>
  <c r="BR750" i="1"/>
  <c r="BS750" i="1"/>
  <c r="BA751" i="1"/>
  <c r="BB751" i="1"/>
  <c r="BC751" i="1"/>
  <c r="BD751" i="1"/>
  <c r="BE751" i="1"/>
  <c r="BF751" i="1"/>
  <c r="BG751" i="1"/>
  <c r="BH751" i="1"/>
  <c r="BI751" i="1"/>
  <c r="BJ751" i="1"/>
  <c r="BK751" i="1"/>
  <c r="BL751" i="1"/>
  <c r="BN751" i="1"/>
  <c r="BO751" i="1"/>
  <c r="BP751" i="1"/>
  <c r="BQ751" i="1"/>
  <c r="BR751" i="1"/>
  <c r="BS751" i="1"/>
  <c r="BA752" i="1"/>
  <c r="BB752" i="1"/>
  <c r="BC752" i="1"/>
  <c r="BD752" i="1"/>
  <c r="BE752" i="1"/>
  <c r="BF752" i="1"/>
  <c r="BG752" i="1"/>
  <c r="BH752" i="1"/>
  <c r="BI752" i="1"/>
  <c r="BJ752" i="1"/>
  <c r="BK752" i="1"/>
  <c r="BL752" i="1"/>
  <c r="BN752" i="1"/>
  <c r="BO752" i="1"/>
  <c r="BP752" i="1"/>
  <c r="BQ752" i="1"/>
  <c r="BR752" i="1"/>
  <c r="BS752" i="1"/>
  <c r="BA753" i="1"/>
  <c r="BB753" i="1"/>
  <c r="BC753" i="1"/>
  <c r="BD753" i="1"/>
  <c r="BE753" i="1"/>
  <c r="BF753" i="1"/>
  <c r="BG753" i="1"/>
  <c r="BH753" i="1"/>
  <c r="BI753" i="1"/>
  <c r="BJ753" i="1"/>
  <c r="BK753" i="1"/>
  <c r="BL753" i="1"/>
  <c r="BN753" i="1"/>
  <c r="BO753" i="1"/>
  <c r="BP753" i="1"/>
  <c r="BQ753" i="1"/>
  <c r="BR753" i="1"/>
  <c r="BS753" i="1"/>
  <c r="BA754" i="1"/>
  <c r="BB754" i="1"/>
  <c r="BC754" i="1"/>
  <c r="BD754" i="1"/>
  <c r="BE754" i="1"/>
  <c r="BF754" i="1"/>
  <c r="BG754" i="1"/>
  <c r="BH754" i="1"/>
  <c r="BI754" i="1"/>
  <c r="BJ754" i="1"/>
  <c r="BK754" i="1"/>
  <c r="BL754" i="1"/>
  <c r="BN754" i="1"/>
  <c r="BO754" i="1"/>
  <c r="BP754" i="1"/>
  <c r="BQ754" i="1"/>
  <c r="BR754" i="1"/>
  <c r="BS754" i="1"/>
  <c r="BA755" i="1"/>
  <c r="BB755" i="1"/>
  <c r="BC755" i="1"/>
  <c r="BD755" i="1"/>
  <c r="BE755" i="1"/>
  <c r="BF755" i="1"/>
  <c r="BG755" i="1"/>
  <c r="BH755" i="1"/>
  <c r="BI755" i="1"/>
  <c r="BJ755" i="1"/>
  <c r="BK755" i="1"/>
  <c r="BL755" i="1"/>
  <c r="BN755" i="1"/>
  <c r="BO755" i="1"/>
  <c r="BP755" i="1"/>
  <c r="BQ755" i="1"/>
  <c r="BR755" i="1"/>
  <c r="BS755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N756" i="1"/>
  <c r="BO756" i="1"/>
  <c r="BP756" i="1"/>
  <c r="BQ756" i="1"/>
  <c r="BR756" i="1"/>
  <c r="BS756" i="1"/>
  <c r="BA757" i="1"/>
  <c r="BB757" i="1"/>
  <c r="BC757" i="1"/>
  <c r="BD757" i="1"/>
  <c r="BE757" i="1"/>
  <c r="BF757" i="1"/>
  <c r="BG757" i="1"/>
  <c r="BH757" i="1"/>
  <c r="BI757" i="1"/>
  <c r="BJ757" i="1"/>
  <c r="BK757" i="1"/>
  <c r="BL757" i="1"/>
  <c r="BN757" i="1"/>
  <c r="BO757" i="1"/>
  <c r="BP757" i="1"/>
  <c r="BQ757" i="1"/>
  <c r="BR757" i="1"/>
  <c r="BS757" i="1"/>
  <c r="BA758" i="1"/>
  <c r="BB758" i="1"/>
  <c r="BC758" i="1"/>
  <c r="BD758" i="1"/>
  <c r="BE758" i="1"/>
  <c r="BF758" i="1"/>
  <c r="BG758" i="1"/>
  <c r="BH758" i="1"/>
  <c r="BI758" i="1"/>
  <c r="BJ758" i="1"/>
  <c r="BK758" i="1"/>
  <c r="BL758" i="1"/>
  <c r="BN758" i="1"/>
  <c r="BO758" i="1"/>
  <c r="BP758" i="1"/>
  <c r="BQ758" i="1"/>
  <c r="BR758" i="1"/>
  <c r="BS758" i="1"/>
  <c r="BA759" i="1"/>
  <c r="BB759" i="1"/>
  <c r="BC759" i="1"/>
  <c r="BD759" i="1"/>
  <c r="BE759" i="1"/>
  <c r="BF759" i="1"/>
  <c r="BG759" i="1"/>
  <c r="BH759" i="1"/>
  <c r="BI759" i="1"/>
  <c r="BJ759" i="1"/>
  <c r="BK759" i="1"/>
  <c r="BL759" i="1"/>
  <c r="BN759" i="1"/>
  <c r="BO759" i="1"/>
  <c r="BP759" i="1"/>
  <c r="BQ759" i="1"/>
  <c r="BR759" i="1"/>
  <c r="BS759" i="1"/>
  <c r="BA760" i="1"/>
  <c r="BB760" i="1"/>
  <c r="BC760" i="1"/>
  <c r="BD760" i="1"/>
  <c r="BE760" i="1"/>
  <c r="BF760" i="1"/>
  <c r="BG760" i="1"/>
  <c r="BH760" i="1"/>
  <c r="BI760" i="1"/>
  <c r="BJ760" i="1"/>
  <c r="BK760" i="1"/>
  <c r="BL760" i="1"/>
  <c r="BN760" i="1"/>
  <c r="BO760" i="1"/>
  <c r="BP760" i="1"/>
  <c r="BQ760" i="1"/>
  <c r="BR760" i="1"/>
  <c r="BS760" i="1"/>
  <c r="BA761" i="1"/>
  <c r="BB761" i="1"/>
  <c r="BC761" i="1"/>
  <c r="BD761" i="1"/>
  <c r="BE761" i="1"/>
  <c r="BF761" i="1"/>
  <c r="BG761" i="1"/>
  <c r="BH761" i="1"/>
  <c r="BI761" i="1"/>
  <c r="BJ761" i="1"/>
  <c r="BK761" i="1"/>
  <c r="BL761" i="1"/>
  <c r="BN761" i="1"/>
  <c r="BO761" i="1"/>
  <c r="BP761" i="1"/>
  <c r="BQ761" i="1"/>
  <c r="BR761" i="1"/>
  <c r="BS761" i="1"/>
  <c r="BA762" i="1"/>
  <c r="BB762" i="1"/>
  <c r="BC762" i="1"/>
  <c r="BD762" i="1"/>
  <c r="BE762" i="1"/>
  <c r="BF762" i="1"/>
  <c r="BG762" i="1"/>
  <c r="BH762" i="1"/>
  <c r="BI762" i="1"/>
  <c r="BJ762" i="1"/>
  <c r="BK762" i="1"/>
  <c r="BL762" i="1"/>
  <c r="BN762" i="1"/>
  <c r="BO762" i="1"/>
  <c r="BP762" i="1"/>
  <c r="BQ762" i="1"/>
  <c r="BR762" i="1"/>
  <c r="BS762" i="1"/>
  <c r="BA763" i="1"/>
  <c r="BB763" i="1"/>
  <c r="BC763" i="1"/>
  <c r="BD763" i="1"/>
  <c r="BE763" i="1"/>
  <c r="BF763" i="1"/>
  <c r="BG763" i="1"/>
  <c r="BH763" i="1"/>
  <c r="BI763" i="1"/>
  <c r="BJ763" i="1"/>
  <c r="BK763" i="1"/>
  <c r="BL763" i="1"/>
  <c r="BN763" i="1"/>
  <c r="BO763" i="1"/>
  <c r="BP763" i="1"/>
  <c r="BQ763" i="1"/>
  <c r="BR763" i="1"/>
  <c r="BS763" i="1"/>
  <c r="BA764" i="1"/>
  <c r="BB764" i="1"/>
  <c r="BC764" i="1"/>
  <c r="BD764" i="1"/>
  <c r="BE764" i="1"/>
  <c r="BF764" i="1"/>
  <c r="BG764" i="1"/>
  <c r="BH764" i="1"/>
  <c r="BI764" i="1"/>
  <c r="BJ764" i="1"/>
  <c r="BK764" i="1"/>
  <c r="BL764" i="1"/>
  <c r="BN764" i="1"/>
  <c r="BO764" i="1"/>
  <c r="BP764" i="1"/>
  <c r="BQ764" i="1"/>
  <c r="BR764" i="1"/>
  <c r="BS764" i="1"/>
  <c r="BA765" i="1"/>
  <c r="BB765" i="1"/>
  <c r="BC765" i="1"/>
  <c r="BD765" i="1"/>
  <c r="BE765" i="1"/>
  <c r="BF765" i="1"/>
  <c r="BG765" i="1"/>
  <c r="BH765" i="1"/>
  <c r="BI765" i="1"/>
  <c r="BJ765" i="1"/>
  <c r="BK765" i="1"/>
  <c r="BL765" i="1"/>
  <c r="BN765" i="1"/>
  <c r="BO765" i="1"/>
  <c r="BP765" i="1"/>
  <c r="BQ765" i="1"/>
  <c r="BR765" i="1"/>
  <c r="BS765" i="1"/>
  <c r="BA766" i="1"/>
  <c r="BB766" i="1"/>
  <c r="BC766" i="1"/>
  <c r="BD766" i="1"/>
  <c r="BE766" i="1"/>
  <c r="BF766" i="1"/>
  <c r="BG766" i="1"/>
  <c r="BH766" i="1"/>
  <c r="BI766" i="1"/>
  <c r="BJ766" i="1"/>
  <c r="BK766" i="1"/>
  <c r="BL766" i="1"/>
  <c r="BN766" i="1"/>
  <c r="BO766" i="1"/>
  <c r="BP766" i="1"/>
  <c r="BQ766" i="1"/>
  <c r="BR766" i="1"/>
  <c r="BS766" i="1"/>
  <c r="BA767" i="1"/>
  <c r="BB767" i="1"/>
  <c r="BC767" i="1"/>
  <c r="BD767" i="1"/>
  <c r="BE767" i="1"/>
  <c r="BF767" i="1"/>
  <c r="BG767" i="1"/>
  <c r="BH767" i="1"/>
  <c r="BI767" i="1"/>
  <c r="BJ767" i="1"/>
  <c r="BK767" i="1"/>
  <c r="BL767" i="1"/>
  <c r="BN767" i="1"/>
  <c r="BO767" i="1"/>
  <c r="BP767" i="1"/>
  <c r="BQ767" i="1"/>
  <c r="BR767" i="1"/>
  <c r="BS767" i="1"/>
  <c r="BA768" i="1"/>
  <c r="BB768" i="1"/>
  <c r="BC768" i="1"/>
  <c r="BD768" i="1"/>
  <c r="BE768" i="1"/>
  <c r="BF768" i="1"/>
  <c r="BG768" i="1"/>
  <c r="BH768" i="1"/>
  <c r="BI768" i="1"/>
  <c r="BJ768" i="1"/>
  <c r="BK768" i="1"/>
  <c r="BL768" i="1"/>
  <c r="BN768" i="1"/>
  <c r="BO768" i="1"/>
  <c r="BP768" i="1"/>
  <c r="BQ768" i="1"/>
  <c r="BR768" i="1"/>
  <c r="BS768" i="1"/>
  <c r="BA769" i="1"/>
  <c r="BB769" i="1"/>
  <c r="BC769" i="1"/>
  <c r="BD769" i="1"/>
  <c r="BE769" i="1"/>
  <c r="BF769" i="1"/>
  <c r="BG769" i="1"/>
  <c r="BH769" i="1"/>
  <c r="BI769" i="1"/>
  <c r="BJ769" i="1"/>
  <c r="BK769" i="1"/>
  <c r="BL769" i="1"/>
  <c r="BN769" i="1"/>
  <c r="BO769" i="1"/>
  <c r="BP769" i="1"/>
  <c r="BQ769" i="1"/>
  <c r="BR769" i="1"/>
  <c r="BS769" i="1"/>
  <c r="BA770" i="1"/>
  <c r="BB770" i="1"/>
  <c r="BC770" i="1"/>
  <c r="BD770" i="1"/>
  <c r="BE770" i="1"/>
  <c r="BF770" i="1"/>
  <c r="BG770" i="1"/>
  <c r="BH770" i="1"/>
  <c r="BI770" i="1"/>
  <c r="BJ770" i="1"/>
  <c r="BK770" i="1"/>
  <c r="BL770" i="1"/>
  <c r="BN770" i="1"/>
  <c r="BO770" i="1"/>
  <c r="BP770" i="1"/>
  <c r="BQ770" i="1"/>
  <c r="BR770" i="1"/>
  <c r="BS770" i="1"/>
  <c r="BA771" i="1"/>
  <c r="BB771" i="1"/>
  <c r="BC771" i="1"/>
  <c r="BD771" i="1"/>
  <c r="BE771" i="1"/>
  <c r="BF771" i="1"/>
  <c r="BG771" i="1"/>
  <c r="BH771" i="1"/>
  <c r="BI771" i="1"/>
  <c r="BJ771" i="1"/>
  <c r="BK771" i="1"/>
  <c r="BL771" i="1"/>
  <c r="BN771" i="1"/>
  <c r="BO771" i="1"/>
  <c r="BP771" i="1"/>
  <c r="BQ771" i="1"/>
  <c r="BR771" i="1"/>
  <c r="BS771" i="1"/>
  <c r="BA772" i="1"/>
  <c r="BB772" i="1"/>
  <c r="BC772" i="1"/>
  <c r="BD772" i="1"/>
  <c r="BE772" i="1"/>
  <c r="BF772" i="1"/>
  <c r="BG772" i="1"/>
  <c r="BH772" i="1"/>
  <c r="BI772" i="1"/>
  <c r="BJ772" i="1"/>
  <c r="BK772" i="1"/>
  <c r="BL772" i="1"/>
  <c r="BN772" i="1"/>
  <c r="BO772" i="1"/>
  <c r="BP772" i="1"/>
  <c r="BQ772" i="1"/>
  <c r="BR772" i="1"/>
  <c r="BS772" i="1"/>
  <c r="BA773" i="1"/>
  <c r="BB773" i="1"/>
  <c r="BC773" i="1"/>
  <c r="BD773" i="1"/>
  <c r="BE773" i="1"/>
  <c r="BF773" i="1"/>
  <c r="BG773" i="1"/>
  <c r="BH773" i="1"/>
  <c r="BI773" i="1"/>
  <c r="BJ773" i="1"/>
  <c r="BK773" i="1"/>
  <c r="BL773" i="1"/>
  <c r="BN773" i="1"/>
  <c r="BO773" i="1"/>
  <c r="BP773" i="1"/>
  <c r="BQ773" i="1"/>
  <c r="BR773" i="1"/>
  <c r="BS773" i="1"/>
  <c r="BA774" i="1"/>
  <c r="BB774" i="1"/>
  <c r="BC774" i="1"/>
  <c r="BD774" i="1"/>
  <c r="BE774" i="1"/>
  <c r="BF774" i="1"/>
  <c r="BG774" i="1"/>
  <c r="BH774" i="1"/>
  <c r="BI774" i="1"/>
  <c r="BJ774" i="1"/>
  <c r="BK774" i="1"/>
  <c r="BL774" i="1"/>
  <c r="BN774" i="1"/>
  <c r="BO774" i="1"/>
  <c r="BP774" i="1"/>
  <c r="BQ774" i="1"/>
  <c r="BR774" i="1"/>
  <c r="BS774" i="1"/>
  <c r="BA775" i="1"/>
  <c r="BB775" i="1"/>
  <c r="BC775" i="1"/>
  <c r="BD775" i="1"/>
  <c r="BE775" i="1"/>
  <c r="BF775" i="1"/>
  <c r="BG775" i="1"/>
  <c r="BH775" i="1"/>
  <c r="BI775" i="1"/>
  <c r="BJ775" i="1"/>
  <c r="BK775" i="1"/>
  <c r="BL775" i="1"/>
  <c r="BN775" i="1"/>
  <c r="BO775" i="1"/>
  <c r="BP775" i="1"/>
  <c r="BQ775" i="1"/>
  <c r="BR775" i="1"/>
  <c r="BS775" i="1"/>
  <c r="BA776" i="1"/>
  <c r="BB776" i="1"/>
  <c r="BC776" i="1"/>
  <c r="BD776" i="1"/>
  <c r="BE776" i="1"/>
  <c r="BF776" i="1"/>
  <c r="BG776" i="1"/>
  <c r="BH776" i="1"/>
  <c r="BI776" i="1"/>
  <c r="BJ776" i="1"/>
  <c r="BK776" i="1"/>
  <c r="BL776" i="1"/>
  <c r="BN776" i="1"/>
  <c r="BO776" i="1"/>
  <c r="BP776" i="1"/>
  <c r="BQ776" i="1"/>
  <c r="BR776" i="1"/>
  <c r="BS776" i="1"/>
  <c r="BA777" i="1"/>
  <c r="BB777" i="1"/>
  <c r="BC777" i="1"/>
  <c r="BD777" i="1"/>
  <c r="BE777" i="1"/>
  <c r="BF777" i="1"/>
  <c r="BG777" i="1"/>
  <c r="BH777" i="1"/>
  <c r="BI777" i="1"/>
  <c r="BJ777" i="1"/>
  <c r="BK777" i="1"/>
  <c r="BL777" i="1"/>
  <c r="BN777" i="1"/>
  <c r="BO777" i="1"/>
  <c r="BP777" i="1"/>
  <c r="BQ777" i="1"/>
  <c r="BR777" i="1"/>
  <c r="BS777" i="1"/>
  <c r="BA778" i="1"/>
  <c r="BB778" i="1"/>
  <c r="BC778" i="1"/>
  <c r="BD778" i="1"/>
  <c r="BE778" i="1"/>
  <c r="BF778" i="1"/>
  <c r="BG778" i="1"/>
  <c r="BH778" i="1"/>
  <c r="BI778" i="1"/>
  <c r="BJ778" i="1"/>
  <c r="BK778" i="1"/>
  <c r="BL778" i="1"/>
  <c r="BN778" i="1"/>
  <c r="BO778" i="1"/>
  <c r="BP778" i="1"/>
  <c r="BQ778" i="1"/>
  <c r="BR778" i="1"/>
  <c r="BS778" i="1"/>
  <c r="BA779" i="1"/>
  <c r="BB779" i="1"/>
  <c r="BC779" i="1"/>
  <c r="BD779" i="1"/>
  <c r="BE779" i="1"/>
  <c r="BF779" i="1"/>
  <c r="BG779" i="1"/>
  <c r="BH779" i="1"/>
  <c r="BI779" i="1"/>
  <c r="BJ779" i="1"/>
  <c r="BK779" i="1"/>
  <c r="BL779" i="1"/>
  <c r="BN779" i="1"/>
  <c r="BO779" i="1"/>
  <c r="BP779" i="1"/>
  <c r="BQ779" i="1"/>
  <c r="BR779" i="1"/>
  <c r="BS779" i="1"/>
  <c r="BA780" i="1"/>
  <c r="BB780" i="1"/>
  <c r="BC780" i="1"/>
  <c r="BD780" i="1"/>
  <c r="BE780" i="1"/>
  <c r="BF780" i="1"/>
  <c r="BG780" i="1"/>
  <c r="BH780" i="1"/>
  <c r="BI780" i="1"/>
  <c r="BJ780" i="1"/>
  <c r="BK780" i="1"/>
  <c r="BL780" i="1"/>
  <c r="BN780" i="1"/>
  <c r="BO780" i="1"/>
  <c r="BP780" i="1"/>
  <c r="BQ780" i="1"/>
  <c r="BR780" i="1"/>
  <c r="BS780" i="1"/>
  <c r="BA781" i="1"/>
  <c r="BB781" i="1"/>
  <c r="BC781" i="1"/>
  <c r="BD781" i="1"/>
  <c r="BE781" i="1"/>
  <c r="BF781" i="1"/>
  <c r="BG781" i="1"/>
  <c r="BH781" i="1"/>
  <c r="BI781" i="1"/>
  <c r="BJ781" i="1"/>
  <c r="BK781" i="1"/>
  <c r="BL781" i="1"/>
  <c r="BN781" i="1"/>
  <c r="BO781" i="1"/>
  <c r="BP781" i="1"/>
  <c r="BQ781" i="1"/>
  <c r="BR781" i="1"/>
  <c r="BS781" i="1"/>
  <c r="BA782" i="1"/>
  <c r="BB782" i="1"/>
  <c r="BC782" i="1"/>
  <c r="BD782" i="1"/>
  <c r="BE782" i="1"/>
  <c r="BF782" i="1"/>
  <c r="BG782" i="1"/>
  <c r="BH782" i="1"/>
  <c r="BI782" i="1"/>
  <c r="BJ782" i="1"/>
  <c r="BK782" i="1"/>
  <c r="BL782" i="1"/>
  <c r="BN782" i="1"/>
  <c r="BO782" i="1"/>
  <c r="BP782" i="1"/>
  <c r="BQ782" i="1"/>
  <c r="BR782" i="1"/>
  <c r="BS782" i="1"/>
  <c r="BA783" i="1"/>
  <c r="BB783" i="1"/>
  <c r="BC783" i="1"/>
  <c r="BD783" i="1"/>
  <c r="BE783" i="1"/>
  <c r="BF783" i="1"/>
  <c r="BG783" i="1"/>
  <c r="BH783" i="1"/>
  <c r="BI783" i="1"/>
  <c r="BJ783" i="1"/>
  <c r="BK783" i="1"/>
  <c r="BL783" i="1"/>
  <c r="BN783" i="1"/>
  <c r="BO783" i="1"/>
  <c r="BP783" i="1"/>
  <c r="BQ783" i="1"/>
  <c r="BR783" i="1"/>
  <c r="BS783" i="1"/>
  <c r="BA784" i="1"/>
  <c r="BB784" i="1"/>
  <c r="BC784" i="1"/>
  <c r="BD784" i="1"/>
  <c r="BE784" i="1"/>
  <c r="BF784" i="1"/>
  <c r="BG784" i="1"/>
  <c r="BH784" i="1"/>
  <c r="BI784" i="1"/>
  <c r="BJ784" i="1"/>
  <c r="BK784" i="1"/>
  <c r="BL784" i="1"/>
  <c r="BN784" i="1"/>
  <c r="BO784" i="1"/>
  <c r="BP784" i="1"/>
  <c r="BQ784" i="1"/>
  <c r="BR784" i="1"/>
  <c r="BS784" i="1"/>
  <c r="BA785" i="1"/>
  <c r="BB785" i="1"/>
  <c r="BC785" i="1"/>
  <c r="BD785" i="1"/>
  <c r="BE785" i="1"/>
  <c r="BF785" i="1"/>
  <c r="BG785" i="1"/>
  <c r="BH785" i="1"/>
  <c r="BI785" i="1"/>
  <c r="BJ785" i="1"/>
  <c r="BK785" i="1"/>
  <c r="BL785" i="1"/>
  <c r="BN785" i="1"/>
  <c r="BO785" i="1"/>
  <c r="BP785" i="1"/>
  <c r="BQ785" i="1"/>
  <c r="BR785" i="1"/>
  <c r="BS785" i="1"/>
  <c r="BA786" i="1"/>
  <c r="BB786" i="1"/>
  <c r="BC786" i="1"/>
  <c r="BD786" i="1"/>
  <c r="BE786" i="1"/>
  <c r="BF786" i="1"/>
  <c r="BG786" i="1"/>
  <c r="BH786" i="1"/>
  <c r="BI786" i="1"/>
  <c r="BJ786" i="1"/>
  <c r="BK786" i="1"/>
  <c r="BL786" i="1"/>
  <c r="BN786" i="1"/>
  <c r="BO786" i="1"/>
  <c r="BP786" i="1"/>
  <c r="BQ786" i="1"/>
  <c r="BR786" i="1"/>
  <c r="BS786" i="1"/>
  <c r="BA787" i="1"/>
  <c r="BB787" i="1"/>
  <c r="BC787" i="1"/>
  <c r="BD787" i="1"/>
  <c r="BE787" i="1"/>
  <c r="BF787" i="1"/>
  <c r="BG787" i="1"/>
  <c r="BH787" i="1"/>
  <c r="BI787" i="1"/>
  <c r="BJ787" i="1"/>
  <c r="BK787" i="1"/>
  <c r="BL787" i="1"/>
  <c r="BN787" i="1"/>
  <c r="BO787" i="1"/>
  <c r="BP787" i="1"/>
  <c r="BQ787" i="1"/>
  <c r="BR787" i="1"/>
  <c r="BS787" i="1"/>
  <c r="BA788" i="1"/>
  <c r="BB788" i="1"/>
  <c r="BC788" i="1"/>
  <c r="BD788" i="1"/>
  <c r="BE788" i="1"/>
  <c r="BF788" i="1"/>
  <c r="BG788" i="1"/>
  <c r="BH788" i="1"/>
  <c r="BI788" i="1"/>
  <c r="BJ788" i="1"/>
  <c r="BK788" i="1"/>
  <c r="BL788" i="1"/>
  <c r="BN788" i="1"/>
  <c r="BO788" i="1"/>
  <c r="BP788" i="1"/>
  <c r="BQ788" i="1"/>
  <c r="BR788" i="1"/>
  <c r="BS788" i="1"/>
  <c r="BA789" i="1"/>
  <c r="BB789" i="1"/>
  <c r="BC789" i="1"/>
  <c r="BD789" i="1"/>
  <c r="BE789" i="1"/>
  <c r="BF789" i="1"/>
  <c r="BG789" i="1"/>
  <c r="BH789" i="1"/>
  <c r="BI789" i="1"/>
  <c r="BJ789" i="1"/>
  <c r="BK789" i="1"/>
  <c r="BL789" i="1"/>
  <c r="BN789" i="1"/>
  <c r="BO789" i="1"/>
  <c r="BP789" i="1"/>
  <c r="BQ789" i="1"/>
  <c r="BR789" i="1"/>
  <c r="BS789" i="1"/>
  <c r="BA790" i="1"/>
  <c r="BB790" i="1"/>
  <c r="BC790" i="1"/>
  <c r="BD790" i="1"/>
  <c r="BE790" i="1"/>
  <c r="BF790" i="1"/>
  <c r="BG790" i="1"/>
  <c r="BH790" i="1"/>
  <c r="BI790" i="1"/>
  <c r="BJ790" i="1"/>
  <c r="BK790" i="1"/>
  <c r="BL790" i="1"/>
  <c r="BN790" i="1"/>
  <c r="BO790" i="1"/>
  <c r="BP790" i="1"/>
  <c r="BQ790" i="1"/>
  <c r="BR790" i="1"/>
  <c r="BS790" i="1"/>
  <c r="BA791" i="1"/>
  <c r="BB791" i="1"/>
  <c r="BC791" i="1"/>
  <c r="BD791" i="1"/>
  <c r="BE791" i="1"/>
  <c r="BF791" i="1"/>
  <c r="BG791" i="1"/>
  <c r="BH791" i="1"/>
  <c r="BI791" i="1"/>
  <c r="BJ791" i="1"/>
  <c r="BK791" i="1"/>
  <c r="BL791" i="1"/>
  <c r="BN791" i="1"/>
  <c r="BO791" i="1"/>
  <c r="BP791" i="1"/>
  <c r="BQ791" i="1"/>
  <c r="BR791" i="1"/>
  <c r="BS791" i="1"/>
  <c r="BA792" i="1"/>
  <c r="BB792" i="1"/>
  <c r="BC792" i="1"/>
  <c r="BD792" i="1"/>
  <c r="BE792" i="1"/>
  <c r="BF792" i="1"/>
  <c r="BG792" i="1"/>
  <c r="BH792" i="1"/>
  <c r="BI792" i="1"/>
  <c r="BJ792" i="1"/>
  <c r="BK792" i="1"/>
  <c r="BL792" i="1"/>
  <c r="BN792" i="1"/>
  <c r="BO792" i="1"/>
  <c r="BP792" i="1"/>
  <c r="BQ792" i="1"/>
  <c r="BR792" i="1"/>
  <c r="BS792" i="1"/>
  <c r="BA793" i="1"/>
  <c r="BB793" i="1"/>
  <c r="BC793" i="1"/>
  <c r="BD793" i="1"/>
  <c r="BE793" i="1"/>
  <c r="BF793" i="1"/>
  <c r="BG793" i="1"/>
  <c r="BH793" i="1"/>
  <c r="BI793" i="1"/>
  <c r="BJ793" i="1"/>
  <c r="BK793" i="1"/>
  <c r="BL793" i="1"/>
  <c r="BN793" i="1"/>
  <c r="BO793" i="1"/>
  <c r="BP793" i="1"/>
  <c r="BQ793" i="1"/>
  <c r="BR793" i="1"/>
  <c r="BS793" i="1"/>
  <c r="BA794" i="1"/>
  <c r="BB794" i="1"/>
  <c r="BC794" i="1"/>
  <c r="BD794" i="1"/>
  <c r="BE794" i="1"/>
  <c r="BF794" i="1"/>
  <c r="BG794" i="1"/>
  <c r="BH794" i="1"/>
  <c r="BI794" i="1"/>
  <c r="BJ794" i="1"/>
  <c r="BK794" i="1"/>
  <c r="BL794" i="1"/>
  <c r="BN794" i="1"/>
  <c r="BO794" i="1"/>
  <c r="BP794" i="1"/>
  <c r="BQ794" i="1"/>
  <c r="BR794" i="1"/>
  <c r="BS794" i="1"/>
  <c r="BA795" i="1"/>
  <c r="BB795" i="1"/>
  <c r="BC795" i="1"/>
  <c r="BD795" i="1"/>
  <c r="BE795" i="1"/>
  <c r="BF795" i="1"/>
  <c r="BG795" i="1"/>
  <c r="BH795" i="1"/>
  <c r="BI795" i="1"/>
  <c r="BJ795" i="1"/>
  <c r="BK795" i="1"/>
  <c r="BL795" i="1"/>
  <c r="BN795" i="1"/>
  <c r="BO795" i="1"/>
  <c r="BP795" i="1"/>
  <c r="BQ795" i="1"/>
  <c r="BR795" i="1"/>
  <c r="BS795" i="1"/>
  <c r="BA796" i="1"/>
  <c r="BB796" i="1"/>
  <c r="BC796" i="1"/>
  <c r="BD796" i="1"/>
  <c r="BE796" i="1"/>
  <c r="BF796" i="1"/>
  <c r="BG796" i="1"/>
  <c r="BH796" i="1"/>
  <c r="BI796" i="1"/>
  <c r="BJ796" i="1"/>
  <c r="BK796" i="1"/>
  <c r="BL796" i="1"/>
  <c r="BN796" i="1"/>
  <c r="BO796" i="1"/>
  <c r="BP796" i="1"/>
  <c r="BQ796" i="1"/>
  <c r="BR796" i="1"/>
  <c r="BS796" i="1"/>
  <c r="BA797" i="1"/>
  <c r="BB797" i="1"/>
  <c r="BC797" i="1"/>
  <c r="BD797" i="1"/>
  <c r="BE797" i="1"/>
  <c r="BF797" i="1"/>
  <c r="BG797" i="1"/>
  <c r="BH797" i="1"/>
  <c r="BI797" i="1"/>
  <c r="BJ797" i="1"/>
  <c r="BK797" i="1"/>
  <c r="BL797" i="1"/>
  <c r="BN797" i="1"/>
  <c r="BO797" i="1"/>
  <c r="BP797" i="1"/>
  <c r="BQ797" i="1"/>
  <c r="BR797" i="1"/>
  <c r="BS797" i="1"/>
  <c r="BA798" i="1"/>
  <c r="BB798" i="1"/>
  <c r="BC798" i="1"/>
  <c r="BD798" i="1"/>
  <c r="BE798" i="1"/>
  <c r="BF798" i="1"/>
  <c r="BG798" i="1"/>
  <c r="BH798" i="1"/>
  <c r="BI798" i="1"/>
  <c r="BJ798" i="1"/>
  <c r="BK798" i="1"/>
  <c r="BL798" i="1"/>
  <c r="BN798" i="1"/>
  <c r="BO798" i="1"/>
  <c r="BP798" i="1"/>
  <c r="BQ798" i="1"/>
  <c r="BR798" i="1"/>
  <c r="BS798" i="1"/>
  <c r="BA799" i="1"/>
  <c r="BB799" i="1"/>
  <c r="BC799" i="1"/>
  <c r="BD799" i="1"/>
  <c r="BE799" i="1"/>
  <c r="BF799" i="1"/>
  <c r="BG799" i="1"/>
  <c r="BH799" i="1"/>
  <c r="BI799" i="1"/>
  <c r="BJ799" i="1"/>
  <c r="BK799" i="1"/>
  <c r="BL799" i="1"/>
  <c r="BN799" i="1"/>
  <c r="BO799" i="1"/>
  <c r="BP799" i="1"/>
  <c r="BQ799" i="1"/>
  <c r="BR799" i="1"/>
  <c r="BS799" i="1"/>
  <c r="BA800" i="1"/>
  <c r="BB800" i="1"/>
  <c r="BC800" i="1"/>
  <c r="BD800" i="1"/>
  <c r="BE800" i="1"/>
  <c r="BF800" i="1"/>
  <c r="BG800" i="1"/>
  <c r="BH800" i="1"/>
  <c r="BI800" i="1"/>
  <c r="BJ800" i="1"/>
  <c r="BK800" i="1"/>
  <c r="BL800" i="1"/>
  <c r="BN800" i="1"/>
  <c r="BO800" i="1"/>
  <c r="BP800" i="1"/>
  <c r="BQ800" i="1"/>
  <c r="BR800" i="1"/>
  <c r="BS800" i="1"/>
  <c r="BA801" i="1"/>
  <c r="BB801" i="1"/>
  <c r="BC801" i="1"/>
  <c r="BD801" i="1"/>
  <c r="BE801" i="1"/>
  <c r="BF801" i="1"/>
  <c r="BG801" i="1"/>
  <c r="BH801" i="1"/>
  <c r="BI801" i="1"/>
  <c r="BJ801" i="1"/>
  <c r="BK801" i="1"/>
  <c r="BL801" i="1"/>
  <c r="BN801" i="1"/>
  <c r="BO801" i="1"/>
  <c r="BP801" i="1"/>
  <c r="BQ801" i="1"/>
  <c r="BR801" i="1"/>
  <c r="BS801" i="1"/>
  <c r="BA802" i="1"/>
  <c r="BB802" i="1"/>
  <c r="BC802" i="1"/>
  <c r="BD802" i="1"/>
  <c r="BE802" i="1"/>
  <c r="BF802" i="1"/>
  <c r="BG802" i="1"/>
  <c r="BH802" i="1"/>
  <c r="BI802" i="1"/>
  <c r="BJ802" i="1"/>
  <c r="BK802" i="1"/>
  <c r="BL802" i="1"/>
  <c r="BN802" i="1"/>
  <c r="BO802" i="1"/>
  <c r="BP802" i="1"/>
  <c r="BQ802" i="1"/>
  <c r="BR802" i="1"/>
  <c r="BS802" i="1"/>
  <c r="BA803" i="1"/>
  <c r="BB803" i="1"/>
  <c r="BC803" i="1"/>
  <c r="BD803" i="1"/>
  <c r="BE803" i="1"/>
  <c r="BF803" i="1"/>
  <c r="BG803" i="1"/>
  <c r="BH803" i="1"/>
  <c r="BI803" i="1"/>
  <c r="BJ803" i="1"/>
  <c r="BK803" i="1"/>
  <c r="BL803" i="1"/>
  <c r="BN803" i="1"/>
  <c r="BO803" i="1"/>
  <c r="BP803" i="1"/>
  <c r="BQ803" i="1"/>
  <c r="BR803" i="1"/>
  <c r="BS803" i="1"/>
  <c r="BA804" i="1"/>
  <c r="BB804" i="1"/>
  <c r="BC804" i="1"/>
  <c r="BD804" i="1"/>
  <c r="BE804" i="1"/>
  <c r="BF804" i="1"/>
  <c r="BG804" i="1"/>
  <c r="BH804" i="1"/>
  <c r="BI804" i="1"/>
  <c r="BJ804" i="1"/>
  <c r="BK804" i="1"/>
  <c r="BL804" i="1"/>
  <c r="BN804" i="1"/>
  <c r="BO804" i="1"/>
  <c r="BP804" i="1"/>
  <c r="BQ804" i="1"/>
  <c r="BR804" i="1"/>
  <c r="BS804" i="1"/>
  <c r="BA805" i="1"/>
  <c r="BB805" i="1"/>
  <c r="BC805" i="1"/>
  <c r="BD805" i="1"/>
  <c r="BE805" i="1"/>
  <c r="BF805" i="1"/>
  <c r="BG805" i="1"/>
  <c r="BH805" i="1"/>
  <c r="BI805" i="1"/>
  <c r="BJ805" i="1"/>
  <c r="BK805" i="1"/>
  <c r="BL805" i="1"/>
  <c r="BN805" i="1"/>
  <c r="BO805" i="1"/>
  <c r="BP805" i="1"/>
  <c r="BQ805" i="1"/>
  <c r="BR805" i="1"/>
  <c r="BS805" i="1"/>
  <c r="BA806" i="1"/>
  <c r="BB806" i="1"/>
  <c r="BC806" i="1"/>
  <c r="BD806" i="1"/>
  <c r="BE806" i="1"/>
  <c r="BF806" i="1"/>
  <c r="BG806" i="1"/>
  <c r="BH806" i="1"/>
  <c r="BI806" i="1"/>
  <c r="BJ806" i="1"/>
  <c r="BK806" i="1"/>
  <c r="BL806" i="1"/>
  <c r="BN806" i="1"/>
  <c r="BO806" i="1"/>
  <c r="BP806" i="1"/>
  <c r="BQ806" i="1"/>
  <c r="BR806" i="1"/>
  <c r="BS806" i="1"/>
  <c r="BA807" i="1"/>
  <c r="BB807" i="1"/>
  <c r="BC807" i="1"/>
  <c r="BD807" i="1"/>
  <c r="BE807" i="1"/>
  <c r="BF807" i="1"/>
  <c r="BG807" i="1"/>
  <c r="BH807" i="1"/>
  <c r="BI807" i="1"/>
  <c r="BJ807" i="1"/>
  <c r="BK807" i="1"/>
  <c r="BL807" i="1"/>
  <c r="BN807" i="1"/>
  <c r="BO807" i="1"/>
  <c r="BP807" i="1"/>
  <c r="BQ807" i="1"/>
  <c r="BR807" i="1"/>
  <c r="BS807" i="1"/>
  <c r="BA808" i="1"/>
  <c r="BB808" i="1"/>
  <c r="BC808" i="1"/>
  <c r="BD808" i="1"/>
  <c r="BE808" i="1"/>
  <c r="BF808" i="1"/>
  <c r="BG808" i="1"/>
  <c r="BH808" i="1"/>
  <c r="BI808" i="1"/>
  <c r="BJ808" i="1"/>
  <c r="BK808" i="1"/>
  <c r="BL808" i="1"/>
  <c r="BN808" i="1"/>
  <c r="BO808" i="1"/>
  <c r="BP808" i="1"/>
  <c r="BQ808" i="1"/>
  <c r="BR808" i="1"/>
  <c r="BS808" i="1"/>
  <c r="BA809" i="1"/>
  <c r="BB809" i="1"/>
  <c r="BC809" i="1"/>
  <c r="BD809" i="1"/>
  <c r="BE809" i="1"/>
  <c r="BF809" i="1"/>
  <c r="BG809" i="1"/>
  <c r="BH809" i="1"/>
  <c r="BI809" i="1"/>
  <c r="BJ809" i="1"/>
  <c r="BK809" i="1"/>
  <c r="BL809" i="1"/>
  <c r="BN809" i="1"/>
  <c r="BO809" i="1"/>
  <c r="BP809" i="1"/>
  <c r="BQ809" i="1"/>
  <c r="BR809" i="1"/>
  <c r="BS809" i="1"/>
  <c r="BA810" i="1"/>
  <c r="BB810" i="1"/>
  <c r="BC810" i="1"/>
  <c r="BD810" i="1"/>
  <c r="BE810" i="1"/>
  <c r="BF810" i="1"/>
  <c r="BG810" i="1"/>
  <c r="BH810" i="1"/>
  <c r="BI810" i="1"/>
  <c r="BJ810" i="1"/>
  <c r="BK810" i="1"/>
  <c r="BL810" i="1"/>
  <c r="BN810" i="1"/>
  <c r="BO810" i="1"/>
  <c r="BP810" i="1"/>
  <c r="BQ810" i="1"/>
  <c r="BR810" i="1"/>
  <c r="BS810" i="1"/>
  <c r="BA811" i="1"/>
  <c r="BB811" i="1"/>
  <c r="BC811" i="1"/>
  <c r="BD811" i="1"/>
  <c r="BE811" i="1"/>
  <c r="BF811" i="1"/>
  <c r="BG811" i="1"/>
  <c r="BH811" i="1"/>
  <c r="BI811" i="1"/>
  <c r="BJ811" i="1"/>
  <c r="BK811" i="1"/>
  <c r="BL811" i="1"/>
  <c r="BN811" i="1"/>
  <c r="BO811" i="1"/>
  <c r="BP811" i="1"/>
  <c r="BQ811" i="1"/>
  <c r="BR811" i="1"/>
  <c r="BS811" i="1"/>
  <c r="BA812" i="1"/>
  <c r="BB812" i="1"/>
  <c r="BC812" i="1"/>
  <c r="BD812" i="1"/>
  <c r="BE812" i="1"/>
  <c r="BF812" i="1"/>
  <c r="BG812" i="1"/>
  <c r="BH812" i="1"/>
  <c r="BI812" i="1"/>
  <c r="BJ812" i="1"/>
  <c r="BK812" i="1"/>
  <c r="BL812" i="1"/>
  <c r="BN812" i="1"/>
  <c r="BO812" i="1"/>
  <c r="BP812" i="1"/>
  <c r="BQ812" i="1"/>
  <c r="BR812" i="1"/>
  <c r="BS812" i="1"/>
  <c r="BA813" i="1"/>
  <c r="BB813" i="1"/>
  <c r="BC813" i="1"/>
  <c r="BD813" i="1"/>
  <c r="BE813" i="1"/>
  <c r="BF813" i="1"/>
  <c r="BG813" i="1"/>
  <c r="BH813" i="1"/>
  <c r="BI813" i="1"/>
  <c r="BJ813" i="1"/>
  <c r="BK813" i="1"/>
  <c r="BL813" i="1"/>
  <c r="BN813" i="1"/>
  <c r="BO813" i="1"/>
  <c r="BP813" i="1"/>
  <c r="BQ813" i="1"/>
  <c r="BR813" i="1"/>
  <c r="BS813" i="1"/>
  <c r="BA814" i="1"/>
  <c r="BB814" i="1"/>
  <c r="BC814" i="1"/>
  <c r="BD814" i="1"/>
  <c r="BE814" i="1"/>
  <c r="BF814" i="1"/>
  <c r="BG814" i="1"/>
  <c r="BH814" i="1"/>
  <c r="BI814" i="1"/>
  <c r="BJ814" i="1"/>
  <c r="BK814" i="1"/>
  <c r="BL814" i="1"/>
  <c r="BN814" i="1"/>
  <c r="BO814" i="1"/>
  <c r="BP814" i="1"/>
  <c r="BQ814" i="1"/>
  <c r="BR814" i="1"/>
  <c r="BS814" i="1"/>
  <c r="BA815" i="1"/>
  <c r="BB815" i="1"/>
  <c r="BC815" i="1"/>
  <c r="BD815" i="1"/>
  <c r="BE815" i="1"/>
  <c r="BF815" i="1"/>
  <c r="BG815" i="1"/>
  <c r="BH815" i="1"/>
  <c r="BI815" i="1"/>
  <c r="BJ815" i="1"/>
  <c r="BK815" i="1"/>
  <c r="BL815" i="1"/>
  <c r="BN815" i="1"/>
  <c r="BO815" i="1"/>
  <c r="BP815" i="1"/>
  <c r="BQ815" i="1"/>
  <c r="BR815" i="1"/>
  <c r="BS815" i="1"/>
  <c r="BA816" i="1"/>
  <c r="BB816" i="1"/>
  <c r="BC816" i="1"/>
  <c r="BD816" i="1"/>
  <c r="BE816" i="1"/>
  <c r="BF816" i="1"/>
  <c r="BG816" i="1"/>
  <c r="BH816" i="1"/>
  <c r="BI816" i="1"/>
  <c r="BJ816" i="1"/>
  <c r="BK816" i="1"/>
  <c r="BL816" i="1"/>
  <c r="BN816" i="1"/>
  <c r="BO816" i="1"/>
  <c r="BP816" i="1"/>
  <c r="BQ816" i="1"/>
  <c r="BR816" i="1"/>
  <c r="BS816" i="1"/>
  <c r="BA817" i="1"/>
  <c r="BB817" i="1"/>
  <c r="BC817" i="1"/>
  <c r="BD817" i="1"/>
  <c r="BE817" i="1"/>
  <c r="BF817" i="1"/>
  <c r="BG817" i="1"/>
  <c r="BH817" i="1"/>
  <c r="BI817" i="1"/>
  <c r="BJ817" i="1"/>
  <c r="BK817" i="1"/>
  <c r="BL817" i="1"/>
  <c r="BN817" i="1"/>
  <c r="BO817" i="1"/>
  <c r="BP817" i="1"/>
  <c r="BQ817" i="1"/>
  <c r="BR817" i="1"/>
  <c r="BS817" i="1"/>
  <c r="BA818" i="1"/>
  <c r="BB818" i="1"/>
  <c r="BC818" i="1"/>
  <c r="BD818" i="1"/>
  <c r="BE818" i="1"/>
  <c r="BF818" i="1"/>
  <c r="BG818" i="1"/>
  <c r="BH818" i="1"/>
  <c r="BI818" i="1"/>
  <c r="BJ818" i="1"/>
  <c r="BK818" i="1"/>
  <c r="BL818" i="1"/>
  <c r="BN818" i="1"/>
  <c r="BO818" i="1"/>
  <c r="BP818" i="1"/>
  <c r="BQ818" i="1"/>
  <c r="BR818" i="1"/>
  <c r="BS818" i="1"/>
  <c r="BA819" i="1"/>
  <c r="BB819" i="1"/>
  <c r="BC819" i="1"/>
  <c r="BD819" i="1"/>
  <c r="BE819" i="1"/>
  <c r="BF819" i="1"/>
  <c r="BG819" i="1"/>
  <c r="BH819" i="1"/>
  <c r="BI819" i="1"/>
  <c r="BJ819" i="1"/>
  <c r="BK819" i="1"/>
  <c r="BL819" i="1"/>
  <c r="BN819" i="1"/>
  <c r="BO819" i="1"/>
  <c r="BP819" i="1"/>
  <c r="BQ819" i="1"/>
  <c r="BR819" i="1"/>
  <c r="BS819" i="1"/>
  <c r="BA820" i="1"/>
  <c r="BB820" i="1"/>
  <c r="BC820" i="1"/>
  <c r="BD820" i="1"/>
  <c r="BE820" i="1"/>
  <c r="BF820" i="1"/>
  <c r="BG820" i="1"/>
  <c r="BH820" i="1"/>
  <c r="BI820" i="1"/>
  <c r="BJ820" i="1"/>
  <c r="BK820" i="1"/>
  <c r="BL820" i="1"/>
  <c r="BN820" i="1"/>
  <c r="BO820" i="1"/>
  <c r="BP820" i="1"/>
  <c r="BQ820" i="1"/>
  <c r="BR820" i="1"/>
  <c r="BS820" i="1"/>
  <c r="BA821" i="1"/>
  <c r="BB821" i="1"/>
  <c r="BC821" i="1"/>
  <c r="BD821" i="1"/>
  <c r="BE821" i="1"/>
  <c r="BF821" i="1"/>
  <c r="BG821" i="1"/>
  <c r="BH821" i="1"/>
  <c r="BI821" i="1"/>
  <c r="BJ821" i="1"/>
  <c r="BK821" i="1"/>
  <c r="BL821" i="1"/>
  <c r="BN821" i="1"/>
  <c r="BO821" i="1"/>
  <c r="BP821" i="1"/>
  <c r="BQ821" i="1"/>
  <c r="BR821" i="1"/>
  <c r="BS821" i="1"/>
  <c r="BA822" i="1"/>
  <c r="BB822" i="1"/>
  <c r="BC822" i="1"/>
  <c r="BD822" i="1"/>
  <c r="BE822" i="1"/>
  <c r="BF822" i="1"/>
  <c r="BG822" i="1"/>
  <c r="BH822" i="1"/>
  <c r="BI822" i="1"/>
  <c r="BJ822" i="1"/>
  <c r="BK822" i="1"/>
  <c r="BL822" i="1"/>
  <c r="BN822" i="1"/>
  <c r="BO822" i="1"/>
  <c r="BP822" i="1"/>
  <c r="BQ822" i="1"/>
  <c r="BR822" i="1"/>
  <c r="BS822" i="1"/>
  <c r="BA823" i="1"/>
  <c r="BB823" i="1"/>
  <c r="BC823" i="1"/>
  <c r="BD823" i="1"/>
  <c r="BE823" i="1"/>
  <c r="BF823" i="1"/>
  <c r="BG823" i="1"/>
  <c r="BH823" i="1"/>
  <c r="BI823" i="1"/>
  <c r="BJ823" i="1"/>
  <c r="BK823" i="1"/>
  <c r="BL823" i="1"/>
  <c r="BN823" i="1"/>
  <c r="BO823" i="1"/>
  <c r="BP823" i="1"/>
  <c r="BQ823" i="1"/>
  <c r="BR823" i="1"/>
  <c r="BS823" i="1"/>
  <c r="BA824" i="1"/>
  <c r="BB824" i="1"/>
  <c r="BC824" i="1"/>
  <c r="BD824" i="1"/>
  <c r="BE824" i="1"/>
  <c r="BF824" i="1"/>
  <c r="BG824" i="1"/>
  <c r="BH824" i="1"/>
  <c r="BI824" i="1"/>
  <c r="BJ824" i="1"/>
  <c r="BK824" i="1"/>
  <c r="BL824" i="1"/>
  <c r="BN824" i="1"/>
  <c r="BO824" i="1"/>
  <c r="BP824" i="1"/>
  <c r="BQ824" i="1"/>
  <c r="BR824" i="1"/>
  <c r="BS824" i="1"/>
  <c r="BA825" i="1"/>
  <c r="BB825" i="1"/>
  <c r="BC825" i="1"/>
  <c r="BD825" i="1"/>
  <c r="BE825" i="1"/>
  <c r="BF825" i="1"/>
  <c r="BG825" i="1"/>
  <c r="BH825" i="1"/>
  <c r="BI825" i="1"/>
  <c r="BJ825" i="1"/>
  <c r="BK825" i="1"/>
  <c r="BL825" i="1"/>
  <c r="BN825" i="1"/>
  <c r="BO825" i="1"/>
  <c r="BP825" i="1"/>
  <c r="BQ825" i="1"/>
  <c r="BR825" i="1"/>
  <c r="BS825" i="1"/>
  <c r="BA826" i="1"/>
  <c r="BB826" i="1"/>
  <c r="BC826" i="1"/>
  <c r="BD826" i="1"/>
  <c r="BE826" i="1"/>
  <c r="BF826" i="1"/>
  <c r="BG826" i="1"/>
  <c r="BH826" i="1"/>
  <c r="BI826" i="1"/>
  <c r="BJ826" i="1"/>
  <c r="BK826" i="1"/>
  <c r="BL826" i="1"/>
  <c r="BN826" i="1"/>
  <c r="BO826" i="1"/>
  <c r="BP826" i="1"/>
  <c r="BQ826" i="1"/>
  <c r="BR826" i="1"/>
  <c r="BS826" i="1"/>
  <c r="BA827" i="1"/>
  <c r="BB827" i="1"/>
  <c r="BC827" i="1"/>
  <c r="BD827" i="1"/>
  <c r="BE827" i="1"/>
  <c r="BF827" i="1"/>
  <c r="BG827" i="1"/>
  <c r="BH827" i="1"/>
  <c r="BI827" i="1"/>
  <c r="BJ827" i="1"/>
  <c r="BK827" i="1"/>
  <c r="BL827" i="1"/>
  <c r="BN827" i="1"/>
  <c r="BO827" i="1"/>
  <c r="BP827" i="1"/>
  <c r="BQ827" i="1"/>
  <c r="BR827" i="1"/>
  <c r="BS827" i="1"/>
  <c r="BA828" i="1"/>
  <c r="BB828" i="1"/>
  <c r="BC828" i="1"/>
  <c r="BD828" i="1"/>
  <c r="BE828" i="1"/>
  <c r="BF828" i="1"/>
  <c r="BG828" i="1"/>
  <c r="BH828" i="1"/>
  <c r="BI828" i="1"/>
  <c r="BJ828" i="1"/>
  <c r="BK828" i="1"/>
  <c r="BL828" i="1"/>
  <c r="BN828" i="1"/>
  <c r="BO828" i="1"/>
  <c r="BP828" i="1"/>
  <c r="BQ828" i="1"/>
  <c r="BR828" i="1"/>
  <c r="BS828" i="1"/>
  <c r="BA829" i="1"/>
  <c r="BB829" i="1"/>
  <c r="BC829" i="1"/>
  <c r="BD829" i="1"/>
  <c r="BE829" i="1"/>
  <c r="BF829" i="1"/>
  <c r="BG829" i="1"/>
  <c r="BH829" i="1"/>
  <c r="BI829" i="1"/>
  <c r="BJ829" i="1"/>
  <c r="BK829" i="1"/>
  <c r="BL829" i="1"/>
  <c r="BN829" i="1"/>
  <c r="BO829" i="1"/>
  <c r="BP829" i="1"/>
  <c r="BQ829" i="1"/>
  <c r="BR829" i="1"/>
  <c r="BS829" i="1"/>
  <c r="BA830" i="1"/>
  <c r="BB830" i="1"/>
  <c r="BC830" i="1"/>
  <c r="BD830" i="1"/>
  <c r="BE830" i="1"/>
  <c r="BF830" i="1"/>
  <c r="BG830" i="1"/>
  <c r="BH830" i="1"/>
  <c r="BI830" i="1"/>
  <c r="BJ830" i="1"/>
  <c r="BK830" i="1"/>
  <c r="BL830" i="1"/>
  <c r="BN830" i="1"/>
  <c r="BO830" i="1"/>
  <c r="BP830" i="1"/>
  <c r="BQ830" i="1"/>
  <c r="BR830" i="1"/>
  <c r="BS830" i="1"/>
  <c r="BA831" i="1"/>
  <c r="BB831" i="1"/>
  <c r="BC831" i="1"/>
  <c r="BD831" i="1"/>
  <c r="BE831" i="1"/>
  <c r="BF831" i="1"/>
  <c r="BG831" i="1"/>
  <c r="BH831" i="1"/>
  <c r="BI831" i="1"/>
  <c r="BJ831" i="1"/>
  <c r="BK831" i="1"/>
  <c r="BL831" i="1"/>
  <c r="BN831" i="1"/>
  <c r="BO831" i="1"/>
  <c r="BP831" i="1"/>
  <c r="BQ831" i="1"/>
  <c r="BR831" i="1"/>
  <c r="BS831" i="1"/>
  <c r="BA832" i="1"/>
  <c r="BB832" i="1"/>
  <c r="BC832" i="1"/>
  <c r="BD832" i="1"/>
  <c r="BE832" i="1"/>
  <c r="BF832" i="1"/>
  <c r="BG832" i="1"/>
  <c r="BH832" i="1"/>
  <c r="BI832" i="1"/>
  <c r="BJ832" i="1"/>
  <c r="BK832" i="1"/>
  <c r="BL832" i="1"/>
  <c r="BN832" i="1"/>
  <c r="BO832" i="1"/>
  <c r="BP832" i="1"/>
  <c r="BQ832" i="1"/>
  <c r="BR832" i="1"/>
  <c r="BS832" i="1"/>
  <c r="BA833" i="1"/>
  <c r="BB833" i="1"/>
  <c r="BC833" i="1"/>
  <c r="BD833" i="1"/>
  <c r="BE833" i="1"/>
  <c r="BF833" i="1"/>
  <c r="BG833" i="1"/>
  <c r="BH833" i="1"/>
  <c r="BI833" i="1"/>
  <c r="BJ833" i="1"/>
  <c r="BK833" i="1"/>
  <c r="BL833" i="1"/>
  <c r="BN833" i="1"/>
  <c r="BO833" i="1"/>
  <c r="BP833" i="1"/>
  <c r="BQ833" i="1"/>
  <c r="BR833" i="1"/>
  <c r="BS833" i="1"/>
  <c r="BA834" i="1"/>
  <c r="BB834" i="1"/>
  <c r="BC834" i="1"/>
  <c r="BD834" i="1"/>
  <c r="BE834" i="1"/>
  <c r="BF834" i="1"/>
  <c r="BG834" i="1"/>
  <c r="BH834" i="1"/>
  <c r="BI834" i="1"/>
  <c r="BJ834" i="1"/>
  <c r="BK834" i="1"/>
  <c r="BL834" i="1"/>
  <c r="BN834" i="1"/>
  <c r="BO834" i="1"/>
  <c r="BP834" i="1"/>
  <c r="BQ834" i="1"/>
  <c r="BR834" i="1"/>
  <c r="BS834" i="1"/>
  <c r="BA835" i="1"/>
  <c r="BB835" i="1"/>
  <c r="BC835" i="1"/>
  <c r="BD835" i="1"/>
  <c r="BE835" i="1"/>
  <c r="BF835" i="1"/>
  <c r="BG835" i="1"/>
  <c r="BH835" i="1"/>
  <c r="BI835" i="1"/>
  <c r="BJ835" i="1"/>
  <c r="BK835" i="1"/>
  <c r="BL835" i="1"/>
  <c r="BN835" i="1"/>
  <c r="BO835" i="1"/>
  <c r="BP835" i="1"/>
  <c r="BQ835" i="1"/>
  <c r="BR835" i="1"/>
  <c r="BS835" i="1"/>
  <c r="BA836" i="1"/>
  <c r="BB836" i="1"/>
  <c r="BC836" i="1"/>
  <c r="BD836" i="1"/>
  <c r="BE836" i="1"/>
  <c r="BF836" i="1"/>
  <c r="BG836" i="1"/>
  <c r="BH836" i="1"/>
  <c r="BI836" i="1"/>
  <c r="BJ836" i="1"/>
  <c r="BK836" i="1"/>
  <c r="BL836" i="1"/>
  <c r="BN836" i="1"/>
  <c r="BO836" i="1"/>
  <c r="BP836" i="1"/>
  <c r="BQ836" i="1"/>
  <c r="BR836" i="1"/>
  <c r="BS836" i="1"/>
  <c r="BA837" i="1"/>
  <c r="BB837" i="1"/>
  <c r="BC837" i="1"/>
  <c r="BD837" i="1"/>
  <c r="BE837" i="1"/>
  <c r="BF837" i="1"/>
  <c r="BG837" i="1"/>
  <c r="BH837" i="1"/>
  <c r="BI837" i="1"/>
  <c r="BJ837" i="1"/>
  <c r="BK837" i="1"/>
  <c r="BL837" i="1"/>
  <c r="BN837" i="1"/>
  <c r="BO837" i="1"/>
  <c r="BP837" i="1"/>
  <c r="BQ837" i="1"/>
  <c r="BR837" i="1"/>
  <c r="BS837" i="1"/>
  <c r="BA838" i="1"/>
  <c r="BB838" i="1"/>
  <c r="BC838" i="1"/>
  <c r="BD838" i="1"/>
  <c r="BE838" i="1"/>
  <c r="BF838" i="1"/>
  <c r="BG838" i="1"/>
  <c r="BH838" i="1"/>
  <c r="BI838" i="1"/>
  <c r="BJ838" i="1"/>
  <c r="BK838" i="1"/>
  <c r="BL838" i="1"/>
  <c r="BN838" i="1"/>
  <c r="BO838" i="1"/>
  <c r="BP838" i="1"/>
  <c r="BQ838" i="1"/>
  <c r="BR838" i="1"/>
  <c r="BS838" i="1"/>
  <c r="BA839" i="1"/>
  <c r="BB839" i="1"/>
  <c r="BC839" i="1"/>
  <c r="BD839" i="1"/>
  <c r="BE839" i="1"/>
  <c r="BF839" i="1"/>
  <c r="BG839" i="1"/>
  <c r="BH839" i="1"/>
  <c r="BI839" i="1"/>
  <c r="BJ839" i="1"/>
  <c r="BK839" i="1"/>
  <c r="BL839" i="1"/>
  <c r="BN839" i="1"/>
  <c r="BO839" i="1"/>
  <c r="BP839" i="1"/>
  <c r="BQ839" i="1"/>
  <c r="BR839" i="1"/>
  <c r="BS839" i="1"/>
  <c r="BA840" i="1"/>
  <c r="BB840" i="1"/>
  <c r="BC840" i="1"/>
  <c r="BD840" i="1"/>
  <c r="BE840" i="1"/>
  <c r="BF840" i="1"/>
  <c r="BG840" i="1"/>
  <c r="BH840" i="1"/>
  <c r="BI840" i="1"/>
  <c r="BJ840" i="1"/>
  <c r="BK840" i="1"/>
  <c r="BL840" i="1"/>
  <c r="BN840" i="1"/>
  <c r="BO840" i="1"/>
  <c r="BP840" i="1"/>
  <c r="BQ840" i="1"/>
  <c r="BR840" i="1"/>
  <c r="BS840" i="1"/>
  <c r="BA841" i="1"/>
  <c r="BB841" i="1"/>
  <c r="BC841" i="1"/>
  <c r="BD841" i="1"/>
  <c r="BE841" i="1"/>
  <c r="BF841" i="1"/>
  <c r="BG841" i="1"/>
  <c r="BH841" i="1"/>
  <c r="BI841" i="1"/>
  <c r="BJ841" i="1"/>
  <c r="BK841" i="1"/>
  <c r="BL841" i="1"/>
  <c r="BN841" i="1"/>
  <c r="BO841" i="1"/>
  <c r="BP841" i="1"/>
  <c r="BQ841" i="1"/>
  <c r="BR841" i="1"/>
  <c r="BS841" i="1"/>
  <c r="BA842" i="1"/>
  <c r="BB842" i="1"/>
  <c r="BC842" i="1"/>
  <c r="BD842" i="1"/>
  <c r="BE842" i="1"/>
  <c r="BF842" i="1"/>
  <c r="BG842" i="1"/>
  <c r="BH842" i="1"/>
  <c r="BI842" i="1"/>
  <c r="BJ842" i="1"/>
  <c r="BK842" i="1"/>
  <c r="BL842" i="1"/>
  <c r="BN842" i="1"/>
  <c r="BO842" i="1"/>
  <c r="BP842" i="1"/>
  <c r="BQ842" i="1"/>
  <c r="BR842" i="1"/>
  <c r="BS842" i="1"/>
  <c r="BA843" i="1"/>
  <c r="BB843" i="1"/>
  <c r="BC843" i="1"/>
  <c r="BD843" i="1"/>
  <c r="BE843" i="1"/>
  <c r="BF843" i="1"/>
  <c r="BG843" i="1"/>
  <c r="BH843" i="1"/>
  <c r="BI843" i="1"/>
  <c r="BJ843" i="1"/>
  <c r="BK843" i="1"/>
  <c r="BL843" i="1"/>
  <c r="BN843" i="1"/>
  <c r="BO843" i="1"/>
  <c r="BP843" i="1"/>
  <c r="BQ843" i="1"/>
  <c r="BR843" i="1"/>
  <c r="BS843" i="1"/>
  <c r="BA844" i="1"/>
  <c r="BB844" i="1"/>
  <c r="BC844" i="1"/>
  <c r="BD844" i="1"/>
  <c r="BE844" i="1"/>
  <c r="BF844" i="1"/>
  <c r="BG844" i="1"/>
  <c r="BH844" i="1"/>
  <c r="BI844" i="1"/>
  <c r="BJ844" i="1"/>
  <c r="BK844" i="1"/>
  <c r="BL844" i="1"/>
  <c r="BN844" i="1"/>
  <c r="BO844" i="1"/>
  <c r="BP844" i="1"/>
  <c r="BQ844" i="1"/>
  <c r="BR844" i="1"/>
  <c r="BS844" i="1"/>
  <c r="BA845" i="1"/>
  <c r="BB845" i="1"/>
  <c r="BC845" i="1"/>
  <c r="BD845" i="1"/>
  <c r="BE845" i="1"/>
  <c r="BF845" i="1"/>
  <c r="BG845" i="1"/>
  <c r="BH845" i="1"/>
  <c r="BI845" i="1"/>
  <c r="BJ845" i="1"/>
  <c r="BK845" i="1"/>
  <c r="BL845" i="1"/>
  <c r="BN845" i="1"/>
  <c r="BO845" i="1"/>
  <c r="BP845" i="1"/>
  <c r="BQ845" i="1"/>
  <c r="BR845" i="1"/>
  <c r="BS845" i="1"/>
  <c r="BA846" i="1"/>
  <c r="BB846" i="1"/>
  <c r="BC846" i="1"/>
  <c r="BD846" i="1"/>
  <c r="BE846" i="1"/>
  <c r="BF846" i="1"/>
  <c r="BG846" i="1"/>
  <c r="BH846" i="1"/>
  <c r="BI846" i="1"/>
  <c r="BJ846" i="1"/>
  <c r="BK846" i="1"/>
  <c r="BL846" i="1"/>
  <c r="BN846" i="1"/>
  <c r="BO846" i="1"/>
  <c r="BP846" i="1"/>
  <c r="BQ846" i="1"/>
  <c r="BR846" i="1"/>
  <c r="BS846" i="1"/>
  <c r="BA847" i="1"/>
  <c r="BB847" i="1"/>
  <c r="BC847" i="1"/>
  <c r="BD847" i="1"/>
  <c r="BE847" i="1"/>
  <c r="BF847" i="1"/>
  <c r="BG847" i="1"/>
  <c r="BH847" i="1"/>
  <c r="BI847" i="1"/>
  <c r="BJ847" i="1"/>
  <c r="BK847" i="1"/>
  <c r="BL847" i="1"/>
  <c r="BN847" i="1"/>
  <c r="BO847" i="1"/>
  <c r="BP847" i="1"/>
  <c r="BQ847" i="1"/>
  <c r="BR847" i="1"/>
  <c r="BS847" i="1"/>
  <c r="BA848" i="1"/>
  <c r="BB848" i="1"/>
  <c r="BC848" i="1"/>
  <c r="BD848" i="1"/>
  <c r="BE848" i="1"/>
  <c r="BF848" i="1"/>
  <c r="BG848" i="1"/>
  <c r="BH848" i="1"/>
  <c r="BI848" i="1"/>
  <c r="BJ848" i="1"/>
  <c r="BK848" i="1"/>
  <c r="BL848" i="1"/>
  <c r="BN848" i="1"/>
  <c r="BO848" i="1"/>
  <c r="BP848" i="1"/>
  <c r="BQ848" i="1"/>
  <c r="BR848" i="1"/>
  <c r="BS848" i="1"/>
  <c r="BA849" i="1"/>
  <c r="BB849" i="1"/>
  <c r="BC849" i="1"/>
  <c r="BD849" i="1"/>
  <c r="BE849" i="1"/>
  <c r="BF849" i="1"/>
  <c r="BG849" i="1"/>
  <c r="BH849" i="1"/>
  <c r="BI849" i="1"/>
  <c r="BJ849" i="1"/>
  <c r="BK849" i="1"/>
  <c r="BL849" i="1"/>
  <c r="BN849" i="1"/>
  <c r="BO849" i="1"/>
  <c r="BP849" i="1"/>
  <c r="BQ849" i="1"/>
  <c r="BR849" i="1"/>
  <c r="BS849" i="1"/>
  <c r="BA850" i="1"/>
  <c r="BB850" i="1"/>
  <c r="BC850" i="1"/>
  <c r="BD850" i="1"/>
  <c r="BE850" i="1"/>
  <c r="BF850" i="1"/>
  <c r="BG850" i="1"/>
  <c r="BH850" i="1"/>
  <c r="BI850" i="1"/>
  <c r="BJ850" i="1"/>
  <c r="BK850" i="1"/>
  <c r="BL850" i="1"/>
  <c r="BN850" i="1"/>
  <c r="BO850" i="1"/>
  <c r="BP850" i="1"/>
  <c r="BQ850" i="1"/>
  <c r="BR850" i="1"/>
  <c r="BS850" i="1"/>
  <c r="BA851" i="1"/>
  <c r="BB851" i="1"/>
  <c r="BC851" i="1"/>
  <c r="BD851" i="1"/>
  <c r="BE851" i="1"/>
  <c r="BF851" i="1"/>
  <c r="BG851" i="1"/>
  <c r="BH851" i="1"/>
  <c r="BI851" i="1"/>
  <c r="BJ851" i="1"/>
  <c r="BK851" i="1"/>
  <c r="BL851" i="1"/>
  <c r="BN851" i="1"/>
  <c r="BO851" i="1"/>
  <c r="BP851" i="1"/>
  <c r="BQ851" i="1"/>
  <c r="BR851" i="1"/>
  <c r="BS851" i="1"/>
  <c r="BA852" i="1"/>
  <c r="BB852" i="1"/>
  <c r="BC852" i="1"/>
  <c r="BD852" i="1"/>
  <c r="BE852" i="1"/>
  <c r="BF852" i="1"/>
  <c r="BG852" i="1"/>
  <c r="BH852" i="1"/>
  <c r="BI852" i="1"/>
  <c r="BJ852" i="1"/>
  <c r="BK852" i="1"/>
  <c r="BL852" i="1"/>
  <c r="BN852" i="1"/>
  <c r="BO852" i="1"/>
  <c r="BP852" i="1"/>
  <c r="BQ852" i="1"/>
  <c r="BR852" i="1"/>
  <c r="BS852" i="1"/>
  <c r="BA853" i="1"/>
  <c r="BB853" i="1"/>
  <c r="BC853" i="1"/>
  <c r="BD853" i="1"/>
  <c r="BE853" i="1"/>
  <c r="BF853" i="1"/>
  <c r="BG853" i="1"/>
  <c r="BH853" i="1"/>
  <c r="BI853" i="1"/>
  <c r="BJ853" i="1"/>
  <c r="BK853" i="1"/>
  <c r="BL853" i="1"/>
  <c r="BN853" i="1"/>
  <c r="BO853" i="1"/>
  <c r="BP853" i="1"/>
  <c r="BQ853" i="1"/>
  <c r="BR853" i="1"/>
  <c r="BS853" i="1"/>
  <c r="BA854" i="1"/>
  <c r="BB854" i="1"/>
  <c r="BC854" i="1"/>
  <c r="BD854" i="1"/>
  <c r="BE854" i="1"/>
  <c r="BF854" i="1"/>
  <c r="BG854" i="1"/>
  <c r="BH854" i="1"/>
  <c r="BI854" i="1"/>
  <c r="BJ854" i="1"/>
  <c r="BK854" i="1"/>
  <c r="BL854" i="1"/>
  <c r="BN854" i="1"/>
  <c r="BO854" i="1"/>
  <c r="BP854" i="1"/>
  <c r="BQ854" i="1"/>
  <c r="BR854" i="1"/>
  <c r="BS854" i="1"/>
  <c r="BA855" i="1"/>
  <c r="BB855" i="1"/>
  <c r="BC855" i="1"/>
  <c r="BD855" i="1"/>
  <c r="BE855" i="1"/>
  <c r="BF855" i="1"/>
  <c r="BG855" i="1"/>
  <c r="BH855" i="1"/>
  <c r="BI855" i="1"/>
  <c r="BJ855" i="1"/>
  <c r="BK855" i="1"/>
  <c r="BL855" i="1"/>
  <c r="BN855" i="1"/>
  <c r="BO855" i="1"/>
  <c r="BP855" i="1"/>
  <c r="BQ855" i="1"/>
  <c r="BR855" i="1"/>
  <c r="BS855" i="1"/>
  <c r="BA856" i="1"/>
  <c r="BB856" i="1"/>
  <c r="BC856" i="1"/>
  <c r="BD856" i="1"/>
  <c r="BE856" i="1"/>
  <c r="BF856" i="1"/>
  <c r="BG856" i="1"/>
  <c r="BH856" i="1"/>
  <c r="BI856" i="1"/>
  <c r="BJ856" i="1"/>
  <c r="BK856" i="1"/>
  <c r="BL856" i="1"/>
  <c r="BN856" i="1"/>
  <c r="BO856" i="1"/>
  <c r="BP856" i="1"/>
  <c r="BQ856" i="1"/>
  <c r="BR856" i="1"/>
  <c r="BS856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N857" i="1"/>
  <c r="BO857" i="1"/>
  <c r="BP857" i="1"/>
  <c r="BQ857" i="1"/>
  <c r="BR857" i="1"/>
  <c r="BS857" i="1"/>
  <c r="BA858" i="1"/>
  <c r="BB858" i="1"/>
  <c r="BC858" i="1"/>
  <c r="BD858" i="1"/>
  <c r="BE858" i="1"/>
  <c r="BF858" i="1"/>
  <c r="BG858" i="1"/>
  <c r="BH858" i="1"/>
  <c r="BI858" i="1"/>
  <c r="BJ858" i="1"/>
  <c r="BK858" i="1"/>
  <c r="BL858" i="1"/>
  <c r="BN858" i="1"/>
  <c r="BO858" i="1"/>
  <c r="BP858" i="1"/>
  <c r="BQ858" i="1"/>
  <c r="BR858" i="1"/>
  <c r="BS858" i="1"/>
  <c r="BA859" i="1"/>
  <c r="BB859" i="1"/>
  <c r="BC859" i="1"/>
  <c r="BD859" i="1"/>
  <c r="BE859" i="1"/>
  <c r="BF859" i="1"/>
  <c r="BG859" i="1"/>
  <c r="BH859" i="1"/>
  <c r="BI859" i="1"/>
  <c r="BJ859" i="1"/>
  <c r="BK859" i="1"/>
  <c r="BL859" i="1"/>
  <c r="BN859" i="1"/>
  <c r="BO859" i="1"/>
  <c r="BP859" i="1"/>
  <c r="BQ859" i="1"/>
  <c r="BR859" i="1"/>
  <c r="BS859" i="1"/>
  <c r="BA860" i="1"/>
  <c r="BB860" i="1"/>
  <c r="BC860" i="1"/>
  <c r="BD860" i="1"/>
  <c r="BE860" i="1"/>
  <c r="BF860" i="1"/>
  <c r="BG860" i="1"/>
  <c r="BH860" i="1"/>
  <c r="BI860" i="1"/>
  <c r="BJ860" i="1"/>
  <c r="BK860" i="1"/>
  <c r="BL860" i="1"/>
  <c r="BN860" i="1"/>
  <c r="BO860" i="1"/>
  <c r="BP860" i="1"/>
  <c r="BQ860" i="1"/>
  <c r="BR860" i="1"/>
  <c r="BS860" i="1"/>
  <c r="BA861" i="1"/>
  <c r="BB861" i="1"/>
  <c r="BC861" i="1"/>
  <c r="BD861" i="1"/>
  <c r="BE861" i="1"/>
  <c r="BF861" i="1"/>
  <c r="BG861" i="1"/>
  <c r="BH861" i="1"/>
  <c r="BI861" i="1"/>
  <c r="BJ861" i="1"/>
  <c r="BK861" i="1"/>
  <c r="BL861" i="1"/>
  <c r="BN861" i="1"/>
  <c r="BO861" i="1"/>
  <c r="BP861" i="1"/>
  <c r="BQ861" i="1"/>
  <c r="BR861" i="1"/>
  <c r="BS861" i="1"/>
  <c r="BA862" i="1"/>
  <c r="BB862" i="1"/>
  <c r="BC862" i="1"/>
  <c r="BD862" i="1"/>
  <c r="BE862" i="1"/>
  <c r="BF862" i="1"/>
  <c r="BG862" i="1"/>
  <c r="BH862" i="1"/>
  <c r="BI862" i="1"/>
  <c r="BJ862" i="1"/>
  <c r="BK862" i="1"/>
  <c r="BL862" i="1"/>
  <c r="BN862" i="1"/>
  <c r="BO862" i="1"/>
  <c r="BP862" i="1"/>
  <c r="BQ862" i="1"/>
  <c r="BR862" i="1"/>
  <c r="BS862" i="1"/>
  <c r="BA863" i="1"/>
  <c r="BB863" i="1"/>
  <c r="BC863" i="1"/>
  <c r="BD863" i="1"/>
  <c r="BE863" i="1"/>
  <c r="BF863" i="1"/>
  <c r="BG863" i="1"/>
  <c r="BH863" i="1"/>
  <c r="BI863" i="1"/>
  <c r="BJ863" i="1"/>
  <c r="BK863" i="1"/>
  <c r="BL863" i="1"/>
  <c r="BN863" i="1"/>
  <c r="BO863" i="1"/>
  <c r="BP863" i="1"/>
  <c r="BQ863" i="1"/>
  <c r="BR863" i="1"/>
  <c r="BS863" i="1"/>
  <c r="BA864" i="1"/>
  <c r="BB864" i="1"/>
  <c r="BC864" i="1"/>
  <c r="BD864" i="1"/>
  <c r="BE864" i="1"/>
  <c r="BF864" i="1"/>
  <c r="BG864" i="1"/>
  <c r="BH864" i="1"/>
  <c r="BI864" i="1"/>
  <c r="BJ864" i="1"/>
  <c r="BK864" i="1"/>
  <c r="BL864" i="1"/>
  <c r="BN864" i="1"/>
  <c r="BO864" i="1"/>
  <c r="BP864" i="1"/>
  <c r="BQ864" i="1"/>
  <c r="BR864" i="1"/>
  <c r="BS864" i="1"/>
  <c r="BA865" i="1"/>
  <c r="BB865" i="1"/>
  <c r="BC865" i="1"/>
  <c r="BD865" i="1"/>
  <c r="BE865" i="1"/>
  <c r="BF865" i="1"/>
  <c r="BG865" i="1"/>
  <c r="BH865" i="1"/>
  <c r="BI865" i="1"/>
  <c r="BJ865" i="1"/>
  <c r="BK865" i="1"/>
  <c r="BL865" i="1"/>
  <c r="BN865" i="1"/>
  <c r="BO865" i="1"/>
  <c r="BP865" i="1"/>
  <c r="BQ865" i="1"/>
  <c r="BR865" i="1"/>
  <c r="BS865" i="1"/>
  <c r="BA866" i="1"/>
  <c r="BB866" i="1"/>
  <c r="BC866" i="1"/>
  <c r="BD866" i="1"/>
  <c r="BE866" i="1"/>
  <c r="BF866" i="1"/>
  <c r="BG866" i="1"/>
  <c r="BH866" i="1"/>
  <c r="BI866" i="1"/>
  <c r="BJ866" i="1"/>
  <c r="BK866" i="1"/>
  <c r="BL866" i="1"/>
  <c r="BN866" i="1"/>
  <c r="BO866" i="1"/>
  <c r="BP866" i="1"/>
  <c r="BQ866" i="1"/>
  <c r="BR866" i="1"/>
  <c r="BS866" i="1"/>
  <c r="BA867" i="1"/>
  <c r="BB867" i="1"/>
  <c r="BC867" i="1"/>
  <c r="BD867" i="1"/>
  <c r="BE867" i="1"/>
  <c r="BF867" i="1"/>
  <c r="BG867" i="1"/>
  <c r="BH867" i="1"/>
  <c r="BI867" i="1"/>
  <c r="BJ867" i="1"/>
  <c r="BK867" i="1"/>
  <c r="BL867" i="1"/>
  <c r="BN867" i="1"/>
  <c r="BO867" i="1"/>
  <c r="BP867" i="1"/>
  <c r="BQ867" i="1"/>
  <c r="BR867" i="1"/>
  <c r="BS867" i="1"/>
  <c r="BA868" i="1"/>
  <c r="BB868" i="1"/>
  <c r="BC868" i="1"/>
  <c r="BD868" i="1"/>
  <c r="BE868" i="1"/>
  <c r="BF868" i="1"/>
  <c r="BG868" i="1"/>
  <c r="BH868" i="1"/>
  <c r="BI868" i="1"/>
  <c r="BJ868" i="1"/>
  <c r="BK868" i="1"/>
  <c r="BL868" i="1"/>
  <c r="BN868" i="1"/>
  <c r="BO868" i="1"/>
  <c r="BP868" i="1"/>
  <c r="BQ868" i="1"/>
  <c r="BT868" i="1" s="1"/>
  <c r="BR868" i="1"/>
  <c r="BS868" i="1"/>
  <c r="BA869" i="1"/>
  <c r="BB869" i="1"/>
  <c r="BC869" i="1"/>
  <c r="BD869" i="1"/>
  <c r="BE869" i="1"/>
  <c r="BF869" i="1"/>
  <c r="BG869" i="1"/>
  <c r="BH869" i="1"/>
  <c r="BI869" i="1"/>
  <c r="BJ869" i="1"/>
  <c r="BK869" i="1"/>
  <c r="BL869" i="1"/>
  <c r="BN869" i="1"/>
  <c r="BO869" i="1"/>
  <c r="BP869" i="1"/>
  <c r="BQ869" i="1"/>
  <c r="BR869" i="1"/>
  <c r="BS869" i="1"/>
  <c r="BA870" i="1"/>
  <c r="BB870" i="1"/>
  <c r="BC870" i="1"/>
  <c r="BD870" i="1"/>
  <c r="BE870" i="1"/>
  <c r="BF870" i="1"/>
  <c r="BG870" i="1"/>
  <c r="BH870" i="1"/>
  <c r="BI870" i="1"/>
  <c r="BJ870" i="1"/>
  <c r="BK870" i="1"/>
  <c r="BL870" i="1"/>
  <c r="BN870" i="1"/>
  <c r="BO870" i="1"/>
  <c r="BP870" i="1"/>
  <c r="BQ870" i="1"/>
  <c r="BR870" i="1"/>
  <c r="BS870" i="1"/>
  <c r="BA871" i="1"/>
  <c r="BB871" i="1"/>
  <c r="BC871" i="1"/>
  <c r="BD871" i="1"/>
  <c r="BE871" i="1"/>
  <c r="BF871" i="1"/>
  <c r="BG871" i="1"/>
  <c r="BH871" i="1"/>
  <c r="BI871" i="1"/>
  <c r="BJ871" i="1"/>
  <c r="BK871" i="1"/>
  <c r="BL871" i="1"/>
  <c r="BN871" i="1"/>
  <c r="BO871" i="1"/>
  <c r="BP871" i="1"/>
  <c r="BQ871" i="1"/>
  <c r="BR871" i="1"/>
  <c r="BS871" i="1"/>
  <c r="BA872" i="1"/>
  <c r="BB872" i="1"/>
  <c r="BC872" i="1"/>
  <c r="BD872" i="1"/>
  <c r="BE872" i="1"/>
  <c r="BF872" i="1"/>
  <c r="BG872" i="1"/>
  <c r="BH872" i="1"/>
  <c r="BI872" i="1"/>
  <c r="BJ872" i="1"/>
  <c r="BK872" i="1"/>
  <c r="BL872" i="1"/>
  <c r="BN872" i="1"/>
  <c r="BO872" i="1"/>
  <c r="BP872" i="1"/>
  <c r="BQ872" i="1"/>
  <c r="BR872" i="1"/>
  <c r="BS872" i="1"/>
  <c r="BA873" i="1"/>
  <c r="BB873" i="1"/>
  <c r="BC873" i="1"/>
  <c r="BD873" i="1"/>
  <c r="BE873" i="1"/>
  <c r="BF873" i="1"/>
  <c r="BG873" i="1"/>
  <c r="BH873" i="1"/>
  <c r="BI873" i="1"/>
  <c r="BJ873" i="1"/>
  <c r="BK873" i="1"/>
  <c r="BL873" i="1"/>
  <c r="BN873" i="1"/>
  <c r="BO873" i="1"/>
  <c r="BP873" i="1"/>
  <c r="BQ873" i="1"/>
  <c r="BR873" i="1"/>
  <c r="BS873" i="1"/>
  <c r="BA874" i="1"/>
  <c r="BB874" i="1"/>
  <c r="BC874" i="1"/>
  <c r="BD874" i="1"/>
  <c r="BE874" i="1"/>
  <c r="BF874" i="1"/>
  <c r="BG874" i="1"/>
  <c r="BH874" i="1"/>
  <c r="BI874" i="1"/>
  <c r="BJ874" i="1"/>
  <c r="BK874" i="1"/>
  <c r="BL874" i="1"/>
  <c r="BN874" i="1"/>
  <c r="BO874" i="1"/>
  <c r="BP874" i="1"/>
  <c r="BQ874" i="1"/>
  <c r="BR874" i="1"/>
  <c r="BS874" i="1"/>
  <c r="BA875" i="1"/>
  <c r="BB875" i="1"/>
  <c r="BC875" i="1"/>
  <c r="BD875" i="1"/>
  <c r="BE875" i="1"/>
  <c r="BF875" i="1"/>
  <c r="BG875" i="1"/>
  <c r="BH875" i="1"/>
  <c r="BI875" i="1"/>
  <c r="BJ875" i="1"/>
  <c r="BK875" i="1"/>
  <c r="BL875" i="1"/>
  <c r="BN875" i="1"/>
  <c r="BO875" i="1"/>
  <c r="BP875" i="1"/>
  <c r="BQ875" i="1"/>
  <c r="BR875" i="1"/>
  <c r="BS875" i="1"/>
  <c r="BA876" i="1"/>
  <c r="BB876" i="1"/>
  <c r="BC876" i="1"/>
  <c r="BD876" i="1"/>
  <c r="BE876" i="1"/>
  <c r="BF876" i="1"/>
  <c r="BG876" i="1"/>
  <c r="BH876" i="1"/>
  <c r="BI876" i="1"/>
  <c r="BJ876" i="1"/>
  <c r="BK876" i="1"/>
  <c r="BL876" i="1"/>
  <c r="BN876" i="1"/>
  <c r="BO876" i="1"/>
  <c r="BP876" i="1"/>
  <c r="BQ876" i="1"/>
  <c r="BR876" i="1"/>
  <c r="BS876" i="1"/>
  <c r="BA877" i="1"/>
  <c r="BB877" i="1"/>
  <c r="BC877" i="1"/>
  <c r="BD877" i="1"/>
  <c r="BE877" i="1"/>
  <c r="BF877" i="1"/>
  <c r="BG877" i="1"/>
  <c r="BH877" i="1"/>
  <c r="BI877" i="1"/>
  <c r="BJ877" i="1"/>
  <c r="BK877" i="1"/>
  <c r="BL877" i="1"/>
  <c r="BN877" i="1"/>
  <c r="BO877" i="1"/>
  <c r="BP877" i="1"/>
  <c r="BQ877" i="1"/>
  <c r="BR877" i="1"/>
  <c r="BS877" i="1"/>
  <c r="BA878" i="1"/>
  <c r="BB878" i="1"/>
  <c r="BC878" i="1"/>
  <c r="BD878" i="1"/>
  <c r="BE878" i="1"/>
  <c r="BF878" i="1"/>
  <c r="BG878" i="1"/>
  <c r="BH878" i="1"/>
  <c r="BI878" i="1"/>
  <c r="BJ878" i="1"/>
  <c r="BK878" i="1"/>
  <c r="BL878" i="1"/>
  <c r="BN878" i="1"/>
  <c r="BO878" i="1"/>
  <c r="BP878" i="1"/>
  <c r="BQ878" i="1"/>
  <c r="BR878" i="1"/>
  <c r="BS878" i="1"/>
  <c r="BA879" i="1"/>
  <c r="BB879" i="1"/>
  <c r="BC879" i="1"/>
  <c r="BD879" i="1"/>
  <c r="BE879" i="1"/>
  <c r="BF879" i="1"/>
  <c r="BG879" i="1"/>
  <c r="BH879" i="1"/>
  <c r="BI879" i="1"/>
  <c r="BJ879" i="1"/>
  <c r="BK879" i="1"/>
  <c r="BL879" i="1"/>
  <c r="BN879" i="1"/>
  <c r="BO879" i="1"/>
  <c r="BP879" i="1"/>
  <c r="BQ879" i="1"/>
  <c r="BR879" i="1"/>
  <c r="BS879" i="1"/>
  <c r="BA880" i="1"/>
  <c r="BB880" i="1"/>
  <c r="BC880" i="1"/>
  <c r="BD880" i="1"/>
  <c r="BE880" i="1"/>
  <c r="BF880" i="1"/>
  <c r="BG880" i="1"/>
  <c r="BH880" i="1"/>
  <c r="BI880" i="1"/>
  <c r="BJ880" i="1"/>
  <c r="BK880" i="1"/>
  <c r="BL880" i="1"/>
  <c r="BN880" i="1"/>
  <c r="BO880" i="1"/>
  <c r="BP880" i="1"/>
  <c r="BQ880" i="1"/>
  <c r="BR880" i="1"/>
  <c r="BS880" i="1"/>
  <c r="BA881" i="1"/>
  <c r="BB881" i="1"/>
  <c r="BC881" i="1"/>
  <c r="BD881" i="1"/>
  <c r="BE881" i="1"/>
  <c r="BF881" i="1"/>
  <c r="BG881" i="1"/>
  <c r="BH881" i="1"/>
  <c r="BI881" i="1"/>
  <c r="BJ881" i="1"/>
  <c r="BK881" i="1"/>
  <c r="BL881" i="1"/>
  <c r="BN881" i="1"/>
  <c r="BO881" i="1"/>
  <c r="BP881" i="1"/>
  <c r="BQ881" i="1"/>
  <c r="BR881" i="1"/>
  <c r="BS881" i="1"/>
  <c r="BA882" i="1"/>
  <c r="BB882" i="1"/>
  <c r="BC882" i="1"/>
  <c r="BD882" i="1"/>
  <c r="BE882" i="1"/>
  <c r="BF882" i="1"/>
  <c r="BG882" i="1"/>
  <c r="BH882" i="1"/>
  <c r="BI882" i="1"/>
  <c r="BJ882" i="1"/>
  <c r="BK882" i="1"/>
  <c r="BL882" i="1"/>
  <c r="BN882" i="1"/>
  <c r="BO882" i="1"/>
  <c r="BP882" i="1"/>
  <c r="BQ882" i="1"/>
  <c r="BR882" i="1"/>
  <c r="BS882" i="1"/>
  <c r="BA883" i="1"/>
  <c r="BB883" i="1"/>
  <c r="BC883" i="1"/>
  <c r="BD883" i="1"/>
  <c r="BE883" i="1"/>
  <c r="BF883" i="1"/>
  <c r="BG883" i="1"/>
  <c r="BH883" i="1"/>
  <c r="BI883" i="1"/>
  <c r="BJ883" i="1"/>
  <c r="BK883" i="1"/>
  <c r="BL883" i="1"/>
  <c r="BN883" i="1"/>
  <c r="BO883" i="1"/>
  <c r="BP883" i="1"/>
  <c r="BQ883" i="1"/>
  <c r="BR883" i="1"/>
  <c r="BS883" i="1"/>
  <c r="BA884" i="1"/>
  <c r="BB884" i="1"/>
  <c r="BC884" i="1"/>
  <c r="BD884" i="1"/>
  <c r="BE884" i="1"/>
  <c r="BF884" i="1"/>
  <c r="BG884" i="1"/>
  <c r="BH884" i="1"/>
  <c r="BI884" i="1"/>
  <c r="BJ884" i="1"/>
  <c r="BK884" i="1"/>
  <c r="BL884" i="1"/>
  <c r="BN884" i="1"/>
  <c r="BO884" i="1"/>
  <c r="BP884" i="1"/>
  <c r="BQ884" i="1"/>
  <c r="BR884" i="1"/>
  <c r="BS884" i="1"/>
  <c r="BA885" i="1"/>
  <c r="BB885" i="1"/>
  <c r="BC885" i="1"/>
  <c r="BD885" i="1"/>
  <c r="BE885" i="1"/>
  <c r="BF885" i="1"/>
  <c r="BG885" i="1"/>
  <c r="BH885" i="1"/>
  <c r="BI885" i="1"/>
  <c r="BJ885" i="1"/>
  <c r="BK885" i="1"/>
  <c r="BL885" i="1"/>
  <c r="BN885" i="1"/>
  <c r="BO885" i="1"/>
  <c r="BP885" i="1"/>
  <c r="BQ885" i="1"/>
  <c r="BR885" i="1"/>
  <c r="BS885" i="1"/>
  <c r="BA886" i="1"/>
  <c r="BB886" i="1"/>
  <c r="BC886" i="1"/>
  <c r="BD886" i="1"/>
  <c r="BE886" i="1"/>
  <c r="BF886" i="1"/>
  <c r="BG886" i="1"/>
  <c r="BH886" i="1"/>
  <c r="BI886" i="1"/>
  <c r="BJ886" i="1"/>
  <c r="BK886" i="1"/>
  <c r="BL886" i="1"/>
  <c r="BN886" i="1"/>
  <c r="BO886" i="1"/>
  <c r="BP886" i="1"/>
  <c r="BQ886" i="1"/>
  <c r="BR886" i="1"/>
  <c r="BS886" i="1"/>
  <c r="BA887" i="1"/>
  <c r="BB887" i="1"/>
  <c r="BC887" i="1"/>
  <c r="BD887" i="1"/>
  <c r="BE887" i="1"/>
  <c r="BF887" i="1"/>
  <c r="BG887" i="1"/>
  <c r="BH887" i="1"/>
  <c r="BI887" i="1"/>
  <c r="BJ887" i="1"/>
  <c r="BK887" i="1"/>
  <c r="BL887" i="1"/>
  <c r="BN887" i="1"/>
  <c r="BO887" i="1"/>
  <c r="BP887" i="1"/>
  <c r="BQ887" i="1"/>
  <c r="BR887" i="1"/>
  <c r="BS887" i="1"/>
  <c r="BA888" i="1"/>
  <c r="BB888" i="1"/>
  <c r="BC888" i="1"/>
  <c r="BD888" i="1"/>
  <c r="BE888" i="1"/>
  <c r="BF888" i="1"/>
  <c r="BG888" i="1"/>
  <c r="BH888" i="1"/>
  <c r="BI888" i="1"/>
  <c r="BJ888" i="1"/>
  <c r="BK888" i="1"/>
  <c r="BL888" i="1"/>
  <c r="BN888" i="1"/>
  <c r="BO888" i="1"/>
  <c r="BP888" i="1"/>
  <c r="BQ888" i="1"/>
  <c r="BR888" i="1"/>
  <c r="BS888" i="1"/>
  <c r="BA889" i="1"/>
  <c r="BB889" i="1"/>
  <c r="BC889" i="1"/>
  <c r="BD889" i="1"/>
  <c r="BE889" i="1"/>
  <c r="BF889" i="1"/>
  <c r="BG889" i="1"/>
  <c r="BH889" i="1"/>
  <c r="BI889" i="1"/>
  <c r="BJ889" i="1"/>
  <c r="BK889" i="1"/>
  <c r="BL889" i="1"/>
  <c r="BN889" i="1"/>
  <c r="BO889" i="1"/>
  <c r="BP889" i="1"/>
  <c r="BQ889" i="1"/>
  <c r="BR889" i="1"/>
  <c r="BS889" i="1"/>
  <c r="BA890" i="1"/>
  <c r="BB890" i="1"/>
  <c r="BC890" i="1"/>
  <c r="BD890" i="1"/>
  <c r="BE890" i="1"/>
  <c r="BF890" i="1"/>
  <c r="BG890" i="1"/>
  <c r="BH890" i="1"/>
  <c r="BI890" i="1"/>
  <c r="BJ890" i="1"/>
  <c r="BK890" i="1"/>
  <c r="BL890" i="1"/>
  <c r="BN890" i="1"/>
  <c r="BO890" i="1"/>
  <c r="BP890" i="1"/>
  <c r="BQ890" i="1"/>
  <c r="BR890" i="1"/>
  <c r="BS890" i="1"/>
  <c r="BA891" i="1"/>
  <c r="BB891" i="1"/>
  <c r="BC891" i="1"/>
  <c r="BD891" i="1"/>
  <c r="BE891" i="1"/>
  <c r="BF891" i="1"/>
  <c r="BG891" i="1"/>
  <c r="BH891" i="1"/>
  <c r="BI891" i="1"/>
  <c r="BJ891" i="1"/>
  <c r="BK891" i="1"/>
  <c r="BL891" i="1"/>
  <c r="BN891" i="1"/>
  <c r="BO891" i="1"/>
  <c r="BP891" i="1"/>
  <c r="BQ891" i="1"/>
  <c r="BR891" i="1"/>
  <c r="BS891" i="1"/>
  <c r="BA892" i="1"/>
  <c r="BB892" i="1"/>
  <c r="BC892" i="1"/>
  <c r="BD892" i="1"/>
  <c r="BE892" i="1"/>
  <c r="BF892" i="1"/>
  <c r="BG892" i="1"/>
  <c r="BH892" i="1"/>
  <c r="BI892" i="1"/>
  <c r="BJ892" i="1"/>
  <c r="BK892" i="1"/>
  <c r="BL892" i="1"/>
  <c r="BN892" i="1"/>
  <c r="BO892" i="1"/>
  <c r="BP892" i="1"/>
  <c r="BQ892" i="1"/>
  <c r="BR892" i="1"/>
  <c r="BS892" i="1"/>
  <c r="BA893" i="1"/>
  <c r="BB893" i="1"/>
  <c r="BC893" i="1"/>
  <c r="BD893" i="1"/>
  <c r="BE893" i="1"/>
  <c r="BF893" i="1"/>
  <c r="BG893" i="1"/>
  <c r="BH893" i="1"/>
  <c r="BI893" i="1"/>
  <c r="BJ893" i="1"/>
  <c r="BK893" i="1"/>
  <c r="BL893" i="1"/>
  <c r="BN893" i="1"/>
  <c r="BO893" i="1"/>
  <c r="BP893" i="1"/>
  <c r="BQ893" i="1"/>
  <c r="BR893" i="1"/>
  <c r="BS893" i="1"/>
  <c r="BA894" i="1"/>
  <c r="BB894" i="1"/>
  <c r="BC894" i="1"/>
  <c r="BD894" i="1"/>
  <c r="BE894" i="1"/>
  <c r="BF894" i="1"/>
  <c r="BG894" i="1"/>
  <c r="BH894" i="1"/>
  <c r="BI894" i="1"/>
  <c r="BJ894" i="1"/>
  <c r="BK894" i="1"/>
  <c r="BL894" i="1"/>
  <c r="BN894" i="1"/>
  <c r="BO894" i="1"/>
  <c r="BP894" i="1"/>
  <c r="BQ894" i="1"/>
  <c r="BR894" i="1"/>
  <c r="BS894" i="1"/>
  <c r="BA895" i="1"/>
  <c r="BB895" i="1"/>
  <c r="BC895" i="1"/>
  <c r="BD895" i="1"/>
  <c r="BE895" i="1"/>
  <c r="BF895" i="1"/>
  <c r="BG895" i="1"/>
  <c r="BH895" i="1"/>
  <c r="BI895" i="1"/>
  <c r="BJ895" i="1"/>
  <c r="BK895" i="1"/>
  <c r="BL895" i="1"/>
  <c r="BN895" i="1"/>
  <c r="BO895" i="1"/>
  <c r="BP895" i="1"/>
  <c r="BQ895" i="1"/>
  <c r="BR895" i="1"/>
  <c r="BS895" i="1"/>
  <c r="BA896" i="1"/>
  <c r="BB896" i="1"/>
  <c r="BC896" i="1"/>
  <c r="BD896" i="1"/>
  <c r="BE896" i="1"/>
  <c r="BF896" i="1"/>
  <c r="BG896" i="1"/>
  <c r="BH896" i="1"/>
  <c r="BI896" i="1"/>
  <c r="BJ896" i="1"/>
  <c r="BK896" i="1"/>
  <c r="BL896" i="1"/>
  <c r="BN896" i="1"/>
  <c r="BO896" i="1"/>
  <c r="BP896" i="1"/>
  <c r="BQ896" i="1"/>
  <c r="BR896" i="1"/>
  <c r="BS896" i="1"/>
  <c r="BA897" i="1"/>
  <c r="BB897" i="1"/>
  <c r="BC897" i="1"/>
  <c r="BD897" i="1"/>
  <c r="BE897" i="1"/>
  <c r="BF897" i="1"/>
  <c r="BG897" i="1"/>
  <c r="BH897" i="1"/>
  <c r="BI897" i="1"/>
  <c r="BJ897" i="1"/>
  <c r="BK897" i="1"/>
  <c r="BL897" i="1"/>
  <c r="BN897" i="1"/>
  <c r="BO897" i="1"/>
  <c r="BP897" i="1"/>
  <c r="BQ897" i="1"/>
  <c r="BR897" i="1"/>
  <c r="BS897" i="1"/>
  <c r="BA898" i="1"/>
  <c r="BB898" i="1"/>
  <c r="BC898" i="1"/>
  <c r="BD898" i="1"/>
  <c r="BE898" i="1"/>
  <c r="BF898" i="1"/>
  <c r="BG898" i="1"/>
  <c r="BH898" i="1"/>
  <c r="BI898" i="1"/>
  <c r="BJ898" i="1"/>
  <c r="BK898" i="1"/>
  <c r="BL898" i="1"/>
  <c r="BN898" i="1"/>
  <c r="BO898" i="1"/>
  <c r="BP898" i="1"/>
  <c r="BQ898" i="1"/>
  <c r="BR898" i="1"/>
  <c r="BS898" i="1"/>
  <c r="BA899" i="1"/>
  <c r="BB899" i="1"/>
  <c r="BC899" i="1"/>
  <c r="BD899" i="1"/>
  <c r="BE899" i="1"/>
  <c r="BF899" i="1"/>
  <c r="BG899" i="1"/>
  <c r="BH899" i="1"/>
  <c r="BI899" i="1"/>
  <c r="BJ899" i="1"/>
  <c r="BK899" i="1"/>
  <c r="BL899" i="1"/>
  <c r="BN899" i="1"/>
  <c r="BO899" i="1"/>
  <c r="BP899" i="1"/>
  <c r="BQ899" i="1"/>
  <c r="BR899" i="1"/>
  <c r="BS899" i="1"/>
  <c r="BA900" i="1"/>
  <c r="BB900" i="1"/>
  <c r="BC900" i="1"/>
  <c r="BD900" i="1"/>
  <c r="BE900" i="1"/>
  <c r="BF900" i="1"/>
  <c r="BG900" i="1"/>
  <c r="BH900" i="1"/>
  <c r="BI900" i="1"/>
  <c r="BJ900" i="1"/>
  <c r="BK900" i="1"/>
  <c r="BL900" i="1"/>
  <c r="BN900" i="1"/>
  <c r="BO900" i="1"/>
  <c r="BP900" i="1"/>
  <c r="BQ900" i="1"/>
  <c r="BR900" i="1"/>
  <c r="BS900" i="1"/>
  <c r="BA901" i="1"/>
  <c r="BB901" i="1"/>
  <c r="BC901" i="1"/>
  <c r="BD901" i="1"/>
  <c r="BE901" i="1"/>
  <c r="BF901" i="1"/>
  <c r="BG901" i="1"/>
  <c r="BH901" i="1"/>
  <c r="BI901" i="1"/>
  <c r="BJ901" i="1"/>
  <c r="BK901" i="1"/>
  <c r="BL901" i="1"/>
  <c r="BN901" i="1"/>
  <c r="BO901" i="1"/>
  <c r="BP901" i="1"/>
  <c r="BQ901" i="1"/>
  <c r="BR901" i="1"/>
  <c r="BS901" i="1"/>
  <c r="BA902" i="1"/>
  <c r="BB902" i="1"/>
  <c r="BC902" i="1"/>
  <c r="BD902" i="1"/>
  <c r="BE902" i="1"/>
  <c r="BF902" i="1"/>
  <c r="BG902" i="1"/>
  <c r="BH902" i="1"/>
  <c r="BI902" i="1"/>
  <c r="BJ902" i="1"/>
  <c r="BK902" i="1"/>
  <c r="BL902" i="1"/>
  <c r="BN902" i="1"/>
  <c r="BO902" i="1"/>
  <c r="BP902" i="1"/>
  <c r="BQ902" i="1"/>
  <c r="BR902" i="1"/>
  <c r="BS902" i="1"/>
  <c r="BA903" i="1"/>
  <c r="BB903" i="1"/>
  <c r="BC903" i="1"/>
  <c r="BD903" i="1"/>
  <c r="BE903" i="1"/>
  <c r="BF903" i="1"/>
  <c r="BG903" i="1"/>
  <c r="BH903" i="1"/>
  <c r="BI903" i="1"/>
  <c r="BJ903" i="1"/>
  <c r="BK903" i="1"/>
  <c r="BL903" i="1"/>
  <c r="BN903" i="1"/>
  <c r="BO903" i="1"/>
  <c r="BP903" i="1"/>
  <c r="BQ903" i="1"/>
  <c r="BR903" i="1"/>
  <c r="BS903" i="1"/>
  <c r="BA904" i="1"/>
  <c r="BB904" i="1"/>
  <c r="BC904" i="1"/>
  <c r="BD904" i="1"/>
  <c r="BE904" i="1"/>
  <c r="BF904" i="1"/>
  <c r="BG904" i="1"/>
  <c r="BH904" i="1"/>
  <c r="BI904" i="1"/>
  <c r="BJ904" i="1"/>
  <c r="BK904" i="1"/>
  <c r="BL904" i="1"/>
  <c r="BN904" i="1"/>
  <c r="BO904" i="1"/>
  <c r="BP904" i="1"/>
  <c r="BQ904" i="1"/>
  <c r="BR904" i="1"/>
  <c r="BS904" i="1"/>
  <c r="BA905" i="1"/>
  <c r="BB905" i="1"/>
  <c r="BC905" i="1"/>
  <c r="BD905" i="1"/>
  <c r="BE905" i="1"/>
  <c r="BF905" i="1"/>
  <c r="BG905" i="1"/>
  <c r="BH905" i="1"/>
  <c r="BI905" i="1"/>
  <c r="BJ905" i="1"/>
  <c r="BK905" i="1"/>
  <c r="BL905" i="1"/>
  <c r="BN905" i="1"/>
  <c r="BO905" i="1"/>
  <c r="BP905" i="1"/>
  <c r="BQ905" i="1"/>
  <c r="BR905" i="1"/>
  <c r="BS905" i="1"/>
  <c r="BA906" i="1"/>
  <c r="BB906" i="1"/>
  <c r="BC906" i="1"/>
  <c r="BD906" i="1"/>
  <c r="BE906" i="1"/>
  <c r="BF906" i="1"/>
  <c r="BG906" i="1"/>
  <c r="BH906" i="1"/>
  <c r="BI906" i="1"/>
  <c r="BJ906" i="1"/>
  <c r="BK906" i="1"/>
  <c r="BL906" i="1"/>
  <c r="BN906" i="1"/>
  <c r="BO906" i="1"/>
  <c r="BP906" i="1"/>
  <c r="BQ906" i="1"/>
  <c r="BR906" i="1"/>
  <c r="BS906" i="1"/>
  <c r="BA907" i="1"/>
  <c r="BB907" i="1"/>
  <c r="BC907" i="1"/>
  <c r="BD907" i="1"/>
  <c r="BE907" i="1"/>
  <c r="BF907" i="1"/>
  <c r="BG907" i="1"/>
  <c r="BH907" i="1"/>
  <c r="BI907" i="1"/>
  <c r="BJ907" i="1"/>
  <c r="BK907" i="1"/>
  <c r="BL907" i="1"/>
  <c r="BN907" i="1"/>
  <c r="BO907" i="1"/>
  <c r="BP907" i="1"/>
  <c r="BQ907" i="1"/>
  <c r="BR907" i="1"/>
  <c r="BS907" i="1"/>
  <c r="BA908" i="1"/>
  <c r="BB908" i="1"/>
  <c r="BC908" i="1"/>
  <c r="BD908" i="1"/>
  <c r="BE908" i="1"/>
  <c r="BF908" i="1"/>
  <c r="BG908" i="1"/>
  <c r="BH908" i="1"/>
  <c r="BI908" i="1"/>
  <c r="BJ908" i="1"/>
  <c r="BK908" i="1"/>
  <c r="BL908" i="1"/>
  <c r="BN908" i="1"/>
  <c r="BO908" i="1"/>
  <c r="BP908" i="1"/>
  <c r="BQ908" i="1"/>
  <c r="BR908" i="1"/>
  <c r="BS908" i="1"/>
  <c r="BA909" i="1"/>
  <c r="BB909" i="1"/>
  <c r="BC909" i="1"/>
  <c r="BD909" i="1"/>
  <c r="BE909" i="1"/>
  <c r="BF909" i="1"/>
  <c r="BG909" i="1"/>
  <c r="BH909" i="1"/>
  <c r="BI909" i="1"/>
  <c r="BJ909" i="1"/>
  <c r="BK909" i="1"/>
  <c r="BL909" i="1"/>
  <c r="BN909" i="1"/>
  <c r="BO909" i="1"/>
  <c r="BP909" i="1"/>
  <c r="BQ909" i="1"/>
  <c r="BR909" i="1"/>
  <c r="BS909" i="1"/>
  <c r="BA910" i="1"/>
  <c r="BB910" i="1"/>
  <c r="BC910" i="1"/>
  <c r="BD910" i="1"/>
  <c r="BE910" i="1"/>
  <c r="BF910" i="1"/>
  <c r="BG910" i="1"/>
  <c r="BH910" i="1"/>
  <c r="BI910" i="1"/>
  <c r="BJ910" i="1"/>
  <c r="BK910" i="1"/>
  <c r="BL910" i="1"/>
  <c r="BN910" i="1"/>
  <c r="BO910" i="1"/>
  <c r="BP910" i="1"/>
  <c r="BQ910" i="1"/>
  <c r="BR910" i="1"/>
  <c r="BS910" i="1"/>
  <c r="BA911" i="1"/>
  <c r="BB911" i="1"/>
  <c r="BC911" i="1"/>
  <c r="BD911" i="1"/>
  <c r="BE911" i="1"/>
  <c r="BF911" i="1"/>
  <c r="BG911" i="1"/>
  <c r="BH911" i="1"/>
  <c r="BI911" i="1"/>
  <c r="BJ911" i="1"/>
  <c r="BK911" i="1"/>
  <c r="BL911" i="1"/>
  <c r="BN911" i="1"/>
  <c r="BO911" i="1"/>
  <c r="BP911" i="1"/>
  <c r="BQ911" i="1"/>
  <c r="BR911" i="1"/>
  <c r="BS911" i="1"/>
  <c r="BA912" i="1"/>
  <c r="BB912" i="1"/>
  <c r="BC912" i="1"/>
  <c r="BD912" i="1"/>
  <c r="BE912" i="1"/>
  <c r="BF912" i="1"/>
  <c r="BG912" i="1"/>
  <c r="BH912" i="1"/>
  <c r="BI912" i="1"/>
  <c r="BJ912" i="1"/>
  <c r="BK912" i="1"/>
  <c r="BL912" i="1"/>
  <c r="BN912" i="1"/>
  <c r="BO912" i="1"/>
  <c r="BP912" i="1"/>
  <c r="BQ912" i="1"/>
  <c r="BR912" i="1"/>
  <c r="BS912" i="1"/>
  <c r="BA913" i="1"/>
  <c r="BB913" i="1"/>
  <c r="BC913" i="1"/>
  <c r="BD913" i="1"/>
  <c r="BE913" i="1"/>
  <c r="BF913" i="1"/>
  <c r="BG913" i="1"/>
  <c r="BH913" i="1"/>
  <c r="BI913" i="1"/>
  <c r="BJ913" i="1"/>
  <c r="BK913" i="1"/>
  <c r="BL913" i="1"/>
  <c r="BN913" i="1"/>
  <c r="BO913" i="1"/>
  <c r="BP913" i="1"/>
  <c r="BQ913" i="1"/>
  <c r="BR913" i="1"/>
  <c r="BS913" i="1"/>
  <c r="BA914" i="1"/>
  <c r="BB914" i="1"/>
  <c r="BC914" i="1"/>
  <c r="BD914" i="1"/>
  <c r="BE914" i="1"/>
  <c r="BF914" i="1"/>
  <c r="BG914" i="1"/>
  <c r="BH914" i="1"/>
  <c r="BI914" i="1"/>
  <c r="BJ914" i="1"/>
  <c r="BK914" i="1"/>
  <c r="BL914" i="1"/>
  <c r="BN914" i="1"/>
  <c r="BO914" i="1"/>
  <c r="BP914" i="1"/>
  <c r="BQ914" i="1"/>
  <c r="BR914" i="1"/>
  <c r="BS914" i="1"/>
  <c r="BA915" i="1"/>
  <c r="BB915" i="1"/>
  <c r="BC915" i="1"/>
  <c r="BD915" i="1"/>
  <c r="BE915" i="1"/>
  <c r="BF915" i="1"/>
  <c r="BG915" i="1"/>
  <c r="BH915" i="1"/>
  <c r="BI915" i="1"/>
  <c r="BJ915" i="1"/>
  <c r="BK915" i="1"/>
  <c r="BL915" i="1"/>
  <c r="BN915" i="1"/>
  <c r="BO915" i="1"/>
  <c r="BP915" i="1"/>
  <c r="BQ915" i="1"/>
  <c r="BR915" i="1"/>
  <c r="BS915" i="1"/>
  <c r="BA916" i="1"/>
  <c r="BB916" i="1"/>
  <c r="BC916" i="1"/>
  <c r="BD916" i="1"/>
  <c r="BE916" i="1"/>
  <c r="BF916" i="1"/>
  <c r="BG916" i="1"/>
  <c r="BH916" i="1"/>
  <c r="BI916" i="1"/>
  <c r="BJ916" i="1"/>
  <c r="BK916" i="1"/>
  <c r="BL916" i="1"/>
  <c r="BN916" i="1"/>
  <c r="BO916" i="1"/>
  <c r="BP916" i="1"/>
  <c r="BQ916" i="1"/>
  <c r="BR916" i="1"/>
  <c r="BS916" i="1"/>
  <c r="BA917" i="1"/>
  <c r="BB917" i="1"/>
  <c r="BC917" i="1"/>
  <c r="BD917" i="1"/>
  <c r="BE917" i="1"/>
  <c r="BF917" i="1"/>
  <c r="BG917" i="1"/>
  <c r="BH917" i="1"/>
  <c r="BI917" i="1"/>
  <c r="BJ917" i="1"/>
  <c r="BK917" i="1"/>
  <c r="BL917" i="1"/>
  <c r="BN917" i="1"/>
  <c r="BO917" i="1"/>
  <c r="BP917" i="1"/>
  <c r="BQ917" i="1"/>
  <c r="BR917" i="1"/>
  <c r="BS917" i="1"/>
  <c r="BA918" i="1"/>
  <c r="BB918" i="1"/>
  <c r="BC918" i="1"/>
  <c r="BD918" i="1"/>
  <c r="BE918" i="1"/>
  <c r="BF918" i="1"/>
  <c r="BG918" i="1"/>
  <c r="BH918" i="1"/>
  <c r="BI918" i="1"/>
  <c r="BJ918" i="1"/>
  <c r="BK918" i="1"/>
  <c r="BL918" i="1"/>
  <c r="BN918" i="1"/>
  <c r="BO918" i="1"/>
  <c r="BP918" i="1"/>
  <c r="BQ918" i="1"/>
  <c r="BR918" i="1"/>
  <c r="BS918" i="1"/>
  <c r="BA919" i="1"/>
  <c r="BB919" i="1"/>
  <c r="BC919" i="1"/>
  <c r="BD919" i="1"/>
  <c r="BE919" i="1"/>
  <c r="BF919" i="1"/>
  <c r="BG919" i="1"/>
  <c r="BH919" i="1"/>
  <c r="BI919" i="1"/>
  <c r="BJ919" i="1"/>
  <c r="BK919" i="1"/>
  <c r="BL919" i="1"/>
  <c r="BN919" i="1"/>
  <c r="BO919" i="1"/>
  <c r="BP919" i="1"/>
  <c r="BQ919" i="1"/>
  <c r="BR919" i="1"/>
  <c r="BS919" i="1"/>
  <c r="BA920" i="1"/>
  <c r="BB920" i="1"/>
  <c r="BC920" i="1"/>
  <c r="BD920" i="1"/>
  <c r="BE920" i="1"/>
  <c r="BF920" i="1"/>
  <c r="BG920" i="1"/>
  <c r="BH920" i="1"/>
  <c r="BI920" i="1"/>
  <c r="BJ920" i="1"/>
  <c r="BK920" i="1"/>
  <c r="BL920" i="1"/>
  <c r="BN920" i="1"/>
  <c r="BO920" i="1"/>
  <c r="BP920" i="1"/>
  <c r="BQ920" i="1"/>
  <c r="BR920" i="1"/>
  <c r="BS920" i="1"/>
  <c r="BA921" i="1"/>
  <c r="BB921" i="1"/>
  <c r="BC921" i="1"/>
  <c r="BD921" i="1"/>
  <c r="BE921" i="1"/>
  <c r="BF921" i="1"/>
  <c r="BG921" i="1"/>
  <c r="BH921" i="1"/>
  <c r="BI921" i="1"/>
  <c r="BJ921" i="1"/>
  <c r="BK921" i="1"/>
  <c r="BL921" i="1"/>
  <c r="BN921" i="1"/>
  <c r="BO921" i="1"/>
  <c r="BP921" i="1"/>
  <c r="BQ921" i="1"/>
  <c r="BR921" i="1"/>
  <c r="BS921" i="1"/>
  <c r="BA922" i="1"/>
  <c r="BB922" i="1"/>
  <c r="BC922" i="1"/>
  <c r="BD922" i="1"/>
  <c r="BE922" i="1"/>
  <c r="BF922" i="1"/>
  <c r="BG922" i="1"/>
  <c r="BH922" i="1"/>
  <c r="BI922" i="1"/>
  <c r="BJ922" i="1"/>
  <c r="BK922" i="1"/>
  <c r="BL922" i="1"/>
  <c r="BN922" i="1"/>
  <c r="BO922" i="1"/>
  <c r="BP922" i="1"/>
  <c r="BQ922" i="1"/>
  <c r="BR922" i="1"/>
  <c r="BS922" i="1"/>
  <c r="BA923" i="1"/>
  <c r="BB923" i="1"/>
  <c r="BC923" i="1"/>
  <c r="BD923" i="1"/>
  <c r="BE923" i="1"/>
  <c r="BF923" i="1"/>
  <c r="BG923" i="1"/>
  <c r="BH923" i="1"/>
  <c r="BI923" i="1"/>
  <c r="BJ923" i="1"/>
  <c r="BK923" i="1"/>
  <c r="BL923" i="1"/>
  <c r="BN923" i="1"/>
  <c r="BO923" i="1"/>
  <c r="BP923" i="1"/>
  <c r="BQ923" i="1"/>
  <c r="BR923" i="1"/>
  <c r="BS923" i="1"/>
  <c r="BA924" i="1"/>
  <c r="BB924" i="1"/>
  <c r="BC924" i="1"/>
  <c r="BD924" i="1"/>
  <c r="BE924" i="1"/>
  <c r="BF924" i="1"/>
  <c r="BG924" i="1"/>
  <c r="BH924" i="1"/>
  <c r="BI924" i="1"/>
  <c r="BJ924" i="1"/>
  <c r="BK924" i="1"/>
  <c r="BL924" i="1"/>
  <c r="BN924" i="1"/>
  <c r="BO924" i="1"/>
  <c r="BP924" i="1"/>
  <c r="BQ924" i="1"/>
  <c r="BR924" i="1"/>
  <c r="BS924" i="1"/>
  <c r="BA925" i="1"/>
  <c r="BB925" i="1"/>
  <c r="BC925" i="1"/>
  <c r="BD925" i="1"/>
  <c r="BE925" i="1"/>
  <c r="BF925" i="1"/>
  <c r="BG925" i="1"/>
  <c r="BH925" i="1"/>
  <c r="BI925" i="1"/>
  <c r="BJ925" i="1"/>
  <c r="BK925" i="1"/>
  <c r="BL925" i="1"/>
  <c r="BN925" i="1"/>
  <c r="BO925" i="1"/>
  <c r="BP925" i="1"/>
  <c r="BQ925" i="1"/>
  <c r="BR925" i="1"/>
  <c r="BS925" i="1"/>
  <c r="BA926" i="1"/>
  <c r="BB926" i="1"/>
  <c r="BC926" i="1"/>
  <c r="BD926" i="1"/>
  <c r="BE926" i="1"/>
  <c r="BF926" i="1"/>
  <c r="BG926" i="1"/>
  <c r="BH926" i="1"/>
  <c r="BI926" i="1"/>
  <c r="BJ926" i="1"/>
  <c r="BK926" i="1"/>
  <c r="BL926" i="1"/>
  <c r="BN926" i="1"/>
  <c r="BO926" i="1"/>
  <c r="BP926" i="1"/>
  <c r="BQ926" i="1"/>
  <c r="BR926" i="1"/>
  <c r="BS926" i="1"/>
  <c r="BA927" i="1"/>
  <c r="BB927" i="1"/>
  <c r="BC927" i="1"/>
  <c r="BD927" i="1"/>
  <c r="BE927" i="1"/>
  <c r="BF927" i="1"/>
  <c r="BG927" i="1"/>
  <c r="BH927" i="1"/>
  <c r="BI927" i="1"/>
  <c r="BJ927" i="1"/>
  <c r="BK927" i="1"/>
  <c r="BL927" i="1"/>
  <c r="BN927" i="1"/>
  <c r="BO927" i="1"/>
  <c r="BP927" i="1"/>
  <c r="BQ927" i="1"/>
  <c r="BR927" i="1"/>
  <c r="BS927" i="1"/>
  <c r="BA928" i="1"/>
  <c r="BB928" i="1"/>
  <c r="BC928" i="1"/>
  <c r="BD928" i="1"/>
  <c r="BE928" i="1"/>
  <c r="BF928" i="1"/>
  <c r="BG928" i="1"/>
  <c r="BH928" i="1"/>
  <c r="BI928" i="1"/>
  <c r="BJ928" i="1"/>
  <c r="BK928" i="1"/>
  <c r="BL928" i="1"/>
  <c r="BN928" i="1"/>
  <c r="BO928" i="1"/>
  <c r="BP928" i="1"/>
  <c r="BQ928" i="1"/>
  <c r="BR928" i="1"/>
  <c r="BS928" i="1"/>
  <c r="BA929" i="1"/>
  <c r="BB929" i="1"/>
  <c r="BC929" i="1"/>
  <c r="BD929" i="1"/>
  <c r="BE929" i="1"/>
  <c r="BF929" i="1"/>
  <c r="BG929" i="1"/>
  <c r="BH929" i="1"/>
  <c r="BI929" i="1"/>
  <c r="BJ929" i="1"/>
  <c r="BK929" i="1"/>
  <c r="BL929" i="1"/>
  <c r="BN929" i="1"/>
  <c r="BO929" i="1"/>
  <c r="BP929" i="1"/>
  <c r="BQ929" i="1"/>
  <c r="BR929" i="1"/>
  <c r="BS929" i="1"/>
  <c r="BA930" i="1"/>
  <c r="BB930" i="1"/>
  <c r="BC930" i="1"/>
  <c r="BD930" i="1"/>
  <c r="BE930" i="1"/>
  <c r="BF930" i="1"/>
  <c r="BG930" i="1"/>
  <c r="BH930" i="1"/>
  <c r="BI930" i="1"/>
  <c r="BJ930" i="1"/>
  <c r="BK930" i="1"/>
  <c r="BL930" i="1"/>
  <c r="BN930" i="1"/>
  <c r="BO930" i="1"/>
  <c r="BP930" i="1"/>
  <c r="BQ930" i="1"/>
  <c r="BR930" i="1"/>
  <c r="BS930" i="1"/>
  <c r="BA931" i="1"/>
  <c r="BB931" i="1"/>
  <c r="BC931" i="1"/>
  <c r="BD931" i="1"/>
  <c r="BE931" i="1"/>
  <c r="BF931" i="1"/>
  <c r="BG931" i="1"/>
  <c r="BH931" i="1"/>
  <c r="BI931" i="1"/>
  <c r="BJ931" i="1"/>
  <c r="BK931" i="1"/>
  <c r="BL931" i="1"/>
  <c r="BN931" i="1"/>
  <c r="BO931" i="1"/>
  <c r="BP931" i="1"/>
  <c r="BQ931" i="1"/>
  <c r="BR931" i="1"/>
  <c r="BS931" i="1"/>
  <c r="BA932" i="1"/>
  <c r="BB932" i="1"/>
  <c r="BC932" i="1"/>
  <c r="BD932" i="1"/>
  <c r="BE932" i="1"/>
  <c r="BF932" i="1"/>
  <c r="BG932" i="1"/>
  <c r="BH932" i="1"/>
  <c r="BI932" i="1"/>
  <c r="BJ932" i="1"/>
  <c r="BK932" i="1"/>
  <c r="BL932" i="1"/>
  <c r="BN932" i="1"/>
  <c r="BO932" i="1"/>
  <c r="BP932" i="1"/>
  <c r="BQ932" i="1"/>
  <c r="BR932" i="1"/>
  <c r="BS932" i="1"/>
  <c r="BA933" i="1"/>
  <c r="BB933" i="1"/>
  <c r="BC933" i="1"/>
  <c r="BD933" i="1"/>
  <c r="BE933" i="1"/>
  <c r="BF933" i="1"/>
  <c r="BG933" i="1"/>
  <c r="BH933" i="1"/>
  <c r="BI933" i="1"/>
  <c r="BJ933" i="1"/>
  <c r="BK933" i="1"/>
  <c r="BL933" i="1"/>
  <c r="BN933" i="1"/>
  <c r="BO933" i="1"/>
  <c r="BP933" i="1"/>
  <c r="BQ933" i="1"/>
  <c r="BR933" i="1"/>
  <c r="BS933" i="1"/>
  <c r="BA934" i="1"/>
  <c r="BB934" i="1"/>
  <c r="BC934" i="1"/>
  <c r="BD934" i="1"/>
  <c r="BE934" i="1"/>
  <c r="BF934" i="1"/>
  <c r="BG934" i="1"/>
  <c r="BH934" i="1"/>
  <c r="BI934" i="1"/>
  <c r="BJ934" i="1"/>
  <c r="BK934" i="1"/>
  <c r="BL934" i="1"/>
  <c r="BN934" i="1"/>
  <c r="BO934" i="1"/>
  <c r="BP934" i="1"/>
  <c r="BQ934" i="1"/>
  <c r="BR934" i="1"/>
  <c r="BS934" i="1"/>
  <c r="BA935" i="1"/>
  <c r="BB935" i="1"/>
  <c r="BC935" i="1"/>
  <c r="BD935" i="1"/>
  <c r="BE935" i="1"/>
  <c r="BF935" i="1"/>
  <c r="BG935" i="1"/>
  <c r="BH935" i="1"/>
  <c r="BI935" i="1"/>
  <c r="BJ935" i="1"/>
  <c r="BK935" i="1"/>
  <c r="BL935" i="1"/>
  <c r="BN935" i="1"/>
  <c r="BO935" i="1"/>
  <c r="BP935" i="1"/>
  <c r="BQ935" i="1"/>
  <c r="BR935" i="1"/>
  <c r="BS935" i="1"/>
  <c r="BA936" i="1"/>
  <c r="BB936" i="1"/>
  <c r="BC936" i="1"/>
  <c r="BD936" i="1"/>
  <c r="BE936" i="1"/>
  <c r="BF936" i="1"/>
  <c r="BG936" i="1"/>
  <c r="BH936" i="1"/>
  <c r="BI936" i="1"/>
  <c r="BJ936" i="1"/>
  <c r="BK936" i="1"/>
  <c r="BL936" i="1"/>
  <c r="BN936" i="1"/>
  <c r="BO936" i="1"/>
  <c r="BP936" i="1"/>
  <c r="BQ936" i="1"/>
  <c r="BR936" i="1"/>
  <c r="BS936" i="1"/>
  <c r="BA937" i="1"/>
  <c r="BB937" i="1"/>
  <c r="BC937" i="1"/>
  <c r="BD937" i="1"/>
  <c r="BE937" i="1"/>
  <c r="BF937" i="1"/>
  <c r="BG937" i="1"/>
  <c r="BH937" i="1"/>
  <c r="BI937" i="1"/>
  <c r="BJ937" i="1"/>
  <c r="BK937" i="1"/>
  <c r="BL937" i="1"/>
  <c r="BN937" i="1"/>
  <c r="BO937" i="1"/>
  <c r="BP937" i="1"/>
  <c r="BQ937" i="1"/>
  <c r="BR937" i="1"/>
  <c r="BS937" i="1"/>
  <c r="BA938" i="1"/>
  <c r="BB938" i="1"/>
  <c r="BC938" i="1"/>
  <c r="BD938" i="1"/>
  <c r="BE938" i="1"/>
  <c r="BF938" i="1"/>
  <c r="BG938" i="1"/>
  <c r="BH938" i="1"/>
  <c r="BI938" i="1"/>
  <c r="BJ938" i="1"/>
  <c r="BK938" i="1"/>
  <c r="BL938" i="1"/>
  <c r="BN938" i="1"/>
  <c r="BO938" i="1"/>
  <c r="BP938" i="1"/>
  <c r="BQ938" i="1"/>
  <c r="BR938" i="1"/>
  <c r="BS938" i="1"/>
  <c r="BA939" i="1"/>
  <c r="BB939" i="1"/>
  <c r="BC939" i="1"/>
  <c r="BD939" i="1"/>
  <c r="BE939" i="1"/>
  <c r="BF939" i="1"/>
  <c r="BG939" i="1"/>
  <c r="BH939" i="1"/>
  <c r="BI939" i="1"/>
  <c r="BJ939" i="1"/>
  <c r="BK939" i="1"/>
  <c r="BL939" i="1"/>
  <c r="BN939" i="1"/>
  <c r="BO939" i="1"/>
  <c r="BP939" i="1"/>
  <c r="BQ939" i="1"/>
  <c r="BR939" i="1"/>
  <c r="BS939" i="1"/>
  <c r="BA940" i="1"/>
  <c r="BB940" i="1"/>
  <c r="BC940" i="1"/>
  <c r="BD940" i="1"/>
  <c r="BE940" i="1"/>
  <c r="BF940" i="1"/>
  <c r="BG940" i="1"/>
  <c r="BH940" i="1"/>
  <c r="BI940" i="1"/>
  <c r="BJ940" i="1"/>
  <c r="BK940" i="1"/>
  <c r="BL940" i="1"/>
  <c r="BN940" i="1"/>
  <c r="BO940" i="1"/>
  <c r="BP940" i="1"/>
  <c r="BQ940" i="1"/>
  <c r="BR940" i="1"/>
  <c r="BS940" i="1"/>
  <c r="BA941" i="1"/>
  <c r="BB941" i="1"/>
  <c r="BC941" i="1"/>
  <c r="BD941" i="1"/>
  <c r="BE941" i="1"/>
  <c r="BF941" i="1"/>
  <c r="BG941" i="1"/>
  <c r="BH941" i="1"/>
  <c r="BI941" i="1"/>
  <c r="BJ941" i="1"/>
  <c r="BK941" i="1"/>
  <c r="BL941" i="1"/>
  <c r="BN941" i="1"/>
  <c r="BO941" i="1"/>
  <c r="BP941" i="1"/>
  <c r="BQ941" i="1"/>
  <c r="BR941" i="1"/>
  <c r="BS941" i="1"/>
  <c r="BA942" i="1"/>
  <c r="BB942" i="1"/>
  <c r="BC942" i="1"/>
  <c r="BD942" i="1"/>
  <c r="BE942" i="1"/>
  <c r="BF942" i="1"/>
  <c r="BG942" i="1"/>
  <c r="BH942" i="1"/>
  <c r="BI942" i="1"/>
  <c r="BJ942" i="1"/>
  <c r="BK942" i="1"/>
  <c r="BL942" i="1"/>
  <c r="BN942" i="1"/>
  <c r="BO942" i="1"/>
  <c r="BP942" i="1"/>
  <c r="BQ942" i="1"/>
  <c r="BR942" i="1"/>
  <c r="BS942" i="1"/>
  <c r="BA943" i="1"/>
  <c r="BB943" i="1"/>
  <c r="BC943" i="1"/>
  <c r="BD943" i="1"/>
  <c r="BE943" i="1"/>
  <c r="BF943" i="1"/>
  <c r="BG943" i="1"/>
  <c r="BH943" i="1"/>
  <c r="BI943" i="1"/>
  <c r="BJ943" i="1"/>
  <c r="BK943" i="1"/>
  <c r="BL943" i="1"/>
  <c r="BN943" i="1"/>
  <c r="BO943" i="1"/>
  <c r="BP943" i="1"/>
  <c r="BQ943" i="1"/>
  <c r="BR943" i="1"/>
  <c r="BS943" i="1"/>
  <c r="BA944" i="1"/>
  <c r="BB944" i="1"/>
  <c r="BC944" i="1"/>
  <c r="BD944" i="1"/>
  <c r="BE944" i="1"/>
  <c r="BF944" i="1"/>
  <c r="BG944" i="1"/>
  <c r="BH944" i="1"/>
  <c r="BI944" i="1"/>
  <c r="BJ944" i="1"/>
  <c r="BK944" i="1"/>
  <c r="BL944" i="1"/>
  <c r="BN944" i="1"/>
  <c r="BO944" i="1"/>
  <c r="BP944" i="1"/>
  <c r="BQ944" i="1"/>
  <c r="BR944" i="1"/>
  <c r="BS944" i="1"/>
  <c r="BA945" i="1"/>
  <c r="BB945" i="1"/>
  <c r="BC945" i="1"/>
  <c r="BD945" i="1"/>
  <c r="BE945" i="1"/>
  <c r="BF945" i="1"/>
  <c r="BG945" i="1"/>
  <c r="BH945" i="1"/>
  <c r="BI945" i="1"/>
  <c r="BJ945" i="1"/>
  <c r="BK945" i="1"/>
  <c r="BL945" i="1"/>
  <c r="BN945" i="1"/>
  <c r="BO945" i="1"/>
  <c r="BP945" i="1"/>
  <c r="BQ945" i="1"/>
  <c r="BR945" i="1"/>
  <c r="BS945" i="1"/>
  <c r="BA946" i="1"/>
  <c r="BB946" i="1"/>
  <c r="BC946" i="1"/>
  <c r="BD946" i="1"/>
  <c r="BE946" i="1"/>
  <c r="BF946" i="1"/>
  <c r="BG946" i="1"/>
  <c r="BH946" i="1"/>
  <c r="BI946" i="1"/>
  <c r="BJ946" i="1"/>
  <c r="BK946" i="1"/>
  <c r="BL946" i="1"/>
  <c r="BN946" i="1"/>
  <c r="BO946" i="1"/>
  <c r="BP946" i="1"/>
  <c r="BQ946" i="1"/>
  <c r="BR946" i="1"/>
  <c r="BS946" i="1"/>
  <c r="BA947" i="1"/>
  <c r="BB947" i="1"/>
  <c r="BC947" i="1"/>
  <c r="BD947" i="1"/>
  <c r="BE947" i="1"/>
  <c r="BF947" i="1"/>
  <c r="BG947" i="1"/>
  <c r="BH947" i="1"/>
  <c r="BI947" i="1"/>
  <c r="BJ947" i="1"/>
  <c r="BK947" i="1"/>
  <c r="BL947" i="1"/>
  <c r="BN947" i="1"/>
  <c r="BO947" i="1"/>
  <c r="BP947" i="1"/>
  <c r="BQ947" i="1"/>
  <c r="BR947" i="1"/>
  <c r="BS947" i="1"/>
  <c r="BA948" i="1"/>
  <c r="BB948" i="1"/>
  <c r="BC948" i="1"/>
  <c r="BD948" i="1"/>
  <c r="BE948" i="1"/>
  <c r="BF948" i="1"/>
  <c r="BG948" i="1"/>
  <c r="BH948" i="1"/>
  <c r="BI948" i="1"/>
  <c r="BJ948" i="1"/>
  <c r="BK948" i="1"/>
  <c r="BL948" i="1"/>
  <c r="BN948" i="1"/>
  <c r="BO948" i="1"/>
  <c r="BP948" i="1"/>
  <c r="BQ948" i="1"/>
  <c r="BR948" i="1"/>
  <c r="BS948" i="1"/>
  <c r="BA949" i="1"/>
  <c r="BB949" i="1"/>
  <c r="BC949" i="1"/>
  <c r="BD949" i="1"/>
  <c r="BE949" i="1"/>
  <c r="BF949" i="1"/>
  <c r="BG949" i="1"/>
  <c r="BH949" i="1"/>
  <c r="BI949" i="1"/>
  <c r="BJ949" i="1"/>
  <c r="BK949" i="1"/>
  <c r="BL949" i="1"/>
  <c r="BN949" i="1"/>
  <c r="BO949" i="1"/>
  <c r="BP949" i="1"/>
  <c r="BQ949" i="1"/>
  <c r="BR949" i="1"/>
  <c r="BS949" i="1"/>
  <c r="BA950" i="1"/>
  <c r="BB950" i="1"/>
  <c r="BC950" i="1"/>
  <c r="BD950" i="1"/>
  <c r="BE950" i="1"/>
  <c r="BF950" i="1"/>
  <c r="BG950" i="1"/>
  <c r="BH950" i="1"/>
  <c r="BI950" i="1"/>
  <c r="BJ950" i="1"/>
  <c r="BK950" i="1"/>
  <c r="BL950" i="1"/>
  <c r="BN950" i="1"/>
  <c r="BO950" i="1"/>
  <c r="BP950" i="1"/>
  <c r="BQ950" i="1"/>
  <c r="BR950" i="1"/>
  <c r="BS950" i="1"/>
  <c r="BA951" i="1"/>
  <c r="BB951" i="1"/>
  <c r="BC951" i="1"/>
  <c r="BD951" i="1"/>
  <c r="BE951" i="1"/>
  <c r="BF951" i="1"/>
  <c r="BG951" i="1"/>
  <c r="BH951" i="1"/>
  <c r="BI951" i="1"/>
  <c r="BJ951" i="1"/>
  <c r="BK951" i="1"/>
  <c r="BL951" i="1"/>
  <c r="BN951" i="1"/>
  <c r="BO951" i="1"/>
  <c r="BP951" i="1"/>
  <c r="BQ951" i="1"/>
  <c r="BR951" i="1"/>
  <c r="BS951" i="1"/>
  <c r="BA952" i="1"/>
  <c r="BB952" i="1"/>
  <c r="BC952" i="1"/>
  <c r="BD952" i="1"/>
  <c r="BE952" i="1"/>
  <c r="BF952" i="1"/>
  <c r="BG952" i="1"/>
  <c r="BH952" i="1"/>
  <c r="BI952" i="1"/>
  <c r="BJ952" i="1"/>
  <c r="BK952" i="1"/>
  <c r="BL952" i="1"/>
  <c r="BN952" i="1"/>
  <c r="BO952" i="1"/>
  <c r="BP952" i="1"/>
  <c r="BQ952" i="1"/>
  <c r="BR952" i="1"/>
  <c r="BS952" i="1"/>
  <c r="BA953" i="1"/>
  <c r="BB953" i="1"/>
  <c r="BC953" i="1"/>
  <c r="BD953" i="1"/>
  <c r="BE953" i="1"/>
  <c r="BF953" i="1"/>
  <c r="BG953" i="1"/>
  <c r="BH953" i="1"/>
  <c r="BI953" i="1"/>
  <c r="BJ953" i="1"/>
  <c r="BK953" i="1"/>
  <c r="BL953" i="1"/>
  <c r="BN953" i="1"/>
  <c r="BO953" i="1"/>
  <c r="BP953" i="1"/>
  <c r="BQ953" i="1"/>
  <c r="BR953" i="1"/>
  <c r="BS953" i="1"/>
  <c r="BA954" i="1"/>
  <c r="BB954" i="1"/>
  <c r="BC954" i="1"/>
  <c r="BD954" i="1"/>
  <c r="BE954" i="1"/>
  <c r="BF954" i="1"/>
  <c r="BG954" i="1"/>
  <c r="BH954" i="1"/>
  <c r="BI954" i="1"/>
  <c r="BJ954" i="1"/>
  <c r="BK954" i="1"/>
  <c r="BL954" i="1"/>
  <c r="BN954" i="1"/>
  <c r="BO954" i="1"/>
  <c r="BP954" i="1"/>
  <c r="BQ954" i="1"/>
  <c r="BR954" i="1"/>
  <c r="BS954" i="1"/>
  <c r="BA955" i="1"/>
  <c r="BB955" i="1"/>
  <c r="BC955" i="1"/>
  <c r="BD955" i="1"/>
  <c r="BE955" i="1"/>
  <c r="BF955" i="1"/>
  <c r="BG955" i="1"/>
  <c r="BH955" i="1"/>
  <c r="BI955" i="1"/>
  <c r="BJ955" i="1"/>
  <c r="BK955" i="1"/>
  <c r="BL955" i="1"/>
  <c r="BN955" i="1"/>
  <c r="BO955" i="1"/>
  <c r="BP955" i="1"/>
  <c r="BQ955" i="1"/>
  <c r="BR955" i="1"/>
  <c r="BS955" i="1"/>
  <c r="BA956" i="1"/>
  <c r="BB956" i="1"/>
  <c r="BC956" i="1"/>
  <c r="BD956" i="1"/>
  <c r="BE956" i="1"/>
  <c r="BF956" i="1"/>
  <c r="BG956" i="1"/>
  <c r="BH956" i="1"/>
  <c r="BI956" i="1"/>
  <c r="BJ956" i="1"/>
  <c r="BK956" i="1"/>
  <c r="BL956" i="1"/>
  <c r="BN956" i="1"/>
  <c r="BO956" i="1"/>
  <c r="BP956" i="1"/>
  <c r="BQ956" i="1"/>
  <c r="BR956" i="1"/>
  <c r="BS956" i="1"/>
  <c r="BA957" i="1"/>
  <c r="BB957" i="1"/>
  <c r="BC957" i="1"/>
  <c r="BD957" i="1"/>
  <c r="BE957" i="1"/>
  <c r="BF957" i="1"/>
  <c r="BG957" i="1"/>
  <c r="BH957" i="1"/>
  <c r="BI957" i="1"/>
  <c r="BJ957" i="1"/>
  <c r="BK957" i="1"/>
  <c r="BL957" i="1"/>
  <c r="BN957" i="1"/>
  <c r="BO957" i="1"/>
  <c r="BP957" i="1"/>
  <c r="BQ957" i="1"/>
  <c r="BR957" i="1"/>
  <c r="BS957" i="1"/>
  <c r="BA958" i="1"/>
  <c r="BB958" i="1"/>
  <c r="BC958" i="1"/>
  <c r="BD958" i="1"/>
  <c r="BE958" i="1"/>
  <c r="BF958" i="1"/>
  <c r="BG958" i="1"/>
  <c r="BH958" i="1"/>
  <c r="BI958" i="1"/>
  <c r="BJ958" i="1"/>
  <c r="BK958" i="1"/>
  <c r="BL958" i="1"/>
  <c r="BN958" i="1"/>
  <c r="BO958" i="1"/>
  <c r="BP958" i="1"/>
  <c r="BQ958" i="1"/>
  <c r="BR958" i="1"/>
  <c r="BS958" i="1"/>
  <c r="BA959" i="1"/>
  <c r="BB959" i="1"/>
  <c r="BC959" i="1"/>
  <c r="BD959" i="1"/>
  <c r="BE959" i="1"/>
  <c r="BF959" i="1"/>
  <c r="BG959" i="1"/>
  <c r="BH959" i="1"/>
  <c r="BI959" i="1"/>
  <c r="BJ959" i="1"/>
  <c r="BK959" i="1"/>
  <c r="BL959" i="1"/>
  <c r="BN959" i="1"/>
  <c r="BO959" i="1"/>
  <c r="BP959" i="1"/>
  <c r="BQ959" i="1"/>
  <c r="BR959" i="1"/>
  <c r="BS959" i="1"/>
  <c r="BA960" i="1"/>
  <c r="BB960" i="1"/>
  <c r="BC960" i="1"/>
  <c r="BD960" i="1"/>
  <c r="BE960" i="1"/>
  <c r="BF960" i="1"/>
  <c r="BG960" i="1"/>
  <c r="BH960" i="1"/>
  <c r="BI960" i="1"/>
  <c r="BJ960" i="1"/>
  <c r="BK960" i="1"/>
  <c r="BL960" i="1"/>
  <c r="BN960" i="1"/>
  <c r="BO960" i="1"/>
  <c r="BP960" i="1"/>
  <c r="BQ960" i="1"/>
  <c r="BR960" i="1"/>
  <c r="BS960" i="1"/>
  <c r="BA961" i="1"/>
  <c r="BB961" i="1"/>
  <c r="BC961" i="1"/>
  <c r="BD961" i="1"/>
  <c r="BE961" i="1"/>
  <c r="BF961" i="1"/>
  <c r="BG961" i="1"/>
  <c r="BH961" i="1"/>
  <c r="BI961" i="1"/>
  <c r="BJ961" i="1"/>
  <c r="BK961" i="1"/>
  <c r="BL961" i="1"/>
  <c r="BN961" i="1"/>
  <c r="BO961" i="1"/>
  <c r="BP961" i="1"/>
  <c r="BQ961" i="1"/>
  <c r="BR961" i="1"/>
  <c r="BS961" i="1"/>
  <c r="BA962" i="1"/>
  <c r="BB962" i="1"/>
  <c r="BC962" i="1"/>
  <c r="BD962" i="1"/>
  <c r="BE962" i="1"/>
  <c r="BF962" i="1"/>
  <c r="BG962" i="1"/>
  <c r="BH962" i="1"/>
  <c r="BI962" i="1"/>
  <c r="BJ962" i="1"/>
  <c r="BK962" i="1"/>
  <c r="BL962" i="1"/>
  <c r="BN962" i="1"/>
  <c r="BO962" i="1"/>
  <c r="BP962" i="1"/>
  <c r="BQ962" i="1"/>
  <c r="BR962" i="1"/>
  <c r="BS962" i="1"/>
  <c r="BA963" i="1"/>
  <c r="BB963" i="1"/>
  <c r="BC963" i="1"/>
  <c r="BD963" i="1"/>
  <c r="BE963" i="1"/>
  <c r="BF963" i="1"/>
  <c r="BG963" i="1"/>
  <c r="BH963" i="1"/>
  <c r="BI963" i="1"/>
  <c r="BJ963" i="1"/>
  <c r="BK963" i="1"/>
  <c r="BL963" i="1"/>
  <c r="BN963" i="1"/>
  <c r="BO963" i="1"/>
  <c r="BP963" i="1"/>
  <c r="BQ963" i="1"/>
  <c r="BR963" i="1"/>
  <c r="BS963" i="1"/>
  <c r="BA964" i="1"/>
  <c r="BB964" i="1"/>
  <c r="BC964" i="1"/>
  <c r="BD964" i="1"/>
  <c r="BE964" i="1"/>
  <c r="BF964" i="1"/>
  <c r="BG964" i="1"/>
  <c r="BH964" i="1"/>
  <c r="BI964" i="1"/>
  <c r="BJ964" i="1"/>
  <c r="BK964" i="1"/>
  <c r="BL964" i="1"/>
  <c r="BN964" i="1"/>
  <c r="BO964" i="1"/>
  <c r="BP964" i="1"/>
  <c r="BQ964" i="1"/>
  <c r="BR964" i="1"/>
  <c r="BS964" i="1"/>
  <c r="BA965" i="1"/>
  <c r="BB965" i="1"/>
  <c r="BC965" i="1"/>
  <c r="BD965" i="1"/>
  <c r="BE965" i="1"/>
  <c r="BF965" i="1"/>
  <c r="BG965" i="1"/>
  <c r="BH965" i="1"/>
  <c r="BI965" i="1"/>
  <c r="BJ965" i="1"/>
  <c r="BK965" i="1"/>
  <c r="BL965" i="1"/>
  <c r="BN965" i="1"/>
  <c r="BO965" i="1"/>
  <c r="BP965" i="1"/>
  <c r="BQ965" i="1"/>
  <c r="BR965" i="1"/>
  <c r="BS965" i="1"/>
  <c r="BA966" i="1"/>
  <c r="BB966" i="1"/>
  <c r="BC966" i="1"/>
  <c r="BD966" i="1"/>
  <c r="BE966" i="1"/>
  <c r="BF966" i="1"/>
  <c r="BG966" i="1"/>
  <c r="BH966" i="1"/>
  <c r="BI966" i="1"/>
  <c r="BJ966" i="1"/>
  <c r="BK966" i="1"/>
  <c r="BL966" i="1"/>
  <c r="BN966" i="1"/>
  <c r="BO966" i="1"/>
  <c r="BP966" i="1"/>
  <c r="BQ966" i="1"/>
  <c r="BR966" i="1"/>
  <c r="BS966" i="1"/>
  <c r="BA967" i="1"/>
  <c r="BB967" i="1"/>
  <c r="BC967" i="1"/>
  <c r="BD967" i="1"/>
  <c r="BE967" i="1"/>
  <c r="BF967" i="1"/>
  <c r="BG967" i="1"/>
  <c r="BH967" i="1"/>
  <c r="BI967" i="1"/>
  <c r="BJ967" i="1"/>
  <c r="BK967" i="1"/>
  <c r="BL967" i="1"/>
  <c r="BN967" i="1"/>
  <c r="BO967" i="1"/>
  <c r="BP967" i="1"/>
  <c r="BQ967" i="1"/>
  <c r="BR967" i="1"/>
  <c r="BS967" i="1"/>
  <c r="BA968" i="1"/>
  <c r="BB968" i="1"/>
  <c r="BC968" i="1"/>
  <c r="BD968" i="1"/>
  <c r="BE968" i="1"/>
  <c r="BF968" i="1"/>
  <c r="BG968" i="1"/>
  <c r="BH968" i="1"/>
  <c r="BI968" i="1"/>
  <c r="BJ968" i="1"/>
  <c r="BK968" i="1"/>
  <c r="BL968" i="1"/>
  <c r="BN968" i="1"/>
  <c r="BO968" i="1"/>
  <c r="BP968" i="1"/>
  <c r="BQ968" i="1"/>
  <c r="BR968" i="1"/>
  <c r="BS968" i="1"/>
  <c r="BA969" i="1"/>
  <c r="BB969" i="1"/>
  <c r="BC969" i="1"/>
  <c r="BD969" i="1"/>
  <c r="BE969" i="1"/>
  <c r="BF969" i="1"/>
  <c r="BG969" i="1"/>
  <c r="BH969" i="1"/>
  <c r="BI969" i="1"/>
  <c r="BJ969" i="1"/>
  <c r="BK969" i="1"/>
  <c r="BL969" i="1"/>
  <c r="BN969" i="1"/>
  <c r="BO969" i="1"/>
  <c r="BP969" i="1"/>
  <c r="BQ969" i="1"/>
  <c r="BR969" i="1"/>
  <c r="BS969" i="1"/>
  <c r="BA970" i="1"/>
  <c r="BB970" i="1"/>
  <c r="BC970" i="1"/>
  <c r="BD970" i="1"/>
  <c r="BE970" i="1"/>
  <c r="BF970" i="1"/>
  <c r="BG970" i="1"/>
  <c r="BH970" i="1"/>
  <c r="BI970" i="1"/>
  <c r="BJ970" i="1"/>
  <c r="BK970" i="1"/>
  <c r="BL970" i="1"/>
  <c r="BN970" i="1"/>
  <c r="BO970" i="1"/>
  <c r="BP970" i="1"/>
  <c r="BQ970" i="1"/>
  <c r="BR970" i="1"/>
  <c r="BS970" i="1"/>
  <c r="BA971" i="1"/>
  <c r="BB971" i="1"/>
  <c r="BC971" i="1"/>
  <c r="BD971" i="1"/>
  <c r="BE971" i="1"/>
  <c r="BF971" i="1"/>
  <c r="BG971" i="1"/>
  <c r="BH971" i="1"/>
  <c r="BI971" i="1"/>
  <c r="BJ971" i="1"/>
  <c r="BK971" i="1"/>
  <c r="BL971" i="1"/>
  <c r="BN971" i="1"/>
  <c r="BO971" i="1"/>
  <c r="BP971" i="1"/>
  <c r="BQ971" i="1"/>
  <c r="BR971" i="1"/>
  <c r="BS971" i="1"/>
  <c r="BA972" i="1"/>
  <c r="BB972" i="1"/>
  <c r="BC972" i="1"/>
  <c r="BD972" i="1"/>
  <c r="BE972" i="1"/>
  <c r="BF972" i="1"/>
  <c r="BG972" i="1"/>
  <c r="BH972" i="1"/>
  <c r="BI972" i="1"/>
  <c r="BJ972" i="1"/>
  <c r="BK972" i="1"/>
  <c r="BL972" i="1"/>
  <c r="BN972" i="1"/>
  <c r="BO972" i="1"/>
  <c r="BP972" i="1"/>
  <c r="BQ972" i="1"/>
  <c r="BR972" i="1"/>
  <c r="BS972" i="1"/>
  <c r="BA973" i="1"/>
  <c r="BB973" i="1"/>
  <c r="BC973" i="1"/>
  <c r="BD973" i="1"/>
  <c r="BE973" i="1"/>
  <c r="BF973" i="1"/>
  <c r="BG973" i="1"/>
  <c r="BH973" i="1"/>
  <c r="BI973" i="1"/>
  <c r="BJ973" i="1"/>
  <c r="BK973" i="1"/>
  <c r="BL973" i="1"/>
  <c r="BN973" i="1"/>
  <c r="BO973" i="1"/>
  <c r="BP973" i="1"/>
  <c r="BQ973" i="1"/>
  <c r="BR973" i="1"/>
  <c r="BS973" i="1"/>
  <c r="BA974" i="1"/>
  <c r="BB974" i="1"/>
  <c r="BC974" i="1"/>
  <c r="BD974" i="1"/>
  <c r="BE974" i="1"/>
  <c r="BF974" i="1"/>
  <c r="BG974" i="1"/>
  <c r="BH974" i="1"/>
  <c r="BI974" i="1"/>
  <c r="BJ974" i="1"/>
  <c r="BK974" i="1"/>
  <c r="BL974" i="1"/>
  <c r="BN974" i="1"/>
  <c r="BO974" i="1"/>
  <c r="BP974" i="1"/>
  <c r="BQ974" i="1"/>
  <c r="BR974" i="1"/>
  <c r="BS974" i="1"/>
  <c r="BA975" i="1"/>
  <c r="BB975" i="1"/>
  <c r="BC975" i="1"/>
  <c r="BD975" i="1"/>
  <c r="BE975" i="1"/>
  <c r="BF975" i="1"/>
  <c r="BG975" i="1"/>
  <c r="BH975" i="1"/>
  <c r="BI975" i="1"/>
  <c r="BJ975" i="1"/>
  <c r="BK975" i="1"/>
  <c r="BL975" i="1"/>
  <c r="BN975" i="1"/>
  <c r="BO975" i="1"/>
  <c r="BP975" i="1"/>
  <c r="BQ975" i="1"/>
  <c r="BR975" i="1"/>
  <c r="BS975" i="1"/>
  <c r="BA976" i="1"/>
  <c r="BB976" i="1"/>
  <c r="BC976" i="1"/>
  <c r="BD976" i="1"/>
  <c r="BE976" i="1"/>
  <c r="BF976" i="1"/>
  <c r="BG976" i="1"/>
  <c r="BH976" i="1"/>
  <c r="BI976" i="1"/>
  <c r="BJ976" i="1"/>
  <c r="BK976" i="1"/>
  <c r="BL976" i="1"/>
  <c r="BN976" i="1"/>
  <c r="BO976" i="1"/>
  <c r="BP976" i="1"/>
  <c r="BQ976" i="1"/>
  <c r="BR976" i="1"/>
  <c r="BS976" i="1"/>
  <c r="BA977" i="1"/>
  <c r="BB977" i="1"/>
  <c r="BC977" i="1"/>
  <c r="BD977" i="1"/>
  <c r="BE977" i="1"/>
  <c r="BF977" i="1"/>
  <c r="BG977" i="1"/>
  <c r="BH977" i="1"/>
  <c r="BI977" i="1"/>
  <c r="BJ977" i="1"/>
  <c r="BK977" i="1"/>
  <c r="BL977" i="1"/>
  <c r="BN977" i="1"/>
  <c r="BO977" i="1"/>
  <c r="BP977" i="1"/>
  <c r="BQ977" i="1"/>
  <c r="BR977" i="1"/>
  <c r="BS977" i="1"/>
  <c r="BA978" i="1"/>
  <c r="BB978" i="1"/>
  <c r="BC978" i="1"/>
  <c r="BD978" i="1"/>
  <c r="BE978" i="1"/>
  <c r="BF978" i="1"/>
  <c r="BG978" i="1"/>
  <c r="BH978" i="1"/>
  <c r="BI978" i="1"/>
  <c r="BJ978" i="1"/>
  <c r="BK978" i="1"/>
  <c r="BL978" i="1"/>
  <c r="BN978" i="1"/>
  <c r="BO978" i="1"/>
  <c r="BP978" i="1"/>
  <c r="BQ978" i="1"/>
  <c r="BR978" i="1"/>
  <c r="BS978" i="1"/>
  <c r="BA979" i="1"/>
  <c r="BB979" i="1"/>
  <c r="BC979" i="1"/>
  <c r="BD979" i="1"/>
  <c r="BE979" i="1"/>
  <c r="BF979" i="1"/>
  <c r="BG979" i="1"/>
  <c r="BH979" i="1"/>
  <c r="BI979" i="1"/>
  <c r="BJ979" i="1"/>
  <c r="BK979" i="1"/>
  <c r="BL979" i="1"/>
  <c r="BN979" i="1"/>
  <c r="BO979" i="1"/>
  <c r="BP979" i="1"/>
  <c r="BQ979" i="1"/>
  <c r="BR979" i="1"/>
  <c r="BS979" i="1"/>
  <c r="BA980" i="1"/>
  <c r="BB980" i="1"/>
  <c r="BC980" i="1"/>
  <c r="BD980" i="1"/>
  <c r="BE980" i="1"/>
  <c r="BF980" i="1"/>
  <c r="BG980" i="1"/>
  <c r="BH980" i="1"/>
  <c r="BI980" i="1"/>
  <c r="BJ980" i="1"/>
  <c r="BK980" i="1"/>
  <c r="BL980" i="1"/>
  <c r="BN980" i="1"/>
  <c r="BO980" i="1"/>
  <c r="BP980" i="1"/>
  <c r="BQ980" i="1"/>
  <c r="BR980" i="1"/>
  <c r="BS980" i="1"/>
  <c r="BA981" i="1"/>
  <c r="BB981" i="1"/>
  <c r="BC981" i="1"/>
  <c r="BD981" i="1"/>
  <c r="BE981" i="1"/>
  <c r="BF981" i="1"/>
  <c r="BG981" i="1"/>
  <c r="BH981" i="1"/>
  <c r="BI981" i="1"/>
  <c r="BJ981" i="1"/>
  <c r="BK981" i="1"/>
  <c r="BL981" i="1"/>
  <c r="BN981" i="1"/>
  <c r="BO981" i="1"/>
  <c r="BP981" i="1"/>
  <c r="BQ981" i="1"/>
  <c r="BR981" i="1"/>
  <c r="BS981" i="1"/>
  <c r="BA982" i="1"/>
  <c r="BB982" i="1"/>
  <c r="BC982" i="1"/>
  <c r="BD982" i="1"/>
  <c r="BE982" i="1"/>
  <c r="BF982" i="1"/>
  <c r="BG982" i="1"/>
  <c r="BH982" i="1"/>
  <c r="BI982" i="1"/>
  <c r="BJ982" i="1"/>
  <c r="BK982" i="1"/>
  <c r="BL982" i="1"/>
  <c r="BN982" i="1"/>
  <c r="BO982" i="1"/>
  <c r="BP982" i="1"/>
  <c r="BQ982" i="1"/>
  <c r="BR982" i="1"/>
  <c r="BS982" i="1"/>
  <c r="BA983" i="1"/>
  <c r="BB983" i="1"/>
  <c r="BC983" i="1"/>
  <c r="BD983" i="1"/>
  <c r="BE983" i="1"/>
  <c r="BF983" i="1"/>
  <c r="BG983" i="1"/>
  <c r="BH983" i="1"/>
  <c r="BI983" i="1"/>
  <c r="BJ983" i="1"/>
  <c r="BK983" i="1"/>
  <c r="BL983" i="1"/>
  <c r="BN983" i="1"/>
  <c r="BO983" i="1"/>
  <c r="BP983" i="1"/>
  <c r="BQ983" i="1"/>
  <c r="BR983" i="1"/>
  <c r="BS983" i="1"/>
  <c r="BA984" i="1"/>
  <c r="BB984" i="1"/>
  <c r="BC984" i="1"/>
  <c r="BD984" i="1"/>
  <c r="BE984" i="1"/>
  <c r="BF984" i="1"/>
  <c r="BG984" i="1"/>
  <c r="BH984" i="1"/>
  <c r="BI984" i="1"/>
  <c r="BJ984" i="1"/>
  <c r="BK984" i="1"/>
  <c r="BL984" i="1"/>
  <c r="BN984" i="1"/>
  <c r="BO984" i="1"/>
  <c r="BP984" i="1"/>
  <c r="BQ984" i="1"/>
  <c r="BR984" i="1"/>
  <c r="BS984" i="1"/>
  <c r="BA985" i="1"/>
  <c r="BB985" i="1"/>
  <c r="BC985" i="1"/>
  <c r="BD985" i="1"/>
  <c r="BE985" i="1"/>
  <c r="BF985" i="1"/>
  <c r="BG985" i="1"/>
  <c r="BH985" i="1"/>
  <c r="BI985" i="1"/>
  <c r="BJ985" i="1"/>
  <c r="BK985" i="1"/>
  <c r="BL985" i="1"/>
  <c r="BN985" i="1"/>
  <c r="BO985" i="1"/>
  <c r="BP985" i="1"/>
  <c r="BQ985" i="1"/>
  <c r="BR985" i="1"/>
  <c r="BS985" i="1"/>
  <c r="BA986" i="1"/>
  <c r="BB986" i="1"/>
  <c r="BC986" i="1"/>
  <c r="BD986" i="1"/>
  <c r="BE986" i="1"/>
  <c r="BF986" i="1"/>
  <c r="BG986" i="1"/>
  <c r="BH986" i="1"/>
  <c r="BI986" i="1"/>
  <c r="BJ986" i="1"/>
  <c r="BK986" i="1"/>
  <c r="BL986" i="1"/>
  <c r="BN986" i="1"/>
  <c r="BO986" i="1"/>
  <c r="BP986" i="1"/>
  <c r="BQ986" i="1"/>
  <c r="BR986" i="1"/>
  <c r="BS986" i="1"/>
  <c r="BA987" i="1"/>
  <c r="BB987" i="1"/>
  <c r="BC987" i="1"/>
  <c r="BD987" i="1"/>
  <c r="BE987" i="1"/>
  <c r="BF987" i="1"/>
  <c r="BG987" i="1"/>
  <c r="BH987" i="1"/>
  <c r="BI987" i="1"/>
  <c r="BJ987" i="1"/>
  <c r="BK987" i="1"/>
  <c r="BL987" i="1"/>
  <c r="BN987" i="1"/>
  <c r="BO987" i="1"/>
  <c r="BP987" i="1"/>
  <c r="BQ987" i="1"/>
  <c r="BR987" i="1"/>
  <c r="BS987" i="1"/>
  <c r="BA988" i="1"/>
  <c r="BB988" i="1"/>
  <c r="BC988" i="1"/>
  <c r="BD988" i="1"/>
  <c r="BE988" i="1"/>
  <c r="BF988" i="1"/>
  <c r="BG988" i="1"/>
  <c r="BH988" i="1"/>
  <c r="BI988" i="1"/>
  <c r="BJ988" i="1"/>
  <c r="BK988" i="1"/>
  <c r="BL988" i="1"/>
  <c r="BN988" i="1"/>
  <c r="BO988" i="1"/>
  <c r="BP988" i="1"/>
  <c r="BQ988" i="1"/>
  <c r="BR988" i="1"/>
  <c r="BS988" i="1"/>
  <c r="BA989" i="1"/>
  <c r="BB989" i="1"/>
  <c r="BC989" i="1"/>
  <c r="BD989" i="1"/>
  <c r="BE989" i="1"/>
  <c r="BF989" i="1"/>
  <c r="BG989" i="1"/>
  <c r="BH989" i="1"/>
  <c r="BI989" i="1"/>
  <c r="BJ989" i="1"/>
  <c r="BK989" i="1"/>
  <c r="BL989" i="1"/>
  <c r="BN989" i="1"/>
  <c r="BO989" i="1"/>
  <c r="BP989" i="1"/>
  <c r="BQ989" i="1"/>
  <c r="BR989" i="1"/>
  <c r="BS989" i="1"/>
  <c r="BA990" i="1"/>
  <c r="BB990" i="1"/>
  <c r="BC990" i="1"/>
  <c r="BD990" i="1"/>
  <c r="BE990" i="1"/>
  <c r="BF990" i="1"/>
  <c r="BG990" i="1"/>
  <c r="BH990" i="1"/>
  <c r="BI990" i="1"/>
  <c r="BJ990" i="1"/>
  <c r="BK990" i="1"/>
  <c r="BL990" i="1"/>
  <c r="BN990" i="1"/>
  <c r="BO990" i="1"/>
  <c r="BP990" i="1"/>
  <c r="BQ990" i="1"/>
  <c r="BR990" i="1"/>
  <c r="BS990" i="1"/>
  <c r="BA991" i="1"/>
  <c r="BB991" i="1"/>
  <c r="BC991" i="1"/>
  <c r="BD991" i="1"/>
  <c r="BE991" i="1"/>
  <c r="BF991" i="1"/>
  <c r="BG991" i="1"/>
  <c r="BH991" i="1"/>
  <c r="BI991" i="1"/>
  <c r="BJ991" i="1"/>
  <c r="BK991" i="1"/>
  <c r="BL991" i="1"/>
  <c r="BN991" i="1"/>
  <c r="BO991" i="1"/>
  <c r="BP991" i="1"/>
  <c r="BQ991" i="1"/>
  <c r="BR991" i="1"/>
  <c r="BS991" i="1"/>
  <c r="BA992" i="1"/>
  <c r="BB992" i="1"/>
  <c r="BC992" i="1"/>
  <c r="BD992" i="1"/>
  <c r="BE992" i="1"/>
  <c r="BF992" i="1"/>
  <c r="BG992" i="1"/>
  <c r="BH992" i="1"/>
  <c r="BI992" i="1"/>
  <c r="BJ992" i="1"/>
  <c r="BK992" i="1"/>
  <c r="BL992" i="1"/>
  <c r="BN992" i="1"/>
  <c r="BO992" i="1"/>
  <c r="BP992" i="1"/>
  <c r="BQ992" i="1"/>
  <c r="BR992" i="1"/>
  <c r="BS992" i="1"/>
  <c r="BA993" i="1"/>
  <c r="BB993" i="1"/>
  <c r="BC993" i="1"/>
  <c r="BD993" i="1"/>
  <c r="BE993" i="1"/>
  <c r="BF993" i="1"/>
  <c r="BG993" i="1"/>
  <c r="BH993" i="1"/>
  <c r="BI993" i="1"/>
  <c r="BJ993" i="1"/>
  <c r="BK993" i="1"/>
  <c r="BL993" i="1"/>
  <c r="BN993" i="1"/>
  <c r="BO993" i="1"/>
  <c r="BP993" i="1"/>
  <c r="BQ993" i="1"/>
  <c r="BR993" i="1"/>
  <c r="BS993" i="1"/>
  <c r="BA994" i="1"/>
  <c r="BB994" i="1"/>
  <c r="BC994" i="1"/>
  <c r="BD994" i="1"/>
  <c r="BE994" i="1"/>
  <c r="BF994" i="1"/>
  <c r="BG994" i="1"/>
  <c r="BH994" i="1"/>
  <c r="BI994" i="1"/>
  <c r="BJ994" i="1"/>
  <c r="BK994" i="1"/>
  <c r="BL994" i="1"/>
  <c r="BN994" i="1"/>
  <c r="BO994" i="1"/>
  <c r="BP994" i="1"/>
  <c r="BQ994" i="1"/>
  <c r="BR994" i="1"/>
  <c r="BS994" i="1"/>
  <c r="BA995" i="1"/>
  <c r="BB995" i="1"/>
  <c r="BC995" i="1"/>
  <c r="BD995" i="1"/>
  <c r="BE995" i="1"/>
  <c r="BF995" i="1"/>
  <c r="BG995" i="1"/>
  <c r="BH995" i="1"/>
  <c r="BI995" i="1"/>
  <c r="BJ995" i="1"/>
  <c r="BK995" i="1"/>
  <c r="BL995" i="1"/>
  <c r="BN995" i="1"/>
  <c r="BO995" i="1"/>
  <c r="BP995" i="1"/>
  <c r="BQ995" i="1"/>
  <c r="BR995" i="1"/>
  <c r="BS995" i="1"/>
  <c r="BA996" i="1"/>
  <c r="BB996" i="1"/>
  <c r="BC996" i="1"/>
  <c r="BD996" i="1"/>
  <c r="BE996" i="1"/>
  <c r="BF996" i="1"/>
  <c r="BG996" i="1"/>
  <c r="BH996" i="1"/>
  <c r="BI996" i="1"/>
  <c r="BJ996" i="1"/>
  <c r="BK996" i="1"/>
  <c r="BL996" i="1"/>
  <c r="BN996" i="1"/>
  <c r="BO996" i="1"/>
  <c r="BP996" i="1"/>
  <c r="BQ996" i="1"/>
  <c r="BR996" i="1"/>
  <c r="BS996" i="1"/>
  <c r="BA997" i="1"/>
  <c r="BB997" i="1"/>
  <c r="BC997" i="1"/>
  <c r="BD997" i="1"/>
  <c r="BE997" i="1"/>
  <c r="BF997" i="1"/>
  <c r="BG997" i="1"/>
  <c r="BH997" i="1"/>
  <c r="BI997" i="1"/>
  <c r="BJ997" i="1"/>
  <c r="BK997" i="1"/>
  <c r="BL997" i="1"/>
  <c r="BN997" i="1"/>
  <c r="BO997" i="1"/>
  <c r="BP997" i="1"/>
  <c r="BQ997" i="1"/>
  <c r="BR997" i="1"/>
  <c r="BS997" i="1"/>
  <c r="BA998" i="1"/>
  <c r="BB998" i="1"/>
  <c r="BC998" i="1"/>
  <c r="BD998" i="1"/>
  <c r="BE998" i="1"/>
  <c r="BF998" i="1"/>
  <c r="BG998" i="1"/>
  <c r="BH998" i="1"/>
  <c r="BI998" i="1"/>
  <c r="BJ998" i="1"/>
  <c r="BK998" i="1"/>
  <c r="BL998" i="1"/>
  <c r="BN998" i="1"/>
  <c r="BO998" i="1"/>
  <c r="BP998" i="1"/>
  <c r="BQ998" i="1"/>
  <c r="BR998" i="1"/>
  <c r="BS998" i="1"/>
  <c r="BA999" i="1"/>
  <c r="BB999" i="1"/>
  <c r="BC999" i="1"/>
  <c r="BD999" i="1"/>
  <c r="BE999" i="1"/>
  <c r="BF999" i="1"/>
  <c r="BG999" i="1"/>
  <c r="BH999" i="1"/>
  <c r="BI999" i="1"/>
  <c r="BJ999" i="1"/>
  <c r="BK999" i="1"/>
  <c r="BL999" i="1"/>
  <c r="BN999" i="1"/>
  <c r="BO999" i="1"/>
  <c r="BP999" i="1"/>
  <c r="BQ999" i="1"/>
  <c r="BR999" i="1"/>
  <c r="BS999" i="1"/>
  <c r="BA1000" i="1"/>
  <c r="BB1000" i="1"/>
  <c r="BC1000" i="1"/>
  <c r="BD1000" i="1"/>
  <c r="BE1000" i="1"/>
  <c r="BF1000" i="1"/>
  <c r="BG1000" i="1"/>
  <c r="BH1000" i="1"/>
  <c r="BI1000" i="1"/>
  <c r="BJ1000" i="1"/>
  <c r="BK1000" i="1"/>
  <c r="BL1000" i="1"/>
  <c r="BN1000" i="1"/>
  <c r="BO1000" i="1"/>
  <c r="BP1000" i="1"/>
  <c r="BQ1000" i="1"/>
  <c r="BR1000" i="1"/>
  <c r="BS1000" i="1"/>
  <c r="BA1001" i="1"/>
  <c r="BB1001" i="1"/>
  <c r="BC1001" i="1"/>
  <c r="BD1001" i="1"/>
  <c r="BE1001" i="1"/>
  <c r="BF1001" i="1"/>
  <c r="BG1001" i="1"/>
  <c r="BH1001" i="1"/>
  <c r="BI1001" i="1"/>
  <c r="BJ1001" i="1"/>
  <c r="BK1001" i="1"/>
  <c r="BL1001" i="1"/>
  <c r="BN1001" i="1"/>
  <c r="BO1001" i="1"/>
  <c r="BP1001" i="1"/>
  <c r="BQ1001" i="1"/>
  <c r="BR1001" i="1"/>
  <c r="BS1001" i="1"/>
  <c r="BA1002" i="1"/>
  <c r="BB1002" i="1"/>
  <c r="BC1002" i="1"/>
  <c r="BD1002" i="1"/>
  <c r="BE1002" i="1"/>
  <c r="BF1002" i="1"/>
  <c r="BG1002" i="1"/>
  <c r="BH1002" i="1"/>
  <c r="BI1002" i="1"/>
  <c r="BJ1002" i="1"/>
  <c r="BK1002" i="1"/>
  <c r="BL1002" i="1"/>
  <c r="BN1002" i="1"/>
  <c r="BO1002" i="1"/>
  <c r="BP1002" i="1"/>
  <c r="BQ1002" i="1"/>
  <c r="BR1002" i="1"/>
  <c r="BS1002" i="1"/>
  <c r="BA1003" i="1"/>
  <c r="BB1003" i="1"/>
  <c r="BC1003" i="1"/>
  <c r="BD1003" i="1"/>
  <c r="BE1003" i="1"/>
  <c r="BF1003" i="1"/>
  <c r="BG1003" i="1"/>
  <c r="BH1003" i="1"/>
  <c r="BI1003" i="1"/>
  <c r="BJ1003" i="1"/>
  <c r="BK1003" i="1"/>
  <c r="BL1003" i="1"/>
  <c r="BN1003" i="1"/>
  <c r="BO1003" i="1"/>
  <c r="BP1003" i="1"/>
  <c r="BQ1003" i="1"/>
  <c r="BR1003" i="1"/>
  <c r="BS1003" i="1"/>
  <c r="BA1004" i="1"/>
  <c r="BB1004" i="1"/>
  <c r="BC1004" i="1"/>
  <c r="BD1004" i="1"/>
  <c r="BE1004" i="1"/>
  <c r="BF1004" i="1"/>
  <c r="BG1004" i="1"/>
  <c r="BH1004" i="1"/>
  <c r="BI1004" i="1"/>
  <c r="BJ1004" i="1"/>
  <c r="BK1004" i="1"/>
  <c r="BL1004" i="1"/>
  <c r="BN1004" i="1"/>
  <c r="BO1004" i="1"/>
  <c r="BP1004" i="1"/>
  <c r="BQ1004" i="1"/>
  <c r="BR1004" i="1"/>
  <c r="BS1004" i="1"/>
  <c r="BA1005" i="1"/>
  <c r="BB1005" i="1"/>
  <c r="BC1005" i="1"/>
  <c r="BD1005" i="1"/>
  <c r="BE1005" i="1"/>
  <c r="BF1005" i="1"/>
  <c r="BG1005" i="1"/>
  <c r="BH1005" i="1"/>
  <c r="BI1005" i="1"/>
  <c r="BJ1005" i="1"/>
  <c r="BK1005" i="1"/>
  <c r="BL1005" i="1"/>
  <c r="BN1005" i="1"/>
  <c r="BO1005" i="1"/>
  <c r="BP1005" i="1"/>
  <c r="BQ1005" i="1"/>
  <c r="BR1005" i="1"/>
  <c r="BS1005" i="1"/>
  <c r="BA1006" i="1"/>
  <c r="BB1006" i="1"/>
  <c r="BC1006" i="1"/>
  <c r="BD1006" i="1"/>
  <c r="BE1006" i="1"/>
  <c r="BF1006" i="1"/>
  <c r="BG1006" i="1"/>
  <c r="BH1006" i="1"/>
  <c r="BI1006" i="1"/>
  <c r="BJ1006" i="1"/>
  <c r="BK1006" i="1"/>
  <c r="BL1006" i="1"/>
  <c r="BN1006" i="1"/>
  <c r="BO1006" i="1"/>
  <c r="BP1006" i="1"/>
  <c r="BQ1006" i="1"/>
  <c r="BR1006" i="1"/>
  <c r="BS1006" i="1"/>
  <c r="BA1007" i="1"/>
  <c r="BB1007" i="1"/>
  <c r="BC1007" i="1"/>
  <c r="BD1007" i="1"/>
  <c r="BE1007" i="1"/>
  <c r="BF1007" i="1"/>
  <c r="BG1007" i="1"/>
  <c r="BH1007" i="1"/>
  <c r="BI1007" i="1"/>
  <c r="BJ1007" i="1"/>
  <c r="BK1007" i="1"/>
  <c r="BL1007" i="1"/>
  <c r="BN1007" i="1"/>
  <c r="BO1007" i="1"/>
  <c r="BP1007" i="1"/>
  <c r="BQ1007" i="1"/>
  <c r="BR1007" i="1"/>
  <c r="BS1007" i="1"/>
  <c r="BA1008" i="1"/>
  <c r="BB1008" i="1"/>
  <c r="BC1008" i="1"/>
  <c r="BD1008" i="1"/>
  <c r="BE1008" i="1"/>
  <c r="BF1008" i="1"/>
  <c r="BG1008" i="1"/>
  <c r="BH1008" i="1"/>
  <c r="BI1008" i="1"/>
  <c r="BJ1008" i="1"/>
  <c r="BK1008" i="1"/>
  <c r="BL1008" i="1"/>
  <c r="BN1008" i="1"/>
  <c r="BO1008" i="1"/>
  <c r="BP1008" i="1"/>
  <c r="BQ1008" i="1"/>
  <c r="BR1008" i="1"/>
  <c r="BS1008" i="1"/>
  <c r="BA1009" i="1"/>
  <c r="BB1009" i="1"/>
  <c r="BC1009" i="1"/>
  <c r="BD1009" i="1"/>
  <c r="BE1009" i="1"/>
  <c r="BF1009" i="1"/>
  <c r="BG1009" i="1"/>
  <c r="BH1009" i="1"/>
  <c r="BI1009" i="1"/>
  <c r="BJ1009" i="1"/>
  <c r="BK1009" i="1"/>
  <c r="BL1009" i="1"/>
  <c r="BN1009" i="1"/>
  <c r="BO1009" i="1"/>
  <c r="BP1009" i="1"/>
  <c r="BQ1009" i="1"/>
  <c r="BR1009" i="1"/>
  <c r="BS1009" i="1"/>
  <c r="BA1010" i="1"/>
  <c r="BB1010" i="1"/>
  <c r="BM1010" i="1" s="1"/>
  <c r="BC1010" i="1"/>
  <c r="BD1010" i="1"/>
  <c r="BE1010" i="1"/>
  <c r="BF1010" i="1"/>
  <c r="BG1010" i="1"/>
  <c r="BH1010" i="1"/>
  <c r="BI1010" i="1"/>
  <c r="BJ1010" i="1"/>
  <c r="BK1010" i="1"/>
  <c r="BL1010" i="1"/>
  <c r="BN1010" i="1"/>
  <c r="BO1010" i="1"/>
  <c r="BP1010" i="1"/>
  <c r="BQ1010" i="1"/>
  <c r="BR1010" i="1"/>
  <c r="BS1010" i="1"/>
  <c r="BA1011" i="1"/>
  <c r="BB1011" i="1"/>
  <c r="BC1011" i="1"/>
  <c r="BD1011" i="1"/>
  <c r="BE1011" i="1"/>
  <c r="BF1011" i="1"/>
  <c r="BG1011" i="1"/>
  <c r="BH1011" i="1"/>
  <c r="BI1011" i="1"/>
  <c r="BJ1011" i="1"/>
  <c r="BK1011" i="1"/>
  <c r="BL1011" i="1"/>
  <c r="BN1011" i="1"/>
  <c r="BO1011" i="1"/>
  <c r="BP1011" i="1"/>
  <c r="BQ1011" i="1"/>
  <c r="BR1011" i="1"/>
  <c r="BS1011" i="1"/>
  <c r="BA1012" i="1"/>
  <c r="BB1012" i="1"/>
  <c r="BC1012" i="1"/>
  <c r="BD1012" i="1"/>
  <c r="BE1012" i="1"/>
  <c r="BF1012" i="1"/>
  <c r="BG1012" i="1"/>
  <c r="BH1012" i="1"/>
  <c r="BI1012" i="1"/>
  <c r="BJ1012" i="1"/>
  <c r="BK1012" i="1"/>
  <c r="BL1012" i="1"/>
  <c r="BN1012" i="1"/>
  <c r="BO1012" i="1"/>
  <c r="BP1012" i="1"/>
  <c r="BQ1012" i="1"/>
  <c r="BR1012" i="1"/>
  <c r="BS1012" i="1"/>
  <c r="BA1013" i="1"/>
  <c r="BB1013" i="1"/>
  <c r="BC1013" i="1"/>
  <c r="BD1013" i="1"/>
  <c r="BE1013" i="1"/>
  <c r="BF1013" i="1"/>
  <c r="BG1013" i="1"/>
  <c r="BH1013" i="1"/>
  <c r="BI1013" i="1"/>
  <c r="BJ1013" i="1"/>
  <c r="BK1013" i="1"/>
  <c r="BL1013" i="1"/>
  <c r="BN1013" i="1"/>
  <c r="BO1013" i="1"/>
  <c r="BP1013" i="1"/>
  <c r="BQ1013" i="1"/>
  <c r="BR1013" i="1"/>
  <c r="BS1013" i="1"/>
  <c r="BA1014" i="1"/>
  <c r="BB1014" i="1"/>
  <c r="BC1014" i="1"/>
  <c r="BD1014" i="1"/>
  <c r="BE1014" i="1"/>
  <c r="BF1014" i="1"/>
  <c r="BG1014" i="1"/>
  <c r="BH1014" i="1"/>
  <c r="BI1014" i="1"/>
  <c r="BJ1014" i="1"/>
  <c r="BK1014" i="1"/>
  <c r="BL1014" i="1"/>
  <c r="BN1014" i="1"/>
  <c r="BO1014" i="1"/>
  <c r="BP1014" i="1"/>
  <c r="BQ1014" i="1"/>
  <c r="BR1014" i="1"/>
  <c r="BS1014" i="1"/>
  <c r="BA1015" i="1"/>
  <c r="BB1015" i="1"/>
  <c r="BC1015" i="1"/>
  <c r="BD1015" i="1"/>
  <c r="BE1015" i="1"/>
  <c r="BF1015" i="1"/>
  <c r="BG1015" i="1"/>
  <c r="BH1015" i="1"/>
  <c r="BI1015" i="1"/>
  <c r="BJ1015" i="1"/>
  <c r="BK1015" i="1"/>
  <c r="BL1015" i="1"/>
  <c r="BN1015" i="1"/>
  <c r="BO1015" i="1"/>
  <c r="BP1015" i="1"/>
  <c r="BQ1015" i="1"/>
  <c r="BR1015" i="1"/>
  <c r="BS1015" i="1"/>
  <c r="BA1016" i="1"/>
  <c r="BB1016" i="1"/>
  <c r="BC1016" i="1"/>
  <c r="BD1016" i="1"/>
  <c r="BE1016" i="1"/>
  <c r="BF1016" i="1"/>
  <c r="BG1016" i="1"/>
  <c r="BH1016" i="1"/>
  <c r="BI1016" i="1"/>
  <c r="BJ1016" i="1"/>
  <c r="BK1016" i="1"/>
  <c r="BL1016" i="1"/>
  <c r="BN1016" i="1"/>
  <c r="BO1016" i="1"/>
  <c r="BP1016" i="1"/>
  <c r="BQ1016" i="1"/>
  <c r="BR1016" i="1"/>
  <c r="BS1016" i="1"/>
  <c r="BA1017" i="1"/>
  <c r="BB1017" i="1"/>
  <c r="BC1017" i="1"/>
  <c r="BD1017" i="1"/>
  <c r="BE1017" i="1"/>
  <c r="BF1017" i="1"/>
  <c r="BG1017" i="1"/>
  <c r="BH1017" i="1"/>
  <c r="BI1017" i="1"/>
  <c r="BJ1017" i="1"/>
  <c r="BK1017" i="1"/>
  <c r="BL1017" i="1"/>
  <c r="BN1017" i="1"/>
  <c r="BO1017" i="1"/>
  <c r="BP1017" i="1"/>
  <c r="BQ1017" i="1"/>
  <c r="BR1017" i="1"/>
  <c r="BS1017" i="1"/>
  <c r="BA1018" i="1"/>
  <c r="BB1018" i="1"/>
  <c r="BC1018" i="1"/>
  <c r="BD1018" i="1"/>
  <c r="BE1018" i="1"/>
  <c r="BF1018" i="1"/>
  <c r="BG1018" i="1"/>
  <c r="BH1018" i="1"/>
  <c r="BI1018" i="1"/>
  <c r="BJ1018" i="1"/>
  <c r="BK1018" i="1"/>
  <c r="BL1018" i="1"/>
  <c r="BN1018" i="1"/>
  <c r="BO1018" i="1"/>
  <c r="BP1018" i="1"/>
  <c r="BQ1018" i="1"/>
  <c r="BR1018" i="1"/>
  <c r="BS1018" i="1"/>
  <c r="BA1019" i="1"/>
  <c r="BB1019" i="1"/>
  <c r="BC1019" i="1"/>
  <c r="BD1019" i="1"/>
  <c r="BE1019" i="1"/>
  <c r="BF1019" i="1"/>
  <c r="BG1019" i="1"/>
  <c r="BH1019" i="1"/>
  <c r="BI1019" i="1"/>
  <c r="BJ1019" i="1"/>
  <c r="BK1019" i="1"/>
  <c r="BL1019" i="1"/>
  <c r="BN1019" i="1"/>
  <c r="BO1019" i="1"/>
  <c r="BP1019" i="1"/>
  <c r="BQ1019" i="1"/>
  <c r="BR1019" i="1"/>
  <c r="BS1019" i="1"/>
  <c r="BA1020" i="1"/>
  <c r="BB1020" i="1"/>
  <c r="BC1020" i="1"/>
  <c r="BD1020" i="1"/>
  <c r="BE1020" i="1"/>
  <c r="BF1020" i="1"/>
  <c r="BG1020" i="1"/>
  <c r="BH1020" i="1"/>
  <c r="BI1020" i="1"/>
  <c r="BJ1020" i="1"/>
  <c r="BK1020" i="1"/>
  <c r="BL1020" i="1"/>
  <c r="BN1020" i="1"/>
  <c r="BO1020" i="1"/>
  <c r="BP1020" i="1"/>
  <c r="BQ1020" i="1"/>
  <c r="BR1020" i="1"/>
  <c r="BS1020" i="1"/>
  <c r="BA1021" i="1"/>
  <c r="BB1021" i="1"/>
  <c r="BC1021" i="1"/>
  <c r="BD1021" i="1"/>
  <c r="BE1021" i="1"/>
  <c r="BF1021" i="1"/>
  <c r="BG1021" i="1"/>
  <c r="BH1021" i="1"/>
  <c r="BI1021" i="1"/>
  <c r="BJ1021" i="1"/>
  <c r="BK1021" i="1"/>
  <c r="BL1021" i="1"/>
  <c r="BN1021" i="1"/>
  <c r="BO1021" i="1"/>
  <c r="BP1021" i="1"/>
  <c r="BQ1021" i="1"/>
  <c r="BR1021" i="1"/>
  <c r="BS1021" i="1"/>
  <c r="BA1022" i="1"/>
  <c r="BB1022" i="1"/>
  <c r="BC1022" i="1"/>
  <c r="BD1022" i="1"/>
  <c r="BE1022" i="1"/>
  <c r="BF1022" i="1"/>
  <c r="BG1022" i="1"/>
  <c r="BH1022" i="1"/>
  <c r="BI1022" i="1"/>
  <c r="BJ1022" i="1"/>
  <c r="BK1022" i="1"/>
  <c r="BL1022" i="1"/>
  <c r="BN1022" i="1"/>
  <c r="BO1022" i="1"/>
  <c r="BP1022" i="1"/>
  <c r="BQ1022" i="1"/>
  <c r="BR1022" i="1"/>
  <c r="BS1022" i="1"/>
  <c r="BA1023" i="1"/>
  <c r="BB1023" i="1"/>
  <c r="BC1023" i="1"/>
  <c r="BD1023" i="1"/>
  <c r="BE1023" i="1"/>
  <c r="BF1023" i="1"/>
  <c r="BG1023" i="1"/>
  <c r="BH1023" i="1"/>
  <c r="BI1023" i="1"/>
  <c r="BJ1023" i="1"/>
  <c r="BK1023" i="1"/>
  <c r="BL1023" i="1"/>
  <c r="BN1023" i="1"/>
  <c r="BO1023" i="1"/>
  <c r="BP1023" i="1"/>
  <c r="BQ1023" i="1"/>
  <c r="BR1023" i="1"/>
  <c r="BS1023" i="1"/>
  <c r="BA1024" i="1"/>
  <c r="BB1024" i="1"/>
  <c r="BC1024" i="1"/>
  <c r="BD1024" i="1"/>
  <c r="BE1024" i="1"/>
  <c r="BF1024" i="1"/>
  <c r="BG1024" i="1"/>
  <c r="BH1024" i="1"/>
  <c r="BI1024" i="1"/>
  <c r="BJ1024" i="1"/>
  <c r="BK1024" i="1"/>
  <c r="BL1024" i="1"/>
  <c r="BN1024" i="1"/>
  <c r="BO1024" i="1"/>
  <c r="BP1024" i="1"/>
  <c r="BQ1024" i="1"/>
  <c r="BR1024" i="1"/>
  <c r="BS1024" i="1"/>
  <c r="BA1025" i="1"/>
  <c r="BB1025" i="1"/>
  <c r="BC1025" i="1"/>
  <c r="BD1025" i="1"/>
  <c r="BE1025" i="1"/>
  <c r="BF1025" i="1"/>
  <c r="BG1025" i="1"/>
  <c r="BH1025" i="1"/>
  <c r="BI1025" i="1"/>
  <c r="BJ1025" i="1"/>
  <c r="BK1025" i="1"/>
  <c r="BL1025" i="1"/>
  <c r="BN1025" i="1"/>
  <c r="BO1025" i="1"/>
  <c r="BP1025" i="1"/>
  <c r="BQ1025" i="1"/>
  <c r="BR1025" i="1"/>
  <c r="BS1025" i="1"/>
  <c r="BA1026" i="1"/>
  <c r="BB1026" i="1"/>
  <c r="BC1026" i="1"/>
  <c r="BD1026" i="1"/>
  <c r="BE1026" i="1"/>
  <c r="BF1026" i="1"/>
  <c r="BG1026" i="1"/>
  <c r="BH1026" i="1"/>
  <c r="BI1026" i="1"/>
  <c r="BJ1026" i="1"/>
  <c r="BK1026" i="1"/>
  <c r="BL1026" i="1"/>
  <c r="BN1026" i="1"/>
  <c r="BO1026" i="1"/>
  <c r="BP1026" i="1"/>
  <c r="BQ1026" i="1"/>
  <c r="BR1026" i="1"/>
  <c r="BS1026" i="1"/>
  <c r="BA1027" i="1"/>
  <c r="BB1027" i="1"/>
  <c r="BC1027" i="1"/>
  <c r="BD1027" i="1"/>
  <c r="BE1027" i="1"/>
  <c r="BF1027" i="1"/>
  <c r="BG1027" i="1"/>
  <c r="BH1027" i="1"/>
  <c r="BI1027" i="1"/>
  <c r="BJ1027" i="1"/>
  <c r="BK1027" i="1"/>
  <c r="BL1027" i="1"/>
  <c r="BN1027" i="1"/>
  <c r="BO1027" i="1"/>
  <c r="BP1027" i="1"/>
  <c r="BQ1027" i="1"/>
  <c r="BR1027" i="1"/>
  <c r="BS1027" i="1"/>
  <c r="BA1028" i="1"/>
  <c r="BB1028" i="1"/>
  <c r="BC1028" i="1"/>
  <c r="BD1028" i="1"/>
  <c r="BE1028" i="1"/>
  <c r="BF1028" i="1"/>
  <c r="BG1028" i="1"/>
  <c r="BH1028" i="1"/>
  <c r="BI1028" i="1"/>
  <c r="BJ1028" i="1"/>
  <c r="BK1028" i="1"/>
  <c r="BL1028" i="1"/>
  <c r="BN1028" i="1"/>
  <c r="BO1028" i="1"/>
  <c r="BP1028" i="1"/>
  <c r="BQ1028" i="1"/>
  <c r="BR1028" i="1"/>
  <c r="BS1028" i="1"/>
  <c r="BA1029" i="1"/>
  <c r="BB1029" i="1"/>
  <c r="BC1029" i="1"/>
  <c r="BD1029" i="1"/>
  <c r="BE1029" i="1"/>
  <c r="BF1029" i="1"/>
  <c r="BG1029" i="1"/>
  <c r="BH1029" i="1"/>
  <c r="BI1029" i="1"/>
  <c r="BJ1029" i="1"/>
  <c r="BK1029" i="1"/>
  <c r="BL1029" i="1"/>
  <c r="BN1029" i="1"/>
  <c r="BO1029" i="1"/>
  <c r="BP1029" i="1"/>
  <c r="BQ1029" i="1"/>
  <c r="BR1029" i="1"/>
  <c r="BS1029" i="1"/>
  <c r="BA1030" i="1"/>
  <c r="BB1030" i="1"/>
  <c r="BC1030" i="1"/>
  <c r="BD1030" i="1"/>
  <c r="BE1030" i="1"/>
  <c r="BF1030" i="1"/>
  <c r="BG1030" i="1"/>
  <c r="BH1030" i="1"/>
  <c r="BI1030" i="1"/>
  <c r="BJ1030" i="1"/>
  <c r="BK1030" i="1"/>
  <c r="BL1030" i="1"/>
  <c r="BN1030" i="1"/>
  <c r="BO1030" i="1"/>
  <c r="BP1030" i="1"/>
  <c r="BQ1030" i="1"/>
  <c r="BR1030" i="1"/>
  <c r="BS1030" i="1"/>
  <c r="BA1031" i="1"/>
  <c r="BB1031" i="1"/>
  <c r="BC1031" i="1"/>
  <c r="BD1031" i="1"/>
  <c r="BE1031" i="1"/>
  <c r="BF1031" i="1"/>
  <c r="BG1031" i="1"/>
  <c r="BH1031" i="1"/>
  <c r="BI1031" i="1"/>
  <c r="BJ1031" i="1"/>
  <c r="BK1031" i="1"/>
  <c r="BL1031" i="1"/>
  <c r="BN1031" i="1"/>
  <c r="BO1031" i="1"/>
  <c r="BP1031" i="1"/>
  <c r="BQ1031" i="1"/>
  <c r="BR1031" i="1"/>
  <c r="BS1031" i="1"/>
  <c r="BA1032" i="1"/>
  <c r="BB1032" i="1"/>
  <c r="BC1032" i="1"/>
  <c r="BD1032" i="1"/>
  <c r="BE1032" i="1"/>
  <c r="BF1032" i="1"/>
  <c r="BG1032" i="1"/>
  <c r="BH1032" i="1"/>
  <c r="BI1032" i="1"/>
  <c r="BJ1032" i="1"/>
  <c r="BK1032" i="1"/>
  <c r="BL1032" i="1"/>
  <c r="BN1032" i="1"/>
  <c r="BO1032" i="1"/>
  <c r="BP1032" i="1"/>
  <c r="BQ1032" i="1"/>
  <c r="BR1032" i="1"/>
  <c r="BS1032" i="1"/>
  <c r="BA1033" i="1"/>
  <c r="BB1033" i="1"/>
  <c r="BC1033" i="1"/>
  <c r="BD1033" i="1"/>
  <c r="BE1033" i="1"/>
  <c r="BF1033" i="1"/>
  <c r="BG1033" i="1"/>
  <c r="BH1033" i="1"/>
  <c r="BI1033" i="1"/>
  <c r="BJ1033" i="1"/>
  <c r="BK1033" i="1"/>
  <c r="BL1033" i="1"/>
  <c r="BN1033" i="1"/>
  <c r="BO1033" i="1"/>
  <c r="BP1033" i="1"/>
  <c r="BQ1033" i="1"/>
  <c r="BR1033" i="1"/>
  <c r="BS1033" i="1"/>
  <c r="BA1034" i="1"/>
  <c r="BB1034" i="1"/>
  <c r="BC1034" i="1"/>
  <c r="BD1034" i="1"/>
  <c r="BE1034" i="1"/>
  <c r="BF1034" i="1"/>
  <c r="BG1034" i="1"/>
  <c r="BH1034" i="1"/>
  <c r="BI1034" i="1"/>
  <c r="BJ1034" i="1"/>
  <c r="BK1034" i="1"/>
  <c r="BL1034" i="1"/>
  <c r="BN1034" i="1"/>
  <c r="BO1034" i="1"/>
  <c r="BP1034" i="1"/>
  <c r="BQ1034" i="1"/>
  <c r="BR1034" i="1"/>
  <c r="BS1034" i="1"/>
  <c r="BA1035" i="1"/>
  <c r="BB1035" i="1"/>
  <c r="BC1035" i="1"/>
  <c r="BD1035" i="1"/>
  <c r="BE1035" i="1"/>
  <c r="BF1035" i="1"/>
  <c r="BG1035" i="1"/>
  <c r="BH1035" i="1"/>
  <c r="BI1035" i="1"/>
  <c r="BJ1035" i="1"/>
  <c r="BK1035" i="1"/>
  <c r="BL1035" i="1"/>
  <c r="BN1035" i="1"/>
  <c r="BO1035" i="1"/>
  <c r="BP1035" i="1"/>
  <c r="BQ1035" i="1"/>
  <c r="BR1035" i="1"/>
  <c r="BS1035" i="1"/>
  <c r="BA1036" i="1"/>
  <c r="BB1036" i="1"/>
  <c r="BC1036" i="1"/>
  <c r="BD1036" i="1"/>
  <c r="BE1036" i="1"/>
  <c r="BF1036" i="1"/>
  <c r="BG1036" i="1"/>
  <c r="BH1036" i="1"/>
  <c r="BI1036" i="1"/>
  <c r="BJ1036" i="1"/>
  <c r="BK1036" i="1"/>
  <c r="BL1036" i="1"/>
  <c r="BN1036" i="1"/>
  <c r="BO1036" i="1"/>
  <c r="BP1036" i="1"/>
  <c r="BQ1036" i="1"/>
  <c r="BR1036" i="1"/>
  <c r="BS1036" i="1"/>
  <c r="BA1037" i="1"/>
  <c r="BB1037" i="1"/>
  <c r="BC1037" i="1"/>
  <c r="BD1037" i="1"/>
  <c r="BE1037" i="1"/>
  <c r="BF1037" i="1"/>
  <c r="BG1037" i="1"/>
  <c r="BH1037" i="1"/>
  <c r="BI1037" i="1"/>
  <c r="BJ1037" i="1"/>
  <c r="BK1037" i="1"/>
  <c r="BL1037" i="1"/>
  <c r="BN1037" i="1"/>
  <c r="BO1037" i="1"/>
  <c r="BP1037" i="1"/>
  <c r="BQ1037" i="1"/>
  <c r="BR1037" i="1"/>
  <c r="BS1037" i="1"/>
  <c r="BA1038" i="1"/>
  <c r="BB1038" i="1"/>
  <c r="BC1038" i="1"/>
  <c r="BD1038" i="1"/>
  <c r="BE1038" i="1"/>
  <c r="BF1038" i="1"/>
  <c r="BG1038" i="1"/>
  <c r="BH1038" i="1"/>
  <c r="BI1038" i="1"/>
  <c r="BJ1038" i="1"/>
  <c r="BK1038" i="1"/>
  <c r="BL1038" i="1"/>
  <c r="BN1038" i="1"/>
  <c r="BO1038" i="1"/>
  <c r="BP1038" i="1"/>
  <c r="BQ1038" i="1"/>
  <c r="BR1038" i="1"/>
  <c r="BS1038" i="1"/>
  <c r="BA1039" i="1"/>
  <c r="BB1039" i="1"/>
  <c r="BC1039" i="1"/>
  <c r="BD1039" i="1"/>
  <c r="BE1039" i="1"/>
  <c r="BF1039" i="1"/>
  <c r="BG1039" i="1"/>
  <c r="BH1039" i="1"/>
  <c r="BI1039" i="1"/>
  <c r="BJ1039" i="1"/>
  <c r="BK1039" i="1"/>
  <c r="BL1039" i="1"/>
  <c r="BN1039" i="1"/>
  <c r="BO1039" i="1"/>
  <c r="BP1039" i="1"/>
  <c r="BQ1039" i="1"/>
  <c r="BR1039" i="1"/>
  <c r="BS1039" i="1"/>
  <c r="BA1040" i="1"/>
  <c r="BB1040" i="1"/>
  <c r="BC1040" i="1"/>
  <c r="BD1040" i="1"/>
  <c r="BE1040" i="1"/>
  <c r="BF1040" i="1"/>
  <c r="BG1040" i="1"/>
  <c r="BH1040" i="1"/>
  <c r="BI1040" i="1"/>
  <c r="BJ1040" i="1"/>
  <c r="BK1040" i="1"/>
  <c r="BL1040" i="1"/>
  <c r="BN1040" i="1"/>
  <c r="BO1040" i="1"/>
  <c r="BP1040" i="1"/>
  <c r="BQ1040" i="1"/>
  <c r="BR1040" i="1"/>
  <c r="BS1040" i="1"/>
  <c r="BA1041" i="1"/>
  <c r="BB1041" i="1"/>
  <c r="BC1041" i="1"/>
  <c r="BD1041" i="1"/>
  <c r="BE1041" i="1"/>
  <c r="BF1041" i="1"/>
  <c r="BG1041" i="1"/>
  <c r="BH1041" i="1"/>
  <c r="BI1041" i="1"/>
  <c r="BJ1041" i="1"/>
  <c r="BK1041" i="1"/>
  <c r="BL1041" i="1"/>
  <c r="BN1041" i="1"/>
  <c r="BO1041" i="1"/>
  <c r="BP1041" i="1"/>
  <c r="BQ1041" i="1"/>
  <c r="BR1041" i="1"/>
  <c r="BS1041" i="1"/>
  <c r="BA1042" i="1"/>
  <c r="BB1042" i="1"/>
  <c r="BC1042" i="1"/>
  <c r="BD1042" i="1"/>
  <c r="BE1042" i="1"/>
  <c r="BF1042" i="1"/>
  <c r="BG1042" i="1"/>
  <c r="BH1042" i="1"/>
  <c r="BI1042" i="1"/>
  <c r="BJ1042" i="1"/>
  <c r="BK1042" i="1"/>
  <c r="BL1042" i="1"/>
  <c r="BN1042" i="1"/>
  <c r="BO1042" i="1"/>
  <c r="BP1042" i="1"/>
  <c r="BQ1042" i="1"/>
  <c r="BR1042" i="1"/>
  <c r="BS1042" i="1"/>
  <c r="BA1043" i="1"/>
  <c r="BB1043" i="1"/>
  <c r="BC1043" i="1"/>
  <c r="BD1043" i="1"/>
  <c r="BE1043" i="1"/>
  <c r="BF1043" i="1"/>
  <c r="BG1043" i="1"/>
  <c r="BH1043" i="1"/>
  <c r="BI1043" i="1"/>
  <c r="BJ1043" i="1"/>
  <c r="BK1043" i="1"/>
  <c r="BL1043" i="1"/>
  <c r="BN1043" i="1"/>
  <c r="BO1043" i="1"/>
  <c r="BP1043" i="1"/>
  <c r="BQ1043" i="1"/>
  <c r="BR1043" i="1"/>
  <c r="BS1043" i="1"/>
  <c r="BA1044" i="1"/>
  <c r="BB1044" i="1"/>
  <c r="BC1044" i="1"/>
  <c r="BD1044" i="1"/>
  <c r="BE1044" i="1"/>
  <c r="BF1044" i="1"/>
  <c r="BG1044" i="1"/>
  <c r="BH1044" i="1"/>
  <c r="BI1044" i="1"/>
  <c r="BJ1044" i="1"/>
  <c r="BK1044" i="1"/>
  <c r="BL1044" i="1"/>
  <c r="BN1044" i="1"/>
  <c r="BO1044" i="1"/>
  <c r="BP1044" i="1"/>
  <c r="BQ1044" i="1"/>
  <c r="BR1044" i="1"/>
  <c r="BS1044" i="1"/>
  <c r="BA1045" i="1"/>
  <c r="BB1045" i="1"/>
  <c r="BC1045" i="1"/>
  <c r="BD1045" i="1"/>
  <c r="BE1045" i="1"/>
  <c r="BF1045" i="1"/>
  <c r="BG1045" i="1"/>
  <c r="BH1045" i="1"/>
  <c r="BI1045" i="1"/>
  <c r="BJ1045" i="1"/>
  <c r="BK1045" i="1"/>
  <c r="BL1045" i="1"/>
  <c r="BN1045" i="1"/>
  <c r="BO1045" i="1"/>
  <c r="BP1045" i="1"/>
  <c r="BQ1045" i="1"/>
  <c r="BR1045" i="1"/>
  <c r="BS1045" i="1"/>
  <c r="BA1046" i="1"/>
  <c r="BB1046" i="1"/>
  <c r="BC1046" i="1"/>
  <c r="BD1046" i="1"/>
  <c r="BE1046" i="1"/>
  <c r="BF1046" i="1"/>
  <c r="BG1046" i="1"/>
  <c r="BH1046" i="1"/>
  <c r="BI1046" i="1"/>
  <c r="BJ1046" i="1"/>
  <c r="BK1046" i="1"/>
  <c r="BL1046" i="1"/>
  <c r="BN1046" i="1"/>
  <c r="BO1046" i="1"/>
  <c r="BP1046" i="1"/>
  <c r="BQ1046" i="1"/>
  <c r="BR1046" i="1"/>
  <c r="BS1046" i="1"/>
  <c r="BA1047" i="1"/>
  <c r="BB1047" i="1"/>
  <c r="BC1047" i="1"/>
  <c r="BD1047" i="1"/>
  <c r="BE1047" i="1"/>
  <c r="BF1047" i="1"/>
  <c r="BG1047" i="1"/>
  <c r="BH1047" i="1"/>
  <c r="BI1047" i="1"/>
  <c r="BJ1047" i="1"/>
  <c r="BK1047" i="1"/>
  <c r="BL1047" i="1"/>
  <c r="BN1047" i="1"/>
  <c r="BO1047" i="1"/>
  <c r="BP1047" i="1"/>
  <c r="BQ1047" i="1"/>
  <c r="BR1047" i="1"/>
  <c r="BS1047" i="1"/>
  <c r="BA1048" i="1"/>
  <c r="BB1048" i="1"/>
  <c r="BC1048" i="1"/>
  <c r="BD1048" i="1"/>
  <c r="BE1048" i="1"/>
  <c r="BF1048" i="1"/>
  <c r="BG1048" i="1"/>
  <c r="BH1048" i="1"/>
  <c r="BI1048" i="1"/>
  <c r="BJ1048" i="1"/>
  <c r="BK1048" i="1"/>
  <c r="BL1048" i="1"/>
  <c r="BN1048" i="1"/>
  <c r="BO1048" i="1"/>
  <c r="BP1048" i="1"/>
  <c r="BQ1048" i="1"/>
  <c r="BR1048" i="1"/>
  <c r="BS1048" i="1"/>
  <c r="BA1049" i="1"/>
  <c r="BB1049" i="1"/>
  <c r="BC1049" i="1"/>
  <c r="BD1049" i="1"/>
  <c r="BE1049" i="1"/>
  <c r="BF1049" i="1"/>
  <c r="BG1049" i="1"/>
  <c r="BH1049" i="1"/>
  <c r="BI1049" i="1"/>
  <c r="BJ1049" i="1"/>
  <c r="BK1049" i="1"/>
  <c r="BL1049" i="1"/>
  <c r="BN1049" i="1"/>
  <c r="BO1049" i="1"/>
  <c r="BP1049" i="1"/>
  <c r="BQ1049" i="1"/>
  <c r="BR1049" i="1"/>
  <c r="BS1049" i="1"/>
  <c r="BA1050" i="1"/>
  <c r="BB1050" i="1"/>
  <c r="BC1050" i="1"/>
  <c r="BD1050" i="1"/>
  <c r="BE1050" i="1"/>
  <c r="BF1050" i="1"/>
  <c r="BG1050" i="1"/>
  <c r="BH1050" i="1"/>
  <c r="BI1050" i="1"/>
  <c r="BJ1050" i="1"/>
  <c r="BK1050" i="1"/>
  <c r="BL1050" i="1"/>
  <c r="BN1050" i="1"/>
  <c r="BO1050" i="1"/>
  <c r="BP1050" i="1"/>
  <c r="BQ1050" i="1"/>
  <c r="BR1050" i="1"/>
  <c r="BS1050" i="1"/>
  <c r="BA1051" i="1"/>
  <c r="BB1051" i="1"/>
  <c r="BC1051" i="1"/>
  <c r="BD1051" i="1"/>
  <c r="BE1051" i="1"/>
  <c r="BF1051" i="1"/>
  <c r="BG1051" i="1"/>
  <c r="BH1051" i="1"/>
  <c r="BI1051" i="1"/>
  <c r="BJ1051" i="1"/>
  <c r="BK1051" i="1"/>
  <c r="BL1051" i="1"/>
  <c r="BN1051" i="1"/>
  <c r="BO1051" i="1"/>
  <c r="BP1051" i="1"/>
  <c r="BQ1051" i="1"/>
  <c r="BR1051" i="1"/>
  <c r="BS1051" i="1"/>
  <c r="BA1052" i="1"/>
  <c r="BB1052" i="1"/>
  <c r="BC1052" i="1"/>
  <c r="BD1052" i="1"/>
  <c r="BE1052" i="1"/>
  <c r="BF1052" i="1"/>
  <c r="BG1052" i="1"/>
  <c r="BH1052" i="1"/>
  <c r="BI1052" i="1"/>
  <c r="BJ1052" i="1"/>
  <c r="BK1052" i="1"/>
  <c r="BL1052" i="1"/>
  <c r="BN1052" i="1"/>
  <c r="BO1052" i="1"/>
  <c r="BP1052" i="1"/>
  <c r="BQ1052" i="1"/>
  <c r="BR1052" i="1"/>
  <c r="BS1052" i="1"/>
  <c r="BA1053" i="1"/>
  <c r="BB1053" i="1"/>
  <c r="BC1053" i="1"/>
  <c r="BD1053" i="1"/>
  <c r="BE1053" i="1"/>
  <c r="BF1053" i="1"/>
  <c r="BG1053" i="1"/>
  <c r="BH1053" i="1"/>
  <c r="BI1053" i="1"/>
  <c r="BJ1053" i="1"/>
  <c r="BK1053" i="1"/>
  <c r="BL1053" i="1"/>
  <c r="BN1053" i="1"/>
  <c r="BO1053" i="1"/>
  <c r="BP1053" i="1"/>
  <c r="BQ1053" i="1"/>
  <c r="BR1053" i="1"/>
  <c r="BS1053" i="1"/>
  <c r="BA1054" i="1"/>
  <c r="BB1054" i="1"/>
  <c r="BC1054" i="1"/>
  <c r="BD1054" i="1"/>
  <c r="BE1054" i="1"/>
  <c r="BF1054" i="1"/>
  <c r="BG1054" i="1"/>
  <c r="BH1054" i="1"/>
  <c r="BI1054" i="1"/>
  <c r="BJ1054" i="1"/>
  <c r="BK1054" i="1"/>
  <c r="BL1054" i="1"/>
  <c r="BN1054" i="1"/>
  <c r="BO1054" i="1"/>
  <c r="BP1054" i="1"/>
  <c r="BQ1054" i="1"/>
  <c r="BR1054" i="1"/>
  <c r="BS1054" i="1"/>
  <c r="BA1055" i="1"/>
  <c r="BB1055" i="1"/>
  <c r="BC1055" i="1"/>
  <c r="BD1055" i="1"/>
  <c r="BE1055" i="1"/>
  <c r="BF1055" i="1"/>
  <c r="BG1055" i="1"/>
  <c r="BH1055" i="1"/>
  <c r="BI1055" i="1"/>
  <c r="BJ1055" i="1"/>
  <c r="BK1055" i="1"/>
  <c r="BL1055" i="1"/>
  <c r="BN1055" i="1"/>
  <c r="BO1055" i="1"/>
  <c r="BP1055" i="1"/>
  <c r="BQ1055" i="1"/>
  <c r="BR1055" i="1"/>
  <c r="BS1055" i="1"/>
  <c r="BA1056" i="1"/>
  <c r="BB1056" i="1"/>
  <c r="BC1056" i="1"/>
  <c r="BD1056" i="1"/>
  <c r="BE1056" i="1"/>
  <c r="BF1056" i="1"/>
  <c r="BG1056" i="1"/>
  <c r="BH1056" i="1"/>
  <c r="BI1056" i="1"/>
  <c r="BJ1056" i="1"/>
  <c r="BK1056" i="1"/>
  <c r="BL1056" i="1"/>
  <c r="BN1056" i="1"/>
  <c r="BO1056" i="1"/>
  <c r="BP1056" i="1"/>
  <c r="BQ1056" i="1"/>
  <c r="BR1056" i="1"/>
  <c r="BS1056" i="1"/>
  <c r="BA1057" i="1"/>
  <c r="BB1057" i="1"/>
  <c r="BC1057" i="1"/>
  <c r="BD1057" i="1"/>
  <c r="BE1057" i="1"/>
  <c r="BF1057" i="1"/>
  <c r="BG1057" i="1"/>
  <c r="BH1057" i="1"/>
  <c r="BI1057" i="1"/>
  <c r="BJ1057" i="1"/>
  <c r="BK1057" i="1"/>
  <c r="BL1057" i="1"/>
  <c r="BN1057" i="1"/>
  <c r="BO1057" i="1"/>
  <c r="BP1057" i="1"/>
  <c r="BQ1057" i="1"/>
  <c r="BR1057" i="1"/>
  <c r="BS1057" i="1"/>
  <c r="BA1058" i="1"/>
  <c r="BB1058" i="1"/>
  <c r="BC1058" i="1"/>
  <c r="BD1058" i="1"/>
  <c r="BE1058" i="1"/>
  <c r="BF1058" i="1"/>
  <c r="BG1058" i="1"/>
  <c r="BH1058" i="1"/>
  <c r="BI1058" i="1"/>
  <c r="BJ1058" i="1"/>
  <c r="BK1058" i="1"/>
  <c r="BL1058" i="1"/>
  <c r="BN1058" i="1"/>
  <c r="BO1058" i="1"/>
  <c r="BP1058" i="1"/>
  <c r="BQ1058" i="1"/>
  <c r="BR1058" i="1"/>
  <c r="BS1058" i="1"/>
  <c r="BA1059" i="1"/>
  <c r="BB1059" i="1"/>
  <c r="BC1059" i="1"/>
  <c r="BD1059" i="1"/>
  <c r="BE1059" i="1"/>
  <c r="BF1059" i="1"/>
  <c r="BG1059" i="1"/>
  <c r="BH1059" i="1"/>
  <c r="BI1059" i="1"/>
  <c r="BJ1059" i="1"/>
  <c r="BK1059" i="1"/>
  <c r="BL1059" i="1"/>
  <c r="BN1059" i="1"/>
  <c r="BO1059" i="1"/>
  <c r="BP1059" i="1"/>
  <c r="BQ1059" i="1"/>
  <c r="BR1059" i="1"/>
  <c r="BS1059" i="1"/>
  <c r="BA1060" i="1"/>
  <c r="BB1060" i="1"/>
  <c r="BC1060" i="1"/>
  <c r="BD1060" i="1"/>
  <c r="BE1060" i="1"/>
  <c r="BF1060" i="1"/>
  <c r="BG1060" i="1"/>
  <c r="BH1060" i="1"/>
  <c r="BI1060" i="1"/>
  <c r="BJ1060" i="1"/>
  <c r="BK1060" i="1"/>
  <c r="BL1060" i="1"/>
  <c r="BN1060" i="1"/>
  <c r="BO1060" i="1"/>
  <c r="BP1060" i="1"/>
  <c r="BQ1060" i="1"/>
  <c r="BR1060" i="1"/>
  <c r="BS1060" i="1"/>
  <c r="BA1061" i="1"/>
  <c r="BB1061" i="1"/>
  <c r="BC1061" i="1"/>
  <c r="BD1061" i="1"/>
  <c r="BE1061" i="1"/>
  <c r="BF1061" i="1"/>
  <c r="BG1061" i="1"/>
  <c r="BH1061" i="1"/>
  <c r="BI1061" i="1"/>
  <c r="BJ1061" i="1"/>
  <c r="BK1061" i="1"/>
  <c r="BL1061" i="1"/>
  <c r="BN1061" i="1"/>
  <c r="BO1061" i="1"/>
  <c r="BP1061" i="1"/>
  <c r="BQ1061" i="1"/>
  <c r="BR1061" i="1"/>
  <c r="BS1061" i="1"/>
  <c r="BA1062" i="1"/>
  <c r="BB1062" i="1"/>
  <c r="BC1062" i="1"/>
  <c r="BD1062" i="1"/>
  <c r="BE1062" i="1"/>
  <c r="BF1062" i="1"/>
  <c r="BG1062" i="1"/>
  <c r="BH1062" i="1"/>
  <c r="BI1062" i="1"/>
  <c r="BJ1062" i="1"/>
  <c r="BK1062" i="1"/>
  <c r="BL1062" i="1"/>
  <c r="BN1062" i="1"/>
  <c r="BO1062" i="1"/>
  <c r="BP1062" i="1"/>
  <c r="BQ1062" i="1"/>
  <c r="BR1062" i="1"/>
  <c r="BS1062" i="1"/>
  <c r="BA1063" i="1"/>
  <c r="BB1063" i="1"/>
  <c r="BC1063" i="1"/>
  <c r="BD1063" i="1"/>
  <c r="BE1063" i="1"/>
  <c r="BF1063" i="1"/>
  <c r="BG1063" i="1"/>
  <c r="BH1063" i="1"/>
  <c r="BI1063" i="1"/>
  <c r="BJ1063" i="1"/>
  <c r="BK1063" i="1"/>
  <c r="BL1063" i="1"/>
  <c r="BN1063" i="1"/>
  <c r="BO1063" i="1"/>
  <c r="BP1063" i="1"/>
  <c r="BQ1063" i="1"/>
  <c r="BR1063" i="1"/>
  <c r="BS1063" i="1"/>
  <c r="BA1064" i="1"/>
  <c r="BB1064" i="1"/>
  <c r="BC1064" i="1"/>
  <c r="BD1064" i="1"/>
  <c r="BE1064" i="1"/>
  <c r="BF1064" i="1"/>
  <c r="BG1064" i="1"/>
  <c r="BH1064" i="1"/>
  <c r="BI1064" i="1"/>
  <c r="BJ1064" i="1"/>
  <c r="BK1064" i="1"/>
  <c r="BL1064" i="1"/>
  <c r="BN1064" i="1"/>
  <c r="BO1064" i="1"/>
  <c r="BP1064" i="1"/>
  <c r="BQ1064" i="1"/>
  <c r="BR1064" i="1"/>
  <c r="BS1064" i="1"/>
  <c r="BA1065" i="1"/>
  <c r="BB1065" i="1"/>
  <c r="BC1065" i="1"/>
  <c r="BD1065" i="1"/>
  <c r="BE1065" i="1"/>
  <c r="BF1065" i="1"/>
  <c r="BG1065" i="1"/>
  <c r="BH1065" i="1"/>
  <c r="BI1065" i="1"/>
  <c r="BJ1065" i="1"/>
  <c r="BK1065" i="1"/>
  <c r="BL1065" i="1"/>
  <c r="BN1065" i="1"/>
  <c r="BO1065" i="1"/>
  <c r="BP1065" i="1"/>
  <c r="BQ1065" i="1"/>
  <c r="BR1065" i="1"/>
  <c r="BS1065" i="1"/>
  <c r="BA1066" i="1"/>
  <c r="BB1066" i="1"/>
  <c r="BC1066" i="1"/>
  <c r="BD1066" i="1"/>
  <c r="BE1066" i="1"/>
  <c r="BF1066" i="1"/>
  <c r="BG1066" i="1"/>
  <c r="BH1066" i="1"/>
  <c r="BI1066" i="1"/>
  <c r="BJ1066" i="1"/>
  <c r="BK1066" i="1"/>
  <c r="BL1066" i="1"/>
  <c r="BN1066" i="1"/>
  <c r="BO1066" i="1"/>
  <c r="BP1066" i="1"/>
  <c r="BQ1066" i="1"/>
  <c r="BR1066" i="1"/>
  <c r="BS1066" i="1"/>
  <c r="BA1067" i="1"/>
  <c r="BB1067" i="1"/>
  <c r="BC1067" i="1"/>
  <c r="BD1067" i="1"/>
  <c r="BE1067" i="1"/>
  <c r="BF1067" i="1"/>
  <c r="BG1067" i="1"/>
  <c r="BH1067" i="1"/>
  <c r="BI1067" i="1"/>
  <c r="BJ1067" i="1"/>
  <c r="BK1067" i="1"/>
  <c r="BL1067" i="1"/>
  <c r="BN1067" i="1"/>
  <c r="BO1067" i="1"/>
  <c r="BP1067" i="1"/>
  <c r="BQ1067" i="1"/>
  <c r="BR1067" i="1"/>
  <c r="BS1067" i="1"/>
  <c r="BA1068" i="1"/>
  <c r="BB1068" i="1"/>
  <c r="BC1068" i="1"/>
  <c r="BD1068" i="1"/>
  <c r="BE1068" i="1"/>
  <c r="BF1068" i="1"/>
  <c r="BG1068" i="1"/>
  <c r="BH1068" i="1"/>
  <c r="BI1068" i="1"/>
  <c r="BJ1068" i="1"/>
  <c r="BK1068" i="1"/>
  <c r="BL1068" i="1"/>
  <c r="BN1068" i="1"/>
  <c r="BO1068" i="1"/>
  <c r="BP1068" i="1"/>
  <c r="BQ1068" i="1"/>
  <c r="BR1068" i="1"/>
  <c r="BS1068" i="1"/>
  <c r="BA1069" i="1"/>
  <c r="BB1069" i="1"/>
  <c r="BC1069" i="1"/>
  <c r="BD1069" i="1"/>
  <c r="BE1069" i="1"/>
  <c r="BF1069" i="1"/>
  <c r="BG1069" i="1"/>
  <c r="BH1069" i="1"/>
  <c r="BI1069" i="1"/>
  <c r="BJ1069" i="1"/>
  <c r="BK1069" i="1"/>
  <c r="BL1069" i="1"/>
  <c r="BN1069" i="1"/>
  <c r="BO1069" i="1"/>
  <c r="BP1069" i="1"/>
  <c r="BQ1069" i="1"/>
  <c r="BR1069" i="1"/>
  <c r="BS1069" i="1"/>
  <c r="BA1070" i="1"/>
  <c r="BB1070" i="1"/>
  <c r="BC1070" i="1"/>
  <c r="BD1070" i="1"/>
  <c r="BE1070" i="1"/>
  <c r="BF1070" i="1"/>
  <c r="BG1070" i="1"/>
  <c r="BH1070" i="1"/>
  <c r="BI1070" i="1"/>
  <c r="BJ1070" i="1"/>
  <c r="BK1070" i="1"/>
  <c r="BL1070" i="1"/>
  <c r="BN1070" i="1"/>
  <c r="BO1070" i="1"/>
  <c r="BP1070" i="1"/>
  <c r="BQ1070" i="1"/>
  <c r="BR1070" i="1"/>
  <c r="BS1070" i="1"/>
  <c r="BA1071" i="1"/>
  <c r="BB1071" i="1"/>
  <c r="BC1071" i="1"/>
  <c r="BD1071" i="1"/>
  <c r="BE1071" i="1"/>
  <c r="BF1071" i="1"/>
  <c r="BG1071" i="1"/>
  <c r="BH1071" i="1"/>
  <c r="BI1071" i="1"/>
  <c r="BJ1071" i="1"/>
  <c r="BK1071" i="1"/>
  <c r="BL1071" i="1"/>
  <c r="BN1071" i="1"/>
  <c r="BO1071" i="1"/>
  <c r="BP1071" i="1"/>
  <c r="BQ1071" i="1"/>
  <c r="BR1071" i="1"/>
  <c r="BS1071" i="1"/>
  <c r="BA1072" i="1"/>
  <c r="BB1072" i="1"/>
  <c r="BC1072" i="1"/>
  <c r="BD1072" i="1"/>
  <c r="BE1072" i="1"/>
  <c r="BF1072" i="1"/>
  <c r="BG1072" i="1"/>
  <c r="BH1072" i="1"/>
  <c r="BI1072" i="1"/>
  <c r="BJ1072" i="1"/>
  <c r="BK1072" i="1"/>
  <c r="BL1072" i="1"/>
  <c r="BN1072" i="1"/>
  <c r="BO1072" i="1"/>
  <c r="BP1072" i="1"/>
  <c r="BQ1072" i="1"/>
  <c r="BR1072" i="1"/>
  <c r="BS1072" i="1"/>
  <c r="BA1073" i="1"/>
  <c r="BB1073" i="1"/>
  <c r="BC1073" i="1"/>
  <c r="BD1073" i="1"/>
  <c r="BE1073" i="1"/>
  <c r="BF1073" i="1"/>
  <c r="BG1073" i="1"/>
  <c r="BH1073" i="1"/>
  <c r="BI1073" i="1"/>
  <c r="BJ1073" i="1"/>
  <c r="BK1073" i="1"/>
  <c r="BL1073" i="1"/>
  <c r="BN1073" i="1"/>
  <c r="BO1073" i="1"/>
  <c r="BP1073" i="1"/>
  <c r="BQ1073" i="1"/>
  <c r="BR1073" i="1"/>
  <c r="BS1073" i="1"/>
  <c r="BA1074" i="1"/>
  <c r="BB1074" i="1"/>
  <c r="BC1074" i="1"/>
  <c r="BD1074" i="1"/>
  <c r="BE1074" i="1"/>
  <c r="BF1074" i="1"/>
  <c r="BG1074" i="1"/>
  <c r="BH1074" i="1"/>
  <c r="BI1074" i="1"/>
  <c r="BJ1074" i="1"/>
  <c r="BK1074" i="1"/>
  <c r="BL1074" i="1"/>
  <c r="BN1074" i="1"/>
  <c r="BO1074" i="1"/>
  <c r="BP1074" i="1"/>
  <c r="BQ1074" i="1"/>
  <c r="BR1074" i="1"/>
  <c r="BS1074" i="1"/>
  <c r="BA1075" i="1"/>
  <c r="BB1075" i="1"/>
  <c r="BC1075" i="1"/>
  <c r="BD1075" i="1"/>
  <c r="BE1075" i="1"/>
  <c r="BF1075" i="1"/>
  <c r="BG1075" i="1"/>
  <c r="BH1075" i="1"/>
  <c r="BI1075" i="1"/>
  <c r="BJ1075" i="1"/>
  <c r="BK1075" i="1"/>
  <c r="BL1075" i="1"/>
  <c r="BN1075" i="1"/>
  <c r="BO1075" i="1"/>
  <c r="BP1075" i="1"/>
  <c r="BQ1075" i="1"/>
  <c r="BR1075" i="1"/>
  <c r="BS1075" i="1"/>
  <c r="BA1076" i="1"/>
  <c r="BB1076" i="1"/>
  <c r="BC1076" i="1"/>
  <c r="BD1076" i="1"/>
  <c r="BE1076" i="1"/>
  <c r="BF1076" i="1"/>
  <c r="BG1076" i="1"/>
  <c r="BH1076" i="1"/>
  <c r="BI1076" i="1"/>
  <c r="BJ1076" i="1"/>
  <c r="BK1076" i="1"/>
  <c r="BL1076" i="1"/>
  <c r="BN1076" i="1"/>
  <c r="BO1076" i="1"/>
  <c r="BT1076" i="1" s="1"/>
  <c r="BP1076" i="1"/>
  <c r="BQ1076" i="1"/>
  <c r="BR1076" i="1"/>
  <c r="BS1076" i="1"/>
  <c r="BA1077" i="1"/>
  <c r="BB1077" i="1"/>
  <c r="BC1077" i="1"/>
  <c r="BD1077" i="1"/>
  <c r="BE1077" i="1"/>
  <c r="BF1077" i="1"/>
  <c r="BG1077" i="1"/>
  <c r="BH1077" i="1"/>
  <c r="BI1077" i="1"/>
  <c r="BJ1077" i="1"/>
  <c r="BK1077" i="1"/>
  <c r="BL1077" i="1"/>
  <c r="BN1077" i="1"/>
  <c r="BO1077" i="1"/>
  <c r="BP1077" i="1"/>
  <c r="BQ1077" i="1"/>
  <c r="BR1077" i="1"/>
  <c r="BS1077" i="1"/>
  <c r="BA1078" i="1"/>
  <c r="BB1078" i="1"/>
  <c r="BC1078" i="1"/>
  <c r="BD1078" i="1"/>
  <c r="BE1078" i="1"/>
  <c r="BF1078" i="1"/>
  <c r="BG1078" i="1"/>
  <c r="BH1078" i="1"/>
  <c r="BI1078" i="1"/>
  <c r="BJ1078" i="1"/>
  <c r="BK1078" i="1"/>
  <c r="BL1078" i="1"/>
  <c r="BN1078" i="1"/>
  <c r="BO1078" i="1"/>
  <c r="BP1078" i="1"/>
  <c r="BQ1078" i="1"/>
  <c r="BR1078" i="1"/>
  <c r="BS1078" i="1"/>
  <c r="BA1079" i="1"/>
  <c r="BB1079" i="1"/>
  <c r="BC1079" i="1"/>
  <c r="BD1079" i="1"/>
  <c r="BE1079" i="1"/>
  <c r="BF1079" i="1"/>
  <c r="BG1079" i="1"/>
  <c r="BH1079" i="1"/>
  <c r="BI1079" i="1"/>
  <c r="BJ1079" i="1"/>
  <c r="BK1079" i="1"/>
  <c r="BL1079" i="1"/>
  <c r="BN1079" i="1"/>
  <c r="BO1079" i="1"/>
  <c r="BP1079" i="1"/>
  <c r="BQ1079" i="1"/>
  <c r="BR1079" i="1"/>
  <c r="BS1079" i="1"/>
  <c r="BA1080" i="1"/>
  <c r="BB1080" i="1"/>
  <c r="BC1080" i="1"/>
  <c r="BD1080" i="1"/>
  <c r="BE1080" i="1"/>
  <c r="BF1080" i="1"/>
  <c r="BG1080" i="1"/>
  <c r="BH1080" i="1"/>
  <c r="BI1080" i="1"/>
  <c r="BJ1080" i="1"/>
  <c r="BK1080" i="1"/>
  <c r="BL1080" i="1"/>
  <c r="BN1080" i="1"/>
  <c r="BO1080" i="1"/>
  <c r="BP1080" i="1"/>
  <c r="BQ1080" i="1"/>
  <c r="BR1080" i="1"/>
  <c r="BS1080" i="1"/>
  <c r="BA1081" i="1"/>
  <c r="BB1081" i="1"/>
  <c r="BC1081" i="1"/>
  <c r="BD1081" i="1"/>
  <c r="BE1081" i="1"/>
  <c r="BF1081" i="1"/>
  <c r="BG1081" i="1"/>
  <c r="BH1081" i="1"/>
  <c r="BI1081" i="1"/>
  <c r="BJ1081" i="1"/>
  <c r="BK1081" i="1"/>
  <c r="BL1081" i="1"/>
  <c r="BN1081" i="1"/>
  <c r="BO1081" i="1"/>
  <c r="BP1081" i="1"/>
  <c r="BQ1081" i="1"/>
  <c r="BR1081" i="1"/>
  <c r="BS1081" i="1"/>
  <c r="BA1082" i="1"/>
  <c r="BB1082" i="1"/>
  <c r="BC1082" i="1"/>
  <c r="BD1082" i="1"/>
  <c r="BE1082" i="1"/>
  <c r="BF1082" i="1"/>
  <c r="BG1082" i="1"/>
  <c r="BH1082" i="1"/>
  <c r="BI1082" i="1"/>
  <c r="BJ1082" i="1"/>
  <c r="BK1082" i="1"/>
  <c r="BL1082" i="1"/>
  <c r="BN1082" i="1"/>
  <c r="BO1082" i="1"/>
  <c r="BP1082" i="1"/>
  <c r="BQ1082" i="1"/>
  <c r="BR1082" i="1"/>
  <c r="BS1082" i="1"/>
  <c r="BA1083" i="1"/>
  <c r="BB1083" i="1"/>
  <c r="BC1083" i="1"/>
  <c r="BD1083" i="1"/>
  <c r="BE1083" i="1"/>
  <c r="BF1083" i="1"/>
  <c r="BG1083" i="1"/>
  <c r="BH1083" i="1"/>
  <c r="BI1083" i="1"/>
  <c r="BJ1083" i="1"/>
  <c r="BK1083" i="1"/>
  <c r="BL1083" i="1"/>
  <c r="BN1083" i="1"/>
  <c r="BO1083" i="1"/>
  <c r="BP1083" i="1"/>
  <c r="BQ1083" i="1"/>
  <c r="BR1083" i="1"/>
  <c r="BS1083" i="1"/>
  <c r="BA1084" i="1"/>
  <c r="BB1084" i="1"/>
  <c r="BC1084" i="1"/>
  <c r="BD1084" i="1"/>
  <c r="BE1084" i="1"/>
  <c r="BF1084" i="1"/>
  <c r="BG1084" i="1"/>
  <c r="BH1084" i="1"/>
  <c r="BI1084" i="1"/>
  <c r="BJ1084" i="1"/>
  <c r="BK1084" i="1"/>
  <c r="BL1084" i="1"/>
  <c r="BN1084" i="1"/>
  <c r="BO1084" i="1"/>
  <c r="BP1084" i="1"/>
  <c r="BQ1084" i="1"/>
  <c r="BR1084" i="1"/>
  <c r="BS1084" i="1"/>
  <c r="BA1085" i="1"/>
  <c r="BB1085" i="1"/>
  <c r="BC1085" i="1"/>
  <c r="BD1085" i="1"/>
  <c r="BE1085" i="1"/>
  <c r="BF1085" i="1"/>
  <c r="BG1085" i="1"/>
  <c r="BH1085" i="1"/>
  <c r="BI1085" i="1"/>
  <c r="BJ1085" i="1"/>
  <c r="BK1085" i="1"/>
  <c r="BL1085" i="1"/>
  <c r="BN1085" i="1"/>
  <c r="BO1085" i="1"/>
  <c r="BP1085" i="1"/>
  <c r="BQ1085" i="1"/>
  <c r="BR1085" i="1"/>
  <c r="BS1085" i="1"/>
  <c r="BA1086" i="1"/>
  <c r="BB1086" i="1"/>
  <c r="BC1086" i="1"/>
  <c r="BD1086" i="1"/>
  <c r="BE1086" i="1"/>
  <c r="BF1086" i="1"/>
  <c r="BG1086" i="1"/>
  <c r="BH1086" i="1"/>
  <c r="BI1086" i="1"/>
  <c r="BJ1086" i="1"/>
  <c r="BK1086" i="1"/>
  <c r="BL1086" i="1"/>
  <c r="BN1086" i="1"/>
  <c r="BO1086" i="1"/>
  <c r="BP1086" i="1"/>
  <c r="BQ1086" i="1"/>
  <c r="BR1086" i="1"/>
  <c r="BS1086" i="1"/>
  <c r="BA1087" i="1"/>
  <c r="BB1087" i="1"/>
  <c r="BC1087" i="1"/>
  <c r="BD1087" i="1"/>
  <c r="BE1087" i="1"/>
  <c r="BF1087" i="1"/>
  <c r="BG1087" i="1"/>
  <c r="BH1087" i="1"/>
  <c r="BI1087" i="1"/>
  <c r="BJ1087" i="1"/>
  <c r="BK1087" i="1"/>
  <c r="BL1087" i="1"/>
  <c r="BN1087" i="1"/>
  <c r="BO1087" i="1"/>
  <c r="BP1087" i="1"/>
  <c r="BQ1087" i="1"/>
  <c r="BR1087" i="1"/>
  <c r="BS1087" i="1"/>
  <c r="BA1088" i="1"/>
  <c r="BB1088" i="1"/>
  <c r="BC1088" i="1"/>
  <c r="BD1088" i="1"/>
  <c r="BE1088" i="1"/>
  <c r="BF1088" i="1"/>
  <c r="BG1088" i="1"/>
  <c r="BH1088" i="1"/>
  <c r="BI1088" i="1"/>
  <c r="BJ1088" i="1"/>
  <c r="BK1088" i="1"/>
  <c r="BL1088" i="1"/>
  <c r="BN1088" i="1"/>
  <c r="BO1088" i="1"/>
  <c r="BP1088" i="1"/>
  <c r="BQ1088" i="1"/>
  <c r="BR1088" i="1"/>
  <c r="BS1088" i="1"/>
  <c r="BA1089" i="1"/>
  <c r="BB1089" i="1"/>
  <c r="BC1089" i="1"/>
  <c r="BD1089" i="1"/>
  <c r="BE1089" i="1"/>
  <c r="BF1089" i="1"/>
  <c r="BG1089" i="1"/>
  <c r="BH1089" i="1"/>
  <c r="BI1089" i="1"/>
  <c r="BJ1089" i="1"/>
  <c r="BK1089" i="1"/>
  <c r="BL1089" i="1"/>
  <c r="BN1089" i="1"/>
  <c r="BO1089" i="1"/>
  <c r="BP1089" i="1"/>
  <c r="BQ1089" i="1"/>
  <c r="BR1089" i="1"/>
  <c r="BS1089" i="1"/>
  <c r="BA1090" i="1"/>
  <c r="BB1090" i="1"/>
  <c r="BC1090" i="1"/>
  <c r="BD1090" i="1"/>
  <c r="BE1090" i="1"/>
  <c r="BF1090" i="1"/>
  <c r="BG1090" i="1"/>
  <c r="BH1090" i="1"/>
  <c r="BI1090" i="1"/>
  <c r="BJ1090" i="1"/>
  <c r="BK1090" i="1"/>
  <c r="BL1090" i="1"/>
  <c r="BN1090" i="1"/>
  <c r="BO1090" i="1"/>
  <c r="BP1090" i="1"/>
  <c r="BQ1090" i="1"/>
  <c r="BR1090" i="1"/>
  <c r="BS1090" i="1"/>
  <c r="BA1091" i="1"/>
  <c r="BB1091" i="1"/>
  <c r="BC1091" i="1"/>
  <c r="BD1091" i="1"/>
  <c r="BE1091" i="1"/>
  <c r="BF1091" i="1"/>
  <c r="BG1091" i="1"/>
  <c r="BH1091" i="1"/>
  <c r="BI1091" i="1"/>
  <c r="BJ1091" i="1"/>
  <c r="BK1091" i="1"/>
  <c r="BL1091" i="1"/>
  <c r="BN1091" i="1"/>
  <c r="BO1091" i="1"/>
  <c r="BP1091" i="1"/>
  <c r="BQ1091" i="1"/>
  <c r="BR1091" i="1"/>
  <c r="BS1091" i="1"/>
  <c r="BA1092" i="1"/>
  <c r="BB1092" i="1"/>
  <c r="BC1092" i="1"/>
  <c r="BD1092" i="1"/>
  <c r="BE1092" i="1"/>
  <c r="BF1092" i="1"/>
  <c r="BG1092" i="1"/>
  <c r="BH1092" i="1"/>
  <c r="BI1092" i="1"/>
  <c r="BJ1092" i="1"/>
  <c r="BK1092" i="1"/>
  <c r="BL1092" i="1"/>
  <c r="BN1092" i="1"/>
  <c r="BO1092" i="1"/>
  <c r="BP1092" i="1"/>
  <c r="BQ1092" i="1"/>
  <c r="BR1092" i="1"/>
  <c r="BS1092" i="1"/>
  <c r="BA1093" i="1"/>
  <c r="BB1093" i="1"/>
  <c r="BC1093" i="1"/>
  <c r="BD1093" i="1"/>
  <c r="BE1093" i="1"/>
  <c r="BF1093" i="1"/>
  <c r="BG1093" i="1"/>
  <c r="BH1093" i="1"/>
  <c r="BI1093" i="1"/>
  <c r="BJ1093" i="1"/>
  <c r="BK1093" i="1"/>
  <c r="BL1093" i="1"/>
  <c r="BN1093" i="1"/>
  <c r="BO1093" i="1"/>
  <c r="BP1093" i="1"/>
  <c r="BQ1093" i="1"/>
  <c r="BR1093" i="1"/>
  <c r="BS1093" i="1"/>
  <c r="BA1094" i="1"/>
  <c r="BB1094" i="1"/>
  <c r="BC1094" i="1"/>
  <c r="BD1094" i="1"/>
  <c r="BE1094" i="1"/>
  <c r="BF1094" i="1"/>
  <c r="BG1094" i="1"/>
  <c r="BH1094" i="1"/>
  <c r="BI1094" i="1"/>
  <c r="BJ1094" i="1"/>
  <c r="BK1094" i="1"/>
  <c r="BL1094" i="1"/>
  <c r="BN1094" i="1"/>
  <c r="BO1094" i="1"/>
  <c r="BP1094" i="1"/>
  <c r="BQ1094" i="1"/>
  <c r="BR1094" i="1"/>
  <c r="BS1094" i="1"/>
  <c r="BA1095" i="1"/>
  <c r="BB1095" i="1"/>
  <c r="BC1095" i="1"/>
  <c r="BD1095" i="1"/>
  <c r="BE1095" i="1"/>
  <c r="BF1095" i="1"/>
  <c r="BG1095" i="1"/>
  <c r="BH1095" i="1"/>
  <c r="BI1095" i="1"/>
  <c r="BJ1095" i="1"/>
  <c r="BK1095" i="1"/>
  <c r="BL1095" i="1"/>
  <c r="BN1095" i="1"/>
  <c r="BO1095" i="1"/>
  <c r="BP1095" i="1"/>
  <c r="BQ1095" i="1"/>
  <c r="BR1095" i="1"/>
  <c r="BS1095" i="1"/>
  <c r="BA1096" i="1"/>
  <c r="BB1096" i="1"/>
  <c r="BC1096" i="1"/>
  <c r="BD1096" i="1"/>
  <c r="BE1096" i="1"/>
  <c r="BF1096" i="1"/>
  <c r="BG1096" i="1"/>
  <c r="BH1096" i="1"/>
  <c r="BI1096" i="1"/>
  <c r="BJ1096" i="1"/>
  <c r="BK1096" i="1"/>
  <c r="BL1096" i="1"/>
  <c r="BN1096" i="1"/>
  <c r="BO1096" i="1"/>
  <c r="BP1096" i="1"/>
  <c r="BQ1096" i="1"/>
  <c r="BR1096" i="1"/>
  <c r="BS1096" i="1"/>
  <c r="BA1097" i="1"/>
  <c r="BB1097" i="1"/>
  <c r="BC1097" i="1"/>
  <c r="BD1097" i="1"/>
  <c r="BE1097" i="1"/>
  <c r="BF1097" i="1"/>
  <c r="BG1097" i="1"/>
  <c r="BH1097" i="1"/>
  <c r="BI1097" i="1"/>
  <c r="BJ1097" i="1"/>
  <c r="BK1097" i="1"/>
  <c r="BL1097" i="1"/>
  <c r="BN1097" i="1"/>
  <c r="BO1097" i="1"/>
  <c r="BP1097" i="1"/>
  <c r="BQ1097" i="1"/>
  <c r="BR1097" i="1"/>
  <c r="BS1097" i="1"/>
  <c r="BA1098" i="1"/>
  <c r="BB1098" i="1"/>
  <c r="BC1098" i="1"/>
  <c r="BD1098" i="1"/>
  <c r="BE1098" i="1"/>
  <c r="BF1098" i="1"/>
  <c r="BG1098" i="1"/>
  <c r="BH1098" i="1"/>
  <c r="BI1098" i="1"/>
  <c r="BJ1098" i="1"/>
  <c r="BK1098" i="1"/>
  <c r="BL1098" i="1"/>
  <c r="BN1098" i="1"/>
  <c r="BO1098" i="1"/>
  <c r="BP1098" i="1"/>
  <c r="BQ1098" i="1"/>
  <c r="BR1098" i="1"/>
  <c r="BS1098" i="1"/>
  <c r="BA1099" i="1"/>
  <c r="BB1099" i="1"/>
  <c r="BC1099" i="1"/>
  <c r="BD1099" i="1"/>
  <c r="BE1099" i="1"/>
  <c r="BF1099" i="1"/>
  <c r="BG1099" i="1"/>
  <c r="BH1099" i="1"/>
  <c r="BI1099" i="1"/>
  <c r="BJ1099" i="1"/>
  <c r="BK1099" i="1"/>
  <c r="BL1099" i="1"/>
  <c r="BN1099" i="1"/>
  <c r="BO1099" i="1"/>
  <c r="BP1099" i="1"/>
  <c r="BQ1099" i="1"/>
  <c r="BR1099" i="1"/>
  <c r="BS1099" i="1"/>
  <c r="BA1100" i="1"/>
  <c r="BB1100" i="1"/>
  <c r="BC1100" i="1"/>
  <c r="BD1100" i="1"/>
  <c r="BE1100" i="1"/>
  <c r="BF1100" i="1"/>
  <c r="BG1100" i="1"/>
  <c r="BH1100" i="1"/>
  <c r="BI1100" i="1"/>
  <c r="BJ1100" i="1"/>
  <c r="BK1100" i="1"/>
  <c r="BL1100" i="1"/>
  <c r="BN1100" i="1"/>
  <c r="BO1100" i="1"/>
  <c r="BP1100" i="1"/>
  <c r="BQ1100" i="1"/>
  <c r="BR1100" i="1"/>
  <c r="BS1100" i="1"/>
  <c r="BA1101" i="1"/>
  <c r="BB1101" i="1"/>
  <c r="BC1101" i="1"/>
  <c r="BD1101" i="1"/>
  <c r="BE1101" i="1"/>
  <c r="BF1101" i="1"/>
  <c r="BG1101" i="1"/>
  <c r="BH1101" i="1"/>
  <c r="BI1101" i="1"/>
  <c r="BJ1101" i="1"/>
  <c r="BK1101" i="1"/>
  <c r="BL1101" i="1"/>
  <c r="BN1101" i="1"/>
  <c r="BO1101" i="1"/>
  <c r="BP1101" i="1"/>
  <c r="BQ1101" i="1"/>
  <c r="BR1101" i="1"/>
  <c r="BS1101" i="1"/>
  <c r="BA1102" i="1"/>
  <c r="BB1102" i="1"/>
  <c r="BC1102" i="1"/>
  <c r="BD1102" i="1"/>
  <c r="BE1102" i="1"/>
  <c r="BF1102" i="1"/>
  <c r="BG1102" i="1"/>
  <c r="BH1102" i="1"/>
  <c r="BI1102" i="1"/>
  <c r="BJ1102" i="1"/>
  <c r="BK1102" i="1"/>
  <c r="BL1102" i="1"/>
  <c r="BN1102" i="1"/>
  <c r="BO1102" i="1"/>
  <c r="BP1102" i="1"/>
  <c r="BQ1102" i="1"/>
  <c r="BR1102" i="1"/>
  <c r="BS1102" i="1"/>
  <c r="BA1103" i="1"/>
  <c r="BB1103" i="1"/>
  <c r="BC1103" i="1"/>
  <c r="BD1103" i="1"/>
  <c r="BE1103" i="1"/>
  <c r="BF1103" i="1"/>
  <c r="BG1103" i="1"/>
  <c r="BH1103" i="1"/>
  <c r="BI1103" i="1"/>
  <c r="BJ1103" i="1"/>
  <c r="BK1103" i="1"/>
  <c r="BL1103" i="1"/>
  <c r="BN1103" i="1"/>
  <c r="BO1103" i="1"/>
  <c r="BP1103" i="1"/>
  <c r="BQ1103" i="1"/>
  <c r="BR1103" i="1"/>
  <c r="BS1103" i="1"/>
  <c r="BA1104" i="1"/>
  <c r="BB1104" i="1"/>
  <c r="BC1104" i="1"/>
  <c r="BD1104" i="1"/>
  <c r="BE1104" i="1"/>
  <c r="BF1104" i="1"/>
  <c r="BG1104" i="1"/>
  <c r="BH1104" i="1"/>
  <c r="BI1104" i="1"/>
  <c r="BJ1104" i="1"/>
  <c r="BK1104" i="1"/>
  <c r="BL1104" i="1"/>
  <c r="BN1104" i="1"/>
  <c r="BO1104" i="1"/>
  <c r="BP1104" i="1"/>
  <c r="BQ1104" i="1"/>
  <c r="BR1104" i="1"/>
  <c r="BS1104" i="1"/>
  <c r="BA1105" i="1"/>
  <c r="BB1105" i="1"/>
  <c r="BC1105" i="1"/>
  <c r="BD1105" i="1"/>
  <c r="BE1105" i="1"/>
  <c r="BF1105" i="1"/>
  <c r="BG1105" i="1"/>
  <c r="BH1105" i="1"/>
  <c r="BI1105" i="1"/>
  <c r="BJ1105" i="1"/>
  <c r="BK1105" i="1"/>
  <c r="BL1105" i="1"/>
  <c r="BN1105" i="1"/>
  <c r="BO1105" i="1"/>
  <c r="BP1105" i="1"/>
  <c r="BQ1105" i="1"/>
  <c r="BR1105" i="1"/>
  <c r="BS1105" i="1"/>
  <c r="BA1106" i="1"/>
  <c r="BB1106" i="1"/>
  <c r="BC1106" i="1"/>
  <c r="BD1106" i="1"/>
  <c r="BE1106" i="1"/>
  <c r="BF1106" i="1"/>
  <c r="BG1106" i="1"/>
  <c r="BH1106" i="1"/>
  <c r="BI1106" i="1"/>
  <c r="BJ1106" i="1"/>
  <c r="BK1106" i="1"/>
  <c r="BL1106" i="1"/>
  <c r="BN1106" i="1"/>
  <c r="BO1106" i="1"/>
  <c r="BP1106" i="1"/>
  <c r="BQ1106" i="1"/>
  <c r="BR1106" i="1"/>
  <c r="BS1106" i="1"/>
  <c r="BA1107" i="1"/>
  <c r="BB1107" i="1"/>
  <c r="BC1107" i="1"/>
  <c r="BD1107" i="1"/>
  <c r="BE1107" i="1"/>
  <c r="BF1107" i="1"/>
  <c r="BG1107" i="1"/>
  <c r="BH1107" i="1"/>
  <c r="BI1107" i="1"/>
  <c r="BJ1107" i="1"/>
  <c r="BK1107" i="1"/>
  <c r="BL1107" i="1"/>
  <c r="BN1107" i="1"/>
  <c r="BO1107" i="1"/>
  <c r="BP1107" i="1"/>
  <c r="BQ1107" i="1"/>
  <c r="BR1107" i="1"/>
  <c r="BS1107" i="1"/>
  <c r="BA1108" i="1"/>
  <c r="BB1108" i="1"/>
  <c r="BC1108" i="1"/>
  <c r="BD1108" i="1"/>
  <c r="BE1108" i="1"/>
  <c r="BF1108" i="1"/>
  <c r="BG1108" i="1"/>
  <c r="BH1108" i="1"/>
  <c r="BI1108" i="1"/>
  <c r="BJ1108" i="1"/>
  <c r="BK1108" i="1"/>
  <c r="BL1108" i="1"/>
  <c r="BN1108" i="1"/>
  <c r="BO1108" i="1"/>
  <c r="BP1108" i="1"/>
  <c r="BQ1108" i="1"/>
  <c r="BR1108" i="1"/>
  <c r="BS1108" i="1"/>
  <c r="BA1109" i="1"/>
  <c r="BB1109" i="1"/>
  <c r="BC1109" i="1"/>
  <c r="BD1109" i="1"/>
  <c r="BE1109" i="1"/>
  <c r="BF1109" i="1"/>
  <c r="BG1109" i="1"/>
  <c r="BH1109" i="1"/>
  <c r="BI1109" i="1"/>
  <c r="BJ1109" i="1"/>
  <c r="BK1109" i="1"/>
  <c r="BL1109" i="1"/>
  <c r="BN1109" i="1"/>
  <c r="BO1109" i="1"/>
  <c r="BP1109" i="1"/>
  <c r="BQ1109" i="1"/>
  <c r="BR1109" i="1"/>
  <c r="BS1109" i="1"/>
  <c r="BA1110" i="1"/>
  <c r="BB1110" i="1"/>
  <c r="BC1110" i="1"/>
  <c r="BD1110" i="1"/>
  <c r="BE1110" i="1"/>
  <c r="BF1110" i="1"/>
  <c r="BG1110" i="1"/>
  <c r="BH1110" i="1"/>
  <c r="BI1110" i="1"/>
  <c r="BJ1110" i="1"/>
  <c r="BK1110" i="1"/>
  <c r="BL1110" i="1"/>
  <c r="BN1110" i="1"/>
  <c r="BO1110" i="1"/>
  <c r="BP1110" i="1"/>
  <c r="BQ1110" i="1"/>
  <c r="BR1110" i="1"/>
  <c r="BS1110" i="1"/>
  <c r="BA1111" i="1"/>
  <c r="BB1111" i="1"/>
  <c r="BC1111" i="1"/>
  <c r="BD1111" i="1"/>
  <c r="BE1111" i="1"/>
  <c r="BF1111" i="1"/>
  <c r="BG1111" i="1"/>
  <c r="BH1111" i="1"/>
  <c r="BI1111" i="1"/>
  <c r="BJ1111" i="1"/>
  <c r="BK1111" i="1"/>
  <c r="BL1111" i="1"/>
  <c r="BN1111" i="1"/>
  <c r="BO1111" i="1"/>
  <c r="BP1111" i="1"/>
  <c r="BQ1111" i="1"/>
  <c r="BR1111" i="1"/>
  <c r="BS1111" i="1"/>
  <c r="BA1112" i="1"/>
  <c r="BB1112" i="1"/>
  <c r="BC1112" i="1"/>
  <c r="BD1112" i="1"/>
  <c r="BE1112" i="1"/>
  <c r="BF1112" i="1"/>
  <c r="BG1112" i="1"/>
  <c r="BH1112" i="1"/>
  <c r="BI1112" i="1"/>
  <c r="BJ1112" i="1"/>
  <c r="BK1112" i="1"/>
  <c r="BL1112" i="1"/>
  <c r="BN1112" i="1"/>
  <c r="BO1112" i="1"/>
  <c r="BP1112" i="1"/>
  <c r="BQ1112" i="1"/>
  <c r="BR1112" i="1"/>
  <c r="BS1112" i="1"/>
  <c r="BA1113" i="1"/>
  <c r="BB1113" i="1"/>
  <c r="BC1113" i="1"/>
  <c r="BD1113" i="1"/>
  <c r="BE1113" i="1"/>
  <c r="BF1113" i="1"/>
  <c r="BG1113" i="1"/>
  <c r="BH1113" i="1"/>
  <c r="BI1113" i="1"/>
  <c r="BJ1113" i="1"/>
  <c r="BK1113" i="1"/>
  <c r="BL1113" i="1"/>
  <c r="BN1113" i="1"/>
  <c r="BO1113" i="1"/>
  <c r="BP1113" i="1"/>
  <c r="BQ1113" i="1"/>
  <c r="BR1113" i="1"/>
  <c r="BS1113" i="1"/>
  <c r="BA1114" i="1"/>
  <c r="BB1114" i="1"/>
  <c r="BC1114" i="1"/>
  <c r="BD1114" i="1"/>
  <c r="BE1114" i="1"/>
  <c r="BF1114" i="1"/>
  <c r="BG1114" i="1"/>
  <c r="BH1114" i="1"/>
  <c r="BI1114" i="1"/>
  <c r="BJ1114" i="1"/>
  <c r="BK1114" i="1"/>
  <c r="BL1114" i="1"/>
  <c r="BN1114" i="1"/>
  <c r="BO1114" i="1"/>
  <c r="BP1114" i="1"/>
  <c r="BQ1114" i="1"/>
  <c r="BR1114" i="1"/>
  <c r="BS1114" i="1"/>
  <c r="BA1115" i="1"/>
  <c r="BB1115" i="1"/>
  <c r="BC1115" i="1"/>
  <c r="BD1115" i="1"/>
  <c r="BE1115" i="1"/>
  <c r="BF1115" i="1"/>
  <c r="BG1115" i="1"/>
  <c r="BH1115" i="1"/>
  <c r="BI1115" i="1"/>
  <c r="BJ1115" i="1"/>
  <c r="BK1115" i="1"/>
  <c r="BL1115" i="1"/>
  <c r="BN1115" i="1"/>
  <c r="BO1115" i="1"/>
  <c r="BP1115" i="1"/>
  <c r="BQ1115" i="1"/>
  <c r="BR1115" i="1"/>
  <c r="BS1115" i="1"/>
  <c r="BA1116" i="1"/>
  <c r="BB1116" i="1"/>
  <c r="BC1116" i="1"/>
  <c r="BD1116" i="1"/>
  <c r="BE1116" i="1"/>
  <c r="BF1116" i="1"/>
  <c r="BG1116" i="1"/>
  <c r="BH1116" i="1"/>
  <c r="BI1116" i="1"/>
  <c r="BJ1116" i="1"/>
  <c r="BK1116" i="1"/>
  <c r="BL1116" i="1"/>
  <c r="BN1116" i="1"/>
  <c r="BO1116" i="1"/>
  <c r="BP1116" i="1"/>
  <c r="BQ1116" i="1"/>
  <c r="BR1116" i="1"/>
  <c r="BS1116" i="1"/>
  <c r="BA1117" i="1"/>
  <c r="BB1117" i="1"/>
  <c r="BC1117" i="1"/>
  <c r="BD1117" i="1"/>
  <c r="BE1117" i="1"/>
  <c r="BF1117" i="1"/>
  <c r="BG1117" i="1"/>
  <c r="BH1117" i="1"/>
  <c r="BI1117" i="1"/>
  <c r="BJ1117" i="1"/>
  <c r="BK1117" i="1"/>
  <c r="BL1117" i="1"/>
  <c r="BN1117" i="1"/>
  <c r="BO1117" i="1"/>
  <c r="BP1117" i="1"/>
  <c r="BQ1117" i="1"/>
  <c r="BR1117" i="1"/>
  <c r="BS1117" i="1"/>
  <c r="BA1118" i="1"/>
  <c r="BB1118" i="1"/>
  <c r="BC1118" i="1"/>
  <c r="BD1118" i="1"/>
  <c r="BE1118" i="1"/>
  <c r="BF1118" i="1"/>
  <c r="BG1118" i="1"/>
  <c r="BH1118" i="1"/>
  <c r="BI1118" i="1"/>
  <c r="BJ1118" i="1"/>
  <c r="BK1118" i="1"/>
  <c r="BL1118" i="1"/>
  <c r="BN1118" i="1"/>
  <c r="BO1118" i="1"/>
  <c r="BP1118" i="1"/>
  <c r="BQ1118" i="1"/>
  <c r="BR1118" i="1"/>
  <c r="BS1118" i="1"/>
  <c r="BA1119" i="1"/>
  <c r="BB1119" i="1"/>
  <c r="BC1119" i="1"/>
  <c r="BD1119" i="1"/>
  <c r="BE1119" i="1"/>
  <c r="BF1119" i="1"/>
  <c r="BG1119" i="1"/>
  <c r="BH1119" i="1"/>
  <c r="BI1119" i="1"/>
  <c r="BJ1119" i="1"/>
  <c r="BK1119" i="1"/>
  <c r="BL1119" i="1"/>
  <c r="BN1119" i="1"/>
  <c r="BO1119" i="1"/>
  <c r="BP1119" i="1"/>
  <c r="BQ1119" i="1"/>
  <c r="BR1119" i="1"/>
  <c r="BS1119" i="1"/>
  <c r="BA1120" i="1"/>
  <c r="BB1120" i="1"/>
  <c r="BC1120" i="1"/>
  <c r="BD1120" i="1"/>
  <c r="BE1120" i="1"/>
  <c r="BF1120" i="1"/>
  <c r="BG1120" i="1"/>
  <c r="BH1120" i="1"/>
  <c r="BI1120" i="1"/>
  <c r="BJ1120" i="1"/>
  <c r="BK1120" i="1"/>
  <c r="BL1120" i="1"/>
  <c r="BN1120" i="1"/>
  <c r="BO1120" i="1"/>
  <c r="BP1120" i="1"/>
  <c r="BQ1120" i="1"/>
  <c r="BR1120" i="1"/>
  <c r="BS1120" i="1"/>
  <c r="BA1121" i="1"/>
  <c r="BB1121" i="1"/>
  <c r="BC1121" i="1"/>
  <c r="BD1121" i="1"/>
  <c r="BE1121" i="1"/>
  <c r="BF1121" i="1"/>
  <c r="BG1121" i="1"/>
  <c r="BH1121" i="1"/>
  <c r="BI1121" i="1"/>
  <c r="BJ1121" i="1"/>
  <c r="BK1121" i="1"/>
  <c r="BL1121" i="1"/>
  <c r="BN1121" i="1"/>
  <c r="BO1121" i="1"/>
  <c r="BP1121" i="1"/>
  <c r="BQ1121" i="1"/>
  <c r="BR1121" i="1"/>
  <c r="BS1121" i="1"/>
  <c r="BA1122" i="1"/>
  <c r="BB1122" i="1"/>
  <c r="BC1122" i="1"/>
  <c r="BD1122" i="1"/>
  <c r="BE1122" i="1"/>
  <c r="BF1122" i="1"/>
  <c r="BG1122" i="1"/>
  <c r="BH1122" i="1"/>
  <c r="BI1122" i="1"/>
  <c r="BJ1122" i="1"/>
  <c r="BK1122" i="1"/>
  <c r="BL1122" i="1"/>
  <c r="BN1122" i="1"/>
  <c r="BO1122" i="1"/>
  <c r="BP1122" i="1"/>
  <c r="BQ1122" i="1"/>
  <c r="BR1122" i="1"/>
  <c r="BS1122" i="1"/>
  <c r="BA1123" i="1"/>
  <c r="BB1123" i="1"/>
  <c r="BC1123" i="1"/>
  <c r="BD1123" i="1"/>
  <c r="BE1123" i="1"/>
  <c r="BF1123" i="1"/>
  <c r="BG1123" i="1"/>
  <c r="BH1123" i="1"/>
  <c r="BI1123" i="1"/>
  <c r="BJ1123" i="1"/>
  <c r="BK1123" i="1"/>
  <c r="BL1123" i="1"/>
  <c r="BN1123" i="1"/>
  <c r="BO1123" i="1"/>
  <c r="BP1123" i="1"/>
  <c r="BQ1123" i="1"/>
  <c r="BR1123" i="1"/>
  <c r="BS1123" i="1"/>
  <c r="BT1123" i="1"/>
  <c r="BA1124" i="1"/>
  <c r="BB1124" i="1"/>
  <c r="BC1124" i="1"/>
  <c r="BD1124" i="1"/>
  <c r="BE1124" i="1"/>
  <c r="BF1124" i="1"/>
  <c r="BG1124" i="1"/>
  <c r="BH1124" i="1"/>
  <c r="BI1124" i="1"/>
  <c r="BJ1124" i="1"/>
  <c r="BK1124" i="1"/>
  <c r="BL1124" i="1"/>
  <c r="BN1124" i="1"/>
  <c r="BO1124" i="1"/>
  <c r="BP1124" i="1"/>
  <c r="BQ1124" i="1"/>
  <c r="BR1124" i="1"/>
  <c r="BS1124" i="1"/>
  <c r="BA1125" i="1"/>
  <c r="BB1125" i="1"/>
  <c r="BC1125" i="1"/>
  <c r="BD1125" i="1"/>
  <c r="BE1125" i="1"/>
  <c r="BF1125" i="1"/>
  <c r="BG1125" i="1"/>
  <c r="BH1125" i="1"/>
  <c r="BI1125" i="1"/>
  <c r="BJ1125" i="1"/>
  <c r="BK1125" i="1"/>
  <c r="BL1125" i="1"/>
  <c r="BN1125" i="1"/>
  <c r="BO1125" i="1"/>
  <c r="BP1125" i="1"/>
  <c r="BQ1125" i="1"/>
  <c r="BR1125" i="1"/>
  <c r="BS1125" i="1"/>
  <c r="BA1126" i="1"/>
  <c r="BB1126" i="1"/>
  <c r="BC1126" i="1"/>
  <c r="BD1126" i="1"/>
  <c r="BE1126" i="1"/>
  <c r="BF1126" i="1"/>
  <c r="BG1126" i="1"/>
  <c r="BH1126" i="1"/>
  <c r="BI1126" i="1"/>
  <c r="BJ1126" i="1"/>
  <c r="BK1126" i="1"/>
  <c r="BL1126" i="1"/>
  <c r="BN1126" i="1"/>
  <c r="BO1126" i="1"/>
  <c r="BP1126" i="1"/>
  <c r="BQ1126" i="1"/>
  <c r="BR1126" i="1"/>
  <c r="BS1126" i="1"/>
  <c r="BA1127" i="1"/>
  <c r="BB1127" i="1"/>
  <c r="BC1127" i="1"/>
  <c r="BD1127" i="1"/>
  <c r="BE1127" i="1"/>
  <c r="BF1127" i="1"/>
  <c r="BG1127" i="1"/>
  <c r="BH1127" i="1"/>
  <c r="BI1127" i="1"/>
  <c r="BJ1127" i="1"/>
  <c r="BK1127" i="1"/>
  <c r="BL1127" i="1"/>
  <c r="BN1127" i="1"/>
  <c r="BO1127" i="1"/>
  <c r="BP1127" i="1"/>
  <c r="BQ1127" i="1"/>
  <c r="BR1127" i="1"/>
  <c r="BS1127" i="1"/>
  <c r="BA1128" i="1"/>
  <c r="BB1128" i="1"/>
  <c r="BC1128" i="1"/>
  <c r="BD1128" i="1"/>
  <c r="BE1128" i="1"/>
  <c r="BF1128" i="1"/>
  <c r="BG1128" i="1"/>
  <c r="BH1128" i="1"/>
  <c r="BI1128" i="1"/>
  <c r="BJ1128" i="1"/>
  <c r="BK1128" i="1"/>
  <c r="BL1128" i="1"/>
  <c r="BN1128" i="1"/>
  <c r="BO1128" i="1"/>
  <c r="BP1128" i="1"/>
  <c r="BQ1128" i="1"/>
  <c r="BR1128" i="1"/>
  <c r="BS1128" i="1"/>
  <c r="BA1129" i="1"/>
  <c r="BB1129" i="1"/>
  <c r="BC1129" i="1"/>
  <c r="BD1129" i="1"/>
  <c r="BE1129" i="1"/>
  <c r="BF1129" i="1"/>
  <c r="BG1129" i="1"/>
  <c r="BH1129" i="1"/>
  <c r="BI1129" i="1"/>
  <c r="BJ1129" i="1"/>
  <c r="BK1129" i="1"/>
  <c r="BL1129" i="1"/>
  <c r="BN1129" i="1"/>
  <c r="BO1129" i="1"/>
  <c r="BP1129" i="1"/>
  <c r="BQ1129" i="1"/>
  <c r="BR1129" i="1"/>
  <c r="BS1129" i="1"/>
  <c r="BA1130" i="1"/>
  <c r="BB1130" i="1"/>
  <c r="BC1130" i="1"/>
  <c r="BD1130" i="1"/>
  <c r="BE1130" i="1"/>
  <c r="BF1130" i="1"/>
  <c r="BG1130" i="1"/>
  <c r="BH1130" i="1"/>
  <c r="BI1130" i="1"/>
  <c r="BJ1130" i="1"/>
  <c r="BK1130" i="1"/>
  <c r="BL1130" i="1"/>
  <c r="BN1130" i="1"/>
  <c r="BO1130" i="1"/>
  <c r="BP1130" i="1"/>
  <c r="BQ1130" i="1"/>
  <c r="BR1130" i="1"/>
  <c r="BS1130" i="1"/>
  <c r="BA1131" i="1"/>
  <c r="BB1131" i="1"/>
  <c r="BC1131" i="1"/>
  <c r="BD1131" i="1"/>
  <c r="BE1131" i="1"/>
  <c r="BF1131" i="1"/>
  <c r="BG1131" i="1"/>
  <c r="BH1131" i="1"/>
  <c r="BI1131" i="1"/>
  <c r="BJ1131" i="1"/>
  <c r="BK1131" i="1"/>
  <c r="BL1131" i="1"/>
  <c r="BN1131" i="1"/>
  <c r="BO1131" i="1"/>
  <c r="BP1131" i="1"/>
  <c r="BQ1131" i="1"/>
  <c r="BR1131" i="1"/>
  <c r="BS1131" i="1"/>
  <c r="BA1132" i="1"/>
  <c r="BB1132" i="1"/>
  <c r="BC1132" i="1"/>
  <c r="BD1132" i="1"/>
  <c r="BE1132" i="1"/>
  <c r="BF1132" i="1"/>
  <c r="BG1132" i="1"/>
  <c r="BH1132" i="1"/>
  <c r="BI1132" i="1"/>
  <c r="BJ1132" i="1"/>
  <c r="BK1132" i="1"/>
  <c r="BL1132" i="1"/>
  <c r="BN1132" i="1"/>
  <c r="BO1132" i="1"/>
  <c r="BP1132" i="1"/>
  <c r="BQ1132" i="1"/>
  <c r="BR1132" i="1"/>
  <c r="BS1132" i="1"/>
  <c r="BA1133" i="1"/>
  <c r="BB1133" i="1"/>
  <c r="BC1133" i="1"/>
  <c r="BD1133" i="1"/>
  <c r="BE1133" i="1"/>
  <c r="BF1133" i="1"/>
  <c r="BG1133" i="1"/>
  <c r="BH1133" i="1"/>
  <c r="BI1133" i="1"/>
  <c r="BJ1133" i="1"/>
  <c r="BK1133" i="1"/>
  <c r="BL1133" i="1"/>
  <c r="BN1133" i="1"/>
  <c r="BO1133" i="1"/>
  <c r="BP1133" i="1"/>
  <c r="BQ1133" i="1"/>
  <c r="BR1133" i="1"/>
  <c r="BS1133" i="1"/>
  <c r="BA1134" i="1"/>
  <c r="BB1134" i="1"/>
  <c r="BC1134" i="1"/>
  <c r="BD1134" i="1"/>
  <c r="BE1134" i="1"/>
  <c r="BF1134" i="1"/>
  <c r="BG1134" i="1"/>
  <c r="BH1134" i="1"/>
  <c r="BI1134" i="1"/>
  <c r="BJ1134" i="1"/>
  <c r="BK1134" i="1"/>
  <c r="BL1134" i="1"/>
  <c r="BN1134" i="1"/>
  <c r="BO1134" i="1"/>
  <c r="BP1134" i="1"/>
  <c r="BQ1134" i="1"/>
  <c r="BR1134" i="1"/>
  <c r="BS1134" i="1"/>
  <c r="BA1135" i="1"/>
  <c r="BB1135" i="1"/>
  <c r="BC1135" i="1"/>
  <c r="BD1135" i="1"/>
  <c r="BE1135" i="1"/>
  <c r="BF1135" i="1"/>
  <c r="BG1135" i="1"/>
  <c r="BH1135" i="1"/>
  <c r="BI1135" i="1"/>
  <c r="BJ1135" i="1"/>
  <c r="BK1135" i="1"/>
  <c r="BL1135" i="1"/>
  <c r="BN1135" i="1"/>
  <c r="BO1135" i="1"/>
  <c r="BP1135" i="1"/>
  <c r="BQ1135" i="1"/>
  <c r="BR1135" i="1"/>
  <c r="BS1135" i="1"/>
  <c r="BA1136" i="1"/>
  <c r="BB1136" i="1"/>
  <c r="BC1136" i="1"/>
  <c r="BD1136" i="1"/>
  <c r="BE1136" i="1"/>
  <c r="BF1136" i="1"/>
  <c r="BG1136" i="1"/>
  <c r="BH1136" i="1"/>
  <c r="BI1136" i="1"/>
  <c r="BJ1136" i="1"/>
  <c r="BK1136" i="1"/>
  <c r="BL1136" i="1"/>
  <c r="BN1136" i="1"/>
  <c r="BO1136" i="1"/>
  <c r="BP1136" i="1"/>
  <c r="BQ1136" i="1"/>
  <c r="BR1136" i="1"/>
  <c r="BS1136" i="1"/>
  <c r="BA1137" i="1"/>
  <c r="BB1137" i="1"/>
  <c r="BC1137" i="1"/>
  <c r="BD1137" i="1"/>
  <c r="BE1137" i="1"/>
  <c r="BF1137" i="1"/>
  <c r="BG1137" i="1"/>
  <c r="BH1137" i="1"/>
  <c r="BI1137" i="1"/>
  <c r="BJ1137" i="1"/>
  <c r="BK1137" i="1"/>
  <c r="BL1137" i="1"/>
  <c r="BN1137" i="1"/>
  <c r="BO1137" i="1"/>
  <c r="BP1137" i="1"/>
  <c r="BQ1137" i="1"/>
  <c r="BR1137" i="1"/>
  <c r="BS1137" i="1"/>
  <c r="BA1138" i="1"/>
  <c r="BB1138" i="1"/>
  <c r="BC1138" i="1"/>
  <c r="BD1138" i="1"/>
  <c r="BE1138" i="1"/>
  <c r="BF1138" i="1"/>
  <c r="BG1138" i="1"/>
  <c r="BH1138" i="1"/>
  <c r="BI1138" i="1"/>
  <c r="BJ1138" i="1"/>
  <c r="BK1138" i="1"/>
  <c r="BL1138" i="1"/>
  <c r="BN1138" i="1"/>
  <c r="BO1138" i="1"/>
  <c r="BP1138" i="1"/>
  <c r="BQ1138" i="1"/>
  <c r="BR1138" i="1"/>
  <c r="BS1138" i="1"/>
  <c r="BA1139" i="1"/>
  <c r="BB1139" i="1"/>
  <c r="BC1139" i="1"/>
  <c r="BD1139" i="1"/>
  <c r="BE1139" i="1"/>
  <c r="BF1139" i="1"/>
  <c r="BG1139" i="1"/>
  <c r="BH1139" i="1"/>
  <c r="BI1139" i="1"/>
  <c r="BJ1139" i="1"/>
  <c r="BK1139" i="1"/>
  <c r="BL1139" i="1"/>
  <c r="BN1139" i="1"/>
  <c r="BO1139" i="1"/>
  <c r="BP1139" i="1"/>
  <c r="BQ1139" i="1"/>
  <c r="BR1139" i="1"/>
  <c r="BS1139" i="1"/>
  <c r="BA1140" i="1"/>
  <c r="BB1140" i="1"/>
  <c r="BC1140" i="1"/>
  <c r="BD1140" i="1"/>
  <c r="BE1140" i="1"/>
  <c r="BF1140" i="1"/>
  <c r="BG1140" i="1"/>
  <c r="BH1140" i="1"/>
  <c r="BI1140" i="1"/>
  <c r="BJ1140" i="1"/>
  <c r="BK1140" i="1"/>
  <c r="BL1140" i="1"/>
  <c r="BN1140" i="1"/>
  <c r="BO1140" i="1"/>
  <c r="BP1140" i="1"/>
  <c r="BQ1140" i="1"/>
  <c r="BR1140" i="1"/>
  <c r="BS1140" i="1"/>
  <c r="BA1141" i="1"/>
  <c r="BB1141" i="1"/>
  <c r="BC1141" i="1"/>
  <c r="BD1141" i="1"/>
  <c r="BE1141" i="1"/>
  <c r="BF1141" i="1"/>
  <c r="BG1141" i="1"/>
  <c r="BH1141" i="1"/>
  <c r="BI1141" i="1"/>
  <c r="BJ1141" i="1"/>
  <c r="BK1141" i="1"/>
  <c r="BL1141" i="1"/>
  <c r="BN1141" i="1"/>
  <c r="BO1141" i="1"/>
  <c r="BP1141" i="1"/>
  <c r="BQ1141" i="1"/>
  <c r="BR1141" i="1"/>
  <c r="BS1141" i="1"/>
  <c r="BA1142" i="1"/>
  <c r="BB1142" i="1"/>
  <c r="BC1142" i="1"/>
  <c r="BD1142" i="1"/>
  <c r="BE1142" i="1"/>
  <c r="BF1142" i="1"/>
  <c r="BG1142" i="1"/>
  <c r="BH1142" i="1"/>
  <c r="BI1142" i="1"/>
  <c r="BJ1142" i="1"/>
  <c r="BK1142" i="1"/>
  <c r="BL1142" i="1"/>
  <c r="BN1142" i="1"/>
  <c r="BO1142" i="1"/>
  <c r="BP1142" i="1"/>
  <c r="BQ1142" i="1"/>
  <c r="BR1142" i="1"/>
  <c r="BS1142" i="1"/>
  <c r="BA1143" i="1"/>
  <c r="BB1143" i="1"/>
  <c r="BC1143" i="1"/>
  <c r="BD1143" i="1"/>
  <c r="BE1143" i="1"/>
  <c r="BF1143" i="1"/>
  <c r="BG1143" i="1"/>
  <c r="BH1143" i="1"/>
  <c r="BI1143" i="1"/>
  <c r="BJ1143" i="1"/>
  <c r="BK1143" i="1"/>
  <c r="BL1143" i="1"/>
  <c r="BN1143" i="1"/>
  <c r="BO1143" i="1"/>
  <c r="BP1143" i="1"/>
  <c r="BQ1143" i="1"/>
  <c r="BR1143" i="1"/>
  <c r="BS1143" i="1"/>
  <c r="BA1144" i="1"/>
  <c r="BB1144" i="1"/>
  <c r="BC1144" i="1"/>
  <c r="BD1144" i="1"/>
  <c r="BE1144" i="1"/>
  <c r="BF1144" i="1"/>
  <c r="BG1144" i="1"/>
  <c r="BH1144" i="1"/>
  <c r="BI1144" i="1"/>
  <c r="BJ1144" i="1"/>
  <c r="BK1144" i="1"/>
  <c r="BL1144" i="1"/>
  <c r="BN1144" i="1"/>
  <c r="BO1144" i="1"/>
  <c r="BP1144" i="1"/>
  <c r="BQ1144" i="1"/>
  <c r="BR1144" i="1"/>
  <c r="BS1144" i="1"/>
  <c r="BA1145" i="1"/>
  <c r="BB1145" i="1"/>
  <c r="BC1145" i="1"/>
  <c r="BD1145" i="1"/>
  <c r="BE1145" i="1"/>
  <c r="BF1145" i="1"/>
  <c r="BG1145" i="1"/>
  <c r="BH1145" i="1"/>
  <c r="BI1145" i="1"/>
  <c r="BJ1145" i="1"/>
  <c r="BK1145" i="1"/>
  <c r="BL1145" i="1"/>
  <c r="BN1145" i="1"/>
  <c r="BO1145" i="1"/>
  <c r="BP1145" i="1"/>
  <c r="BQ1145" i="1"/>
  <c r="BR1145" i="1"/>
  <c r="BS1145" i="1"/>
  <c r="BA1146" i="1"/>
  <c r="BB1146" i="1"/>
  <c r="BC1146" i="1"/>
  <c r="BD1146" i="1"/>
  <c r="BE1146" i="1"/>
  <c r="BF1146" i="1"/>
  <c r="BG1146" i="1"/>
  <c r="BH1146" i="1"/>
  <c r="BI1146" i="1"/>
  <c r="BJ1146" i="1"/>
  <c r="BK1146" i="1"/>
  <c r="BL1146" i="1"/>
  <c r="BN1146" i="1"/>
  <c r="BO1146" i="1"/>
  <c r="BP1146" i="1"/>
  <c r="BQ1146" i="1"/>
  <c r="BR1146" i="1"/>
  <c r="BS1146" i="1"/>
  <c r="BA1147" i="1"/>
  <c r="BB1147" i="1"/>
  <c r="BC1147" i="1"/>
  <c r="BD1147" i="1"/>
  <c r="BE1147" i="1"/>
  <c r="BF1147" i="1"/>
  <c r="BG1147" i="1"/>
  <c r="BH1147" i="1"/>
  <c r="BI1147" i="1"/>
  <c r="BJ1147" i="1"/>
  <c r="BK1147" i="1"/>
  <c r="BL1147" i="1"/>
  <c r="BN1147" i="1"/>
  <c r="BO1147" i="1"/>
  <c r="BP1147" i="1"/>
  <c r="BQ1147" i="1"/>
  <c r="BR1147" i="1"/>
  <c r="BS1147" i="1"/>
  <c r="BA1148" i="1"/>
  <c r="BB1148" i="1"/>
  <c r="BC1148" i="1"/>
  <c r="BD1148" i="1"/>
  <c r="BE1148" i="1"/>
  <c r="BF1148" i="1"/>
  <c r="BG1148" i="1"/>
  <c r="BH1148" i="1"/>
  <c r="BI1148" i="1"/>
  <c r="BJ1148" i="1"/>
  <c r="BK1148" i="1"/>
  <c r="BL1148" i="1"/>
  <c r="BN1148" i="1"/>
  <c r="BO1148" i="1"/>
  <c r="BP1148" i="1"/>
  <c r="BQ1148" i="1"/>
  <c r="BR1148" i="1"/>
  <c r="BS1148" i="1"/>
  <c r="BA1149" i="1"/>
  <c r="BB1149" i="1"/>
  <c r="BC1149" i="1"/>
  <c r="BD1149" i="1"/>
  <c r="BE1149" i="1"/>
  <c r="BF1149" i="1"/>
  <c r="BG1149" i="1"/>
  <c r="BH1149" i="1"/>
  <c r="BI1149" i="1"/>
  <c r="BJ1149" i="1"/>
  <c r="BK1149" i="1"/>
  <c r="BL1149" i="1"/>
  <c r="BN1149" i="1"/>
  <c r="BO1149" i="1"/>
  <c r="BP1149" i="1"/>
  <c r="BQ1149" i="1"/>
  <c r="BR1149" i="1"/>
  <c r="BS1149" i="1"/>
  <c r="BA1150" i="1"/>
  <c r="BB1150" i="1"/>
  <c r="BC1150" i="1"/>
  <c r="BD1150" i="1"/>
  <c r="BE1150" i="1"/>
  <c r="BF1150" i="1"/>
  <c r="BG1150" i="1"/>
  <c r="BH1150" i="1"/>
  <c r="BI1150" i="1"/>
  <c r="BJ1150" i="1"/>
  <c r="BK1150" i="1"/>
  <c r="BL1150" i="1"/>
  <c r="BN1150" i="1"/>
  <c r="BO1150" i="1"/>
  <c r="BP1150" i="1"/>
  <c r="BQ1150" i="1"/>
  <c r="BR1150" i="1"/>
  <c r="BS1150" i="1"/>
  <c r="BA1151" i="1"/>
  <c r="BB1151" i="1"/>
  <c r="BC1151" i="1"/>
  <c r="BD1151" i="1"/>
  <c r="BE1151" i="1"/>
  <c r="BF1151" i="1"/>
  <c r="BG1151" i="1"/>
  <c r="BH1151" i="1"/>
  <c r="BI1151" i="1"/>
  <c r="BJ1151" i="1"/>
  <c r="BK1151" i="1"/>
  <c r="BL1151" i="1"/>
  <c r="BN1151" i="1"/>
  <c r="BO1151" i="1"/>
  <c r="BP1151" i="1"/>
  <c r="BQ1151" i="1"/>
  <c r="BR1151" i="1"/>
  <c r="BS1151" i="1"/>
  <c r="BA1152" i="1"/>
  <c r="BB1152" i="1"/>
  <c r="BC1152" i="1"/>
  <c r="BD1152" i="1"/>
  <c r="BE1152" i="1"/>
  <c r="BF1152" i="1"/>
  <c r="BG1152" i="1"/>
  <c r="BH1152" i="1"/>
  <c r="BI1152" i="1"/>
  <c r="BJ1152" i="1"/>
  <c r="BK1152" i="1"/>
  <c r="BL1152" i="1"/>
  <c r="BN1152" i="1"/>
  <c r="BO1152" i="1"/>
  <c r="BP1152" i="1"/>
  <c r="BQ1152" i="1"/>
  <c r="BR1152" i="1"/>
  <c r="BS1152" i="1"/>
  <c r="BA1153" i="1"/>
  <c r="BB1153" i="1"/>
  <c r="BC1153" i="1"/>
  <c r="BD1153" i="1"/>
  <c r="BE1153" i="1"/>
  <c r="BF1153" i="1"/>
  <c r="BG1153" i="1"/>
  <c r="BH1153" i="1"/>
  <c r="BI1153" i="1"/>
  <c r="BJ1153" i="1"/>
  <c r="BK1153" i="1"/>
  <c r="BL1153" i="1"/>
  <c r="BN1153" i="1"/>
  <c r="BO1153" i="1"/>
  <c r="BP1153" i="1"/>
  <c r="BQ1153" i="1"/>
  <c r="BR1153" i="1"/>
  <c r="BS1153" i="1"/>
  <c r="BA1154" i="1"/>
  <c r="BB1154" i="1"/>
  <c r="BC1154" i="1"/>
  <c r="BD1154" i="1"/>
  <c r="BE1154" i="1"/>
  <c r="BF1154" i="1"/>
  <c r="BG1154" i="1"/>
  <c r="BH1154" i="1"/>
  <c r="BI1154" i="1"/>
  <c r="BJ1154" i="1"/>
  <c r="BK1154" i="1"/>
  <c r="BL1154" i="1"/>
  <c r="BN1154" i="1"/>
  <c r="BO1154" i="1"/>
  <c r="BP1154" i="1"/>
  <c r="BQ1154" i="1"/>
  <c r="BR1154" i="1"/>
  <c r="BS1154" i="1"/>
  <c r="BA1155" i="1"/>
  <c r="BB1155" i="1"/>
  <c r="BC1155" i="1"/>
  <c r="BD1155" i="1"/>
  <c r="BE1155" i="1"/>
  <c r="BF1155" i="1"/>
  <c r="BG1155" i="1"/>
  <c r="BH1155" i="1"/>
  <c r="BI1155" i="1"/>
  <c r="BJ1155" i="1"/>
  <c r="BK1155" i="1"/>
  <c r="BL1155" i="1"/>
  <c r="BN1155" i="1"/>
  <c r="BO1155" i="1"/>
  <c r="BP1155" i="1"/>
  <c r="BQ1155" i="1"/>
  <c r="BR1155" i="1"/>
  <c r="BS1155" i="1"/>
  <c r="BA1156" i="1"/>
  <c r="BB1156" i="1"/>
  <c r="BC1156" i="1"/>
  <c r="BD1156" i="1"/>
  <c r="BE1156" i="1"/>
  <c r="BF1156" i="1"/>
  <c r="BG1156" i="1"/>
  <c r="BH1156" i="1"/>
  <c r="BI1156" i="1"/>
  <c r="BJ1156" i="1"/>
  <c r="BK1156" i="1"/>
  <c r="BL1156" i="1"/>
  <c r="BN1156" i="1"/>
  <c r="BO1156" i="1"/>
  <c r="BP1156" i="1"/>
  <c r="BQ1156" i="1"/>
  <c r="BR1156" i="1"/>
  <c r="BS1156" i="1"/>
  <c r="BA1157" i="1"/>
  <c r="BB1157" i="1"/>
  <c r="BC1157" i="1"/>
  <c r="BD1157" i="1"/>
  <c r="BE1157" i="1"/>
  <c r="BF1157" i="1"/>
  <c r="BG1157" i="1"/>
  <c r="BH1157" i="1"/>
  <c r="BI1157" i="1"/>
  <c r="BJ1157" i="1"/>
  <c r="BK1157" i="1"/>
  <c r="BL1157" i="1"/>
  <c r="BN1157" i="1"/>
  <c r="BO1157" i="1"/>
  <c r="BP1157" i="1"/>
  <c r="BQ1157" i="1"/>
  <c r="BR1157" i="1"/>
  <c r="BS1157" i="1"/>
  <c r="BA1158" i="1"/>
  <c r="BB1158" i="1"/>
  <c r="BC1158" i="1"/>
  <c r="BD1158" i="1"/>
  <c r="BE1158" i="1"/>
  <c r="BF1158" i="1"/>
  <c r="BG1158" i="1"/>
  <c r="BH1158" i="1"/>
  <c r="BI1158" i="1"/>
  <c r="BJ1158" i="1"/>
  <c r="BK1158" i="1"/>
  <c r="BL1158" i="1"/>
  <c r="BN1158" i="1"/>
  <c r="BO1158" i="1"/>
  <c r="BP1158" i="1"/>
  <c r="BQ1158" i="1"/>
  <c r="BR1158" i="1"/>
  <c r="BS1158" i="1"/>
  <c r="BA1159" i="1"/>
  <c r="BB1159" i="1"/>
  <c r="BC1159" i="1"/>
  <c r="BD1159" i="1"/>
  <c r="BE1159" i="1"/>
  <c r="BF1159" i="1"/>
  <c r="BG1159" i="1"/>
  <c r="BH1159" i="1"/>
  <c r="BI1159" i="1"/>
  <c r="BJ1159" i="1"/>
  <c r="BK1159" i="1"/>
  <c r="BL1159" i="1"/>
  <c r="BN1159" i="1"/>
  <c r="BO1159" i="1"/>
  <c r="BP1159" i="1"/>
  <c r="BQ1159" i="1"/>
  <c r="BR1159" i="1"/>
  <c r="BS1159" i="1"/>
  <c r="BA1160" i="1"/>
  <c r="BB1160" i="1"/>
  <c r="BC1160" i="1"/>
  <c r="BD1160" i="1"/>
  <c r="BE1160" i="1"/>
  <c r="BF1160" i="1"/>
  <c r="BG1160" i="1"/>
  <c r="BH1160" i="1"/>
  <c r="BI1160" i="1"/>
  <c r="BJ1160" i="1"/>
  <c r="BK1160" i="1"/>
  <c r="BL1160" i="1"/>
  <c r="BN1160" i="1"/>
  <c r="BO1160" i="1"/>
  <c r="BP1160" i="1"/>
  <c r="BQ1160" i="1"/>
  <c r="BR1160" i="1"/>
  <c r="BS1160" i="1"/>
  <c r="BA1161" i="1"/>
  <c r="BB1161" i="1"/>
  <c r="BC1161" i="1"/>
  <c r="BD1161" i="1"/>
  <c r="BE1161" i="1"/>
  <c r="BF1161" i="1"/>
  <c r="BG1161" i="1"/>
  <c r="BH1161" i="1"/>
  <c r="BI1161" i="1"/>
  <c r="BJ1161" i="1"/>
  <c r="BK1161" i="1"/>
  <c r="BL1161" i="1"/>
  <c r="BN1161" i="1"/>
  <c r="BO1161" i="1"/>
  <c r="BP1161" i="1"/>
  <c r="BQ1161" i="1"/>
  <c r="BR1161" i="1"/>
  <c r="BS1161" i="1"/>
  <c r="BA1162" i="1"/>
  <c r="BB1162" i="1"/>
  <c r="BC1162" i="1"/>
  <c r="BD1162" i="1"/>
  <c r="BE1162" i="1"/>
  <c r="BF1162" i="1"/>
  <c r="BG1162" i="1"/>
  <c r="BH1162" i="1"/>
  <c r="BI1162" i="1"/>
  <c r="BJ1162" i="1"/>
  <c r="BK1162" i="1"/>
  <c r="BL1162" i="1"/>
  <c r="BN1162" i="1"/>
  <c r="BO1162" i="1"/>
  <c r="BP1162" i="1"/>
  <c r="BQ1162" i="1"/>
  <c r="BR1162" i="1"/>
  <c r="BS1162" i="1"/>
  <c r="BA1163" i="1"/>
  <c r="BB1163" i="1"/>
  <c r="BC1163" i="1"/>
  <c r="BD1163" i="1"/>
  <c r="BE1163" i="1"/>
  <c r="BF1163" i="1"/>
  <c r="BG1163" i="1"/>
  <c r="BH1163" i="1"/>
  <c r="BI1163" i="1"/>
  <c r="BJ1163" i="1"/>
  <c r="BK1163" i="1"/>
  <c r="BL1163" i="1"/>
  <c r="BN1163" i="1"/>
  <c r="BO1163" i="1"/>
  <c r="BP1163" i="1"/>
  <c r="BQ1163" i="1"/>
  <c r="BR1163" i="1"/>
  <c r="BS1163" i="1"/>
  <c r="BA1164" i="1"/>
  <c r="BB1164" i="1"/>
  <c r="BC1164" i="1"/>
  <c r="BD1164" i="1"/>
  <c r="BE1164" i="1"/>
  <c r="BF1164" i="1"/>
  <c r="BG1164" i="1"/>
  <c r="BH1164" i="1"/>
  <c r="BI1164" i="1"/>
  <c r="BJ1164" i="1"/>
  <c r="BK1164" i="1"/>
  <c r="BL1164" i="1"/>
  <c r="BN1164" i="1"/>
  <c r="BO1164" i="1"/>
  <c r="BP1164" i="1"/>
  <c r="BQ1164" i="1"/>
  <c r="BR1164" i="1"/>
  <c r="BS1164" i="1"/>
  <c r="BA1165" i="1"/>
  <c r="BB1165" i="1"/>
  <c r="BC1165" i="1"/>
  <c r="BD1165" i="1"/>
  <c r="BE1165" i="1"/>
  <c r="BF1165" i="1"/>
  <c r="BG1165" i="1"/>
  <c r="BH1165" i="1"/>
  <c r="BI1165" i="1"/>
  <c r="BJ1165" i="1"/>
  <c r="BK1165" i="1"/>
  <c r="BL1165" i="1"/>
  <c r="BN1165" i="1"/>
  <c r="BO1165" i="1"/>
  <c r="BP1165" i="1"/>
  <c r="BQ1165" i="1"/>
  <c r="BR1165" i="1"/>
  <c r="BS1165" i="1"/>
  <c r="BA1166" i="1"/>
  <c r="BB1166" i="1"/>
  <c r="BC1166" i="1"/>
  <c r="BD1166" i="1"/>
  <c r="BE1166" i="1"/>
  <c r="BF1166" i="1"/>
  <c r="BG1166" i="1"/>
  <c r="BH1166" i="1"/>
  <c r="BI1166" i="1"/>
  <c r="BJ1166" i="1"/>
  <c r="BK1166" i="1"/>
  <c r="BL1166" i="1"/>
  <c r="BN1166" i="1"/>
  <c r="BO1166" i="1"/>
  <c r="BP1166" i="1"/>
  <c r="BQ1166" i="1"/>
  <c r="BR1166" i="1"/>
  <c r="BS1166" i="1"/>
  <c r="BA1167" i="1"/>
  <c r="BB1167" i="1"/>
  <c r="BC1167" i="1"/>
  <c r="BD1167" i="1"/>
  <c r="BE1167" i="1"/>
  <c r="BF1167" i="1"/>
  <c r="BG1167" i="1"/>
  <c r="BH1167" i="1"/>
  <c r="BI1167" i="1"/>
  <c r="BJ1167" i="1"/>
  <c r="BK1167" i="1"/>
  <c r="BL1167" i="1"/>
  <c r="BN1167" i="1"/>
  <c r="BO1167" i="1"/>
  <c r="BP1167" i="1"/>
  <c r="BQ1167" i="1"/>
  <c r="BR1167" i="1"/>
  <c r="BS1167" i="1"/>
  <c r="BA1168" i="1"/>
  <c r="BB1168" i="1"/>
  <c r="BC1168" i="1"/>
  <c r="BD1168" i="1"/>
  <c r="BE1168" i="1"/>
  <c r="BF1168" i="1"/>
  <c r="BG1168" i="1"/>
  <c r="BH1168" i="1"/>
  <c r="BI1168" i="1"/>
  <c r="BJ1168" i="1"/>
  <c r="BK1168" i="1"/>
  <c r="BL1168" i="1"/>
  <c r="BN1168" i="1"/>
  <c r="BO1168" i="1"/>
  <c r="BP1168" i="1"/>
  <c r="BQ1168" i="1"/>
  <c r="BR1168" i="1"/>
  <c r="BS1168" i="1"/>
  <c r="BA1169" i="1"/>
  <c r="BB1169" i="1"/>
  <c r="BC1169" i="1"/>
  <c r="BD1169" i="1"/>
  <c r="BE1169" i="1"/>
  <c r="BF1169" i="1"/>
  <c r="BG1169" i="1"/>
  <c r="BH1169" i="1"/>
  <c r="BI1169" i="1"/>
  <c r="BJ1169" i="1"/>
  <c r="BK1169" i="1"/>
  <c r="BL1169" i="1"/>
  <c r="BN1169" i="1"/>
  <c r="BO1169" i="1"/>
  <c r="BP1169" i="1"/>
  <c r="BQ1169" i="1"/>
  <c r="BR1169" i="1"/>
  <c r="BS1169" i="1"/>
  <c r="BA1170" i="1"/>
  <c r="BB1170" i="1"/>
  <c r="BC1170" i="1"/>
  <c r="BD1170" i="1"/>
  <c r="BE1170" i="1"/>
  <c r="BF1170" i="1"/>
  <c r="BG1170" i="1"/>
  <c r="BH1170" i="1"/>
  <c r="BI1170" i="1"/>
  <c r="BJ1170" i="1"/>
  <c r="BK1170" i="1"/>
  <c r="BL1170" i="1"/>
  <c r="BN1170" i="1"/>
  <c r="BO1170" i="1"/>
  <c r="BP1170" i="1"/>
  <c r="BQ1170" i="1"/>
  <c r="BR1170" i="1"/>
  <c r="BS1170" i="1"/>
  <c r="BA1171" i="1"/>
  <c r="BB1171" i="1"/>
  <c r="BC1171" i="1"/>
  <c r="BD1171" i="1"/>
  <c r="BE1171" i="1"/>
  <c r="BF1171" i="1"/>
  <c r="BG1171" i="1"/>
  <c r="BH1171" i="1"/>
  <c r="BI1171" i="1"/>
  <c r="BJ1171" i="1"/>
  <c r="BK1171" i="1"/>
  <c r="BL1171" i="1"/>
  <c r="BN1171" i="1"/>
  <c r="BO1171" i="1"/>
  <c r="BP1171" i="1"/>
  <c r="BQ1171" i="1"/>
  <c r="BR1171" i="1"/>
  <c r="BS1171" i="1"/>
  <c r="BA1172" i="1"/>
  <c r="BB1172" i="1"/>
  <c r="BC1172" i="1"/>
  <c r="BD1172" i="1"/>
  <c r="BE1172" i="1"/>
  <c r="BF1172" i="1"/>
  <c r="BG1172" i="1"/>
  <c r="BH1172" i="1"/>
  <c r="BI1172" i="1"/>
  <c r="BJ1172" i="1"/>
  <c r="BK1172" i="1"/>
  <c r="BL1172" i="1"/>
  <c r="BN1172" i="1"/>
  <c r="BO1172" i="1"/>
  <c r="BP1172" i="1"/>
  <c r="BQ1172" i="1"/>
  <c r="BR1172" i="1"/>
  <c r="BS1172" i="1"/>
  <c r="BA1173" i="1"/>
  <c r="BB1173" i="1"/>
  <c r="BC1173" i="1"/>
  <c r="BD1173" i="1"/>
  <c r="BE1173" i="1"/>
  <c r="BF1173" i="1"/>
  <c r="BG1173" i="1"/>
  <c r="BH1173" i="1"/>
  <c r="BI1173" i="1"/>
  <c r="BJ1173" i="1"/>
  <c r="BK1173" i="1"/>
  <c r="BL1173" i="1"/>
  <c r="BN1173" i="1"/>
  <c r="BO1173" i="1"/>
  <c r="BP1173" i="1"/>
  <c r="BQ1173" i="1"/>
  <c r="BR1173" i="1"/>
  <c r="BS1173" i="1"/>
  <c r="BA1174" i="1"/>
  <c r="BB1174" i="1"/>
  <c r="BC1174" i="1"/>
  <c r="BD1174" i="1"/>
  <c r="BE1174" i="1"/>
  <c r="BF1174" i="1"/>
  <c r="BG1174" i="1"/>
  <c r="BH1174" i="1"/>
  <c r="BI1174" i="1"/>
  <c r="BJ1174" i="1"/>
  <c r="BK1174" i="1"/>
  <c r="BL1174" i="1"/>
  <c r="BN1174" i="1"/>
  <c r="BO1174" i="1"/>
  <c r="BP1174" i="1"/>
  <c r="BQ1174" i="1"/>
  <c r="BR1174" i="1"/>
  <c r="BS1174" i="1"/>
  <c r="BA1175" i="1"/>
  <c r="BB1175" i="1"/>
  <c r="BC1175" i="1"/>
  <c r="BD1175" i="1"/>
  <c r="BE1175" i="1"/>
  <c r="BF1175" i="1"/>
  <c r="BG1175" i="1"/>
  <c r="BH1175" i="1"/>
  <c r="BI1175" i="1"/>
  <c r="BJ1175" i="1"/>
  <c r="BK1175" i="1"/>
  <c r="BL1175" i="1"/>
  <c r="BN1175" i="1"/>
  <c r="BO1175" i="1"/>
  <c r="BP1175" i="1"/>
  <c r="BQ1175" i="1"/>
  <c r="BR1175" i="1"/>
  <c r="BS1175" i="1"/>
  <c r="BA1176" i="1"/>
  <c r="BB1176" i="1"/>
  <c r="BC1176" i="1"/>
  <c r="BD1176" i="1"/>
  <c r="BE1176" i="1"/>
  <c r="BF1176" i="1"/>
  <c r="BG1176" i="1"/>
  <c r="BH1176" i="1"/>
  <c r="BI1176" i="1"/>
  <c r="BJ1176" i="1"/>
  <c r="BK1176" i="1"/>
  <c r="BL1176" i="1"/>
  <c r="BN1176" i="1"/>
  <c r="BO1176" i="1"/>
  <c r="BP1176" i="1"/>
  <c r="BQ1176" i="1"/>
  <c r="BR1176" i="1"/>
  <c r="BS1176" i="1"/>
  <c r="BA1177" i="1"/>
  <c r="BB1177" i="1"/>
  <c r="BC1177" i="1"/>
  <c r="BD1177" i="1"/>
  <c r="BE1177" i="1"/>
  <c r="BF1177" i="1"/>
  <c r="BG1177" i="1"/>
  <c r="BH1177" i="1"/>
  <c r="BI1177" i="1"/>
  <c r="BJ1177" i="1"/>
  <c r="BK1177" i="1"/>
  <c r="BL1177" i="1"/>
  <c r="BN1177" i="1"/>
  <c r="BO1177" i="1"/>
  <c r="BP1177" i="1"/>
  <c r="BQ1177" i="1"/>
  <c r="BR1177" i="1"/>
  <c r="BS1177" i="1"/>
  <c r="BA1178" i="1"/>
  <c r="BB1178" i="1"/>
  <c r="BC1178" i="1"/>
  <c r="BD1178" i="1"/>
  <c r="BE1178" i="1"/>
  <c r="BF1178" i="1"/>
  <c r="BG1178" i="1"/>
  <c r="BH1178" i="1"/>
  <c r="BI1178" i="1"/>
  <c r="BJ1178" i="1"/>
  <c r="BK1178" i="1"/>
  <c r="BL1178" i="1"/>
  <c r="BN1178" i="1"/>
  <c r="BO1178" i="1"/>
  <c r="BP1178" i="1"/>
  <c r="BQ1178" i="1"/>
  <c r="BR1178" i="1"/>
  <c r="BS1178" i="1"/>
  <c r="BA1179" i="1"/>
  <c r="BB1179" i="1"/>
  <c r="BC1179" i="1"/>
  <c r="BD1179" i="1"/>
  <c r="BE1179" i="1"/>
  <c r="BF1179" i="1"/>
  <c r="BG1179" i="1"/>
  <c r="BH1179" i="1"/>
  <c r="BI1179" i="1"/>
  <c r="BJ1179" i="1"/>
  <c r="BK1179" i="1"/>
  <c r="BL1179" i="1"/>
  <c r="BN1179" i="1"/>
  <c r="BO1179" i="1"/>
  <c r="BP1179" i="1"/>
  <c r="BQ1179" i="1"/>
  <c r="BR1179" i="1"/>
  <c r="BS1179" i="1"/>
  <c r="BA1180" i="1"/>
  <c r="BB1180" i="1"/>
  <c r="BC1180" i="1"/>
  <c r="BD1180" i="1"/>
  <c r="BE1180" i="1"/>
  <c r="BF1180" i="1"/>
  <c r="BG1180" i="1"/>
  <c r="BH1180" i="1"/>
  <c r="BI1180" i="1"/>
  <c r="BJ1180" i="1"/>
  <c r="BK1180" i="1"/>
  <c r="BL1180" i="1"/>
  <c r="BN1180" i="1"/>
  <c r="BO1180" i="1"/>
  <c r="BP1180" i="1"/>
  <c r="BQ1180" i="1"/>
  <c r="BR1180" i="1"/>
  <c r="BS1180" i="1"/>
  <c r="BA1181" i="1"/>
  <c r="BB1181" i="1"/>
  <c r="BC1181" i="1"/>
  <c r="BD1181" i="1"/>
  <c r="BE1181" i="1"/>
  <c r="BF1181" i="1"/>
  <c r="BG1181" i="1"/>
  <c r="BH1181" i="1"/>
  <c r="BI1181" i="1"/>
  <c r="BJ1181" i="1"/>
  <c r="BK1181" i="1"/>
  <c r="BL1181" i="1"/>
  <c r="BN1181" i="1"/>
  <c r="BO1181" i="1"/>
  <c r="BP1181" i="1"/>
  <c r="BQ1181" i="1"/>
  <c r="BR1181" i="1"/>
  <c r="BS1181" i="1"/>
  <c r="BA1182" i="1"/>
  <c r="BB1182" i="1"/>
  <c r="BC1182" i="1"/>
  <c r="BD1182" i="1"/>
  <c r="BE1182" i="1"/>
  <c r="BF1182" i="1"/>
  <c r="BG1182" i="1"/>
  <c r="BH1182" i="1"/>
  <c r="BI1182" i="1"/>
  <c r="BJ1182" i="1"/>
  <c r="BK1182" i="1"/>
  <c r="BL1182" i="1"/>
  <c r="BN1182" i="1"/>
  <c r="BO1182" i="1"/>
  <c r="BP1182" i="1"/>
  <c r="BQ1182" i="1"/>
  <c r="BR1182" i="1"/>
  <c r="BS1182" i="1"/>
  <c r="BA1183" i="1"/>
  <c r="BB1183" i="1"/>
  <c r="BC1183" i="1"/>
  <c r="BD1183" i="1"/>
  <c r="BE1183" i="1"/>
  <c r="BF1183" i="1"/>
  <c r="BG1183" i="1"/>
  <c r="BH1183" i="1"/>
  <c r="BI1183" i="1"/>
  <c r="BJ1183" i="1"/>
  <c r="BK1183" i="1"/>
  <c r="BL1183" i="1"/>
  <c r="BN1183" i="1"/>
  <c r="BO1183" i="1"/>
  <c r="BP1183" i="1"/>
  <c r="BQ1183" i="1"/>
  <c r="BR1183" i="1"/>
  <c r="BS1183" i="1"/>
  <c r="BA1184" i="1"/>
  <c r="BB1184" i="1"/>
  <c r="BC1184" i="1"/>
  <c r="BD1184" i="1"/>
  <c r="BE1184" i="1"/>
  <c r="BF1184" i="1"/>
  <c r="BG1184" i="1"/>
  <c r="BH1184" i="1"/>
  <c r="BI1184" i="1"/>
  <c r="BJ1184" i="1"/>
  <c r="BK1184" i="1"/>
  <c r="BL1184" i="1"/>
  <c r="BN1184" i="1"/>
  <c r="BO1184" i="1"/>
  <c r="BP1184" i="1"/>
  <c r="BQ1184" i="1"/>
  <c r="BR1184" i="1"/>
  <c r="BS1184" i="1"/>
  <c r="BA1185" i="1"/>
  <c r="BB1185" i="1"/>
  <c r="BC1185" i="1"/>
  <c r="BD1185" i="1"/>
  <c r="BE1185" i="1"/>
  <c r="BF1185" i="1"/>
  <c r="BG1185" i="1"/>
  <c r="BH1185" i="1"/>
  <c r="BI1185" i="1"/>
  <c r="BJ1185" i="1"/>
  <c r="BK1185" i="1"/>
  <c r="BL1185" i="1"/>
  <c r="BN1185" i="1"/>
  <c r="BO1185" i="1"/>
  <c r="BP1185" i="1"/>
  <c r="BQ1185" i="1"/>
  <c r="BR1185" i="1"/>
  <c r="BS1185" i="1"/>
  <c r="BA1186" i="1"/>
  <c r="BB1186" i="1"/>
  <c r="BC1186" i="1"/>
  <c r="BD1186" i="1"/>
  <c r="BE1186" i="1"/>
  <c r="BF1186" i="1"/>
  <c r="BG1186" i="1"/>
  <c r="BH1186" i="1"/>
  <c r="BI1186" i="1"/>
  <c r="BJ1186" i="1"/>
  <c r="BK1186" i="1"/>
  <c r="BL1186" i="1"/>
  <c r="BN1186" i="1"/>
  <c r="BO1186" i="1"/>
  <c r="BP1186" i="1"/>
  <c r="BQ1186" i="1"/>
  <c r="BR1186" i="1"/>
  <c r="BS1186" i="1"/>
  <c r="BA1187" i="1"/>
  <c r="BB1187" i="1"/>
  <c r="BC1187" i="1"/>
  <c r="BD1187" i="1"/>
  <c r="BE1187" i="1"/>
  <c r="BF1187" i="1"/>
  <c r="BG1187" i="1"/>
  <c r="BH1187" i="1"/>
  <c r="BI1187" i="1"/>
  <c r="BJ1187" i="1"/>
  <c r="BK1187" i="1"/>
  <c r="BL1187" i="1"/>
  <c r="BN1187" i="1"/>
  <c r="BO1187" i="1"/>
  <c r="BP1187" i="1"/>
  <c r="BQ1187" i="1"/>
  <c r="BR1187" i="1"/>
  <c r="BS1187" i="1"/>
  <c r="BA1188" i="1"/>
  <c r="BB1188" i="1"/>
  <c r="BC1188" i="1"/>
  <c r="BD1188" i="1"/>
  <c r="BE1188" i="1"/>
  <c r="BF1188" i="1"/>
  <c r="BG1188" i="1"/>
  <c r="BH1188" i="1"/>
  <c r="BI1188" i="1"/>
  <c r="BJ1188" i="1"/>
  <c r="BK1188" i="1"/>
  <c r="BL1188" i="1"/>
  <c r="BN1188" i="1"/>
  <c r="BO1188" i="1"/>
  <c r="BP1188" i="1"/>
  <c r="BQ1188" i="1"/>
  <c r="BR1188" i="1"/>
  <c r="BS1188" i="1"/>
  <c r="BA1189" i="1"/>
  <c r="BB1189" i="1"/>
  <c r="BC1189" i="1"/>
  <c r="BD1189" i="1"/>
  <c r="BE1189" i="1"/>
  <c r="BF1189" i="1"/>
  <c r="BG1189" i="1"/>
  <c r="BH1189" i="1"/>
  <c r="BI1189" i="1"/>
  <c r="BJ1189" i="1"/>
  <c r="BK1189" i="1"/>
  <c r="BL1189" i="1"/>
  <c r="BN1189" i="1"/>
  <c r="BO1189" i="1"/>
  <c r="BP1189" i="1"/>
  <c r="BQ1189" i="1"/>
  <c r="BR1189" i="1"/>
  <c r="BS1189" i="1"/>
  <c r="BA1190" i="1"/>
  <c r="BB1190" i="1"/>
  <c r="BC1190" i="1"/>
  <c r="BD1190" i="1"/>
  <c r="BE1190" i="1"/>
  <c r="BF1190" i="1"/>
  <c r="BG1190" i="1"/>
  <c r="BH1190" i="1"/>
  <c r="BI1190" i="1"/>
  <c r="BJ1190" i="1"/>
  <c r="BK1190" i="1"/>
  <c r="BL1190" i="1"/>
  <c r="BN1190" i="1"/>
  <c r="BO1190" i="1"/>
  <c r="BP1190" i="1"/>
  <c r="BQ1190" i="1"/>
  <c r="BR1190" i="1"/>
  <c r="BS1190" i="1"/>
  <c r="BA1191" i="1"/>
  <c r="BB1191" i="1"/>
  <c r="BC1191" i="1"/>
  <c r="BD1191" i="1"/>
  <c r="BE1191" i="1"/>
  <c r="BF1191" i="1"/>
  <c r="BG1191" i="1"/>
  <c r="BH1191" i="1"/>
  <c r="BI1191" i="1"/>
  <c r="BJ1191" i="1"/>
  <c r="BK1191" i="1"/>
  <c r="BL1191" i="1"/>
  <c r="BN1191" i="1"/>
  <c r="BO1191" i="1"/>
  <c r="BP1191" i="1"/>
  <c r="BQ1191" i="1"/>
  <c r="BR1191" i="1"/>
  <c r="BS1191" i="1"/>
  <c r="BA1192" i="1"/>
  <c r="BB1192" i="1"/>
  <c r="BC1192" i="1"/>
  <c r="BD1192" i="1"/>
  <c r="BE1192" i="1"/>
  <c r="BF1192" i="1"/>
  <c r="BG1192" i="1"/>
  <c r="BH1192" i="1"/>
  <c r="BI1192" i="1"/>
  <c r="BJ1192" i="1"/>
  <c r="BK1192" i="1"/>
  <c r="BL1192" i="1"/>
  <c r="BN1192" i="1"/>
  <c r="BO1192" i="1"/>
  <c r="BP1192" i="1"/>
  <c r="BQ1192" i="1"/>
  <c r="BR1192" i="1"/>
  <c r="BS1192" i="1"/>
  <c r="BA1193" i="1"/>
  <c r="BB1193" i="1"/>
  <c r="BC1193" i="1"/>
  <c r="BD1193" i="1"/>
  <c r="BE1193" i="1"/>
  <c r="BF1193" i="1"/>
  <c r="BG1193" i="1"/>
  <c r="BH1193" i="1"/>
  <c r="BI1193" i="1"/>
  <c r="BJ1193" i="1"/>
  <c r="BK1193" i="1"/>
  <c r="BL1193" i="1"/>
  <c r="BN1193" i="1"/>
  <c r="BO1193" i="1"/>
  <c r="BP1193" i="1"/>
  <c r="BQ1193" i="1"/>
  <c r="BR1193" i="1"/>
  <c r="BS1193" i="1"/>
  <c r="BA1194" i="1"/>
  <c r="BB1194" i="1"/>
  <c r="BC1194" i="1"/>
  <c r="BD1194" i="1"/>
  <c r="BE1194" i="1"/>
  <c r="BF1194" i="1"/>
  <c r="BG1194" i="1"/>
  <c r="BH1194" i="1"/>
  <c r="BI1194" i="1"/>
  <c r="BJ1194" i="1"/>
  <c r="BK1194" i="1"/>
  <c r="BL1194" i="1"/>
  <c r="BN1194" i="1"/>
  <c r="BO1194" i="1"/>
  <c r="BP1194" i="1"/>
  <c r="BQ1194" i="1"/>
  <c r="BR1194" i="1"/>
  <c r="BS1194" i="1"/>
  <c r="BA1195" i="1"/>
  <c r="BB1195" i="1"/>
  <c r="BC1195" i="1"/>
  <c r="BD1195" i="1"/>
  <c r="BE1195" i="1"/>
  <c r="BF1195" i="1"/>
  <c r="BG1195" i="1"/>
  <c r="BH1195" i="1"/>
  <c r="BI1195" i="1"/>
  <c r="BJ1195" i="1"/>
  <c r="BK1195" i="1"/>
  <c r="BL1195" i="1"/>
  <c r="BN1195" i="1"/>
  <c r="BO1195" i="1"/>
  <c r="BP1195" i="1"/>
  <c r="BQ1195" i="1"/>
  <c r="BR1195" i="1"/>
  <c r="BS1195" i="1"/>
  <c r="BA1196" i="1"/>
  <c r="BB1196" i="1"/>
  <c r="BC1196" i="1"/>
  <c r="BD1196" i="1"/>
  <c r="BE1196" i="1"/>
  <c r="BF1196" i="1"/>
  <c r="BG1196" i="1"/>
  <c r="BH1196" i="1"/>
  <c r="BI1196" i="1"/>
  <c r="BJ1196" i="1"/>
  <c r="BK1196" i="1"/>
  <c r="BL1196" i="1"/>
  <c r="BN1196" i="1"/>
  <c r="BO1196" i="1"/>
  <c r="BP1196" i="1"/>
  <c r="BQ1196" i="1"/>
  <c r="BR1196" i="1"/>
  <c r="BS1196" i="1"/>
  <c r="BA1197" i="1"/>
  <c r="BB1197" i="1"/>
  <c r="BC1197" i="1"/>
  <c r="BD1197" i="1"/>
  <c r="BE1197" i="1"/>
  <c r="BF1197" i="1"/>
  <c r="BG1197" i="1"/>
  <c r="BH1197" i="1"/>
  <c r="BI1197" i="1"/>
  <c r="BJ1197" i="1"/>
  <c r="BK1197" i="1"/>
  <c r="BL1197" i="1"/>
  <c r="BN1197" i="1"/>
  <c r="BO1197" i="1"/>
  <c r="BP1197" i="1"/>
  <c r="BQ1197" i="1"/>
  <c r="BR1197" i="1"/>
  <c r="BS1197" i="1"/>
  <c r="BA1198" i="1"/>
  <c r="BB1198" i="1"/>
  <c r="BC1198" i="1"/>
  <c r="BD1198" i="1"/>
  <c r="BE1198" i="1"/>
  <c r="BF1198" i="1"/>
  <c r="BG1198" i="1"/>
  <c r="BH1198" i="1"/>
  <c r="BI1198" i="1"/>
  <c r="BJ1198" i="1"/>
  <c r="BK1198" i="1"/>
  <c r="BL1198" i="1"/>
  <c r="BN1198" i="1"/>
  <c r="BO1198" i="1"/>
  <c r="BP1198" i="1"/>
  <c r="BQ1198" i="1"/>
  <c r="BR1198" i="1"/>
  <c r="BS1198" i="1"/>
  <c r="BA1199" i="1"/>
  <c r="BB1199" i="1"/>
  <c r="BC1199" i="1"/>
  <c r="BD1199" i="1"/>
  <c r="BE1199" i="1"/>
  <c r="BF1199" i="1"/>
  <c r="BG1199" i="1"/>
  <c r="BH1199" i="1"/>
  <c r="BI1199" i="1"/>
  <c r="BJ1199" i="1"/>
  <c r="BK1199" i="1"/>
  <c r="BL1199" i="1"/>
  <c r="BN1199" i="1"/>
  <c r="BO1199" i="1"/>
  <c r="BP1199" i="1"/>
  <c r="BQ1199" i="1"/>
  <c r="BR1199" i="1"/>
  <c r="BS1199" i="1"/>
  <c r="BA1200" i="1"/>
  <c r="BB1200" i="1"/>
  <c r="BC1200" i="1"/>
  <c r="BD1200" i="1"/>
  <c r="BE1200" i="1"/>
  <c r="BF1200" i="1"/>
  <c r="BG1200" i="1"/>
  <c r="BH1200" i="1"/>
  <c r="BI1200" i="1"/>
  <c r="BJ1200" i="1"/>
  <c r="BK1200" i="1"/>
  <c r="BL1200" i="1"/>
  <c r="BN1200" i="1"/>
  <c r="BO1200" i="1"/>
  <c r="BP1200" i="1"/>
  <c r="BQ1200" i="1"/>
  <c r="BR1200" i="1"/>
  <c r="BS1200" i="1"/>
  <c r="BA1201" i="1"/>
  <c r="BB1201" i="1"/>
  <c r="BC1201" i="1"/>
  <c r="BD1201" i="1"/>
  <c r="BE1201" i="1"/>
  <c r="BF1201" i="1"/>
  <c r="BG1201" i="1"/>
  <c r="BH1201" i="1"/>
  <c r="BI1201" i="1"/>
  <c r="BJ1201" i="1"/>
  <c r="BK1201" i="1"/>
  <c r="BL1201" i="1"/>
  <c r="BN1201" i="1"/>
  <c r="BO1201" i="1"/>
  <c r="BP1201" i="1"/>
  <c r="BQ1201" i="1"/>
  <c r="BR1201" i="1"/>
  <c r="BS1201" i="1"/>
  <c r="BA1202" i="1"/>
  <c r="BB1202" i="1"/>
  <c r="BC1202" i="1"/>
  <c r="BD1202" i="1"/>
  <c r="BE1202" i="1"/>
  <c r="BF1202" i="1"/>
  <c r="BG1202" i="1"/>
  <c r="BH1202" i="1"/>
  <c r="BI1202" i="1"/>
  <c r="BJ1202" i="1"/>
  <c r="BK1202" i="1"/>
  <c r="BL1202" i="1"/>
  <c r="BN1202" i="1"/>
  <c r="BO1202" i="1"/>
  <c r="BP1202" i="1"/>
  <c r="BQ1202" i="1"/>
  <c r="BR1202" i="1"/>
  <c r="BS1202" i="1"/>
  <c r="BA1203" i="1"/>
  <c r="BB1203" i="1"/>
  <c r="BC1203" i="1"/>
  <c r="BD1203" i="1"/>
  <c r="BE1203" i="1"/>
  <c r="BF1203" i="1"/>
  <c r="BG1203" i="1"/>
  <c r="BH1203" i="1"/>
  <c r="BI1203" i="1"/>
  <c r="BJ1203" i="1"/>
  <c r="BK1203" i="1"/>
  <c r="BL1203" i="1"/>
  <c r="BN1203" i="1"/>
  <c r="BO1203" i="1"/>
  <c r="BP1203" i="1"/>
  <c r="BQ1203" i="1"/>
  <c r="BR1203" i="1"/>
  <c r="BS1203" i="1"/>
  <c r="BA1204" i="1"/>
  <c r="BB1204" i="1"/>
  <c r="BC1204" i="1"/>
  <c r="BD1204" i="1"/>
  <c r="BE1204" i="1"/>
  <c r="BF1204" i="1"/>
  <c r="BG1204" i="1"/>
  <c r="BH1204" i="1"/>
  <c r="BI1204" i="1"/>
  <c r="BJ1204" i="1"/>
  <c r="BK1204" i="1"/>
  <c r="BL1204" i="1"/>
  <c r="BN1204" i="1"/>
  <c r="BO1204" i="1"/>
  <c r="BP1204" i="1"/>
  <c r="BQ1204" i="1"/>
  <c r="BR1204" i="1"/>
  <c r="BS1204" i="1"/>
  <c r="BA1205" i="1"/>
  <c r="BB1205" i="1"/>
  <c r="BC1205" i="1"/>
  <c r="BD1205" i="1"/>
  <c r="BE1205" i="1"/>
  <c r="BF1205" i="1"/>
  <c r="BG1205" i="1"/>
  <c r="BH1205" i="1"/>
  <c r="BI1205" i="1"/>
  <c r="BJ1205" i="1"/>
  <c r="BK1205" i="1"/>
  <c r="BL1205" i="1"/>
  <c r="BN1205" i="1"/>
  <c r="BO1205" i="1"/>
  <c r="BP1205" i="1"/>
  <c r="BQ1205" i="1"/>
  <c r="BR1205" i="1"/>
  <c r="BS1205" i="1"/>
  <c r="BA1206" i="1"/>
  <c r="BB1206" i="1"/>
  <c r="BC1206" i="1"/>
  <c r="BD1206" i="1"/>
  <c r="BE1206" i="1"/>
  <c r="BF1206" i="1"/>
  <c r="BG1206" i="1"/>
  <c r="BH1206" i="1"/>
  <c r="BI1206" i="1"/>
  <c r="BJ1206" i="1"/>
  <c r="BK1206" i="1"/>
  <c r="BL1206" i="1"/>
  <c r="BN1206" i="1"/>
  <c r="BO1206" i="1"/>
  <c r="BP1206" i="1"/>
  <c r="BQ1206" i="1"/>
  <c r="BR1206" i="1"/>
  <c r="BS1206" i="1"/>
  <c r="BA1207" i="1"/>
  <c r="BB1207" i="1"/>
  <c r="BC1207" i="1"/>
  <c r="BD1207" i="1"/>
  <c r="BE1207" i="1"/>
  <c r="BF1207" i="1"/>
  <c r="BG1207" i="1"/>
  <c r="BH1207" i="1"/>
  <c r="BI1207" i="1"/>
  <c r="BJ1207" i="1"/>
  <c r="BK1207" i="1"/>
  <c r="BL1207" i="1"/>
  <c r="BN1207" i="1"/>
  <c r="BO1207" i="1"/>
  <c r="BP1207" i="1"/>
  <c r="BQ1207" i="1"/>
  <c r="BR1207" i="1"/>
  <c r="BS1207" i="1"/>
  <c r="BA1208" i="1"/>
  <c r="BB1208" i="1"/>
  <c r="BC1208" i="1"/>
  <c r="BD1208" i="1"/>
  <c r="BE1208" i="1"/>
  <c r="BF1208" i="1"/>
  <c r="BG1208" i="1"/>
  <c r="BH1208" i="1"/>
  <c r="BI1208" i="1"/>
  <c r="BJ1208" i="1"/>
  <c r="BK1208" i="1"/>
  <c r="BL1208" i="1"/>
  <c r="BN1208" i="1"/>
  <c r="BO1208" i="1"/>
  <c r="BP1208" i="1"/>
  <c r="BQ1208" i="1"/>
  <c r="BR1208" i="1"/>
  <c r="BS1208" i="1"/>
  <c r="BA1209" i="1"/>
  <c r="BB1209" i="1"/>
  <c r="BC1209" i="1"/>
  <c r="BD1209" i="1"/>
  <c r="BE1209" i="1"/>
  <c r="BF1209" i="1"/>
  <c r="BG1209" i="1"/>
  <c r="BH1209" i="1"/>
  <c r="BI1209" i="1"/>
  <c r="BJ1209" i="1"/>
  <c r="BK1209" i="1"/>
  <c r="BL1209" i="1"/>
  <c r="BN1209" i="1"/>
  <c r="BO1209" i="1"/>
  <c r="BP1209" i="1"/>
  <c r="BQ1209" i="1"/>
  <c r="BR1209" i="1"/>
  <c r="BS1209" i="1"/>
  <c r="BA1210" i="1"/>
  <c r="BB1210" i="1"/>
  <c r="BC1210" i="1"/>
  <c r="BD1210" i="1"/>
  <c r="BE1210" i="1"/>
  <c r="BF1210" i="1"/>
  <c r="BG1210" i="1"/>
  <c r="BH1210" i="1"/>
  <c r="BI1210" i="1"/>
  <c r="BJ1210" i="1"/>
  <c r="BK1210" i="1"/>
  <c r="BL1210" i="1"/>
  <c r="BN1210" i="1"/>
  <c r="BO1210" i="1"/>
  <c r="BP1210" i="1"/>
  <c r="BQ1210" i="1"/>
  <c r="BR1210" i="1"/>
  <c r="BS1210" i="1"/>
  <c r="BA1211" i="1"/>
  <c r="BB1211" i="1"/>
  <c r="BC1211" i="1"/>
  <c r="BD1211" i="1"/>
  <c r="BE1211" i="1"/>
  <c r="BF1211" i="1"/>
  <c r="BG1211" i="1"/>
  <c r="BH1211" i="1"/>
  <c r="BI1211" i="1"/>
  <c r="BJ1211" i="1"/>
  <c r="BK1211" i="1"/>
  <c r="BL1211" i="1"/>
  <c r="BN1211" i="1"/>
  <c r="BO1211" i="1"/>
  <c r="BP1211" i="1"/>
  <c r="BQ1211" i="1"/>
  <c r="BR1211" i="1"/>
  <c r="BS1211" i="1"/>
  <c r="BA1212" i="1"/>
  <c r="BB1212" i="1"/>
  <c r="BC1212" i="1"/>
  <c r="BD1212" i="1"/>
  <c r="BE1212" i="1"/>
  <c r="BF1212" i="1"/>
  <c r="BG1212" i="1"/>
  <c r="BH1212" i="1"/>
  <c r="BI1212" i="1"/>
  <c r="BJ1212" i="1"/>
  <c r="BK1212" i="1"/>
  <c r="BL1212" i="1"/>
  <c r="BN1212" i="1"/>
  <c r="BO1212" i="1"/>
  <c r="BP1212" i="1"/>
  <c r="BQ1212" i="1"/>
  <c r="BR1212" i="1"/>
  <c r="BS1212" i="1"/>
  <c r="BA1213" i="1"/>
  <c r="BB1213" i="1"/>
  <c r="BC1213" i="1"/>
  <c r="BD1213" i="1"/>
  <c r="BE1213" i="1"/>
  <c r="BF1213" i="1"/>
  <c r="BG1213" i="1"/>
  <c r="BH1213" i="1"/>
  <c r="BI1213" i="1"/>
  <c r="BJ1213" i="1"/>
  <c r="BK1213" i="1"/>
  <c r="BL1213" i="1"/>
  <c r="BN1213" i="1"/>
  <c r="BO1213" i="1"/>
  <c r="BP1213" i="1"/>
  <c r="BQ1213" i="1"/>
  <c r="BR1213" i="1"/>
  <c r="BS1213" i="1"/>
  <c r="BA1214" i="1"/>
  <c r="BB1214" i="1"/>
  <c r="BC1214" i="1"/>
  <c r="BD1214" i="1"/>
  <c r="BE1214" i="1"/>
  <c r="BF1214" i="1"/>
  <c r="BG1214" i="1"/>
  <c r="BH1214" i="1"/>
  <c r="BI1214" i="1"/>
  <c r="BJ1214" i="1"/>
  <c r="BK1214" i="1"/>
  <c r="BL1214" i="1"/>
  <c r="BN1214" i="1"/>
  <c r="BO1214" i="1"/>
  <c r="BP1214" i="1"/>
  <c r="BQ1214" i="1"/>
  <c r="BR1214" i="1"/>
  <c r="BS1214" i="1"/>
  <c r="BA1215" i="1"/>
  <c r="BB1215" i="1"/>
  <c r="BC1215" i="1"/>
  <c r="BD1215" i="1"/>
  <c r="BE1215" i="1"/>
  <c r="BF1215" i="1"/>
  <c r="BG1215" i="1"/>
  <c r="BH1215" i="1"/>
  <c r="BI1215" i="1"/>
  <c r="BJ1215" i="1"/>
  <c r="BK1215" i="1"/>
  <c r="BL1215" i="1"/>
  <c r="BN1215" i="1"/>
  <c r="BO1215" i="1"/>
  <c r="BP1215" i="1"/>
  <c r="BQ1215" i="1"/>
  <c r="BR1215" i="1"/>
  <c r="BS1215" i="1"/>
  <c r="BA1216" i="1"/>
  <c r="BB1216" i="1"/>
  <c r="BC1216" i="1"/>
  <c r="BD1216" i="1"/>
  <c r="BE1216" i="1"/>
  <c r="BF1216" i="1"/>
  <c r="BG1216" i="1"/>
  <c r="BH1216" i="1"/>
  <c r="BI1216" i="1"/>
  <c r="BJ1216" i="1"/>
  <c r="BK1216" i="1"/>
  <c r="BL1216" i="1"/>
  <c r="BN1216" i="1"/>
  <c r="BO1216" i="1"/>
  <c r="BP1216" i="1"/>
  <c r="BQ1216" i="1"/>
  <c r="BR1216" i="1"/>
  <c r="BS1216" i="1"/>
  <c r="BA1217" i="1"/>
  <c r="BB1217" i="1"/>
  <c r="BC1217" i="1"/>
  <c r="BD1217" i="1"/>
  <c r="BE1217" i="1"/>
  <c r="BF1217" i="1"/>
  <c r="BG1217" i="1"/>
  <c r="BH1217" i="1"/>
  <c r="BI1217" i="1"/>
  <c r="BJ1217" i="1"/>
  <c r="BK1217" i="1"/>
  <c r="BL1217" i="1"/>
  <c r="BN1217" i="1"/>
  <c r="BO1217" i="1"/>
  <c r="BP1217" i="1"/>
  <c r="BQ1217" i="1"/>
  <c r="BR1217" i="1"/>
  <c r="BS1217" i="1"/>
  <c r="BA1218" i="1"/>
  <c r="BB1218" i="1"/>
  <c r="BC1218" i="1"/>
  <c r="BD1218" i="1"/>
  <c r="BE1218" i="1"/>
  <c r="BF1218" i="1"/>
  <c r="BG1218" i="1"/>
  <c r="BH1218" i="1"/>
  <c r="BI1218" i="1"/>
  <c r="BJ1218" i="1"/>
  <c r="BK1218" i="1"/>
  <c r="BL1218" i="1"/>
  <c r="BN1218" i="1"/>
  <c r="BO1218" i="1"/>
  <c r="BP1218" i="1"/>
  <c r="BQ1218" i="1"/>
  <c r="BR1218" i="1"/>
  <c r="BS1218" i="1"/>
  <c r="BA1219" i="1"/>
  <c r="BB1219" i="1"/>
  <c r="BC1219" i="1"/>
  <c r="BD1219" i="1"/>
  <c r="BE1219" i="1"/>
  <c r="BF1219" i="1"/>
  <c r="BG1219" i="1"/>
  <c r="BH1219" i="1"/>
  <c r="BI1219" i="1"/>
  <c r="BJ1219" i="1"/>
  <c r="BK1219" i="1"/>
  <c r="BL1219" i="1"/>
  <c r="BN1219" i="1"/>
  <c r="BO1219" i="1"/>
  <c r="BP1219" i="1"/>
  <c r="BQ1219" i="1"/>
  <c r="BR1219" i="1"/>
  <c r="BS1219" i="1"/>
  <c r="BA1220" i="1"/>
  <c r="BB1220" i="1"/>
  <c r="BC1220" i="1"/>
  <c r="BD1220" i="1"/>
  <c r="BE1220" i="1"/>
  <c r="BF1220" i="1"/>
  <c r="BG1220" i="1"/>
  <c r="BH1220" i="1"/>
  <c r="BI1220" i="1"/>
  <c r="BJ1220" i="1"/>
  <c r="BK1220" i="1"/>
  <c r="BL1220" i="1"/>
  <c r="BN1220" i="1"/>
  <c r="BO1220" i="1"/>
  <c r="BP1220" i="1"/>
  <c r="BQ1220" i="1"/>
  <c r="BR1220" i="1"/>
  <c r="BS1220" i="1"/>
  <c r="BA1221" i="1"/>
  <c r="BB1221" i="1"/>
  <c r="BC1221" i="1"/>
  <c r="BD1221" i="1"/>
  <c r="BE1221" i="1"/>
  <c r="BF1221" i="1"/>
  <c r="BG1221" i="1"/>
  <c r="BH1221" i="1"/>
  <c r="BI1221" i="1"/>
  <c r="BJ1221" i="1"/>
  <c r="BK1221" i="1"/>
  <c r="BL1221" i="1"/>
  <c r="BN1221" i="1"/>
  <c r="BO1221" i="1"/>
  <c r="BP1221" i="1"/>
  <c r="BQ1221" i="1"/>
  <c r="BR1221" i="1"/>
  <c r="BS1221" i="1"/>
  <c r="BA1222" i="1"/>
  <c r="BB1222" i="1"/>
  <c r="BC1222" i="1"/>
  <c r="BD1222" i="1"/>
  <c r="BE1222" i="1"/>
  <c r="BF1222" i="1"/>
  <c r="BG1222" i="1"/>
  <c r="BH1222" i="1"/>
  <c r="BI1222" i="1"/>
  <c r="BJ1222" i="1"/>
  <c r="BK1222" i="1"/>
  <c r="BL1222" i="1"/>
  <c r="BN1222" i="1"/>
  <c r="BO1222" i="1"/>
  <c r="BP1222" i="1"/>
  <c r="BQ1222" i="1"/>
  <c r="BR1222" i="1"/>
  <c r="BS1222" i="1"/>
  <c r="BA1223" i="1"/>
  <c r="BB1223" i="1"/>
  <c r="BC1223" i="1"/>
  <c r="BD1223" i="1"/>
  <c r="BE1223" i="1"/>
  <c r="BF1223" i="1"/>
  <c r="BG1223" i="1"/>
  <c r="BH1223" i="1"/>
  <c r="BI1223" i="1"/>
  <c r="BJ1223" i="1"/>
  <c r="BK1223" i="1"/>
  <c r="BL1223" i="1"/>
  <c r="BN1223" i="1"/>
  <c r="BO1223" i="1"/>
  <c r="BP1223" i="1"/>
  <c r="BQ1223" i="1"/>
  <c r="BR1223" i="1"/>
  <c r="BS1223" i="1"/>
  <c r="BA1224" i="1"/>
  <c r="BB1224" i="1"/>
  <c r="BC1224" i="1"/>
  <c r="BD1224" i="1"/>
  <c r="BE1224" i="1"/>
  <c r="BF1224" i="1"/>
  <c r="BG1224" i="1"/>
  <c r="BH1224" i="1"/>
  <c r="BI1224" i="1"/>
  <c r="BJ1224" i="1"/>
  <c r="BK1224" i="1"/>
  <c r="BL1224" i="1"/>
  <c r="BN1224" i="1"/>
  <c r="BO1224" i="1"/>
  <c r="BP1224" i="1"/>
  <c r="BQ1224" i="1"/>
  <c r="BR1224" i="1"/>
  <c r="BS1224" i="1"/>
  <c r="BA1225" i="1"/>
  <c r="BB1225" i="1"/>
  <c r="BC1225" i="1"/>
  <c r="BD1225" i="1"/>
  <c r="BE1225" i="1"/>
  <c r="BF1225" i="1"/>
  <c r="BG1225" i="1"/>
  <c r="BH1225" i="1"/>
  <c r="BI1225" i="1"/>
  <c r="BJ1225" i="1"/>
  <c r="BK1225" i="1"/>
  <c r="BL1225" i="1"/>
  <c r="BN1225" i="1"/>
  <c r="BO1225" i="1"/>
  <c r="BP1225" i="1"/>
  <c r="BQ1225" i="1"/>
  <c r="BR1225" i="1"/>
  <c r="BS1225" i="1"/>
  <c r="BA1226" i="1"/>
  <c r="BB1226" i="1"/>
  <c r="BC1226" i="1"/>
  <c r="BD1226" i="1"/>
  <c r="BE1226" i="1"/>
  <c r="BF1226" i="1"/>
  <c r="BG1226" i="1"/>
  <c r="BH1226" i="1"/>
  <c r="BI1226" i="1"/>
  <c r="BJ1226" i="1"/>
  <c r="BK1226" i="1"/>
  <c r="BL1226" i="1"/>
  <c r="BN1226" i="1"/>
  <c r="BO1226" i="1"/>
  <c r="BP1226" i="1"/>
  <c r="BQ1226" i="1"/>
  <c r="BR1226" i="1"/>
  <c r="BS1226" i="1"/>
  <c r="BA1227" i="1"/>
  <c r="BB1227" i="1"/>
  <c r="BC1227" i="1"/>
  <c r="BD1227" i="1"/>
  <c r="BE1227" i="1"/>
  <c r="BF1227" i="1"/>
  <c r="BG1227" i="1"/>
  <c r="BH1227" i="1"/>
  <c r="BI1227" i="1"/>
  <c r="BJ1227" i="1"/>
  <c r="BK1227" i="1"/>
  <c r="BL1227" i="1"/>
  <c r="BN1227" i="1"/>
  <c r="BO1227" i="1"/>
  <c r="BP1227" i="1"/>
  <c r="BQ1227" i="1"/>
  <c r="BR1227" i="1"/>
  <c r="BS1227" i="1"/>
  <c r="BA1228" i="1"/>
  <c r="BB1228" i="1"/>
  <c r="BC1228" i="1"/>
  <c r="BD1228" i="1"/>
  <c r="BE1228" i="1"/>
  <c r="BF1228" i="1"/>
  <c r="BG1228" i="1"/>
  <c r="BH1228" i="1"/>
  <c r="BI1228" i="1"/>
  <c r="BJ1228" i="1"/>
  <c r="BK1228" i="1"/>
  <c r="BL1228" i="1"/>
  <c r="BN1228" i="1"/>
  <c r="BO1228" i="1"/>
  <c r="BP1228" i="1"/>
  <c r="BQ1228" i="1"/>
  <c r="BR1228" i="1"/>
  <c r="BS1228" i="1"/>
  <c r="BA1229" i="1"/>
  <c r="BB1229" i="1"/>
  <c r="BC1229" i="1"/>
  <c r="BD1229" i="1"/>
  <c r="BE1229" i="1"/>
  <c r="BF1229" i="1"/>
  <c r="BG1229" i="1"/>
  <c r="BH1229" i="1"/>
  <c r="BI1229" i="1"/>
  <c r="BJ1229" i="1"/>
  <c r="BK1229" i="1"/>
  <c r="BL1229" i="1"/>
  <c r="BN1229" i="1"/>
  <c r="BO1229" i="1"/>
  <c r="BP1229" i="1"/>
  <c r="BQ1229" i="1"/>
  <c r="BR1229" i="1"/>
  <c r="BS1229" i="1"/>
  <c r="BA1230" i="1"/>
  <c r="BB1230" i="1"/>
  <c r="BC1230" i="1"/>
  <c r="BD1230" i="1"/>
  <c r="BE1230" i="1"/>
  <c r="BF1230" i="1"/>
  <c r="BG1230" i="1"/>
  <c r="BH1230" i="1"/>
  <c r="BI1230" i="1"/>
  <c r="BJ1230" i="1"/>
  <c r="BK1230" i="1"/>
  <c r="BL1230" i="1"/>
  <c r="BN1230" i="1"/>
  <c r="BO1230" i="1"/>
  <c r="BP1230" i="1"/>
  <c r="BQ1230" i="1"/>
  <c r="BR1230" i="1"/>
  <c r="BS1230" i="1"/>
  <c r="BA1231" i="1"/>
  <c r="BB1231" i="1"/>
  <c r="BC1231" i="1"/>
  <c r="BD1231" i="1"/>
  <c r="BE1231" i="1"/>
  <c r="BF1231" i="1"/>
  <c r="BG1231" i="1"/>
  <c r="BH1231" i="1"/>
  <c r="BI1231" i="1"/>
  <c r="BJ1231" i="1"/>
  <c r="BK1231" i="1"/>
  <c r="BL1231" i="1"/>
  <c r="BN1231" i="1"/>
  <c r="BO1231" i="1"/>
  <c r="BP1231" i="1"/>
  <c r="BQ1231" i="1"/>
  <c r="BR1231" i="1"/>
  <c r="BS1231" i="1"/>
  <c r="BA1232" i="1"/>
  <c r="BB1232" i="1"/>
  <c r="BC1232" i="1"/>
  <c r="BD1232" i="1"/>
  <c r="BE1232" i="1"/>
  <c r="BF1232" i="1"/>
  <c r="BG1232" i="1"/>
  <c r="BH1232" i="1"/>
  <c r="BI1232" i="1"/>
  <c r="BJ1232" i="1"/>
  <c r="BK1232" i="1"/>
  <c r="BL1232" i="1"/>
  <c r="BN1232" i="1"/>
  <c r="BO1232" i="1"/>
  <c r="BP1232" i="1"/>
  <c r="BQ1232" i="1"/>
  <c r="BR1232" i="1"/>
  <c r="BS1232" i="1"/>
  <c r="BA1233" i="1"/>
  <c r="BB1233" i="1"/>
  <c r="BC1233" i="1"/>
  <c r="BD1233" i="1"/>
  <c r="BE1233" i="1"/>
  <c r="BF1233" i="1"/>
  <c r="BG1233" i="1"/>
  <c r="BH1233" i="1"/>
  <c r="BI1233" i="1"/>
  <c r="BJ1233" i="1"/>
  <c r="BK1233" i="1"/>
  <c r="BL1233" i="1"/>
  <c r="BN1233" i="1"/>
  <c r="BO1233" i="1"/>
  <c r="BP1233" i="1"/>
  <c r="BQ1233" i="1"/>
  <c r="BR1233" i="1"/>
  <c r="BS1233" i="1"/>
  <c r="BA1234" i="1"/>
  <c r="BB1234" i="1"/>
  <c r="BC1234" i="1"/>
  <c r="BD1234" i="1"/>
  <c r="BE1234" i="1"/>
  <c r="BF1234" i="1"/>
  <c r="BG1234" i="1"/>
  <c r="BH1234" i="1"/>
  <c r="BI1234" i="1"/>
  <c r="BJ1234" i="1"/>
  <c r="BK1234" i="1"/>
  <c r="BL1234" i="1"/>
  <c r="BN1234" i="1"/>
  <c r="BO1234" i="1"/>
  <c r="BP1234" i="1"/>
  <c r="BQ1234" i="1"/>
  <c r="BR1234" i="1"/>
  <c r="BS1234" i="1"/>
  <c r="BA1235" i="1"/>
  <c r="BB1235" i="1"/>
  <c r="BC1235" i="1"/>
  <c r="BD1235" i="1"/>
  <c r="BE1235" i="1"/>
  <c r="BF1235" i="1"/>
  <c r="BG1235" i="1"/>
  <c r="BH1235" i="1"/>
  <c r="BI1235" i="1"/>
  <c r="BJ1235" i="1"/>
  <c r="BK1235" i="1"/>
  <c r="BL1235" i="1"/>
  <c r="BN1235" i="1"/>
  <c r="BO1235" i="1"/>
  <c r="BP1235" i="1"/>
  <c r="BQ1235" i="1"/>
  <c r="BR1235" i="1"/>
  <c r="BS1235" i="1"/>
  <c r="BA1236" i="1"/>
  <c r="BB1236" i="1"/>
  <c r="BC1236" i="1"/>
  <c r="BD1236" i="1"/>
  <c r="BE1236" i="1"/>
  <c r="BF1236" i="1"/>
  <c r="BG1236" i="1"/>
  <c r="BH1236" i="1"/>
  <c r="BI1236" i="1"/>
  <c r="BJ1236" i="1"/>
  <c r="BK1236" i="1"/>
  <c r="BL1236" i="1"/>
  <c r="BN1236" i="1"/>
  <c r="BO1236" i="1"/>
  <c r="BP1236" i="1"/>
  <c r="BQ1236" i="1"/>
  <c r="BR1236" i="1"/>
  <c r="BS1236" i="1"/>
  <c r="BA1237" i="1"/>
  <c r="BB1237" i="1"/>
  <c r="BC1237" i="1"/>
  <c r="BD1237" i="1"/>
  <c r="BE1237" i="1"/>
  <c r="BF1237" i="1"/>
  <c r="BG1237" i="1"/>
  <c r="BH1237" i="1"/>
  <c r="BI1237" i="1"/>
  <c r="BJ1237" i="1"/>
  <c r="BK1237" i="1"/>
  <c r="BL1237" i="1"/>
  <c r="BN1237" i="1"/>
  <c r="BO1237" i="1"/>
  <c r="BP1237" i="1"/>
  <c r="BQ1237" i="1"/>
  <c r="BR1237" i="1"/>
  <c r="BS1237" i="1"/>
  <c r="BA1238" i="1"/>
  <c r="BB1238" i="1"/>
  <c r="BC1238" i="1"/>
  <c r="BD1238" i="1"/>
  <c r="BE1238" i="1"/>
  <c r="BF1238" i="1"/>
  <c r="BG1238" i="1"/>
  <c r="BH1238" i="1"/>
  <c r="BI1238" i="1"/>
  <c r="BJ1238" i="1"/>
  <c r="BK1238" i="1"/>
  <c r="BL1238" i="1"/>
  <c r="BN1238" i="1"/>
  <c r="BO1238" i="1"/>
  <c r="BP1238" i="1"/>
  <c r="BQ1238" i="1"/>
  <c r="BR1238" i="1"/>
  <c r="BS1238" i="1"/>
  <c r="BA1239" i="1"/>
  <c r="BB1239" i="1"/>
  <c r="BC1239" i="1"/>
  <c r="BD1239" i="1"/>
  <c r="BE1239" i="1"/>
  <c r="BF1239" i="1"/>
  <c r="BG1239" i="1"/>
  <c r="BH1239" i="1"/>
  <c r="BI1239" i="1"/>
  <c r="BJ1239" i="1"/>
  <c r="BK1239" i="1"/>
  <c r="BL1239" i="1"/>
  <c r="BN1239" i="1"/>
  <c r="BO1239" i="1"/>
  <c r="BP1239" i="1"/>
  <c r="BQ1239" i="1"/>
  <c r="BR1239" i="1"/>
  <c r="BS1239" i="1"/>
  <c r="BA1240" i="1"/>
  <c r="BB1240" i="1"/>
  <c r="BC1240" i="1"/>
  <c r="BD1240" i="1"/>
  <c r="BE1240" i="1"/>
  <c r="BF1240" i="1"/>
  <c r="BG1240" i="1"/>
  <c r="BH1240" i="1"/>
  <c r="BI1240" i="1"/>
  <c r="BJ1240" i="1"/>
  <c r="BK1240" i="1"/>
  <c r="BL1240" i="1"/>
  <c r="BN1240" i="1"/>
  <c r="BO1240" i="1"/>
  <c r="BP1240" i="1"/>
  <c r="BQ1240" i="1"/>
  <c r="BR1240" i="1"/>
  <c r="BS1240" i="1"/>
  <c r="BA1241" i="1"/>
  <c r="BB1241" i="1"/>
  <c r="BC1241" i="1"/>
  <c r="BD1241" i="1"/>
  <c r="BE1241" i="1"/>
  <c r="BF1241" i="1"/>
  <c r="BG1241" i="1"/>
  <c r="BH1241" i="1"/>
  <c r="BI1241" i="1"/>
  <c r="BJ1241" i="1"/>
  <c r="BK1241" i="1"/>
  <c r="BL1241" i="1"/>
  <c r="BN1241" i="1"/>
  <c r="BO1241" i="1"/>
  <c r="BP1241" i="1"/>
  <c r="BQ1241" i="1"/>
  <c r="BR1241" i="1"/>
  <c r="BS1241" i="1"/>
  <c r="BA1242" i="1"/>
  <c r="BB1242" i="1"/>
  <c r="BC1242" i="1"/>
  <c r="BD1242" i="1"/>
  <c r="BE1242" i="1"/>
  <c r="BF1242" i="1"/>
  <c r="BG1242" i="1"/>
  <c r="BH1242" i="1"/>
  <c r="BI1242" i="1"/>
  <c r="BJ1242" i="1"/>
  <c r="BK1242" i="1"/>
  <c r="BL1242" i="1"/>
  <c r="BN1242" i="1"/>
  <c r="BO1242" i="1"/>
  <c r="BP1242" i="1"/>
  <c r="BQ1242" i="1"/>
  <c r="BR1242" i="1"/>
  <c r="BS1242" i="1"/>
  <c r="BA1243" i="1"/>
  <c r="BB1243" i="1"/>
  <c r="BC1243" i="1"/>
  <c r="BD1243" i="1"/>
  <c r="BE1243" i="1"/>
  <c r="BF1243" i="1"/>
  <c r="BG1243" i="1"/>
  <c r="BH1243" i="1"/>
  <c r="BI1243" i="1"/>
  <c r="BJ1243" i="1"/>
  <c r="BK1243" i="1"/>
  <c r="BL1243" i="1"/>
  <c r="BN1243" i="1"/>
  <c r="BO1243" i="1"/>
  <c r="BP1243" i="1"/>
  <c r="BQ1243" i="1"/>
  <c r="BR1243" i="1"/>
  <c r="BS1243" i="1"/>
  <c r="BA1244" i="1"/>
  <c r="BB1244" i="1"/>
  <c r="BC1244" i="1"/>
  <c r="BD1244" i="1"/>
  <c r="BE1244" i="1"/>
  <c r="BF1244" i="1"/>
  <c r="BG1244" i="1"/>
  <c r="BH1244" i="1"/>
  <c r="BI1244" i="1"/>
  <c r="BJ1244" i="1"/>
  <c r="BK1244" i="1"/>
  <c r="BL1244" i="1"/>
  <c r="BN1244" i="1"/>
  <c r="BO1244" i="1"/>
  <c r="BP1244" i="1"/>
  <c r="BQ1244" i="1"/>
  <c r="BR1244" i="1"/>
  <c r="BS1244" i="1"/>
  <c r="BA1245" i="1"/>
  <c r="BB1245" i="1"/>
  <c r="BC1245" i="1"/>
  <c r="BD1245" i="1"/>
  <c r="BE1245" i="1"/>
  <c r="BF1245" i="1"/>
  <c r="BG1245" i="1"/>
  <c r="BH1245" i="1"/>
  <c r="BI1245" i="1"/>
  <c r="BJ1245" i="1"/>
  <c r="BK1245" i="1"/>
  <c r="BL1245" i="1"/>
  <c r="BN1245" i="1"/>
  <c r="BO1245" i="1"/>
  <c r="BP1245" i="1"/>
  <c r="BQ1245" i="1"/>
  <c r="BR1245" i="1"/>
  <c r="BS1245" i="1"/>
  <c r="BA1246" i="1"/>
  <c r="BB1246" i="1"/>
  <c r="BC1246" i="1"/>
  <c r="BD1246" i="1"/>
  <c r="BE1246" i="1"/>
  <c r="BF1246" i="1"/>
  <c r="BG1246" i="1"/>
  <c r="BH1246" i="1"/>
  <c r="BI1246" i="1"/>
  <c r="BJ1246" i="1"/>
  <c r="BK1246" i="1"/>
  <c r="BL1246" i="1"/>
  <c r="BN1246" i="1"/>
  <c r="BO1246" i="1"/>
  <c r="BP1246" i="1"/>
  <c r="BQ1246" i="1"/>
  <c r="BR1246" i="1"/>
  <c r="BS1246" i="1"/>
  <c r="BA1247" i="1"/>
  <c r="BB1247" i="1"/>
  <c r="BC1247" i="1"/>
  <c r="BD1247" i="1"/>
  <c r="BE1247" i="1"/>
  <c r="BF1247" i="1"/>
  <c r="BG1247" i="1"/>
  <c r="BH1247" i="1"/>
  <c r="BI1247" i="1"/>
  <c r="BJ1247" i="1"/>
  <c r="BK1247" i="1"/>
  <c r="BL1247" i="1"/>
  <c r="BN1247" i="1"/>
  <c r="BO1247" i="1"/>
  <c r="BP1247" i="1"/>
  <c r="BQ1247" i="1"/>
  <c r="BR1247" i="1"/>
  <c r="BS1247" i="1"/>
  <c r="BA1248" i="1"/>
  <c r="BB1248" i="1"/>
  <c r="BC1248" i="1"/>
  <c r="BD1248" i="1"/>
  <c r="BE1248" i="1"/>
  <c r="BF1248" i="1"/>
  <c r="BG1248" i="1"/>
  <c r="BH1248" i="1"/>
  <c r="BI1248" i="1"/>
  <c r="BJ1248" i="1"/>
  <c r="BK1248" i="1"/>
  <c r="BL1248" i="1"/>
  <c r="BN1248" i="1"/>
  <c r="BO1248" i="1"/>
  <c r="BP1248" i="1"/>
  <c r="BQ1248" i="1"/>
  <c r="BR1248" i="1"/>
  <c r="BS1248" i="1"/>
  <c r="BA1249" i="1"/>
  <c r="BB1249" i="1"/>
  <c r="BC1249" i="1"/>
  <c r="BD1249" i="1"/>
  <c r="BE1249" i="1"/>
  <c r="BF1249" i="1"/>
  <c r="BG1249" i="1"/>
  <c r="BH1249" i="1"/>
  <c r="BI1249" i="1"/>
  <c r="BJ1249" i="1"/>
  <c r="BK1249" i="1"/>
  <c r="BL1249" i="1"/>
  <c r="BN1249" i="1"/>
  <c r="BO1249" i="1"/>
  <c r="BP1249" i="1"/>
  <c r="BQ1249" i="1"/>
  <c r="BR1249" i="1"/>
  <c r="BS1249" i="1"/>
  <c r="BA1250" i="1"/>
  <c r="BB1250" i="1"/>
  <c r="BC1250" i="1"/>
  <c r="BD1250" i="1"/>
  <c r="BE1250" i="1"/>
  <c r="BF1250" i="1"/>
  <c r="BG1250" i="1"/>
  <c r="BH1250" i="1"/>
  <c r="BI1250" i="1"/>
  <c r="BJ1250" i="1"/>
  <c r="BK1250" i="1"/>
  <c r="BL1250" i="1"/>
  <c r="BN1250" i="1"/>
  <c r="BO1250" i="1"/>
  <c r="BP1250" i="1"/>
  <c r="BQ1250" i="1"/>
  <c r="BR1250" i="1"/>
  <c r="BS1250" i="1"/>
  <c r="BA1251" i="1"/>
  <c r="BB1251" i="1"/>
  <c r="BC1251" i="1"/>
  <c r="BD1251" i="1"/>
  <c r="BE1251" i="1"/>
  <c r="BF1251" i="1"/>
  <c r="BG1251" i="1"/>
  <c r="BH1251" i="1"/>
  <c r="BI1251" i="1"/>
  <c r="BJ1251" i="1"/>
  <c r="BK1251" i="1"/>
  <c r="BL1251" i="1"/>
  <c r="BN1251" i="1"/>
  <c r="BO1251" i="1"/>
  <c r="BP1251" i="1"/>
  <c r="BQ1251" i="1"/>
  <c r="BR1251" i="1"/>
  <c r="BS1251" i="1"/>
  <c r="BA1252" i="1"/>
  <c r="BB1252" i="1"/>
  <c r="BC1252" i="1"/>
  <c r="BD1252" i="1"/>
  <c r="BE1252" i="1"/>
  <c r="BF1252" i="1"/>
  <c r="BG1252" i="1"/>
  <c r="BH1252" i="1"/>
  <c r="BI1252" i="1"/>
  <c r="BJ1252" i="1"/>
  <c r="BK1252" i="1"/>
  <c r="BL1252" i="1"/>
  <c r="BN1252" i="1"/>
  <c r="BO1252" i="1"/>
  <c r="BP1252" i="1"/>
  <c r="BQ1252" i="1"/>
  <c r="BR1252" i="1"/>
  <c r="BS1252" i="1"/>
  <c r="BA1253" i="1"/>
  <c r="BB1253" i="1"/>
  <c r="BC1253" i="1"/>
  <c r="BD1253" i="1"/>
  <c r="BE1253" i="1"/>
  <c r="BF1253" i="1"/>
  <c r="BG1253" i="1"/>
  <c r="BH1253" i="1"/>
  <c r="BI1253" i="1"/>
  <c r="BJ1253" i="1"/>
  <c r="BK1253" i="1"/>
  <c r="BL1253" i="1"/>
  <c r="BN1253" i="1"/>
  <c r="BO1253" i="1"/>
  <c r="BP1253" i="1"/>
  <c r="BQ1253" i="1"/>
  <c r="BR1253" i="1"/>
  <c r="BS1253" i="1"/>
  <c r="BA1254" i="1"/>
  <c r="BB1254" i="1"/>
  <c r="BC1254" i="1"/>
  <c r="BD1254" i="1"/>
  <c r="BE1254" i="1"/>
  <c r="BF1254" i="1"/>
  <c r="BG1254" i="1"/>
  <c r="BH1254" i="1"/>
  <c r="BI1254" i="1"/>
  <c r="BJ1254" i="1"/>
  <c r="BK1254" i="1"/>
  <c r="BL1254" i="1"/>
  <c r="BN1254" i="1"/>
  <c r="BO1254" i="1"/>
  <c r="BP1254" i="1"/>
  <c r="BQ1254" i="1"/>
  <c r="BR1254" i="1"/>
  <c r="BS1254" i="1"/>
  <c r="BA1255" i="1"/>
  <c r="BB1255" i="1"/>
  <c r="BC1255" i="1"/>
  <c r="BD1255" i="1"/>
  <c r="BE1255" i="1"/>
  <c r="BF1255" i="1"/>
  <c r="BG1255" i="1"/>
  <c r="BH1255" i="1"/>
  <c r="BI1255" i="1"/>
  <c r="BJ1255" i="1"/>
  <c r="BK1255" i="1"/>
  <c r="BL1255" i="1"/>
  <c r="BN1255" i="1"/>
  <c r="BO1255" i="1"/>
  <c r="BP1255" i="1"/>
  <c r="BQ1255" i="1"/>
  <c r="BR1255" i="1"/>
  <c r="BS1255" i="1"/>
  <c r="BA1256" i="1"/>
  <c r="BB1256" i="1"/>
  <c r="BC1256" i="1"/>
  <c r="BD1256" i="1"/>
  <c r="BE1256" i="1"/>
  <c r="BF1256" i="1"/>
  <c r="BG1256" i="1"/>
  <c r="BH1256" i="1"/>
  <c r="BI1256" i="1"/>
  <c r="BJ1256" i="1"/>
  <c r="BK1256" i="1"/>
  <c r="BL1256" i="1"/>
  <c r="BN1256" i="1"/>
  <c r="BO1256" i="1"/>
  <c r="BP1256" i="1"/>
  <c r="BQ1256" i="1"/>
  <c r="BR1256" i="1"/>
  <c r="BS1256" i="1"/>
  <c r="BA1257" i="1"/>
  <c r="BB1257" i="1"/>
  <c r="BC1257" i="1"/>
  <c r="BD1257" i="1"/>
  <c r="BE1257" i="1"/>
  <c r="BF1257" i="1"/>
  <c r="BG1257" i="1"/>
  <c r="BH1257" i="1"/>
  <c r="BI1257" i="1"/>
  <c r="BJ1257" i="1"/>
  <c r="BK1257" i="1"/>
  <c r="BL1257" i="1"/>
  <c r="BN1257" i="1"/>
  <c r="BO1257" i="1"/>
  <c r="BP1257" i="1"/>
  <c r="BQ1257" i="1"/>
  <c r="BR1257" i="1"/>
  <c r="BS1257" i="1"/>
  <c r="BA1258" i="1"/>
  <c r="BB1258" i="1"/>
  <c r="BC1258" i="1"/>
  <c r="BD1258" i="1"/>
  <c r="BE1258" i="1"/>
  <c r="BF1258" i="1"/>
  <c r="BG1258" i="1"/>
  <c r="BH1258" i="1"/>
  <c r="BI1258" i="1"/>
  <c r="BJ1258" i="1"/>
  <c r="BK1258" i="1"/>
  <c r="BL1258" i="1"/>
  <c r="BN1258" i="1"/>
  <c r="BO1258" i="1"/>
  <c r="BP1258" i="1"/>
  <c r="BQ1258" i="1"/>
  <c r="BR1258" i="1"/>
  <c r="BS1258" i="1"/>
  <c r="BA1259" i="1"/>
  <c r="BB1259" i="1"/>
  <c r="BC1259" i="1"/>
  <c r="BD1259" i="1"/>
  <c r="BE1259" i="1"/>
  <c r="BF1259" i="1"/>
  <c r="BG1259" i="1"/>
  <c r="BH1259" i="1"/>
  <c r="BI1259" i="1"/>
  <c r="BJ1259" i="1"/>
  <c r="BK1259" i="1"/>
  <c r="BL1259" i="1"/>
  <c r="BN1259" i="1"/>
  <c r="BO1259" i="1"/>
  <c r="BP1259" i="1"/>
  <c r="BQ1259" i="1"/>
  <c r="BR1259" i="1"/>
  <c r="BS1259" i="1"/>
  <c r="BA1260" i="1"/>
  <c r="BB1260" i="1"/>
  <c r="BC1260" i="1"/>
  <c r="BD1260" i="1"/>
  <c r="BE1260" i="1"/>
  <c r="BF1260" i="1"/>
  <c r="BG1260" i="1"/>
  <c r="BH1260" i="1"/>
  <c r="BI1260" i="1"/>
  <c r="BJ1260" i="1"/>
  <c r="BK1260" i="1"/>
  <c r="BL1260" i="1"/>
  <c r="BN1260" i="1"/>
  <c r="BO1260" i="1"/>
  <c r="BP1260" i="1"/>
  <c r="BQ1260" i="1"/>
  <c r="BR1260" i="1"/>
  <c r="BS1260" i="1"/>
  <c r="BA1261" i="1"/>
  <c r="BB1261" i="1"/>
  <c r="BC1261" i="1"/>
  <c r="BD1261" i="1"/>
  <c r="BE1261" i="1"/>
  <c r="BF1261" i="1"/>
  <c r="BG1261" i="1"/>
  <c r="BH1261" i="1"/>
  <c r="BI1261" i="1"/>
  <c r="BJ1261" i="1"/>
  <c r="BK1261" i="1"/>
  <c r="BL1261" i="1"/>
  <c r="BN1261" i="1"/>
  <c r="BO1261" i="1"/>
  <c r="BP1261" i="1"/>
  <c r="BQ1261" i="1"/>
  <c r="BR1261" i="1"/>
  <c r="BS1261" i="1"/>
  <c r="BA1262" i="1"/>
  <c r="BB1262" i="1"/>
  <c r="BC1262" i="1"/>
  <c r="BD1262" i="1"/>
  <c r="BE1262" i="1"/>
  <c r="BF1262" i="1"/>
  <c r="BG1262" i="1"/>
  <c r="BH1262" i="1"/>
  <c r="BI1262" i="1"/>
  <c r="BJ1262" i="1"/>
  <c r="BK1262" i="1"/>
  <c r="BL1262" i="1"/>
  <c r="BN1262" i="1"/>
  <c r="BO1262" i="1"/>
  <c r="BP1262" i="1"/>
  <c r="BQ1262" i="1"/>
  <c r="BR1262" i="1"/>
  <c r="BS1262" i="1"/>
  <c r="BA1263" i="1"/>
  <c r="BB1263" i="1"/>
  <c r="BC1263" i="1"/>
  <c r="BD1263" i="1"/>
  <c r="BE1263" i="1"/>
  <c r="BF1263" i="1"/>
  <c r="BG1263" i="1"/>
  <c r="BH1263" i="1"/>
  <c r="BI1263" i="1"/>
  <c r="BJ1263" i="1"/>
  <c r="BK1263" i="1"/>
  <c r="BL1263" i="1"/>
  <c r="BN1263" i="1"/>
  <c r="BO1263" i="1"/>
  <c r="BP1263" i="1"/>
  <c r="BQ1263" i="1"/>
  <c r="BR1263" i="1"/>
  <c r="BS1263" i="1"/>
  <c r="BA1264" i="1"/>
  <c r="BB1264" i="1"/>
  <c r="BC1264" i="1"/>
  <c r="BD1264" i="1"/>
  <c r="BE1264" i="1"/>
  <c r="BF1264" i="1"/>
  <c r="BG1264" i="1"/>
  <c r="BH1264" i="1"/>
  <c r="BI1264" i="1"/>
  <c r="BJ1264" i="1"/>
  <c r="BK1264" i="1"/>
  <c r="BL1264" i="1"/>
  <c r="BN1264" i="1"/>
  <c r="BO1264" i="1"/>
  <c r="BP1264" i="1"/>
  <c r="BQ1264" i="1"/>
  <c r="BR1264" i="1"/>
  <c r="BS1264" i="1"/>
  <c r="BA1265" i="1"/>
  <c r="BB1265" i="1"/>
  <c r="BC1265" i="1"/>
  <c r="BD1265" i="1"/>
  <c r="BE1265" i="1"/>
  <c r="BF1265" i="1"/>
  <c r="BG1265" i="1"/>
  <c r="BH1265" i="1"/>
  <c r="BI1265" i="1"/>
  <c r="BJ1265" i="1"/>
  <c r="BK1265" i="1"/>
  <c r="BL1265" i="1"/>
  <c r="BN1265" i="1"/>
  <c r="BO1265" i="1"/>
  <c r="BP1265" i="1"/>
  <c r="BQ1265" i="1"/>
  <c r="BR1265" i="1"/>
  <c r="BS1265" i="1"/>
  <c r="BA1266" i="1"/>
  <c r="BB1266" i="1"/>
  <c r="BC1266" i="1"/>
  <c r="BD1266" i="1"/>
  <c r="BE1266" i="1"/>
  <c r="BF1266" i="1"/>
  <c r="BG1266" i="1"/>
  <c r="BH1266" i="1"/>
  <c r="BI1266" i="1"/>
  <c r="BJ1266" i="1"/>
  <c r="BK1266" i="1"/>
  <c r="BL1266" i="1"/>
  <c r="BN1266" i="1"/>
  <c r="BO1266" i="1"/>
  <c r="BP1266" i="1"/>
  <c r="BQ1266" i="1"/>
  <c r="BR1266" i="1"/>
  <c r="BS1266" i="1"/>
  <c r="BA1267" i="1"/>
  <c r="BB1267" i="1"/>
  <c r="BC1267" i="1"/>
  <c r="BD1267" i="1"/>
  <c r="BE1267" i="1"/>
  <c r="BF1267" i="1"/>
  <c r="BG1267" i="1"/>
  <c r="BH1267" i="1"/>
  <c r="BI1267" i="1"/>
  <c r="BJ1267" i="1"/>
  <c r="BK1267" i="1"/>
  <c r="BL1267" i="1"/>
  <c r="BN1267" i="1"/>
  <c r="BO1267" i="1"/>
  <c r="BP1267" i="1"/>
  <c r="BQ1267" i="1"/>
  <c r="BR1267" i="1"/>
  <c r="BS1267" i="1"/>
  <c r="BA1268" i="1"/>
  <c r="BB1268" i="1"/>
  <c r="BC1268" i="1"/>
  <c r="BD1268" i="1"/>
  <c r="BE1268" i="1"/>
  <c r="BF1268" i="1"/>
  <c r="BG1268" i="1"/>
  <c r="BH1268" i="1"/>
  <c r="BI1268" i="1"/>
  <c r="BJ1268" i="1"/>
  <c r="BK1268" i="1"/>
  <c r="BL1268" i="1"/>
  <c r="BN1268" i="1"/>
  <c r="BO1268" i="1"/>
  <c r="BP1268" i="1"/>
  <c r="BQ1268" i="1"/>
  <c r="BR1268" i="1"/>
  <c r="BS1268" i="1"/>
  <c r="BA1269" i="1"/>
  <c r="BB1269" i="1"/>
  <c r="BC1269" i="1"/>
  <c r="BD1269" i="1"/>
  <c r="BE1269" i="1"/>
  <c r="BF1269" i="1"/>
  <c r="BG1269" i="1"/>
  <c r="BH1269" i="1"/>
  <c r="BI1269" i="1"/>
  <c r="BJ1269" i="1"/>
  <c r="BK1269" i="1"/>
  <c r="BL1269" i="1"/>
  <c r="BN1269" i="1"/>
  <c r="BO1269" i="1"/>
  <c r="BP1269" i="1"/>
  <c r="BQ1269" i="1"/>
  <c r="BR1269" i="1"/>
  <c r="BS1269" i="1"/>
  <c r="BA1270" i="1"/>
  <c r="BB1270" i="1"/>
  <c r="BC1270" i="1"/>
  <c r="BD1270" i="1"/>
  <c r="BE1270" i="1"/>
  <c r="BF1270" i="1"/>
  <c r="BG1270" i="1"/>
  <c r="BH1270" i="1"/>
  <c r="BI1270" i="1"/>
  <c r="BJ1270" i="1"/>
  <c r="BK1270" i="1"/>
  <c r="BL1270" i="1"/>
  <c r="BN1270" i="1"/>
  <c r="BO1270" i="1"/>
  <c r="BP1270" i="1"/>
  <c r="BQ1270" i="1"/>
  <c r="BR1270" i="1"/>
  <c r="BS1270" i="1"/>
  <c r="BA1271" i="1"/>
  <c r="BB1271" i="1"/>
  <c r="BC1271" i="1"/>
  <c r="BD1271" i="1"/>
  <c r="BE1271" i="1"/>
  <c r="BF1271" i="1"/>
  <c r="BG1271" i="1"/>
  <c r="BH1271" i="1"/>
  <c r="BI1271" i="1"/>
  <c r="BJ1271" i="1"/>
  <c r="BK1271" i="1"/>
  <c r="BL1271" i="1"/>
  <c r="BN1271" i="1"/>
  <c r="BO1271" i="1"/>
  <c r="BP1271" i="1"/>
  <c r="BQ1271" i="1"/>
  <c r="BR1271" i="1"/>
  <c r="BS1271" i="1"/>
  <c r="BA1272" i="1"/>
  <c r="BB1272" i="1"/>
  <c r="BC1272" i="1"/>
  <c r="BD1272" i="1"/>
  <c r="BE1272" i="1"/>
  <c r="BF1272" i="1"/>
  <c r="BG1272" i="1"/>
  <c r="BH1272" i="1"/>
  <c r="BI1272" i="1"/>
  <c r="BJ1272" i="1"/>
  <c r="BK1272" i="1"/>
  <c r="BL1272" i="1"/>
  <c r="BN1272" i="1"/>
  <c r="BO1272" i="1"/>
  <c r="BP1272" i="1"/>
  <c r="BQ1272" i="1"/>
  <c r="BR1272" i="1"/>
  <c r="BS1272" i="1"/>
  <c r="BA1273" i="1"/>
  <c r="BB1273" i="1"/>
  <c r="BC1273" i="1"/>
  <c r="BD1273" i="1"/>
  <c r="BE1273" i="1"/>
  <c r="BF1273" i="1"/>
  <c r="BG1273" i="1"/>
  <c r="BH1273" i="1"/>
  <c r="BI1273" i="1"/>
  <c r="BJ1273" i="1"/>
  <c r="BK1273" i="1"/>
  <c r="BL1273" i="1"/>
  <c r="BN1273" i="1"/>
  <c r="BO1273" i="1"/>
  <c r="BP1273" i="1"/>
  <c r="BQ1273" i="1"/>
  <c r="BR1273" i="1"/>
  <c r="BS1273" i="1"/>
  <c r="BA1274" i="1"/>
  <c r="BB1274" i="1"/>
  <c r="BC1274" i="1"/>
  <c r="BD1274" i="1"/>
  <c r="BE1274" i="1"/>
  <c r="BF1274" i="1"/>
  <c r="BG1274" i="1"/>
  <c r="BH1274" i="1"/>
  <c r="BI1274" i="1"/>
  <c r="BJ1274" i="1"/>
  <c r="BK1274" i="1"/>
  <c r="BL1274" i="1"/>
  <c r="BN1274" i="1"/>
  <c r="BO1274" i="1"/>
  <c r="BP1274" i="1"/>
  <c r="BQ1274" i="1"/>
  <c r="BR1274" i="1"/>
  <c r="BS1274" i="1"/>
  <c r="BA1275" i="1"/>
  <c r="BB1275" i="1"/>
  <c r="BC1275" i="1"/>
  <c r="BD1275" i="1"/>
  <c r="BE1275" i="1"/>
  <c r="BF1275" i="1"/>
  <c r="BG1275" i="1"/>
  <c r="BH1275" i="1"/>
  <c r="BI1275" i="1"/>
  <c r="BJ1275" i="1"/>
  <c r="BK1275" i="1"/>
  <c r="BL1275" i="1"/>
  <c r="BN1275" i="1"/>
  <c r="BO1275" i="1"/>
  <c r="BP1275" i="1"/>
  <c r="BQ1275" i="1"/>
  <c r="BR1275" i="1"/>
  <c r="BS1275" i="1"/>
  <c r="BA1276" i="1"/>
  <c r="BB1276" i="1"/>
  <c r="BC1276" i="1"/>
  <c r="BD1276" i="1"/>
  <c r="BE1276" i="1"/>
  <c r="BF1276" i="1"/>
  <c r="BG1276" i="1"/>
  <c r="BH1276" i="1"/>
  <c r="BI1276" i="1"/>
  <c r="BJ1276" i="1"/>
  <c r="BK1276" i="1"/>
  <c r="BL1276" i="1"/>
  <c r="BN1276" i="1"/>
  <c r="BO1276" i="1"/>
  <c r="BP1276" i="1"/>
  <c r="BQ1276" i="1"/>
  <c r="BR1276" i="1"/>
  <c r="BS1276" i="1"/>
  <c r="BA1277" i="1"/>
  <c r="BB1277" i="1"/>
  <c r="BC1277" i="1"/>
  <c r="BD1277" i="1"/>
  <c r="BE1277" i="1"/>
  <c r="BF1277" i="1"/>
  <c r="BG1277" i="1"/>
  <c r="BH1277" i="1"/>
  <c r="BI1277" i="1"/>
  <c r="BJ1277" i="1"/>
  <c r="BK1277" i="1"/>
  <c r="BL1277" i="1"/>
  <c r="BN1277" i="1"/>
  <c r="BO1277" i="1"/>
  <c r="BP1277" i="1"/>
  <c r="BQ1277" i="1"/>
  <c r="BR1277" i="1"/>
  <c r="BS1277" i="1"/>
  <c r="BA1278" i="1"/>
  <c r="BB1278" i="1"/>
  <c r="BC1278" i="1"/>
  <c r="BD1278" i="1"/>
  <c r="BE1278" i="1"/>
  <c r="BF1278" i="1"/>
  <c r="BG1278" i="1"/>
  <c r="BH1278" i="1"/>
  <c r="BI1278" i="1"/>
  <c r="BJ1278" i="1"/>
  <c r="BK1278" i="1"/>
  <c r="BL1278" i="1"/>
  <c r="BN1278" i="1"/>
  <c r="BO1278" i="1"/>
  <c r="BP1278" i="1"/>
  <c r="BQ1278" i="1"/>
  <c r="BR1278" i="1"/>
  <c r="BS1278" i="1"/>
  <c r="BA1279" i="1"/>
  <c r="BB1279" i="1"/>
  <c r="BC1279" i="1"/>
  <c r="BD1279" i="1"/>
  <c r="BE1279" i="1"/>
  <c r="BF1279" i="1"/>
  <c r="BG1279" i="1"/>
  <c r="BH1279" i="1"/>
  <c r="BI1279" i="1"/>
  <c r="BJ1279" i="1"/>
  <c r="BK1279" i="1"/>
  <c r="BL1279" i="1"/>
  <c r="BN1279" i="1"/>
  <c r="BO1279" i="1"/>
  <c r="BP1279" i="1"/>
  <c r="BQ1279" i="1"/>
  <c r="BR1279" i="1"/>
  <c r="BS1279" i="1"/>
  <c r="BA1280" i="1"/>
  <c r="BB1280" i="1"/>
  <c r="BC1280" i="1"/>
  <c r="BD1280" i="1"/>
  <c r="BE1280" i="1"/>
  <c r="BF1280" i="1"/>
  <c r="BG1280" i="1"/>
  <c r="BH1280" i="1"/>
  <c r="BI1280" i="1"/>
  <c r="BJ1280" i="1"/>
  <c r="BK1280" i="1"/>
  <c r="BL1280" i="1"/>
  <c r="BN1280" i="1"/>
  <c r="BO1280" i="1"/>
  <c r="BP1280" i="1"/>
  <c r="BQ1280" i="1"/>
  <c r="BR1280" i="1"/>
  <c r="BS1280" i="1"/>
  <c r="BA1281" i="1"/>
  <c r="BB1281" i="1"/>
  <c r="BC1281" i="1"/>
  <c r="BD1281" i="1"/>
  <c r="BE1281" i="1"/>
  <c r="BF1281" i="1"/>
  <c r="BG1281" i="1"/>
  <c r="BH1281" i="1"/>
  <c r="BI1281" i="1"/>
  <c r="BJ1281" i="1"/>
  <c r="BK1281" i="1"/>
  <c r="BL1281" i="1"/>
  <c r="BN1281" i="1"/>
  <c r="BO1281" i="1"/>
  <c r="BP1281" i="1"/>
  <c r="BQ1281" i="1"/>
  <c r="BR1281" i="1"/>
  <c r="BS1281" i="1"/>
  <c r="BA1282" i="1"/>
  <c r="BB1282" i="1"/>
  <c r="BC1282" i="1"/>
  <c r="BD1282" i="1"/>
  <c r="BE1282" i="1"/>
  <c r="BF1282" i="1"/>
  <c r="BG1282" i="1"/>
  <c r="BH1282" i="1"/>
  <c r="BI1282" i="1"/>
  <c r="BJ1282" i="1"/>
  <c r="BK1282" i="1"/>
  <c r="BL1282" i="1"/>
  <c r="BN1282" i="1"/>
  <c r="BO1282" i="1"/>
  <c r="BP1282" i="1"/>
  <c r="BQ1282" i="1"/>
  <c r="BR1282" i="1"/>
  <c r="BS1282" i="1"/>
  <c r="BA1283" i="1"/>
  <c r="BB1283" i="1"/>
  <c r="BC1283" i="1"/>
  <c r="BD1283" i="1"/>
  <c r="BE1283" i="1"/>
  <c r="BF1283" i="1"/>
  <c r="BG1283" i="1"/>
  <c r="BH1283" i="1"/>
  <c r="BI1283" i="1"/>
  <c r="BJ1283" i="1"/>
  <c r="BK1283" i="1"/>
  <c r="BL1283" i="1"/>
  <c r="BN1283" i="1"/>
  <c r="BO1283" i="1"/>
  <c r="BP1283" i="1"/>
  <c r="BQ1283" i="1"/>
  <c r="BR1283" i="1"/>
  <c r="BS1283" i="1"/>
  <c r="BA1284" i="1"/>
  <c r="BB1284" i="1"/>
  <c r="BC1284" i="1"/>
  <c r="BD1284" i="1"/>
  <c r="BE1284" i="1"/>
  <c r="BF1284" i="1"/>
  <c r="BG1284" i="1"/>
  <c r="BH1284" i="1"/>
  <c r="BI1284" i="1"/>
  <c r="BJ1284" i="1"/>
  <c r="BK1284" i="1"/>
  <c r="BL1284" i="1"/>
  <c r="BN1284" i="1"/>
  <c r="BO1284" i="1"/>
  <c r="BP1284" i="1"/>
  <c r="BQ1284" i="1"/>
  <c r="BR1284" i="1"/>
  <c r="BS1284" i="1"/>
  <c r="BA1285" i="1"/>
  <c r="BB1285" i="1"/>
  <c r="BC1285" i="1"/>
  <c r="BD1285" i="1"/>
  <c r="BE1285" i="1"/>
  <c r="BF1285" i="1"/>
  <c r="BG1285" i="1"/>
  <c r="BH1285" i="1"/>
  <c r="BI1285" i="1"/>
  <c r="BJ1285" i="1"/>
  <c r="BK1285" i="1"/>
  <c r="BL1285" i="1"/>
  <c r="BN1285" i="1"/>
  <c r="BO1285" i="1"/>
  <c r="BP1285" i="1"/>
  <c r="BQ1285" i="1"/>
  <c r="BR1285" i="1"/>
  <c r="BS1285" i="1"/>
  <c r="BA1286" i="1"/>
  <c r="BB1286" i="1"/>
  <c r="BC1286" i="1"/>
  <c r="BD1286" i="1"/>
  <c r="BE1286" i="1"/>
  <c r="BF1286" i="1"/>
  <c r="BG1286" i="1"/>
  <c r="BH1286" i="1"/>
  <c r="BI1286" i="1"/>
  <c r="BJ1286" i="1"/>
  <c r="BK1286" i="1"/>
  <c r="BL1286" i="1"/>
  <c r="BN1286" i="1"/>
  <c r="BO1286" i="1"/>
  <c r="BP1286" i="1"/>
  <c r="BQ1286" i="1"/>
  <c r="BR1286" i="1"/>
  <c r="BS1286" i="1"/>
  <c r="BA1287" i="1"/>
  <c r="BB1287" i="1"/>
  <c r="BC1287" i="1"/>
  <c r="BD1287" i="1"/>
  <c r="BE1287" i="1"/>
  <c r="BF1287" i="1"/>
  <c r="BG1287" i="1"/>
  <c r="BH1287" i="1"/>
  <c r="BI1287" i="1"/>
  <c r="BJ1287" i="1"/>
  <c r="BK1287" i="1"/>
  <c r="BL1287" i="1"/>
  <c r="BN1287" i="1"/>
  <c r="BO1287" i="1"/>
  <c r="BP1287" i="1"/>
  <c r="BQ1287" i="1"/>
  <c r="BR1287" i="1"/>
  <c r="BS1287" i="1"/>
  <c r="BA1288" i="1"/>
  <c r="BB1288" i="1"/>
  <c r="BC1288" i="1"/>
  <c r="BD1288" i="1"/>
  <c r="BE1288" i="1"/>
  <c r="BF1288" i="1"/>
  <c r="BG1288" i="1"/>
  <c r="BH1288" i="1"/>
  <c r="BI1288" i="1"/>
  <c r="BJ1288" i="1"/>
  <c r="BK1288" i="1"/>
  <c r="BL1288" i="1"/>
  <c r="BN1288" i="1"/>
  <c r="BO1288" i="1"/>
  <c r="BP1288" i="1"/>
  <c r="BQ1288" i="1"/>
  <c r="BR1288" i="1"/>
  <c r="BS1288" i="1"/>
  <c r="BA1289" i="1"/>
  <c r="BB1289" i="1"/>
  <c r="BC1289" i="1"/>
  <c r="BD1289" i="1"/>
  <c r="BE1289" i="1"/>
  <c r="BF1289" i="1"/>
  <c r="BG1289" i="1"/>
  <c r="BH1289" i="1"/>
  <c r="BI1289" i="1"/>
  <c r="BJ1289" i="1"/>
  <c r="BK1289" i="1"/>
  <c r="BL1289" i="1"/>
  <c r="BN1289" i="1"/>
  <c r="BO1289" i="1"/>
  <c r="BP1289" i="1"/>
  <c r="BQ1289" i="1"/>
  <c r="BR1289" i="1"/>
  <c r="BS1289" i="1"/>
  <c r="BA1290" i="1"/>
  <c r="BB1290" i="1"/>
  <c r="BC1290" i="1"/>
  <c r="BD1290" i="1"/>
  <c r="BE1290" i="1"/>
  <c r="BF1290" i="1"/>
  <c r="BG1290" i="1"/>
  <c r="BH1290" i="1"/>
  <c r="BI1290" i="1"/>
  <c r="BJ1290" i="1"/>
  <c r="BK1290" i="1"/>
  <c r="BL1290" i="1"/>
  <c r="BN1290" i="1"/>
  <c r="BO1290" i="1"/>
  <c r="BP1290" i="1"/>
  <c r="BQ1290" i="1"/>
  <c r="BR1290" i="1"/>
  <c r="BS1290" i="1"/>
  <c r="BA1291" i="1"/>
  <c r="BB1291" i="1"/>
  <c r="BC1291" i="1"/>
  <c r="BD1291" i="1"/>
  <c r="BE1291" i="1"/>
  <c r="BF1291" i="1"/>
  <c r="BG1291" i="1"/>
  <c r="BH1291" i="1"/>
  <c r="BI1291" i="1"/>
  <c r="BJ1291" i="1"/>
  <c r="BK1291" i="1"/>
  <c r="BL1291" i="1"/>
  <c r="BN1291" i="1"/>
  <c r="BO1291" i="1"/>
  <c r="BP1291" i="1"/>
  <c r="BQ1291" i="1"/>
  <c r="BR1291" i="1"/>
  <c r="BS1291" i="1"/>
  <c r="BA1292" i="1"/>
  <c r="BB1292" i="1"/>
  <c r="BC1292" i="1"/>
  <c r="BD1292" i="1"/>
  <c r="BE1292" i="1"/>
  <c r="BF1292" i="1"/>
  <c r="BG1292" i="1"/>
  <c r="BH1292" i="1"/>
  <c r="BI1292" i="1"/>
  <c r="BJ1292" i="1"/>
  <c r="BK1292" i="1"/>
  <c r="BL1292" i="1"/>
  <c r="BN1292" i="1"/>
  <c r="BO1292" i="1"/>
  <c r="BP1292" i="1"/>
  <c r="BQ1292" i="1"/>
  <c r="BR1292" i="1"/>
  <c r="BS1292" i="1"/>
  <c r="BA1293" i="1"/>
  <c r="BB1293" i="1"/>
  <c r="BC1293" i="1"/>
  <c r="BD1293" i="1"/>
  <c r="BE1293" i="1"/>
  <c r="BF1293" i="1"/>
  <c r="BG1293" i="1"/>
  <c r="BH1293" i="1"/>
  <c r="BI1293" i="1"/>
  <c r="BJ1293" i="1"/>
  <c r="BK1293" i="1"/>
  <c r="BL1293" i="1"/>
  <c r="BN1293" i="1"/>
  <c r="BO1293" i="1"/>
  <c r="BP1293" i="1"/>
  <c r="BQ1293" i="1"/>
  <c r="BR1293" i="1"/>
  <c r="BS1293" i="1"/>
  <c r="BA1294" i="1"/>
  <c r="BB1294" i="1"/>
  <c r="BC1294" i="1"/>
  <c r="BD1294" i="1"/>
  <c r="BE1294" i="1"/>
  <c r="BF1294" i="1"/>
  <c r="BG1294" i="1"/>
  <c r="BH1294" i="1"/>
  <c r="BI1294" i="1"/>
  <c r="BJ1294" i="1"/>
  <c r="BK1294" i="1"/>
  <c r="BL1294" i="1"/>
  <c r="BN1294" i="1"/>
  <c r="BO1294" i="1"/>
  <c r="BP1294" i="1"/>
  <c r="BQ1294" i="1"/>
  <c r="BR1294" i="1"/>
  <c r="BS1294" i="1"/>
  <c r="BA1295" i="1"/>
  <c r="BB1295" i="1"/>
  <c r="BC1295" i="1"/>
  <c r="BD1295" i="1"/>
  <c r="BE1295" i="1"/>
  <c r="BF1295" i="1"/>
  <c r="BG1295" i="1"/>
  <c r="BH1295" i="1"/>
  <c r="BI1295" i="1"/>
  <c r="BJ1295" i="1"/>
  <c r="BK1295" i="1"/>
  <c r="BL1295" i="1"/>
  <c r="BN1295" i="1"/>
  <c r="BO1295" i="1"/>
  <c r="BP1295" i="1"/>
  <c r="BQ1295" i="1"/>
  <c r="BR1295" i="1"/>
  <c r="BS1295" i="1"/>
  <c r="BA1296" i="1"/>
  <c r="BB1296" i="1"/>
  <c r="BC1296" i="1"/>
  <c r="BD1296" i="1"/>
  <c r="BE1296" i="1"/>
  <c r="BF1296" i="1"/>
  <c r="BG1296" i="1"/>
  <c r="BH1296" i="1"/>
  <c r="BI1296" i="1"/>
  <c r="BJ1296" i="1"/>
  <c r="BK1296" i="1"/>
  <c r="BL1296" i="1"/>
  <c r="BN1296" i="1"/>
  <c r="BO1296" i="1"/>
  <c r="BP1296" i="1"/>
  <c r="BQ1296" i="1"/>
  <c r="BR1296" i="1"/>
  <c r="BS1296" i="1"/>
  <c r="BA1297" i="1"/>
  <c r="BB1297" i="1"/>
  <c r="BC1297" i="1"/>
  <c r="BD1297" i="1"/>
  <c r="BE1297" i="1"/>
  <c r="BF1297" i="1"/>
  <c r="BG1297" i="1"/>
  <c r="BH1297" i="1"/>
  <c r="BI1297" i="1"/>
  <c r="BJ1297" i="1"/>
  <c r="BK1297" i="1"/>
  <c r="BL1297" i="1"/>
  <c r="BN1297" i="1"/>
  <c r="BO1297" i="1"/>
  <c r="BP1297" i="1"/>
  <c r="BQ1297" i="1"/>
  <c r="BR1297" i="1"/>
  <c r="BS1297" i="1"/>
  <c r="BA1298" i="1"/>
  <c r="BB1298" i="1"/>
  <c r="BC1298" i="1"/>
  <c r="BD1298" i="1"/>
  <c r="BE1298" i="1"/>
  <c r="BF1298" i="1"/>
  <c r="BG1298" i="1"/>
  <c r="BH1298" i="1"/>
  <c r="BI1298" i="1"/>
  <c r="BJ1298" i="1"/>
  <c r="BK1298" i="1"/>
  <c r="BL1298" i="1"/>
  <c r="BN1298" i="1"/>
  <c r="BO1298" i="1"/>
  <c r="BP1298" i="1"/>
  <c r="BQ1298" i="1"/>
  <c r="BR1298" i="1"/>
  <c r="BS1298" i="1"/>
  <c r="BA1299" i="1"/>
  <c r="BB1299" i="1"/>
  <c r="BC1299" i="1"/>
  <c r="BD1299" i="1"/>
  <c r="BE1299" i="1"/>
  <c r="BF1299" i="1"/>
  <c r="BG1299" i="1"/>
  <c r="BH1299" i="1"/>
  <c r="BI1299" i="1"/>
  <c r="BJ1299" i="1"/>
  <c r="BK1299" i="1"/>
  <c r="BL1299" i="1"/>
  <c r="BN1299" i="1"/>
  <c r="BO1299" i="1"/>
  <c r="BP1299" i="1"/>
  <c r="BQ1299" i="1"/>
  <c r="BR1299" i="1"/>
  <c r="BS1299" i="1"/>
  <c r="BA1300" i="1"/>
  <c r="BB1300" i="1"/>
  <c r="BC1300" i="1"/>
  <c r="BD1300" i="1"/>
  <c r="BE1300" i="1"/>
  <c r="BF1300" i="1"/>
  <c r="BG1300" i="1"/>
  <c r="BH1300" i="1"/>
  <c r="BI1300" i="1"/>
  <c r="BJ1300" i="1"/>
  <c r="BK1300" i="1"/>
  <c r="BL1300" i="1"/>
  <c r="BN1300" i="1"/>
  <c r="BO1300" i="1"/>
  <c r="BP1300" i="1"/>
  <c r="BQ1300" i="1"/>
  <c r="BR1300" i="1"/>
  <c r="BS1300" i="1"/>
  <c r="BA1301" i="1"/>
  <c r="BB1301" i="1"/>
  <c r="BC1301" i="1"/>
  <c r="BD1301" i="1"/>
  <c r="BE1301" i="1"/>
  <c r="BF1301" i="1"/>
  <c r="BG1301" i="1"/>
  <c r="BH1301" i="1"/>
  <c r="BI1301" i="1"/>
  <c r="BJ1301" i="1"/>
  <c r="BK1301" i="1"/>
  <c r="BL1301" i="1"/>
  <c r="BN1301" i="1"/>
  <c r="BO1301" i="1"/>
  <c r="BP1301" i="1"/>
  <c r="BQ1301" i="1"/>
  <c r="BR1301" i="1"/>
  <c r="BS1301" i="1"/>
  <c r="BA1302" i="1"/>
  <c r="BB1302" i="1"/>
  <c r="BC1302" i="1"/>
  <c r="BD1302" i="1"/>
  <c r="BE1302" i="1"/>
  <c r="BF1302" i="1"/>
  <c r="BG1302" i="1"/>
  <c r="BH1302" i="1"/>
  <c r="BI1302" i="1"/>
  <c r="BJ1302" i="1"/>
  <c r="BK1302" i="1"/>
  <c r="BL1302" i="1"/>
  <c r="BN1302" i="1"/>
  <c r="BO1302" i="1"/>
  <c r="BP1302" i="1"/>
  <c r="BQ1302" i="1"/>
  <c r="BR1302" i="1"/>
  <c r="BS1302" i="1"/>
  <c r="BA1303" i="1"/>
  <c r="BB1303" i="1"/>
  <c r="BC1303" i="1"/>
  <c r="BD1303" i="1"/>
  <c r="BE1303" i="1"/>
  <c r="BF1303" i="1"/>
  <c r="BG1303" i="1"/>
  <c r="BH1303" i="1"/>
  <c r="BI1303" i="1"/>
  <c r="BJ1303" i="1"/>
  <c r="BK1303" i="1"/>
  <c r="BL1303" i="1"/>
  <c r="BN1303" i="1"/>
  <c r="BO1303" i="1"/>
  <c r="BP1303" i="1"/>
  <c r="BQ1303" i="1"/>
  <c r="BR1303" i="1"/>
  <c r="BS1303" i="1"/>
  <c r="BA1304" i="1"/>
  <c r="BB1304" i="1"/>
  <c r="BC1304" i="1"/>
  <c r="BD1304" i="1"/>
  <c r="BE1304" i="1"/>
  <c r="BF1304" i="1"/>
  <c r="BG1304" i="1"/>
  <c r="BH1304" i="1"/>
  <c r="BI1304" i="1"/>
  <c r="BJ1304" i="1"/>
  <c r="BK1304" i="1"/>
  <c r="BL1304" i="1"/>
  <c r="BN1304" i="1"/>
  <c r="BO1304" i="1"/>
  <c r="BP1304" i="1"/>
  <c r="BQ1304" i="1"/>
  <c r="BR1304" i="1"/>
  <c r="BS1304" i="1"/>
  <c r="BA1305" i="1"/>
  <c r="BB1305" i="1"/>
  <c r="BC1305" i="1"/>
  <c r="BD1305" i="1"/>
  <c r="BE1305" i="1"/>
  <c r="BF1305" i="1"/>
  <c r="BG1305" i="1"/>
  <c r="BH1305" i="1"/>
  <c r="BI1305" i="1"/>
  <c r="BJ1305" i="1"/>
  <c r="BK1305" i="1"/>
  <c r="BL1305" i="1"/>
  <c r="BN1305" i="1"/>
  <c r="BO1305" i="1"/>
  <c r="BP1305" i="1"/>
  <c r="BQ1305" i="1"/>
  <c r="BR1305" i="1"/>
  <c r="BS1305" i="1"/>
  <c r="BA1306" i="1"/>
  <c r="BB1306" i="1"/>
  <c r="BC1306" i="1"/>
  <c r="BD1306" i="1"/>
  <c r="BE1306" i="1"/>
  <c r="BF1306" i="1"/>
  <c r="BG1306" i="1"/>
  <c r="BH1306" i="1"/>
  <c r="BI1306" i="1"/>
  <c r="BJ1306" i="1"/>
  <c r="BK1306" i="1"/>
  <c r="BL1306" i="1"/>
  <c r="BN1306" i="1"/>
  <c r="BO1306" i="1"/>
  <c r="BP1306" i="1"/>
  <c r="BQ1306" i="1"/>
  <c r="BR1306" i="1"/>
  <c r="BS1306" i="1"/>
  <c r="BA1307" i="1"/>
  <c r="BB1307" i="1"/>
  <c r="BC1307" i="1"/>
  <c r="BD1307" i="1"/>
  <c r="BE1307" i="1"/>
  <c r="BF1307" i="1"/>
  <c r="BG1307" i="1"/>
  <c r="BH1307" i="1"/>
  <c r="BI1307" i="1"/>
  <c r="BJ1307" i="1"/>
  <c r="BK1307" i="1"/>
  <c r="BL1307" i="1"/>
  <c r="BN1307" i="1"/>
  <c r="BO1307" i="1"/>
  <c r="BP1307" i="1"/>
  <c r="BQ1307" i="1"/>
  <c r="BR1307" i="1"/>
  <c r="BS1307" i="1"/>
  <c r="BA1308" i="1"/>
  <c r="BB1308" i="1"/>
  <c r="BC1308" i="1"/>
  <c r="BD1308" i="1"/>
  <c r="BE1308" i="1"/>
  <c r="BF1308" i="1"/>
  <c r="BG1308" i="1"/>
  <c r="BH1308" i="1"/>
  <c r="BI1308" i="1"/>
  <c r="BJ1308" i="1"/>
  <c r="BK1308" i="1"/>
  <c r="BL1308" i="1"/>
  <c r="BN1308" i="1"/>
  <c r="BO1308" i="1"/>
  <c r="BP1308" i="1"/>
  <c r="BQ1308" i="1"/>
  <c r="BR1308" i="1"/>
  <c r="BS1308" i="1"/>
  <c r="BA1309" i="1"/>
  <c r="BB1309" i="1"/>
  <c r="BC1309" i="1"/>
  <c r="BD1309" i="1"/>
  <c r="BE1309" i="1"/>
  <c r="BF1309" i="1"/>
  <c r="BG1309" i="1"/>
  <c r="BH1309" i="1"/>
  <c r="BI1309" i="1"/>
  <c r="BJ1309" i="1"/>
  <c r="BK1309" i="1"/>
  <c r="BL1309" i="1"/>
  <c r="BN1309" i="1"/>
  <c r="BO1309" i="1"/>
  <c r="BP1309" i="1"/>
  <c r="BQ1309" i="1"/>
  <c r="BR1309" i="1"/>
  <c r="BS1309" i="1"/>
  <c r="BA1310" i="1"/>
  <c r="BB1310" i="1"/>
  <c r="BC1310" i="1"/>
  <c r="BD1310" i="1"/>
  <c r="BE1310" i="1"/>
  <c r="BF1310" i="1"/>
  <c r="BG1310" i="1"/>
  <c r="BH1310" i="1"/>
  <c r="BI1310" i="1"/>
  <c r="BJ1310" i="1"/>
  <c r="BK1310" i="1"/>
  <c r="BL1310" i="1"/>
  <c r="BN1310" i="1"/>
  <c r="BO1310" i="1"/>
  <c r="BP1310" i="1"/>
  <c r="BQ1310" i="1"/>
  <c r="BR1310" i="1"/>
  <c r="BS1310" i="1"/>
  <c r="BA1311" i="1"/>
  <c r="BB1311" i="1"/>
  <c r="BC1311" i="1"/>
  <c r="BD1311" i="1"/>
  <c r="BE1311" i="1"/>
  <c r="BF1311" i="1"/>
  <c r="BG1311" i="1"/>
  <c r="BH1311" i="1"/>
  <c r="BI1311" i="1"/>
  <c r="BJ1311" i="1"/>
  <c r="BK1311" i="1"/>
  <c r="BL1311" i="1"/>
  <c r="BN1311" i="1"/>
  <c r="BO1311" i="1"/>
  <c r="BP1311" i="1"/>
  <c r="BQ1311" i="1"/>
  <c r="BR1311" i="1"/>
  <c r="BS1311" i="1"/>
  <c r="BA1312" i="1"/>
  <c r="BB1312" i="1"/>
  <c r="BC1312" i="1"/>
  <c r="BD1312" i="1"/>
  <c r="BE1312" i="1"/>
  <c r="BF1312" i="1"/>
  <c r="BG1312" i="1"/>
  <c r="BH1312" i="1"/>
  <c r="BI1312" i="1"/>
  <c r="BJ1312" i="1"/>
  <c r="BK1312" i="1"/>
  <c r="BL1312" i="1"/>
  <c r="BN1312" i="1"/>
  <c r="BO1312" i="1"/>
  <c r="BP1312" i="1"/>
  <c r="BQ1312" i="1"/>
  <c r="BR1312" i="1"/>
  <c r="BS1312" i="1"/>
  <c r="BA1313" i="1"/>
  <c r="BB1313" i="1"/>
  <c r="BC1313" i="1"/>
  <c r="BD1313" i="1"/>
  <c r="BE1313" i="1"/>
  <c r="BF1313" i="1"/>
  <c r="BG1313" i="1"/>
  <c r="BH1313" i="1"/>
  <c r="BI1313" i="1"/>
  <c r="BJ1313" i="1"/>
  <c r="BK1313" i="1"/>
  <c r="BL1313" i="1"/>
  <c r="BN1313" i="1"/>
  <c r="BO1313" i="1"/>
  <c r="BP1313" i="1"/>
  <c r="BQ1313" i="1"/>
  <c r="BR1313" i="1"/>
  <c r="BS1313" i="1"/>
  <c r="BA1314" i="1"/>
  <c r="BB1314" i="1"/>
  <c r="BC1314" i="1"/>
  <c r="BD1314" i="1"/>
  <c r="BE1314" i="1"/>
  <c r="BF1314" i="1"/>
  <c r="BG1314" i="1"/>
  <c r="BH1314" i="1"/>
  <c r="BI1314" i="1"/>
  <c r="BJ1314" i="1"/>
  <c r="BK1314" i="1"/>
  <c r="BL1314" i="1"/>
  <c r="BN1314" i="1"/>
  <c r="BO1314" i="1"/>
  <c r="BP1314" i="1"/>
  <c r="BQ1314" i="1"/>
  <c r="BR1314" i="1"/>
  <c r="BS1314" i="1"/>
  <c r="BA1315" i="1"/>
  <c r="BB1315" i="1"/>
  <c r="BC1315" i="1"/>
  <c r="BD1315" i="1"/>
  <c r="BE1315" i="1"/>
  <c r="BF1315" i="1"/>
  <c r="BG1315" i="1"/>
  <c r="BH1315" i="1"/>
  <c r="BI1315" i="1"/>
  <c r="BJ1315" i="1"/>
  <c r="BK1315" i="1"/>
  <c r="BL1315" i="1"/>
  <c r="BN1315" i="1"/>
  <c r="BO1315" i="1"/>
  <c r="BP1315" i="1"/>
  <c r="BQ1315" i="1"/>
  <c r="BR1315" i="1"/>
  <c r="BS1315" i="1"/>
  <c r="BA1316" i="1"/>
  <c r="BB1316" i="1"/>
  <c r="BC1316" i="1"/>
  <c r="BD1316" i="1"/>
  <c r="BE1316" i="1"/>
  <c r="BF1316" i="1"/>
  <c r="BG1316" i="1"/>
  <c r="BH1316" i="1"/>
  <c r="BI1316" i="1"/>
  <c r="BJ1316" i="1"/>
  <c r="BK1316" i="1"/>
  <c r="BL1316" i="1"/>
  <c r="BN1316" i="1"/>
  <c r="BO1316" i="1"/>
  <c r="BP1316" i="1"/>
  <c r="BQ1316" i="1"/>
  <c r="BR1316" i="1"/>
  <c r="BS1316" i="1"/>
  <c r="BA1317" i="1"/>
  <c r="BB1317" i="1"/>
  <c r="BC1317" i="1"/>
  <c r="BD1317" i="1"/>
  <c r="BE1317" i="1"/>
  <c r="BF1317" i="1"/>
  <c r="BG1317" i="1"/>
  <c r="BH1317" i="1"/>
  <c r="BI1317" i="1"/>
  <c r="BJ1317" i="1"/>
  <c r="BK1317" i="1"/>
  <c r="BL1317" i="1"/>
  <c r="BN1317" i="1"/>
  <c r="BO1317" i="1"/>
  <c r="BP1317" i="1"/>
  <c r="BQ1317" i="1"/>
  <c r="BR1317" i="1"/>
  <c r="BS1317" i="1"/>
  <c r="BA1318" i="1"/>
  <c r="BB1318" i="1"/>
  <c r="BC1318" i="1"/>
  <c r="BD1318" i="1"/>
  <c r="BE1318" i="1"/>
  <c r="BF1318" i="1"/>
  <c r="BG1318" i="1"/>
  <c r="BH1318" i="1"/>
  <c r="BI1318" i="1"/>
  <c r="BJ1318" i="1"/>
  <c r="BK1318" i="1"/>
  <c r="BL1318" i="1"/>
  <c r="BN1318" i="1"/>
  <c r="BO1318" i="1"/>
  <c r="BP1318" i="1"/>
  <c r="BQ1318" i="1"/>
  <c r="BR1318" i="1"/>
  <c r="BS1318" i="1"/>
  <c r="BA1319" i="1"/>
  <c r="BB1319" i="1"/>
  <c r="BC1319" i="1"/>
  <c r="BD1319" i="1"/>
  <c r="BE1319" i="1"/>
  <c r="BF1319" i="1"/>
  <c r="BG1319" i="1"/>
  <c r="BH1319" i="1"/>
  <c r="BI1319" i="1"/>
  <c r="BJ1319" i="1"/>
  <c r="BK1319" i="1"/>
  <c r="BL1319" i="1"/>
  <c r="BN1319" i="1"/>
  <c r="BO1319" i="1"/>
  <c r="BP1319" i="1"/>
  <c r="BQ1319" i="1"/>
  <c r="BR1319" i="1"/>
  <c r="BS1319" i="1"/>
  <c r="BA1320" i="1"/>
  <c r="BB1320" i="1"/>
  <c r="BC1320" i="1"/>
  <c r="BD1320" i="1"/>
  <c r="BE1320" i="1"/>
  <c r="BF1320" i="1"/>
  <c r="BG1320" i="1"/>
  <c r="BH1320" i="1"/>
  <c r="BI1320" i="1"/>
  <c r="BJ1320" i="1"/>
  <c r="BK1320" i="1"/>
  <c r="BL1320" i="1"/>
  <c r="BN1320" i="1"/>
  <c r="BO1320" i="1"/>
  <c r="BP1320" i="1"/>
  <c r="BQ1320" i="1"/>
  <c r="BR1320" i="1"/>
  <c r="BS1320" i="1"/>
  <c r="BA1321" i="1"/>
  <c r="BB1321" i="1"/>
  <c r="BC1321" i="1"/>
  <c r="BD1321" i="1"/>
  <c r="BE1321" i="1"/>
  <c r="BF1321" i="1"/>
  <c r="BG1321" i="1"/>
  <c r="BH1321" i="1"/>
  <c r="BI1321" i="1"/>
  <c r="BJ1321" i="1"/>
  <c r="BK1321" i="1"/>
  <c r="BL1321" i="1"/>
  <c r="BN1321" i="1"/>
  <c r="BO1321" i="1"/>
  <c r="BP1321" i="1"/>
  <c r="BQ1321" i="1"/>
  <c r="BR1321" i="1"/>
  <c r="BS1321" i="1"/>
  <c r="BA1322" i="1"/>
  <c r="BB1322" i="1"/>
  <c r="BC1322" i="1"/>
  <c r="BD1322" i="1"/>
  <c r="BE1322" i="1"/>
  <c r="BF1322" i="1"/>
  <c r="BG1322" i="1"/>
  <c r="BH1322" i="1"/>
  <c r="BI1322" i="1"/>
  <c r="BJ1322" i="1"/>
  <c r="BK1322" i="1"/>
  <c r="BL1322" i="1"/>
  <c r="BN1322" i="1"/>
  <c r="BO1322" i="1"/>
  <c r="BP1322" i="1"/>
  <c r="BQ1322" i="1"/>
  <c r="BR1322" i="1"/>
  <c r="BS1322" i="1"/>
  <c r="BA1323" i="1"/>
  <c r="BB1323" i="1"/>
  <c r="BC1323" i="1"/>
  <c r="BD1323" i="1"/>
  <c r="BE1323" i="1"/>
  <c r="BF1323" i="1"/>
  <c r="BG1323" i="1"/>
  <c r="BH1323" i="1"/>
  <c r="BI1323" i="1"/>
  <c r="BJ1323" i="1"/>
  <c r="BK1323" i="1"/>
  <c r="BL1323" i="1"/>
  <c r="BN1323" i="1"/>
  <c r="BO1323" i="1"/>
  <c r="BP1323" i="1"/>
  <c r="BQ1323" i="1"/>
  <c r="BR1323" i="1"/>
  <c r="BS1323" i="1"/>
  <c r="BA1324" i="1"/>
  <c r="BB1324" i="1"/>
  <c r="BC1324" i="1"/>
  <c r="BD1324" i="1"/>
  <c r="BE1324" i="1"/>
  <c r="BF1324" i="1"/>
  <c r="BG1324" i="1"/>
  <c r="BH1324" i="1"/>
  <c r="BI1324" i="1"/>
  <c r="BJ1324" i="1"/>
  <c r="BK1324" i="1"/>
  <c r="BL1324" i="1"/>
  <c r="BN1324" i="1"/>
  <c r="BO1324" i="1"/>
  <c r="BP1324" i="1"/>
  <c r="BQ1324" i="1"/>
  <c r="BR1324" i="1"/>
  <c r="BS1324" i="1"/>
  <c r="BA1325" i="1"/>
  <c r="BB1325" i="1"/>
  <c r="BC1325" i="1"/>
  <c r="BD1325" i="1"/>
  <c r="BE1325" i="1"/>
  <c r="BF1325" i="1"/>
  <c r="BG1325" i="1"/>
  <c r="BH1325" i="1"/>
  <c r="BI1325" i="1"/>
  <c r="BJ1325" i="1"/>
  <c r="BK1325" i="1"/>
  <c r="BL1325" i="1"/>
  <c r="BN1325" i="1"/>
  <c r="BO1325" i="1"/>
  <c r="BP1325" i="1"/>
  <c r="BQ1325" i="1"/>
  <c r="BR1325" i="1"/>
  <c r="BS1325" i="1"/>
  <c r="BA1326" i="1"/>
  <c r="BB1326" i="1"/>
  <c r="BC1326" i="1"/>
  <c r="BD1326" i="1"/>
  <c r="BE1326" i="1"/>
  <c r="BF1326" i="1"/>
  <c r="BG1326" i="1"/>
  <c r="BH1326" i="1"/>
  <c r="BI1326" i="1"/>
  <c r="BJ1326" i="1"/>
  <c r="BK1326" i="1"/>
  <c r="BL1326" i="1"/>
  <c r="BN1326" i="1"/>
  <c r="BO1326" i="1"/>
  <c r="BP1326" i="1"/>
  <c r="BQ1326" i="1"/>
  <c r="BR1326" i="1"/>
  <c r="BS1326" i="1"/>
  <c r="BA1327" i="1"/>
  <c r="BB1327" i="1"/>
  <c r="BC1327" i="1"/>
  <c r="BD1327" i="1"/>
  <c r="BE1327" i="1"/>
  <c r="BF1327" i="1"/>
  <c r="BG1327" i="1"/>
  <c r="BH1327" i="1"/>
  <c r="BI1327" i="1"/>
  <c r="BJ1327" i="1"/>
  <c r="BK1327" i="1"/>
  <c r="BL1327" i="1"/>
  <c r="BN1327" i="1"/>
  <c r="BO1327" i="1"/>
  <c r="BP1327" i="1"/>
  <c r="BQ1327" i="1"/>
  <c r="BR1327" i="1"/>
  <c r="BS1327" i="1"/>
  <c r="BA1328" i="1"/>
  <c r="BB1328" i="1"/>
  <c r="BC1328" i="1"/>
  <c r="BD1328" i="1"/>
  <c r="BE1328" i="1"/>
  <c r="BF1328" i="1"/>
  <c r="BG1328" i="1"/>
  <c r="BH1328" i="1"/>
  <c r="BI1328" i="1"/>
  <c r="BJ1328" i="1"/>
  <c r="BK1328" i="1"/>
  <c r="BL1328" i="1"/>
  <c r="BN1328" i="1"/>
  <c r="BO1328" i="1"/>
  <c r="BP1328" i="1"/>
  <c r="BQ1328" i="1"/>
  <c r="BR1328" i="1"/>
  <c r="BS1328" i="1"/>
  <c r="BA1329" i="1"/>
  <c r="BB1329" i="1"/>
  <c r="BC1329" i="1"/>
  <c r="BD1329" i="1"/>
  <c r="BE1329" i="1"/>
  <c r="BF1329" i="1"/>
  <c r="BG1329" i="1"/>
  <c r="BH1329" i="1"/>
  <c r="BI1329" i="1"/>
  <c r="BJ1329" i="1"/>
  <c r="BK1329" i="1"/>
  <c r="BL1329" i="1"/>
  <c r="BN1329" i="1"/>
  <c r="BO1329" i="1"/>
  <c r="BP1329" i="1"/>
  <c r="BQ1329" i="1"/>
  <c r="BR1329" i="1"/>
  <c r="BS1329" i="1"/>
  <c r="BA1330" i="1"/>
  <c r="BB1330" i="1"/>
  <c r="BC1330" i="1"/>
  <c r="BD1330" i="1"/>
  <c r="BE1330" i="1"/>
  <c r="BF1330" i="1"/>
  <c r="BG1330" i="1"/>
  <c r="BH1330" i="1"/>
  <c r="BI1330" i="1"/>
  <c r="BJ1330" i="1"/>
  <c r="BK1330" i="1"/>
  <c r="BL1330" i="1"/>
  <c r="BN1330" i="1"/>
  <c r="BO1330" i="1"/>
  <c r="BP1330" i="1"/>
  <c r="BQ1330" i="1"/>
  <c r="BR1330" i="1"/>
  <c r="BS1330" i="1"/>
  <c r="BA1331" i="1"/>
  <c r="BB1331" i="1"/>
  <c r="BC1331" i="1"/>
  <c r="BD1331" i="1"/>
  <c r="BE1331" i="1"/>
  <c r="BF1331" i="1"/>
  <c r="BG1331" i="1"/>
  <c r="BH1331" i="1"/>
  <c r="BI1331" i="1"/>
  <c r="BJ1331" i="1"/>
  <c r="BK1331" i="1"/>
  <c r="BL1331" i="1"/>
  <c r="BN1331" i="1"/>
  <c r="BO1331" i="1"/>
  <c r="BP1331" i="1"/>
  <c r="BQ1331" i="1"/>
  <c r="BR1331" i="1"/>
  <c r="BS1331" i="1"/>
  <c r="BA1332" i="1"/>
  <c r="BB1332" i="1"/>
  <c r="BC1332" i="1"/>
  <c r="BD1332" i="1"/>
  <c r="BE1332" i="1"/>
  <c r="BF1332" i="1"/>
  <c r="BG1332" i="1"/>
  <c r="BH1332" i="1"/>
  <c r="BI1332" i="1"/>
  <c r="BJ1332" i="1"/>
  <c r="BK1332" i="1"/>
  <c r="BL1332" i="1"/>
  <c r="BN1332" i="1"/>
  <c r="BO1332" i="1"/>
  <c r="BP1332" i="1"/>
  <c r="BQ1332" i="1"/>
  <c r="BR1332" i="1"/>
  <c r="BS1332" i="1"/>
  <c r="BA1333" i="1"/>
  <c r="BB1333" i="1"/>
  <c r="BC1333" i="1"/>
  <c r="BD1333" i="1"/>
  <c r="BE1333" i="1"/>
  <c r="BF1333" i="1"/>
  <c r="BG1333" i="1"/>
  <c r="BH1333" i="1"/>
  <c r="BI1333" i="1"/>
  <c r="BJ1333" i="1"/>
  <c r="BK1333" i="1"/>
  <c r="BL1333" i="1"/>
  <c r="BN1333" i="1"/>
  <c r="BO1333" i="1"/>
  <c r="BP1333" i="1"/>
  <c r="BQ1333" i="1"/>
  <c r="BR1333" i="1"/>
  <c r="BS1333" i="1"/>
  <c r="BA1334" i="1"/>
  <c r="BB1334" i="1"/>
  <c r="BC1334" i="1"/>
  <c r="BD1334" i="1"/>
  <c r="BE1334" i="1"/>
  <c r="BF1334" i="1"/>
  <c r="BG1334" i="1"/>
  <c r="BH1334" i="1"/>
  <c r="BI1334" i="1"/>
  <c r="BJ1334" i="1"/>
  <c r="BK1334" i="1"/>
  <c r="BL1334" i="1"/>
  <c r="BN1334" i="1"/>
  <c r="BO1334" i="1"/>
  <c r="BP1334" i="1"/>
  <c r="BQ1334" i="1"/>
  <c r="BR1334" i="1"/>
  <c r="BS1334" i="1"/>
  <c r="BA1335" i="1"/>
  <c r="BB1335" i="1"/>
  <c r="BC1335" i="1"/>
  <c r="BD1335" i="1"/>
  <c r="BE1335" i="1"/>
  <c r="BF1335" i="1"/>
  <c r="BG1335" i="1"/>
  <c r="BH1335" i="1"/>
  <c r="BI1335" i="1"/>
  <c r="BJ1335" i="1"/>
  <c r="BK1335" i="1"/>
  <c r="BL1335" i="1"/>
  <c r="BN1335" i="1"/>
  <c r="BO1335" i="1"/>
  <c r="BP1335" i="1"/>
  <c r="BQ1335" i="1"/>
  <c r="BR1335" i="1"/>
  <c r="BT1335" i="1" s="1"/>
  <c r="BS1335" i="1"/>
  <c r="BA1336" i="1"/>
  <c r="BB1336" i="1"/>
  <c r="BC1336" i="1"/>
  <c r="BD1336" i="1"/>
  <c r="BE1336" i="1"/>
  <c r="BF1336" i="1"/>
  <c r="BG1336" i="1"/>
  <c r="BH1336" i="1"/>
  <c r="BI1336" i="1"/>
  <c r="BJ1336" i="1"/>
  <c r="BK1336" i="1"/>
  <c r="BL1336" i="1"/>
  <c r="BN1336" i="1"/>
  <c r="BO1336" i="1"/>
  <c r="BP1336" i="1"/>
  <c r="BQ1336" i="1"/>
  <c r="BR1336" i="1"/>
  <c r="BS1336" i="1"/>
  <c r="BA1337" i="1"/>
  <c r="BB1337" i="1"/>
  <c r="BC1337" i="1"/>
  <c r="BD1337" i="1"/>
  <c r="BE1337" i="1"/>
  <c r="BF1337" i="1"/>
  <c r="BG1337" i="1"/>
  <c r="BH1337" i="1"/>
  <c r="BI1337" i="1"/>
  <c r="BJ1337" i="1"/>
  <c r="BK1337" i="1"/>
  <c r="BL1337" i="1"/>
  <c r="BN1337" i="1"/>
  <c r="BO1337" i="1"/>
  <c r="BP1337" i="1"/>
  <c r="BQ1337" i="1"/>
  <c r="BR1337" i="1"/>
  <c r="BS1337" i="1"/>
  <c r="BA1338" i="1"/>
  <c r="BB1338" i="1"/>
  <c r="BC1338" i="1"/>
  <c r="BD1338" i="1"/>
  <c r="BE1338" i="1"/>
  <c r="BF1338" i="1"/>
  <c r="BG1338" i="1"/>
  <c r="BH1338" i="1"/>
  <c r="BI1338" i="1"/>
  <c r="BJ1338" i="1"/>
  <c r="BK1338" i="1"/>
  <c r="BL1338" i="1"/>
  <c r="BN1338" i="1"/>
  <c r="BO1338" i="1"/>
  <c r="BP1338" i="1"/>
  <c r="BQ1338" i="1"/>
  <c r="BR1338" i="1"/>
  <c r="BS1338" i="1"/>
  <c r="BA1339" i="1"/>
  <c r="BB1339" i="1"/>
  <c r="BC1339" i="1"/>
  <c r="BD1339" i="1"/>
  <c r="BE1339" i="1"/>
  <c r="BF1339" i="1"/>
  <c r="BG1339" i="1"/>
  <c r="BH1339" i="1"/>
  <c r="BI1339" i="1"/>
  <c r="BJ1339" i="1"/>
  <c r="BK1339" i="1"/>
  <c r="BL1339" i="1"/>
  <c r="BN1339" i="1"/>
  <c r="BO1339" i="1"/>
  <c r="BP1339" i="1"/>
  <c r="BQ1339" i="1"/>
  <c r="BR1339" i="1"/>
  <c r="BS1339" i="1"/>
  <c r="BA1340" i="1"/>
  <c r="BB1340" i="1"/>
  <c r="BC1340" i="1"/>
  <c r="BD1340" i="1"/>
  <c r="BE1340" i="1"/>
  <c r="BF1340" i="1"/>
  <c r="BG1340" i="1"/>
  <c r="BH1340" i="1"/>
  <c r="BI1340" i="1"/>
  <c r="BJ1340" i="1"/>
  <c r="BK1340" i="1"/>
  <c r="BL1340" i="1"/>
  <c r="BN1340" i="1"/>
  <c r="BO1340" i="1"/>
  <c r="BP1340" i="1"/>
  <c r="BQ1340" i="1"/>
  <c r="BR1340" i="1"/>
  <c r="BS1340" i="1"/>
  <c r="BA1341" i="1"/>
  <c r="BB1341" i="1"/>
  <c r="BC1341" i="1"/>
  <c r="BD1341" i="1"/>
  <c r="BE1341" i="1"/>
  <c r="BF1341" i="1"/>
  <c r="BG1341" i="1"/>
  <c r="BH1341" i="1"/>
  <c r="BI1341" i="1"/>
  <c r="BJ1341" i="1"/>
  <c r="BK1341" i="1"/>
  <c r="BL1341" i="1"/>
  <c r="BN1341" i="1"/>
  <c r="BO1341" i="1"/>
  <c r="BP1341" i="1"/>
  <c r="BQ1341" i="1"/>
  <c r="BR1341" i="1"/>
  <c r="BS1341" i="1"/>
  <c r="BA1342" i="1"/>
  <c r="BB1342" i="1"/>
  <c r="BC1342" i="1"/>
  <c r="BD1342" i="1"/>
  <c r="BE1342" i="1"/>
  <c r="BF1342" i="1"/>
  <c r="BG1342" i="1"/>
  <c r="BH1342" i="1"/>
  <c r="BI1342" i="1"/>
  <c r="BJ1342" i="1"/>
  <c r="BK1342" i="1"/>
  <c r="BL1342" i="1"/>
  <c r="BN1342" i="1"/>
  <c r="BO1342" i="1"/>
  <c r="BP1342" i="1"/>
  <c r="BQ1342" i="1"/>
  <c r="BR1342" i="1"/>
  <c r="BS1342" i="1"/>
  <c r="BA1343" i="1"/>
  <c r="BB1343" i="1"/>
  <c r="BC1343" i="1"/>
  <c r="BD1343" i="1"/>
  <c r="BE1343" i="1"/>
  <c r="BF1343" i="1"/>
  <c r="BG1343" i="1"/>
  <c r="BH1343" i="1"/>
  <c r="BI1343" i="1"/>
  <c r="BJ1343" i="1"/>
  <c r="BK1343" i="1"/>
  <c r="BL1343" i="1"/>
  <c r="BN1343" i="1"/>
  <c r="BO1343" i="1"/>
  <c r="BP1343" i="1"/>
  <c r="BQ1343" i="1"/>
  <c r="BR1343" i="1"/>
  <c r="BS1343" i="1"/>
  <c r="BA1344" i="1"/>
  <c r="BB1344" i="1"/>
  <c r="BC1344" i="1"/>
  <c r="BD1344" i="1"/>
  <c r="BE1344" i="1"/>
  <c r="BF1344" i="1"/>
  <c r="BG1344" i="1"/>
  <c r="BH1344" i="1"/>
  <c r="BI1344" i="1"/>
  <c r="BJ1344" i="1"/>
  <c r="BK1344" i="1"/>
  <c r="BL1344" i="1"/>
  <c r="BN1344" i="1"/>
  <c r="BO1344" i="1"/>
  <c r="BP1344" i="1"/>
  <c r="BQ1344" i="1"/>
  <c r="BR1344" i="1"/>
  <c r="BS1344" i="1"/>
  <c r="BA1345" i="1"/>
  <c r="BB1345" i="1"/>
  <c r="BC1345" i="1"/>
  <c r="BD1345" i="1"/>
  <c r="BE1345" i="1"/>
  <c r="BF1345" i="1"/>
  <c r="BG1345" i="1"/>
  <c r="BH1345" i="1"/>
  <c r="BI1345" i="1"/>
  <c r="BJ1345" i="1"/>
  <c r="BK1345" i="1"/>
  <c r="BL1345" i="1"/>
  <c r="BN1345" i="1"/>
  <c r="BO1345" i="1"/>
  <c r="BP1345" i="1"/>
  <c r="BQ1345" i="1"/>
  <c r="BR1345" i="1"/>
  <c r="BS1345" i="1"/>
  <c r="BA1346" i="1"/>
  <c r="BB1346" i="1"/>
  <c r="BC1346" i="1"/>
  <c r="BD1346" i="1"/>
  <c r="BE1346" i="1"/>
  <c r="BF1346" i="1"/>
  <c r="BG1346" i="1"/>
  <c r="BH1346" i="1"/>
  <c r="BI1346" i="1"/>
  <c r="BJ1346" i="1"/>
  <c r="BK1346" i="1"/>
  <c r="BL1346" i="1"/>
  <c r="BN1346" i="1"/>
  <c r="BO1346" i="1"/>
  <c r="BP1346" i="1"/>
  <c r="BQ1346" i="1"/>
  <c r="BR1346" i="1"/>
  <c r="BS1346" i="1"/>
  <c r="BA1347" i="1"/>
  <c r="BB1347" i="1"/>
  <c r="BC1347" i="1"/>
  <c r="BD1347" i="1"/>
  <c r="BE1347" i="1"/>
  <c r="BF1347" i="1"/>
  <c r="BG1347" i="1"/>
  <c r="BH1347" i="1"/>
  <c r="BI1347" i="1"/>
  <c r="BJ1347" i="1"/>
  <c r="BK1347" i="1"/>
  <c r="BL1347" i="1"/>
  <c r="BN1347" i="1"/>
  <c r="BO1347" i="1"/>
  <c r="BP1347" i="1"/>
  <c r="BQ1347" i="1"/>
  <c r="BR1347" i="1"/>
  <c r="BS1347" i="1"/>
  <c r="BA1348" i="1"/>
  <c r="BB1348" i="1"/>
  <c r="BC1348" i="1"/>
  <c r="BD1348" i="1"/>
  <c r="BE1348" i="1"/>
  <c r="BF1348" i="1"/>
  <c r="BG1348" i="1"/>
  <c r="BH1348" i="1"/>
  <c r="BI1348" i="1"/>
  <c r="BJ1348" i="1"/>
  <c r="BK1348" i="1"/>
  <c r="BL1348" i="1"/>
  <c r="BN1348" i="1"/>
  <c r="BO1348" i="1"/>
  <c r="BP1348" i="1"/>
  <c r="BQ1348" i="1"/>
  <c r="BR1348" i="1"/>
  <c r="BS1348" i="1"/>
  <c r="BA1349" i="1"/>
  <c r="BB1349" i="1"/>
  <c r="BC1349" i="1"/>
  <c r="BD1349" i="1"/>
  <c r="BE1349" i="1"/>
  <c r="BF1349" i="1"/>
  <c r="BG1349" i="1"/>
  <c r="BH1349" i="1"/>
  <c r="BI1349" i="1"/>
  <c r="BJ1349" i="1"/>
  <c r="BK1349" i="1"/>
  <c r="BL1349" i="1"/>
  <c r="BN1349" i="1"/>
  <c r="BO1349" i="1"/>
  <c r="BP1349" i="1"/>
  <c r="BQ1349" i="1"/>
  <c r="BR1349" i="1"/>
  <c r="BS1349" i="1"/>
  <c r="BA1350" i="1"/>
  <c r="BB1350" i="1"/>
  <c r="BC1350" i="1"/>
  <c r="BD1350" i="1"/>
  <c r="BE1350" i="1"/>
  <c r="BF1350" i="1"/>
  <c r="BG1350" i="1"/>
  <c r="BH1350" i="1"/>
  <c r="BI1350" i="1"/>
  <c r="BJ1350" i="1"/>
  <c r="BK1350" i="1"/>
  <c r="BL1350" i="1"/>
  <c r="BN1350" i="1"/>
  <c r="BO1350" i="1"/>
  <c r="BP1350" i="1"/>
  <c r="BQ1350" i="1"/>
  <c r="BR1350" i="1"/>
  <c r="BS1350" i="1"/>
  <c r="BA1351" i="1"/>
  <c r="BB1351" i="1"/>
  <c r="BC1351" i="1"/>
  <c r="BD1351" i="1"/>
  <c r="BE1351" i="1"/>
  <c r="BF1351" i="1"/>
  <c r="BG1351" i="1"/>
  <c r="BH1351" i="1"/>
  <c r="BI1351" i="1"/>
  <c r="BJ1351" i="1"/>
  <c r="BK1351" i="1"/>
  <c r="BL1351" i="1"/>
  <c r="BN1351" i="1"/>
  <c r="BO1351" i="1"/>
  <c r="BP1351" i="1"/>
  <c r="BQ1351" i="1"/>
  <c r="BR1351" i="1"/>
  <c r="BS1351" i="1"/>
  <c r="BA1352" i="1"/>
  <c r="BB1352" i="1"/>
  <c r="BC1352" i="1"/>
  <c r="BD1352" i="1"/>
  <c r="BE1352" i="1"/>
  <c r="BF1352" i="1"/>
  <c r="BG1352" i="1"/>
  <c r="BH1352" i="1"/>
  <c r="BI1352" i="1"/>
  <c r="BJ1352" i="1"/>
  <c r="BK1352" i="1"/>
  <c r="BL1352" i="1"/>
  <c r="BN1352" i="1"/>
  <c r="BO1352" i="1"/>
  <c r="BP1352" i="1"/>
  <c r="BQ1352" i="1"/>
  <c r="BR1352" i="1"/>
  <c r="BS1352" i="1"/>
  <c r="BA1353" i="1"/>
  <c r="BB1353" i="1"/>
  <c r="BC1353" i="1"/>
  <c r="BD1353" i="1"/>
  <c r="BE1353" i="1"/>
  <c r="BF1353" i="1"/>
  <c r="BG1353" i="1"/>
  <c r="BH1353" i="1"/>
  <c r="BI1353" i="1"/>
  <c r="BJ1353" i="1"/>
  <c r="BK1353" i="1"/>
  <c r="BL1353" i="1"/>
  <c r="BN1353" i="1"/>
  <c r="BO1353" i="1"/>
  <c r="BP1353" i="1"/>
  <c r="BQ1353" i="1"/>
  <c r="BR1353" i="1"/>
  <c r="BS1353" i="1"/>
  <c r="BA1354" i="1"/>
  <c r="BB1354" i="1"/>
  <c r="BC1354" i="1"/>
  <c r="BD1354" i="1"/>
  <c r="BE1354" i="1"/>
  <c r="BF1354" i="1"/>
  <c r="BG1354" i="1"/>
  <c r="BH1354" i="1"/>
  <c r="BI1354" i="1"/>
  <c r="BJ1354" i="1"/>
  <c r="BK1354" i="1"/>
  <c r="BL1354" i="1"/>
  <c r="BN1354" i="1"/>
  <c r="BO1354" i="1"/>
  <c r="BP1354" i="1"/>
  <c r="BQ1354" i="1"/>
  <c r="BR1354" i="1"/>
  <c r="BS1354" i="1"/>
  <c r="BA1355" i="1"/>
  <c r="BB1355" i="1"/>
  <c r="BC1355" i="1"/>
  <c r="BD1355" i="1"/>
  <c r="BE1355" i="1"/>
  <c r="BF1355" i="1"/>
  <c r="BG1355" i="1"/>
  <c r="BH1355" i="1"/>
  <c r="BI1355" i="1"/>
  <c r="BJ1355" i="1"/>
  <c r="BK1355" i="1"/>
  <c r="BL1355" i="1"/>
  <c r="BN1355" i="1"/>
  <c r="BO1355" i="1"/>
  <c r="BP1355" i="1"/>
  <c r="BQ1355" i="1"/>
  <c r="BR1355" i="1"/>
  <c r="BS1355" i="1"/>
  <c r="BA1356" i="1"/>
  <c r="BB1356" i="1"/>
  <c r="BC1356" i="1"/>
  <c r="BD1356" i="1"/>
  <c r="BE1356" i="1"/>
  <c r="BF1356" i="1"/>
  <c r="BG1356" i="1"/>
  <c r="BH1356" i="1"/>
  <c r="BI1356" i="1"/>
  <c r="BJ1356" i="1"/>
  <c r="BK1356" i="1"/>
  <c r="BL1356" i="1"/>
  <c r="BN1356" i="1"/>
  <c r="BO1356" i="1"/>
  <c r="BP1356" i="1"/>
  <c r="BQ1356" i="1"/>
  <c r="BR1356" i="1"/>
  <c r="BS1356" i="1"/>
  <c r="BA1357" i="1"/>
  <c r="BB1357" i="1"/>
  <c r="BC1357" i="1"/>
  <c r="BD1357" i="1"/>
  <c r="BE1357" i="1"/>
  <c r="BF1357" i="1"/>
  <c r="BG1357" i="1"/>
  <c r="BH1357" i="1"/>
  <c r="BI1357" i="1"/>
  <c r="BJ1357" i="1"/>
  <c r="BK1357" i="1"/>
  <c r="BL1357" i="1"/>
  <c r="BN1357" i="1"/>
  <c r="BO1357" i="1"/>
  <c r="BP1357" i="1"/>
  <c r="BQ1357" i="1"/>
  <c r="BR1357" i="1"/>
  <c r="BS1357" i="1"/>
  <c r="BA1358" i="1"/>
  <c r="BB1358" i="1"/>
  <c r="BC1358" i="1"/>
  <c r="BD1358" i="1"/>
  <c r="BE1358" i="1"/>
  <c r="BF1358" i="1"/>
  <c r="BG1358" i="1"/>
  <c r="BH1358" i="1"/>
  <c r="BI1358" i="1"/>
  <c r="BJ1358" i="1"/>
  <c r="BK1358" i="1"/>
  <c r="BL1358" i="1"/>
  <c r="BN1358" i="1"/>
  <c r="BO1358" i="1"/>
  <c r="BP1358" i="1"/>
  <c r="BQ1358" i="1"/>
  <c r="BR1358" i="1"/>
  <c r="BS1358" i="1"/>
  <c r="BA1359" i="1"/>
  <c r="BB1359" i="1"/>
  <c r="BC1359" i="1"/>
  <c r="BD1359" i="1"/>
  <c r="BE1359" i="1"/>
  <c r="BF1359" i="1"/>
  <c r="BG1359" i="1"/>
  <c r="BH1359" i="1"/>
  <c r="BI1359" i="1"/>
  <c r="BJ1359" i="1"/>
  <c r="BK1359" i="1"/>
  <c r="BL1359" i="1"/>
  <c r="BN1359" i="1"/>
  <c r="BO1359" i="1"/>
  <c r="BP1359" i="1"/>
  <c r="BQ1359" i="1"/>
  <c r="BR1359" i="1"/>
  <c r="BS1359" i="1"/>
  <c r="BA1360" i="1"/>
  <c r="BB1360" i="1"/>
  <c r="BC1360" i="1"/>
  <c r="BD1360" i="1"/>
  <c r="BE1360" i="1"/>
  <c r="BF1360" i="1"/>
  <c r="BG1360" i="1"/>
  <c r="BH1360" i="1"/>
  <c r="BI1360" i="1"/>
  <c r="BJ1360" i="1"/>
  <c r="BK1360" i="1"/>
  <c r="BL1360" i="1"/>
  <c r="BN1360" i="1"/>
  <c r="BO1360" i="1"/>
  <c r="BP1360" i="1"/>
  <c r="BQ1360" i="1"/>
  <c r="BR1360" i="1"/>
  <c r="BS1360" i="1"/>
  <c r="BA1361" i="1"/>
  <c r="BB1361" i="1"/>
  <c r="BC1361" i="1"/>
  <c r="BD1361" i="1"/>
  <c r="BE1361" i="1"/>
  <c r="BF1361" i="1"/>
  <c r="BG1361" i="1"/>
  <c r="BH1361" i="1"/>
  <c r="BI1361" i="1"/>
  <c r="BJ1361" i="1"/>
  <c r="BK1361" i="1"/>
  <c r="BL1361" i="1"/>
  <c r="BN1361" i="1"/>
  <c r="BO1361" i="1"/>
  <c r="BP1361" i="1"/>
  <c r="BQ1361" i="1"/>
  <c r="BR1361" i="1"/>
  <c r="BS1361" i="1"/>
  <c r="BA1362" i="1"/>
  <c r="BB1362" i="1"/>
  <c r="BC1362" i="1"/>
  <c r="BD1362" i="1"/>
  <c r="BE1362" i="1"/>
  <c r="BF1362" i="1"/>
  <c r="BG1362" i="1"/>
  <c r="BH1362" i="1"/>
  <c r="BI1362" i="1"/>
  <c r="BJ1362" i="1"/>
  <c r="BK1362" i="1"/>
  <c r="BL1362" i="1"/>
  <c r="BN1362" i="1"/>
  <c r="BO1362" i="1"/>
  <c r="BP1362" i="1"/>
  <c r="BQ1362" i="1"/>
  <c r="BR1362" i="1"/>
  <c r="BS1362" i="1"/>
  <c r="BA1363" i="1"/>
  <c r="BB1363" i="1"/>
  <c r="BC1363" i="1"/>
  <c r="BD1363" i="1"/>
  <c r="BE1363" i="1"/>
  <c r="BF1363" i="1"/>
  <c r="BG1363" i="1"/>
  <c r="BH1363" i="1"/>
  <c r="BI1363" i="1"/>
  <c r="BJ1363" i="1"/>
  <c r="BK1363" i="1"/>
  <c r="BL1363" i="1"/>
  <c r="BN1363" i="1"/>
  <c r="BO1363" i="1"/>
  <c r="BP1363" i="1"/>
  <c r="BQ1363" i="1"/>
  <c r="BR1363" i="1"/>
  <c r="BS1363" i="1"/>
  <c r="BA1364" i="1"/>
  <c r="BB1364" i="1"/>
  <c r="BC1364" i="1"/>
  <c r="BD1364" i="1"/>
  <c r="BE1364" i="1"/>
  <c r="BF1364" i="1"/>
  <c r="BG1364" i="1"/>
  <c r="BH1364" i="1"/>
  <c r="BI1364" i="1"/>
  <c r="BJ1364" i="1"/>
  <c r="BK1364" i="1"/>
  <c r="BL1364" i="1"/>
  <c r="BN1364" i="1"/>
  <c r="BO1364" i="1"/>
  <c r="BP1364" i="1"/>
  <c r="BQ1364" i="1"/>
  <c r="BR1364" i="1"/>
  <c r="BS1364" i="1"/>
  <c r="BA1365" i="1"/>
  <c r="BB1365" i="1"/>
  <c r="BC1365" i="1"/>
  <c r="BD1365" i="1"/>
  <c r="BE1365" i="1"/>
  <c r="BF1365" i="1"/>
  <c r="BG1365" i="1"/>
  <c r="BH1365" i="1"/>
  <c r="BI1365" i="1"/>
  <c r="BJ1365" i="1"/>
  <c r="BK1365" i="1"/>
  <c r="BL1365" i="1"/>
  <c r="BN1365" i="1"/>
  <c r="BO1365" i="1"/>
  <c r="BP1365" i="1"/>
  <c r="BQ1365" i="1"/>
  <c r="BR1365" i="1"/>
  <c r="BS1365" i="1"/>
  <c r="BA1366" i="1"/>
  <c r="BB1366" i="1"/>
  <c r="BC1366" i="1"/>
  <c r="BD1366" i="1"/>
  <c r="BE1366" i="1"/>
  <c r="BF1366" i="1"/>
  <c r="BG1366" i="1"/>
  <c r="BH1366" i="1"/>
  <c r="BI1366" i="1"/>
  <c r="BJ1366" i="1"/>
  <c r="BK1366" i="1"/>
  <c r="BL1366" i="1"/>
  <c r="BN1366" i="1"/>
  <c r="BO1366" i="1"/>
  <c r="BP1366" i="1"/>
  <c r="BQ1366" i="1"/>
  <c r="BR1366" i="1"/>
  <c r="BS1366" i="1"/>
  <c r="BA1367" i="1"/>
  <c r="BB1367" i="1"/>
  <c r="BC1367" i="1"/>
  <c r="BD1367" i="1"/>
  <c r="BE1367" i="1"/>
  <c r="BF1367" i="1"/>
  <c r="BG1367" i="1"/>
  <c r="BH1367" i="1"/>
  <c r="BI1367" i="1"/>
  <c r="BJ1367" i="1"/>
  <c r="BK1367" i="1"/>
  <c r="BL1367" i="1"/>
  <c r="BN1367" i="1"/>
  <c r="BO1367" i="1"/>
  <c r="BP1367" i="1"/>
  <c r="BQ1367" i="1"/>
  <c r="BR1367" i="1"/>
  <c r="BS1367" i="1"/>
  <c r="BA1368" i="1"/>
  <c r="BB1368" i="1"/>
  <c r="BC1368" i="1"/>
  <c r="BD1368" i="1"/>
  <c r="BE1368" i="1"/>
  <c r="BF1368" i="1"/>
  <c r="BG1368" i="1"/>
  <c r="BH1368" i="1"/>
  <c r="BI1368" i="1"/>
  <c r="BJ1368" i="1"/>
  <c r="BK1368" i="1"/>
  <c r="BL1368" i="1"/>
  <c r="BN1368" i="1"/>
  <c r="BO1368" i="1"/>
  <c r="BP1368" i="1"/>
  <c r="BQ1368" i="1"/>
  <c r="BR1368" i="1"/>
  <c r="BS1368" i="1"/>
  <c r="BA1369" i="1"/>
  <c r="BB1369" i="1"/>
  <c r="BC1369" i="1"/>
  <c r="BD1369" i="1"/>
  <c r="BE1369" i="1"/>
  <c r="BF1369" i="1"/>
  <c r="BG1369" i="1"/>
  <c r="BH1369" i="1"/>
  <c r="BI1369" i="1"/>
  <c r="BJ1369" i="1"/>
  <c r="BK1369" i="1"/>
  <c r="BL1369" i="1"/>
  <c r="BN1369" i="1"/>
  <c r="BO1369" i="1"/>
  <c r="BP1369" i="1"/>
  <c r="BQ1369" i="1"/>
  <c r="BR1369" i="1"/>
  <c r="BS1369" i="1"/>
  <c r="BA1370" i="1"/>
  <c r="BB1370" i="1"/>
  <c r="BC1370" i="1"/>
  <c r="BD1370" i="1"/>
  <c r="BE1370" i="1"/>
  <c r="BF1370" i="1"/>
  <c r="BG1370" i="1"/>
  <c r="BH1370" i="1"/>
  <c r="BI1370" i="1"/>
  <c r="BJ1370" i="1"/>
  <c r="BK1370" i="1"/>
  <c r="BL1370" i="1"/>
  <c r="BN1370" i="1"/>
  <c r="BO1370" i="1"/>
  <c r="BP1370" i="1"/>
  <c r="BQ1370" i="1"/>
  <c r="BR1370" i="1"/>
  <c r="BS1370" i="1"/>
  <c r="BA1371" i="1"/>
  <c r="BB1371" i="1"/>
  <c r="BC1371" i="1"/>
  <c r="BD1371" i="1"/>
  <c r="BE1371" i="1"/>
  <c r="BF1371" i="1"/>
  <c r="BG1371" i="1"/>
  <c r="BH1371" i="1"/>
  <c r="BI1371" i="1"/>
  <c r="BJ1371" i="1"/>
  <c r="BK1371" i="1"/>
  <c r="BL1371" i="1"/>
  <c r="BN1371" i="1"/>
  <c r="BO1371" i="1"/>
  <c r="BP1371" i="1"/>
  <c r="BQ1371" i="1"/>
  <c r="BR1371" i="1"/>
  <c r="BS1371" i="1"/>
  <c r="BA1372" i="1"/>
  <c r="BB1372" i="1"/>
  <c r="BC1372" i="1"/>
  <c r="BD1372" i="1"/>
  <c r="BE1372" i="1"/>
  <c r="BF1372" i="1"/>
  <c r="BG1372" i="1"/>
  <c r="BH1372" i="1"/>
  <c r="BI1372" i="1"/>
  <c r="BJ1372" i="1"/>
  <c r="BK1372" i="1"/>
  <c r="BL1372" i="1"/>
  <c r="BN1372" i="1"/>
  <c r="BO1372" i="1"/>
  <c r="BP1372" i="1"/>
  <c r="BQ1372" i="1"/>
  <c r="BR1372" i="1"/>
  <c r="BS1372" i="1"/>
  <c r="BA1373" i="1"/>
  <c r="BB1373" i="1"/>
  <c r="BC1373" i="1"/>
  <c r="BD1373" i="1"/>
  <c r="BE1373" i="1"/>
  <c r="BF1373" i="1"/>
  <c r="BG1373" i="1"/>
  <c r="BH1373" i="1"/>
  <c r="BI1373" i="1"/>
  <c r="BJ1373" i="1"/>
  <c r="BK1373" i="1"/>
  <c r="BL1373" i="1"/>
  <c r="BN1373" i="1"/>
  <c r="BO1373" i="1"/>
  <c r="BP1373" i="1"/>
  <c r="BQ1373" i="1"/>
  <c r="BR1373" i="1"/>
  <c r="BS1373" i="1"/>
  <c r="BA1374" i="1"/>
  <c r="BB1374" i="1"/>
  <c r="BC1374" i="1"/>
  <c r="BD1374" i="1"/>
  <c r="BE1374" i="1"/>
  <c r="BF1374" i="1"/>
  <c r="BG1374" i="1"/>
  <c r="BH1374" i="1"/>
  <c r="BI1374" i="1"/>
  <c r="BJ1374" i="1"/>
  <c r="BK1374" i="1"/>
  <c r="BL1374" i="1"/>
  <c r="BN1374" i="1"/>
  <c r="BO1374" i="1"/>
  <c r="BP1374" i="1"/>
  <c r="BQ1374" i="1"/>
  <c r="BR1374" i="1"/>
  <c r="BS1374" i="1"/>
  <c r="BA1375" i="1"/>
  <c r="BB1375" i="1"/>
  <c r="BC1375" i="1"/>
  <c r="BD1375" i="1"/>
  <c r="BE1375" i="1"/>
  <c r="BF1375" i="1"/>
  <c r="BG1375" i="1"/>
  <c r="BH1375" i="1"/>
  <c r="BI1375" i="1"/>
  <c r="BJ1375" i="1"/>
  <c r="BK1375" i="1"/>
  <c r="BL1375" i="1"/>
  <c r="BN1375" i="1"/>
  <c r="BO1375" i="1"/>
  <c r="BP1375" i="1"/>
  <c r="BQ1375" i="1"/>
  <c r="BR1375" i="1"/>
  <c r="BS1375" i="1"/>
  <c r="BA1376" i="1"/>
  <c r="BB1376" i="1"/>
  <c r="BC1376" i="1"/>
  <c r="BD1376" i="1"/>
  <c r="BE1376" i="1"/>
  <c r="BF1376" i="1"/>
  <c r="BG1376" i="1"/>
  <c r="BH1376" i="1"/>
  <c r="BI1376" i="1"/>
  <c r="BJ1376" i="1"/>
  <c r="BK1376" i="1"/>
  <c r="BL1376" i="1"/>
  <c r="BN1376" i="1"/>
  <c r="BO1376" i="1"/>
  <c r="BP1376" i="1"/>
  <c r="BQ1376" i="1"/>
  <c r="BR1376" i="1"/>
  <c r="BS1376" i="1"/>
  <c r="BA1377" i="1"/>
  <c r="BB1377" i="1"/>
  <c r="BC1377" i="1"/>
  <c r="BD1377" i="1"/>
  <c r="BE1377" i="1"/>
  <c r="BF1377" i="1"/>
  <c r="BG1377" i="1"/>
  <c r="BH1377" i="1"/>
  <c r="BI1377" i="1"/>
  <c r="BJ1377" i="1"/>
  <c r="BK1377" i="1"/>
  <c r="BL1377" i="1"/>
  <c r="BN1377" i="1"/>
  <c r="BO1377" i="1"/>
  <c r="BP1377" i="1"/>
  <c r="BQ1377" i="1"/>
  <c r="BR1377" i="1"/>
  <c r="BS1377" i="1"/>
  <c r="BA1378" i="1"/>
  <c r="BB1378" i="1"/>
  <c r="BC1378" i="1"/>
  <c r="BD1378" i="1"/>
  <c r="BE1378" i="1"/>
  <c r="BF1378" i="1"/>
  <c r="BG1378" i="1"/>
  <c r="BH1378" i="1"/>
  <c r="BI1378" i="1"/>
  <c r="BJ1378" i="1"/>
  <c r="BK1378" i="1"/>
  <c r="BL1378" i="1"/>
  <c r="BN1378" i="1"/>
  <c r="BO1378" i="1"/>
  <c r="BP1378" i="1"/>
  <c r="BQ1378" i="1"/>
  <c r="BR1378" i="1"/>
  <c r="BS1378" i="1"/>
  <c r="BA1379" i="1"/>
  <c r="BB1379" i="1"/>
  <c r="BC1379" i="1"/>
  <c r="BD1379" i="1"/>
  <c r="BE1379" i="1"/>
  <c r="BF1379" i="1"/>
  <c r="BG1379" i="1"/>
  <c r="BH1379" i="1"/>
  <c r="BI1379" i="1"/>
  <c r="BJ1379" i="1"/>
  <c r="BK1379" i="1"/>
  <c r="BL1379" i="1"/>
  <c r="BN1379" i="1"/>
  <c r="BO1379" i="1"/>
  <c r="BP1379" i="1"/>
  <c r="BQ1379" i="1"/>
  <c r="BR1379" i="1"/>
  <c r="BS1379" i="1"/>
  <c r="BA1380" i="1"/>
  <c r="BB1380" i="1"/>
  <c r="BC1380" i="1"/>
  <c r="BD1380" i="1"/>
  <c r="BE1380" i="1"/>
  <c r="BF1380" i="1"/>
  <c r="BG1380" i="1"/>
  <c r="BH1380" i="1"/>
  <c r="BI1380" i="1"/>
  <c r="BJ1380" i="1"/>
  <c r="BK1380" i="1"/>
  <c r="BL1380" i="1"/>
  <c r="BN1380" i="1"/>
  <c r="BO1380" i="1"/>
  <c r="BP1380" i="1"/>
  <c r="BQ1380" i="1"/>
  <c r="BR1380" i="1"/>
  <c r="BS1380" i="1"/>
  <c r="BA1381" i="1"/>
  <c r="BB1381" i="1"/>
  <c r="BC1381" i="1"/>
  <c r="BD1381" i="1"/>
  <c r="BE1381" i="1"/>
  <c r="BF1381" i="1"/>
  <c r="BG1381" i="1"/>
  <c r="BH1381" i="1"/>
  <c r="BI1381" i="1"/>
  <c r="BJ1381" i="1"/>
  <c r="BK1381" i="1"/>
  <c r="BL1381" i="1"/>
  <c r="BN1381" i="1"/>
  <c r="BO1381" i="1"/>
  <c r="BP1381" i="1"/>
  <c r="BQ1381" i="1"/>
  <c r="BR1381" i="1"/>
  <c r="BS1381" i="1"/>
  <c r="BA1382" i="1"/>
  <c r="BB1382" i="1"/>
  <c r="BC1382" i="1"/>
  <c r="BD1382" i="1"/>
  <c r="BE1382" i="1"/>
  <c r="BF1382" i="1"/>
  <c r="BG1382" i="1"/>
  <c r="BH1382" i="1"/>
  <c r="BI1382" i="1"/>
  <c r="BJ1382" i="1"/>
  <c r="BK1382" i="1"/>
  <c r="BL1382" i="1"/>
  <c r="BN1382" i="1"/>
  <c r="BO1382" i="1"/>
  <c r="BP1382" i="1"/>
  <c r="BQ1382" i="1"/>
  <c r="BR1382" i="1"/>
  <c r="BS1382" i="1"/>
  <c r="BA1383" i="1"/>
  <c r="BB1383" i="1"/>
  <c r="BC1383" i="1"/>
  <c r="BD1383" i="1"/>
  <c r="BE1383" i="1"/>
  <c r="BF1383" i="1"/>
  <c r="BG1383" i="1"/>
  <c r="BH1383" i="1"/>
  <c r="BI1383" i="1"/>
  <c r="BJ1383" i="1"/>
  <c r="BK1383" i="1"/>
  <c r="BL1383" i="1"/>
  <c r="BN1383" i="1"/>
  <c r="BO1383" i="1"/>
  <c r="BP1383" i="1"/>
  <c r="BQ1383" i="1"/>
  <c r="BR1383" i="1"/>
  <c r="BS1383" i="1"/>
  <c r="BA1384" i="1"/>
  <c r="BB1384" i="1"/>
  <c r="BC1384" i="1"/>
  <c r="BD1384" i="1"/>
  <c r="BE1384" i="1"/>
  <c r="BF1384" i="1"/>
  <c r="BG1384" i="1"/>
  <c r="BH1384" i="1"/>
  <c r="BI1384" i="1"/>
  <c r="BJ1384" i="1"/>
  <c r="BK1384" i="1"/>
  <c r="BL1384" i="1"/>
  <c r="BN1384" i="1"/>
  <c r="BO1384" i="1"/>
  <c r="BP1384" i="1"/>
  <c r="BQ1384" i="1"/>
  <c r="BR1384" i="1"/>
  <c r="BS1384" i="1"/>
  <c r="BA1385" i="1"/>
  <c r="BB1385" i="1"/>
  <c r="BC1385" i="1"/>
  <c r="BD1385" i="1"/>
  <c r="BE1385" i="1"/>
  <c r="BF1385" i="1"/>
  <c r="BG1385" i="1"/>
  <c r="BH1385" i="1"/>
  <c r="BI1385" i="1"/>
  <c r="BJ1385" i="1"/>
  <c r="BK1385" i="1"/>
  <c r="BL1385" i="1"/>
  <c r="BN1385" i="1"/>
  <c r="BO1385" i="1"/>
  <c r="BP1385" i="1"/>
  <c r="BQ1385" i="1"/>
  <c r="BR1385" i="1"/>
  <c r="BS1385" i="1"/>
  <c r="BA1386" i="1"/>
  <c r="BB1386" i="1"/>
  <c r="BC1386" i="1"/>
  <c r="BD1386" i="1"/>
  <c r="BE1386" i="1"/>
  <c r="BF1386" i="1"/>
  <c r="BG1386" i="1"/>
  <c r="BH1386" i="1"/>
  <c r="BI1386" i="1"/>
  <c r="BJ1386" i="1"/>
  <c r="BK1386" i="1"/>
  <c r="BL1386" i="1"/>
  <c r="BN1386" i="1"/>
  <c r="BO1386" i="1"/>
  <c r="BP1386" i="1"/>
  <c r="BQ1386" i="1"/>
  <c r="BR1386" i="1"/>
  <c r="BS1386" i="1"/>
  <c r="BA1387" i="1"/>
  <c r="BB1387" i="1"/>
  <c r="BC1387" i="1"/>
  <c r="BD1387" i="1"/>
  <c r="BE1387" i="1"/>
  <c r="BF1387" i="1"/>
  <c r="BG1387" i="1"/>
  <c r="BH1387" i="1"/>
  <c r="BI1387" i="1"/>
  <c r="BJ1387" i="1"/>
  <c r="BK1387" i="1"/>
  <c r="BL1387" i="1"/>
  <c r="BN1387" i="1"/>
  <c r="BO1387" i="1"/>
  <c r="BP1387" i="1"/>
  <c r="BQ1387" i="1"/>
  <c r="BR1387" i="1"/>
  <c r="BS1387" i="1"/>
  <c r="BA1388" i="1"/>
  <c r="BB1388" i="1"/>
  <c r="BC1388" i="1"/>
  <c r="BD1388" i="1"/>
  <c r="BE1388" i="1"/>
  <c r="BF1388" i="1"/>
  <c r="BG1388" i="1"/>
  <c r="BH1388" i="1"/>
  <c r="BI1388" i="1"/>
  <c r="BJ1388" i="1"/>
  <c r="BK1388" i="1"/>
  <c r="BL1388" i="1"/>
  <c r="BN1388" i="1"/>
  <c r="BO1388" i="1"/>
  <c r="BP1388" i="1"/>
  <c r="BQ1388" i="1"/>
  <c r="BR1388" i="1"/>
  <c r="BS1388" i="1"/>
  <c r="BA1389" i="1"/>
  <c r="BB1389" i="1"/>
  <c r="BC1389" i="1"/>
  <c r="BD1389" i="1"/>
  <c r="BE1389" i="1"/>
  <c r="BF1389" i="1"/>
  <c r="BG1389" i="1"/>
  <c r="BH1389" i="1"/>
  <c r="BI1389" i="1"/>
  <c r="BJ1389" i="1"/>
  <c r="BK1389" i="1"/>
  <c r="BL1389" i="1"/>
  <c r="BN1389" i="1"/>
  <c r="BO1389" i="1"/>
  <c r="BP1389" i="1"/>
  <c r="BQ1389" i="1"/>
  <c r="BR1389" i="1"/>
  <c r="BS1389" i="1"/>
  <c r="BA1390" i="1"/>
  <c r="BB1390" i="1"/>
  <c r="BC1390" i="1"/>
  <c r="BD1390" i="1"/>
  <c r="BE1390" i="1"/>
  <c r="BF1390" i="1"/>
  <c r="BG1390" i="1"/>
  <c r="BH1390" i="1"/>
  <c r="BI1390" i="1"/>
  <c r="BJ1390" i="1"/>
  <c r="BK1390" i="1"/>
  <c r="BL1390" i="1"/>
  <c r="BN1390" i="1"/>
  <c r="BO1390" i="1"/>
  <c r="BP1390" i="1"/>
  <c r="BQ1390" i="1"/>
  <c r="BR1390" i="1"/>
  <c r="BS1390" i="1"/>
  <c r="BA1391" i="1"/>
  <c r="BB1391" i="1"/>
  <c r="BC1391" i="1"/>
  <c r="BD1391" i="1"/>
  <c r="BE1391" i="1"/>
  <c r="BF1391" i="1"/>
  <c r="BG1391" i="1"/>
  <c r="BH1391" i="1"/>
  <c r="BI1391" i="1"/>
  <c r="BJ1391" i="1"/>
  <c r="BK1391" i="1"/>
  <c r="BL1391" i="1"/>
  <c r="BN1391" i="1"/>
  <c r="BO1391" i="1"/>
  <c r="BP1391" i="1"/>
  <c r="BQ1391" i="1"/>
  <c r="BR1391" i="1"/>
  <c r="BS1391" i="1"/>
  <c r="BA1392" i="1"/>
  <c r="BB1392" i="1"/>
  <c r="BC1392" i="1"/>
  <c r="BD1392" i="1"/>
  <c r="BE1392" i="1"/>
  <c r="BF1392" i="1"/>
  <c r="BG1392" i="1"/>
  <c r="BH1392" i="1"/>
  <c r="BI1392" i="1"/>
  <c r="BJ1392" i="1"/>
  <c r="BK1392" i="1"/>
  <c r="BL1392" i="1"/>
  <c r="BN1392" i="1"/>
  <c r="BO1392" i="1"/>
  <c r="BP1392" i="1"/>
  <c r="BQ1392" i="1"/>
  <c r="BR1392" i="1"/>
  <c r="BS1392" i="1"/>
  <c r="BA1393" i="1"/>
  <c r="BB1393" i="1"/>
  <c r="BC1393" i="1"/>
  <c r="BD1393" i="1"/>
  <c r="BE1393" i="1"/>
  <c r="BF1393" i="1"/>
  <c r="BG1393" i="1"/>
  <c r="BH1393" i="1"/>
  <c r="BI1393" i="1"/>
  <c r="BJ1393" i="1"/>
  <c r="BK1393" i="1"/>
  <c r="BL1393" i="1"/>
  <c r="BN1393" i="1"/>
  <c r="BO1393" i="1"/>
  <c r="BP1393" i="1"/>
  <c r="BQ1393" i="1"/>
  <c r="BR1393" i="1"/>
  <c r="BS1393" i="1"/>
  <c r="BA1394" i="1"/>
  <c r="BB1394" i="1"/>
  <c r="BC1394" i="1"/>
  <c r="BD1394" i="1"/>
  <c r="BE1394" i="1"/>
  <c r="BF1394" i="1"/>
  <c r="BG1394" i="1"/>
  <c r="BH1394" i="1"/>
  <c r="BI1394" i="1"/>
  <c r="BJ1394" i="1"/>
  <c r="BK1394" i="1"/>
  <c r="BL1394" i="1"/>
  <c r="BN1394" i="1"/>
  <c r="BO1394" i="1"/>
  <c r="BP1394" i="1"/>
  <c r="BQ1394" i="1"/>
  <c r="BR1394" i="1"/>
  <c r="BS1394" i="1"/>
  <c r="BA1395" i="1"/>
  <c r="BB1395" i="1"/>
  <c r="BC1395" i="1"/>
  <c r="BD1395" i="1"/>
  <c r="BE1395" i="1"/>
  <c r="BF1395" i="1"/>
  <c r="BG1395" i="1"/>
  <c r="BH1395" i="1"/>
  <c r="BI1395" i="1"/>
  <c r="BJ1395" i="1"/>
  <c r="BK1395" i="1"/>
  <c r="BL1395" i="1"/>
  <c r="BN1395" i="1"/>
  <c r="BO1395" i="1"/>
  <c r="BP1395" i="1"/>
  <c r="BQ1395" i="1"/>
  <c r="BR1395" i="1"/>
  <c r="BS1395" i="1"/>
  <c r="BA1396" i="1"/>
  <c r="BB1396" i="1"/>
  <c r="BC1396" i="1"/>
  <c r="BD1396" i="1"/>
  <c r="BE1396" i="1"/>
  <c r="BF1396" i="1"/>
  <c r="BG1396" i="1"/>
  <c r="BH1396" i="1"/>
  <c r="BI1396" i="1"/>
  <c r="BJ1396" i="1"/>
  <c r="BK1396" i="1"/>
  <c r="BL1396" i="1"/>
  <c r="BN1396" i="1"/>
  <c r="BO1396" i="1"/>
  <c r="BP1396" i="1"/>
  <c r="BQ1396" i="1"/>
  <c r="BR1396" i="1"/>
  <c r="BS1396" i="1"/>
  <c r="BA1397" i="1"/>
  <c r="BB1397" i="1"/>
  <c r="BC1397" i="1"/>
  <c r="BD1397" i="1"/>
  <c r="BE1397" i="1"/>
  <c r="BF1397" i="1"/>
  <c r="BG1397" i="1"/>
  <c r="BH1397" i="1"/>
  <c r="BI1397" i="1"/>
  <c r="BJ1397" i="1"/>
  <c r="BK1397" i="1"/>
  <c r="BL1397" i="1"/>
  <c r="BN1397" i="1"/>
  <c r="BO1397" i="1"/>
  <c r="BP1397" i="1"/>
  <c r="BQ1397" i="1"/>
  <c r="BR1397" i="1"/>
  <c r="BS1397" i="1"/>
  <c r="BA1398" i="1"/>
  <c r="BB1398" i="1"/>
  <c r="BC1398" i="1"/>
  <c r="BD1398" i="1"/>
  <c r="BE1398" i="1"/>
  <c r="BF1398" i="1"/>
  <c r="BG1398" i="1"/>
  <c r="BH1398" i="1"/>
  <c r="BI1398" i="1"/>
  <c r="BJ1398" i="1"/>
  <c r="BK1398" i="1"/>
  <c r="BL1398" i="1"/>
  <c r="BN1398" i="1"/>
  <c r="BO1398" i="1"/>
  <c r="BP1398" i="1"/>
  <c r="BQ1398" i="1"/>
  <c r="BR1398" i="1"/>
  <c r="BS1398" i="1"/>
  <c r="BA1399" i="1"/>
  <c r="BB1399" i="1"/>
  <c r="BC1399" i="1"/>
  <c r="BD1399" i="1"/>
  <c r="BE1399" i="1"/>
  <c r="BF1399" i="1"/>
  <c r="BG1399" i="1"/>
  <c r="BH1399" i="1"/>
  <c r="BI1399" i="1"/>
  <c r="BJ1399" i="1"/>
  <c r="BK1399" i="1"/>
  <c r="BL1399" i="1"/>
  <c r="BN1399" i="1"/>
  <c r="BO1399" i="1"/>
  <c r="BP1399" i="1"/>
  <c r="BQ1399" i="1"/>
  <c r="BR1399" i="1"/>
  <c r="BS1399" i="1"/>
  <c r="BA1400" i="1"/>
  <c r="BB1400" i="1"/>
  <c r="BC1400" i="1"/>
  <c r="BD1400" i="1"/>
  <c r="BE1400" i="1"/>
  <c r="BF1400" i="1"/>
  <c r="BG1400" i="1"/>
  <c r="BH1400" i="1"/>
  <c r="BI1400" i="1"/>
  <c r="BJ1400" i="1"/>
  <c r="BK1400" i="1"/>
  <c r="BL1400" i="1"/>
  <c r="BN1400" i="1"/>
  <c r="BO1400" i="1"/>
  <c r="BP1400" i="1"/>
  <c r="BQ1400" i="1"/>
  <c r="BR1400" i="1"/>
  <c r="BS1400" i="1"/>
  <c r="BA1401" i="1"/>
  <c r="BB1401" i="1"/>
  <c r="BC1401" i="1"/>
  <c r="BD1401" i="1"/>
  <c r="BE1401" i="1"/>
  <c r="BF1401" i="1"/>
  <c r="BG1401" i="1"/>
  <c r="BH1401" i="1"/>
  <c r="BI1401" i="1"/>
  <c r="BJ1401" i="1"/>
  <c r="BK1401" i="1"/>
  <c r="BL1401" i="1"/>
  <c r="BN1401" i="1"/>
  <c r="BO1401" i="1"/>
  <c r="BP1401" i="1"/>
  <c r="BQ1401" i="1"/>
  <c r="BR1401" i="1"/>
  <c r="BS1401" i="1"/>
  <c r="BA1402" i="1"/>
  <c r="BB1402" i="1"/>
  <c r="BC1402" i="1"/>
  <c r="BD1402" i="1"/>
  <c r="BE1402" i="1"/>
  <c r="BF1402" i="1"/>
  <c r="BG1402" i="1"/>
  <c r="BH1402" i="1"/>
  <c r="BI1402" i="1"/>
  <c r="BJ1402" i="1"/>
  <c r="BK1402" i="1"/>
  <c r="BL1402" i="1"/>
  <c r="BN1402" i="1"/>
  <c r="BO1402" i="1"/>
  <c r="BP1402" i="1"/>
  <c r="BQ1402" i="1"/>
  <c r="BR1402" i="1"/>
  <c r="BS1402" i="1"/>
  <c r="BA1403" i="1"/>
  <c r="BB1403" i="1"/>
  <c r="BC1403" i="1"/>
  <c r="BD1403" i="1"/>
  <c r="BE1403" i="1"/>
  <c r="BF1403" i="1"/>
  <c r="BG1403" i="1"/>
  <c r="BH1403" i="1"/>
  <c r="BI1403" i="1"/>
  <c r="BJ1403" i="1"/>
  <c r="BK1403" i="1"/>
  <c r="BL1403" i="1"/>
  <c r="BN1403" i="1"/>
  <c r="BO1403" i="1"/>
  <c r="BP1403" i="1"/>
  <c r="BQ1403" i="1"/>
  <c r="BR1403" i="1"/>
  <c r="BS1403" i="1"/>
  <c r="BA1404" i="1"/>
  <c r="BB1404" i="1"/>
  <c r="BC1404" i="1"/>
  <c r="BD1404" i="1"/>
  <c r="BE1404" i="1"/>
  <c r="BF1404" i="1"/>
  <c r="BG1404" i="1"/>
  <c r="BH1404" i="1"/>
  <c r="BI1404" i="1"/>
  <c r="BJ1404" i="1"/>
  <c r="BK1404" i="1"/>
  <c r="BL1404" i="1"/>
  <c r="BN1404" i="1"/>
  <c r="BO1404" i="1"/>
  <c r="BP1404" i="1"/>
  <c r="BQ1404" i="1"/>
  <c r="BR1404" i="1"/>
  <c r="BS1404" i="1"/>
  <c r="BA1405" i="1"/>
  <c r="BB1405" i="1"/>
  <c r="BC1405" i="1"/>
  <c r="BD1405" i="1"/>
  <c r="BE1405" i="1"/>
  <c r="BF1405" i="1"/>
  <c r="BG1405" i="1"/>
  <c r="BH1405" i="1"/>
  <c r="BI1405" i="1"/>
  <c r="BJ1405" i="1"/>
  <c r="BK1405" i="1"/>
  <c r="BL1405" i="1"/>
  <c r="BN1405" i="1"/>
  <c r="BO1405" i="1"/>
  <c r="BP1405" i="1"/>
  <c r="BQ1405" i="1"/>
  <c r="BR1405" i="1"/>
  <c r="BS1405" i="1"/>
  <c r="BA1406" i="1"/>
  <c r="BB1406" i="1"/>
  <c r="BC1406" i="1"/>
  <c r="BD1406" i="1"/>
  <c r="BE1406" i="1"/>
  <c r="BF1406" i="1"/>
  <c r="BG1406" i="1"/>
  <c r="BH1406" i="1"/>
  <c r="BI1406" i="1"/>
  <c r="BJ1406" i="1"/>
  <c r="BK1406" i="1"/>
  <c r="BL1406" i="1"/>
  <c r="BN1406" i="1"/>
  <c r="BO1406" i="1"/>
  <c r="BP1406" i="1"/>
  <c r="BQ1406" i="1"/>
  <c r="BR1406" i="1"/>
  <c r="BS1406" i="1"/>
  <c r="BA1407" i="1"/>
  <c r="BB1407" i="1"/>
  <c r="BC1407" i="1"/>
  <c r="BD1407" i="1"/>
  <c r="BE1407" i="1"/>
  <c r="BF1407" i="1"/>
  <c r="BG1407" i="1"/>
  <c r="BH1407" i="1"/>
  <c r="BI1407" i="1"/>
  <c r="BJ1407" i="1"/>
  <c r="BK1407" i="1"/>
  <c r="BL1407" i="1"/>
  <c r="BN1407" i="1"/>
  <c r="BO1407" i="1"/>
  <c r="BP1407" i="1"/>
  <c r="BQ1407" i="1"/>
  <c r="BR1407" i="1"/>
  <c r="BS1407" i="1"/>
  <c r="BA1408" i="1"/>
  <c r="BB1408" i="1"/>
  <c r="BC1408" i="1"/>
  <c r="BD1408" i="1"/>
  <c r="BE1408" i="1"/>
  <c r="BF1408" i="1"/>
  <c r="BG1408" i="1"/>
  <c r="BH1408" i="1"/>
  <c r="BI1408" i="1"/>
  <c r="BJ1408" i="1"/>
  <c r="BK1408" i="1"/>
  <c r="BL1408" i="1"/>
  <c r="BN1408" i="1"/>
  <c r="BO1408" i="1"/>
  <c r="BP1408" i="1"/>
  <c r="BQ1408" i="1"/>
  <c r="BR1408" i="1"/>
  <c r="BS1408" i="1"/>
  <c r="BA1409" i="1"/>
  <c r="BB1409" i="1"/>
  <c r="BC1409" i="1"/>
  <c r="BD1409" i="1"/>
  <c r="BE1409" i="1"/>
  <c r="BF1409" i="1"/>
  <c r="BG1409" i="1"/>
  <c r="BH1409" i="1"/>
  <c r="BI1409" i="1"/>
  <c r="BJ1409" i="1"/>
  <c r="BK1409" i="1"/>
  <c r="BL1409" i="1"/>
  <c r="BN1409" i="1"/>
  <c r="BO1409" i="1"/>
  <c r="BP1409" i="1"/>
  <c r="BQ1409" i="1"/>
  <c r="BR1409" i="1"/>
  <c r="BS1409" i="1"/>
  <c r="BA1410" i="1"/>
  <c r="BB1410" i="1"/>
  <c r="BC1410" i="1"/>
  <c r="BD1410" i="1"/>
  <c r="BE1410" i="1"/>
  <c r="BF1410" i="1"/>
  <c r="BG1410" i="1"/>
  <c r="BH1410" i="1"/>
  <c r="BI1410" i="1"/>
  <c r="BJ1410" i="1"/>
  <c r="BK1410" i="1"/>
  <c r="BL1410" i="1"/>
  <c r="BN1410" i="1"/>
  <c r="BO1410" i="1"/>
  <c r="BP1410" i="1"/>
  <c r="BQ1410" i="1"/>
  <c r="BR1410" i="1"/>
  <c r="BS1410" i="1"/>
  <c r="BA1411" i="1"/>
  <c r="BB1411" i="1"/>
  <c r="BC1411" i="1"/>
  <c r="BD1411" i="1"/>
  <c r="BE1411" i="1"/>
  <c r="BF1411" i="1"/>
  <c r="BG1411" i="1"/>
  <c r="BH1411" i="1"/>
  <c r="BI1411" i="1"/>
  <c r="BJ1411" i="1"/>
  <c r="BK1411" i="1"/>
  <c r="BL1411" i="1"/>
  <c r="BN1411" i="1"/>
  <c r="BO1411" i="1"/>
  <c r="BP1411" i="1"/>
  <c r="BQ1411" i="1"/>
  <c r="BR1411" i="1"/>
  <c r="BS1411" i="1"/>
  <c r="BA1412" i="1"/>
  <c r="BB1412" i="1"/>
  <c r="BC1412" i="1"/>
  <c r="BD1412" i="1"/>
  <c r="BE1412" i="1"/>
  <c r="BF1412" i="1"/>
  <c r="BG1412" i="1"/>
  <c r="BH1412" i="1"/>
  <c r="BI1412" i="1"/>
  <c r="BJ1412" i="1"/>
  <c r="BK1412" i="1"/>
  <c r="BL1412" i="1"/>
  <c r="BN1412" i="1"/>
  <c r="BO1412" i="1"/>
  <c r="BP1412" i="1"/>
  <c r="BQ1412" i="1"/>
  <c r="BR1412" i="1"/>
  <c r="BS1412" i="1"/>
  <c r="BA1413" i="1"/>
  <c r="BB1413" i="1"/>
  <c r="BC1413" i="1"/>
  <c r="BD1413" i="1"/>
  <c r="BE1413" i="1"/>
  <c r="BF1413" i="1"/>
  <c r="BG1413" i="1"/>
  <c r="BH1413" i="1"/>
  <c r="BI1413" i="1"/>
  <c r="BJ1413" i="1"/>
  <c r="BK1413" i="1"/>
  <c r="BL1413" i="1"/>
  <c r="BN1413" i="1"/>
  <c r="BO1413" i="1"/>
  <c r="BP1413" i="1"/>
  <c r="BQ1413" i="1"/>
  <c r="BR1413" i="1"/>
  <c r="BS1413" i="1"/>
  <c r="BA1414" i="1"/>
  <c r="BB1414" i="1"/>
  <c r="BC1414" i="1"/>
  <c r="BD1414" i="1"/>
  <c r="BE1414" i="1"/>
  <c r="BF1414" i="1"/>
  <c r="BG1414" i="1"/>
  <c r="BH1414" i="1"/>
  <c r="BI1414" i="1"/>
  <c r="BJ1414" i="1"/>
  <c r="BK1414" i="1"/>
  <c r="BL1414" i="1"/>
  <c r="BN1414" i="1"/>
  <c r="BO1414" i="1"/>
  <c r="BP1414" i="1"/>
  <c r="BQ1414" i="1"/>
  <c r="BR1414" i="1"/>
  <c r="BS1414" i="1"/>
  <c r="BA1415" i="1"/>
  <c r="BB1415" i="1"/>
  <c r="BC1415" i="1"/>
  <c r="BD1415" i="1"/>
  <c r="BE1415" i="1"/>
  <c r="BF1415" i="1"/>
  <c r="BG1415" i="1"/>
  <c r="BH1415" i="1"/>
  <c r="BI1415" i="1"/>
  <c r="BJ1415" i="1"/>
  <c r="BK1415" i="1"/>
  <c r="BL1415" i="1"/>
  <c r="BN1415" i="1"/>
  <c r="BO1415" i="1"/>
  <c r="BP1415" i="1"/>
  <c r="BQ1415" i="1"/>
  <c r="BR1415" i="1"/>
  <c r="BS1415" i="1"/>
  <c r="BA1416" i="1"/>
  <c r="BB1416" i="1"/>
  <c r="BC1416" i="1"/>
  <c r="BD1416" i="1"/>
  <c r="BE1416" i="1"/>
  <c r="BF1416" i="1"/>
  <c r="BG1416" i="1"/>
  <c r="BH1416" i="1"/>
  <c r="BI1416" i="1"/>
  <c r="BJ1416" i="1"/>
  <c r="BK1416" i="1"/>
  <c r="BL1416" i="1"/>
  <c r="BN1416" i="1"/>
  <c r="BO1416" i="1"/>
  <c r="BP1416" i="1"/>
  <c r="BQ1416" i="1"/>
  <c r="BR1416" i="1"/>
  <c r="BS1416" i="1"/>
  <c r="BA1417" i="1"/>
  <c r="BB1417" i="1"/>
  <c r="BC1417" i="1"/>
  <c r="BD1417" i="1"/>
  <c r="BE1417" i="1"/>
  <c r="BF1417" i="1"/>
  <c r="BG1417" i="1"/>
  <c r="BH1417" i="1"/>
  <c r="BI1417" i="1"/>
  <c r="BJ1417" i="1"/>
  <c r="BK1417" i="1"/>
  <c r="BL1417" i="1"/>
  <c r="BN1417" i="1"/>
  <c r="BO1417" i="1"/>
  <c r="BP1417" i="1"/>
  <c r="BQ1417" i="1"/>
  <c r="BR1417" i="1"/>
  <c r="BS1417" i="1"/>
  <c r="BA1418" i="1"/>
  <c r="BB1418" i="1"/>
  <c r="BC1418" i="1"/>
  <c r="BD1418" i="1"/>
  <c r="BE1418" i="1"/>
  <c r="BF1418" i="1"/>
  <c r="BG1418" i="1"/>
  <c r="BH1418" i="1"/>
  <c r="BI1418" i="1"/>
  <c r="BJ1418" i="1"/>
  <c r="BK1418" i="1"/>
  <c r="BL1418" i="1"/>
  <c r="BN1418" i="1"/>
  <c r="BO1418" i="1"/>
  <c r="BP1418" i="1"/>
  <c r="BQ1418" i="1"/>
  <c r="BR1418" i="1"/>
  <c r="BS1418" i="1"/>
  <c r="BA1419" i="1"/>
  <c r="BB1419" i="1"/>
  <c r="BC1419" i="1"/>
  <c r="BD1419" i="1"/>
  <c r="BE1419" i="1"/>
  <c r="BF1419" i="1"/>
  <c r="BG1419" i="1"/>
  <c r="BH1419" i="1"/>
  <c r="BI1419" i="1"/>
  <c r="BJ1419" i="1"/>
  <c r="BK1419" i="1"/>
  <c r="BL1419" i="1"/>
  <c r="BN1419" i="1"/>
  <c r="BO1419" i="1"/>
  <c r="BP1419" i="1"/>
  <c r="BQ1419" i="1"/>
  <c r="BR1419" i="1"/>
  <c r="BS1419" i="1"/>
  <c r="BA1420" i="1"/>
  <c r="BB1420" i="1"/>
  <c r="BC1420" i="1"/>
  <c r="BD1420" i="1"/>
  <c r="BE1420" i="1"/>
  <c r="BF1420" i="1"/>
  <c r="BG1420" i="1"/>
  <c r="BH1420" i="1"/>
  <c r="BI1420" i="1"/>
  <c r="BJ1420" i="1"/>
  <c r="BK1420" i="1"/>
  <c r="BL1420" i="1"/>
  <c r="BN1420" i="1"/>
  <c r="BO1420" i="1"/>
  <c r="BP1420" i="1"/>
  <c r="BQ1420" i="1"/>
  <c r="BR1420" i="1"/>
  <c r="BS1420" i="1"/>
  <c r="BA1421" i="1"/>
  <c r="BB1421" i="1"/>
  <c r="BC1421" i="1"/>
  <c r="BD1421" i="1"/>
  <c r="BE1421" i="1"/>
  <c r="BF1421" i="1"/>
  <c r="BG1421" i="1"/>
  <c r="BH1421" i="1"/>
  <c r="BI1421" i="1"/>
  <c r="BJ1421" i="1"/>
  <c r="BK1421" i="1"/>
  <c r="BL1421" i="1"/>
  <c r="BN1421" i="1"/>
  <c r="BO1421" i="1"/>
  <c r="BP1421" i="1"/>
  <c r="BQ1421" i="1"/>
  <c r="BR1421" i="1"/>
  <c r="BS1421" i="1"/>
  <c r="BA1422" i="1"/>
  <c r="BB1422" i="1"/>
  <c r="BC1422" i="1"/>
  <c r="BD1422" i="1"/>
  <c r="BE1422" i="1"/>
  <c r="BF1422" i="1"/>
  <c r="BG1422" i="1"/>
  <c r="BH1422" i="1"/>
  <c r="BI1422" i="1"/>
  <c r="BJ1422" i="1"/>
  <c r="BK1422" i="1"/>
  <c r="BL1422" i="1"/>
  <c r="BN1422" i="1"/>
  <c r="BO1422" i="1"/>
  <c r="BP1422" i="1"/>
  <c r="BQ1422" i="1"/>
  <c r="BR1422" i="1"/>
  <c r="BS1422" i="1"/>
  <c r="BA1423" i="1"/>
  <c r="BB1423" i="1"/>
  <c r="BC1423" i="1"/>
  <c r="BD1423" i="1"/>
  <c r="BE1423" i="1"/>
  <c r="BF1423" i="1"/>
  <c r="BG1423" i="1"/>
  <c r="BH1423" i="1"/>
  <c r="BI1423" i="1"/>
  <c r="BJ1423" i="1"/>
  <c r="BK1423" i="1"/>
  <c r="BL1423" i="1"/>
  <c r="BN1423" i="1"/>
  <c r="BO1423" i="1"/>
  <c r="BP1423" i="1"/>
  <c r="BQ1423" i="1"/>
  <c r="BR1423" i="1"/>
  <c r="BS1423" i="1"/>
  <c r="BA1424" i="1"/>
  <c r="BB1424" i="1"/>
  <c r="BC1424" i="1"/>
  <c r="BD1424" i="1"/>
  <c r="BE1424" i="1"/>
  <c r="BF1424" i="1"/>
  <c r="BG1424" i="1"/>
  <c r="BH1424" i="1"/>
  <c r="BI1424" i="1"/>
  <c r="BJ1424" i="1"/>
  <c r="BK1424" i="1"/>
  <c r="BL1424" i="1"/>
  <c r="BN1424" i="1"/>
  <c r="BO1424" i="1"/>
  <c r="BP1424" i="1"/>
  <c r="BQ1424" i="1"/>
  <c r="BR1424" i="1"/>
  <c r="BS1424" i="1"/>
  <c r="BA1425" i="1"/>
  <c r="BB1425" i="1"/>
  <c r="BC1425" i="1"/>
  <c r="BD1425" i="1"/>
  <c r="BE1425" i="1"/>
  <c r="BF1425" i="1"/>
  <c r="BG1425" i="1"/>
  <c r="BH1425" i="1"/>
  <c r="BI1425" i="1"/>
  <c r="BJ1425" i="1"/>
  <c r="BK1425" i="1"/>
  <c r="BL1425" i="1"/>
  <c r="BN1425" i="1"/>
  <c r="BO1425" i="1"/>
  <c r="BP1425" i="1"/>
  <c r="BQ1425" i="1"/>
  <c r="BR1425" i="1"/>
  <c r="BS1425" i="1"/>
  <c r="BA1426" i="1"/>
  <c r="BB1426" i="1"/>
  <c r="BC1426" i="1"/>
  <c r="BD1426" i="1"/>
  <c r="BE1426" i="1"/>
  <c r="BF1426" i="1"/>
  <c r="BG1426" i="1"/>
  <c r="BH1426" i="1"/>
  <c r="BI1426" i="1"/>
  <c r="BJ1426" i="1"/>
  <c r="BK1426" i="1"/>
  <c r="BL1426" i="1"/>
  <c r="BN1426" i="1"/>
  <c r="BO1426" i="1"/>
  <c r="BP1426" i="1"/>
  <c r="BQ1426" i="1"/>
  <c r="BR1426" i="1"/>
  <c r="BS1426" i="1"/>
  <c r="BA1427" i="1"/>
  <c r="BB1427" i="1"/>
  <c r="BC1427" i="1"/>
  <c r="BD1427" i="1"/>
  <c r="BE1427" i="1"/>
  <c r="BF1427" i="1"/>
  <c r="BG1427" i="1"/>
  <c r="BH1427" i="1"/>
  <c r="BI1427" i="1"/>
  <c r="BJ1427" i="1"/>
  <c r="BK1427" i="1"/>
  <c r="BL1427" i="1"/>
  <c r="BN1427" i="1"/>
  <c r="BO1427" i="1"/>
  <c r="BP1427" i="1"/>
  <c r="BQ1427" i="1"/>
  <c r="BR1427" i="1"/>
  <c r="BS1427" i="1"/>
  <c r="BA1428" i="1"/>
  <c r="BB1428" i="1"/>
  <c r="BC1428" i="1"/>
  <c r="BD1428" i="1"/>
  <c r="BE1428" i="1"/>
  <c r="BF1428" i="1"/>
  <c r="BG1428" i="1"/>
  <c r="BH1428" i="1"/>
  <c r="BI1428" i="1"/>
  <c r="BJ1428" i="1"/>
  <c r="BK1428" i="1"/>
  <c r="BL1428" i="1"/>
  <c r="BN1428" i="1"/>
  <c r="BO1428" i="1"/>
  <c r="BP1428" i="1"/>
  <c r="BQ1428" i="1"/>
  <c r="BR1428" i="1"/>
  <c r="BS1428" i="1"/>
  <c r="BA1429" i="1"/>
  <c r="BB1429" i="1"/>
  <c r="BC1429" i="1"/>
  <c r="BD1429" i="1"/>
  <c r="BE1429" i="1"/>
  <c r="BF1429" i="1"/>
  <c r="BG1429" i="1"/>
  <c r="BH1429" i="1"/>
  <c r="BI1429" i="1"/>
  <c r="BJ1429" i="1"/>
  <c r="BK1429" i="1"/>
  <c r="BL1429" i="1"/>
  <c r="BN1429" i="1"/>
  <c r="BO1429" i="1"/>
  <c r="BP1429" i="1"/>
  <c r="BQ1429" i="1"/>
  <c r="BR1429" i="1"/>
  <c r="BS1429" i="1"/>
  <c r="BA1430" i="1"/>
  <c r="BB1430" i="1"/>
  <c r="BC1430" i="1"/>
  <c r="BD1430" i="1"/>
  <c r="BE1430" i="1"/>
  <c r="BF1430" i="1"/>
  <c r="BG1430" i="1"/>
  <c r="BH1430" i="1"/>
  <c r="BI1430" i="1"/>
  <c r="BJ1430" i="1"/>
  <c r="BK1430" i="1"/>
  <c r="BL1430" i="1"/>
  <c r="BN1430" i="1"/>
  <c r="BO1430" i="1"/>
  <c r="BP1430" i="1"/>
  <c r="BQ1430" i="1"/>
  <c r="BR1430" i="1"/>
  <c r="BS1430" i="1"/>
  <c r="BA1431" i="1"/>
  <c r="BB1431" i="1"/>
  <c r="BC1431" i="1"/>
  <c r="BD1431" i="1"/>
  <c r="BE1431" i="1"/>
  <c r="BF1431" i="1"/>
  <c r="BG1431" i="1"/>
  <c r="BH1431" i="1"/>
  <c r="BI1431" i="1"/>
  <c r="BJ1431" i="1"/>
  <c r="BK1431" i="1"/>
  <c r="BL1431" i="1"/>
  <c r="BN1431" i="1"/>
  <c r="BO1431" i="1"/>
  <c r="BP1431" i="1"/>
  <c r="BQ1431" i="1"/>
  <c r="BR1431" i="1"/>
  <c r="BS1431" i="1"/>
  <c r="BA1432" i="1"/>
  <c r="BB1432" i="1"/>
  <c r="BC1432" i="1"/>
  <c r="BD1432" i="1"/>
  <c r="BE1432" i="1"/>
  <c r="BF1432" i="1"/>
  <c r="BG1432" i="1"/>
  <c r="BH1432" i="1"/>
  <c r="BI1432" i="1"/>
  <c r="BJ1432" i="1"/>
  <c r="BK1432" i="1"/>
  <c r="BL1432" i="1"/>
  <c r="BN1432" i="1"/>
  <c r="BO1432" i="1"/>
  <c r="BP1432" i="1"/>
  <c r="BQ1432" i="1"/>
  <c r="BR1432" i="1"/>
  <c r="BS1432" i="1"/>
  <c r="BA1433" i="1"/>
  <c r="BB1433" i="1"/>
  <c r="BC1433" i="1"/>
  <c r="BD1433" i="1"/>
  <c r="BE1433" i="1"/>
  <c r="BF1433" i="1"/>
  <c r="BG1433" i="1"/>
  <c r="BH1433" i="1"/>
  <c r="BI1433" i="1"/>
  <c r="BJ1433" i="1"/>
  <c r="BK1433" i="1"/>
  <c r="BL1433" i="1"/>
  <c r="BN1433" i="1"/>
  <c r="BO1433" i="1"/>
  <c r="BP1433" i="1"/>
  <c r="BQ1433" i="1"/>
  <c r="BR1433" i="1"/>
  <c r="BS1433" i="1"/>
  <c r="BA1434" i="1"/>
  <c r="BB1434" i="1"/>
  <c r="BC1434" i="1"/>
  <c r="BD1434" i="1"/>
  <c r="BE1434" i="1"/>
  <c r="BF1434" i="1"/>
  <c r="BG1434" i="1"/>
  <c r="BH1434" i="1"/>
  <c r="BI1434" i="1"/>
  <c r="BJ1434" i="1"/>
  <c r="BK1434" i="1"/>
  <c r="BL1434" i="1"/>
  <c r="BN1434" i="1"/>
  <c r="BO1434" i="1"/>
  <c r="BP1434" i="1"/>
  <c r="BQ1434" i="1"/>
  <c r="BR1434" i="1"/>
  <c r="BS1434" i="1"/>
  <c r="BA1435" i="1"/>
  <c r="BB1435" i="1"/>
  <c r="BC1435" i="1"/>
  <c r="BD1435" i="1"/>
  <c r="BE1435" i="1"/>
  <c r="BF1435" i="1"/>
  <c r="BG1435" i="1"/>
  <c r="BH1435" i="1"/>
  <c r="BI1435" i="1"/>
  <c r="BJ1435" i="1"/>
  <c r="BK1435" i="1"/>
  <c r="BL1435" i="1"/>
  <c r="BN1435" i="1"/>
  <c r="BO1435" i="1"/>
  <c r="BP1435" i="1"/>
  <c r="BQ1435" i="1"/>
  <c r="BR1435" i="1"/>
  <c r="BS1435" i="1"/>
  <c r="BA1436" i="1"/>
  <c r="BB1436" i="1"/>
  <c r="BC1436" i="1"/>
  <c r="BD1436" i="1"/>
  <c r="BE1436" i="1"/>
  <c r="BF1436" i="1"/>
  <c r="BG1436" i="1"/>
  <c r="BH1436" i="1"/>
  <c r="BI1436" i="1"/>
  <c r="BJ1436" i="1"/>
  <c r="BK1436" i="1"/>
  <c r="BL1436" i="1"/>
  <c r="BN1436" i="1"/>
  <c r="BO1436" i="1"/>
  <c r="BP1436" i="1"/>
  <c r="BQ1436" i="1"/>
  <c r="BR1436" i="1"/>
  <c r="BS1436" i="1"/>
  <c r="BA1437" i="1"/>
  <c r="BB1437" i="1"/>
  <c r="BC1437" i="1"/>
  <c r="BD1437" i="1"/>
  <c r="BE1437" i="1"/>
  <c r="BF1437" i="1"/>
  <c r="BG1437" i="1"/>
  <c r="BH1437" i="1"/>
  <c r="BI1437" i="1"/>
  <c r="BJ1437" i="1"/>
  <c r="BK1437" i="1"/>
  <c r="BL1437" i="1"/>
  <c r="BN1437" i="1"/>
  <c r="BO1437" i="1"/>
  <c r="BP1437" i="1"/>
  <c r="BQ1437" i="1"/>
  <c r="BR1437" i="1"/>
  <c r="BS1437" i="1"/>
  <c r="BA1438" i="1"/>
  <c r="BB1438" i="1"/>
  <c r="BC1438" i="1"/>
  <c r="BD1438" i="1"/>
  <c r="BE1438" i="1"/>
  <c r="BF1438" i="1"/>
  <c r="BG1438" i="1"/>
  <c r="BH1438" i="1"/>
  <c r="BI1438" i="1"/>
  <c r="BJ1438" i="1"/>
  <c r="BK1438" i="1"/>
  <c r="BL1438" i="1"/>
  <c r="BN1438" i="1"/>
  <c r="BO1438" i="1"/>
  <c r="BP1438" i="1"/>
  <c r="BQ1438" i="1"/>
  <c r="BR1438" i="1"/>
  <c r="BS1438" i="1"/>
  <c r="BA1439" i="1"/>
  <c r="BB1439" i="1"/>
  <c r="BC1439" i="1"/>
  <c r="BD1439" i="1"/>
  <c r="BE1439" i="1"/>
  <c r="BF1439" i="1"/>
  <c r="BG1439" i="1"/>
  <c r="BH1439" i="1"/>
  <c r="BI1439" i="1"/>
  <c r="BJ1439" i="1"/>
  <c r="BK1439" i="1"/>
  <c r="BL1439" i="1"/>
  <c r="BN1439" i="1"/>
  <c r="BO1439" i="1"/>
  <c r="BP1439" i="1"/>
  <c r="BQ1439" i="1"/>
  <c r="BR1439" i="1"/>
  <c r="BS1439" i="1"/>
  <c r="BA1440" i="1"/>
  <c r="BB1440" i="1"/>
  <c r="BC1440" i="1"/>
  <c r="BD1440" i="1"/>
  <c r="BE1440" i="1"/>
  <c r="BF1440" i="1"/>
  <c r="BG1440" i="1"/>
  <c r="BH1440" i="1"/>
  <c r="BI1440" i="1"/>
  <c r="BJ1440" i="1"/>
  <c r="BK1440" i="1"/>
  <c r="BL1440" i="1"/>
  <c r="BN1440" i="1"/>
  <c r="BO1440" i="1"/>
  <c r="BP1440" i="1"/>
  <c r="BQ1440" i="1"/>
  <c r="BR1440" i="1"/>
  <c r="BS1440" i="1"/>
  <c r="BA1441" i="1"/>
  <c r="BB1441" i="1"/>
  <c r="BC1441" i="1"/>
  <c r="BD1441" i="1"/>
  <c r="BE1441" i="1"/>
  <c r="BF1441" i="1"/>
  <c r="BG1441" i="1"/>
  <c r="BH1441" i="1"/>
  <c r="BI1441" i="1"/>
  <c r="BJ1441" i="1"/>
  <c r="BK1441" i="1"/>
  <c r="BL1441" i="1"/>
  <c r="BN1441" i="1"/>
  <c r="BO1441" i="1"/>
  <c r="BP1441" i="1"/>
  <c r="BQ1441" i="1"/>
  <c r="BR1441" i="1"/>
  <c r="BS1441" i="1"/>
  <c r="BA1442" i="1"/>
  <c r="BB1442" i="1"/>
  <c r="BC1442" i="1"/>
  <c r="BD1442" i="1"/>
  <c r="BE1442" i="1"/>
  <c r="BF1442" i="1"/>
  <c r="BG1442" i="1"/>
  <c r="BH1442" i="1"/>
  <c r="BI1442" i="1"/>
  <c r="BJ1442" i="1"/>
  <c r="BK1442" i="1"/>
  <c r="BL1442" i="1"/>
  <c r="BN1442" i="1"/>
  <c r="BO1442" i="1"/>
  <c r="BP1442" i="1"/>
  <c r="BQ1442" i="1"/>
  <c r="BR1442" i="1"/>
  <c r="BS1442" i="1"/>
  <c r="BA1443" i="1"/>
  <c r="BB1443" i="1"/>
  <c r="BC1443" i="1"/>
  <c r="BD1443" i="1"/>
  <c r="BE1443" i="1"/>
  <c r="BF1443" i="1"/>
  <c r="BG1443" i="1"/>
  <c r="BH1443" i="1"/>
  <c r="BI1443" i="1"/>
  <c r="BJ1443" i="1"/>
  <c r="BK1443" i="1"/>
  <c r="BL1443" i="1"/>
  <c r="BN1443" i="1"/>
  <c r="BO1443" i="1"/>
  <c r="BP1443" i="1"/>
  <c r="BQ1443" i="1"/>
  <c r="BR1443" i="1"/>
  <c r="BS1443" i="1"/>
  <c r="BA1444" i="1"/>
  <c r="BB1444" i="1"/>
  <c r="BC1444" i="1"/>
  <c r="BD1444" i="1"/>
  <c r="BE1444" i="1"/>
  <c r="BF1444" i="1"/>
  <c r="BG1444" i="1"/>
  <c r="BH1444" i="1"/>
  <c r="BI1444" i="1"/>
  <c r="BJ1444" i="1"/>
  <c r="BK1444" i="1"/>
  <c r="BL1444" i="1"/>
  <c r="BN1444" i="1"/>
  <c r="BO1444" i="1"/>
  <c r="BP1444" i="1"/>
  <c r="BQ1444" i="1"/>
  <c r="BR1444" i="1"/>
  <c r="BS1444" i="1"/>
  <c r="BA1445" i="1"/>
  <c r="BB1445" i="1"/>
  <c r="BC1445" i="1"/>
  <c r="BD1445" i="1"/>
  <c r="BE1445" i="1"/>
  <c r="BF1445" i="1"/>
  <c r="BG1445" i="1"/>
  <c r="BH1445" i="1"/>
  <c r="BI1445" i="1"/>
  <c r="BJ1445" i="1"/>
  <c r="BK1445" i="1"/>
  <c r="BL1445" i="1"/>
  <c r="BN1445" i="1"/>
  <c r="BO1445" i="1"/>
  <c r="BP1445" i="1"/>
  <c r="BQ1445" i="1"/>
  <c r="BR1445" i="1"/>
  <c r="BS1445" i="1"/>
  <c r="BA1446" i="1"/>
  <c r="BB1446" i="1"/>
  <c r="BC1446" i="1"/>
  <c r="BD1446" i="1"/>
  <c r="BE1446" i="1"/>
  <c r="BF1446" i="1"/>
  <c r="BG1446" i="1"/>
  <c r="BH1446" i="1"/>
  <c r="BI1446" i="1"/>
  <c r="BJ1446" i="1"/>
  <c r="BK1446" i="1"/>
  <c r="BL1446" i="1"/>
  <c r="BN1446" i="1"/>
  <c r="BO1446" i="1"/>
  <c r="BP1446" i="1"/>
  <c r="BQ1446" i="1"/>
  <c r="BR1446" i="1"/>
  <c r="BS1446" i="1"/>
  <c r="BT1446" i="1"/>
  <c r="BA1447" i="1"/>
  <c r="BB1447" i="1"/>
  <c r="BC1447" i="1"/>
  <c r="BD1447" i="1"/>
  <c r="BE1447" i="1"/>
  <c r="BF1447" i="1"/>
  <c r="BG1447" i="1"/>
  <c r="BH1447" i="1"/>
  <c r="BI1447" i="1"/>
  <c r="BJ1447" i="1"/>
  <c r="BK1447" i="1"/>
  <c r="BL1447" i="1"/>
  <c r="BN1447" i="1"/>
  <c r="BO1447" i="1"/>
  <c r="BP1447" i="1"/>
  <c r="BQ1447" i="1"/>
  <c r="BR1447" i="1"/>
  <c r="BS1447" i="1"/>
  <c r="BA1448" i="1"/>
  <c r="BB1448" i="1"/>
  <c r="BC1448" i="1"/>
  <c r="BD1448" i="1"/>
  <c r="BE1448" i="1"/>
  <c r="BF1448" i="1"/>
  <c r="BG1448" i="1"/>
  <c r="BH1448" i="1"/>
  <c r="BI1448" i="1"/>
  <c r="BJ1448" i="1"/>
  <c r="BK1448" i="1"/>
  <c r="BL1448" i="1"/>
  <c r="BN1448" i="1"/>
  <c r="BO1448" i="1"/>
  <c r="BP1448" i="1"/>
  <c r="BQ1448" i="1"/>
  <c r="BR1448" i="1"/>
  <c r="BS1448" i="1"/>
  <c r="BA1449" i="1"/>
  <c r="BB1449" i="1"/>
  <c r="BC1449" i="1"/>
  <c r="BD1449" i="1"/>
  <c r="BE1449" i="1"/>
  <c r="BF1449" i="1"/>
  <c r="BG1449" i="1"/>
  <c r="BH1449" i="1"/>
  <c r="BI1449" i="1"/>
  <c r="BJ1449" i="1"/>
  <c r="BK1449" i="1"/>
  <c r="BL1449" i="1"/>
  <c r="BN1449" i="1"/>
  <c r="BO1449" i="1"/>
  <c r="BP1449" i="1"/>
  <c r="BQ1449" i="1"/>
  <c r="BR1449" i="1"/>
  <c r="BS1449" i="1"/>
  <c r="BA1450" i="1"/>
  <c r="BB1450" i="1"/>
  <c r="BC1450" i="1"/>
  <c r="BD1450" i="1"/>
  <c r="BE1450" i="1"/>
  <c r="BF1450" i="1"/>
  <c r="BG1450" i="1"/>
  <c r="BH1450" i="1"/>
  <c r="BI1450" i="1"/>
  <c r="BJ1450" i="1"/>
  <c r="BK1450" i="1"/>
  <c r="BL1450" i="1"/>
  <c r="BN1450" i="1"/>
  <c r="BO1450" i="1"/>
  <c r="BP1450" i="1"/>
  <c r="BQ1450" i="1"/>
  <c r="BR1450" i="1"/>
  <c r="BS1450" i="1"/>
  <c r="BA1451" i="1"/>
  <c r="BB1451" i="1"/>
  <c r="BC1451" i="1"/>
  <c r="BD1451" i="1"/>
  <c r="BE1451" i="1"/>
  <c r="BF1451" i="1"/>
  <c r="BG1451" i="1"/>
  <c r="BH1451" i="1"/>
  <c r="BI1451" i="1"/>
  <c r="BJ1451" i="1"/>
  <c r="BK1451" i="1"/>
  <c r="BL1451" i="1"/>
  <c r="BN1451" i="1"/>
  <c r="BO1451" i="1"/>
  <c r="BP1451" i="1"/>
  <c r="BQ1451" i="1"/>
  <c r="BR1451" i="1"/>
  <c r="BS1451" i="1"/>
  <c r="BA1452" i="1"/>
  <c r="BB1452" i="1"/>
  <c r="BC1452" i="1"/>
  <c r="BD1452" i="1"/>
  <c r="BE1452" i="1"/>
  <c r="BF1452" i="1"/>
  <c r="BG1452" i="1"/>
  <c r="BH1452" i="1"/>
  <c r="BI1452" i="1"/>
  <c r="BJ1452" i="1"/>
  <c r="BK1452" i="1"/>
  <c r="BL1452" i="1"/>
  <c r="BN1452" i="1"/>
  <c r="BO1452" i="1"/>
  <c r="BP1452" i="1"/>
  <c r="BQ1452" i="1"/>
  <c r="BR1452" i="1"/>
  <c r="BS1452" i="1"/>
  <c r="BA1453" i="1"/>
  <c r="BB1453" i="1"/>
  <c r="BC1453" i="1"/>
  <c r="BD1453" i="1"/>
  <c r="BE1453" i="1"/>
  <c r="BF1453" i="1"/>
  <c r="BG1453" i="1"/>
  <c r="BH1453" i="1"/>
  <c r="BI1453" i="1"/>
  <c r="BJ1453" i="1"/>
  <c r="BK1453" i="1"/>
  <c r="BL1453" i="1"/>
  <c r="BN1453" i="1"/>
  <c r="BO1453" i="1"/>
  <c r="BP1453" i="1"/>
  <c r="BQ1453" i="1"/>
  <c r="BR1453" i="1"/>
  <c r="BS1453" i="1"/>
  <c r="BA1454" i="1"/>
  <c r="BB1454" i="1"/>
  <c r="BC1454" i="1"/>
  <c r="BD1454" i="1"/>
  <c r="BE1454" i="1"/>
  <c r="BF1454" i="1"/>
  <c r="BG1454" i="1"/>
  <c r="BH1454" i="1"/>
  <c r="BI1454" i="1"/>
  <c r="BJ1454" i="1"/>
  <c r="BK1454" i="1"/>
  <c r="BL1454" i="1"/>
  <c r="BN1454" i="1"/>
  <c r="BO1454" i="1"/>
  <c r="BP1454" i="1"/>
  <c r="BQ1454" i="1"/>
  <c r="BR1454" i="1"/>
  <c r="BS1454" i="1"/>
  <c r="BA1455" i="1"/>
  <c r="BB1455" i="1"/>
  <c r="BC1455" i="1"/>
  <c r="BD1455" i="1"/>
  <c r="BE1455" i="1"/>
  <c r="BF1455" i="1"/>
  <c r="BG1455" i="1"/>
  <c r="BH1455" i="1"/>
  <c r="BI1455" i="1"/>
  <c r="BJ1455" i="1"/>
  <c r="BK1455" i="1"/>
  <c r="BL1455" i="1"/>
  <c r="BN1455" i="1"/>
  <c r="BO1455" i="1"/>
  <c r="BP1455" i="1"/>
  <c r="BQ1455" i="1"/>
  <c r="BR1455" i="1"/>
  <c r="BS1455" i="1"/>
  <c r="BA1456" i="1"/>
  <c r="BB1456" i="1"/>
  <c r="BC1456" i="1"/>
  <c r="BD1456" i="1"/>
  <c r="BE1456" i="1"/>
  <c r="BF1456" i="1"/>
  <c r="BG1456" i="1"/>
  <c r="BH1456" i="1"/>
  <c r="BI1456" i="1"/>
  <c r="BJ1456" i="1"/>
  <c r="BK1456" i="1"/>
  <c r="BL1456" i="1"/>
  <c r="BN1456" i="1"/>
  <c r="BO1456" i="1"/>
  <c r="BP1456" i="1"/>
  <c r="BQ1456" i="1"/>
  <c r="BR1456" i="1"/>
  <c r="BS1456" i="1"/>
  <c r="BA1457" i="1"/>
  <c r="BB1457" i="1"/>
  <c r="BC1457" i="1"/>
  <c r="BD1457" i="1"/>
  <c r="BE1457" i="1"/>
  <c r="BF1457" i="1"/>
  <c r="BG1457" i="1"/>
  <c r="BH1457" i="1"/>
  <c r="BI1457" i="1"/>
  <c r="BJ1457" i="1"/>
  <c r="BK1457" i="1"/>
  <c r="BL1457" i="1"/>
  <c r="BN1457" i="1"/>
  <c r="BO1457" i="1"/>
  <c r="BP1457" i="1"/>
  <c r="BQ1457" i="1"/>
  <c r="BR1457" i="1"/>
  <c r="BS1457" i="1"/>
  <c r="BA1458" i="1"/>
  <c r="BB1458" i="1"/>
  <c r="BC1458" i="1"/>
  <c r="BD1458" i="1"/>
  <c r="BE1458" i="1"/>
  <c r="BF1458" i="1"/>
  <c r="BG1458" i="1"/>
  <c r="BH1458" i="1"/>
  <c r="BI1458" i="1"/>
  <c r="BJ1458" i="1"/>
  <c r="BK1458" i="1"/>
  <c r="BL1458" i="1"/>
  <c r="BN1458" i="1"/>
  <c r="BO1458" i="1"/>
  <c r="BP1458" i="1"/>
  <c r="BQ1458" i="1"/>
  <c r="BR1458" i="1"/>
  <c r="BS1458" i="1"/>
  <c r="BA1459" i="1"/>
  <c r="BB1459" i="1"/>
  <c r="BC1459" i="1"/>
  <c r="BD1459" i="1"/>
  <c r="BE1459" i="1"/>
  <c r="BF1459" i="1"/>
  <c r="BG1459" i="1"/>
  <c r="BH1459" i="1"/>
  <c r="BI1459" i="1"/>
  <c r="BJ1459" i="1"/>
  <c r="BK1459" i="1"/>
  <c r="BL1459" i="1"/>
  <c r="BN1459" i="1"/>
  <c r="BO1459" i="1"/>
  <c r="BP1459" i="1"/>
  <c r="BQ1459" i="1"/>
  <c r="BR1459" i="1"/>
  <c r="BS1459" i="1"/>
  <c r="BA1460" i="1"/>
  <c r="BB1460" i="1"/>
  <c r="BC1460" i="1"/>
  <c r="BD1460" i="1"/>
  <c r="BE1460" i="1"/>
  <c r="BF1460" i="1"/>
  <c r="BG1460" i="1"/>
  <c r="BH1460" i="1"/>
  <c r="BI1460" i="1"/>
  <c r="BJ1460" i="1"/>
  <c r="BK1460" i="1"/>
  <c r="BL1460" i="1"/>
  <c r="BN1460" i="1"/>
  <c r="BO1460" i="1"/>
  <c r="BP1460" i="1"/>
  <c r="BQ1460" i="1"/>
  <c r="BR1460" i="1"/>
  <c r="BS1460" i="1"/>
  <c r="BA1461" i="1"/>
  <c r="BB1461" i="1"/>
  <c r="BC1461" i="1"/>
  <c r="BD1461" i="1"/>
  <c r="BE1461" i="1"/>
  <c r="BF1461" i="1"/>
  <c r="BG1461" i="1"/>
  <c r="BH1461" i="1"/>
  <c r="BI1461" i="1"/>
  <c r="BJ1461" i="1"/>
  <c r="BK1461" i="1"/>
  <c r="BL1461" i="1"/>
  <c r="BN1461" i="1"/>
  <c r="BO1461" i="1"/>
  <c r="BP1461" i="1"/>
  <c r="BQ1461" i="1"/>
  <c r="BR1461" i="1"/>
  <c r="BS1461" i="1"/>
  <c r="BA1462" i="1"/>
  <c r="BB1462" i="1"/>
  <c r="BC1462" i="1"/>
  <c r="BD1462" i="1"/>
  <c r="BE1462" i="1"/>
  <c r="BF1462" i="1"/>
  <c r="BG1462" i="1"/>
  <c r="BH1462" i="1"/>
  <c r="BI1462" i="1"/>
  <c r="BJ1462" i="1"/>
  <c r="BK1462" i="1"/>
  <c r="BL1462" i="1"/>
  <c r="BN1462" i="1"/>
  <c r="BO1462" i="1"/>
  <c r="BP1462" i="1"/>
  <c r="BQ1462" i="1"/>
  <c r="BR1462" i="1"/>
  <c r="BS1462" i="1"/>
  <c r="BA1463" i="1"/>
  <c r="BB1463" i="1"/>
  <c r="BC1463" i="1"/>
  <c r="BD1463" i="1"/>
  <c r="BE1463" i="1"/>
  <c r="BF1463" i="1"/>
  <c r="BG1463" i="1"/>
  <c r="BH1463" i="1"/>
  <c r="BI1463" i="1"/>
  <c r="BJ1463" i="1"/>
  <c r="BK1463" i="1"/>
  <c r="BL1463" i="1"/>
  <c r="BN1463" i="1"/>
  <c r="BO1463" i="1"/>
  <c r="BP1463" i="1"/>
  <c r="BQ1463" i="1"/>
  <c r="BR1463" i="1"/>
  <c r="BS1463" i="1"/>
  <c r="BA1464" i="1"/>
  <c r="BB1464" i="1"/>
  <c r="BC1464" i="1"/>
  <c r="BD1464" i="1"/>
  <c r="BE1464" i="1"/>
  <c r="BF1464" i="1"/>
  <c r="BG1464" i="1"/>
  <c r="BH1464" i="1"/>
  <c r="BI1464" i="1"/>
  <c r="BJ1464" i="1"/>
  <c r="BK1464" i="1"/>
  <c r="BL1464" i="1"/>
  <c r="BN1464" i="1"/>
  <c r="BO1464" i="1"/>
  <c r="BP1464" i="1"/>
  <c r="BQ1464" i="1"/>
  <c r="BR1464" i="1"/>
  <c r="BS1464" i="1"/>
  <c r="BA1465" i="1"/>
  <c r="BB1465" i="1"/>
  <c r="BC1465" i="1"/>
  <c r="BD1465" i="1"/>
  <c r="BE1465" i="1"/>
  <c r="BF1465" i="1"/>
  <c r="BG1465" i="1"/>
  <c r="BH1465" i="1"/>
  <c r="BI1465" i="1"/>
  <c r="BJ1465" i="1"/>
  <c r="BK1465" i="1"/>
  <c r="BL1465" i="1"/>
  <c r="BN1465" i="1"/>
  <c r="BO1465" i="1"/>
  <c r="BP1465" i="1"/>
  <c r="BQ1465" i="1"/>
  <c r="BR1465" i="1"/>
  <c r="BS1465" i="1"/>
  <c r="BA1466" i="1"/>
  <c r="BB1466" i="1"/>
  <c r="BC1466" i="1"/>
  <c r="BD1466" i="1"/>
  <c r="BE1466" i="1"/>
  <c r="BF1466" i="1"/>
  <c r="BG1466" i="1"/>
  <c r="BH1466" i="1"/>
  <c r="BI1466" i="1"/>
  <c r="BJ1466" i="1"/>
  <c r="BK1466" i="1"/>
  <c r="BL1466" i="1"/>
  <c r="BN1466" i="1"/>
  <c r="BO1466" i="1"/>
  <c r="BP1466" i="1"/>
  <c r="BQ1466" i="1"/>
  <c r="BR1466" i="1"/>
  <c r="BS1466" i="1"/>
  <c r="BA1467" i="1"/>
  <c r="BB1467" i="1"/>
  <c r="BC1467" i="1"/>
  <c r="BD1467" i="1"/>
  <c r="BE1467" i="1"/>
  <c r="BF1467" i="1"/>
  <c r="BG1467" i="1"/>
  <c r="BH1467" i="1"/>
  <c r="BI1467" i="1"/>
  <c r="BJ1467" i="1"/>
  <c r="BK1467" i="1"/>
  <c r="BL1467" i="1"/>
  <c r="BN1467" i="1"/>
  <c r="BO1467" i="1"/>
  <c r="BP1467" i="1"/>
  <c r="BQ1467" i="1"/>
  <c r="BR1467" i="1"/>
  <c r="BS1467" i="1"/>
  <c r="BA1468" i="1"/>
  <c r="BB1468" i="1"/>
  <c r="BC1468" i="1"/>
  <c r="BD1468" i="1"/>
  <c r="BE1468" i="1"/>
  <c r="BF1468" i="1"/>
  <c r="BG1468" i="1"/>
  <c r="BH1468" i="1"/>
  <c r="BI1468" i="1"/>
  <c r="BJ1468" i="1"/>
  <c r="BK1468" i="1"/>
  <c r="BL1468" i="1"/>
  <c r="BN1468" i="1"/>
  <c r="BO1468" i="1"/>
  <c r="BP1468" i="1"/>
  <c r="BQ1468" i="1"/>
  <c r="BR1468" i="1"/>
  <c r="BS1468" i="1"/>
  <c r="BA1469" i="1"/>
  <c r="BB1469" i="1"/>
  <c r="BC1469" i="1"/>
  <c r="BD1469" i="1"/>
  <c r="BE1469" i="1"/>
  <c r="BF1469" i="1"/>
  <c r="BG1469" i="1"/>
  <c r="BH1469" i="1"/>
  <c r="BI1469" i="1"/>
  <c r="BJ1469" i="1"/>
  <c r="BK1469" i="1"/>
  <c r="BL1469" i="1"/>
  <c r="BN1469" i="1"/>
  <c r="BO1469" i="1"/>
  <c r="BP1469" i="1"/>
  <c r="BQ1469" i="1"/>
  <c r="BR1469" i="1"/>
  <c r="BS1469" i="1"/>
  <c r="BA1470" i="1"/>
  <c r="BB1470" i="1"/>
  <c r="BC1470" i="1"/>
  <c r="BD1470" i="1"/>
  <c r="BE1470" i="1"/>
  <c r="BF1470" i="1"/>
  <c r="BG1470" i="1"/>
  <c r="BH1470" i="1"/>
  <c r="BI1470" i="1"/>
  <c r="BJ1470" i="1"/>
  <c r="BK1470" i="1"/>
  <c r="BL1470" i="1"/>
  <c r="BN1470" i="1"/>
  <c r="BO1470" i="1"/>
  <c r="BP1470" i="1"/>
  <c r="BQ1470" i="1"/>
  <c r="BR1470" i="1"/>
  <c r="BS1470" i="1"/>
  <c r="BA1471" i="1"/>
  <c r="BB1471" i="1"/>
  <c r="BC1471" i="1"/>
  <c r="BD1471" i="1"/>
  <c r="BE1471" i="1"/>
  <c r="BF1471" i="1"/>
  <c r="BG1471" i="1"/>
  <c r="BH1471" i="1"/>
  <c r="BI1471" i="1"/>
  <c r="BJ1471" i="1"/>
  <c r="BK1471" i="1"/>
  <c r="BL1471" i="1"/>
  <c r="BN1471" i="1"/>
  <c r="BO1471" i="1"/>
  <c r="BP1471" i="1"/>
  <c r="BQ1471" i="1"/>
  <c r="BR1471" i="1"/>
  <c r="BS1471" i="1"/>
  <c r="BA1472" i="1"/>
  <c r="BB1472" i="1"/>
  <c r="BC1472" i="1"/>
  <c r="BD1472" i="1"/>
  <c r="BE1472" i="1"/>
  <c r="BF1472" i="1"/>
  <c r="BG1472" i="1"/>
  <c r="BH1472" i="1"/>
  <c r="BI1472" i="1"/>
  <c r="BJ1472" i="1"/>
  <c r="BK1472" i="1"/>
  <c r="BL1472" i="1"/>
  <c r="BN1472" i="1"/>
  <c r="BO1472" i="1"/>
  <c r="BP1472" i="1"/>
  <c r="BQ1472" i="1"/>
  <c r="BR1472" i="1"/>
  <c r="BS1472" i="1"/>
  <c r="BA1473" i="1"/>
  <c r="BB1473" i="1"/>
  <c r="BC1473" i="1"/>
  <c r="BD1473" i="1"/>
  <c r="BE1473" i="1"/>
  <c r="BF1473" i="1"/>
  <c r="BG1473" i="1"/>
  <c r="BH1473" i="1"/>
  <c r="BI1473" i="1"/>
  <c r="BJ1473" i="1"/>
  <c r="BK1473" i="1"/>
  <c r="BL1473" i="1"/>
  <c r="BN1473" i="1"/>
  <c r="BO1473" i="1"/>
  <c r="BP1473" i="1"/>
  <c r="BQ1473" i="1"/>
  <c r="BR1473" i="1"/>
  <c r="BS1473" i="1"/>
  <c r="BA1474" i="1"/>
  <c r="BB1474" i="1"/>
  <c r="BC1474" i="1"/>
  <c r="BD1474" i="1"/>
  <c r="BE1474" i="1"/>
  <c r="BF1474" i="1"/>
  <c r="BG1474" i="1"/>
  <c r="BH1474" i="1"/>
  <c r="BI1474" i="1"/>
  <c r="BJ1474" i="1"/>
  <c r="BK1474" i="1"/>
  <c r="BL1474" i="1"/>
  <c r="BN1474" i="1"/>
  <c r="BO1474" i="1"/>
  <c r="BP1474" i="1"/>
  <c r="BQ1474" i="1"/>
  <c r="BR1474" i="1"/>
  <c r="BS1474" i="1"/>
  <c r="BA1475" i="1"/>
  <c r="BB1475" i="1"/>
  <c r="BC1475" i="1"/>
  <c r="BD1475" i="1"/>
  <c r="BE1475" i="1"/>
  <c r="BF1475" i="1"/>
  <c r="BG1475" i="1"/>
  <c r="BH1475" i="1"/>
  <c r="BI1475" i="1"/>
  <c r="BJ1475" i="1"/>
  <c r="BK1475" i="1"/>
  <c r="BL1475" i="1"/>
  <c r="BN1475" i="1"/>
  <c r="BO1475" i="1"/>
  <c r="BP1475" i="1"/>
  <c r="BQ1475" i="1"/>
  <c r="BR1475" i="1"/>
  <c r="BS1475" i="1"/>
  <c r="BA1476" i="1"/>
  <c r="BB1476" i="1"/>
  <c r="BC1476" i="1"/>
  <c r="BD1476" i="1"/>
  <c r="BE1476" i="1"/>
  <c r="BF1476" i="1"/>
  <c r="BG1476" i="1"/>
  <c r="BH1476" i="1"/>
  <c r="BI1476" i="1"/>
  <c r="BJ1476" i="1"/>
  <c r="BK1476" i="1"/>
  <c r="BL1476" i="1"/>
  <c r="BN1476" i="1"/>
  <c r="BO1476" i="1"/>
  <c r="BP1476" i="1"/>
  <c r="BQ1476" i="1"/>
  <c r="BR1476" i="1"/>
  <c r="BS1476" i="1"/>
  <c r="BA1477" i="1"/>
  <c r="BB1477" i="1"/>
  <c r="BC1477" i="1"/>
  <c r="BD1477" i="1"/>
  <c r="BE1477" i="1"/>
  <c r="BF1477" i="1"/>
  <c r="BG1477" i="1"/>
  <c r="BH1477" i="1"/>
  <c r="BI1477" i="1"/>
  <c r="BJ1477" i="1"/>
  <c r="BK1477" i="1"/>
  <c r="BL1477" i="1"/>
  <c r="BN1477" i="1"/>
  <c r="BO1477" i="1"/>
  <c r="BP1477" i="1"/>
  <c r="BQ1477" i="1"/>
  <c r="BR1477" i="1"/>
  <c r="BS1477" i="1"/>
  <c r="BA1478" i="1"/>
  <c r="BB1478" i="1"/>
  <c r="BC1478" i="1"/>
  <c r="BD1478" i="1"/>
  <c r="BE1478" i="1"/>
  <c r="BF1478" i="1"/>
  <c r="BG1478" i="1"/>
  <c r="BH1478" i="1"/>
  <c r="BI1478" i="1"/>
  <c r="BJ1478" i="1"/>
  <c r="BK1478" i="1"/>
  <c r="BL1478" i="1"/>
  <c r="BN1478" i="1"/>
  <c r="BO1478" i="1"/>
  <c r="BP1478" i="1"/>
  <c r="BQ1478" i="1"/>
  <c r="BR1478" i="1"/>
  <c r="BS1478" i="1"/>
  <c r="BA1479" i="1"/>
  <c r="BB1479" i="1"/>
  <c r="BC1479" i="1"/>
  <c r="BD1479" i="1"/>
  <c r="BE1479" i="1"/>
  <c r="BF1479" i="1"/>
  <c r="BG1479" i="1"/>
  <c r="BH1479" i="1"/>
  <c r="BI1479" i="1"/>
  <c r="BJ1479" i="1"/>
  <c r="BK1479" i="1"/>
  <c r="BL1479" i="1"/>
  <c r="BN1479" i="1"/>
  <c r="BO1479" i="1"/>
  <c r="BP1479" i="1"/>
  <c r="BQ1479" i="1"/>
  <c r="BR1479" i="1"/>
  <c r="BS1479" i="1"/>
  <c r="BA1480" i="1"/>
  <c r="BB1480" i="1"/>
  <c r="BC1480" i="1"/>
  <c r="BD1480" i="1"/>
  <c r="BE1480" i="1"/>
  <c r="BF1480" i="1"/>
  <c r="BG1480" i="1"/>
  <c r="BH1480" i="1"/>
  <c r="BI1480" i="1"/>
  <c r="BJ1480" i="1"/>
  <c r="BK1480" i="1"/>
  <c r="BL1480" i="1"/>
  <c r="BN1480" i="1"/>
  <c r="BO1480" i="1"/>
  <c r="BP1480" i="1"/>
  <c r="BQ1480" i="1"/>
  <c r="BR1480" i="1"/>
  <c r="BS1480" i="1"/>
  <c r="BA1481" i="1"/>
  <c r="BB1481" i="1"/>
  <c r="BC1481" i="1"/>
  <c r="BD1481" i="1"/>
  <c r="BE1481" i="1"/>
  <c r="BF1481" i="1"/>
  <c r="BG1481" i="1"/>
  <c r="BH1481" i="1"/>
  <c r="BI1481" i="1"/>
  <c r="BJ1481" i="1"/>
  <c r="BK1481" i="1"/>
  <c r="BL1481" i="1"/>
  <c r="BN1481" i="1"/>
  <c r="BO1481" i="1"/>
  <c r="BP1481" i="1"/>
  <c r="BQ1481" i="1"/>
  <c r="BR1481" i="1"/>
  <c r="BS1481" i="1"/>
  <c r="BA1482" i="1"/>
  <c r="BB1482" i="1"/>
  <c r="BC1482" i="1"/>
  <c r="BD1482" i="1"/>
  <c r="BE1482" i="1"/>
  <c r="BF1482" i="1"/>
  <c r="BG1482" i="1"/>
  <c r="BH1482" i="1"/>
  <c r="BI1482" i="1"/>
  <c r="BJ1482" i="1"/>
  <c r="BK1482" i="1"/>
  <c r="BL1482" i="1"/>
  <c r="BN1482" i="1"/>
  <c r="BO1482" i="1"/>
  <c r="BP1482" i="1"/>
  <c r="BQ1482" i="1"/>
  <c r="BR1482" i="1"/>
  <c r="BS1482" i="1"/>
  <c r="BA1483" i="1"/>
  <c r="BB1483" i="1"/>
  <c r="BC1483" i="1"/>
  <c r="BD1483" i="1"/>
  <c r="BE1483" i="1"/>
  <c r="BF1483" i="1"/>
  <c r="BG1483" i="1"/>
  <c r="BH1483" i="1"/>
  <c r="BI1483" i="1"/>
  <c r="BJ1483" i="1"/>
  <c r="BK1483" i="1"/>
  <c r="BL1483" i="1"/>
  <c r="BN1483" i="1"/>
  <c r="BO1483" i="1"/>
  <c r="BP1483" i="1"/>
  <c r="BQ1483" i="1"/>
  <c r="BR1483" i="1"/>
  <c r="BS1483" i="1"/>
  <c r="BA1484" i="1"/>
  <c r="BB1484" i="1"/>
  <c r="BC1484" i="1"/>
  <c r="BD1484" i="1"/>
  <c r="BE1484" i="1"/>
  <c r="BF1484" i="1"/>
  <c r="BG1484" i="1"/>
  <c r="BH1484" i="1"/>
  <c r="BI1484" i="1"/>
  <c r="BJ1484" i="1"/>
  <c r="BK1484" i="1"/>
  <c r="BL1484" i="1"/>
  <c r="BN1484" i="1"/>
  <c r="BO1484" i="1"/>
  <c r="BP1484" i="1"/>
  <c r="BQ1484" i="1"/>
  <c r="BR1484" i="1"/>
  <c r="BS1484" i="1"/>
  <c r="BA1485" i="1"/>
  <c r="BB1485" i="1"/>
  <c r="BC1485" i="1"/>
  <c r="BD1485" i="1"/>
  <c r="BE1485" i="1"/>
  <c r="BF1485" i="1"/>
  <c r="BG1485" i="1"/>
  <c r="BH1485" i="1"/>
  <c r="BI1485" i="1"/>
  <c r="BJ1485" i="1"/>
  <c r="BK1485" i="1"/>
  <c r="BL1485" i="1"/>
  <c r="BN1485" i="1"/>
  <c r="BO1485" i="1"/>
  <c r="BP1485" i="1"/>
  <c r="BQ1485" i="1"/>
  <c r="BR1485" i="1"/>
  <c r="BS1485" i="1"/>
  <c r="BA1486" i="1"/>
  <c r="BB1486" i="1"/>
  <c r="BC1486" i="1"/>
  <c r="BD1486" i="1"/>
  <c r="BE1486" i="1"/>
  <c r="BF1486" i="1"/>
  <c r="BG1486" i="1"/>
  <c r="BH1486" i="1"/>
  <c r="BI1486" i="1"/>
  <c r="BJ1486" i="1"/>
  <c r="BK1486" i="1"/>
  <c r="BL1486" i="1"/>
  <c r="BN1486" i="1"/>
  <c r="BO1486" i="1"/>
  <c r="BP1486" i="1"/>
  <c r="BQ1486" i="1"/>
  <c r="BR1486" i="1"/>
  <c r="BS1486" i="1"/>
  <c r="BA1487" i="1"/>
  <c r="BB1487" i="1"/>
  <c r="BC1487" i="1"/>
  <c r="BD1487" i="1"/>
  <c r="BE1487" i="1"/>
  <c r="BF1487" i="1"/>
  <c r="BG1487" i="1"/>
  <c r="BH1487" i="1"/>
  <c r="BI1487" i="1"/>
  <c r="BJ1487" i="1"/>
  <c r="BK1487" i="1"/>
  <c r="BL1487" i="1"/>
  <c r="BN1487" i="1"/>
  <c r="BO1487" i="1"/>
  <c r="BP1487" i="1"/>
  <c r="BQ1487" i="1"/>
  <c r="BR1487" i="1"/>
  <c r="BS1487" i="1"/>
  <c r="BA1488" i="1"/>
  <c r="BB1488" i="1"/>
  <c r="BC1488" i="1"/>
  <c r="BD1488" i="1"/>
  <c r="BE1488" i="1"/>
  <c r="BF1488" i="1"/>
  <c r="BG1488" i="1"/>
  <c r="BH1488" i="1"/>
  <c r="BI1488" i="1"/>
  <c r="BJ1488" i="1"/>
  <c r="BK1488" i="1"/>
  <c r="BL1488" i="1"/>
  <c r="BN1488" i="1"/>
  <c r="BO1488" i="1"/>
  <c r="BP1488" i="1"/>
  <c r="BQ1488" i="1"/>
  <c r="BR1488" i="1"/>
  <c r="BS1488" i="1"/>
  <c r="BA1489" i="1"/>
  <c r="BB1489" i="1"/>
  <c r="BC1489" i="1"/>
  <c r="BD1489" i="1"/>
  <c r="BE1489" i="1"/>
  <c r="BF1489" i="1"/>
  <c r="BG1489" i="1"/>
  <c r="BH1489" i="1"/>
  <c r="BI1489" i="1"/>
  <c r="BJ1489" i="1"/>
  <c r="BK1489" i="1"/>
  <c r="BL1489" i="1"/>
  <c r="BN1489" i="1"/>
  <c r="BO1489" i="1"/>
  <c r="BP1489" i="1"/>
  <c r="BQ1489" i="1"/>
  <c r="BR1489" i="1"/>
  <c r="BS1489" i="1"/>
  <c r="BA1490" i="1"/>
  <c r="BB1490" i="1"/>
  <c r="BC1490" i="1"/>
  <c r="BD1490" i="1"/>
  <c r="BE1490" i="1"/>
  <c r="BF1490" i="1"/>
  <c r="BG1490" i="1"/>
  <c r="BH1490" i="1"/>
  <c r="BI1490" i="1"/>
  <c r="BJ1490" i="1"/>
  <c r="BK1490" i="1"/>
  <c r="BL1490" i="1"/>
  <c r="BN1490" i="1"/>
  <c r="BO1490" i="1"/>
  <c r="BT1490" i="1" s="1"/>
  <c r="BP1490" i="1"/>
  <c r="BQ1490" i="1"/>
  <c r="BR1490" i="1"/>
  <c r="BS1490" i="1"/>
  <c r="BA1491" i="1"/>
  <c r="BB1491" i="1"/>
  <c r="BC1491" i="1"/>
  <c r="BD1491" i="1"/>
  <c r="BE1491" i="1"/>
  <c r="BF1491" i="1"/>
  <c r="BG1491" i="1"/>
  <c r="BH1491" i="1"/>
  <c r="BI1491" i="1"/>
  <c r="BJ1491" i="1"/>
  <c r="BK1491" i="1"/>
  <c r="BL1491" i="1"/>
  <c r="BN1491" i="1"/>
  <c r="BO1491" i="1"/>
  <c r="BP1491" i="1"/>
  <c r="BQ1491" i="1"/>
  <c r="BR1491" i="1"/>
  <c r="BS1491" i="1"/>
  <c r="BA1492" i="1"/>
  <c r="BB1492" i="1"/>
  <c r="BC1492" i="1"/>
  <c r="BD1492" i="1"/>
  <c r="BE1492" i="1"/>
  <c r="BF1492" i="1"/>
  <c r="BG1492" i="1"/>
  <c r="BH1492" i="1"/>
  <c r="BI1492" i="1"/>
  <c r="BJ1492" i="1"/>
  <c r="BK1492" i="1"/>
  <c r="BL1492" i="1"/>
  <c r="BN1492" i="1"/>
  <c r="BO1492" i="1"/>
  <c r="BP1492" i="1"/>
  <c r="BQ1492" i="1"/>
  <c r="BR1492" i="1"/>
  <c r="BS1492" i="1"/>
  <c r="BA1493" i="1"/>
  <c r="BB1493" i="1"/>
  <c r="BC1493" i="1"/>
  <c r="BD1493" i="1"/>
  <c r="BE1493" i="1"/>
  <c r="BF1493" i="1"/>
  <c r="BG1493" i="1"/>
  <c r="BH1493" i="1"/>
  <c r="BI1493" i="1"/>
  <c r="BJ1493" i="1"/>
  <c r="BK1493" i="1"/>
  <c r="BL1493" i="1"/>
  <c r="BN1493" i="1"/>
  <c r="BO1493" i="1"/>
  <c r="BP1493" i="1"/>
  <c r="BQ1493" i="1"/>
  <c r="BR1493" i="1"/>
  <c r="BS1493" i="1"/>
  <c r="BA1494" i="1"/>
  <c r="BB1494" i="1"/>
  <c r="BC1494" i="1"/>
  <c r="BD1494" i="1"/>
  <c r="BE1494" i="1"/>
  <c r="BF1494" i="1"/>
  <c r="BG1494" i="1"/>
  <c r="BH1494" i="1"/>
  <c r="BI1494" i="1"/>
  <c r="BJ1494" i="1"/>
  <c r="BK1494" i="1"/>
  <c r="BL1494" i="1"/>
  <c r="BN1494" i="1"/>
  <c r="BO1494" i="1"/>
  <c r="BP1494" i="1"/>
  <c r="BQ1494" i="1"/>
  <c r="BR1494" i="1"/>
  <c r="BS1494" i="1"/>
  <c r="BA1495" i="1"/>
  <c r="BB1495" i="1"/>
  <c r="BC1495" i="1"/>
  <c r="BD1495" i="1"/>
  <c r="BE1495" i="1"/>
  <c r="BF1495" i="1"/>
  <c r="BG1495" i="1"/>
  <c r="BH1495" i="1"/>
  <c r="BI1495" i="1"/>
  <c r="BJ1495" i="1"/>
  <c r="BK1495" i="1"/>
  <c r="BL1495" i="1"/>
  <c r="BN1495" i="1"/>
  <c r="BO1495" i="1"/>
  <c r="BP1495" i="1"/>
  <c r="BQ1495" i="1"/>
  <c r="BR1495" i="1"/>
  <c r="BS1495" i="1"/>
  <c r="BA1496" i="1"/>
  <c r="BB1496" i="1"/>
  <c r="BC1496" i="1"/>
  <c r="BD1496" i="1"/>
  <c r="BE1496" i="1"/>
  <c r="BF1496" i="1"/>
  <c r="BG1496" i="1"/>
  <c r="BH1496" i="1"/>
  <c r="BI1496" i="1"/>
  <c r="BJ1496" i="1"/>
  <c r="BK1496" i="1"/>
  <c r="BL1496" i="1"/>
  <c r="BN1496" i="1"/>
  <c r="BO1496" i="1"/>
  <c r="BP1496" i="1"/>
  <c r="BQ1496" i="1"/>
  <c r="BR1496" i="1"/>
  <c r="BS1496" i="1"/>
  <c r="BA1497" i="1"/>
  <c r="BB1497" i="1"/>
  <c r="BC1497" i="1"/>
  <c r="BD1497" i="1"/>
  <c r="BE1497" i="1"/>
  <c r="BF1497" i="1"/>
  <c r="BG1497" i="1"/>
  <c r="BH1497" i="1"/>
  <c r="BI1497" i="1"/>
  <c r="BJ1497" i="1"/>
  <c r="BK1497" i="1"/>
  <c r="BL1497" i="1"/>
  <c r="BN1497" i="1"/>
  <c r="BO1497" i="1"/>
  <c r="BP1497" i="1"/>
  <c r="BQ1497" i="1"/>
  <c r="BR1497" i="1"/>
  <c r="BS1497" i="1"/>
  <c r="BA1498" i="1"/>
  <c r="BB1498" i="1"/>
  <c r="BC1498" i="1"/>
  <c r="BD1498" i="1"/>
  <c r="BE1498" i="1"/>
  <c r="BF1498" i="1"/>
  <c r="BG1498" i="1"/>
  <c r="BH1498" i="1"/>
  <c r="BI1498" i="1"/>
  <c r="BJ1498" i="1"/>
  <c r="BK1498" i="1"/>
  <c r="BL1498" i="1"/>
  <c r="BN1498" i="1"/>
  <c r="BO1498" i="1"/>
  <c r="BP1498" i="1"/>
  <c r="BQ1498" i="1"/>
  <c r="BR1498" i="1"/>
  <c r="BS1498" i="1"/>
  <c r="BA1499" i="1"/>
  <c r="BB1499" i="1"/>
  <c r="BC1499" i="1"/>
  <c r="BD1499" i="1"/>
  <c r="BE1499" i="1"/>
  <c r="BF1499" i="1"/>
  <c r="BG1499" i="1"/>
  <c r="BH1499" i="1"/>
  <c r="BI1499" i="1"/>
  <c r="BJ1499" i="1"/>
  <c r="BK1499" i="1"/>
  <c r="BL1499" i="1"/>
  <c r="BN1499" i="1"/>
  <c r="BO1499" i="1"/>
  <c r="BP1499" i="1"/>
  <c r="BQ1499" i="1"/>
  <c r="BR1499" i="1"/>
  <c r="BS1499" i="1"/>
  <c r="BA1500" i="1"/>
  <c r="BB1500" i="1"/>
  <c r="BC1500" i="1"/>
  <c r="BD1500" i="1"/>
  <c r="BE1500" i="1"/>
  <c r="BF1500" i="1"/>
  <c r="BG1500" i="1"/>
  <c r="BH1500" i="1"/>
  <c r="BI1500" i="1"/>
  <c r="BJ1500" i="1"/>
  <c r="BK1500" i="1"/>
  <c r="BL1500" i="1"/>
  <c r="BN1500" i="1"/>
  <c r="BO1500" i="1"/>
  <c r="BP1500" i="1"/>
  <c r="BQ1500" i="1"/>
  <c r="BR1500" i="1"/>
  <c r="BS1500" i="1"/>
  <c r="BA1501" i="1"/>
  <c r="BB1501" i="1"/>
  <c r="BC1501" i="1"/>
  <c r="BD1501" i="1"/>
  <c r="BE1501" i="1"/>
  <c r="BF1501" i="1"/>
  <c r="BG1501" i="1"/>
  <c r="BH1501" i="1"/>
  <c r="BI1501" i="1"/>
  <c r="BJ1501" i="1"/>
  <c r="BK1501" i="1"/>
  <c r="BL1501" i="1"/>
  <c r="BN1501" i="1"/>
  <c r="BO1501" i="1"/>
  <c r="BP1501" i="1"/>
  <c r="BQ1501" i="1"/>
  <c r="BR1501" i="1"/>
  <c r="BS1501" i="1"/>
  <c r="BA1502" i="1"/>
  <c r="BB1502" i="1"/>
  <c r="BC1502" i="1"/>
  <c r="BD1502" i="1"/>
  <c r="BE1502" i="1"/>
  <c r="BF1502" i="1"/>
  <c r="BG1502" i="1"/>
  <c r="BH1502" i="1"/>
  <c r="BI1502" i="1"/>
  <c r="BJ1502" i="1"/>
  <c r="BK1502" i="1"/>
  <c r="BL1502" i="1"/>
  <c r="BN1502" i="1"/>
  <c r="BO1502" i="1"/>
  <c r="BP1502" i="1"/>
  <c r="BQ1502" i="1"/>
  <c r="BR1502" i="1"/>
  <c r="BS1502" i="1"/>
  <c r="BA1503" i="1"/>
  <c r="BB1503" i="1"/>
  <c r="BC1503" i="1"/>
  <c r="BD1503" i="1"/>
  <c r="BE1503" i="1"/>
  <c r="BF1503" i="1"/>
  <c r="BG1503" i="1"/>
  <c r="BH1503" i="1"/>
  <c r="BI1503" i="1"/>
  <c r="BJ1503" i="1"/>
  <c r="BK1503" i="1"/>
  <c r="BL1503" i="1"/>
  <c r="BN1503" i="1"/>
  <c r="BO1503" i="1"/>
  <c r="BP1503" i="1"/>
  <c r="BQ1503" i="1"/>
  <c r="BR1503" i="1"/>
  <c r="BS1503" i="1"/>
  <c r="BA1504" i="1"/>
  <c r="BB1504" i="1"/>
  <c r="BC1504" i="1"/>
  <c r="BD1504" i="1"/>
  <c r="BE1504" i="1"/>
  <c r="BF1504" i="1"/>
  <c r="BG1504" i="1"/>
  <c r="BH1504" i="1"/>
  <c r="BI1504" i="1"/>
  <c r="BJ1504" i="1"/>
  <c r="BK1504" i="1"/>
  <c r="BL1504" i="1"/>
  <c r="BN1504" i="1"/>
  <c r="BO1504" i="1"/>
  <c r="BP1504" i="1"/>
  <c r="BQ1504" i="1"/>
  <c r="BR1504" i="1"/>
  <c r="BS1504" i="1"/>
  <c r="BA1505" i="1"/>
  <c r="BB1505" i="1"/>
  <c r="BC1505" i="1"/>
  <c r="BD1505" i="1"/>
  <c r="BE1505" i="1"/>
  <c r="BF1505" i="1"/>
  <c r="BG1505" i="1"/>
  <c r="BH1505" i="1"/>
  <c r="BI1505" i="1"/>
  <c r="BJ1505" i="1"/>
  <c r="BK1505" i="1"/>
  <c r="BL1505" i="1"/>
  <c r="BN1505" i="1"/>
  <c r="BO1505" i="1"/>
  <c r="BP1505" i="1"/>
  <c r="BQ1505" i="1"/>
  <c r="BR1505" i="1"/>
  <c r="BS1505" i="1"/>
  <c r="BA1506" i="1"/>
  <c r="BB1506" i="1"/>
  <c r="BC1506" i="1"/>
  <c r="BD1506" i="1"/>
  <c r="BE1506" i="1"/>
  <c r="BF1506" i="1"/>
  <c r="BG1506" i="1"/>
  <c r="BH1506" i="1"/>
  <c r="BI1506" i="1"/>
  <c r="BJ1506" i="1"/>
  <c r="BK1506" i="1"/>
  <c r="BL1506" i="1"/>
  <c r="BN1506" i="1"/>
  <c r="BO1506" i="1"/>
  <c r="BP1506" i="1"/>
  <c r="BQ1506" i="1"/>
  <c r="BR1506" i="1"/>
  <c r="BS1506" i="1"/>
  <c r="BA1507" i="1"/>
  <c r="BB1507" i="1"/>
  <c r="BC1507" i="1"/>
  <c r="BD1507" i="1"/>
  <c r="BE1507" i="1"/>
  <c r="BF1507" i="1"/>
  <c r="BG1507" i="1"/>
  <c r="BH1507" i="1"/>
  <c r="BI1507" i="1"/>
  <c r="BJ1507" i="1"/>
  <c r="BK1507" i="1"/>
  <c r="BL1507" i="1"/>
  <c r="BN1507" i="1"/>
  <c r="BO1507" i="1"/>
  <c r="BP1507" i="1"/>
  <c r="BQ1507" i="1"/>
  <c r="BR1507" i="1"/>
  <c r="BS1507" i="1"/>
  <c r="BA1508" i="1"/>
  <c r="BB1508" i="1"/>
  <c r="BC1508" i="1"/>
  <c r="BD1508" i="1"/>
  <c r="BE1508" i="1"/>
  <c r="BF1508" i="1"/>
  <c r="BG1508" i="1"/>
  <c r="BH1508" i="1"/>
  <c r="BI1508" i="1"/>
  <c r="BJ1508" i="1"/>
  <c r="BK1508" i="1"/>
  <c r="BL1508" i="1"/>
  <c r="BN1508" i="1"/>
  <c r="BO1508" i="1"/>
  <c r="BP1508" i="1"/>
  <c r="BQ1508" i="1"/>
  <c r="BR1508" i="1"/>
  <c r="BS1508" i="1"/>
  <c r="BA1509" i="1"/>
  <c r="BB1509" i="1"/>
  <c r="BC1509" i="1"/>
  <c r="BD1509" i="1"/>
  <c r="BE1509" i="1"/>
  <c r="BF1509" i="1"/>
  <c r="BG1509" i="1"/>
  <c r="BH1509" i="1"/>
  <c r="BI1509" i="1"/>
  <c r="BJ1509" i="1"/>
  <c r="BK1509" i="1"/>
  <c r="BL1509" i="1"/>
  <c r="BN1509" i="1"/>
  <c r="BO1509" i="1"/>
  <c r="BP1509" i="1"/>
  <c r="BQ1509" i="1"/>
  <c r="BR1509" i="1"/>
  <c r="BS1509" i="1"/>
  <c r="BA1510" i="1"/>
  <c r="BB1510" i="1"/>
  <c r="BC1510" i="1"/>
  <c r="BD1510" i="1"/>
  <c r="BE1510" i="1"/>
  <c r="BF1510" i="1"/>
  <c r="BG1510" i="1"/>
  <c r="BH1510" i="1"/>
  <c r="BI1510" i="1"/>
  <c r="BJ1510" i="1"/>
  <c r="BK1510" i="1"/>
  <c r="BL1510" i="1"/>
  <c r="BN1510" i="1"/>
  <c r="BO1510" i="1"/>
  <c r="BP1510" i="1"/>
  <c r="BQ1510" i="1"/>
  <c r="BR1510" i="1"/>
  <c r="BS1510" i="1"/>
  <c r="BA1511" i="1"/>
  <c r="BB1511" i="1"/>
  <c r="BC1511" i="1"/>
  <c r="BD1511" i="1"/>
  <c r="BE1511" i="1"/>
  <c r="BF1511" i="1"/>
  <c r="BG1511" i="1"/>
  <c r="BH1511" i="1"/>
  <c r="BI1511" i="1"/>
  <c r="BJ1511" i="1"/>
  <c r="BK1511" i="1"/>
  <c r="BL1511" i="1"/>
  <c r="BN1511" i="1"/>
  <c r="BO1511" i="1"/>
  <c r="BP1511" i="1"/>
  <c r="BQ1511" i="1"/>
  <c r="BR1511" i="1"/>
  <c r="BS1511" i="1"/>
  <c r="BA1512" i="1"/>
  <c r="BB1512" i="1"/>
  <c r="BC1512" i="1"/>
  <c r="BD1512" i="1"/>
  <c r="BE1512" i="1"/>
  <c r="BF1512" i="1"/>
  <c r="BG1512" i="1"/>
  <c r="BH1512" i="1"/>
  <c r="BI1512" i="1"/>
  <c r="BJ1512" i="1"/>
  <c r="BK1512" i="1"/>
  <c r="BL1512" i="1"/>
  <c r="BN1512" i="1"/>
  <c r="BO1512" i="1"/>
  <c r="BP1512" i="1"/>
  <c r="BQ1512" i="1"/>
  <c r="BR1512" i="1"/>
  <c r="BS1512" i="1"/>
  <c r="BA1513" i="1"/>
  <c r="BB1513" i="1"/>
  <c r="BC1513" i="1"/>
  <c r="BD1513" i="1"/>
  <c r="BE1513" i="1"/>
  <c r="BF1513" i="1"/>
  <c r="BG1513" i="1"/>
  <c r="BH1513" i="1"/>
  <c r="BI1513" i="1"/>
  <c r="BJ1513" i="1"/>
  <c r="BK1513" i="1"/>
  <c r="BL1513" i="1"/>
  <c r="BN1513" i="1"/>
  <c r="BO1513" i="1"/>
  <c r="BP1513" i="1"/>
  <c r="BQ1513" i="1"/>
  <c r="BR1513" i="1"/>
  <c r="BS1513" i="1"/>
  <c r="BA1514" i="1"/>
  <c r="BB1514" i="1"/>
  <c r="BC1514" i="1"/>
  <c r="BD1514" i="1"/>
  <c r="BE1514" i="1"/>
  <c r="BF1514" i="1"/>
  <c r="BG1514" i="1"/>
  <c r="BH1514" i="1"/>
  <c r="BI1514" i="1"/>
  <c r="BJ1514" i="1"/>
  <c r="BK1514" i="1"/>
  <c r="BL1514" i="1"/>
  <c r="BN1514" i="1"/>
  <c r="BO1514" i="1"/>
  <c r="BP1514" i="1"/>
  <c r="BQ1514" i="1"/>
  <c r="BR1514" i="1"/>
  <c r="BS1514" i="1"/>
  <c r="BA1515" i="1"/>
  <c r="BB1515" i="1"/>
  <c r="BC1515" i="1"/>
  <c r="BD1515" i="1"/>
  <c r="BE1515" i="1"/>
  <c r="BF1515" i="1"/>
  <c r="BG1515" i="1"/>
  <c r="BH1515" i="1"/>
  <c r="BI1515" i="1"/>
  <c r="BJ1515" i="1"/>
  <c r="BK1515" i="1"/>
  <c r="BL1515" i="1"/>
  <c r="BN1515" i="1"/>
  <c r="BO1515" i="1"/>
  <c r="BP1515" i="1"/>
  <c r="BQ1515" i="1"/>
  <c r="BR1515" i="1"/>
  <c r="BS1515" i="1"/>
  <c r="BA1516" i="1"/>
  <c r="BB1516" i="1"/>
  <c r="BC1516" i="1"/>
  <c r="BD1516" i="1"/>
  <c r="BE1516" i="1"/>
  <c r="BF1516" i="1"/>
  <c r="BG1516" i="1"/>
  <c r="BH1516" i="1"/>
  <c r="BI1516" i="1"/>
  <c r="BJ1516" i="1"/>
  <c r="BK1516" i="1"/>
  <c r="BL1516" i="1"/>
  <c r="BN1516" i="1"/>
  <c r="BO1516" i="1"/>
  <c r="BP1516" i="1"/>
  <c r="BQ1516" i="1"/>
  <c r="BR1516" i="1"/>
  <c r="BS1516" i="1"/>
  <c r="BA1517" i="1"/>
  <c r="BB1517" i="1"/>
  <c r="BC1517" i="1"/>
  <c r="BD1517" i="1"/>
  <c r="BE1517" i="1"/>
  <c r="BF1517" i="1"/>
  <c r="BG1517" i="1"/>
  <c r="BH1517" i="1"/>
  <c r="BI1517" i="1"/>
  <c r="BJ1517" i="1"/>
  <c r="BK1517" i="1"/>
  <c r="BL1517" i="1"/>
  <c r="BN1517" i="1"/>
  <c r="BO1517" i="1"/>
  <c r="BP1517" i="1"/>
  <c r="BQ1517" i="1"/>
  <c r="BR1517" i="1"/>
  <c r="BS1517" i="1"/>
  <c r="BA1518" i="1"/>
  <c r="BB1518" i="1"/>
  <c r="BC1518" i="1"/>
  <c r="BD1518" i="1"/>
  <c r="BE1518" i="1"/>
  <c r="BF1518" i="1"/>
  <c r="BG1518" i="1"/>
  <c r="BH1518" i="1"/>
  <c r="BI1518" i="1"/>
  <c r="BJ1518" i="1"/>
  <c r="BK1518" i="1"/>
  <c r="BL1518" i="1"/>
  <c r="BN1518" i="1"/>
  <c r="BO1518" i="1"/>
  <c r="BP1518" i="1"/>
  <c r="BQ1518" i="1"/>
  <c r="BR1518" i="1"/>
  <c r="BS1518" i="1"/>
  <c r="BA1519" i="1"/>
  <c r="BB1519" i="1"/>
  <c r="BC1519" i="1"/>
  <c r="BD1519" i="1"/>
  <c r="BE1519" i="1"/>
  <c r="BF1519" i="1"/>
  <c r="BG1519" i="1"/>
  <c r="BH1519" i="1"/>
  <c r="BI1519" i="1"/>
  <c r="BJ1519" i="1"/>
  <c r="BK1519" i="1"/>
  <c r="BL1519" i="1"/>
  <c r="BN1519" i="1"/>
  <c r="BO1519" i="1"/>
  <c r="BP1519" i="1"/>
  <c r="BQ1519" i="1"/>
  <c r="BR1519" i="1"/>
  <c r="BS1519" i="1"/>
  <c r="BA1520" i="1"/>
  <c r="BB1520" i="1"/>
  <c r="BC1520" i="1"/>
  <c r="BD1520" i="1"/>
  <c r="BE1520" i="1"/>
  <c r="BF1520" i="1"/>
  <c r="BG1520" i="1"/>
  <c r="BH1520" i="1"/>
  <c r="BI1520" i="1"/>
  <c r="BJ1520" i="1"/>
  <c r="BK1520" i="1"/>
  <c r="BL1520" i="1"/>
  <c r="BN1520" i="1"/>
  <c r="BO1520" i="1"/>
  <c r="BP1520" i="1"/>
  <c r="BQ1520" i="1"/>
  <c r="BR1520" i="1"/>
  <c r="BS1520" i="1"/>
  <c r="BA1521" i="1"/>
  <c r="BB1521" i="1"/>
  <c r="BC1521" i="1"/>
  <c r="BD1521" i="1"/>
  <c r="BE1521" i="1"/>
  <c r="BF1521" i="1"/>
  <c r="BG1521" i="1"/>
  <c r="BH1521" i="1"/>
  <c r="BI1521" i="1"/>
  <c r="BJ1521" i="1"/>
  <c r="BK1521" i="1"/>
  <c r="BL1521" i="1"/>
  <c r="BN1521" i="1"/>
  <c r="BO1521" i="1"/>
  <c r="BP1521" i="1"/>
  <c r="BQ1521" i="1"/>
  <c r="BR1521" i="1"/>
  <c r="BS1521" i="1"/>
  <c r="BA1522" i="1"/>
  <c r="BB1522" i="1"/>
  <c r="BC1522" i="1"/>
  <c r="BD1522" i="1"/>
  <c r="BE1522" i="1"/>
  <c r="BF1522" i="1"/>
  <c r="BG1522" i="1"/>
  <c r="BH1522" i="1"/>
  <c r="BI1522" i="1"/>
  <c r="BJ1522" i="1"/>
  <c r="BK1522" i="1"/>
  <c r="BL1522" i="1"/>
  <c r="BN1522" i="1"/>
  <c r="BO1522" i="1"/>
  <c r="BP1522" i="1"/>
  <c r="BQ1522" i="1"/>
  <c r="BR1522" i="1"/>
  <c r="BS1522" i="1"/>
  <c r="BA1523" i="1"/>
  <c r="BB1523" i="1"/>
  <c r="BC1523" i="1"/>
  <c r="BD1523" i="1"/>
  <c r="BE1523" i="1"/>
  <c r="BF1523" i="1"/>
  <c r="BG1523" i="1"/>
  <c r="BH1523" i="1"/>
  <c r="BI1523" i="1"/>
  <c r="BJ1523" i="1"/>
  <c r="BK1523" i="1"/>
  <c r="BL1523" i="1"/>
  <c r="BN1523" i="1"/>
  <c r="BO1523" i="1"/>
  <c r="BP1523" i="1"/>
  <c r="BQ1523" i="1"/>
  <c r="BR1523" i="1"/>
  <c r="BS1523" i="1"/>
  <c r="BA1524" i="1"/>
  <c r="BB1524" i="1"/>
  <c r="BC1524" i="1"/>
  <c r="BD1524" i="1"/>
  <c r="BE1524" i="1"/>
  <c r="BF1524" i="1"/>
  <c r="BG1524" i="1"/>
  <c r="BH1524" i="1"/>
  <c r="BI1524" i="1"/>
  <c r="BJ1524" i="1"/>
  <c r="BK1524" i="1"/>
  <c r="BL1524" i="1"/>
  <c r="BN1524" i="1"/>
  <c r="BO1524" i="1"/>
  <c r="BP1524" i="1"/>
  <c r="BQ1524" i="1"/>
  <c r="BR1524" i="1"/>
  <c r="BS1524" i="1"/>
  <c r="BA1525" i="1"/>
  <c r="BB1525" i="1"/>
  <c r="BC1525" i="1"/>
  <c r="BD1525" i="1"/>
  <c r="BE1525" i="1"/>
  <c r="BF1525" i="1"/>
  <c r="BG1525" i="1"/>
  <c r="BH1525" i="1"/>
  <c r="BI1525" i="1"/>
  <c r="BJ1525" i="1"/>
  <c r="BK1525" i="1"/>
  <c r="BL1525" i="1"/>
  <c r="BN1525" i="1"/>
  <c r="BO1525" i="1"/>
  <c r="BP1525" i="1"/>
  <c r="BQ1525" i="1"/>
  <c r="BR1525" i="1"/>
  <c r="BS1525" i="1"/>
  <c r="BA1526" i="1"/>
  <c r="BB1526" i="1"/>
  <c r="BC1526" i="1"/>
  <c r="BD1526" i="1"/>
  <c r="BE1526" i="1"/>
  <c r="BF1526" i="1"/>
  <c r="BG1526" i="1"/>
  <c r="BH1526" i="1"/>
  <c r="BI1526" i="1"/>
  <c r="BJ1526" i="1"/>
  <c r="BK1526" i="1"/>
  <c r="BL1526" i="1"/>
  <c r="BN1526" i="1"/>
  <c r="BO1526" i="1"/>
  <c r="BP1526" i="1"/>
  <c r="BQ1526" i="1"/>
  <c r="BR1526" i="1"/>
  <c r="BS1526" i="1"/>
  <c r="BA1527" i="1"/>
  <c r="BB1527" i="1"/>
  <c r="BC1527" i="1"/>
  <c r="BD1527" i="1"/>
  <c r="BE1527" i="1"/>
  <c r="BF1527" i="1"/>
  <c r="BG1527" i="1"/>
  <c r="BH1527" i="1"/>
  <c r="BI1527" i="1"/>
  <c r="BJ1527" i="1"/>
  <c r="BK1527" i="1"/>
  <c r="BL1527" i="1"/>
  <c r="BN1527" i="1"/>
  <c r="BO1527" i="1"/>
  <c r="BP1527" i="1"/>
  <c r="BQ1527" i="1"/>
  <c r="BR1527" i="1"/>
  <c r="BS1527" i="1"/>
  <c r="BA1528" i="1"/>
  <c r="BB1528" i="1"/>
  <c r="BC1528" i="1"/>
  <c r="BD1528" i="1"/>
  <c r="BE1528" i="1"/>
  <c r="BF1528" i="1"/>
  <c r="BG1528" i="1"/>
  <c r="BH1528" i="1"/>
  <c r="BI1528" i="1"/>
  <c r="BJ1528" i="1"/>
  <c r="BK1528" i="1"/>
  <c r="BL1528" i="1"/>
  <c r="BN1528" i="1"/>
  <c r="BO1528" i="1"/>
  <c r="BP1528" i="1"/>
  <c r="BQ1528" i="1"/>
  <c r="BR1528" i="1"/>
  <c r="BS1528" i="1"/>
  <c r="BA1529" i="1"/>
  <c r="BB1529" i="1"/>
  <c r="BC1529" i="1"/>
  <c r="BD1529" i="1"/>
  <c r="BE1529" i="1"/>
  <c r="BF1529" i="1"/>
  <c r="BG1529" i="1"/>
  <c r="BH1529" i="1"/>
  <c r="BI1529" i="1"/>
  <c r="BJ1529" i="1"/>
  <c r="BK1529" i="1"/>
  <c r="BL1529" i="1"/>
  <c r="BN1529" i="1"/>
  <c r="BO1529" i="1"/>
  <c r="BP1529" i="1"/>
  <c r="BQ1529" i="1"/>
  <c r="BR1529" i="1"/>
  <c r="BS1529" i="1"/>
  <c r="BA1530" i="1"/>
  <c r="BB1530" i="1"/>
  <c r="BC1530" i="1"/>
  <c r="BD1530" i="1"/>
  <c r="BE1530" i="1"/>
  <c r="BF1530" i="1"/>
  <c r="BG1530" i="1"/>
  <c r="BH1530" i="1"/>
  <c r="BI1530" i="1"/>
  <c r="BJ1530" i="1"/>
  <c r="BK1530" i="1"/>
  <c r="BL1530" i="1"/>
  <c r="BN1530" i="1"/>
  <c r="BO1530" i="1"/>
  <c r="BP1530" i="1"/>
  <c r="BQ1530" i="1"/>
  <c r="BR1530" i="1"/>
  <c r="BS1530" i="1"/>
  <c r="BA1531" i="1"/>
  <c r="BB1531" i="1"/>
  <c r="BC1531" i="1"/>
  <c r="BD1531" i="1"/>
  <c r="BE1531" i="1"/>
  <c r="BF1531" i="1"/>
  <c r="BG1531" i="1"/>
  <c r="BH1531" i="1"/>
  <c r="BI1531" i="1"/>
  <c r="BJ1531" i="1"/>
  <c r="BK1531" i="1"/>
  <c r="BL1531" i="1"/>
  <c r="BN1531" i="1"/>
  <c r="BO1531" i="1"/>
  <c r="BP1531" i="1"/>
  <c r="BQ1531" i="1"/>
  <c r="BR1531" i="1"/>
  <c r="BS1531" i="1"/>
  <c r="BA1532" i="1"/>
  <c r="BB1532" i="1"/>
  <c r="BC1532" i="1"/>
  <c r="BD1532" i="1"/>
  <c r="BE1532" i="1"/>
  <c r="BF1532" i="1"/>
  <c r="BG1532" i="1"/>
  <c r="BH1532" i="1"/>
  <c r="BI1532" i="1"/>
  <c r="BJ1532" i="1"/>
  <c r="BK1532" i="1"/>
  <c r="BL1532" i="1"/>
  <c r="BN1532" i="1"/>
  <c r="BO1532" i="1"/>
  <c r="BP1532" i="1"/>
  <c r="BQ1532" i="1"/>
  <c r="BR1532" i="1"/>
  <c r="BS1532" i="1"/>
  <c r="BA1533" i="1"/>
  <c r="BB1533" i="1"/>
  <c r="BC1533" i="1"/>
  <c r="BD1533" i="1"/>
  <c r="BE1533" i="1"/>
  <c r="BF1533" i="1"/>
  <c r="BG1533" i="1"/>
  <c r="BH1533" i="1"/>
  <c r="BI1533" i="1"/>
  <c r="BJ1533" i="1"/>
  <c r="BK1533" i="1"/>
  <c r="BL1533" i="1"/>
  <c r="BN1533" i="1"/>
  <c r="BO1533" i="1"/>
  <c r="BP1533" i="1"/>
  <c r="BQ1533" i="1"/>
  <c r="BR1533" i="1"/>
  <c r="BS1533" i="1"/>
  <c r="BA1534" i="1"/>
  <c r="BB1534" i="1"/>
  <c r="BC1534" i="1"/>
  <c r="BD1534" i="1"/>
  <c r="BE1534" i="1"/>
  <c r="BF1534" i="1"/>
  <c r="BG1534" i="1"/>
  <c r="BH1534" i="1"/>
  <c r="BI1534" i="1"/>
  <c r="BJ1534" i="1"/>
  <c r="BK1534" i="1"/>
  <c r="BL1534" i="1"/>
  <c r="BN1534" i="1"/>
  <c r="BO1534" i="1"/>
  <c r="BP1534" i="1"/>
  <c r="BQ1534" i="1"/>
  <c r="BR1534" i="1"/>
  <c r="BS1534" i="1"/>
  <c r="BA1535" i="1"/>
  <c r="BB1535" i="1"/>
  <c r="BC1535" i="1"/>
  <c r="BD1535" i="1"/>
  <c r="BE1535" i="1"/>
  <c r="BF1535" i="1"/>
  <c r="BG1535" i="1"/>
  <c r="BH1535" i="1"/>
  <c r="BI1535" i="1"/>
  <c r="BJ1535" i="1"/>
  <c r="BK1535" i="1"/>
  <c r="BL1535" i="1"/>
  <c r="BN1535" i="1"/>
  <c r="BO1535" i="1"/>
  <c r="BP1535" i="1"/>
  <c r="BQ1535" i="1"/>
  <c r="BR1535" i="1"/>
  <c r="BS1535" i="1"/>
  <c r="BA1536" i="1"/>
  <c r="BB1536" i="1"/>
  <c r="BC1536" i="1"/>
  <c r="BD1536" i="1"/>
  <c r="BE1536" i="1"/>
  <c r="BF1536" i="1"/>
  <c r="BG1536" i="1"/>
  <c r="BH1536" i="1"/>
  <c r="BI1536" i="1"/>
  <c r="BJ1536" i="1"/>
  <c r="BK1536" i="1"/>
  <c r="BL1536" i="1"/>
  <c r="BN1536" i="1"/>
  <c r="BO1536" i="1"/>
  <c r="BP1536" i="1"/>
  <c r="BQ1536" i="1"/>
  <c r="BR1536" i="1"/>
  <c r="BS1536" i="1"/>
  <c r="BA1537" i="1"/>
  <c r="BB1537" i="1"/>
  <c r="BC1537" i="1"/>
  <c r="BD1537" i="1"/>
  <c r="BE1537" i="1"/>
  <c r="BF1537" i="1"/>
  <c r="BG1537" i="1"/>
  <c r="BH1537" i="1"/>
  <c r="BI1537" i="1"/>
  <c r="BJ1537" i="1"/>
  <c r="BK1537" i="1"/>
  <c r="BL1537" i="1"/>
  <c r="BN1537" i="1"/>
  <c r="BO1537" i="1"/>
  <c r="BP1537" i="1"/>
  <c r="BQ1537" i="1"/>
  <c r="BR1537" i="1"/>
  <c r="BS1537" i="1"/>
  <c r="BA1538" i="1"/>
  <c r="BB1538" i="1"/>
  <c r="BC1538" i="1"/>
  <c r="BD1538" i="1"/>
  <c r="BE1538" i="1"/>
  <c r="BF1538" i="1"/>
  <c r="BG1538" i="1"/>
  <c r="BH1538" i="1"/>
  <c r="BI1538" i="1"/>
  <c r="BJ1538" i="1"/>
  <c r="BK1538" i="1"/>
  <c r="BL1538" i="1"/>
  <c r="BN1538" i="1"/>
  <c r="BO1538" i="1"/>
  <c r="BP1538" i="1"/>
  <c r="BQ1538" i="1"/>
  <c r="BR1538" i="1"/>
  <c r="BS1538" i="1"/>
  <c r="BA1539" i="1"/>
  <c r="BB1539" i="1"/>
  <c r="BC1539" i="1"/>
  <c r="BD1539" i="1"/>
  <c r="BE1539" i="1"/>
  <c r="BF1539" i="1"/>
  <c r="BG1539" i="1"/>
  <c r="BH1539" i="1"/>
  <c r="BI1539" i="1"/>
  <c r="BJ1539" i="1"/>
  <c r="BK1539" i="1"/>
  <c r="BL1539" i="1"/>
  <c r="BN1539" i="1"/>
  <c r="BO1539" i="1"/>
  <c r="BP1539" i="1"/>
  <c r="BQ1539" i="1"/>
  <c r="BR1539" i="1"/>
  <c r="BS1539" i="1"/>
  <c r="BA1540" i="1"/>
  <c r="BB1540" i="1"/>
  <c r="BC1540" i="1"/>
  <c r="BD1540" i="1"/>
  <c r="BE1540" i="1"/>
  <c r="BF1540" i="1"/>
  <c r="BG1540" i="1"/>
  <c r="BH1540" i="1"/>
  <c r="BI1540" i="1"/>
  <c r="BJ1540" i="1"/>
  <c r="BK1540" i="1"/>
  <c r="BL1540" i="1"/>
  <c r="BN1540" i="1"/>
  <c r="BO1540" i="1"/>
  <c r="BP1540" i="1"/>
  <c r="BQ1540" i="1"/>
  <c r="BR1540" i="1"/>
  <c r="BS1540" i="1"/>
  <c r="BA1541" i="1"/>
  <c r="BB1541" i="1"/>
  <c r="BC1541" i="1"/>
  <c r="BD1541" i="1"/>
  <c r="BE1541" i="1"/>
  <c r="BF1541" i="1"/>
  <c r="BG1541" i="1"/>
  <c r="BH1541" i="1"/>
  <c r="BI1541" i="1"/>
  <c r="BJ1541" i="1"/>
  <c r="BK1541" i="1"/>
  <c r="BL1541" i="1"/>
  <c r="BN1541" i="1"/>
  <c r="BO1541" i="1"/>
  <c r="BP1541" i="1"/>
  <c r="BQ1541" i="1"/>
  <c r="BR1541" i="1"/>
  <c r="BS1541" i="1"/>
  <c r="BA1542" i="1"/>
  <c r="BB1542" i="1"/>
  <c r="BC1542" i="1"/>
  <c r="BD1542" i="1"/>
  <c r="BE1542" i="1"/>
  <c r="BF1542" i="1"/>
  <c r="BG1542" i="1"/>
  <c r="BH1542" i="1"/>
  <c r="BI1542" i="1"/>
  <c r="BJ1542" i="1"/>
  <c r="BK1542" i="1"/>
  <c r="BL1542" i="1"/>
  <c r="BN1542" i="1"/>
  <c r="BO1542" i="1"/>
  <c r="BP1542" i="1"/>
  <c r="BQ1542" i="1"/>
  <c r="BR1542" i="1"/>
  <c r="BS1542" i="1"/>
  <c r="BA1543" i="1"/>
  <c r="BB1543" i="1"/>
  <c r="BC1543" i="1"/>
  <c r="BD1543" i="1"/>
  <c r="BE1543" i="1"/>
  <c r="BF1543" i="1"/>
  <c r="BG1543" i="1"/>
  <c r="BH1543" i="1"/>
  <c r="BI1543" i="1"/>
  <c r="BJ1543" i="1"/>
  <c r="BK1543" i="1"/>
  <c r="BL1543" i="1"/>
  <c r="BN1543" i="1"/>
  <c r="BO1543" i="1"/>
  <c r="BP1543" i="1"/>
  <c r="BQ1543" i="1"/>
  <c r="BR1543" i="1"/>
  <c r="BS1543" i="1"/>
  <c r="BA1544" i="1"/>
  <c r="BB1544" i="1"/>
  <c r="BC1544" i="1"/>
  <c r="BD1544" i="1"/>
  <c r="BE1544" i="1"/>
  <c r="BF1544" i="1"/>
  <c r="BG1544" i="1"/>
  <c r="BH1544" i="1"/>
  <c r="BI1544" i="1"/>
  <c r="BJ1544" i="1"/>
  <c r="BK1544" i="1"/>
  <c r="BL1544" i="1"/>
  <c r="BN1544" i="1"/>
  <c r="BO1544" i="1"/>
  <c r="BP1544" i="1"/>
  <c r="BQ1544" i="1"/>
  <c r="BR1544" i="1"/>
  <c r="BS1544" i="1"/>
  <c r="BA1545" i="1"/>
  <c r="BB1545" i="1"/>
  <c r="BC1545" i="1"/>
  <c r="BD1545" i="1"/>
  <c r="BE1545" i="1"/>
  <c r="BF1545" i="1"/>
  <c r="BG1545" i="1"/>
  <c r="BH1545" i="1"/>
  <c r="BI1545" i="1"/>
  <c r="BJ1545" i="1"/>
  <c r="BK1545" i="1"/>
  <c r="BL1545" i="1"/>
  <c r="BN1545" i="1"/>
  <c r="BO1545" i="1"/>
  <c r="BP1545" i="1"/>
  <c r="BQ1545" i="1"/>
  <c r="BR1545" i="1"/>
  <c r="BS1545" i="1"/>
  <c r="BA1546" i="1"/>
  <c r="BB1546" i="1"/>
  <c r="BC1546" i="1"/>
  <c r="BD1546" i="1"/>
  <c r="BE1546" i="1"/>
  <c r="BF1546" i="1"/>
  <c r="BG1546" i="1"/>
  <c r="BH1546" i="1"/>
  <c r="BI1546" i="1"/>
  <c r="BJ1546" i="1"/>
  <c r="BK1546" i="1"/>
  <c r="BL1546" i="1"/>
  <c r="BN1546" i="1"/>
  <c r="BO1546" i="1"/>
  <c r="BP1546" i="1"/>
  <c r="BQ1546" i="1"/>
  <c r="BR1546" i="1"/>
  <c r="BS1546" i="1"/>
  <c r="BA1547" i="1"/>
  <c r="BB1547" i="1"/>
  <c r="BC1547" i="1"/>
  <c r="BD1547" i="1"/>
  <c r="BE1547" i="1"/>
  <c r="BF1547" i="1"/>
  <c r="BG1547" i="1"/>
  <c r="BH1547" i="1"/>
  <c r="BI1547" i="1"/>
  <c r="BJ1547" i="1"/>
  <c r="BK1547" i="1"/>
  <c r="BL1547" i="1"/>
  <c r="BN1547" i="1"/>
  <c r="BO1547" i="1"/>
  <c r="BP1547" i="1"/>
  <c r="BQ1547" i="1"/>
  <c r="BR1547" i="1"/>
  <c r="BS1547" i="1"/>
  <c r="BA1548" i="1"/>
  <c r="BB1548" i="1"/>
  <c r="BC1548" i="1"/>
  <c r="BD1548" i="1"/>
  <c r="BE1548" i="1"/>
  <c r="BF1548" i="1"/>
  <c r="BG1548" i="1"/>
  <c r="BH1548" i="1"/>
  <c r="BI1548" i="1"/>
  <c r="BJ1548" i="1"/>
  <c r="BK1548" i="1"/>
  <c r="BL1548" i="1"/>
  <c r="BN1548" i="1"/>
  <c r="BO1548" i="1"/>
  <c r="BP1548" i="1"/>
  <c r="BQ1548" i="1"/>
  <c r="BR1548" i="1"/>
  <c r="BS1548" i="1"/>
  <c r="BA1549" i="1"/>
  <c r="BB1549" i="1"/>
  <c r="BC1549" i="1"/>
  <c r="BD1549" i="1"/>
  <c r="BE1549" i="1"/>
  <c r="BF1549" i="1"/>
  <c r="BG1549" i="1"/>
  <c r="BH1549" i="1"/>
  <c r="BI1549" i="1"/>
  <c r="BJ1549" i="1"/>
  <c r="BK1549" i="1"/>
  <c r="BL1549" i="1"/>
  <c r="BN1549" i="1"/>
  <c r="BO1549" i="1"/>
  <c r="BP1549" i="1"/>
  <c r="BQ1549" i="1"/>
  <c r="BR1549" i="1"/>
  <c r="BS1549" i="1"/>
  <c r="BA1550" i="1"/>
  <c r="BB1550" i="1"/>
  <c r="BC1550" i="1"/>
  <c r="BD1550" i="1"/>
  <c r="BE1550" i="1"/>
  <c r="BF1550" i="1"/>
  <c r="BG1550" i="1"/>
  <c r="BH1550" i="1"/>
  <c r="BI1550" i="1"/>
  <c r="BJ1550" i="1"/>
  <c r="BK1550" i="1"/>
  <c r="BL1550" i="1"/>
  <c r="BN1550" i="1"/>
  <c r="BO1550" i="1"/>
  <c r="BP1550" i="1"/>
  <c r="BQ1550" i="1"/>
  <c r="BR1550" i="1"/>
  <c r="BS1550" i="1"/>
  <c r="BA1551" i="1"/>
  <c r="BB1551" i="1"/>
  <c r="BC1551" i="1"/>
  <c r="BD1551" i="1"/>
  <c r="BE1551" i="1"/>
  <c r="BF1551" i="1"/>
  <c r="BG1551" i="1"/>
  <c r="BH1551" i="1"/>
  <c r="BI1551" i="1"/>
  <c r="BJ1551" i="1"/>
  <c r="BK1551" i="1"/>
  <c r="BL1551" i="1"/>
  <c r="BN1551" i="1"/>
  <c r="BO1551" i="1"/>
  <c r="BP1551" i="1"/>
  <c r="BQ1551" i="1"/>
  <c r="BR1551" i="1"/>
  <c r="BS1551" i="1"/>
  <c r="BA1552" i="1"/>
  <c r="BB1552" i="1"/>
  <c r="BC1552" i="1"/>
  <c r="BD1552" i="1"/>
  <c r="BE1552" i="1"/>
  <c r="BF1552" i="1"/>
  <c r="BG1552" i="1"/>
  <c r="BH1552" i="1"/>
  <c r="BI1552" i="1"/>
  <c r="BJ1552" i="1"/>
  <c r="BK1552" i="1"/>
  <c r="BL1552" i="1"/>
  <c r="BN1552" i="1"/>
  <c r="BO1552" i="1"/>
  <c r="BP1552" i="1"/>
  <c r="BQ1552" i="1"/>
  <c r="BR1552" i="1"/>
  <c r="BS1552" i="1"/>
  <c r="BA1553" i="1"/>
  <c r="BB1553" i="1"/>
  <c r="BC1553" i="1"/>
  <c r="BD1553" i="1"/>
  <c r="BE1553" i="1"/>
  <c r="BF1553" i="1"/>
  <c r="BG1553" i="1"/>
  <c r="BH1553" i="1"/>
  <c r="BI1553" i="1"/>
  <c r="BJ1553" i="1"/>
  <c r="BK1553" i="1"/>
  <c r="BL1553" i="1"/>
  <c r="BN1553" i="1"/>
  <c r="BO1553" i="1"/>
  <c r="BP1553" i="1"/>
  <c r="BQ1553" i="1"/>
  <c r="BR1553" i="1"/>
  <c r="BS1553" i="1"/>
  <c r="BA1554" i="1"/>
  <c r="BB1554" i="1"/>
  <c r="BC1554" i="1"/>
  <c r="BD1554" i="1"/>
  <c r="BE1554" i="1"/>
  <c r="BF1554" i="1"/>
  <c r="BG1554" i="1"/>
  <c r="BH1554" i="1"/>
  <c r="BI1554" i="1"/>
  <c r="BJ1554" i="1"/>
  <c r="BK1554" i="1"/>
  <c r="BL1554" i="1"/>
  <c r="BN1554" i="1"/>
  <c r="BO1554" i="1"/>
  <c r="BP1554" i="1"/>
  <c r="BQ1554" i="1"/>
  <c r="BR1554" i="1"/>
  <c r="BS1554" i="1"/>
  <c r="BA1555" i="1"/>
  <c r="BB1555" i="1"/>
  <c r="BC1555" i="1"/>
  <c r="BD1555" i="1"/>
  <c r="BE1555" i="1"/>
  <c r="BF1555" i="1"/>
  <c r="BG1555" i="1"/>
  <c r="BH1555" i="1"/>
  <c r="BI1555" i="1"/>
  <c r="BJ1555" i="1"/>
  <c r="BK1555" i="1"/>
  <c r="BL1555" i="1"/>
  <c r="BN1555" i="1"/>
  <c r="BO1555" i="1"/>
  <c r="BP1555" i="1"/>
  <c r="BQ1555" i="1"/>
  <c r="BR1555" i="1"/>
  <c r="BS1555" i="1"/>
  <c r="BA1556" i="1"/>
  <c r="BB1556" i="1"/>
  <c r="BC1556" i="1"/>
  <c r="BD1556" i="1"/>
  <c r="BE1556" i="1"/>
  <c r="BF1556" i="1"/>
  <c r="BG1556" i="1"/>
  <c r="BH1556" i="1"/>
  <c r="BI1556" i="1"/>
  <c r="BJ1556" i="1"/>
  <c r="BK1556" i="1"/>
  <c r="BL1556" i="1"/>
  <c r="BN1556" i="1"/>
  <c r="BO1556" i="1"/>
  <c r="BP1556" i="1"/>
  <c r="BQ1556" i="1"/>
  <c r="BR1556" i="1"/>
  <c r="BS1556" i="1"/>
  <c r="BA1557" i="1"/>
  <c r="BB1557" i="1"/>
  <c r="BC1557" i="1"/>
  <c r="BD1557" i="1"/>
  <c r="BE1557" i="1"/>
  <c r="BF1557" i="1"/>
  <c r="BG1557" i="1"/>
  <c r="BH1557" i="1"/>
  <c r="BI1557" i="1"/>
  <c r="BJ1557" i="1"/>
  <c r="BK1557" i="1"/>
  <c r="BL1557" i="1"/>
  <c r="BN1557" i="1"/>
  <c r="BO1557" i="1"/>
  <c r="BP1557" i="1"/>
  <c r="BQ1557" i="1"/>
  <c r="BR1557" i="1"/>
  <c r="BS1557" i="1"/>
  <c r="BA1558" i="1"/>
  <c r="BB1558" i="1"/>
  <c r="BC1558" i="1"/>
  <c r="BD1558" i="1"/>
  <c r="BE1558" i="1"/>
  <c r="BF1558" i="1"/>
  <c r="BG1558" i="1"/>
  <c r="BH1558" i="1"/>
  <c r="BI1558" i="1"/>
  <c r="BJ1558" i="1"/>
  <c r="BK1558" i="1"/>
  <c r="BL1558" i="1"/>
  <c r="BN1558" i="1"/>
  <c r="BO1558" i="1"/>
  <c r="BP1558" i="1"/>
  <c r="BQ1558" i="1"/>
  <c r="BR1558" i="1"/>
  <c r="BS1558" i="1"/>
  <c r="BA1559" i="1"/>
  <c r="BB1559" i="1"/>
  <c r="BC1559" i="1"/>
  <c r="BD1559" i="1"/>
  <c r="BE1559" i="1"/>
  <c r="BF1559" i="1"/>
  <c r="BG1559" i="1"/>
  <c r="BH1559" i="1"/>
  <c r="BI1559" i="1"/>
  <c r="BJ1559" i="1"/>
  <c r="BK1559" i="1"/>
  <c r="BL1559" i="1"/>
  <c r="BN1559" i="1"/>
  <c r="BO1559" i="1"/>
  <c r="BP1559" i="1"/>
  <c r="BQ1559" i="1"/>
  <c r="BR1559" i="1"/>
  <c r="BS1559" i="1"/>
  <c r="BA1560" i="1"/>
  <c r="BB1560" i="1"/>
  <c r="BC1560" i="1"/>
  <c r="BD1560" i="1"/>
  <c r="BE1560" i="1"/>
  <c r="BF1560" i="1"/>
  <c r="BG1560" i="1"/>
  <c r="BH1560" i="1"/>
  <c r="BI1560" i="1"/>
  <c r="BJ1560" i="1"/>
  <c r="BK1560" i="1"/>
  <c r="BL1560" i="1"/>
  <c r="BN1560" i="1"/>
  <c r="BO1560" i="1"/>
  <c r="BP1560" i="1"/>
  <c r="BQ1560" i="1"/>
  <c r="BR1560" i="1"/>
  <c r="BS1560" i="1"/>
  <c r="BA1561" i="1"/>
  <c r="BB1561" i="1"/>
  <c r="BC1561" i="1"/>
  <c r="BD1561" i="1"/>
  <c r="BE1561" i="1"/>
  <c r="BF1561" i="1"/>
  <c r="BG1561" i="1"/>
  <c r="BH1561" i="1"/>
  <c r="BI1561" i="1"/>
  <c r="BJ1561" i="1"/>
  <c r="BK1561" i="1"/>
  <c r="BL1561" i="1"/>
  <c r="BN1561" i="1"/>
  <c r="BO1561" i="1"/>
  <c r="BP1561" i="1"/>
  <c r="BQ1561" i="1"/>
  <c r="BR1561" i="1"/>
  <c r="BS1561" i="1"/>
  <c r="BA1562" i="1"/>
  <c r="BB1562" i="1"/>
  <c r="BC1562" i="1"/>
  <c r="BD1562" i="1"/>
  <c r="BE1562" i="1"/>
  <c r="BF1562" i="1"/>
  <c r="BG1562" i="1"/>
  <c r="BH1562" i="1"/>
  <c r="BI1562" i="1"/>
  <c r="BJ1562" i="1"/>
  <c r="BK1562" i="1"/>
  <c r="BL1562" i="1"/>
  <c r="BM1562" i="1"/>
  <c r="BN1562" i="1"/>
  <c r="BO1562" i="1"/>
  <c r="BP1562" i="1"/>
  <c r="BQ1562" i="1"/>
  <c r="BR1562" i="1"/>
  <c r="BS1562" i="1"/>
  <c r="BA1563" i="1"/>
  <c r="BB1563" i="1"/>
  <c r="BC1563" i="1"/>
  <c r="BD1563" i="1"/>
  <c r="BE1563" i="1"/>
  <c r="BF1563" i="1"/>
  <c r="BG1563" i="1"/>
  <c r="BH1563" i="1"/>
  <c r="BI1563" i="1"/>
  <c r="BJ1563" i="1"/>
  <c r="BK1563" i="1"/>
  <c r="BL1563" i="1"/>
  <c r="BN1563" i="1"/>
  <c r="BO1563" i="1"/>
  <c r="BP1563" i="1"/>
  <c r="BQ1563" i="1"/>
  <c r="BR1563" i="1"/>
  <c r="BS1563" i="1"/>
  <c r="BA1564" i="1"/>
  <c r="BB1564" i="1"/>
  <c r="BC1564" i="1"/>
  <c r="BD1564" i="1"/>
  <c r="BE1564" i="1"/>
  <c r="BF1564" i="1"/>
  <c r="BG1564" i="1"/>
  <c r="BH1564" i="1"/>
  <c r="BI1564" i="1"/>
  <c r="BJ1564" i="1"/>
  <c r="BK1564" i="1"/>
  <c r="BL1564" i="1"/>
  <c r="BN1564" i="1"/>
  <c r="BO1564" i="1"/>
  <c r="BP1564" i="1"/>
  <c r="BQ1564" i="1"/>
  <c r="BR1564" i="1"/>
  <c r="BS1564" i="1"/>
  <c r="BA1565" i="1"/>
  <c r="BB1565" i="1"/>
  <c r="BC1565" i="1"/>
  <c r="BD1565" i="1"/>
  <c r="BE1565" i="1"/>
  <c r="BF1565" i="1"/>
  <c r="BG1565" i="1"/>
  <c r="BH1565" i="1"/>
  <c r="BI1565" i="1"/>
  <c r="BJ1565" i="1"/>
  <c r="BK1565" i="1"/>
  <c r="BL1565" i="1"/>
  <c r="BN1565" i="1"/>
  <c r="BO1565" i="1"/>
  <c r="BP1565" i="1"/>
  <c r="BQ1565" i="1"/>
  <c r="BR1565" i="1"/>
  <c r="BS1565" i="1"/>
  <c r="BA1566" i="1"/>
  <c r="BB1566" i="1"/>
  <c r="BC1566" i="1"/>
  <c r="BD1566" i="1"/>
  <c r="BE1566" i="1"/>
  <c r="BF1566" i="1"/>
  <c r="BG1566" i="1"/>
  <c r="BH1566" i="1"/>
  <c r="BI1566" i="1"/>
  <c r="BJ1566" i="1"/>
  <c r="BK1566" i="1"/>
  <c r="BL1566" i="1"/>
  <c r="BN1566" i="1"/>
  <c r="BO1566" i="1"/>
  <c r="BP1566" i="1"/>
  <c r="BQ1566" i="1"/>
  <c r="BR1566" i="1"/>
  <c r="BS1566" i="1"/>
  <c r="BA1567" i="1"/>
  <c r="BB1567" i="1"/>
  <c r="BC1567" i="1"/>
  <c r="BD1567" i="1"/>
  <c r="BE1567" i="1"/>
  <c r="BF1567" i="1"/>
  <c r="BG1567" i="1"/>
  <c r="BH1567" i="1"/>
  <c r="BI1567" i="1"/>
  <c r="BJ1567" i="1"/>
  <c r="BK1567" i="1"/>
  <c r="BL1567" i="1"/>
  <c r="BN1567" i="1"/>
  <c r="BO1567" i="1"/>
  <c r="BP1567" i="1"/>
  <c r="BQ1567" i="1"/>
  <c r="BR1567" i="1"/>
  <c r="BS1567" i="1"/>
  <c r="BA1568" i="1"/>
  <c r="BB1568" i="1"/>
  <c r="BC1568" i="1"/>
  <c r="BD1568" i="1"/>
  <c r="BE1568" i="1"/>
  <c r="BF1568" i="1"/>
  <c r="BG1568" i="1"/>
  <c r="BH1568" i="1"/>
  <c r="BI1568" i="1"/>
  <c r="BJ1568" i="1"/>
  <c r="BK1568" i="1"/>
  <c r="BL1568" i="1"/>
  <c r="BN1568" i="1"/>
  <c r="BO1568" i="1"/>
  <c r="BP1568" i="1"/>
  <c r="BQ1568" i="1"/>
  <c r="BR1568" i="1"/>
  <c r="BS1568" i="1"/>
  <c r="BA1569" i="1"/>
  <c r="BB1569" i="1"/>
  <c r="BC1569" i="1"/>
  <c r="BD1569" i="1"/>
  <c r="BE1569" i="1"/>
  <c r="BF1569" i="1"/>
  <c r="BG1569" i="1"/>
  <c r="BH1569" i="1"/>
  <c r="BI1569" i="1"/>
  <c r="BJ1569" i="1"/>
  <c r="BK1569" i="1"/>
  <c r="BL1569" i="1"/>
  <c r="BN1569" i="1"/>
  <c r="BO1569" i="1"/>
  <c r="BP1569" i="1"/>
  <c r="BQ1569" i="1"/>
  <c r="BR1569" i="1"/>
  <c r="BS1569" i="1"/>
  <c r="BA1570" i="1"/>
  <c r="BB1570" i="1"/>
  <c r="BC1570" i="1"/>
  <c r="BD1570" i="1"/>
  <c r="BE1570" i="1"/>
  <c r="BF1570" i="1"/>
  <c r="BG1570" i="1"/>
  <c r="BH1570" i="1"/>
  <c r="BI1570" i="1"/>
  <c r="BJ1570" i="1"/>
  <c r="BK1570" i="1"/>
  <c r="BL1570" i="1"/>
  <c r="BN1570" i="1"/>
  <c r="BO1570" i="1"/>
  <c r="BP1570" i="1"/>
  <c r="BQ1570" i="1"/>
  <c r="BR1570" i="1"/>
  <c r="BS1570" i="1"/>
  <c r="BA1571" i="1"/>
  <c r="BB1571" i="1"/>
  <c r="BC1571" i="1"/>
  <c r="BD1571" i="1"/>
  <c r="BE1571" i="1"/>
  <c r="BF1571" i="1"/>
  <c r="BG1571" i="1"/>
  <c r="BH1571" i="1"/>
  <c r="BI1571" i="1"/>
  <c r="BJ1571" i="1"/>
  <c r="BK1571" i="1"/>
  <c r="BL1571" i="1"/>
  <c r="BN1571" i="1"/>
  <c r="BO1571" i="1"/>
  <c r="BP1571" i="1"/>
  <c r="BQ1571" i="1"/>
  <c r="BR1571" i="1"/>
  <c r="BS1571" i="1"/>
  <c r="BA1572" i="1"/>
  <c r="BB1572" i="1"/>
  <c r="BC1572" i="1"/>
  <c r="BD1572" i="1"/>
  <c r="BE1572" i="1"/>
  <c r="BF1572" i="1"/>
  <c r="BG1572" i="1"/>
  <c r="BH1572" i="1"/>
  <c r="BI1572" i="1"/>
  <c r="BJ1572" i="1"/>
  <c r="BK1572" i="1"/>
  <c r="BL1572" i="1"/>
  <c r="BN1572" i="1"/>
  <c r="BO1572" i="1"/>
  <c r="BP1572" i="1"/>
  <c r="BQ1572" i="1"/>
  <c r="BR1572" i="1"/>
  <c r="BS1572" i="1"/>
  <c r="BA1573" i="1"/>
  <c r="BB1573" i="1"/>
  <c r="BC1573" i="1"/>
  <c r="BD1573" i="1"/>
  <c r="BE1573" i="1"/>
  <c r="BF1573" i="1"/>
  <c r="BG1573" i="1"/>
  <c r="BH1573" i="1"/>
  <c r="BI1573" i="1"/>
  <c r="BJ1573" i="1"/>
  <c r="BK1573" i="1"/>
  <c r="BL1573" i="1"/>
  <c r="BN1573" i="1"/>
  <c r="BO1573" i="1"/>
  <c r="BP1573" i="1"/>
  <c r="BQ1573" i="1"/>
  <c r="BR1573" i="1"/>
  <c r="BS1573" i="1"/>
  <c r="BA1574" i="1"/>
  <c r="BB1574" i="1"/>
  <c r="BC1574" i="1"/>
  <c r="BD1574" i="1"/>
  <c r="BE1574" i="1"/>
  <c r="BF1574" i="1"/>
  <c r="BG1574" i="1"/>
  <c r="BH1574" i="1"/>
  <c r="BI1574" i="1"/>
  <c r="BJ1574" i="1"/>
  <c r="BK1574" i="1"/>
  <c r="BL1574" i="1"/>
  <c r="BN1574" i="1"/>
  <c r="BO1574" i="1"/>
  <c r="BP1574" i="1"/>
  <c r="BQ1574" i="1"/>
  <c r="BR1574" i="1"/>
  <c r="BS1574" i="1"/>
  <c r="BA1575" i="1"/>
  <c r="BB1575" i="1"/>
  <c r="BC1575" i="1"/>
  <c r="BD1575" i="1"/>
  <c r="BE1575" i="1"/>
  <c r="BF1575" i="1"/>
  <c r="BG1575" i="1"/>
  <c r="BH1575" i="1"/>
  <c r="BI1575" i="1"/>
  <c r="BJ1575" i="1"/>
  <c r="BK1575" i="1"/>
  <c r="BL1575" i="1"/>
  <c r="BN1575" i="1"/>
  <c r="BO1575" i="1"/>
  <c r="BP1575" i="1"/>
  <c r="BQ1575" i="1"/>
  <c r="BR1575" i="1"/>
  <c r="BS1575" i="1"/>
  <c r="BA1576" i="1"/>
  <c r="BB1576" i="1"/>
  <c r="BC1576" i="1"/>
  <c r="BD1576" i="1"/>
  <c r="BE1576" i="1"/>
  <c r="BF1576" i="1"/>
  <c r="BG1576" i="1"/>
  <c r="BH1576" i="1"/>
  <c r="BI1576" i="1"/>
  <c r="BJ1576" i="1"/>
  <c r="BK1576" i="1"/>
  <c r="BL1576" i="1"/>
  <c r="BN1576" i="1"/>
  <c r="BO1576" i="1"/>
  <c r="BP1576" i="1"/>
  <c r="BQ1576" i="1"/>
  <c r="BR1576" i="1"/>
  <c r="BS1576" i="1"/>
  <c r="BA1577" i="1"/>
  <c r="BB1577" i="1"/>
  <c r="BC1577" i="1"/>
  <c r="BD1577" i="1"/>
  <c r="BE1577" i="1"/>
  <c r="BF1577" i="1"/>
  <c r="BG1577" i="1"/>
  <c r="BH1577" i="1"/>
  <c r="BI1577" i="1"/>
  <c r="BJ1577" i="1"/>
  <c r="BK1577" i="1"/>
  <c r="BL1577" i="1"/>
  <c r="BN1577" i="1"/>
  <c r="BO1577" i="1"/>
  <c r="BP1577" i="1"/>
  <c r="BQ1577" i="1"/>
  <c r="BR1577" i="1"/>
  <c r="BS1577" i="1"/>
  <c r="BA1578" i="1"/>
  <c r="BB1578" i="1"/>
  <c r="BC1578" i="1"/>
  <c r="BD1578" i="1"/>
  <c r="BE1578" i="1"/>
  <c r="BF1578" i="1"/>
  <c r="BG1578" i="1"/>
  <c r="BH1578" i="1"/>
  <c r="BI1578" i="1"/>
  <c r="BJ1578" i="1"/>
  <c r="BK1578" i="1"/>
  <c r="BL1578" i="1"/>
  <c r="BN1578" i="1"/>
  <c r="BO1578" i="1"/>
  <c r="BP1578" i="1"/>
  <c r="BQ1578" i="1"/>
  <c r="BR1578" i="1"/>
  <c r="BS1578" i="1"/>
  <c r="BA1579" i="1"/>
  <c r="BB1579" i="1"/>
  <c r="BC1579" i="1"/>
  <c r="BD1579" i="1"/>
  <c r="BE1579" i="1"/>
  <c r="BF1579" i="1"/>
  <c r="BG1579" i="1"/>
  <c r="BH1579" i="1"/>
  <c r="BI1579" i="1"/>
  <c r="BJ1579" i="1"/>
  <c r="BK1579" i="1"/>
  <c r="BL1579" i="1"/>
  <c r="BN1579" i="1"/>
  <c r="BO1579" i="1"/>
  <c r="BP1579" i="1"/>
  <c r="BQ1579" i="1"/>
  <c r="BR1579" i="1"/>
  <c r="BS1579" i="1"/>
  <c r="BA1580" i="1"/>
  <c r="BB1580" i="1"/>
  <c r="BC1580" i="1"/>
  <c r="BD1580" i="1"/>
  <c r="BE1580" i="1"/>
  <c r="BF1580" i="1"/>
  <c r="BG1580" i="1"/>
  <c r="BH1580" i="1"/>
  <c r="BI1580" i="1"/>
  <c r="BJ1580" i="1"/>
  <c r="BK1580" i="1"/>
  <c r="BL1580" i="1"/>
  <c r="BN1580" i="1"/>
  <c r="BO1580" i="1"/>
  <c r="BP1580" i="1"/>
  <c r="BQ1580" i="1"/>
  <c r="BR1580" i="1"/>
  <c r="BS1580" i="1"/>
  <c r="BA1581" i="1"/>
  <c r="BB1581" i="1"/>
  <c r="BC1581" i="1"/>
  <c r="BD1581" i="1"/>
  <c r="BE1581" i="1"/>
  <c r="BF1581" i="1"/>
  <c r="BG1581" i="1"/>
  <c r="BH1581" i="1"/>
  <c r="BI1581" i="1"/>
  <c r="BJ1581" i="1"/>
  <c r="BK1581" i="1"/>
  <c r="BL1581" i="1"/>
  <c r="BN1581" i="1"/>
  <c r="BO1581" i="1"/>
  <c r="BP1581" i="1"/>
  <c r="BQ1581" i="1"/>
  <c r="BR1581" i="1"/>
  <c r="BS1581" i="1"/>
  <c r="BA1582" i="1"/>
  <c r="BB1582" i="1"/>
  <c r="BC1582" i="1"/>
  <c r="BD1582" i="1"/>
  <c r="BE1582" i="1"/>
  <c r="BF1582" i="1"/>
  <c r="BG1582" i="1"/>
  <c r="BH1582" i="1"/>
  <c r="BI1582" i="1"/>
  <c r="BJ1582" i="1"/>
  <c r="BK1582" i="1"/>
  <c r="BL1582" i="1"/>
  <c r="BN1582" i="1"/>
  <c r="BO1582" i="1"/>
  <c r="BP1582" i="1"/>
  <c r="BQ1582" i="1"/>
  <c r="BR1582" i="1"/>
  <c r="BS1582" i="1"/>
  <c r="BA1583" i="1"/>
  <c r="BB1583" i="1"/>
  <c r="BC1583" i="1"/>
  <c r="BD1583" i="1"/>
  <c r="BE1583" i="1"/>
  <c r="BF1583" i="1"/>
  <c r="BG1583" i="1"/>
  <c r="BH1583" i="1"/>
  <c r="BI1583" i="1"/>
  <c r="BJ1583" i="1"/>
  <c r="BK1583" i="1"/>
  <c r="BL1583" i="1"/>
  <c r="BN1583" i="1"/>
  <c r="BO1583" i="1"/>
  <c r="BP1583" i="1"/>
  <c r="BQ1583" i="1"/>
  <c r="BR1583" i="1"/>
  <c r="BS1583" i="1"/>
  <c r="BA1584" i="1"/>
  <c r="BB1584" i="1"/>
  <c r="BC1584" i="1"/>
  <c r="BD1584" i="1"/>
  <c r="BE1584" i="1"/>
  <c r="BF1584" i="1"/>
  <c r="BG1584" i="1"/>
  <c r="BH1584" i="1"/>
  <c r="BI1584" i="1"/>
  <c r="BJ1584" i="1"/>
  <c r="BK1584" i="1"/>
  <c r="BL1584" i="1"/>
  <c r="BN1584" i="1"/>
  <c r="BO1584" i="1"/>
  <c r="BP1584" i="1"/>
  <c r="BQ1584" i="1"/>
  <c r="BR1584" i="1"/>
  <c r="BS1584" i="1"/>
  <c r="BA1585" i="1"/>
  <c r="BB1585" i="1"/>
  <c r="BC1585" i="1"/>
  <c r="BD1585" i="1"/>
  <c r="BE1585" i="1"/>
  <c r="BF1585" i="1"/>
  <c r="BG1585" i="1"/>
  <c r="BH1585" i="1"/>
  <c r="BI1585" i="1"/>
  <c r="BJ1585" i="1"/>
  <c r="BK1585" i="1"/>
  <c r="BL1585" i="1"/>
  <c r="BN1585" i="1"/>
  <c r="BO1585" i="1"/>
  <c r="BP1585" i="1"/>
  <c r="BQ1585" i="1"/>
  <c r="BR1585" i="1"/>
  <c r="BS1585" i="1"/>
  <c r="BA1586" i="1"/>
  <c r="BB1586" i="1"/>
  <c r="BC1586" i="1"/>
  <c r="BD1586" i="1"/>
  <c r="BE1586" i="1"/>
  <c r="BF1586" i="1"/>
  <c r="BG1586" i="1"/>
  <c r="BH1586" i="1"/>
  <c r="BI1586" i="1"/>
  <c r="BJ1586" i="1"/>
  <c r="BK1586" i="1"/>
  <c r="BL1586" i="1"/>
  <c r="BN1586" i="1"/>
  <c r="BO1586" i="1"/>
  <c r="BP1586" i="1"/>
  <c r="BQ1586" i="1"/>
  <c r="BR1586" i="1"/>
  <c r="BS1586" i="1"/>
  <c r="BA1587" i="1"/>
  <c r="BB1587" i="1"/>
  <c r="BC1587" i="1"/>
  <c r="BD1587" i="1"/>
  <c r="BE1587" i="1"/>
  <c r="BF1587" i="1"/>
  <c r="BG1587" i="1"/>
  <c r="BH1587" i="1"/>
  <c r="BI1587" i="1"/>
  <c r="BJ1587" i="1"/>
  <c r="BK1587" i="1"/>
  <c r="BL1587" i="1"/>
  <c r="BN1587" i="1"/>
  <c r="BO1587" i="1"/>
  <c r="BP1587" i="1"/>
  <c r="BQ1587" i="1"/>
  <c r="BR1587" i="1"/>
  <c r="BS1587" i="1"/>
  <c r="BA1588" i="1"/>
  <c r="BB1588" i="1"/>
  <c r="BC1588" i="1"/>
  <c r="BD1588" i="1"/>
  <c r="BE1588" i="1"/>
  <c r="BF1588" i="1"/>
  <c r="BG1588" i="1"/>
  <c r="BH1588" i="1"/>
  <c r="BI1588" i="1"/>
  <c r="BJ1588" i="1"/>
  <c r="BK1588" i="1"/>
  <c r="BL1588" i="1"/>
  <c r="BN1588" i="1"/>
  <c r="BO1588" i="1"/>
  <c r="BP1588" i="1"/>
  <c r="BQ1588" i="1"/>
  <c r="BR1588" i="1"/>
  <c r="BS1588" i="1"/>
  <c r="BA1589" i="1"/>
  <c r="BB1589" i="1"/>
  <c r="BC1589" i="1"/>
  <c r="BD1589" i="1"/>
  <c r="BE1589" i="1"/>
  <c r="BF1589" i="1"/>
  <c r="BG1589" i="1"/>
  <c r="BH1589" i="1"/>
  <c r="BI1589" i="1"/>
  <c r="BJ1589" i="1"/>
  <c r="BK1589" i="1"/>
  <c r="BL1589" i="1"/>
  <c r="BN1589" i="1"/>
  <c r="BO1589" i="1"/>
  <c r="BP1589" i="1"/>
  <c r="BQ1589" i="1"/>
  <c r="BR1589" i="1"/>
  <c r="BS1589" i="1"/>
  <c r="BA1590" i="1"/>
  <c r="BB1590" i="1"/>
  <c r="BC1590" i="1"/>
  <c r="BD1590" i="1"/>
  <c r="BE1590" i="1"/>
  <c r="BF1590" i="1"/>
  <c r="BG1590" i="1"/>
  <c r="BH1590" i="1"/>
  <c r="BI1590" i="1"/>
  <c r="BJ1590" i="1"/>
  <c r="BK1590" i="1"/>
  <c r="BL1590" i="1"/>
  <c r="BN1590" i="1"/>
  <c r="BO1590" i="1"/>
  <c r="BP1590" i="1"/>
  <c r="BQ1590" i="1"/>
  <c r="BR1590" i="1"/>
  <c r="BS1590" i="1"/>
  <c r="BA1591" i="1"/>
  <c r="BB1591" i="1"/>
  <c r="BC1591" i="1"/>
  <c r="BD1591" i="1"/>
  <c r="BE1591" i="1"/>
  <c r="BF1591" i="1"/>
  <c r="BG1591" i="1"/>
  <c r="BH1591" i="1"/>
  <c r="BI1591" i="1"/>
  <c r="BJ1591" i="1"/>
  <c r="BK1591" i="1"/>
  <c r="BL1591" i="1"/>
  <c r="BN1591" i="1"/>
  <c r="BO1591" i="1"/>
  <c r="BP1591" i="1"/>
  <c r="BQ1591" i="1"/>
  <c r="BR1591" i="1"/>
  <c r="BS1591" i="1"/>
  <c r="BA1592" i="1"/>
  <c r="BB1592" i="1"/>
  <c r="BC1592" i="1"/>
  <c r="BD1592" i="1"/>
  <c r="BE1592" i="1"/>
  <c r="BF1592" i="1"/>
  <c r="BG1592" i="1"/>
  <c r="BH1592" i="1"/>
  <c r="BI1592" i="1"/>
  <c r="BJ1592" i="1"/>
  <c r="BK1592" i="1"/>
  <c r="BL1592" i="1"/>
  <c r="BN1592" i="1"/>
  <c r="BO1592" i="1"/>
  <c r="BP1592" i="1"/>
  <c r="BQ1592" i="1"/>
  <c r="BR1592" i="1"/>
  <c r="BS1592" i="1"/>
  <c r="BA1593" i="1"/>
  <c r="BB1593" i="1"/>
  <c r="BC1593" i="1"/>
  <c r="BD1593" i="1"/>
  <c r="BE1593" i="1"/>
  <c r="BF1593" i="1"/>
  <c r="BG1593" i="1"/>
  <c r="BH1593" i="1"/>
  <c r="BI1593" i="1"/>
  <c r="BJ1593" i="1"/>
  <c r="BK1593" i="1"/>
  <c r="BL1593" i="1"/>
  <c r="BN1593" i="1"/>
  <c r="BO1593" i="1"/>
  <c r="BP1593" i="1"/>
  <c r="BQ1593" i="1"/>
  <c r="BR1593" i="1"/>
  <c r="BS1593" i="1"/>
  <c r="BA1594" i="1"/>
  <c r="BB1594" i="1"/>
  <c r="BC1594" i="1"/>
  <c r="BD1594" i="1"/>
  <c r="BE1594" i="1"/>
  <c r="BF1594" i="1"/>
  <c r="BG1594" i="1"/>
  <c r="BH1594" i="1"/>
  <c r="BI1594" i="1"/>
  <c r="BJ1594" i="1"/>
  <c r="BK1594" i="1"/>
  <c r="BL1594" i="1"/>
  <c r="BN1594" i="1"/>
  <c r="BO1594" i="1"/>
  <c r="BP1594" i="1"/>
  <c r="BQ1594" i="1"/>
  <c r="BR1594" i="1"/>
  <c r="BS1594" i="1"/>
  <c r="BA1595" i="1"/>
  <c r="BB1595" i="1"/>
  <c r="BC1595" i="1"/>
  <c r="BD1595" i="1"/>
  <c r="BE1595" i="1"/>
  <c r="BF1595" i="1"/>
  <c r="BG1595" i="1"/>
  <c r="BH1595" i="1"/>
  <c r="BI1595" i="1"/>
  <c r="BJ1595" i="1"/>
  <c r="BK1595" i="1"/>
  <c r="BL1595" i="1"/>
  <c r="BN1595" i="1"/>
  <c r="BO1595" i="1"/>
  <c r="BP1595" i="1"/>
  <c r="BQ1595" i="1"/>
  <c r="BR1595" i="1"/>
  <c r="BS1595" i="1"/>
  <c r="BA1596" i="1"/>
  <c r="BB1596" i="1"/>
  <c r="BC1596" i="1"/>
  <c r="BD1596" i="1"/>
  <c r="BE1596" i="1"/>
  <c r="BF1596" i="1"/>
  <c r="BG1596" i="1"/>
  <c r="BH1596" i="1"/>
  <c r="BI1596" i="1"/>
  <c r="BJ1596" i="1"/>
  <c r="BK1596" i="1"/>
  <c r="BL1596" i="1"/>
  <c r="BN1596" i="1"/>
  <c r="BO1596" i="1"/>
  <c r="BP1596" i="1"/>
  <c r="BQ1596" i="1"/>
  <c r="BR1596" i="1"/>
  <c r="BS1596" i="1"/>
  <c r="BA1597" i="1"/>
  <c r="BB1597" i="1"/>
  <c r="BC1597" i="1"/>
  <c r="BD1597" i="1"/>
  <c r="BE1597" i="1"/>
  <c r="BF1597" i="1"/>
  <c r="BG1597" i="1"/>
  <c r="BH1597" i="1"/>
  <c r="BI1597" i="1"/>
  <c r="BJ1597" i="1"/>
  <c r="BK1597" i="1"/>
  <c r="BL1597" i="1"/>
  <c r="BN1597" i="1"/>
  <c r="BO1597" i="1"/>
  <c r="BP1597" i="1"/>
  <c r="BQ1597" i="1"/>
  <c r="BR1597" i="1"/>
  <c r="BS1597" i="1"/>
  <c r="BA1598" i="1"/>
  <c r="BB1598" i="1"/>
  <c r="BC1598" i="1"/>
  <c r="BD1598" i="1"/>
  <c r="BE1598" i="1"/>
  <c r="BF1598" i="1"/>
  <c r="BG1598" i="1"/>
  <c r="BH1598" i="1"/>
  <c r="BI1598" i="1"/>
  <c r="BJ1598" i="1"/>
  <c r="BK1598" i="1"/>
  <c r="BL1598" i="1"/>
  <c r="BN1598" i="1"/>
  <c r="BO1598" i="1"/>
  <c r="BP1598" i="1"/>
  <c r="BQ1598" i="1"/>
  <c r="BR1598" i="1"/>
  <c r="BS1598" i="1"/>
  <c r="BA1599" i="1"/>
  <c r="BB1599" i="1"/>
  <c r="BC1599" i="1"/>
  <c r="BD1599" i="1"/>
  <c r="BE1599" i="1"/>
  <c r="BF1599" i="1"/>
  <c r="BG1599" i="1"/>
  <c r="BH1599" i="1"/>
  <c r="BI1599" i="1"/>
  <c r="BJ1599" i="1"/>
  <c r="BK1599" i="1"/>
  <c r="BL1599" i="1"/>
  <c r="BN1599" i="1"/>
  <c r="BO1599" i="1"/>
  <c r="BP1599" i="1"/>
  <c r="BQ1599" i="1"/>
  <c r="BR1599" i="1"/>
  <c r="BS1599" i="1"/>
  <c r="BA1600" i="1"/>
  <c r="BB1600" i="1"/>
  <c r="BC1600" i="1"/>
  <c r="BD1600" i="1"/>
  <c r="BE1600" i="1"/>
  <c r="BF1600" i="1"/>
  <c r="BG1600" i="1"/>
  <c r="BH1600" i="1"/>
  <c r="BI1600" i="1"/>
  <c r="BJ1600" i="1"/>
  <c r="BK1600" i="1"/>
  <c r="BL1600" i="1"/>
  <c r="BN1600" i="1"/>
  <c r="BO1600" i="1"/>
  <c r="BP1600" i="1"/>
  <c r="BQ1600" i="1"/>
  <c r="BR1600" i="1"/>
  <c r="BS1600" i="1"/>
  <c r="BA1601" i="1"/>
  <c r="BB1601" i="1"/>
  <c r="BC1601" i="1"/>
  <c r="BD1601" i="1"/>
  <c r="BE1601" i="1"/>
  <c r="BF1601" i="1"/>
  <c r="BG1601" i="1"/>
  <c r="BH1601" i="1"/>
  <c r="BI1601" i="1"/>
  <c r="BJ1601" i="1"/>
  <c r="BK1601" i="1"/>
  <c r="BL1601" i="1"/>
  <c r="BN1601" i="1"/>
  <c r="BO1601" i="1"/>
  <c r="BP1601" i="1"/>
  <c r="BQ1601" i="1"/>
  <c r="BR1601" i="1"/>
  <c r="BS1601" i="1"/>
  <c r="BA1602" i="1"/>
  <c r="BB1602" i="1"/>
  <c r="BC1602" i="1"/>
  <c r="BD1602" i="1"/>
  <c r="BE1602" i="1"/>
  <c r="BF1602" i="1"/>
  <c r="BG1602" i="1"/>
  <c r="BH1602" i="1"/>
  <c r="BI1602" i="1"/>
  <c r="BJ1602" i="1"/>
  <c r="BK1602" i="1"/>
  <c r="BL1602" i="1"/>
  <c r="BN1602" i="1"/>
  <c r="BO1602" i="1"/>
  <c r="BP1602" i="1"/>
  <c r="BQ1602" i="1"/>
  <c r="BR1602" i="1"/>
  <c r="BS1602" i="1"/>
  <c r="BA1603" i="1"/>
  <c r="BB1603" i="1"/>
  <c r="BC1603" i="1"/>
  <c r="BD1603" i="1"/>
  <c r="BE1603" i="1"/>
  <c r="BF1603" i="1"/>
  <c r="BG1603" i="1"/>
  <c r="BH1603" i="1"/>
  <c r="BI1603" i="1"/>
  <c r="BJ1603" i="1"/>
  <c r="BK1603" i="1"/>
  <c r="BL1603" i="1"/>
  <c r="BN1603" i="1"/>
  <c r="BO1603" i="1"/>
  <c r="BP1603" i="1"/>
  <c r="BQ1603" i="1"/>
  <c r="BR1603" i="1"/>
  <c r="BS1603" i="1"/>
  <c r="BA1604" i="1"/>
  <c r="BB1604" i="1"/>
  <c r="BC1604" i="1"/>
  <c r="BD1604" i="1"/>
  <c r="BE1604" i="1"/>
  <c r="BF1604" i="1"/>
  <c r="BG1604" i="1"/>
  <c r="BH1604" i="1"/>
  <c r="BI1604" i="1"/>
  <c r="BJ1604" i="1"/>
  <c r="BK1604" i="1"/>
  <c r="BL1604" i="1"/>
  <c r="BN1604" i="1"/>
  <c r="BO1604" i="1"/>
  <c r="BP1604" i="1"/>
  <c r="BQ1604" i="1"/>
  <c r="BR1604" i="1"/>
  <c r="BS1604" i="1"/>
  <c r="BA1605" i="1"/>
  <c r="BB1605" i="1"/>
  <c r="BC1605" i="1"/>
  <c r="BD1605" i="1"/>
  <c r="BE1605" i="1"/>
  <c r="BF1605" i="1"/>
  <c r="BG1605" i="1"/>
  <c r="BH1605" i="1"/>
  <c r="BI1605" i="1"/>
  <c r="BJ1605" i="1"/>
  <c r="BK1605" i="1"/>
  <c r="BL1605" i="1"/>
  <c r="BN1605" i="1"/>
  <c r="BO1605" i="1"/>
  <c r="BP1605" i="1"/>
  <c r="BQ1605" i="1"/>
  <c r="BR1605" i="1"/>
  <c r="BS1605" i="1"/>
  <c r="BA1606" i="1"/>
  <c r="BB1606" i="1"/>
  <c r="BC1606" i="1"/>
  <c r="BD1606" i="1"/>
  <c r="BE1606" i="1"/>
  <c r="BF1606" i="1"/>
  <c r="BG1606" i="1"/>
  <c r="BH1606" i="1"/>
  <c r="BI1606" i="1"/>
  <c r="BJ1606" i="1"/>
  <c r="BK1606" i="1"/>
  <c r="BL1606" i="1"/>
  <c r="BN1606" i="1"/>
  <c r="BO1606" i="1"/>
  <c r="BP1606" i="1"/>
  <c r="BQ1606" i="1"/>
  <c r="BR1606" i="1"/>
  <c r="BS1606" i="1"/>
  <c r="BA1607" i="1"/>
  <c r="BB1607" i="1"/>
  <c r="BC1607" i="1"/>
  <c r="BD1607" i="1"/>
  <c r="BE1607" i="1"/>
  <c r="BF1607" i="1"/>
  <c r="BG1607" i="1"/>
  <c r="BH1607" i="1"/>
  <c r="BI1607" i="1"/>
  <c r="BJ1607" i="1"/>
  <c r="BK1607" i="1"/>
  <c r="BL1607" i="1"/>
  <c r="BN1607" i="1"/>
  <c r="BO1607" i="1"/>
  <c r="BP1607" i="1"/>
  <c r="BQ1607" i="1"/>
  <c r="BR1607" i="1"/>
  <c r="BS1607" i="1"/>
  <c r="BA1608" i="1"/>
  <c r="BB1608" i="1"/>
  <c r="BC1608" i="1"/>
  <c r="BD1608" i="1"/>
  <c r="BE1608" i="1"/>
  <c r="BF1608" i="1"/>
  <c r="BG1608" i="1"/>
  <c r="BH1608" i="1"/>
  <c r="BI1608" i="1"/>
  <c r="BJ1608" i="1"/>
  <c r="BK1608" i="1"/>
  <c r="BL1608" i="1"/>
  <c r="BN1608" i="1"/>
  <c r="BO1608" i="1"/>
  <c r="BP1608" i="1"/>
  <c r="BQ1608" i="1"/>
  <c r="BR1608" i="1"/>
  <c r="BS1608" i="1"/>
  <c r="BA1609" i="1"/>
  <c r="BB1609" i="1"/>
  <c r="BC1609" i="1"/>
  <c r="BD1609" i="1"/>
  <c r="BE1609" i="1"/>
  <c r="BF1609" i="1"/>
  <c r="BG1609" i="1"/>
  <c r="BH1609" i="1"/>
  <c r="BI1609" i="1"/>
  <c r="BJ1609" i="1"/>
  <c r="BK1609" i="1"/>
  <c r="BL1609" i="1"/>
  <c r="BN1609" i="1"/>
  <c r="BO1609" i="1"/>
  <c r="BP1609" i="1"/>
  <c r="BQ1609" i="1"/>
  <c r="BR1609" i="1"/>
  <c r="BS1609" i="1"/>
  <c r="BA1610" i="1"/>
  <c r="BB1610" i="1"/>
  <c r="BC1610" i="1"/>
  <c r="BD1610" i="1"/>
  <c r="BE1610" i="1"/>
  <c r="BF1610" i="1"/>
  <c r="BG1610" i="1"/>
  <c r="BH1610" i="1"/>
  <c r="BI1610" i="1"/>
  <c r="BJ1610" i="1"/>
  <c r="BK1610" i="1"/>
  <c r="BL1610" i="1"/>
  <c r="BN1610" i="1"/>
  <c r="BO1610" i="1"/>
  <c r="BP1610" i="1"/>
  <c r="BQ1610" i="1"/>
  <c r="BR1610" i="1"/>
  <c r="BS1610" i="1"/>
  <c r="BA1611" i="1"/>
  <c r="BB1611" i="1"/>
  <c r="BC1611" i="1"/>
  <c r="BD1611" i="1"/>
  <c r="BE1611" i="1"/>
  <c r="BF1611" i="1"/>
  <c r="BG1611" i="1"/>
  <c r="BH1611" i="1"/>
  <c r="BI1611" i="1"/>
  <c r="BJ1611" i="1"/>
  <c r="BK1611" i="1"/>
  <c r="BL1611" i="1"/>
  <c r="BN1611" i="1"/>
  <c r="BO1611" i="1"/>
  <c r="BP1611" i="1"/>
  <c r="BQ1611" i="1"/>
  <c r="BR1611" i="1"/>
  <c r="BS1611" i="1"/>
  <c r="BA1612" i="1"/>
  <c r="BB1612" i="1"/>
  <c r="BC1612" i="1"/>
  <c r="BD1612" i="1"/>
  <c r="BE1612" i="1"/>
  <c r="BF1612" i="1"/>
  <c r="BG1612" i="1"/>
  <c r="BH1612" i="1"/>
  <c r="BI1612" i="1"/>
  <c r="BJ1612" i="1"/>
  <c r="BK1612" i="1"/>
  <c r="BL1612" i="1"/>
  <c r="BN1612" i="1"/>
  <c r="BO1612" i="1"/>
  <c r="BP1612" i="1"/>
  <c r="BQ1612" i="1"/>
  <c r="BR1612" i="1"/>
  <c r="BS1612" i="1"/>
  <c r="BA1613" i="1"/>
  <c r="BB1613" i="1"/>
  <c r="BC1613" i="1"/>
  <c r="BD1613" i="1"/>
  <c r="BE1613" i="1"/>
  <c r="BF1613" i="1"/>
  <c r="BG1613" i="1"/>
  <c r="BH1613" i="1"/>
  <c r="BI1613" i="1"/>
  <c r="BJ1613" i="1"/>
  <c r="BK1613" i="1"/>
  <c r="BL1613" i="1"/>
  <c r="BN1613" i="1"/>
  <c r="BO1613" i="1"/>
  <c r="BP1613" i="1"/>
  <c r="BQ1613" i="1"/>
  <c r="BR1613" i="1"/>
  <c r="BS1613" i="1"/>
  <c r="BA1614" i="1"/>
  <c r="BB1614" i="1"/>
  <c r="BC1614" i="1"/>
  <c r="BD1614" i="1"/>
  <c r="BE1614" i="1"/>
  <c r="BF1614" i="1"/>
  <c r="BG1614" i="1"/>
  <c r="BH1614" i="1"/>
  <c r="BI1614" i="1"/>
  <c r="BJ1614" i="1"/>
  <c r="BK1614" i="1"/>
  <c r="BL1614" i="1"/>
  <c r="BN1614" i="1"/>
  <c r="BO1614" i="1"/>
  <c r="BP1614" i="1"/>
  <c r="BQ1614" i="1"/>
  <c r="BR1614" i="1"/>
  <c r="BS1614" i="1"/>
  <c r="BA1615" i="1"/>
  <c r="BB1615" i="1"/>
  <c r="BC1615" i="1"/>
  <c r="BD1615" i="1"/>
  <c r="BE1615" i="1"/>
  <c r="BF1615" i="1"/>
  <c r="BG1615" i="1"/>
  <c r="BH1615" i="1"/>
  <c r="BI1615" i="1"/>
  <c r="BJ1615" i="1"/>
  <c r="BK1615" i="1"/>
  <c r="BL1615" i="1"/>
  <c r="BN1615" i="1"/>
  <c r="BO1615" i="1"/>
  <c r="BP1615" i="1"/>
  <c r="BQ1615" i="1"/>
  <c r="BR1615" i="1"/>
  <c r="BS1615" i="1"/>
  <c r="BA1616" i="1"/>
  <c r="BB1616" i="1"/>
  <c r="BC1616" i="1"/>
  <c r="BD1616" i="1"/>
  <c r="BE1616" i="1"/>
  <c r="BF1616" i="1"/>
  <c r="BG1616" i="1"/>
  <c r="BH1616" i="1"/>
  <c r="BI1616" i="1"/>
  <c r="BJ1616" i="1"/>
  <c r="BK1616" i="1"/>
  <c r="BL1616" i="1"/>
  <c r="BN1616" i="1"/>
  <c r="BO1616" i="1"/>
  <c r="BP1616" i="1"/>
  <c r="BQ1616" i="1"/>
  <c r="BR1616" i="1"/>
  <c r="BS1616" i="1"/>
  <c r="BA1617" i="1"/>
  <c r="BB1617" i="1"/>
  <c r="BC1617" i="1"/>
  <c r="BD1617" i="1"/>
  <c r="BE1617" i="1"/>
  <c r="BF1617" i="1"/>
  <c r="BG1617" i="1"/>
  <c r="BH1617" i="1"/>
  <c r="BI1617" i="1"/>
  <c r="BJ1617" i="1"/>
  <c r="BK1617" i="1"/>
  <c r="BL1617" i="1"/>
  <c r="BN1617" i="1"/>
  <c r="BO1617" i="1"/>
  <c r="BP1617" i="1"/>
  <c r="BQ1617" i="1"/>
  <c r="BR1617" i="1"/>
  <c r="BS1617" i="1"/>
  <c r="BA1618" i="1"/>
  <c r="BB1618" i="1"/>
  <c r="BC1618" i="1"/>
  <c r="BD1618" i="1"/>
  <c r="BE1618" i="1"/>
  <c r="BF1618" i="1"/>
  <c r="BG1618" i="1"/>
  <c r="BH1618" i="1"/>
  <c r="BI1618" i="1"/>
  <c r="BJ1618" i="1"/>
  <c r="BK1618" i="1"/>
  <c r="BL1618" i="1"/>
  <c r="BN1618" i="1"/>
  <c r="BO1618" i="1"/>
  <c r="BP1618" i="1"/>
  <c r="BQ1618" i="1"/>
  <c r="BR1618" i="1"/>
  <c r="BS1618" i="1"/>
  <c r="BA1619" i="1"/>
  <c r="BB1619" i="1"/>
  <c r="BC1619" i="1"/>
  <c r="BD1619" i="1"/>
  <c r="BE1619" i="1"/>
  <c r="BF1619" i="1"/>
  <c r="BG1619" i="1"/>
  <c r="BH1619" i="1"/>
  <c r="BI1619" i="1"/>
  <c r="BJ1619" i="1"/>
  <c r="BK1619" i="1"/>
  <c r="BL1619" i="1"/>
  <c r="BN1619" i="1"/>
  <c r="BO1619" i="1"/>
  <c r="BP1619" i="1"/>
  <c r="BQ1619" i="1"/>
  <c r="BR1619" i="1"/>
  <c r="BS1619" i="1"/>
  <c r="BA1620" i="1"/>
  <c r="BB1620" i="1"/>
  <c r="BC1620" i="1"/>
  <c r="BD1620" i="1"/>
  <c r="BE1620" i="1"/>
  <c r="BF1620" i="1"/>
  <c r="BG1620" i="1"/>
  <c r="BH1620" i="1"/>
  <c r="BI1620" i="1"/>
  <c r="BJ1620" i="1"/>
  <c r="BK1620" i="1"/>
  <c r="BL1620" i="1"/>
  <c r="BN1620" i="1"/>
  <c r="BO1620" i="1"/>
  <c r="BP1620" i="1"/>
  <c r="BQ1620" i="1"/>
  <c r="BR1620" i="1"/>
  <c r="BS1620" i="1"/>
  <c r="BA1621" i="1"/>
  <c r="BB1621" i="1"/>
  <c r="BC1621" i="1"/>
  <c r="BD1621" i="1"/>
  <c r="BE1621" i="1"/>
  <c r="BF1621" i="1"/>
  <c r="BG1621" i="1"/>
  <c r="BH1621" i="1"/>
  <c r="BI1621" i="1"/>
  <c r="BJ1621" i="1"/>
  <c r="BK1621" i="1"/>
  <c r="BL1621" i="1"/>
  <c r="BN1621" i="1"/>
  <c r="BO1621" i="1"/>
  <c r="BP1621" i="1"/>
  <c r="BQ1621" i="1"/>
  <c r="BR1621" i="1"/>
  <c r="BS1621" i="1"/>
  <c r="BA1622" i="1"/>
  <c r="BB1622" i="1"/>
  <c r="BC1622" i="1"/>
  <c r="BD1622" i="1"/>
  <c r="BE1622" i="1"/>
  <c r="BF1622" i="1"/>
  <c r="BG1622" i="1"/>
  <c r="BH1622" i="1"/>
  <c r="BI1622" i="1"/>
  <c r="BJ1622" i="1"/>
  <c r="BK1622" i="1"/>
  <c r="BL1622" i="1"/>
  <c r="BN1622" i="1"/>
  <c r="BO1622" i="1"/>
  <c r="BP1622" i="1"/>
  <c r="BQ1622" i="1"/>
  <c r="BR1622" i="1"/>
  <c r="BS1622" i="1"/>
  <c r="BA1623" i="1"/>
  <c r="BB1623" i="1"/>
  <c r="BC1623" i="1"/>
  <c r="BD1623" i="1"/>
  <c r="BE1623" i="1"/>
  <c r="BF1623" i="1"/>
  <c r="BG1623" i="1"/>
  <c r="BH1623" i="1"/>
  <c r="BI1623" i="1"/>
  <c r="BJ1623" i="1"/>
  <c r="BK1623" i="1"/>
  <c r="BL1623" i="1"/>
  <c r="BN1623" i="1"/>
  <c r="BO1623" i="1"/>
  <c r="BP1623" i="1"/>
  <c r="BQ1623" i="1"/>
  <c r="BR1623" i="1"/>
  <c r="BS1623" i="1"/>
  <c r="BA1624" i="1"/>
  <c r="BB1624" i="1"/>
  <c r="BC1624" i="1"/>
  <c r="BD1624" i="1"/>
  <c r="BE1624" i="1"/>
  <c r="BF1624" i="1"/>
  <c r="BG1624" i="1"/>
  <c r="BH1624" i="1"/>
  <c r="BI1624" i="1"/>
  <c r="BJ1624" i="1"/>
  <c r="BK1624" i="1"/>
  <c r="BL1624" i="1"/>
  <c r="BN1624" i="1"/>
  <c r="BO1624" i="1"/>
  <c r="BP1624" i="1"/>
  <c r="BQ1624" i="1"/>
  <c r="BR1624" i="1"/>
  <c r="BS1624" i="1"/>
  <c r="BA1625" i="1"/>
  <c r="BB1625" i="1"/>
  <c r="BC1625" i="1"/>
  <c r="BD1625" i="1"/>
  <c r="BE1625" i="1"/>
  <c r="BF1625" i="1"/>
  <c r="BG1625" i="1"/>
  <c r="BH1625" i="1"/>
  <c r="BI1625" i="1"/>
  <c r="BJ1625" i="1"/>
  <c r="BK1625" i="1"/>
  <c r="BL1625" i="1"/>
  <c r="BN1625" i="1"/>
  <c r="BO1625" i="1"/>
  <c r="BP1625" i="1"/>
  <c r="BQ1625" i="1"/>
  <c r="BR1625" i="1"/>
  <c r="BS1625" i="1"/>
  <c r="BA1626" i="1"/>
  <c r="BB1626" i="1"/>
  <c r="BC1626" i="1"/>
  <c r="BD1626" i="1"/>
  <c r="BE1626" i="1"/>
  <c r="BF1626" i="1"/>
  <c r="BG1626" i="1"/>
  <c r="BH1626" i="1"/>
  <c r="BI1626" i="1"/>
  <c r="BJ1626" i="1"/>
  <c r="BK1626" i="1"/>
  <c r="BL1626" i="1"/>
  <c r="BN1626" i="1"/>
  <c r="BO1626" i="1"/>
  <c r="BP1626" i="1"/>
  <c r="BQ1626" i="1"/>
  <c r="BR1626" i="1"/>
  <c r="BS1626" i="1"/>
  <c r="BA1627" i="1"/>
  <c r="BB1627" i="1"/>
  <c r="BC1627" i="1"/>
  <c r="BD1627" i="1"/>
  <c r="BE1627" i="1"/>
  <c r="BF1627" i="1"/>
  <c r="BG1627" i="1"/>
  <c r="BH1627" i="1"/>
  <c r="BI1627" i="1"/>
  <c r="BJ1627" i="1"/>
  <c r="BK1627" i="1"/>
  <c r="BL1627" i="1"/>
  <c r="BN1627" i="1"/>
  <c r="BO1627" i="1"/>
  <c r="BP1627" i="1"/>
  <c r="BQ1627" i="1"/>
  <c r="BR1627" i="1"/>
  <c r="BS1627" i="1"/>
  <c r="BA1628" i="1"/>
  <c r="BB1628" i="1"/>
  <c r="BC1628" i="1"/>
  <c r="BD1628" i="1"/>
  <c r="BE1628" i="1"/>
  <c r="BF1628" i="1"/>
  <c r="BG1628" i="1"/>
  <c r="BH1628" i="1"/>
  <c r="BI1628" i="1"/>
  <c r="BJ1628" i="1"/>
  <c r="BK1628" i="1"/>
  <c r="BL1628" i="1"/>
  <c r="BN1628" i="1"/>
  <c r="BO1628" i="1"/>
  <c r="BP1628" i="1"/>
  <c r="BQ1628" i="1"/>
  <c r="BR1628" i="1"/>
  <c r="BS1628" i="1"/>
  <c r="BA1629" i="1"/>
  <c r="BB1629" i="1"/>
  <c r="BC1629" i="1"/>
  <c r="BD1629" i="1"/>
  <c r="BE1629" i="1"/>
  <c r="BF1629" i="1"/>
  <c r="BG1629" i="1"/>
  <c r="BH1629" i="1"/>
  <c r="BI1629" i="1"/>
  <c r="BJ1629" i="1"/>
  <c r="BK1629" i="1"/>
  <c r="BL1629" i="1"/>
  <c r="BN1629" i="1"/>
  <c r="BO1629" i="1"/>
  <c r="BP1629" i="1"/>
  <c r="BQ1629" i="1"/>
  <c r="BR1629" i="1"/>
  <c r="BS1629" i="1"/>
  <c r="BA1630" i="1"/>
  <c r="BB1630" i="1"/>
  <c r="BC1630" i="1"/>
  <c r="BD1630" i="1"/>
  <c r="BE1630" i="1"/>
  <c r="BF1630" i="1"/>
  <c r="BG1630" i="1"/>
  <c r="BH1630" i="1"/>
  <c r="BI1630" i="1"/>
  <c r="BJ1630" i="1"/>
  <c r="BK1630" i="1"/>
  <c r="BL1630" i="1"/>
  <c r="BN1630" i="1"/>
  <c r="BO1630" i="1"/>
  <c r="BP1630" i="1"/>
  <c r="BQ1630" i="1"/>
  <c r="BR1630" i="1"/>
  <c r="BS1630" i="1"/>
  <c r="BA1631" i="1"/>
  <c r="BB1631" i="1"/>
  <c r="BC1631" i="1"/>
  <c r="BD1631" i="1"/>
  <c r="BE1631" i="1"/>
  <c r="BF1631" i="1"/>
  <c r="BG1631" i="1"/>
  <c r="BH1631" i="1"/>
  <c r="BI1631" i="1"/>
  <c r="BJ1631" i="1"/>
  <c r="BK1631" i="1"/>
  <c r="BL1631" i="1"/>
  <c r="BN1631" i="1"/>
  <c r="BO1631" i="1"/>
  <c r="BP1631" i="1"/>
  <c r="BQ1631" i="1"/>
  <c r="BR1631" i="1"/>
  <c r="BS1631" i="1"/>
  <c r="BA1632" i="1"/>
  <c r="BB1632" i="1"/>
  <c r="BC1632" i="1"/>
  <c r="BD1632" i="1"/>
  <c r="BE1632" i="1"/>
  <c r="BF1632" i="1"/>
  <c r="BG1632" i="1"/>
  <c r="BH1632" i="1"/>
  <c r="BI1632" i="1"/>
  <c r="BJ1632" i="1"/>
  <c r="BK1632" i="1"/>
  <c r="BL1632" i="1"/>
  <c r="BN1632" i="1"/>
  <c r="BO1632" i="1"/>
  <c r="BP1632" i="1"/>
  <c r="BQ1632" i="1"/>
  <c r="BR1632" i="1"/>
  <c r="BS1632" i="1"/>
  <c r="BA1633" i="1"/>
  <c r="BB1633" i="1"/>
  <c r="BC1633" i="1"/>
  <c r="BD1633" i="1"/>
  <c r="BE1633" i="1"/>
  <c r="BF1633" i="1"/>
  <c r="BG1633" i="1"/>
  <c r="BH1633" i="1"/>
  <c r="BI1633" i="1"/>
  <c r="BJ1633" i="1"/>
  <c r="BK1633" i="1"/>
  <c r="BL1633" i="1"/>
  <c r="BN1633" i="1"/>
  <c r="BO1633" i="1"/>
  <c r="BP1633" i="1"/>
  <c r="BQ1633" i="1"/>
  <c r="BR1633" i="1"/>
  <c r="BS1633" i="1"/>
  <c r="BA1634" i="1"/>
  <c r="BB1634" i="1"/>
  <c r="BC1634" i="1"/>
  <c r="BD1634" i="1"/>
  <c r="BM1634" i="1" s="1"/>
  <c r="BE1634" i="1"/>
  <c r="BF1634" i="1"/>
  <c r="BG1634" i="1"/>
  <c r="BH1634" i="1"/>
  <c r="BI1634" i="1"/>
  <c r="BJ1634" i="1"/>
  <c r="BK1634" i="1"/>
  <c r="BL1634" i="1"/>
  <c r="BN1634" i="1"/>
  <c r="BO1634" i="1"/>
  <c r="BP1634" i="1"/>
  <c r="BQ1634" i="1"/>
  <c r="BR1634" i="1"/>
  <c r="BS1634" i="1"/>
  <c r="BA1635" i="1"/>
  <c r="BB1635" i="1"/>
  <c r="BC1635" i="1"/>
  <c r="BD1635" i="1"/>
  <c r="BE1635" i="1"/>
  <c r="BF1635" i="1"/>
  <c r="BG1635" i="1"/>
  <c r="BH1635" i="1"/>
  <c r="BI1635" i="1"/>
  <c r="BJ1635" i="1"/>
  <c r="BK1635" i="1"/>
  <c r="BL1635" i="1"/>
  <c r="BN1635" i="1"/>
  <c r="BO1635" i="1"/>
  <c r="BP1635" i="1"/>
  <c r="BQ1635" i="1"/>
  <c r="BR1635" i="1"/>
  <c r="BS1635" i="1"/>
  <c r="BA1636" i="1"/>
  <c r="BB1636" i="1"/>
  <c r="BC1636" i="1"/>
  <c r="BD1636" i="1"/>
  <c r="BE1636" i="1"/>
  <c r="BF1636" i="1"/>
  <c r="BG1636" i="1"/>
  <c r="BH1636" i="1"/>
  <c r="BI1636" i="1"/>
  <c r="BJ1636" i="1"/>
  <c r="BK1636" i="1"/>
  <c r="BL1636" i="1"/>
  <c r="BN1636" i="1"/>
  <c r="BO1636" i="1"/>
  <c r="BP1636" i="1"/>
  <c r="BQ1636" i="1"/>
  <c r="BR1636" i="1"/>
  <c r="BS1636" i="1"/>
  <c r="BA1637" i="1"/>
  <c r="BB1637" i="1"/>
  <c r="BC1637" i="1"/>
  <c r="BD1637" i="1"/>
  <c r="BE1637" i="1"/>
  <c r="BF1637" i="1"/>
  <c r="BG1637" i="1"/>
  <c r="BH1637" i="1"/>
  <c r="BI1637" i="1"/>
  <c r="BJ1637" i="1"/>
  <c r="BK1637" i="1"/>
  <c r="BL1637" i="1"/>
  <c r="BN1637" i="1"/>
  <c r="BO1637" i="1"/>
  <c r="BP1637" i="1"/>
  <c r="BQ1637" i="1"/>
  <c r="BR1637" i="1"/>
  <c r="BS1637" i="1"/>
  <c r="BA1638" i="1"/>
  <c r="BB1638" i="1"/>
  <c r="BC1638" i="1"/>
  <c r="BD1638" i="1"/>
  <c r="BE1638" i="1"/>
  <c r="BF1638" i="1"/>
  <c r="BG1638" i="1"/>
  <c r="BH1638" i="1"/>
  <c r="BI1638" i="1"/>
  <c r="BJ1638" i="1"/>
  <c r="BK1638" i="1"/>
  <c r="BL1638" i="1"/>
  <c r="BN1638" i="1"/>
  <c r="BO1638" i="1"/>
  <c r="BP1638" i="1"/>
  <c r="BQ1638" i="1"/>
  <c r="BR1638" i="1"/>
  <c r="BS1638" i="1"/>
  <c r="BA1639" i="1"/>
  <c r="BB1639" i="1"/>
  <c r="BC1639" i="1"/>
  <c r="BD1639" i="1"/>
  <c r="BE1639" i="1"/>
  <c r="BF1639" i="1"/>
  <c r="BG1639" i="1"/>
  <c r="BH1639" i="1"/>
  <c r="BI1639" i="1"/>
  <c r="BJ1639" i="1"/>
  <c r="BK1639" i="1"/>
  <c r="BL1639" i="1"/>
  <c r="BN1639" i="1"/>
  <c r="BO1639" i="1"/>
  <c r="BP1639" i="1"/>
  <c r="BQ1639" i="1"/>
  <c r="BR1639" i="1"/>
  <c r="BS1639" i="1"/>
  <c r="BA1640" i="1"/>
  <c r="BB1640" i="1"/>
  <c r="BC1640" i="1"/>
  <c r="BD1640" i="1"/>
  <c r="BE1640" i="1"/>
  <c r="BF1640" i="1"/>
  <c r="BG1640" i="1"/>
  <c r="BH1640" i="1"/>
  <c r="BI1640" i="1"/>
  <c r="BJ1640" i="1"/>
  <c r="BK1640" i="1"/>
  <c r="BL1640" i="1"/>
  <c r="BN1640" i="1"/>
  <c r="BO1640" i="1"/>
  <c r="BP1640" i="1"/>
  <c r="BQ1640" i="1"/>
  <c r="BR1640" i="1"/>
  <c r="BS1640" i="1"/>
  <c r="BA1641" i="1"/>
  <c r="BB1641" i="1"/>
  <c r="BC1641" i="1"/>
  <c r="BD1641" i="1"/>
  <c r="BE1641" i="1"/>
  <c r="BF1641" i="1"/>
  <c r="BG1641" i="1"/>
  <c r="BH1641" i="1"/>
  <c r="BI1641" i="1"/>
  <c r="BJ1641" i="1"/>
  <c r="BK1641" i="1"/>
  <c r="BL1641" i="1"/>
  <c r="BN1641" i="1"/>
  <c r="BO1641" i="1"/>
  <c r="BP1641" i="1"/>
  <c r="BQ1641" i="1"/>
  <c r="BR1641" i="1"/>
  <c r="BS1641" i="1"/>
  <c r="BA1642" i="1"/>
  <c r="BB1642" i="1"/>
  <c r="BC1642" i="1"/>
  <c r="BD1642" i="1"/>
  <c r="BE1642" i="1"/>
  <c r="BF1642" i="1"/>
  <c r="BG1642" i="1"/>
  <c r="BH1642" i="1"/>
  <c r="BI1642" i="1"/>
  <c r="BJ1642" i="1"/>
  <c r="BK1642" i="1"/>
  <c r="BL1642" i="1"/>
  <c r="BN1642" i="1"/>
  <c r="BO1642" i="1"/>
  <c r="BP1642" i="1"/>
  <c r="BQ1642" i="1"/>
  <c r="BR1642" i="1"/>
  <c r="BS1642" i="1"/>
  <c r="BA1643" i="1"/>
  <c r="BB1643" i="1"/>
  <c r="BC1643" i="1"/>
  <c r="BD1643" i="1"/>
  <c r="BE1643" i="1"/>
  <c r="BF1643" i="1"/>
  <c r="BG1643" i="1"/>
  <c r="BH1643" i="1"/>
  <c r="BI1643" i="1"/>
  <c r="BJ1643" i="1"/>
  <c r="BK1643" i="1"/>
  <c r="BL1643" i="1"/>
  <c r="BN1643" i="1"/>
  <c r="BO1643" i="1"/>
  <c r="BP1643" i="1"/>
  <c r="BQ1643" i="1"/>
  <c r="BR1643" i="1"/>
  <c r="BS1643" i="1"/>
  <c r="BA1644" i="1"/>
  <c r="BB1644" i="1"/>
  <c r="BC1644" i="1"/>
  <c r="BD1644" i="1"/>
  <c r="BE1644" i="1"/>
  <c r="BF1644" i="1"/>
  <c r="BG1644" i="1"/>
  <c r="BH1644" i="1"/>
  <c r="BI1644" i="1"/>
  <c r="BJ1644" i="1"/>
  <c r="BK1644" i="1"/>
  <c r="BL1644" i="1"/>
  <c r="BN1644" i="1"/>
  <c r="BO1644" i="1"/>
  <c r="BP1644" i="1"/>
  <c r="BQ1644" i="1"/>
  <c r="BR1644" i="1"/>
  <c r="BS1644" i="1"/>
  <c r="BA1645" i="1"/>
  <c r="BB1645" i="1"/>
  <c r="BC1645" i="1"/>
  <c r="BD1645" i="1"/>
  <c r="BE1645" i="1"/>
  <c r="BF1645" i="1"/>
  <c r="BG1645" i="1"/>
  <c r="BH1645" i="1"/>
  <c r="BI1645" i="1"/>
  <c r="BJ1645" i="1"/>
  <c r="BK1645" i="1"/>
  <c r="BL1645" i="1"/>
  <c r="BN1645" i="1"/>
  <c r="BO1645" i="1"/>
  <c r="BP1645" i="1"/>
  <c r="BQ1645" i="1"/>
  <c r="BR1645" i="1"/>
  <c r="BS1645" i="1"/>
  <c r="BA1646" i="1"/>
  <c r="BB1646" i="1"/>
  <c r="BC1646" i="1"/>
  <c r="BD1646" i="1"/>
  <c r="BE1646" i="1"/>
  <c r="BF1646" i="1"/>
  <c r="BG1646" i="1"/>
  <c r="BH1646" i="1"/>
  <c r="BI1646" i="1"/>
  <c r="BJ1646" i="1"/>
  <c r="BK1646" i="1"/>
  <c r="BL1646" i="1"/>
  <c r="BN1646" i="1"/>
  <c r="BO1646" i="1"/>
  <c r="BP1646" i="1"/>
  <c r="BQ1646" i="1"/>
  <c r="BR1646" i="1"/>
  <c r="BS1646" i="1"/>
  <c r="BA1647" i="1"/>
  <c r="BB1647" i="1"/>
  <c r="BC1647" i="1"/>
  <c r="BD1647" i="1"/>
  <c r="BE1647" i="1"/>
  <c r="BF1647" i="1"/>
  <c r="BG1647" i="1"/>
  <c r="BH1647" i="1"/>
  <c r="BI1647" i="1"/>
  <c r="BJ1647" i="1"/>
  <c r="BK1647" i="1"/>
  <c r="BL1647" i="1"/>
  <c r="BN1647" i="1"/>
  <c r="BO1647" i="1"/>
  <c r="BP1647" i="1"/>
  <c r="BQ1647" i="1"/>
  <c r="BR1647" i="1"/>
  <c r="BS1647" i="1"/>
  <c r="BA1648" i="1"/>
  <c r="BB1648" i="1"/>
  <c r="BC1648" i="1"/>
  <c r="BD1648" i="1"/>
  <c r="BE1648" i="1"/>
  <c r="BF1648" i="1"/>
  <c r="BG1648" i="1"/>
  <c r="BH1648" i="1"/>
  <c r="BI1648" i="1"/>
  <c r="BJ1648" i="1"/>
  <c r="BK1648" i="1"/>
  <c r="BL1648" i="1"/>
  <c r="BN1648" i="1"/>
  <c r="BO1648" i="1"/>
  <c r="BP1648" i="1"/>
  <c r="BQ1648" i="1"/>
  <c r="BR1648" i="1"/>
  <c r="BS1648" i="1"/>
  <c r="BA1649" i="1"/>
  <c r="BB1649" i="1"/>
  <c r="BC1649" i="1"/>
  <c r="BD1649" i="1"/>
  <c r="BE1649" i="1"/>
  <c r="BF1649" i="1"/>
  <c r="BG1649" i="1"/>
  <c r="BH1649" i="1"/>
  <c r="BI1649" i="1"/>
  <c r="BJ1649" i="1"/>
  <c r="BK1649" i="1"/>
  <c r="BL1649" i="1"/>
  <c r="BN1649" i="1"/>
  <c r="BO1649" i="1"/>
  <c r="BP1649" i="1"/>
  <c r="BQ1649" i="1"/>
  <c r="BR1649" i="1"/>
  <c r="BS1649" i="1"/>
  <c r="BA1650" i="1"/>
  <c r="BB1650" i="1"/>
  <c r="BC1650" i="1"/>
  <c r="BD1650" i="1"/>
  <c r="BE1650" i="1"/>
  <c r="BF1650" i="1"/>
  <c r="BG1650" i="1"/>
  <c r="BH1650" i="1"/>
  <c r="BI1650" i="1"/>
  <c r="BJ1650" i="1"/>
  <c r="BK1650" i="1"/>
  <c r="BL1650" i="1"/>
  <c r="BN1650" i="1"/>
  <c r="BO1650" i="1"/>
  <c r="BP1650" i="1"/>
  <c r="BQ1650" i="1"/>
  <c r="BR1650" i="1"/>
  <c r="BS1650" i="1"/>
  <c r="BA1651" i="1"/>
  <c r="BB1651" i="1"/>
  <c r="BC1651" i="1"/>
  <c r="BD1651" i="1"/>
  <c r="BE1651" i="1"/>
  <c r="BF1651" i="1"/>
  <c r="BG1651" i="1"/>
  <c r="BH1651" i="1"/>
  <c r="BI1651" i="1"/>
  <c r="BJ1651" i="1"/>
  <c r="BK1651" i="1"/>
  <c r="BL1651" i="1"/>
  <c r="BN1651" i="1"/>
  <c r="BO1651" i="1"/>
  <c r="BP1651" i="1"/>
  <c r="BQ1651" i="1"/>
  <c r="BR1651" i="1"/>
  <c r="BS1651" i="1"/>
  <c r="BA1652" i="1"/>
  <c r="BB1652" i="1"/>
  <c r="BC1652" i="1"/>
  <c r="BD1652" i="1"/>
  <c r="BE1652" i="1"/>
  <c r="BF1652" i="1"/>
  <c r="BG1652" i="1"/>
  <c r="BH1652" i="1"/>
  <c r="BI1652" i="1"/>
  <c r="BJ1652" i="1"/>
  <c r="BK1652" i="1"/>
  <c r="BL1652" i="1"/>
  <c r="BN1652" i="1"/>
  <c r="BO1652" i="1"/>
  <c r="BP1652" i="1"/>
  <c r="BQ1652" i="1"/>
  <c r="BR1652" i="1"/>
  <c r="BS1652" i="1"/>
  <c r="BA1653" i="1"/>
  <c r="BB1653" i="1"/>
  <c r="BC1653" i="1"/>
  <c r="BD1653" i="1"/>
  <c r="BE1653" i="1"/>
  <c r="BF1653" i="1"/>
  <c r="BG1653" i="1"/>
  <c r="BH1653" i="1"/>
  <c r="BI1653" i="1"/>
  <c r="BJ1653" i="1"/>
  <c r="BK1653" i="1"/>
  <c r="BL1653" i="1"/>
  <c r="BN1653" i="1"/>
  <c r="BO1653" i="1"/>
  <c r="BP1653" i="1"/>
  <c r="BQ1653" i="1"/>
  <c r="BR1653" i="1"/>
  <c r="BS1653" i="1"/>
  <c r="BA1654" i="1"/>
  <c r="BB1654" i="1"/>
  <c r="BC1654" i="1"/>
  <c r="BD1654" i="1"/>
  <c r="BE1654" i="1"/>
  <c r="BF1654" i="1"/>
  <c r="BG1654" i="1"/>
  <c r="BH1654" i="1"/>
  <c r="BI1654" i="1"/>
  <c r="BJ1654" i="1"/>
  <c r="BK1654" i="1"/>
  <c r="BL1654" i="1"/>
  <c r="BN1654" i="1"/>
  <c r="BO1654" i="1"/>
  <c r="BP1654" i="1"/>
  <c r="BQ1654" i="1"/>
  <c r="BR1654" i="1"/>
  <c r="BS1654" i="1"/>
  <c r="BA1655" i="1"/>
  <c r="BB1655" i="1"/>
  <c r="BC1655" i="1"/>
  <c r="BD1655" i="1"/>
  <c r="BE1655" i="1"/>
  <c r="BF1655" i="1"/>
  <c r="BG1655" i="1"/>
  <c r="BH1655" i="1"/>
  <c r="BI1655" i="1"/>
  <c r="BJ1655" i="1"/>
  <c r="BK1655" i="1"/>
  <c r="BL1655" i="1"/>
  <c r="BN1655" i="1"/>
  <c r="BO1655" i="1"/>
  <c r="BP1655" i="1"/>
  <c r="BQ1655" i="1"/>
  <c r="BR1655" i="1"/>
  <c r="BS1655" i="1"/>
  <c r="BA1656" i="1"/>
  <c r="BB1656" i="1"/>
  <c r="BC1656" i="1"/>
  <c r="BD1656" i="1"/>
  <c r="BE1656" i="1"/>
  <c r="BF1656" i="1"/>
  <c r="BG1656" i="1"/>
  <c r="BH1656" i="1"/>
  <c r="BI1656" i="1"/>
  <c r="BJ1656" i="1"/>
  <c r="BK1656" i="1"/>
  <c r="BL1656" i="1"/>
  <c r="BN1656" i="1"/>
  <c r="BO1656" i="1"/>
  <c r="BP1656" i="1"/>
  <c r="BQ1656" i="1"/>
  <c r="BR1656" i="1"/>
  <c r="BS1656" i="1"/>
  <c r="BA1657" i="1"/>
  <c r="BB1657" i="1"/>
  <c r="BC1657" i="1"/>
  <c r="BD1657" i="1"/>
  <c r="BE1657" i="1"/>
  <c r="BF1657" i="1"/>
  <c r="BG1657" i="1"/>
  <c r="BH1657" i="1"/>
  <c r="BI1657" i="1"/>
  <c r="BJ1657" i="1"/>
  <c r="BK1657" i="1"/>
  <c r="BL1657" i="1"/>
  <c r="BN1657" i="1"/>
  <c r="BO1657" i="1"/>
  <c r="BP1657" i="1"/>
  <c r="BQ1657" i="1"/>
  <c r="BR1657" i="1"/>
  <c r="BS1657" i="1"/>
  <c r="BA1658" i="1"/>
  <c r="BB1658" i="1"/>
  <c r="BC1658" i="1"/>
  <c r="BD1658" i="1"/>
  <c r="BE1658" i="1"/>
  <c r="BF1658" i="1"/>
  <c r="BG1658" i="1"/>
  <c r="BH1658" i="1"/>
  <c r="BI1658" i="1"/>
  <c r="BJ1658" i="1"/>
  <c r="BK1658" i="1"/>
  <c r="BL1658" i="1"/>
  <c r="BN1658" i="1"/>
  <c r="BO1658" i="1"/>
  <c r="BP1658" i="1"/>
  <c r="BQ1658" i="1"/>
  <c r="BR1658" i="1"/>
  <c r="BS1658" i="1"/>
  <c r="BA1659" i="1"/>
  <c r="BB1659" i="1"/>
  <c r="BC1659" i="1"/>
  <c r="BD1659" i="1"/>
  <c r="BE1659" i="1"/>
  <c r="BF1659" i="1"/>
  <c r="BG1659" i="1"/>
  <c r="BH1659" i="1"/>
  <c r="BI1659" i="1"/>
  <c r="BJ1659" i="1"/>
  <c r="BK1659" i="1"/>
  <c r="BL1659" i="1"/>
  <c r="BN1659" i="1"/>
  <c r="BO1659" i="1"/>
  <c r="BP1659" i="1"/>
  <c r="BQ1659" i="1"/>
  <c r="BR1659" i="1"/>
  <c r="BS1659" i="1"/>
  <c r="BA1660" i="1"/>
  <c r="BB1660" i="1"/>
  <c r="BC1660" i="1"/>
  <c r="BD1660" i="1"/>
  <c r="BE1660" i="1"/>
  <c r="BF1660" i="1"/>
  <c r="BG1660" i="1"/>
  <c r="BH1660" i="1"/>
  <c r="BI1660" i="1"/>
  <c r="BJ1660" i="1"/>
  <c r="BK1660" i="1"/>
  <c r="BL1660" i="1"/>
  <c r="BN1660" i="1"/>
  <c r="BO1660" i="1"/>
  <c r="BP1660" i="1"/>
  <c r="BQ1660" i="1"/>
  <c r="BR1660" i="1"/>
  <c r="BS1660" i="1"/>
  <c r="BA1661" i="1"/>
  <c r="BB1661" i="1"/>
  <c r="BC1661" i="1"/>
  <c r="BD1661" i="1"/>
  <c r="BE1661" i="1"/>
  <c r="BF1661" i="1"/>
  <c r="BG1661" i="1"/>
  <c r="BH1661" i="1"/>
  <c r="BI1661" i="1"/>
  <c r="BJ1661" i="1"/>
  <c r="BK1661" i="1"/>
  <c r="BL1661" i="1"/>
  <c r="BN1661" i="1"/>
  <c r="BO1661" i="1"/>
  <c r="BP1661" i="1"/>
  <c r="BQ1661" i="1"/>
  <c r="BR1661" i="1"/>
  <c r="BS1661" i="1"/>
  <c r="BA1662" i="1"/>
  <c r="BB1662" i="1"/>
  <c r="BC1662" i="1"/>
  <c r="BD1662" i="1"/>
  <c r="BE1662" i="1"/>
  <c r="BF1662" i="1"/>
  <c r="BG1662" i="1"/>
  <c r="BH1662" i="1"/>
  <c r="BI1662" i="1"/>
  <c r="BJ1662" i="1"/>
  <c r="BK1662" i="1"/>
  <c r="BL1662" i="1"/>
  <c r="BN1662" i="1"/>
  <c r="BO1662" i="1"/>
  <c r="BP1662" i="1"/>
  <c r="BQ1662" i="1"/>
  <c r="BR1662" i="1"/>
  <c r="BS1662" i="1"/>
  <c r="BA1663" i="1"/>
  <c r="BB1663" i="1"/>
  <c r="BC1663" i="1"/>
  <c r="BD1663" i="1"/>
  <c r="BE1663" i="1"/>
  <c r="BF1663" i="1"/>
  <c r="BG1663" i="1"/>
  <c r="BH1663" i="1"/>
  <c r="BI1663" i="1"/>
  <c r="BJ1663" i="1"/>
  <c r="BK1663" i="1"/>
  <c r="BL1663" i="1"/>
  <c r="BN1663" i="1"/>
  <c r="BO1663" i="1"/>
  <c r="BP1663" i="1"/>
  <c r="BQ1663" i="1"/>
  <c r="BR1663" i="1"/>
  <c r="BS1663" i="1"/>
  <c r="BA1664" i="1"/>
  <c r="BB1664" i="1"/>
  <c r="BC1664" i="1"/>
  <c r="BD1664" i="1"/>
  <c r="BE1664" i="1"/>
  <c r="BF1664" i="1"/>
  <c r="BG1664" i="1"/>
  <c r="BH1664" i="1"/>
  <c r="BI1664" i="1"/>
  <c r="BJ1664" i="1"/>
  <c r="BK1664" i="1"/>
  <c r="BL1664" i="1"/>
  <c r="BN1664" i="1"/>
  <c r="BO1664" i="1"/>
  <c r="BP1664" i="1"/>
  <c r="BQ1664" i="1"/>
  <c r="BR1664" i="1"/>
  <c r="BS1664" i="1"/>
  <c r="BA1665" i="1"/>
  <c r="BB1665" i="1"/>
  <c r="BC1665" i="1"/>
  <c r="BD1665" i="1"/>
  <c r="BE1665" i="1"/>
  <c r="BF1665" i="1"/>
  <c r="BG1665" i="1"/>
  <c r="BH1665" i="1"/>
  <c r="BI1665" i="1"/>
  <c r="BJ1665" i="1"/>
  <c r="BK1665" i="1"/>
  <c r="BL1665" i="1"/>
  <c r="BN1665" i="1"/>
  <c r="BO1665" i="1"/>
  <c r="BP1665" i="1"/>
  <c r="BQ1665" i="1"/>
  <c r="BR1665" i="1"/>
  <c r="BS1665" i="1"/>
  <c r="BA1666" i="1"/>
  <c r="BB1666" i="1"/>
  <c r="BC1666" i="1"/>
  <c r="BD1666" i="1"/>
  <c r="BE1666" i="1"/>
  <c r="BF1666" i="1"/>
  <c r="BG1666" i="1"/>
  <c r="BH1666" i="1"/>
  <c r="BI1666" i="1"/>
  <c r="BJ1666" i="1"/>
  <c r="BK1666" i="1"/>
  <c r="BL1666" i="1"/>
  <c r="BN1666" i="1"/>
  <c r="BO1666" i="1"/>
  <c r="BP1666" i="1"/>
  <c r="BQ1666" i="1"/>
  <c r="BR1666" i="1"/>
  <c r="BS1666" i="1"/>
  <c r="BA1667" i="1"/>
  <c r="BB1667" i="1"/>
  <c r="BC1667" i="1"/>
  <c r="BD1667" i="1"/>
  <c r="BE1667" i="1"/>
  <c r="BF1667" i="1"/>
  <c r="BG1667" i="1"/>
  <c r="BH1667" i="1"/>
  <c r="BI1667" i="1"/>
  <c r="BJ1667" i="1"/>
  <c r="BK1667" i="1"/>
  <c r="BL1667" i="1"/>
  <c r="BN1667" i="1"/>
  <c r="BO1667" i="1"/>
  <c r="BP1667" i="1"/>
  <c r="BQ1667" i="1"/>
  <c r="BR1667" i="1"/>
  <c r="BS1667" i="1"/>
  <c r="BA1668" i="1"/>
  <c r="BB1668" i="1"/>
  <c r="BC1668" i="1"/>
  <c r="BD1668" i="1"/>
  <c r="BE1668" i="1"/>
  <c r="BF1668" i="1"/>
  <c r="BG1668" i="1"/>
  <c r="BH1668" i="1"/>
  <c r="BI1668" i="1"/>
  <c r="BJ1668" i="1"/>
  <c r="BK1668" i="1"/>
  <c r="BL1668" i="1"/>
  <c r="BN1668" i="1"/>
  <c r="BO1668" i="1"/>
  <c r="BP1668" i="1"/>
  <c r="BQ1668" i="1"/>
  <c r="BR1668" i="1"/>
  <c r="BS1668" i="1"/>
  <c r="BA1669" i="1"/>
  <c r="BB1669" i="1"/>
  <c r="BC1669" i="1"/>
  <c r="BD1669" i="1"/>
  <c r="BE1669" i="1"/>
  <c r="BF1669" i="1"/>
  <c r="BG1669" i="1"/>
  <c r="BH1669" i="1"/>
  <c r="BI1669" i="1"/>
  <c r="BJ1669" i="1"/>
  <c r="BK1669" i="1"/>
  <c r="BL1669" i="1"/>
  <c r="BN1669" i="1"/>
  <c r="BO1669" i="1"/>
  <c r="BP1669" i="1"/>
  <c r="BQ1669" i="1"/>
  <c r="BR1669" i="1"/>
  <c r="BS1669" i="1"/>
  <c r="BA1670" i="1"/>
  <c r="BB1670" i="1"/>
  <c r="BC1670" i="1"/>
  <c r="BD1670" i="1"/>
  <c r="BE1670" i="1"/>
  <c r="BF1670" i="1"/>
  <c r="BG1670" i="1"/>
  <c r="BH1670" i="1"/>
  <c r="BI1670" i="1"/>
  <c r="BJ1670" i="1"/>
  <c r="BK1670" i="1"/>
  <c r="BL1670" i="1"/>
  <c r="BN1670" i="1"/>
  <c r="BO1670" i="1"/>
  <c r="BP1670" i="1"/>
  <c r="BQ1670" i="1"/>
  <c r="BR1670" i="1"/>
  <c r="BS1670" i="1"/>
  <c r="BA1671" i="1"/>
  <c r="BB1671" i="1"/>
  <c r="BC1671" i="1"/>
  <c r="BD1671" i="1"/>
  <c r="BE1671" i="1"/>
  <c r="BF1671" i="1"/>
  <c r="BG1671" i="1"/>
  <c r="BH1671" i="1"/>
  <c r="BI1671" i="1"/>
  <c r="BJ1671" i="1"/>
  <c r="BK1671" i="1"/>
  <c r="BL1671" i="1"/>
  <c r="BN1671" i="1"/>
  <c r="BO1671" i="1"/>
  <c r="BP1671" i="1"/>
  <c r="BQ1671" i="1"/>
  <c r="BR1671" i="1"/>
  <c r="BS1671" i="1"/>
  <c r="BA1672" i="1"/>
  <c r="BB1672" i="1"/>
  <c r="BC1672" i="1"/>
  <c r="BD1672" i="1"/>
  <c r="BE1672" i="1"/>
  <c r="BF1672" i="1"/>
  <c r="BG1672" i="1"/>
  <c r="BH1672" i="1"/>
  <c r="BI1672" i="1"/>
  <c r="BJ1672" i="1"/>
  <c r="BK1672" i="1"/>
  <c r="BL1672" i="1"/>
  <c r="BN1672" i="1"/>
  <c r="BO1672" i="1"/>
  <c r="BP1672" i="1"/>
  <c r="BQ1672" i="1"/>
  <c r="BR1672" i="1"/>
  <c r="BS1672" i="1"/>
  <c r="BA1673" i="1"/>
  <c r="BB1673" i="1"/>
  <c r="BC1673" i="1"/>
  <c r="BD1673" i="1"/>
  <c r="BE1673" i="1"/>
  <c r="BF1673" i="1"/>
  <c r="BG1673" i="1"/>
  <c r="BH1673" i="1"/>
  <c r="BI1673" i="1"/>
  <c r="BJ1673" i="1"/>
  <c r="BK1673" i="1"/>
  <c r="BL1673" i="1"/>
  <c r="BN1673" i="1"/>
  <c r="BO1673" i="1"/>
  <c r="BP1673" i="1"/>
  <c r="BQ1673" i="1"/>
  <c r="BR1673" i="1"/>
  <c r="BS1673" i="1"/>
  <c r="BA1674" i="1"/>
  <c r="BB1674" i="1"/>
  <c r="BC1674" i="1"/>
  <c r="BD1674" i="1"/>
  <c r="BE1674" i="1"/>
  <c r="BF1674" i="1"/>
  <c r="BG1674" i="1"/>
  <c r="BH1674" i="1"/>
  <c r="BI1674" i="1"/>
  <c r="BJ1674" i="1"/>
  <c r="BK1674" i="1"/>
  <c r="BL1674" i="1"/>
  <c r="BN1674" i="1"/>
  <c r="BO1674" i="1"/>
  <c r="BP1674" i="1"/>
  <c r="BQ1674" i="1"/>
  <c r="BR1674" i="1"/>
  <c r="BS1674" i="1"/>
  <c r="BA1675" i="1"/>
  <c r="BB1675" i="1"/>
  <c r="BC1675" i="1"/>
  <c r="BD1675" i="1"/>
  <c r="BE1675" i="1"/>
  <c r="BF1675" i="1"/>
  <c r="BG1675" i="1"/>
  <c r="BH1675" i="1"/>
  <c r="BI1675" i="1"/>
  <c r="BJ1675" i="1"/>
  <c r="BK1675" i="1"/>
  <c r="BL1675" i="1"/>
  <c r="BN1675" i="1"/>
  <c r="BO1675" i="1"/>
  <c r="BP1675" i="1"/>
  <c r="BQ1675" i="1"/>
  <c r="BR1675" i="1"/>
  <c r="BS1675" i="1"/>
  <c r="BA1676" i="1"/>
  <c r="BB1676" i="1"/>
  <c r="BC1676" i="1"/>
  <c r="BD1676" i="1"/>
  <c r="BE1676" i="1"/>
  <c r="BF1676" i="1"/>
  <c r="BG1676" i="1"/>
  <c r="BH1676" i="1"/>
  <c r="BI1676" i="1"/>
  <c r="BJ1676" i="1"/>
  <c r="BK1676" i="1"/>
  <c r="BL1676" i="1"/>
  <c r="BN1676" i="1"/>
  <c r="BO1676" i="1"/>
  <c r="BP1676" i="1"/>
  <c r="BQ1676" i="1"/>
  <c r="BR1676" i="1"/>
  <c r="BS1676" i="1"/>
  <c r="BA1677" i="1"/>
  <c r="BB1677" i="1"/>
  <c r="BC1677" i="1"/>
  <c r="BD1677" i="1"/>
  <c r="BE1677" i="1"/>
  <c r="BF1677" i="1"/>
  <c r="BG1677" i="1"/>
  <c r="BH1677" i="1"/>
  <c r="BI1677" i="1"/>
  <c r="BJ1677" i="1"/>
  <c r="BK1677" i="1"/>
  <c r="BL1677" i="1"/>
  <c r="BN1677" i="1"/>
  <c r="BO1677" i="1"/>
  <c r="BP1677" i="1"/>
  <c r="BQ1677" i="1"/>
  <c r="BR1677" i="1"/>
  <c r="BS1677" i="1"/>
  <c r="BA1678" i="1"/>
  <c r="BB1678" i="1"/>
  <c r="BC1678" i="1"/>
  <c r="BD1678" i="1"/>
  <c r="BE1678" i="1"/>
  <c r="BF1678" i="1"/>
  <c r="BG1678" i="1"/>
  <c r="BH1678" i="1"/>
  <c r="BI1678" i="1"/>
  <c r="BJ1678" i="1"/>
  <c r="BK1678" i="1"/>
  <c r="BL1678" i="1"/>
  <c r="BN1678" i="1"/>
  <c r="BO1678" i="1"/>
  <c r="BP1678" i="1"/>
  <c r="BQ1678" i="1"/>
  <c r="BR1678" i="1"/>
  <c r="BS1678" i="1"/>
  <c r="BA1679" i="1"/>
  <c r="BB1679" i="1"/>
  <c r="BC1679" i="1"/>
  <c r="BD1679" i="1"/>
  <c r="BE1679" i="1"/>
  <c r="BF1679" i="1"/>
  <c r="BG1679" i="1"/>
  <c r="BH1679" i="1"/>
  <c r="BI1679" i="1"/>
  <c r="BJ1679" i="1"/>
  <c r="BK1679" i="1"/>
  <c r="BL1679" i="1"/>
  <c r="BN1679" i="1"/>
  <c r="BO1679" i="1"/>
  <c r="BP1679" i="1"/>
  <c r="BQ1679" i="1"/>
  <c r="BR1679" i="1"/>
  <c r="BS1679" i="1"/>
  <c r="BA1680" i="1"/>
  <c r="BB1680" i="1"/>
  <c r="BC1680" i="1"/>
  <c r="BD1680" i="1"/>
  <c r="BE1680" i="1"/>
  <c r="BF1680" i="1"/>
  <c r="BG1680" i="1"/>
  <c r="BH1680" i="1"/>
  <c r="BI1680" i="1"/>
  <c r="BJ1680" i="1"/>
  <c r="BK1680" i="1"/>
  <c r="BL1680" i="1"/>
  <c r="BN1680" i="1"/>
  <c r="BO1680" i="1"/>
  <c r="BP1680" i="1"/>
  <c r="BQ1680" i="1"/>
  <c r="BR1680" i="1"/>
  <c r="BS1680" i="1"/>
  <c r="BA1681" i="1"/>
  <c r="BB1681" i="1"/>
  <c r="BC1681" i="1"/>
  <c r="BD1681" i="1"/>
  <c r="BE1681" i="1"/>
  <c r="BF1681" i="1"/>
  <c r="BG1681" i="1"/>
  <c r="BH1681" i="1"/>
  <c r="BI1681" i="1"/>
  <c r="BJ1681" i="1"/>
  <c r="BK1681" i="1"/>
  <c r="BL1681" i="1"/>
  <c r="BN1681" i="1"/>
  <c r="BO1681" i="1"/>
  <c r="BP1681" i="1"/>
  <c r="BQ1681" i="1"/>
  <c r="BR1681" i="1"/>
  <c r="BS1681" i="1"/>
  <c r="BA1682" i="1"/>
  <c r="BB1682" i="1"/>
  <c r="BC1682" i="1"/>
  <c r="BD1682" i="1"/>
  <c r="BE1682" i="1"/>
  <c r="BF1682" i="1"/>
  <c r="BG1682" i="1"/>
  <c r="BH1682" i="1"/>
  <c r="BI1682" i="1"/>
  <c r="BJ1682" i="1"/>
  <c r="BK1682" i="1"/>
  <c r="BL1682" i="1"/>
  <c r="BN1682" i="1"/>
  <c r="BO1682" i="1"/>
  <c r="BP1682" i="1"/>
  <c r="BQ1682" i="1"/>
  <c r="BR1682" i="1"/>
  <c r="BS1682" i="1"/>
  <c r="BA1683" i="1"/>
  <c r="BB1683" i="1"/>
  <c r="BC1683" i="1"/>
  <c r="BD1683" i="1"/>
  <c r="BE1683" i="1"/>
  <c r="BF1683" i="1"/>
  <c r="BG1683" i="1"/>
  <c r="BH1683" i="1"/>
  <c r="BI1683" i="1"/>
  <c r="BJ1683" i="1"/>
  <c r="BK1683" i="1"/>
  <c r="BL1683" i="1"/>
  <c r="BN1683" i="1"/>
  <c r="BO1683" i="1"/>
  <c r="BP1683" i="1"/>
  <c r="BQ1683" i="1"/>
  <c r="BR1683" i="1"/>
  <c r="BS1683" i="1"/>
  <c r="BA1684" i="1"/>
  <c r="BB1684" i="1"/>
  <c r="BC1684" i="1"/>
  <c r="BD1684" i="1"/>
  <c r="BE1684" i="1"/>
  <c r="BF1684" i="1"/>
  <c r="BG1684" i="1"/>
  <c r="BH1684" i="1"/>
  <c r="BI1684" i="1"/>
  <c r="BJ1684" i="1"/>
  <c r="BK1684" i="1"/>
  <c r="BL1684" i="1"/>
  <c r="BN1684" i="1"/>
  <c r="BO1684" i="1"/>
  <c r="BP1684" i="1"/>
  <c r="BQ1684" i="1"/>
  <c r="BR1684" i="1"/>
  <c r="BS1684" i="1"/>
  <c r="BA1685" i="1"/>
  <c r="BB1685" i="1"/>
  <c r="BC1685" i="1"/>
  <c r="BD1685" i="1"/>
  <c r="BE1685" i="1"/>
  <c r="BF1685" i="1"/>
  <c r="BG1685" i="1"/>
  <c r="BH1685" i="1"/>
  <c r="BI1685" i="1"/>
  <c r="BJ1685" i="1"/>
  <c r="BK1685" i="1"/>
  <c r="BL1685" i="1"/>
  <c r="BN1685" i="1"/>
  <c r="BO1685" i="1"/>
  <c r="BP1685" i="1"/>
  <c r="BQ1685" i="1"/>
  <c r="BR1685" i="1"/>
  <c r="BS1685" i="1"/>
  <c r="BA1686" i="1"/>
  <c r="BB1686" i="1"/>
  <c r="BC1686" i="1"/>
  <c r="BD1686" i="1"/>
  <c r="BE1686" i="1"/>
  <c r="BF1686" i="1"/>
  <c r="BG1686" i="1"/>
  <c r="BH1686" i="1"/>
  <c r="BI1686" i="1"/>
  <c r="BJ1686" i="1"/>
  <c r="BK1686" i="1"/>
  <c r="BL1686" i="1"/>
  <c r="BN1686" i="1"/>
  <c r="BO1686" i="1"/>
  <c r="BP1686" i="1"/>
  <c r="BQ1686" i="1"/>
  <c r="BR1686" i="1"/>
  <c r="BS1686" i="1"/>
  <c r="BA1687" i="1"/>
  <c r="BB1687" i="1"/>
  <c r="BC1687" i="1"/>
  <c r="BD1687" i="1"/>
  <c r="BE1687" i="1"/>
  <c r="BF1687" i="1"/>
  <c r="BG1687" i="1"/>
  <c r="BH1687" i="1"/>
  <c r="BI1687" i="1"/>
  <c r="BJ1687" i="1"/>
  <c r="BK1687" i="1"/>
  <c r="BL1687" i="1"/>
  <c r="BN1687" i="1"/>
  <c r="BO1687" i="1"/>
  <c r="BP1687" i="1"/>
  <c r="BQ1687" i="1"/>
  <c r="BR1687" i="1"/>
  <c r="BS1687" i="1"/>
  <c r="BA1688" i="1"/>
  <c r="BB1688" i="1"/>
  <c r="BC1688" i="1"/>
  <c r="BD1688" i="1"/>
  <c r="BE1688" i="1"/>
  <c r="BF1688" i="1"/>
  <c r="BG1688" i="1"/>
  <c r="BH1688" i="1"/>
  <c r="BI1688" i="1"/>
  <c r="BJ1688" i="1"/>
  <c r="BK1688" i="1"/>
  <c r="BL1688" i="1"/>
  <c r="BN1688" i="1"/>
  <c r="BO1688" i="1"/>
  <c r="BP1688" i="1"/>
  <c r="BQ1688" i="1"/>
  <c r="BR1688" i="1"/>
  <c r="BS1688" i="1"/>
  <c r="BA1689" i="1"/>
  <c r="BB1689" i="1"/>
  <c r="BC1689" i="1"/>
  <c r="BD1689" i="1"/>
  <c r="BE1689" i="1"/>
  <c r="BF1689" i="1"/>
  <c r="BG1689" i="1"/>
  <c r="BH1689" i="1"/>
  <c r="BI1689" i="1"/>
  <c r="BJ1689" i="1"/>
  <c r="BK1689" i="1"/>
  <c r="BL1689" i="1"/>
  <c r="BN1689" i="1"/>
  <c r="BO1689" i="1"/>
  <c r="BP1689" i="1"/>
  <c r="BQ1689" i="1"/>
  <c r="BR1689" i="1"/>
  <c r="BS1689" i="1"/>
  <c r="BA1690" i="1"/>
  <c r="BB1690" i="1"/>
  <c r="BC1690" i="1"/>
  <c r="BD1690" i="1"/>
  <c r="BE1690" i="1"/>
  <c r="BF1690" i="1"/>
  <c r="BG1690" i="1"/>
  <c r="BH1690" i="1"/>
  <c r="BI1690" i="1"/>
  <c r="BJ1690" i="1"/>
  <c r="BK1690" i="1"/>
  <c r="BL1690" i="1"/>
  <c r="BN1690" i="1"/>
  <c r="BO1690" i="1"/>
  <c r="BP1690" i="1"/>
  <c r="BQ1690" i="1"/>
  <c r="BR1690" i="1"/>
  <c r="BS1690" i="1"/>
  <c r="BA1691" i="1"/>
  <c r="BB1691" i="1"/>
  <c r="BC1691" i="1"/>
  <c r="BD1691" i="1"/>
  <c r="BE1691" i="1"/>
  <c r="BF1691" i="1"/>
  <c r="BG1691" i="1"/>
  <c r="BH1691" i="1"/>
  <c r="BI1691" i="1"/>
  <c r="BJ1691" i="1"/>
  <c r="BK1691" i="1"/>
  <c r="BL1691" i="1"/>
  <c r="BN1691" i="1"/>
  <c r="BO1691" i="1"/>
  <c r="BP1691" i="1"/>
  <c r="BQ1691" i="1"/>
  <c r="BR1691" i="1"/>
  <c r="BS1691" i="1"/>
  <c r="BA1692" i="1"/>
  <c r="BB1692" i="1"/>
  <c r="BC1692" i="1"/>
  <c r="BD1692" i="1"/>
  <c r="BE1692" i="1"/>
  <c r="BF1692" i="1"/>
  <c r="BG1692" i="1"/>
  <c r="BH1692" i="1"/>
  <c r="BI1692" i="1"/>
  <c r="BJ1692" i="1"/>
  <c r="BK1692" i="1"/>
  <c r="BL1692" i="1"/>
  <c r="BN1692" i="1"/>
  <c r="BO1692" i="1"/>
  <c r="BP1692" i="1"/>
  <c r="BQ1692" i="1"/>
  <c r="BR1692" i="1"/>
  <c r="BS1692" i="1"/>
  <c r="BA1693" i="1"/>
  <c r="BB1693" i="1"/>
  <c r="BC1693" i="1"/>
  <c r="BD1693" i="1"/>
  <c r="BE1693" i="1"/>
  <c r="BF1693" i="1"/>
  <c r="BG1693" i="1"/>
  <c r="BH1693" i="1"/>
  <c r="BI1693" i="1"/>
  <c r="BJ1693" i="1"/>
  <c r="BK1693" i="1"/>
  <c r="BL1693" i="1"/>
  <c r="BN1693" i="1"/>
  <c r="BO1693" i="1"/>
  <c r="BP1693" i="1"/>
  <c r="BQ1693" i="1"/>
  <c r="BR1693" i="1"/>
  <c r="BS1693" i="1"/>
  <c r="BA1694" i="1"/>
  <c r="BB1694" i="1"/>
  <c r="BC1694" i="1"/>
  <c r="BD1694" i="1"/>
  <c r="BE1694" i="1"/>
  <c r="BF1694" i="1"/>
  <c r="BG1694" i="1"/>
  <c r="BH1694" i="1"/>
  <c r="BI1694" i="1"/>
  <c r="BJ1694" i="1"/>
  <c r="BK1694" i="1"/>
  <c r="BL1694" i="1"/>
  <c r="BN1694" i="1"/>
  <c r="BO1694" i="1"/>
  <c r="BP1694" i="1"/>
  <c r="BQ1694" i="1"/>
  <c r="BR1694" i="1"/>
  <c r="BS1694" i="1"/>
  <c r="BA1695" i="1"/>
  <c r="BB1695" i="1"/>
  <c r="BC1695" i="1"/>
  <c r="BD1695" i="1"/>
  <c r="BE1695" i="1"/>
  <c r="BF1695" i="1"/>
  <c r="BG1695" i="1"/>
  <c r="BH1695" i="1"/>
  <c r="BI1695" i="1"/>
  <c r="BJ1695" i="1"/>
  <c r="BK1695" i="1"/>
  <c r="BL1695" i="1"/>
  <c r="BN1695" i="1"/>
  <c r="BO1695" i="1"/>
  <c r="BP1695" i="1"/>
  <c r="BQ1695" i="1"/>
  <c r="BR1695" i="1"/>
  <c r="BS1695" i="1"/>
  <c r="BA1696" i="1"/>
  <c r="BB1696" i="1"/>
  <c r="BC1696" i="1"/>
  <c r="BD1696" i="1"/>
  <c r="BE1696" i="1"/>
  <c r="BF1696" i="1"/>
  <c r="BG1696" i="1"/>
  <c r="BH1696" i="1"/>
  <c r="BI1696" i="1"/>
  <c r="BJ1696" i="1"/>
  <c r="BK1696" i="1"/>
  <c r="BL1696" i="1"/>
  <c r="BN1696" i="1"/>
  <c r="BO1696" i="1"/>
  <c r="BP1696" i="1"/>
  <c r="BQ1696" i="1"/>
  <c r="BR1696" i="1"/>
  <c r="BS1696" i="1"/>
  <c r="BA1697" i="1"/>
  <c r="BB1697" i="1"/>
  <c r="BC1697" i="1"/>
  <c r="BD1697" i="1"/>
  <c r="BE1697" i="1"/>
  <c r="BF1697" i="1"/>
  <c r="BG1697" i="1"/>
  <c r="BH1697" i="1"/>
  <c r="BI1697" i="1"/>
  <c r="BJ1697" i="1"/>
  <c r="BK1697" i="1"/>
  <c r="BL1697" i="1"/>
  <c r="BN1697" i="1"/>
  <c r="BO1697" i="1"/>
  <c r="BP1697" i="1"/>
  <c r="BQ1697" i="1"/>
  <c r="BR1697" i="1"/>
  <c r="BS1697" i="1"/>
  <c r="BA1698" i="1"/>
  <c r="BB1698" i="1"/>
  <c r="BC1698" i="1"/>
  <c r="BD1698" i="1"/>
  <c r="BE1698" i="1"/>
  <c r="BF1698" i="1"/>
  <c r="BG1698" i="1"/>
  <c r="BH1698" i="1"/>
  <c r="BI1698" i="1"/>
  <c r="BJ1698" i="1"/>
  <c r="BK1698" i="1"/>
  <c r="BL1698" i="1"/>
  <c r="BN1698" i="1"/>
  <c r="BO1698" i="1"/>
  <c r="BP1698" i="1"/>
  <c r="BQ1698" i="1"/>
  <c r="BR1698" i="1"/>
  <c r="BS1698" i="1"/>
  <c r="BA1699" i="1"/>
  <c r="BB1699" i="1"/>
  <c r="BC1699" i="1"/>
  <c r="BD1699" i="1"/>
  <c r="BE1699" i="1"/>
  <c r="BF1699" i="1"/>
  <c r="BG1699" i="1"/>
  <c r="BH1699" i="1"/>
  <c r="BI1699" i="1"/>
  <c r="BJ1699" i="1"/>
  <c r="BK1699" i="1"/>
  <c r="BL1699" i="1"/>
  <c r="BN1699" i="1"/>
  <c r="BO1699" i="1"/>
  <c r="BP1699" i="1"/>
  <c r="BQ1699" i="1"/>
  <c r="BR1699" i="1"/>
  <c r="BS1699" i="1"/>
  <c r="BA1700" i="1"/>
  <c r="BB1700" i="1"/>
  <c r="BC1700" i="1"/>
  <c r="BD1700" i="1"/>
  <c r="BE1700" i="1"/>
  <c r="BF1700" i="1"/>
  <c r="BG1700" i="1"/>
  <c r="BH1700" i="1"/>
  <c r="BI1700" i="1"/>
  <c r="BJ1700" i="1"/>
  <c r="BK1700" i="1"/>
  <c r="BL1700" i="1"/>
  <c r="BN1700" i="1"/>
  <c r="BO1700" i="1"/>
  <c r="BP1700" i="1"/>
  <c r="BQ1700" i="1"/>
  <c r="BR1700" i="1"/>
  <c r="BS1700" i="1"/>
  <c r="BA1701" i="1"/>
  <c r="BB1701" i="1"/>
  <c r="BC1701" i="1"/>
  <c r="BD1701" i="1"/>
  <c r="BE1701" i="1"/>
  <c r="BF1701" i="1"/>
  <c r="BG1701" i="1"/>
  <c r="BH1701" i="1"/>
  <c r="BI1701" i="1"/>
  <c r="BJ1701" i="1"/>
  <c r="BK1701" i="1"/>
  <c r="BL1701" i="1"/>
  <c r="BN1701" i="1"/>
  <c r="BO1701" i="1"/>
  <c r="BP1701" i="1"/>
  <c r="BQ1701" i="1"/>
  <c r="BR1701" i="1"/>
  <c r="BS1701" i="1"/>
  <c r="BA1702" i="1"/>
  <c r="BB1702" i="1"/>
  <c r="BC1702" i="1"/>
  <c r="BD1702" i="1"/>
  <c r="BE1702" i="1"/>
  <c r="BF1702" i="1"/>
  <c r="BG1702" i="1"/>
  <c r="BH1702" i="1"/>
  <c r="BI1702" i="1"/>
  <c r="BJ1702" i="1"/>
  <c r="BK1702" i="1"/>
  <c r="BL1702" i="1"/>
  <c r="BN1702" i="1"/>
  <c r="BO1702" i="1"/>
  <c r="BP1702" i="1"/>
  <c r="BQ1702" i="1"/>
  <c r="BR1702" i="1"/>
  <c r="BS1702" i="1"/>
  <c r="BA1703" i="1"/>
  <c r="BB1703" i="1"/>
  <c r="BC1703" i="1"/>
  <c r="BD1703" i="1"/>
  <c r="BE1703" i="1"/>
  <c r="BF1703" i="1"/>
  <c r="BG1703" i="1"/>
  <c r="BH1703" i="1"/>
  <c r="BI1703" i="1"/>
  <c r="BJ1703" i="1"/>
  <c r="BK1703" i="1"/>
  <c r="BL1703" i="1"/>
  <c r="BN1703" i="1"/>
  <c r="BO1703" i="1"/>
  <c r="BP1703" i="1"/>
  <c r="BQ1703" i="1"/>
  <c r="BR1703" i="1"/>
  <c r="BS1703" i="1"/>
  <c r="BA1704" i="1"/>
  <c r="BB1704" i="1"/>
  <c r="BC1704" i="1"/>
  <c r="BD1704" i="1"/>
  <c r="BE1704" i="1"/>
  <c r="BF1704" i="1"/>
  <c r="BG1704" i="1"/>
  <c r="BH1704" i="1"/>
  <c r="BI1704" i="1"/>
  <c r="BJ1704" i="1"/>
  <c r="BK1704" i="1"/>
  <c r="BL1704" i="1"/>
  <c r="BN1704" i="1"/>
  <c r="BO1704" i="1"/>
  <c r="BP1704" i="1"/>
  <c r="BQ1704" i="1"/>
  <c r="BR1704" i="1"/>
  <c r="BS1704" i="1"/>
  <c r="BA1705" i="1"/>
  <c r="BB1705" i="1"/>
  <c r="BC1705" i="1"/>
  <c r="BD1705" i="1"/>
  <c r="BE1705" i="1"/>
  <c r="BF1705" i="1"/>
  <c r="BG1705" i="1"/>
  <c r="BH1705" i="1"/>
  <c r="BI1705" i="1"/>
  <c r="BJ1705" i="1"/>
  <c r="BK1705" i="1"/>
  <c r="BL1705" i="1"/>
  <c r="BN1705" i="1"/>
  <c r="BO1705" i="1"/>
  <c r="BP1705" i="1"/>
  <c r="BQ1705" i="1"/>
  <c r="BR1705" i="1"/>
  <c r="BS1705" i="1"/>
  <c r="BA1706" i="1"/>
  <c r="BB1706" i="1"/>
  <c r="BC1706" i="1"/>
  <c r="BD1706" i="1"/>
  <c r="BE1706" i="1"/>
  <c r="BF1706" i="1"/>
  <c r="BG1706" i="1"/>
  <c r="BH1706" i="1"/>
  <c r="BI1706" i="1"/>
  <c r="BJ1706" i="1"/>
  <c r="BK1706" i="1"/>
  <c r="BL1706" i="1"/>
  <c r="BN1706" i="1"/>
  <c r="BO1706" i="1"/>
  <c r="BP1706" i="1"/>
  <c r="BQ1706" i="1"/>
  <c r="BR1706" i="1"/>
  <c r="BS1706" i="1"/>
  <c r="BA1707" i="1"/>
  <c r="BB1707" i="1"/>
  <c r="BC1707" i="1"/>
  <c r="BD1707" i="1"/>
  <c r="BE1707" i="1"/>
  <c r="BF1707" i="1"/>
  <c r="BG1707" i="1"/>
  <c r="BH1707" i="1"/>
  <c r="BI1707" i="1"/>
  <c r="BJ1707" i="1"/>
  <c r="BK1707" i="1"/>
  <c r="BL1707" i="1"/>
  <c r="BN1707" i="1"/>
  <c r="BO1707" i="1"/>
  <c r="BP1707" i="1"/>
  <c r="BQ1707" i="1"/>
  <c r="BR1707" i="1"/>
  <c r="BS1707" i="1"/>
  <c r="BA1708" i="1"/>
  <c r="BB1708" i="1"/>
  <c r="BC1708" i="1"/>
  <c r="BD1708" i="1"/>
  <c r="BE1708" i="1"/>
  <c r="BF1708" i="1"/>
  <c r="BG1708" i="1"/>
  <c r="BH1708" i="1"/>
  <c r="BI1708" i="1"/>
  <c r="BJ1708" i="1"/>
  <c r="BK1708" i="1"/>
  <c r="BL1708" i="1"/>
  <c r="BN1708" i="1"/>
  <c r="BO1708" i="1"/>
  <c r="BP1708" i="1"/>
  <c r="BQ1708" i="1"/>
  <c r="BR1708" i="1"/>
  <c r="BS1708" i="1"/>
  <c r="BA1709" i="1"/>
  <c r="BB1709" i="1"/>
  <c r="BC1709" i="1"/>
  <c r="BD1709" i="1"/>
  <c r="BE1709" i="1"/>
  <c r="BF1709" i="1"/>
  <c r="BG1709" i="1"/>
  <c r="BH1709" i="1"/>
  <c r="BI1709" i="1"/>
  <c r="BJ1709" i="1"/>
  <c r="BK1709" i="1"/>
  <c r="BL1709" i="1"/>
  <c r="BN1709" i="1"/>
  <c r="BO1709" i="1"/>
  <c r="BP1709" i="1"/>
  <c r="BQ1709" i="1"/>
  <c r="BR1709" i="1"/>
  <c r="BS1709" i="1"/>
  <c r="BA1710" i="1"/>
  <c r="BB1710" i="1"/>
  <c r="BC1710" i="1"/>
  <c r="BD1710" i="1"/>
  <c r="BE1710" i="1"/>
  <c r="BF1710" i="1"/>
  <c r="BG1710" i="1"/>
  <c r="BH1710" i="1"/>
  <c r="BI1710" i="1"/>
  <c r="BJ1710" i="1"/>
  <c r="BK1710" i="1"/>
  <c r="BL1710" i="1"/>
  <c r="BN1710" i="1"/>
  <c r="BO1710" i="1"/>
  <c r="BP1710" i="1"/>
  <c r="BQ1710" i="1"/>
  <c r="BR1710" i="1"/>
  <c r="BS1710" i="1"/>
  <c r="BA1711" i="1"/>
  <c r="BB1711" i="1"/>
  <c r="BC1711" i="1"/>
  <c r="BD1711" i="1"/>
  <c r="BE1711" i="1"/>
  <c r="BF1711" i="1"/>
  <c r="BG1711" i="1"/>
  <c r="BH1711" i="1"/>
  <c r="BI1711" i="1"/>
  <c r="BJ1711" i="1"/>
  <c r="BK1711" i="1"/>
  <c r="BL1711" i="1"/>
  <c r="BN1711" i="1"/>
  <c r="BO1711" i="1"/>
  <c r="BP1711" i="1"/>
  <c r="BQ1711" i="1"/>
  <c r="BR1711" i="1"/>
  <c r="BS1711" i="1"/>
  <c r="BA1712" i="1"/>
  <c r="BB1712" i="1"/>
  <c r="BC1712" i="1"/>
  <c r="BD1712" i="1"/>
  <c r="BE1712" i="1"/>
  <c r="BF1712" i="1"/>
  <c r="BG1712" i="1"/>
  <c r="BH1712" i="1"/>
  <c r="BI1712" i="1"/>
  <c r="BJ1712" i="1"/>
  <c r="BK1712" i="1"/>
  <c r="BL1712" i="1"/>
  <c r="BN1712" i="1"/>
  <c r="BO1712" i="1"/>
  <c r="BP1712" i="1"/>
  <c r="BQ1712" i="1"/>
  <c r="BR1712" i="1"/>
  <c r="BS1712" i="1"/>
  <c r="BA1713" i="1"/>
  <c r="BB1713" i="1"/>
  <c r="BC1713" i="1"/>
  <c r="BD1713" i="1"/>
  <c r="BE1713" i="1"/>
  <c r="BF1713" i="1"/>
  <c r="BG1713" i="1"/>
  <c r="BH1713" i="1"/>
  <c r="BI1713" i="1"/>
  <c r="BJ1713" i="1"/>
  <c r="BK1713" i="1"/>
  <c r="BL1713" i="1"/>
  <c r="BN1713" i="1"/>
  <c r="BO1713" i="1"/>
  <c r="BP1713" i="1"/>
  <c r="BQ1713" i="1"/>
  <c r="BR1713" i="1"/>
  <c r="BS1713" i="1"/>
  <c r="BA1714" i="1"/>
  <c r="BB1714" i="1"/>
  <c r="BC1714" i="1"/>
  <c r="BD1714" i="1"/>
  <c r="BE1714" i="1"/>
  <c r="BF1714" i="1"/>
  <c r="BG1714" i="1"/>
  <c r="BH1714" i="1"/>
  <c r="BI1714" i="1"/>
  <c r="BJ1714" i="1"/>
  <c r="BK1714" i="1"/>
  <c r="BL1714" i="1"/>
  <c r="BN1714" i="1"/>
  <c r="BO1714" i="1"/>
  <c r="BP1714" i="1"/>
  <c r="BQ1714" i="1"/>
  <c r="BR1714" i="1"/>
  <c r="BS1714" i="1"/>
  <c r="BA1715" i="1"/>
  <c r="BB1715" i="1"/>
  <c r="BC1715" i="1"/>
  <c r="BD1715" i="1"/>
  <c r="BE1715" i="1"/>
  <c r="BF1715" i="1"/>
  <c r="BG1715" i="1"/>
  <c r="BH1715" i="1"/>
  <c r="BI1715" i="1"/>
  <c r="BJ1715" i="1"/>
  <c r="BK1715" i="1"/>
  <c r="BL1715" i="1"/>
  <c r="BN1715" i="1"/>
  <c r="BO1715" i="1"/>
  <c r="BP1715" i="1"/>
  <c r="BQ1715" i="1"/>
  <c r="BR1715" i="1"/>
  <c r="BS1715" i="1"/>
  <c r="BA1716" i="1"/>
  <c r="BB1716" i="1"/>
  <c r="BC1716" i="1"/>
  <c r="BD1716" i="1"/>
  <c r="BE1716" i="1"/>
  <c r="BF1716" i="1"/>
  <c r="BG1716" i="1"/>
  <c r="BH1716" i="1"/>
  <c r="BI1716" i="1"/>
  <c r="BJ1716" i="1"/>
  <c r="BK1716" i="1"/>
  <c r="BL1716" i="1"/>
  <c r="BN1716" i="1"/>
  <c r="BO1716" i="1"/>
  <c r="BP1716" i="1"/>
  <c r="BQ1716" i="1"/>
  <c r="BR1716" i="1"/>
  <c r="BS1716" i="1"/>
  <c r="BA1717" i="1"/>
  <c r="BB1717" i="1"/>
  <c r="BC1717" i="1"/>
  <c r="BD1717" i="1"/>
  <c r="BE1717" i="1"/>
  <c r="BF1717" i="1"/>
  <c r="BG1717" i="1"/>
  <c r="BH1717" i="1"/>
  <c r="BI1717" i="1"/>
  <c r="BJ1717" i="1"/>
  <c r="BK1717" i="1"/>
  <c r="BL1717" i="1"/>
  <c r="BN1717" i="1"/>
  <c r="BO1717" i="1"/>
  <c r="BP1717" i="1"/>
  <c r="BQ1717" i="1"/>
  <c r="BR1717" i="1"/>
  <c r="BS1717" i="1"/>
  <c r="BA1718" i="1"/>
  <c r="BB1718" i="1"/>
  <c r="BC1718" i="1"/>
  <c r="BD1718" i="1"/>
  <c r="BE1718" i="1"/>
  <c r="BF1718" i="1"/>
  <c r="BG1718" i="1"/>
  <c r="BH1718" i="1"/>
  <c r="BI1718" i="1"/>
  <c r="BJ1718" i="1"/>
  <c r="BK1718" i="1"/>
  <c r="BL1718" i="1"/>
  <c r="BN1718" i="1"/>
  <c r="BO1718" i="1"/>
  <c r="BP1718" i="1"/>
  <c r="BQ1718" i="1"/>
  <c r="BR1718" i="1"/>
  <c r="BS1718" i="1"/>
  <c r="BA1719" i="1"/>
  <c r="BB1719" i="1"/>
  <c r="BC1719" i="1"/>
  <c r="BD1719" i="1"/>
  <c r="BE1719" i="1"/>
  <c r="BF1719" i="1"/>
  <c r="BG1719" i="1"/>
  <c r="BH1719" i="1"/>
  <c r="BI1719" i="1"/>
  <c r="BJ1719" i="1"/>
  <c r="BK1719" i="1"/>
  <c r="BL1719" i="1"/>
  <c r="BN1719" i="1"/>
  <c r="BO1719" i="1"/>
  <c r="BP1719" i="1"/>
  <c r="BQ1719" i="1"/>
  <c r="BR1719" i="1"/>
  <c r="BS1719" i="1"/>
  <c r="BA1720" i="1"/>
  <c r="BB1720" i="1"/>
  <c r="BC1720" i="1"/>
  <c r="BD1720" i="1"/>
  <c r="BE1720" i="1"/>
  <c r="BF1720" i="1"/>
  <c r="BG1720" i="1"/>
  <c r="BH1720" i="1"/>
  <c r="BI1720" i="1"/>
  <c r="BJ1720" i="1"/>
  <c r="BK1720" i="1"/>
  <c r="BL1720" i="1"/>
  <c r="BN1720" i="1"/>
  <c r="BO1720" i="1"/>
  <c r="BP1720" i="1"/>
  <c r="BQ1720" i="1"/>
  <c r="BR1720" i="1"/>
  <c r="BS1720" i="1"/>
  <c r="BA1721" i="1"/>
  <c r="BB1721" i="1"/>
  <c r="BC1721" i="1"/>
  <c r="BD1721" i="1"/>
  <c r="BE1721" i="1"/>
  <c r="BF1721" i="1"/>
  <c r="BG1721" i="1"/>
  <c r="BH1721" i="1"/>
  <c r="BI1721" i="1"/>
  <c r="BJ1721" i="1"/>
  <c r="BK1721" i="1"/>
  <c r="BL1721" i="1"/>
  <c r="BN1721" i="1"/>
  <c r="BO1721" i="1"/>
  <c r="BP1721" i="1"/>
  <c r="BQ1721" i="1"/>
  <c r="BR1721" i="1"/>
  <c r="BS1721" i="1"/>
  <c r="BA1722" i="1"/>
  <c r="BB1722" i="1"/>
  <c r="BC1722" i="1"/>
  <c r="BD1722" i="1"/>
  <c r="BE1722" i="1"/>
  <c r="BF1722" i="1"/>
  <c r="BG1722" i="1"/>
  <c r="BH1722" i="1"/>
  <c r="BI1722" i="1"/>
  <c r="BJ1722" i="1"/>
  <c r="BK1722" i="1"/>
  <c r="BL1722" i="1"/>
  <c r="BN1722" i="1"/>
  <c r="BO1722" i="1"/>
  <c r="BP1722" i="1"/>
  <c r="BQ1722" i="1"/>
  <c r="BR1722" i="1"/>
  <c r="BS1722" i="1"/>
  <c r="BA1723" i="1"/>
  <c r="BB1723" i="1"/>
  <c r="BC1723" i="1"/>
  <c r="BD1723" i="1"/>
  <c r="BE1723" i="1"/>
  <c r="BF1723" i="1"/>
  <c r="BG1723" i="1"/>
  <c r="BH1723" i="1"/>
  <c r="BI1723" i="1"/>
  <c r="BJ1723" i="1"/>
  <c r="BK1723" i="1"/>
  <c r="BL1723" i="1"/>
  <c r="BN1723" i="1"/>
  <c r="BO1723" i="1"/>
  <c r="BP1723" i="1"/>
  <c r="BQ1723" i="1"/>
  <c r="BR1723" i="1"/>
  <c r="BS1723" i="1"/>
  <c r="BA1724" i="1"/>
  <c r="BB1724" i="1"/>
  <c r="BC1724" i="1"/>
  <c r="BD1724" i="1"/>
  <c r="BE1724" i="1"/>
  <c r="BF1724" i="1"/>
  <c r="BG1724" i="1"/>
  <c r="BH1724" i="1"/>
  <c r="BI1724" i="1"/>
  <c r="BJ1724" i="1"/>
  <c r="BK1724" i="1"/>
  <c r="BL1724" i="1"/>
  <c r="BN1724" i="1"/>
  <c r="BO1724" i="1"/>
  <c r="BP1724" i="1"/>
  <c r="BQ1724" i="1"/>
  <c r="BR1724" i="1"/>
  <c r="BS1724" i="1"/>
  <c r="BA1725" i="1"/>
  <c r="BB1725" i="1"/>
  <c r="BC1725" i="1"/>
  <c r="BD1725" i="1"/>
  <c r="BE1725" i="1"/>
  <c r="BF1725" i="1"/>
  <c r="BG1725" i="1"/>
  <c r="BH1725" i="1"/>
  <c r="BI1725" i="1"/>
  <c r="BJ1725" i="1"/>
  <c r="BK1725" i="1"/>
  <c r="BL1725" i="1"/>
  <c r="BN1725" i="1"/>
  <c r="BO1725" i="1"/>
  <c r="BP1725" i="1"/>
  <c r="BQ1725" i="1"/>
  <c r="BR1725" i="1"/>
  <c r="BS1725" i="1"/>
  <c r="BA1726" i="1"/>
  <c r="BB1726" i="1"/>
  <c r="BC1726" i="1"/>
  <c r="BD1726" i="1"/>
  <c r="BE1726" i="1"/>
  <c r="BF1726" i="1"/>
  <c r="BG1726" i="1"/>
  <c r="BH1726" i="1"/>
  <c r="BI1726" i="1"/>
  <c r="BJ1726" i="1"/>
  <c r="BK1726" i="1"/>
  <c r="BL1726" i="1"/>
  <c r="BN1726" i="1"/>
  <c r="BO1726" i="1"/>
  <c r="BP1726" i="1"/>
  <c r="BQ1726" i="1"/>
  <c r="BR1726" i="1"/>
  <c r="BS1726" i="1"/>
  <c r="BA1727" i="1"/>
  <c r="BB1727" i="1"/>
  <c r="BC1727" i="1"/>
  <c r="BD1727" i="1"/>
  <c r="BE1727" i="1"/>
  <c r="BF1727" i="1"/>
  <c r="BG1727" i="1"/>
  <c r="BH1727" i="1"/>
  <c r="BI1727" i="1"/>
  <c r="BJ1727" i="1"/>
  <c r="BK1727" i="1"/>
  <c r="BL1727" i="1"/>
  <c r="BN1727" i="1"/>
  <c r="BO1727" i="1"/>
  <c r="BP1727" i="1"/>
  <c r="BQ1727" i="1"/>
  <c r="BR1727" i="1"/>
  <c r="BS1727" i="1"/>
  <c r="BA1728" i="1"/>
  <c r="BB1728" i="1"/>
  <c r="BC1728" i="1"/>
  <c r="BD1728" i="1"/>
  <c r="BE1728" i="1"/>
  <c r="BF1728" i="1"/>
  <c r="BG1728" i="1"/>
  <c r="BH1728" i="1"/>
  <c r="BI1728" i="1"/>
  <c r="BJ1728" i="1"/>
  <c r="BK1728" i="1"/>
  <c r="BL1728" i="1"/>
  <c r="BN1728" i="1"/>
  <c r="BO1728" i="1"/>
  <c r="BP1728" i="1"/>
  <c r="BQ1728" i="1"/>
  <c r="BR1728" i="1"/>
  <c r="BS1728" i="1"/>
  <c r="BA1729" i="1"/>
  <c r="BB1729" i="1"/>
  <c r="BC1729" i="1"/>
  <c r="BD1729" i="1"/>
  <c r="BE1729" i="1"/>
  <c r="BF1729" i="1"/>
  <c r="BG1729" i="1"/>
  <c r="BH1729" i="1"/>
  <c r="BI1729" i="1"/>
  <c r="BJ1729" i="1"/>
  <c r="BK1729" i="1"/>
  <c r="BL1729" i="1"/>
  <c r="BN1729" i="1"/>
  <c r="BO1729" i="1"/>
  <c r="BP1729" i="1"/>
  <c r="BQ1729" i="1"/>
  <c r="BR1729" i="1"/>
  <c r="BS1729" i="1"/>
  <c r="BA1730" i="1"/>
  <c r="BB1730" i="1"/>
  <c r="BC1730" i="1"/>
  <c r="BD1730" i="1"/>
  <c r="BE1730" i="1"/>
  <c r="BF1730" i="1"/>
  <c r="BG1730" i="1"/>
  <c r="BH1730" i="1"/>
  <c r="BI1730" i="1"/>
  <c r="BJ1730" i="1"/>
  <c r="BK1730" i="1"/>
  <c r="BL1730" i="1"/>
  <c r="BN1730" i="1"/>
  <c r="BO1730" i="1"/>
  <c r="BP1730" i="1"/>
  <c r="BQ1730" i="1"/>
  <c r="BR1730" i="1"/>
  <c r="BS1730" i="1"/>
  <c r="BA1731" i="1"/>
  <c r="BB1731" i="1"/>
  <c r="BC1731" i="1"/>
  <c r="BD1731" i="1"/>
  <c r="BE1731" i="1"/>
  <c r="BF1731" i="1"/>
  <c r="BG1731" i="1"/>
  <c r="BH1731" i="1"/>
  <c r="BI1731" i="1"/>
  <c r="BJ1731" i="1"/>
  <c r="BK1731" i="1"/>
  <c r="BL1731" i="1"/>
  <c r="BN1731" i="1"/>
  <c r="BO1731" i="1"/>
  <c r="BP1731" i="1"/>
  <c r="BQ1731" i="1"/>
  <c r="BR1731" i="1"/>
  <c r="BS1731" i="1"/>
  <c r="BA1732" i="1"/>
  <c r="BB1732" i="1"/>
  <c r="BC1732" i="1"/>
  <c r="BD1732" i="1"/>
  <c r="BE1732" i="1"/>
  <c r="BF1732" i="1"/>
  <c r="BG1732" i="1"/>
  <c r="BH1732" i="1"/>
  <c r="BI1732" i="1"/>
  <c r="BJ1732" i="1"/>
  <c r="BK1732" i="1"/>
  <c r="BL1732" i="1"/>
  <c r="BN1732" i="1"/>
  <c r="BO1732" i="1"/>
  <c r="BP1732" i="1"/>
  <c r="BQ1732" i="1"/>
  <c r="BR1732" i="1"/>
  <c r="BS1732" i="1"/>
  <c r="BA1733" i="1"/>
  <c r="BB1733" i="1"/>
  <c r="BC1733" i="1"/>
  <c r="BD1733" i="1"/>
  <c r="BE1733" i="1"/>
  <c r="BF1733" i="1"/>
  <c r="BG1733" i="1"/>
  <c r="BH1733" i="1"/>
  <c r="BI1733" i="1"/>
  <c r="BJ1733" i="1"/>
  <c r="BK1733" i="1"/>
  <c r="BL1733" i="1"/>
  <c r="BN1733" i="1"/>
  <c r="BO1733" i="1"/>
  <c r="BP1733" i="1"/>
  <c r="BQ1733" i="1"/>
  <c r="BR1733" i="1"/>
  <c r="BS1733" i="1"/>
  <c r="BA1734" i="1"/>
  <c r="BB1734" i="1"/>
  <c r="BC1734" i="1"/>
  <c r="BD1734" i="1"/>
  <c r="BE1734" i="1"/>
  <c r="BF1734" i="1"/>
  <c r="BG1734" i="1"/>
  <c r="BH1734" i="1"/>
  <c r="BI1734" i="1"/>
  <c r="BJ1734" i="1"/>
  <c r="BK1734" i="1"/>
  <c r="BL1734" i="1"/>
  <c r="BN1734" i="1"/>
  <c r="BO1734" i="1"/>
  <c r="BP1734" i="1"/>
  <c r="BQ1734" i="1"/>
  <c r="BR1734" i="1"/>
  <c r="BS1734" i="1"/>
  <c r="BA1735" i="1"/>
  <c r="BB1735" i="1"/>
  <c r="BC1735" i="1"/>
  <c r="BD1735" i="1"/>
  <c r="BE1735" i="1"/>
  <c r="BF1735" i="1"/>
  <c r="BG1735" i="1"/>
  <c r="BH1735" i="1"/>
  <c r="BI1735" i="1"/>
  <c r="BJ1735" i="1"/>
  <c r="BK1735" i="1"/>
  <c r="BL1735" i="1"/>
  <c r="BN1735" i="1"/>
  <c r="BO1735" i="1"/>
  <c r="BP1735" i="1"/>
  <c r="BQ1735" i="1"/>
  <c r="BR1735" i="1"/>
  <c r="BS1735" i="1"/>
  <c r="BA1736" i="1"/>
  <c r="BB1736" i="1"/>
  <c r="BC1736" i="1"/>
  <c r="BD1736" i="1"/>
  <c r="BE1736" i="1"/>
  <c r="BF1736" i="1"/>
  <c r="BG1736" i="1"/>
  <c r="BH1736" i="1"/>
  <c r="BI1736" i="1"/>
  <c r="BJ1736" i="1"/>
  <c r="BK1736" i="1"/>
  <c r="BL1736" i="1"/>
  <c r="BN1736" i="1"/>
  <c r="BO1736" i="1"/>
  <c r="BP1736" i="1"/>
  <c r="BQ1736" i="1"/>
  <c r="BR1736" i="1"/>
  <c r="BS1736" i="1"/>
  <c r="BA1737" i="1"/>
  <c r="BB1737" i="1"/>
  <c r="BC1737" i="1"/>
  <c r="BD1737" i="1"/>
  <c r="BE1737" i="1"/>
  <c r="BF1737" i="1"/>
  <c r="BG1737" i="1"/>
  <c r="BH1737" i="1"/>
  <c r="BI1737" i="1"/>
  <c r="BJ1737" i="1"/>
  <c r="BK1737" i="1"/>
  <c r="BL1737" i="1"/>
  <c r="BN1737" i="1"/>
  <c r="BO1737" i="1"/>
  <c r="BP1737" i="1"/>
  <c r="BQ1737" i="1"/>
  <c r="BR1737" i="1"/>
  <c r="BS1737" i="1"/>
  <c r="BA1738" i="1"/>
  <c r="BB1738" i="1"/>
  <c r="BC1738" i="1"/>
  <c r="BD1738" i="1"/>
  <c r="BE1738" i="1"/>
  <c r="BF1738" i="1"/>
  <c r="BG1738" i="1"/>
  <c r="BH1738" i="1"/>
  <c r="BI1738" i="1"/>
  <c r="BJ1738" i="1"/>
  <c r="BK1738" i="1"/>
  <c r="BL1738" i="1"/>
  <c r="BN1738" i="1"/>
  <c r="BO1738" i="1"/>
  <c r="BP1738" i="1"/>
  <c r="BQ1738" i="1"/>
  <c r="BR1738" i="1"/>
  <c r="BS1738" i="1"/>
  <c r="BA1739" i="1"/>
  <c r="BB1739" i="1"/>
  <c r="BC1739" i="1"/>
  <c r="BD1739" i="1"/>
  <c r="BE1739" i="1"/>
  <c r="BF1739" i="1"/>
  <c r="BG1739" i="1"/>
  <c r="BH1739" i="1"/>
  <c r="BI1739" i="1"/>
  <c r="BJ1739" i="1"/>
  <c r="BK1739" i="1"/>
  <c r="BL1739" i="1"/>
  <c r="BN1739" i="1"/>
  <c r="BO1739" i="1"/>
  <c r="BP1739" i="1"/>
  <c r="BQ1739" i="1"/>
  <c r="BR1739" i="1"/>
  <c r="BS1739" i="1"/>
  <c r="BA1740" i="1"/>
  <c r="BB1740" i="1"/>
  <c r="BC1740" i="1"/>
  <c r="BD1740" i="1"/>
  <c r="BE1740" i="1"/>
  <c r="BF1740" i="1"/>
  <c r="BG1740" i="1"/>
  <c r="BH1740" i="1"/>
  <c r="BI1740" i="1"/>
  <c r="BJ1740" i="1"/>
  <c r="BK1740" i="1"/>
  <c r="BL1740" i="1"/>
  <c r="BN1740" i="1"/>
  <c r="BO1740" i="1"/>
  <c r="BP1740" i="1"/>
  <c r="BQ1740" i="1"/>
  <c r="BR1740" i="1"/>
  <c r="BS1740" i="1"/>
  <c r="BA1741" i="1"/>
  <c r="BB1741" i="1"/>
  <c r="BC1741" i="1"/>
  <c r="BD1741" i="1"/>
  <c r="BE1741" i="1"/>
  <c r="BF1741" i="1"/>
  <c r="BG1741" i="1"/>
  <c r="BH1741" i="1"/>
  <c r="BI1741" i="1"/>
  <c r="BJ1741" i="1"/>
  <c r="BK1741" i="1"/>
  <c r="BL1741" i="1"/>
  <c r="BN1741" i="1"/>
  <c r="BO1741" i="1"/>
  <c r="BP1741" i="1"/>
  <c r="BQ1741" i="1"/>
  <c r="BR1741" i="1"/>
  <c r="BS1741" i="1"/>
  <c r="BA1742" i="1"/>
  <c r="BB1742" i="1"/>
  <c r="BC1742" i="1"/>
  <c r="BD1742" i="1"/>
  <c r="BE1742" i="1"/>
  <c r="BF1742" i="1"/>
  <c r="BG1742" i="1"/>
  <c r="BH1742" i="1"/>
  <c r="BI1742" i="1"/>
  <c r="BJ1742" i="1"/>
  <c r="BK1742" i="1"/>
  <c r="BL1742" i="1"/>
  <c r="BN1742" i="1"/>
  <c r="BO1742" i="1"/>
  <c r="BP1742" i="1"/>
  <c r="BQ1742" i="1"/>
  <c r="BR1742" i="1"/>
  <c r="BS1742" i="1"/>
  <c r="BA1743" i="1"/>
  <c r="BB1743" i="1"/>
  <c r="BC1743" i="1"/>
  <c r="BD1743" i="1"/>
  <c r="BE1743" i="1"/>
  <c r="BF1743" i="1"/>
  <c r="BG1743" i="1"/>
  <c r="BH1743" i="1"/>
  <c r="BI1743" i="1"/>
  <c r="BJ1743" i="1"/>
  <c r="BK1743" i="1"/>
  <c r="BL1743" i="1"/>
  <c r="BN1743" i="1"/>
  <c r="BO1743" i="1"/>
  <c r="BP1743" i="1"/>
  <c r="BQ1743" i="1"/>
  <c r="BR1743" i="1"/>
  <c r="BS1743" i="1"/>
  <c r="BA1744" i="1"/>
  <c r="BB1744" i="1"/>
  <c r="BC1744" i="1"/>
  <c r="BD1744" i="1"/>
  <c r="BE1744" i="1"/>
  <c r="BF1744" i="1"/>
  <c r="BG1744" i="1"/>
  <c r="BH1744" i="1"/>
  <c r="BI1744" i="1"/>
  <c r="BJ1744" i="1"/>
  <c r="BK1744" i="1"/>
  <c r="BL1744" i="1"/>
  <c r="BN1744" i="1"/>
  <c r="BO1744" i="1"/>
  <c r="BP1744" i="1"/>
  <c r="BQ1744" i="1"/>
  <c r="BR1744" i="1"/>
  <c r="BS1744" i="1"/>
  <c r="BA1745" i="1"/>
  <c r="BB1745" i="1"/>
  <c r="BC1745" i="1"/>
  <c r="BD1745" i="1"/>
  <c r="BE1745" i="1"/>
  <c r="BF1745" i="1"/>
  <c r="BG1745" i="1"/>
  <c r="BH1745" i="1"/>
  <c r="BI1745" i="1"/>
  <c r="BJ1745" i="1"/>
  <c r="BK1745" i="1"/>
  <c r="BL1745" i="1"/>
  <c r="BN1745" i="1"/>
  <c r="BO1745" i="1"/>
  <c r="BP1745" i="1"/>
  <c r="BQ1745" i="1"/>
  <c r="BR1745" i="1"/>
  <c r="BS1745" i="1"/>
  <c r="BA1746" i="1"/>
  <c r="BB1746" i="1"/>
  <c r="BC1746" i="1"/>
  <c r="BD1746" i="1"/>
  <c r="BE1746" i="1"/>
  <c r="BF1746" i="1"/>
  <c r="BG1746" i="1"/>
  <c r="BH1746" i="1"/>
  <c r="BI1746" i="1"/>
  <c r="BJ1746" i="1"/>
  <c r="BK1746" i="1"/>
  <c r="BL1746" i="1"/>
  <c r="BN1746" i="1"/>
  <c r="BO1746" i="1"/>
  <c r="BP1746" i="1"/>
  <c r="BQ1746" i="1"/>
  <c r="BR1746" i="1"/>
  <c r="BS1746" i="1"/>
  <c r="BA1747" i="1"/>
  <c r="BB1747" i="1"/>
  <c r="BC1747" i="1"/>
  <c r="BD1747" i="1"/>
  <c r="BE1747" i="1"/>
  <c r="BF1747" i="1"/>
  <c r="BG1747" i="1"/>
  <c r="BH1747" i="1"/>
  <c r="BI1747" i="1"/>
  <c r="BJ1747" i="1"/>
  <c r="BK1747" i="1"/>
  <c r="BL1747" i="1"/>
  <c r="BN1747" i="1"/>
  <c r="BO1747" i="1"/>
  <c r="BP1747" i="1"/>
  <c r="BQ1747" i="1"/>
  <c r="BR1747" i="1"/>
  <c r="BS1747" i="1"/>
  <c r="BA1748" i="1"/>
  <c r="BB1748" i="1"/>
  <c r="BC1748" i="1"/>
  <c r="BD1748" i="1"/>
  <c r="BE1748" i="1"/>
  <c r="BF1748" i="1"/>
  <c r="BG1748" i="1"/>
  <c r="BH1748" i="1"/>
  <c r="BI1748" i="1"/>
  <c r="BJ1748" i="1"/>
  <c r="BK1748" i="1"/>
  <c r="BL1748" i="1"/>
  <c r="BN1748" i="1"/>
  <c r="BO1748" i="1"/>
  <c r="BP1748" i="1"/>
  <c r="BQ1748" i="1"/>
  <c r="BR1748" i="1"/>
  <c r="BS1748" i="1"/>
  <c r="BA1749" i="1"/>
  <c r="BB1749" i="1"/>
  <c r="BC1749" i="1"/>
  <c r="BD1749" i="1"/>
  <c r="BE1749" i="1"/>
  <c r="BF1749" i="1"/>
  <c r="BG1749" i="1"/>
  <c r="BH1749" i="1"/>
  <c r="BI1749" i="1"/>
  <c r="BJ1749" i="1"/>
  <c r="BK1749" i="1"/>
  <c r="BL1749" i="1"/>
  <c r="BN1749" i="1"/>
  <c r="BO1749" i="1"/>
  <c r="BP1749" i="1"/>
  <c r="BQ1749" i="1"/>
  <c r="BR1749" i="1"/>
  <c r="BS1749" i="1"/>
  <c r="BA1750" i="1"/>
  <c r="BB1750" i="1"/>
  <c r="BC1750" i="1"/>
  <c r="BD1750" i="1"/>
  <c r="BE1750" i="1"/>
  <c r="BF1750" i="1"/>
  <c r="BG1750" i="1"/>
  <c r="BH1750" i="1"/>
  <c r="BI1750" i="1"/>
  <c r="BJ1750" i="1"/>
  <c r="BK1750" i="1"/>
  <c r="BL1750" i="1"/>
  <c r="BN1750" i="1"/>
  <c r="BO1750" i="1"/>
  <c r="BP1750" i="1"/>
  <c r="BQ1750" i="1"/>
  <c r="BR1750" i="1"/>
  <c r="BS1750" i="1"/>
  <c r="BA1751" i="1"/>
  <c r="BB1751" i="1"/>
  <c r="BC1751" i="1"/>
  <c r="BD1751" i="1"/>
  <c r="BE1751" i="1"/>
  <c r="BF1751" i="1"/>
  <c r="BG1751" i="1"/>
  <c r="BH1751" i="1"/>
  <c r="BI1751" i="1"/>
  <c r="BJ1751" i="1"/>
  <c r="BK1751" i="1"/>
  <c r="BL1751" i="1"/>
  <c r="BN1751" i="1"/>
  <c r="BO1751" i="1"/>
  <c r="BP1751" i="1"/>
  <c r="BQ1751" i="1"/>
  <c r="BR1751" i="1"/>
  <c r="BS1751" i="1"/>
  <c r="BA1752" i="1"/>
  <c r="BB1752" i="1"/>
  <c r="BC1752" i="1"/>
  <c r="BD1752" i="1"/>
  <c r="BE1752" i="1"/>
  <c r="BF1752" i="1"/>
  <c r="BG1752" i="1"/>
  <c r="BH1752" i="1"/>
  <c r="BI1752" i="1"/>
  <c r="BJ1752" i="1"/>
  <c r="BK1752" i="1"/>
  <c r="BL1752" i="1"/>
  <c r="BN1752" i="1"/>
  <c r="BO1752" i="1"/>
  <c r="BP1752" i="1"/>
  <c r="BQ1752" i="1"/>
  <c r="BR1752" i="1"/>
  <c r="BS1752" i="1"/>
  <c r="BA1753" i="1"/>
  <c r="BB1753" i="1"/>
  <c r="BC1753" i="1"/>
  <c r="BD1753" i="1"/>
  <c r="BE1753" i="1"/>
  <c r="BF1753" i="1"/>
  <c r="BG1753" i="1"/>
  <c r="BH1753" i="1"/>
  <c r="BI1753" i="1"/>
  <c r="BJ1753" i="1"/>
  <c r="BK1753" i="1"/>
  <c r="BL1753" i="1"/>
  <c r="BN1753" i="1"/>
  <c r="BO1753" i="1"/>
  <c r="BP1753" i="1"/>
  <c r="BQ1753" i="1"/>
  <c r="BR1753" i="1"/>
  <c r="BS1753" i="1"/>
  <c r="BA1754" i="1"/>
  <c r="BB1754" i="1"/>
  <c r="BC1754" i="1"/>
  <c r="BD1754" i="1"/>
  <c r="BE1754" i="1"/>
  <c r="BF1754" i="1"/>
  <c r="BG1754" i="1"/>
  <c r="BH1754" i="1"/>
  <c r="BI1754" i="1"/>
  <c r="BJ1754" i="1"/>
  <c r="BK1754" i="1"/>
  <c r="BL1754" i="1"/>
  <c r="BN1754" i="1"/>
  <c r="BO1754" i="1"/>
  <c r="BP1754" i="1"/>
  <c r="BQ1754" i="1"/>
  <c r="BR1754" i="1"/>
  <c r="BS1754" i="1"/>
  <c r="BA1755" i="1"/>
  <c r="BB1755" i="1"/>
  <c r="BC1755" i="1"/>
  <c r="BD1755" i="1"/>
  <c r="BE1755" i="1"/>
  <c r="BF1755" i="1"/>
  <c r="BG1755" i="1"/>
  <c r="BH1755" i="1"/>
  <c r="BI1755" i="1"/>
  <c r="BJ1755" i="1"/>
  <c r="BK1755" i="1"/>
  <c r="BL1755" i="1"/>
  <c r="BN1755" i="1"/>
  <c r="BO1755" i="1"/>
  <c r="BP1755" i="1"/>
  <c r="BQ1755" i="1"/>
  <c r="BR1755" i="1"/>
  <c r="BS1755" i="1"/>
  <c r="BA1756" i="1"/>
  <c r="BB1756" i="1"/>
  <c r="BC1756" i="1"/>
  <c r="BD1756" i="1"/>
  <c r="BE1756" i="1"/>
  <c r="BF1756" i="1"/>
  <c r="BG1756" i="1"/>
  <c r="BH1756" i="1"/>
  <c r="BI1756" i="1"/>
  <c r="BJ1756" i="1"/>
  <c r="BK1756" i="1"/>
  <c r="BL1756" i="1"/>
  <c r="BN1756" i="1"/>
  <c r="BO1756" i="1"/>
  <c r="BP1756" i="1"/>
  <c r="BQ1756" i="1"/>
  <c r="BR1756" i="1"/>
  <c r="BS1756" i="1"/>
  <c r="BA1757" i="1"/>
  <c r="BB1757" i="1"/>
  <c r="BC1757" i="1"/>
  <c r="BD1757" i="1"/>
  <c r="BE1757" i="1"/>
  <c r="BF1757" i="1"/>
  <c r="BG1757" i="1"/>
  <c r="BH1757" i="1"/>
  <c r="BI1757" i="1"/>
  <c r="BJ1757" i="1"/>
  <c r="BK1757" i="1"/>
  <c r="BL1757" i="1"/>
  <c r="BN1757" i="1"/>
  <c r="BO1757" i="1"/>
  <c r="BP1757" i="1"/>
  <c r="BQ1757" i="1"/>
  <c r="BR1757" i="1"/>
  <c r="BS1757" i="1"/>
  <c r="BA1758" i="1"/>
  <c r="BB1758" i="1"/>
  <c r="BC1758" i="1"/>
  <c r="BD1758" i="1"/>
  <c r="BE1758" i="1"/>
  <c r="BF1758" i="1"/>
  <c r="BG1758" i="1"/>
  <c r="BH1758" i="1"/>
  <c r="BI1758" i="1"/>
  <c r="BJ1758" i="1"/>
  <c r="BK1758" i="1"/>
  <c r="BL1758" i="1"/>
  <c r="BN1758" i="1"/>
  <c r="BO1758" i="1"/>
  <c r="BP1758" i="1"/>
  <c r="BQ1758" i="1"/>
  <c r="BR1758" i="1"/>
  <c r="BS1758" i="1"/>
  <c r="BA1759" i="1"/>
  <c r="BB1759" i="1"/>
  <c r="BC1759" i="1"/>
  <c r="BD1759" i="1"/>
  <c r="BE1759" i="1"/>
  <c r="BF1759" i="1"/>
  <c r="BG1759" i="1"/>
  <c r="BH1759" i="1"/>
  <c r="BI1759" i="1"/>
  <c r="BJ1759" i="1"/>
  <c r="BK1759" i="1"/>
  <c r="BL1759" i="1"/>
  <c r="BN1759" i="1"/>
  <c r="BO1759" i="1"/>
  <c r="BP1759" i="1"/>
  <c r="BQ1759" i="1"/>
  <c r="BR1759" i="1"/>
  <c r="BS1759" i="1"/>
  <c r="BA1760" i="1"/>
  <c r="BB1760" i="1"/>
  <c r="BC1760" i="1"/>
  <c r="BD1760" i="1"/>
  <c r="BE1760" i="1"/>
  <c r="BF1760" i="1"/>
  <c r="BG1760" i="1"/>
  <c r="BH1760" i="1"/>
  <c r="BI1760" i="1"/>
  <c r="BJ1760" i="1"/>
  <c r="BK1760" i="1"/>
  <c r="BL1760" i="1"/>
  <c r="BN1760" i="1"/>
  <c r="BO1760" i="1"/>
  <c r="BP1760" i="1"/>
  <c r="BQ1760" i="1"/>
  <c r="BR1760" i="1"/>
  <c r="BS1760" i="1"/>
  <c r="BA1761" i="1"/>
  <c r="BB1761" i="1"/>
  <c r="BC1761" i="1"/>
  <c r="BD1761" i="1"/>
  <c r="BE1761" i="1"/>
  <c r="BF1761" i="1"/>
  <c r="BG1761" i="1"/>
  <c r="BH1761" i="1"/>
  <c r="BI1761" i="1"/>
  <c r="BJ1761" i="1"/>
  <c r="BK1761" i="1"/>
  <c r="BL1761" i="1"/>
  <c r="BN1761" i="1"/>
  <c r="BO1761" i="1"/>
  <c r="BP1761" i="1"/>
  <c r="BQ1761" i="1"/>
  <c r="BR1761" i="1"/>
  <c r="BS1761" i="1"/>
  <c r="BA1762" i="1"/>
  <c r="BB1762" i="1"/>
  <c r="BC1762" i="1"/>
  <c r="BD1762" i="1"/>
  <c r="BE1762" i="1"/>
  <c r="BF1762" i="1"/>
  <c r="BG1762" i="1"/>
  <c r="BH1762" i="1"/>
  <c r="BI1762" i="1"/>
  <c r="BJ1762" i="1"/>
  <c r="BK1762" i="1"/>
  <c r="BL1762" i="1"/>
  <c r="BN1762" i="1"/>
  <c r="BO1762" i="1"/>
  <c r="BP1762" i="1"/>
  <c r="BQ1762" i="1"/>
  <c r="BR1762" i="1"/>
  <c r="BS1762" i="1"/>
  <c r="BA1763" i="1"/>
  <c r="BB1763" i="1"/>
  <c r="BC1763" i="1"/>
  <c r="BD1763" i="1"/>
  <c r="BE1763" i="1"/>
  <c r="BF1763" i="1"/>
  <c r="BG1763" i="1"/>
  <c r="BH1763" i="1"/>
  <c r="BI1763" i="1"/>
  <c r="BJ1763" i="1"/>
  <c r="BK1763" i="1"/>
  <c r="BL1763" i="1"/>
  <c r="BN1763" i="1"/>
  <c r="BO1763" i="1"/>
  <c r="BP1763" i="1"/>
  <c r="BQ1763" i="1"/>
  <c r="BR1763" i="1"/>
  <c r="BS1763" i="1"/>
  <c r="BA1764" i="1"/>
  <c r="BB1764" i="1"/>
  <c r="BC1764" i="1"/>
  <c r="BD1764" i="1"/>
  <c r="BE1764" i="1"/>
  <c r="BF1764" i="1"/>
  <c r="BG1764" i="1"/>
  <c r="BH1764" i="1"/>
  <c r="BI1764" i="1"/>
  <c r="BJ1764" i="1"/>
  <c r="BK1764" i="1"/>
  <c r="BL1764" i="1"/>
  <c r="BN1764" i="1"/>
  <c r="BO1764" i="1"/>
  <c r="BP1764" i="1"/>
  <c r="BQ1764" i="1"/>
  <c r="BR1764" i="1"/>
  <c r="BS1764" i="1"/>
  <c r="BA1765" i="1"/>
  <c r="BB1765" i="1"/>
  <c r="BC1765" i="1"/>
  <c r="BD1765" i="1"/>
  <c r="BE1765" i="1"/>
  <c r="BF1765" i="1"/>
  <c r="BG1765" i="1"/>
  <c r="BH1765" i="1"/>
  <c r="BI1765" i="1"/>
  <c r="BJ1765" i="1"/>
  <c r="BK1765" i="1"/>
  <c r="BL1765" i="1"/>
  <c r="BN1765" i="1"/>
  <c r="BO1765" i="1"/>
  <c r="BP1765" i="1"/>
  <c r="BQ1765" i="1"/>
  <c r="BR1765" i="1"/>
  <c r="BS1765" i="1"/>
  <c r="BA1766" i="1"/>
  <c r="BB1766" i="1"/>
  <c r="BC1766" i="1"/>
  <c r="BD1766" i="1"/>
  <c r="BE1766" i="1"/>
  <c r="BF1766" i="1"/>
  <c r="BG1766" i="1"/>
  <c r="BH1766" i="1"/>
  <c r="BI1766" i="1"/>
  <c r="BJ1766" i="1"/>
  <c r="BK1766" i="1"/>
  <c r="BL1766" i="1"/>
  <c r="BN1766" i="1"/>
  <c r="BO1766" i="1"/>
  <c r="BP1766" i="1"/>
  <c r="BQ1766" i="1"/>
  <c r="BR1766" i="1"/>
  <c r="BS1766" i="1"/>
  <c r="BA1767" i="1"/>
  <c r="BB1767" i="1"/>
  <c r="BC1767" i="1"/>
  <c r="BD1767" i="1"/>
  <c r="BE1767" i="1"/>
  <c r="BF1767" i="1"/>
  <c r="BG1767" i="1"/>
  <c r="BH1767" i="1"/>
  <c r="BI1767" i="1"/>
  <c r="BJ1767" i="1"/>
  <c r="BK1767" i="1"/>
  <c r="BL1767" i="1"/>
  <c r="BN1767" i="1"/>
  <c r="BO1767" i="1"/>
  <c r="BP1767" i="1"/>
  <c r="BQ1767" i="1"/>
  <c r="BR1767" i="1"/>
  <c r="BS1767" i="1"/>
  <c r="BA1768" i="1"/>
  <c r="BB1768" i="1"/>
  <c r="BC1768" i="1"/>
  <c r="BD1768" i="1"/>
  <c r="BE1768" i="1"/>
  <c r="BF1768" i="1"/>
  <c r="BG1768" i="1"/>
  <c r="BH1768" i="1"/>
  <c r="BI1768" i="1"/>
  <c r="BJ1768" i="1"/>
  <c r="BK1768" i="1"/>
  <c r="BL1768" i="1"/>
  <c r="BN1768" i="1"/>
  <c r="BO1768" i="1"/>
  <c r="BP1768" i="1"/>
  <c r="BQ1768" i="1"/>
  <c r="BR1768" i="1"/>
  <c r="BS1768" i="1"/>
  <c r="BA1769" i="1"/>
  <c r="BB1769" i="1"/>
  <c r="BC1769" i="1"/>
  <c r="BD1769" i="1"/>
  <c r="BE1769" i="1"/>
  <c r="BF1769" i="1"/>
  <c r="BG1769" i="1"/>
  <c r="BH1769" i="1"/>
  <c r="BI1769" i="1"/>
  <c r="BJ1769" i="1"/>
  <c r="BK1769" i="1"/>
  <c r="BL1769" i="1"/>
  <c r="BN1769" i="1"/>
  <c r="BO1769" i="1"/>
  <c r="BP1769" i="1"/>
  <c r="BQ1769" i="1"/>
  <c r="BR1769" i="1"/>
  <c r="BS1769" i="1"/>
  <c r="BA1770" i="1"/>
  <c r="BB1770" i="1"/>
  <c r="BC1770" i="1"/>
  <c r="BD1770" i="1"/>
  <c r="BE1770" i="1"/>
  <c r="BF1770" i="1"/>
  <c r="BG1770" i="1"/>
  <c r="BH1770" i="1"/>
  <c r="BI1770" i="1"/>
  <c r="BJ1770" i="1"/>
  <c r="BK1770" i="1"/>
  <c r="BL1770" i="1"/>
  <c r="BN1770" i="1"/>
  <c r="BO1770" i="1"/>
  <c r="BP1770" i="1"/>
  <c r="BQ1770" i="1"/>
  <c r="BR1770" i="1"/>
  <c r="BS1770" i="1"/>
  <c r="BA1771" i="1"/>
  <c r="BB1771" i="1"/>
  <c r="BC1771" i="1"/>
  <c r="BD1771" i="1"/>
  <c r="BE1771" i="1"/>
  <c r="BF1771" i="1"/>
  <c r="BG1771" i="1"/>
  <c r="BH1771" i="1"/>
  <c r="BI1771" i="1"/>
  <c r="BJ1771" i="1"/>
  <c r="BK1771" i="1"/>
  <c r="BL1771" i="1"/>
  <c r="BN1771" i="1"/>
  <c r="BO1771" i="1"/>
  <c r="BP1771" i="1"/>
  <c r="BQ1771" i="1"/>
  <c r="BR1771" i="1"/>
  <c r="BS1771" i="1"/>
  <c r="BA1772" i="1"/>
  <c r="BB1772" i="1"/>
  <c r="BC1772" i="1"/>
  <c r="BD1772" i="1"/>
  <c r="BE1772" i="1"/>
  <c r="BF1772" i="1"/>
  <c r="BG1772" i="1"/>
  <c r="BH1772" i="1"/>
  <c r="BI1772" i="1"/>
  <c r="BJ1772" i="1"/>
  <c r="BK1772" i="1"/>
  <c r="BL1772" i="1"/>
  <c r="BN1772" i="1"/>
  <c r="BO1772" i="1"/>
  <c r="BP1772" i="1"/>
  <c r="BQ1772" i="1"/>
  <c r="BR1772" i="1"/>
  <c r="BS1772" i="1"/>
  <c r="BA1773" i="1"/>
  <c r="BB1773" i="1"/>
  <c r="BC1773" i="1"/>
  <c r="BD1773" i="1"/>
  <c r="BE1773" i="1"/>
  <c r="BF1773" i="1"/>
  <c r="BG1773" i="1"/>
  <c r="BH1773" i="1"/>
  <c r="BI1773" i="1"/>
  <c r="BJ1773" i="1"/>
  <c r="BK1773" i="1"/>
  <c r="BL1773" i="1"/>
  <c r="BN1773" i="1"/>
  <c r="BO1773" i="1"/>
  <c r="BP1773" i="1"/>
  <c r="BQ1773" i="1"/>
  <c r="BR1773" i="1"/>
  <c r="BS1773" i="1"/>
  <c r="BA1774" i="1"/>
  <c r="BB1774" i="1"/>
  <c r="BC1774" i="1"/>
  <c r="BD1774" i="1"/>
  <c r="BE1774" i="1"/>
  <c r="BF1774" i="1"/>
  <c r="BG1774" i="1"/>
  <c r="BH1774" i="1"/>
  <c r="BI1774" i="1"/>
  <c r="BJ1774" i="1"/>
  <c r="BK1774" i="1"/>
  <c r="BL1774" i="1"/>
  <c r="BN1774" i="1"/>
  <c r="BO1774" i="1"/>
  <c r="BP1774" i="1"/>
  <c r="BQ1774" i="1"/>
  <c r="BR1774" i="1"/>
  <c r="BS1774" i="1"/>
  <c r="BA1775" i="1"/>
  <c r="BB1775" i="1"/>
  <c r="BC1775" i="1"/>
  <c r="BD1775" i="1"/>
  <c r="BE1775" i="1"/>
  <c r="BF1775" i="1"/>
  <c r="BG1775" i="1"/>
  <c r="BH1775" i="1"/>
  <c r="BI1775" i="1"/>
  <c r="BJ1775" i="1"/>
  <c r="BK1775" i="1"/>
  <c r="BL1775" i="1"/>
  <c r="BN1775" i="1"/>
  <c r="BO1775" i="1"/>
  <c r="BP1775" i="1"/>
  <c r="BQ1775" i="1"/>
  <c r="BR1775" i="1"/>
  <c r="BS1775" i="1"/>
  <c r="BA1776" i="1"/>
  <c r="BB1776" i="1"/>
  <c r="BC1776" i="1"/>
  <c r="BD1776" i="1"/>
  <c r="BE1776" i="1"/>
  <c r="BF1776" i="1"/>
  <c r="BG1776" i="1"/>
  <c r="BH1776" i="1"/>
  <c r="BI1776" i="1"/>
  <c r="BJ1776" i="1"/>
  <c r="BK1776" i="1"/>
  <c r="BL1776" i="1"/>
  <c r="BN1776" i="1"/>
  <c r="BO1776" i="1"/>
  <c r="BP1776" i="1"/>
  <c r="BQ1776" i="1"/>
  <c r="BR1776" i="1"/>
  <c r="BS1776" i="1"/>
  <c r="BA1777" i="1"/>
  <c r="BB1777" i="1"/>
  <c r="BC1777" i="1"/>
  <c r="BD1777" i="1"/>
  <c r="BE1777" i="1"/>
  <c r="BF1777" i="1"/>
  <c r="BG1777" i="1"/>
  <c r="BH1777" i="1"/>
  <c r="BI1777" i="1"/>
  <c r="BJ1777" i="1"/>
  <c r="BK1777" i="1"/>
  <c r="BL1777" i="1"/>
  <c r="BN1777" i="1"/>
  <c r="BO1777" i="1"/>
  <c r="BP1777" i="1"/>
  <c r="BQ1777" i="1"/>
  <c r="BR1777" i="1"/>
  <c r="BS1777" i="1"/>
  <c r="BA1778" i="1"/>
  <c r="BB1778" i="1"/>
  <c r="BC1778" i="1"/>
  <c r="BD1778" i="1"/>
  <c r="BE1778" i="1"/>
  <c r="BF1778" i="1"/>
  <c r="BG1778" i="1"/>
  <c r="BH1778" i="1"/>
  <c r="BI1778" i="1"/>
  <c r="BJ1778" i="1"/>
  <c r="BK1778" i="1"/>
  <c r="BL1778" i="1"/>
  <c r="BN1778" i="1"/>
  <c r="BO1778" i="1"/>
  <c r="BP1778" i="1"/>
  <c r="BQ1778" i="1"/>
  <c r="BR1778" i="1"/>
  <c r="BS1778" i="1"/>
  <c r="BA1779" i="1"/>
  <c r="BB1779" i="1"/>
  <c r="BC1779" i="1"/>
  <c r="BD1779" i="1"/>
  <c r="BE1779" i="1"/>
  <c r="BF1779" i="1"/>
  <c r="BG1779" i="1"/>
  <c r="BH1779" i="1"/>
  <c r="BI1779" i="1"/>
  <c r="BJ1779" i="1"/>
  <c r="BK1779" i="1"/>
  <c r="BL1779" i="1"/>
  <c r="BN1779" i="1"/>
  <c r="BO1779" i="1"/>
  <c r="BP1779" i="1"/>
  <c r="BQ1779" i="1"/>
  <c r="BR1779" i="1"/>
  <c r="BS1779" i="1"/>
  <c r="BA1780" i="1"/>
  <c r="BB1780" i="1"/>
  <c r="BC1780" i="1"/>
  <c r="BD1780" i="1"/>
  <c r="BE1780" i="1"/>
  <c r="BF1780" i="1"/>
  <c r="BG1780" i="1"/>
  <c r="BH1780" i="1"/>
  <c r="BI1780" i="1"/>
  <c r="BJ1780" i="1"/>
  <c r="BK1780" i="1"/>
  <c r="BL1780" i="1"/>
  <c r="BN1780" i="1"/>
  <c r="BO1780" i="1"/>
  <c r="BP1780" i="1"/>
  <c r="BQ1780" i="1"/>
  <c r="BR1780" i="1"/>
  <c r="BS1780" i="1"/>
  <c r="BA1781" i="1"/>
  <c r="BB1781" i="1"/>
  <c r="BC1781" i="1"/>
  <c r="BD1781" i="1"/>
  <c r="BE1781" i="1"/>
  <c r="BF1781" i="1"/>
  <c r="BG1781" i="1"/>
  <c r="BH1781" i="1"/>
  <c r="BI1781" i="1"/>
  <c r="BJ1781" i="1"/>
  <c r="BK1781" i="1"/>
  <c r="BL1781" i="1"/>
  <c r="BN1781" i="1"/>
  <c r="BO1781" i="1"/>
  <c r="BP1781" i="1"/>
  <c r="BQ1781" i="1"/>
  <c r="BR1781" i="1"/>
  <c r="BS1781" i="1"/>
  <c r="BA1782" i="1"/>
  <c r="BB1782" i="1"/>
  <c r="BC1782" i="1"/>
  <c r="BD1782" i="1"/>
  <c r="BE1782" i="1"/>
  <c r="BF1782" i="1"/>
  <c r="BG1782" i="1"/>
  <c r="BH1782" i="1"/>
  <c r="BI1782" i="1"/>
  <c r="BJ1782" i="1"/>
  <c r="BK1782" i="1"/>
  <c r="BL1782" i="1"/>
  <c r="BN1782" i="1"/>
  <c r="BO1782" i="1"/>
  <c r="BP1782" i="1"/>
  <c r="BQ1782" i="1"/>
  <c r="BR1782" i="1"/>
  <c r="BS1782" i="1"/>
  <c r="BA1783" i="1"/>
  <c r="BB1783" i="1"/>
  <c r="BC1783" i="1"/>
  <c r="BD1783" i="1"/>
  <c r="BE1783" i="1"/>
  <c r="BF1783" i="1"/>
  <c r="BG1783" i="1"/>
  <c r="BH1783" i="1"/>
  <c r="BI1783" i="1"/>
  <c r="BJ1783" i="1"/>
  <c r="BK1783" i="1"/>
  <c r="BL1783" i="1"/>
  <c r="BN1783" i="1"/>
  <c r="BO1783" i="1"/>
  <c r="BP1783" i="1"/>
  <c r="BQ1783" i="1"/>
  <c r="BR1783" i="1"/>
  <c r="BS1783" i="1"/>
  <c r="BA1784" i="1"/>
  <c r="BB1784" i="1"/>
  <c r="BC1784" i="1"/>
  <c r="BD1784" i="1"/>
  <c r="BE1784" i="1"/>
  <c r="BF1784" i="1"/>
  <c r="BG1784" i="1"/>
  <c r="BH1784" i="1"/>
  <c r="BI1784" i="1"/>
  <c r="BJ1784" i="1"/>
  <c r="BK1784" i="1"/>
  <c r="BL1784" i="1"/>
  <c r="BN1784" i="1"/>
  <c r="BO1784" i="1"/>
  <c r="BP1784" i="1"/>
  <c r="BQ1784" i="1"/>
  <c r="BR1784" i="1"/>
  <c r="BS1784" i="1"/>
  <c r="BA1785" i="1"/>
  <c r="BB1785" i="1"/>
  <c r="BC1785" i="1"/>
  <c r="BD1785" i="1"/>
  <c r="BE1785" i="1"/>
  <c r="BF1785" i="1"/>
  <c r="BG1785" i="1"/>
  <c r="BH1785" i="1"/>
  <c r="BI1785" i="1"/>
  <c r="BJ1785" i="1"/>
  <c r="BK1785" i="1"/>
  <c r="BL1785" i="1"/>
  <c r="BN1785" i="1"/>
  <c r="BO1785" i="1"/>
  <c r="BP1785" i="1"/>
  <c r="BQ1785" i="1"/>
  <c r="BR1785" i="1"/>
  <c r="BS1785" i="1"/>
  <c r="BA1786" i="1"/>
  <c r="BB1786" i="1"/>
  <c r="BC1786" i="1"/>
  <c r="BD1786" i="1"/>
  <c r="BE1786" i="1"/>
  <c r="BF1786" i="1"/>
  <c r="BG1786" i="1"/>
  <c r="BH1786" i="1"/>
  <c r="BI1786" i="1"/>
  <c r="BJ1786" i="1"/>
  <c r="BK1786" i="1"/>
  <c r="BL1786" i="1"/>
  <c r="BN1786" i="1"/>
  <c r="BO1786" i="1"/>
  <c r="BP1786" i="1"/>
  <c r="BQ1786" i="1"/>
  <c r="BR1786" i="1"/>
  <c r="BS1786" i="1"/>
  <c r="BA1787" i="1"/>
  <c r="BB1787" i="1"/>
  <c r="BC1787" i="1"/>
  <c r="BD1787" i="1"/>
  <c r="BE1787" i="1"/>
  <c r="BF1787" i="1"/>
  <c r="BG1787" i="1"/>
  <c r="BH1787" i="1"/>
  <c r="BI1787" i="1"/>
  <c r="BJ1787" i="1"/>
  <c r="BK1787" i="1"/>
  <c r="BL1787" i="1"/>
  <c r="BN1787" i="1"/>
  <c r="BO1787" i="1"/>
  <c r="BP1787" i="1"/>
  <c r="BQ1787" i="1"/>
  <c r="BR1787" i="1"/>
  <c r="BS1787" i="1"/>
  <c r="BA1788" i="1"/>
  <c r="BB1788" i="1"/>
  <c r="BC1788" i="1"/>
  <c r="BD1788" i="1"/>
  <c r="BE1788" i="1"/>
  <c r="BF1788" i="1"/>
  <c r="BG1788" i="1"/>
  <c r="BH1788" i="1"/>
  <c r="BI1788" i="1"/>
  <c r="BJ1788" i="1"/>
  <c r="BK1788" i="1"/>
  <c r="BL1788" i="1"/>
  <c r="BN1788" i="1"/>
  <c r="BO1788" i="1"/>
  <c r="BP1788" i="1"/>
  <c r="BQ1788" i="1"/>
  <c r="BR1788" i="1"/>
  <c r="BS1788" i="1"/>
  <c r="BA1789" i="1"/>
  <c r="BB1789" i="1"/>
  <c r="BC1789" i="1"/>
  <c r="BD1789" i="1"/>
  <c r="BE1789" i="1"/>
  <c r="BF1789" i="1"/>
  <c r="BG1789" i="1"/>
  <c r="BH1789" i="1"/>
  <c r="BI1789" i="1"/>
  <c r="BJ1789" i="1"/>
  <c r="BK1789" i="1"/>
  <c r="BL1789" i="1"/>
  <c r="BN1789" i="1"/>
  <c r="BO1789" i="1"/>
  <c r="BP1789" i="1"/>
  <c r="BQ1789" i="1"/>
  <c r="BR1789" i="1"/>
  <c r="BS1789" i="1"/>
  <c r="BA1790" i="1"/>
  <c r="BB1790" i="1"/>
  <c r="BC1790" i="1"/>
  <c r="BD1790" i="1"/>
  <c r="BE1790" i="1"/>
  <c r="BF1790" i="1"/>
  <c r="BG1790" i="1"/>
  <c r="BH1790" i="1"/>
  <c r="BI1790" i="1"/>
  <c r="BJ1790" i="1"/>
  <c r="BK1790" i="1"/>
  <c r="BL1790" i="1"/>
  <c r="BN1790" i="1"/>
  <c r="BO1790" i="1"/>
  <c r="BP1790" i="1"/>
  <c r="BQ1790" i="1"/>
  <c r="BR1790" i="1"/>
  <c r="BS1790" i="1"/>
  <c r="BA1791" i="1"/>
  <c r="BB1791" i="1"/>
  <c r="BC1791" i="1"/>
  <c r="BD1791" i="1"/>
  <c r="BE1791" i="1"/>
  <c r="BF1791" i="1"/>
  <c r="BG1791" i="1"/>
  <c r="BH1791" i="1"/>
  <c r="BI1791" i="1"/>
  <c r="BJ1791" i="1"/>
  <c r="BK1791" i="1"/>
  <c r="BL1791" i="1"/>
  <c r="BN1791" i="1"/>
  <c r="BO1791" i="1"/>
  <c r="BP1791" i="1"/>
  <c r="BQ1791" i="1"/>
  <c r="BR1791" i="1"/>
  <c r="BS1791" i="1"/>
  <c r="BA1792" i="1"/>
  <c r="BB1792" i="1"/>
  <c r="BC1792" i="1"/>
  <c r="BD1792" i="1"/>
  <c r="BE1792" i="1"/>
  <c r="BF1792" i="1"/>
  <c r="BG1792" i="1"/>
  <c r="BH1792" i="1"/>
  <c r="BI1792" i="1"/>
  <c r="BJ1792" i="1"/>
  <c r="BK1792" i="1"/>
  <c r="BL1792" i="1"/>
  <c r="BN1792" i="1"/>
  <c r="BO1792" i="1"/>
  <c r="BP1792" i="1"/>
  <c r="BQ1792" i="1"/>
  <c r="BR1792" i="1"/>
  <c r="BS1792" i="1"/>
  <c r="BA1793" i="1"/>
  <c r="BB1793" i="1"/>
  <c r="BC1793" i="1"/>
  <c r="BD1793" i="1"/>
  <c r="BE1793" i="1"/>
  <c r="BF1793" i="1"/>
  <c r="BG1793" i="1"/>
  <c r="BH1793" i="1"/>
  <c r="BI1793" i="1"/>
  <c r="BJ1793" i="1"/>
  <c r="BK1793" i="1"/>
  <c r="BL1793" i="1"/>
  <c r="BN1793" i="1"/>
  <c r="BO1793" i="1"/>
  <c r="BP1793" i="1"/>
  <c r="BQ1793" i="1"/>
  <c r="BR1793" i="1"/>
  <c r="BS1793" i="1"/>
  <c r="BA1794" i="1"/>
  <c r="BB1794" i="1"/>
  <c r="BC1794" i="1"/>
  <c r="BD1794" i="1"/>
  <c r="BE1794" i="1"/>
  <c r="BF1794" i="1"/>
  <c r="BG1794" i="1"/>
  <c r="BH1794" i="1"/>
  <c r="BI1794" i="1"/>
  <c r="BJ1794" i="1"/>
  <c r="BK1794" i="1"/>
  <c r="BL1794" i="1"/>
  <c r="BN1794" i="1"/>
  <c r="BO1794" i="1"/>
  <c r="BP1794" i="1"/>
  <c r="BQ1794" i="1"/>
  <c r="BR1794" i="1"/>
  <c r="BS1794" i="1"/>
  <c r="BA1795" i="1"/>
  <c r="BB1795" i="1"/>
  <c r="BC1795" i="1"/>
  <c r="BD1795" i="1"/>
  <c r="BE1795" i="1"/>
  <c r="BF1795" i="1"/>
  <c r="BG1795" i="1"/>
  <c r="BH1795" i="1"/>
  <c r="BI1795" i="1"/>
  <c r="BJ1795" i="1"/>
  <c r="BK1795" i="1"/>
  <c r="BL1795" i="1"/>
  <c r="BN1795" i="1"/>
  <c r="BO1795" i="1"/>
  <c r="BP1795" i="1"/>
  <c r="BQ1795" i="1"/>
  <c r="BR1795" i="1"/>
  <c r="BS1795" i="1"/>
  <c r="BA1796" i="1"/>
  <c r="BB1796" i="1"/>
  <c r="BC1796" i="1"/>
  <c r="BD1796" i="1"/>
  <c r="BE1796" i="1"/>
  <c r="BF1796" i="1"/>
  <c r="BG1796" i="1"/>
  <c r="BH1796" i="1"/>
  <c r="BI1796" i="1"/>
  <c r="BJ1796" i="1"/>
  <c r="BK1796" i="1"/>
  <c r="BL1796" i="1"/>
  <c r="BN1796" i="1"/>
  <c r="BO1796" i="1"/>
  <c r="BP1796" i="1"/>
  <c r="BQ1796" i="1"/>
  <c r="BR1796" i="1"/>
  <c r="BS1796" i="1"/>
  <c r="BA1797" i="1"/>
  <c r="BB1797" i="1"/>
  <c r="BC1797" i="1"/>
  <c r="BD1797" i="1"/>
  <c r="BE1797" i="1"/>
  <c r="BF1797" i="1"/>
  <c r="BG1797" i="1"/>
  <c r="BH1797" i="1"/>
  <c r="BI1797" i="1"/>
  <c r="BJ1797" i="1"/>
  <c r="BK1797" i="1"/>
  <c r="BL1797" i="1"/>
  <c r="BN1797" i="1"/>
  <c r="BO1797" i="1"/>
  <c r="BP1797" i="1"/>
  <c r="BQ1797" i="1"/>
  <c r="BR1797" i="1"/>
  <c r="BS1797" i="1"/>
  <c r="BA1798" i="1"/>
  <c r="BB1798" i="1"/>
  <c r="BC1798" i="1"/>
  <c r="BD1798" i="1"/>
  <c r="BE1798" i="1"/>
  <c r="BF1798" i="1"/>
  <c r="BG1798" i="1"/>
  <c r="BH1798" i="1"/>
  <c r="BI1798" i="1"/>
  <c r="BJ1798" i="1"/>
  <c r="BK1798" i="1"/>
  <c r="BL1798" i="1"/>
  <c r="BN1798" i="1"/>
  <c r="BO1798" i="1"/>
  <c r="BP1798" i="1"/>
  <c r="BQ1798" i="1"/>
  <c r="BR1798" i="1"/>
  <c r="BS1798" i="1"/>
  <c r="BA1799" i="1"/>
  <c r="BB1799" i="1"/>
  <c r="BC1799" i="1"/>
  <c r="BD1799" i="1"/>
  <c r="BE1799" i="1"/>
  <c r="BF1799" i="1"/>
  <c r="BG1799" i="1"/>
  <c r="BH1799" i="1"/>
  <c r="BI1799" i="1"/>
  <c r="BJ1799" i="1"/>
  <c r="BK1799" i="1"/>
  <c r="BL1799" i="1"/>
  <c r="BN1799" i="1"/>
  <c r="BO1799" i="1"/>
  <c r="BP1799" i="1"/>
  <c r="BQ1799" i="1"/>
  <c r="BR1799" i="1"/>
  <c r="BS1799" i="1"/>
  <c r="BA1800" i="1"/>
  <c r="BB1800" i="1"/>
  <c r="BC1800" i="1"/>
  <c r="BD1800" i="1"/>
  <c r="BE1800" i="1"/>
  <c r="BF1800" i="1"/>
  <c r="BG1800" i="1"/>
  <c r="BH1800" i="1"/>
  <c r="BI1800" i="1"/>
  <c r="BJ1800" i="1"/>
  <c r="BK1800" i="1"/>
  <c r="BL1800" i="1"/>
  <c r="BN1800" i="1"/>
  <c r="BO1800" i="1"/>
  <c r="BP1800" i="1"/>
  <c r="BQ1800" i="1"/>
  <c r="BR1800" i="1"/>
  <c r="BS1800" i="1"/>
  <c r="BA1801" i="1"/>
  <c r="BB1801" i="1"/>
  <c r="BC1801" i="1"/>
  <c r="BD1801" i="1"/>
  <c r="BE1801" i="1"/>
  <c r="BF1801" i="1"/>
  <c r="BG1801" i="1"/>
  <c r="BH1801" i="1"/>
  <c r="BI1801" i="1"/>
  <c r="BJ1801" i="1"/>
  <c r="BK1801" i="1"/>
  <c r="BL1801" i="1"/>
  <c r="BN1801" i="1"/>
  <c r="BO1801" i="1"/>
  <c r="BP1801" i="1"/>
  <c r="BQ1801" i="1"/>
  <c r="BR1801" i="1"/>
  <c r="BS1801" i="1"/>
  <c r="BA1802" i="1"/>
  <c r="BB1802" i="1"/>
  <c r="BC1802" i="1"/>
  <c r="BD1802" i="1"/>
  <c r="BE1802" i="1"/>
  <c r="BF1802" i="1"/>
  <c r="BG1802" i="1"/>
  <c r="BH1802" i="1"/>
  <c r="BI1802" i="1"/>
  <c r="BJ1802" i="1"/>
  <c r="BK1802" i="1"/>
  <c r="BL1802" i="1"/>
  <c r="BN1802" i="1"/>
  <c r="BO1802" i="1"/>
  <c r="BP1802" i="1"/>
  <c r="BQ1802" i="1"/>
  <c r="BR1802" i="1"/>
  <c r="BS1802" i="1"/>
  <c r="BA1803" i="1"/>
  <c r="BB1803" i="1"/>
  <c r="BC1803" i="1"/>
  <c r="BD1803" i="1"/>
  <c r="BE1803" i="1"/>
  <c r="BF1803" i="1"/>
  <c r="BG1803" i="1"/>
  <c r="BH1803" i="1"/>
  <c r="BI1803" i="1"/>
  <c r="BJ1803" i="1"/>
  <c r="BK1803" i="1"/>
  <c r="BL1803" i="1"/>
  <c r="BN1803" i="1"/>
  <c r="BO1803" i="1"/>
  <c r="BP1803" i="1"/>
  <c r="BQ1803" i="1"/>
  <c r="BR1803" i="1"/>
  <c r="BS1803" i="1"/>
  <c r="BA1804" i="1"/>
  <c r="BB1804" i="1"/>
  <c r="BC1804" i="1"/>
  <c r="BD1804" i="1"/>
  <c r="BE1804" i="1"/>
  <c r="BF1804" i="1"/>
  <c r="BG1804" i="1"/>
  <c r="BH1804" i="1"/>
  <c r="BI1804" i="1"/>
  <c r="BJ1804" i="1"/>
  <c r="BK1804" i="1"/>
  <c r="BL1804" i="1"/>
  <c r="BN1804" i="1"/>
  <c r="BO1804" i="1"/>
  <c r="BP1804" i="1"/>
  <c r="BQ1804" i="1"/>
  <c r="BR1804" i="1"/>
  <c r="BS1804" i="1"/>
  <c r="BA1805" i="1"/>
  <c r="BB1805" i="1"/>
  <c r="BC1805" i="1"/>
  <c r="BD1805" i="1"/>
  <c r="BE1805" i="1"/>
  <c r="BF1805" i="1"/>
  <c r="BG1805" i="1"/>
  <c r="BH1805" i="1"/>
  <c r="BI1805" i="1"/>
  <c r="BJ1805" i="1"/>
  <c r="BK1805" i="1"/>
  <c r="BL1805" i="1"/>
  <c r="BN1805" i="1"/>
  <c r="BO1805" i="1"/>
  <c r="BP1805" i="1"/>
  <c r="BQ1805" i="1"/>
  <c r="BR1805" i="1"/>
  <c r="BS1805" i="1"/>
  <c r="BA1806" i="1"/>
  <c r="BB1806" i="1"/>
  <c r="BC1806" i="1"/>
  <c r="BD1806" i="1"/>
  <c r="BE1806" i="1"/>
  <c r="BF1806" i="1"/>
  <c r="BG1806" i="1"/>
  <c r="BH1806" i="1"/>
  <c r="BI1806" i="1"/>
  <c r="BJ1806" i="1"/>
  <c r="BK1806" i="1"/>
  <c r="BL1806" i="1"/>
  <c r="BN1806" i="1"/>
  <c r="BO1806" i="1"/>
  <c r="BP1806" i="1"/>
  <c r="BQ1806" i="1"/>
  <c r="BR1806" i="1"/>
  <c r="BS1806" i="1"/>
  <c r="BA1807" i="1"/>
  <c r="BB1807" i="1"/>
  <c r="BC1807" i="1"/>
  <c r="BD1807" i="1"/>
  <c r="BE1807" i="1"/>
  <c r="BF1807" i="1"/>
  <c r="BG1807" i="1"/>
  <c r="BH1807" i="1"/>
  <c r="BI1807" i="1"/>
  <c r="BJ1807" i="1"/>
  <c r="BK1807" i="1"/>
  <c r="BL1807" i="1"/>
  <c r="BN1807" i="1"/>
  <c r="BO1807" i="1"/>
  <c r="BP1807" i="1"/>
  <c r="BQ1807" i="1"/>
  <c r="BR1807" i="1"/>
  <c r="BS1807" i="1"/>
  <c r="BA1808" i="1"/>
  <c r="BB1808" i="1"/>
  <c r="BC1808" i="1"/>
  <c r="BD1808" i="1"/>
  <c r="BE1808" i="1"/>
  <c r="BF1808" i="1"/>
  <c r="BG1808" i="1"/>
  <c r="BH1808" i="1"/>
  <c r="BI1808" i="1"/>
  <c r="BJ1808" i="1"/>
  <c r="BK1808" i="1"/>
  <c r="BL1808" i="1"/>
  <c r="BN1808" i="1"/>
  <c r="BO1808" i="1"/>
  <c r="BP1808" i="1"/>
  <c r="BQ1808" i="1"/>
  <c r="BR1808" i="1"/>
  <c r="BS1808" i="1"/>
  <c r="BA1809" i="1"/>
  <c r="BB1809" i="1"/>
  <c r="BC1809" i="1"/>
  <c r="BD1809" i="1"/>
  <c r="BE1809" i="1"/>
  <c r="BF1809" i="1"/>
  <c r="BG1809" i="1"/>
  <c r="BH1809" i="1"/>
  <c r="BI1809" i="1"/>
  <c r="BJ1809" i="1"/>
  <c r="BK1809" i="1"/>
  <c r="BL1809" i="1"/>
  <c r="BN1809" i="1"/>
  <c r="BO1809" i="1"/>
  <c r="BP1809" i="1"/>
  <c r="BQ1809" i="1"/>
  <c r="BR1809" i="1"/>
  <c r="BS1809" i="1"/>
  <c r="BA1810" i="1"/>
  <c r="BB1810" i="1"/>
  <c r="BC1810" i="1"/>
  <c r="BD1810" i="1"/>
  <c r="BE1810" i="1"/>
  <c r="BF1810" i="1"/>
  <c r="BG1810" i="1"/>
  <c r="BH1810" i="1"/>
  <c r="BI1810" i="1"/>
  <c r="BJ1810" i="1"/>
  <c r="BK1810" i="1"/>
  <c r="BL1810" i="1"/>
  <c r="BN1810" i="1"/>
  <c r="BO1810" i="1"/>
  <c r="BP1810" i="1"/>
  <c r="BQ1810" i="1"/>
  <c r="BR1810" i="1"/>
  <c r="BS1810" i="1"/>
  <c r="BA1811" i="1"/>
  <c r="BB1811" i="1"/>
  <c r="BC1811" i="1"/>
  <c r="BD1811" i="1"/>
  <c r="BE1811" i="1"/>
  <c r="BF1811" i="1"/>
  <c r="BG1811" i="1"/>
  <c r="BH1811" i="1"/>
  <c r="BI1811" i="1"/>
  <c r="BJ1811" i="1"/>
  <c r="BK1811" i="1"/>
  <c r="BL1811" i="1"/>
  <c r="BN1811" i="1"/>
  <c r="BO1811" i="1"/>
  <c r="BP1811" i="1"/>
  <c r="BQ1811" i="1"/>
  <c r="BR1811" i="1"/>
  <c r="BS1811" i="1"/>
  <c r="BA1812" i="1"/>
  <c r="BB1812" i="1"/>
  <c r="BC1812" i="1"/>
  <c r="BD1812" i="1"/>
  <c r="BE1812" i="1"/>
  <c r="BF1812" i="1"/>
  <c r="BG1812" i="1"/>
  <c r="BH1812" i="1"/>
  <c r="BI1812" i="1"/>
  <c r="BJ1812" i="1"/>
  <c r="BK1812" i="1"/>
  <c r="BL1812" i="1"/>
  <c r="BN1812" i="1"/>
  <c r="BO1812" i="1"/>
  <c r="BP1812" i="1"/>
  <c r="BQ1812" i="1"/>
  <c r="BR1812" i="1"/>
  <c r="BS1812" i="1"/>
  <c r="BA1813" i="1"/>
  <c r="BB1813" i="1"/>
  <c r="BC1813" i="1"/>
  <c r="BD1813" i="1"/>
  <c r="BE1813" i="1"/>
  <c r="BF1813" i="1"/>
  <c r="BG1813" i="1"/>
  <c r="BH1813" i="1"/>
  <c r="BI1813" i="1"/>
  <c r="BJ1813" i="1"/>
  <c r="BK1813" i="1"/>
  <c r="BL1813" i="1"/>
  <c r="BN1813" i="1"/>
  <c r="BO1813" i="1"/>
  <c r="BP1813" i="1"/>
  <c r="BQ1813" i="1"/>
  <c r="BR1813" i="1"/>
  <c r="BS1813" i="1"/>
  <c r="BA1814" i="1"/>
  <c r="BB1814" i="1"/>
  <c r="BC1814" i="1"/>
  <c r="BD1814" i="1"/>
  <c r="BE1814" i="1"/>
  <c r="BF1814" i="1"/>
  <c r="BG1814" i="1"/>
  <c r="BH1814" i="1"/>
  <c r="BI1814" i="1"/>
  <c r="BJ1814" i="1"/>
  <c r="BK1814" i="1"/>
  <c r="BL1814" i="1"/>
  <c r="BN1814" i="1"/>
  <c r="BO1814" i="1"/>
  <c r="BP1814" i="1"/>
  <c r="BQ1814" i="1"/>
  <c r="BR1814" i="1"/>
  <c r="BS1814" i="1"/>
  <c r="BA1815" i="1"/>
  <c r="BB1815" i="1"/>
  <c r="BC1815" i="1"/>
  <c r="BD1815" i="1"/>
  <c r="BE1815" i="1"/>
  <c r="BF1815" i="1"/>
  <c r="BG1815" i="1"/>
  <c r="BH1815" i="1"/>
  <c r="BI1815" i="1"/>
  <c r="BJ1815" i="1"/>
  <c r="BK1815" i="1"/>
  <c r="BL1815" i="1"/>
  <c r="BN1815" i="1"/>
  <c r="BO1815" i="1"/>
  <c r="BP1815" i="1"/>
  <c r="BQ1815" i="1"/>
  <c r="BR1815" i="1"/>
  <c r="BS1815" i="1"/>
  <c r="BA1816" i="1"/>
  <c r="BB1816" i="1"/>
  <c r="BC1816" i="1"/>
  <c r="BD1816" i="1"/>
  <c r="BE1816" i="1"/>
  <c r="BF1816" i="1"/>
  <c r="BG1816" i="1"/>
  <c r="BH1816" i="1"/>
  <c r="BI1816" i="1"/>
  <c r="BJ1816" i="1"/>
  <c r="BK1816" i="1"/>
  <c r="BL1816" i="1"/>
  <c r="BN1816" i="1"/>
  <c r="BO1816" i="1"/>
  <c r="BP1816" i="1"/>
  <c r="BQ1816" i="1"/>
  <c r="BR1816" i="1"/>
  <c r="BS1816" i="1"/>
  <c r="BA1817" i="1"/>
  <c r="BB1817" i="1"/>
  <c r="BC1817" i="1"/>
  <c r="BD1817" i="1"/>
  <c r="BE1817" i="1"/>
  <c r="BF1817" i="1"/>
  <c r="BG1817" i="1"/>
  <c r="BH1817" i="1"/>
  <c r="BI1817" i="1"/>
  <c r="BJ1817" i="1"/>
  <c r="BK1817" i="1"/>
  <c r="BL1817" i="1"/>
  <c r="BN1817" i="1"/>
  <c r="BO1817" i="1"/>
  <c r="BP1817" i="1"/>
  <c r="BQ1817" i="1"/>
  <c r="BR1817" i="1"/>
  <c r="BS1817" i="1"/>
  <c r="BA1818" i="1"/>
  <c r="BB1818" i="1"/>
  <c r="BC1818" i="1"/>
  <c r="BD1818" i="1"/>
  <c r="BE1818" i="1"/>
  <c r="BF1818" i="1"/>
  <c r="BG1818" i="1"/>
  <c r="BH1818" i="1"/>
  <c r="BI1818" i="1"/>
  <c r="BJ1818" i="1"/>
  <c r="BK1818" i="1"/>
  <c r="BL1818" i="1"/>
  <c r="BN1818" i="1"/>
  <c r="BO1818" i="1"/>
  <c r="BP1818" i="1"/>
  <c r="BQ1818" i="1"/>
  <c r="BR1818" i="1"/>
  <c r="BS1818" i="1"/>
  <c r="BA1819" i="1"/>
  <c r="BB1819" i="1"/>
  <c r="BC1819" i="1"/>
  <c r="BD1819" i="1"/>
  <c r="BE1819" i="1"/>
  <c r="BF1819" i="1"/>
  <c r="BG1819" i="1"/>
  <c r="BH1819" i="1"/>
  <c r="BI1819" i="1"/>
  <c r="BJ1819" i="1"/>
  <c r="BK1819" i="1"/>
  <c r="BL1819" i="1"/>
  <c r="BN1819" i="1"/>
  <c r="BO1819" i="1"/>
  <c r="BP1819" i="1"/>
  <c r="BQ1819" i="1"/>
  <c r="BR1819" i="1"/>
  <c r="BS1819" i="1"/>
  <c r="BA1820" i="1"/>
  <c r="BB1820" i="1"/>
  <c r="BC1820" i="1"/>
  <c r="BD1820" i="1"/>
  <c r="BE1820" i="1"/>
  <c r="BF1820" i="1"/>
  <c r="BG1820" i="1"/>
  <c r="BH1820" i="1"/>
  <c r="BI1820" i="1"/>
  <c r="BJ1820" i="1"/>
  <c r="BK1820" i="1"/>
  <c r="BL1820" i="1"/>
  <c r="BN1820" i="1"/>
  <c r="BO1820" i="1"/>
  <c r="BP1820" i="1"/>
  <c r="BQ1820" i="1"/>
  <c r="BR1820" i="1"/>
  <c r="BS1820" i="1"/>
  <c r="BA1821" i="1"/>
  <c r="BB1821" i="1"/>
  <c r="BC1821" i="1"/>
  <c r="BD1821" i="1"/>
  <c r="BE1821" i="1"/>
  <c r="BF1821" i="1"/>
  <c r="BG1821" i="1"/>
  <c r="BH1821" i="1"/>
  <c r="BI1821" i="1"/>
  <c r="BJ1821" i="1"/>
  <c r="BK1821" i="1"/>
  <c r="BL1821" i="1"/>
  <c r="BN1821" i="1"/>
  <c r="BO1821" i="1"/>
  <c r="BP1821" i="1"/>
  <c r="BQ1821" i="1"/>
  <c r="BR1821" i="1"/>
  <c r="BS1821" i="1"/>
  <c r="BA1822" i="1"/>
  <c r="BB1822" i="1"/>
  <c r="BC1822" i="1"/>
  <c r="BD1822" i="1"/>
  <c r="BE1822" i="1"/>
  <c r="BF1822" i="1"/>
  <c r="BG1822" i="1"/>
  <c r="BH1822" i="1"/>
  <c r="BI1822" i="1"/>
  <c r="BJ1822" i="1"/>
  <c r="BK1822" i="1"/>
  <c r="BL1822" i="1"/>
  <c r="BN1822" i="1"/>
  <c r="BO1822" i="1"/>
  <c r="BP1822" i="1"/>
  <c r="BQ1822" i="1"/>
  <c r="BR1822" i="1"/>
  <c r="BS1822" i="1"/>
  <c r="BA1823" i="1"/>
  <c r="BB1823" i="1"/>
  <c r="BC1823" i="1"/>
  <c r="BD1823" i="1"/>
  <c r="BE1823" i="1"/>
  <c r="BF1823" i="1"/>
  <c r="BG1823" i="1"/>
  <c r="BH1823" i="1"/>
  <c r="BI1823" i="1"/>
  <c r="BJ1823" i="1"/>
  <c r="BK1823" i="1"/>
  <c r="BL1823" i="1"/>
  <c r="BN1823" i="1"/>
  <c r="BO1823" i="1"/>
  <c r="BP1823" i="1"/>
  <c r="BQ1823" i="1"/>
  <c r="BR1823" i="1"/>
  <c r="BS1823" i="1"/>
  <c r="BA1824" i="1"/>
  <c r="BB1824" i="1"/>
  <c r="BC1824" i="1"/>
  <c r="BD1824" i="1"/>
  <c r="BE1824" i="1"/>
  <c r="BF1824" i="1"/>
  <c r="BG1824" i="1"/>
  <c r="BH1824" i="1"/>
  <c r="BI1824" i="1"/>
  <c r="BJ1824" i="1"/>
  <c r="BK1824" i="1"/>
  <c r="BL1824" i="1"/>
  <c r="BN1824" i="1"/>
  <c r="BO1824" i="1"/>
  <c r="BP1824" i="1"/>
  <c r="BQ1824" i="1"/>
  <c r="BR1824" i="1"/>
  <c r="BS1824" i="1"/>
  <c r="BA1825" i="1"/>
  <c r="BB1825" i="1"/>
  <c r="BC1825" i="1"/>
  <c r="BD1825" i="1"/>
  <c r="BE1825" i="1"/>
  <c r="BF1825" i="1"/>
  <c r="BG1825" i="1"/>
  <c r="BH1825" i="1"/>
  <c r="BI1825" i="1"/>
  <c r="BJ1825" i="1"/>
  <c r="BK1825" i="1"/>
  <c r="BL1825" i="1"/>
  <c r="BN1825" i="1"/>
  <c r="BO1825" i="1"/>
  <c r="BP1825" i="1"/>
  <c r="BQ1825" i="1"/>
  <c r="BR1825" i="1"/>
  <c r="BS1825" i="1"/>
  <c r="BA1826" i="1"/>
  <c r="BB1826" i="1"/>
  <c r="BC1826" i="1"/>
  <c r="BD1826" i="1"/>
  <c r="BE1826" i="1"/>
  <c r="BF1826" i="1"/>
  <c r="BG1826" i="1"/>
  <c r="BH1826" i="1"/>
  <c r="BI1826" i="1"/>
  <c r="BJ1826" i="1"/>
  <c r="BK1826" i="1"/>
  <c r="BL1826" i="1"/>
  <c r="BN1826" i="1"/>
  <c r="BO1826" i="1"/>
  <c r="BP1826" i="1"/>
  <c r="BQ1826" i="1"/>
  <c r="BR1826" i="1"/>
  <c r="BS1826" i="1"/>
  <c r="BA1827" i="1"/>
  <c r="BB1827" i="1"/>
  <c r="BC1827" i="1"/>
  <c r="BD1827" i="1"/>
  <c r="BE1827" i="1"/>
  <c r="BF1827" i="1"/>
  <c r="BG1827" i="1"/>
  <c r="BH1827" i="1"/>
  <c r="BI1827" i="1"/>
  <c r="BJ1827" i="1"/>
  <c r="BK1827" i="1"/>
  <c r="BL1827" i="1"/>
  <c r="BN1827" i="1"/>
  <c r="BO1827" i="1"/>
  <c r="BP1827" i="1"/>
  <c r="BQ1827" i="1"/>
  <c r="BR1827" i="1"/>
  <c r="BS1827" i="1"/>
  <c r="BA1828" i="1"/>
  <c r="BB1828" i="1"/>
  <c r="BC1828" i="1"/>
  <c r="BD1828" i="1"/>
  <c r="BE1828" i="1"/>
  <c r="BF1828" i="1"/>
  <c r="BG1828" i="1"/>
  <c r="BH1828" i="1"/>
  <c r="BI1828" i="1"/>
  <c r="BJ1828" i="1"/>
  <c r="BK1828" i="1"/>
  <c r="BL1828" i="1"/>
  <c r="BN1828" i="1"/>
  <c r="BO1828" i="1"/>
  <c r="BP1828" i="1"/>
  <c r="BQ1828" i="1"/>
  <c r="BR1828" i="1"/>
  <c r="BS1828" i="1"/>
  <c r="BA1829" i="1"/>
  <c r="BB1829" i="1"/>
  <c r="BC1829" i="1"/>
  <c r="BD1829" i="1"/>
  <c r="BE1829" i="1"/>
  <c r="BF1829" i="1"/>
  <c r="BG1829" i="1"/>
  <c r="BH1829" i="1"/>
  <c r="BI1829" i="1"/>
  <c r="BJ1829" i="1"/>
  <c r="BK1829" i="1"/>
  <c r="BL1829" i="1"/>
  <c r="BN1829" i="1"/>
  <c r="BO1829" i="1"/>
  <c r="BP1829" i="1"/>
  <c r="BQ1829" i="1"/>
  <c r="BR1829" i="1"/>
  <c r="BS1829" i="1"/>
  <c r="BA1830" i="1"/>
  <c r="BB1830" i="1"/>
  <c r="BC1830" i="1"/>
  <c r="BD1830" i="1"/>
  <c r="BE1830" i="1"/>
  <c r="BF1830" i="1"/>
  <c r="BG1830" i="1"/>
  <c r="BH1830" i="1"/>
  <c r="BI1830" i="1"/>
  <c r="BJ1830" i="1"/>
  <c r="BK1830" i="1"/>
  <c r="BL1830" i="1"/>
  <c r="BN1830" i="1"/>
  <c r="BO1830" i="1"/>
  <c r="BP1830" i="1"/>
  <c r="BQ1830" i="1"/>
  <c r="BR1830" i="1"/>
  <c r="BS1830" i="1"/>
  <c r="BA1831" i="1"/>
  <c r="BB1831" i="1"/>
  <c r="BC1831" i="1"/>
  <c r="BD1831" i="1"/>
  <c r="BE1831" i="1"/>
  <c r="BF1831" i="1"/>
  <c r="BG1831" i="1"/>
  <c r="BH1831" i="1"/>
  <c r="BI1831" i="1"/>
  <c r="BJ1831" i="1"/>
  <c r="BK1831" i="1"/>
  <c r="BL1831" i="1"/>
  <c r="BN1831" i="1"/>
  <c r="BO1831" i="1"/>
  <c r="BP1831" i="1"/>
  <c r="BQ1831" i="1"/>
  <c r="BR1831" i="1"/>
  <c r="BS1831" i="1"/>
  <c r="BA1832" i="1"/>
  <c r="BB1832" i="1"/>
  <c r="BC1832" i="1"/>
  <c r="BD1832" i="1"/>
  <c r="BE1832" i="1"/>
  <c r="BF1832" i="1"/>
  <c r="BG1832" i="1"/>
  <c r="BH1832" i="1"/>
  <c r="BI1832" i="1"/>
  <c r="BJ1832" i="1"/>
  <c r="BK1832" i="1"/>
  <c r="BL1832" i="1"/>
  <c r="BN1832" i="1"/>
  <c r="BO1832" i="1"/>
  <c r="BP1832" i="1"/>
  <c r="BQ1832" i="1"/>
  <c r="BR1832" i="1"/>
  <c r="BS1832" i="1"/>
  <c r="BA1833" i="1"/>
  <c r="BB1833" i="1"/>
  <c r="BC1833" i="1"/>
  <c r="BD1833" i="1"/>
  <c r="BE1833" i="1"/>
  <c r="BF1833" i="1"/>
  <c r="BG1833" i="1"/>
  <c r="BH1833" i="1"/>
  <c r="BI1833" i="1"/>
  <c r="BJ1833" i="1"/>
  <c r="BK1833" i="1"/>
  <c r="BL1833" i="1"/>
  <c r="BN1833" i="1"/>
  <c r="BO1833" i="1"/>
  <c r="BP1833" i="1"/>
  <c r="BQ1833" i="1"/>
  <c r="BR1833" i="1"/>
  <c r="BS1833" i="1"/>
  <c r="BA1834" i="1"/>
  <c r="BB1834" i="1"/>
  <c r="BC1834" i="1"/>
  <c r="BD1834" i="1"/>
  <c r="BE1834" i="1"/>
  <c r="BF1834" i="1"/>
  <c r="BG1834" i="1"/>
  <c r="BH1834" i="1"/>
  <c r="BI1834" i="1"/>
  <c r="BJ1834" i="1"/>
  <c r="BK1834" i="1"/>
  <c r="BL1834" i="1"/>
  <c r="BN1834" i="1"/>
  <c r="BO1834" i="1"/>
  <c r="BP1834" i="1"/>
  <c r="BQ1834" i="1"/>
  <c r="BR1834" i="1"/>
  <c r="BS1834" i="1"/>
  <c r="BA1835" i="1"/>
  <c r="BB1835" i="1"/>
  <c r="BC1835" i="1"/>
  <c r="BD1835" i="1"/>
  <c r="BE1835" i="1"/>
  <c r="BF1835" i="1"/>
  <c r="BG1835" i="1"/>
  <c r="BH1835" i="1"/>
  <c r="BI1835" i="1"/>
  <c r="BJ1835" i="1"/>
  <c r="BK1835" i="1"/>
  <c r="BL1835" i="1"/>
  <c r="BN1835" i="1"/>
  <c r="BO1835" i="1"/>
  <c r="BP1835" i="1"/>
  <c r="BQ1835" i="1"/>
  <c r="BR1835" i="1"/>
  <c r="BS1835" i="1"/>
  <c r="BA1836" i="1"/>
  <c r="BB1836" i="1"/>
  <c r="BC1836" i="1"/>
  <c r="BD1836" i="1"/>
  <c r="BE1836" i="1"/>
  <c r="BF1836" i="1"/>
  <c r="BG1836" i="1"/>
  <c r="BH1836" i="1"/>
  <c r="BI1836" i="1"/>
  <c r="BJ1836" i="1"/>
  <c r="BK1836" i="1"/>
  <c r="BL1836" i="1"/>
  <c r="BN1836" i="1"/>
  <c r="BO1836" i="1"/>
  <c r="BP1836" i="1"/>
  <c r="BQ1836" i="1"/>
  <c r="BR1836" i="1"/>
  <c r="BS1836" i="1"/>
  <c r="BA1837" i="1"/>
  <c r="BB1837" i="1"/>
  <c r="BC1837" i="1"/>
  <c r="BD1837" i="1"/>
  <c r="BE1837" i="1"/>
  <c r="BF1837" i="1"/>
  <c r="BG1837" i="1"/>
  <c r="BH1837" i="1"/>
  <c r="BI1837" i="1"/>
  <c r="BJ1837" i="1"/>
  <c r="BK1837" i="1"/>
  <c r="BL1837" i="1"/>
  <c r="BN1837" i="1"/>
  <c r="BO1837" i="1"/>
  <c r="BP1837" i="1"/>
  <c r="BQ1837" i="1"/>
  <c r="BR1837" i="1"/>
  <c r="BS1837" i="1"/>
  <c r="BA1838" i="1"/>
  <c r="BB1838" i="1"/>
  <c r="BC1838" i="1"/>
  <c r="BD1838" i="1"/>
  <c r="BE1838" i="1"/>
  <c r="BF1838" i="1"/>
  <c r="BG1838" i="1"/>
  <c r="BH1838" i="1"/>
  <c r="BI1838" i="1"/>
  <c r="BJ1838" i="1"/>
  <c r="BK1838" i="1"/>
  <c r="BL1838" i="1"/>
  <c r="BN1838" i="1"/>
  <c r="BO1838" i="1"/>
  <c r="BP1838" i="1"/>
  <c r="BQ1838" i="1"/>
  <c r="BR1838" i="1"/>
  <c r="BS1838" i="1"/>
  <c r="BA1839" i="1"/>
  <c r="BB1839" i="1"/>
  <c r="BC1839" i="1"/>
  <c r="BD1839" i="1"/>
  <c r="BE1839" i="1"/>
  <c r="BF1839" i="1"/>
  <c r="BG1839" i="1"/>
  <c r="BH1839" i="1"/>
  <c r="BI1839" i="1"/>
  <c r="BJ1839" i="1"/>
  <c r="BK1839" i="1"/>
  <c r="BL1839" i="1"/>
  <c r="BN1839" i="1"/>
  <c r="BO1839" i="1"/>
  <c r="BP1839" i="1"/>
  <c r="BQ1839" i="1"/>
  <c r="BR1839" i="1"/>
  <c r="BS1839" i="1"/>
  <c r="BA1840" i="1"/>
  <c r="BB1840" i="1"/>
  <c r="BC1840" i="1"/>
  <c r="BD1840" i="1"/>
  <c r="BE1840" i="1"/>
  <c r="BF1840" i="1"/>
  <c r="BG1840" i="1"/>
  <c r="BH1840" i="1"/>
  <c r="BI1840" i="1"/>
  <c r="BJ1840" i="1"/>
  <c r="BK1840" i="1"/>
  <c r="BL1840" i="1"/>
  <c r="BN1840" i="1"/>
  <c r="BO1840" i="1"/>
  <c r="BP1840" i="1"/>
  <c r="BQ1840" i="1"/>
  <c r="BR1840" i="1"/>
  <c r="BS1840" i="1"/>
  <c r="BA1841" i="1"/>
  <c r="BB1841" i="1"/>
  <c r="BC1841" i="1"/>
  <c r="BD1841" i="1"/>
  <c r="BE1841" i="1"/>
  <c r="BF1841" i="1"/>
  <c r="BG1841" i="1"/>
  <c r="BH1841" i="1"/>
  <c r="BI1841" i="1"/>
  <c r="BJ1841" i="1"/>
  <c r="BK1841" i="1"/>
  <c r="BL1841" i="1"/>
  <c r="BN1841" i="1"/>
  <c r="BO1841" i="1"/>
  <c r="BP1841" i="1"/>
  <c r="BQ1841" i="1"/>
  <c r="BR1841" i="1"/>
  <c r="BS1841" i="1"/>
  <c r="BA1842" i="1"/>
  <c r="BB1842" i="1"/>
  <c r="BC1842" i="1"/>
  <c r="BD1842" i="1"/>
  <c r="BE1842" i="1"/>
  <c r="BF1842" i="1"/>
  <c r="BG1842" i="1"/>
  <c r="BH1842" i="1"/>
  <c r="BI1842" i="1"/>
  <c r="BJ1842" i="1"/>
  <c r="BK1842" i="1"/>
  <c r="BL1842" i="1"/>
  <c r="BN1842" i="1"/>
  <c r="BO1842" i="1"/>
  <c r="BP1842" i="1"/>
  <c r="BQ1842" i="1"/>
  <c r="BR1842" i="1"/>
  <c r="BS1842" i="1"/>
  <c r="BA1843" i="1"/>
  <c r="BB1843" i="1"/>
  <c r="BC1843" i="1"/>
  <c r="BD1843" i="1"/>
  <c r="BE1843" i="1"/>
  <c r="BF1843" i="1"/>
  <c r="BG1843" i="1"/>
  <c r="BH1843" i="1"/>
  <c r="BI1843" i="1"/>
  <c r="BJ1843" i="1"/>
  <c r="BK1843" i="1"/>
  <c r="BL1843" i="1"/>
  <c r="BN1843" i="1"/>
  <c r="BO1843" i="1"/>
  <c r="BP1843" i="1"/>
  <c r="BQ1843" i="1"/>
  <c r="BR1843" i="1"/>
  <c r="BS1843" i="1"/>
  <c r="BA1844" i="1"/>
  <c r="BB1844" i="1"/>
  <c r="BC1844" i="1"/>
  <c r="BD1844" i="1"/>
  <c r="BE1844" i="1"/>
  <c r="BF1844" i="1"/>
  <c r="BG1844" i="1"/>
  <c r="BH1844" i="1"/>
  <c r="BI1844" i="1"/>
  <c r="BJ1844" i="1"/>
  <c r="BK1844" i="1"/>
  <c r="BL1844" i="1"/>
  <c r="BN1844" i="1"/>
  <c r="BO1844" i="1"/>
  <c r="BP1844" i="1"/>
  <c r="BQ1844" i="1"/>
  <c r="BR1844" i="1"/>
  <c r="BS1844" i="1"/>
  <c r="BA1845" i="1"/>
  <c r="BB1845" i="1"/>
  <c r="BC1845" i="1"/>
  <c r="BD1845" i="1"/>
  <c r="BE1845" i="1"/>
  <c r="BF1845" i="1"/>
  <c r="BG1845" i="1"/>
  <c r="BH1845" i="1"/>
  <c r="BI1845" i="1"/>
  <c r="BJ1845" i="1"/>
  <c r="BK1845" i="1"/>
  <c r="BL1845" i="1"/>
  <c r="BN1845" i="1"/>
  <c r="BO1845" i="1"/>
  <c r="BP1845" i="1"/>
  <c r="BQ1845" i="1"/>
  <c r="BR1845" i="1"/>
  <c r="BS1845" i="1"/>
  <c r="BA1846" i="1"/>
  <c r="BB1846" i="1"/>
  <c r="BC1846" i="1"/>
  <c r="BD1846" i="1"/>
  <c r="BE1846" i="1"/>
  <c r="BF1846" i="1"/>
  <c r="BG1846" i="1"/>
  <c r="BH1846" i="1"/>
  <c r="BI1846" i="1"/>
  <c r="BJ1846" i="1"/>
  <c r="BK1846" i="1"/>
  <c r="BL1846" i="1"/>
  <c r="BN1846" i="1"/>
  <c r="BO1846" i="1"/>
  <c r="BP1846" i="1"/>
  <c r="BQ1846" i="1"/>
  <c r="BR1846" i="1"/>
  <c r="BS1846" i="1"/>
  <c r="BA1847" i="1"/>
  <c r="BB1847" i="1"/>
  <c r="BC1847" i="1"/>
  <c r="BD1847" i="1"/>
  <c r="BE1847" i="1"/>
  <c r="BF1847" i="1"/>
  <c r="BG1847" i="1"/>
  <c r="BH1847" i="1"/>
  <c r="BI1847" i="1"/>
  <c r="BJ1847" i="1"/>
  <c r="BK1847" i="1"/>
  <c r="BL1847" i="1"/>
  <c r="BN1847" i="1"/>
  <c r="BO1847" i="1"/>
  <c r="BP1847" i="1"/>
  <c r="BQ1847" i="1"/>
  <c r="BR1847" i="1"/>
  <c r="BS1847" i="1"/>
  <c r="BA1848" i="1"/>
  <c r="BB1848" i="1"/>
  <c r="BC1848" i="1"/>
  <c r="BD1848" i="1"/>
  <c r="BE1848" i="1"/>
  <c r="BF1848" i="1"/>
  <c r="BG1848" i="1"/>
  <c r="BH1848" i="1"/>
  <c r="BI1848" i="1"/>
  <c r="BJ1848" i="1"/>
  <c r="BK1848" i="1"/>
  <c r="BL1848" i="1"/>
  <c r="BN1848" i="1"/>
  <c r="BO1848" i="1"/>
  <c r="BP1848" i="1"/>
  <c r="BQ1848" i="1"/>
  <c r="BR1848" i="1"/>
  <c r="BS1848" i="1"/>
  <c r="BA1849" i="1"/>
  <c r="BB1849" i="1"/>
  <c r="BC1849" i="1"/>
  <c r="BD1849" i="1"/>
  <c r="BE1849" i="1"/>
  <c r="BF1849" i="1"/>
  <c r="BG1849" i="1"/>
  <c r="BH1849" i="1"/>
  <c r="BI1849" i="1"/>
  <c r="BJ1849" i="1"/>
  <c r="BK1849" i="1"/>
  <c r="BL1849" i="1"/>
  <c r="BN1849" i="1"/>
  <c r="BO1849" i="1"/>
  <c r="BP1849" i="1"/>
  <c r="BQ1849" i="1"/>
  <c r="BR1849" i="1"/>
  <c r="BS1849" i="1"/>
  <c r="BA1850" i="1"/>
  <c r="BB1850" i="1"/>
  <c r="BC1850" i="1"/>
  <c r="BD1850" i="1"/>
  <c r="BE1850" i="1"/>
  <c r="BF1850" i="1"/>
  <c r="BG1850" i="1"/>
  <c r="BH1850" i="1"/>
  <c r="BI1850" i="1"/>
  <c r="BJ1850" i="1"/>
  <c r="BK1850" i="1"/>
  <c r="BL1850" i="1"/>
  <c r="BN1850" i="1"/>
  <c r="BO1850" i="1"/>
  <c r="BP1850" i="1"/>
  <c r="BQ1850" i="1"/>
  <c r="BR1850" i="1"/>
  <c r="BS1850" i="1"/>
  <c r="BA1851" i="1"/>
  <c r="BB1851" i="1"/>
  <c r="BC1851" i="1"/>
  <c r="BD1851" i="1"/>
  <c r="BE1851" i="1"/>
  <c r="BF1851" i="1"/>
  <c r="BG1851" i="1"/>
  <c r="BH1851" i="1"/>
  <c r="BI1851" i="1"/>
  <c r="BJ1851" i="1"/>
  <c r="BK1851" i="1"/>
  <c r="BL1851" i="1"/>
  <c r="BN1851" i="1"/>
  <c r="BO1851" i="1"/>
  <c r="BP1851" i="1"/>
  <c r="BQ1851" i="1"/>
  <c r="BR1851" i="1"/>
  <c r="BS1851" i="1"/>
  <c r="BA1852" i="1"/>
  <c r="BB1852" i="1"/>
  <c r="BC1852" i="1"/>
  <c r="BD1852" i="1"/>
  <c r="BE1852" i="1"/>
  <c r="BF1852" i="1"/>
  <c r="BG1852" i="1"/>
  <c r="BH1852" i="1"/>
  <c r="BI1852" i="1"/>
  <c r="BJ1852" i="1"/>
  <c r="BK1852" i="1"/>
  <c r="BL1852" i="1"/>
  <c r="BN1852" i="1"/>
  <c r="BO1852" i="1"/>
  <c r="BP1852" i="1"/>
  <c r="BQ1852" i="1"/>
  <c r="BR1852" i="1"/>
  <c r="BS1852" i="1"/>
  <c r="BA1853" i="1"/>
  <c r="BB1853" i="1"/>
  <c r="BC1853" i="1"/>
  <c r="BD1853" i="1"/>
  <c r="BE1853" i="1"/>
  <c r="BF1853" i="1"/>
  <c r="BG1853" i="1"/>
  <c r="BH1853" i="1"/>
  <c r="BI1853" i="1"/>
  <c r="BJ1853" i="1"/>
  <c r="BK1853" i="1"/>
  <c r="BL1853" i="1"/>
  <c r="BN1853" i="1"/>
  <c r="BO1853" i="1"/>
  <c r="BP1853" i="1"/>
  <c r="BQ1853" i="1"/>
  <c r="BR1853" i="1"/>
  <c r="BS1853" i="1"/>
  <c r="BA1854" i="1"/>
  <c r="BB1854" i="1"/>
  <c r="BC1854" i="1"/>
  <c r="BD1854" i="1"/>
  <c r="BE1854" i="1"/>
  <c r="BF1854" i="1"/>
  <c r="BG1854" i="1"/>
  <c r="BH1854" i="1"/>
  <c r="BI1854" i="1"/>
  <c r="BJ1854" i="1"/>
  <c r="BK1854" i="1"/>
  <c r="BL1854" i="1"/>
  <c r="BN1854" i="1"/>
  <c r="BO1854" i="1"/>
  <c r="BP1854" i="1"/>
  <c r="BQ1854" i="1"/>
  <c r="BR1854" i="1"/>
  <c r="BS1854" i="1"/>
  <c r="BA1855" i="1"/>
  <c r="BB1855" i="1"/>
  <c r="BC1855" i="1"/>
  <c r="BD1855" i="1"/>
  <c r="BE1855" i="1"/>
  <c r="BF1855" i="1"/>
  <c r="BG1855" i="1"/>
  <c r="BH1855" i="1"/>
  <c r="BI1855" i="1"/>
  <c r="BJ1855" i="1"/>
  <c r="BK1855" i="1"/>
  <c r="BL1855" i="1"/>
  <c r="BN1855" i="1"/>
  <c r="BO1855" i="1"/>
  <c r="BP1855" i="1"/>
  <c r="BQ1855" i="1"/>
  <c r="BR1855" i="1"/>
  <c r="BS1855" i="1"/>
  <c r="BA1856" i="1"/>
  <c r="BB1856" i="1"/>
  <c r="BC1856" i="1"/>
  <c r="BD1856" i="1"/>
  <c r="BE1856" i="1"/>
  <c r="BF1856" i="1"/>
  <c r="BG1856" i="1"/>
  <c r="BH1856" i="1"/>
  <c r="BI1856" i="1"/>
  <c r="BJ1856" i="1"/>
  <c r="BK1856" i="1"/>
  <c r="BL1856" i="1"/>
  <c r="BN1856" i="1"/>
  <c r="BO1856" i="1"/>
  <c r="BP1856" i="1"/>
  <c r="BQ1856" i="1"/>
  <c r="BR1856" i="1"/>
  <c r="BS1856" i="1"/>
  <c r="BA1857" i="1"/>
  <c r="BB1857" i="1"/>
  <c r="BC1857" i="1"/>
  <c r="BD1857" i="1"/>
  <c r="BE1857" i="1"/>
  <c r="BF1857" i="1"/>
  <c r="BG1857" i="1"/>
  <c r="BH1857" i="1"/>
  <c r="BI1857" i="1"/>
  <c r="BJ1857" i="1"/>
  <c r="BK1857" i="1"/>
  <c r="BL1857" i="1"/>
  <c r="BN1857" i="1"/>
  <c r="BO1857" i="1"/>
  <c r="BP1857" i="1"/>
  <c r="BQ1857" i="1"/>
  <c r="BR1857" i="1"/>
  <c r="BS1857" i="1"/>
  <c r="BA1858" i="1"/>
  <c r="BB1858" i="1"/>
  <c r="BC1858" i="1"/>
  <c r="BD1858" i="1"/>
  <c r="BE1858" i="1"/>
  <c r="BF1858" i="1"/>
  <c r="BG1858" i="1"/>
  <c r="BH1858" i="1"/>
  <c r="BI1858" i="1"/>
  <c r="BJ1858" i="1"/>
  <c r="BK1858" i="1"/>
  <c r="BL1858" i="1"/>
  <c r="BN1858" i="1"/>
  <c r="BO1858" i="1"/>
  <c r="BP1858" i="1"/>
  <c r="BQ1858" i="1"/>
  <c r="BR1858" i="1"/>
  <c r="BS1858" i="1"/>
  <c r="BA1859" i="1"/>
  <c r="BB1859" i="1"/>
  <c r="BC1859" i="1"/>
  <c r="BD1859" i="1"/>
  <c r="BE1859" i="1"/>
  <c r="BF1859" i="1"/>
  <c r="BG1859" i="1"/>
  <c r="BH1859" i="1"/>
  <c r="BI1859" i="1"/>
  <c r="BJ1859" i="1"/>
  <c r="BK1859" i="1"/>
  <c r="BL1859" i="1"/>
  <c r="BN1859" i="1"/>
  <c r="BO1859" i="1"/>
  <c r="BP1859" i="1"/>
  <c r="BQ1859" i="1"/>
  <c r="BR1859" i="1"/>
  <c r="BS1859" i="1"/>
  <c r="BA1860" i="1"/>
  <c r="BB1860" i="1"/>
  <c r="BC1860" i="1"/>
  <c r="BD1860" i="1"/>
  <c r="BE1860" i="1"/>
  <c r="BF1860" i="1"/>
  <c r="BG1860" i="1"/>
  <c r="BH1860" i="1"/>
  <c r="BI1860" i="1"/>
  <c r="BJ1860" i="1"/>
  <c r="BK1860" i="1"/>
  <c r="BL1860" i="1"/>
  <c r="BN1860" i="1"/>
  <c r="BO1860" i="1"/>
  <c r="BP1860" i="1"/>
  <c r="BQ1860" i="1"/>
  <c r="BR1860" i="1"/>
  <c r="BS1860" i="1"/>
  <c r="BA1861" i="1"/>
  <c r="BB1861" i="1"/>
  <c r="BC1861" i="1"/>
  <c r="BD1861" i="1"/>
  <c r="BE1861" i="1"/>
  <c r="BF1861" i="1"/>
  <c r="BG1861" i="1"/>
  <c r="BH1861" i="1"/>
  <c r="BI1861" i="1"/>
  <c r="BJ1861" i="1"/>
  <c r="BK1861" i="1"/>
  <c r="BL1861" i="1"/>
  <c r="BN1861" i="1"/>
  <c r="BO1861" i="1"/>
  <c r="BP1861" i="1"/>
  <c r="BQ1861" i="1"/>
  <c r="BR1861" i="1"/>
  <c r="BS1861" i="1"/>
  <c r="BA1862" i="1"/>
  <c r="BB1862" i="1"/>
  <c r="BC1862" i="1"/>
  <c r="BD1862" i="1"/>
  <c r="BE1862" i="1"/>
  <c r="BF1862" i="1"/>
  <c r="BG1862" i="1"/>
  <c r="BH1862" i="1"/>
  <c r="BI1862" i="1"/>
  <c r="BJ1862" i="1"/>
  <c r="BK1862" i="1"/>
  <c r="BL1862" i="1"/>
  <c r="BN1862" i="1"/>
  <c r="BO1862" i="1"/>
  <c r="BP1862" i="1"/>
  <c r="BQ1862" i="1"/>
  <c r="BR1862" i="1"/>
  <c r="BS1862" i="1"/>
  <c r="BA1863" i="1"/>
  <c r="BB1863" i="1"/>
  <c r="BC1863" i="1"/>
  <c r="BD1863" i="1"/>
  <c r="BE1863" i="1"/>
  <c r="BF1863" i="1"/>
  <c r="BG1863" i="1"/>
  <c r="BH1863" i="1"/>
  <c r="BI1863" i="1"/>
  <c r="BJ1863" i="1"/>
  <c r="BK1863" i="1"/>
  <c r="BL1863" i="1"/>
  <c r="BN1863" i="1"/>
  <c r="BO1863" i="1"/>
  <c r="BP1863" i="1"/>
  <c r="BQ1863" i="1"/>
  <c r="BR1863" i="1"/>
  <c r="BS1863" i="1"/>
  <c r="BA1864" i="1"/>
  <c r="BB1864" i="1"/>
  <c r="BC1864" i="1"/>
  <c r="BD1864" i="1"/>
  <c r="BE1864" i="1"/>
  <c r="BF1864" i="1"/>
  <c r="BG1864" i="1"/>
  <c r="BH1864" i="1"/>
  <c r="BI1864" i="1"/>
  <c r="BJ1864" i="1"/>
  <c r="BK1864" i="1"/>
  <c r="BL1864" i="1"/>
  <c r="BN1864" i="1"/>
  <c r="BO1864" i="1"/>
  <c r="BP1864" i="1"/>
  <c r="BQ1864" i="1"/>
  <c r="BR1864" i="1"/>
  <c r="BS1864" i="1"/>
  <c r="BA1865" i="1"/>
  <c r="BB1865" i="1"/>
  <c r="BC1865" i="1"/>
  <c r="BD1865" i="1"/>
  <c r="BE1865" i="1"/>
  <c r="BF1865" i="1"/>
  <c r="BG1865" i="1"/>
  <c r="BH1865" i="1"/>
  <c r="BI1865" i="1"/>
  <c r="BJ1865" i="1"/>
  <c r="BK1865" i="1"/>
  <c r="BL1865" i="1"/>
  <c r="BN1865" i="1"/>
  <c r="BO1865" i="1"/>
  <c r="BP1865" i="1"/>
  <c r="BQ1865" i="1"/>
  <c r="BR1865" i="1"/>
  <c r="BS1865" i="1"/>
  <c r="BA1866" i="1"/>
  <c r="BB1866" i="1"/>
  <c r="BC1866" i="1"/>
  <c r="BD1866" i="1"/>
  <c r="BE1866" i="1"/>
  <c r="BF1866" i="1"/>
  <c r="BG1866" i="1"/>
  <c r="BH1866" i="1"/>
  <c r="BI1866" i="1"/>
  <c r="BJ1866" i="1"/>
  <c r="BK1866" i="1"/>
  <c r="BL1866" i="1"/>
  <c r="BN1866" i="1"/>
  <c r="BO1866" i="1"/>
  <c r="BP1866" i="1"/>
  <c r="BQ1866" i="1"/>
  <c r="BR1866" i="1"/>
  <c r="BS1866" i="1"/>
  <c r="BA1867" i="1"/>
  <c r="BB1867" i="1"/>
  <c r="BC1867" i="1"/>
  <c r="BD1867" i="1"/>
  <c r="BE1867" i="1"/>
  <c r="BF1867" i="1"/>
  <c r="BG1867" i="1"/>
  <c r="BH1867" i="1"/>
  <c r="BI1867" i="1"/>
  <c r="BJ1867" i="1"/>
  <c r="BK1867" i="1"/>
  <c r="BL1867" i="1"/>
  <c r="BN1867" i="1"/>
  <c r="BO1867" i="1"/>
  <c r="BP1867" i="1"/>
  <c r="BQ1867" i="1"/>
  <c r="BR1867" i="1"/>
  <c r="BS1867" i="1"/>
  <c r="BA1868" i="1"/>
  <c r="BB1868" i="1"/>
  <c r="BC1868" i="1"/>
  <c r="BD1868" i="1"/>
  <c r="BE1868" i="1"/>
  <c r="BF1868" i="1"/>
  <c r="BG1868" i="1"/>
  <c r="BH1868" i="1"/>
  <c r="BI1868" i="1"/>
  <c r="BJ1868" i="1"/>
  <c r="BK1868" i="1"/>
  <c r="BL1868" i="1"/>
  <c r="BN1868" i="1"/>
  <c r="BO1868" i="1"/>
  <c r="BP1868" i="1"/>
  <c r="BQ1868" i="1"/>
  <c r="BR1868" i="1"/>
  <c r="BS1868" i="1"/>
  <c r="BA1869" i="1"/>
  <c r="BB1869" i="1"/>
  <c r="BC1869" i="1"/>
  <c r="BD1869" i="1"/>
  <c r="BE1869" i="1"/>
  <c r="BF1869" i="1"/>
  <c r="BG1869" i="1"/>
  <c r="BH1869" i="1"/>
  <c r="BI1869" i="1"/>
  <c r="BJ1869" i="1"/>
  <c r="BK1869" i="1"/>
  <c r="BL1869" i="1"/>
  <c r="BN1869" i="1"/>
  <c r="BO1869" i="1"/>
  <c r="BP1869" i="1"/>
  <c r="BQ1869" i="1"/>
  <c r="BR1869" i="1"/>
  <c r="BS1869" i="1"/>
  <c r="BA1870" i="1"/>
  <c r="BB1870" i="1"/>
  <c r="BC1870" i="1"/>
  <c r="BD1870" i="1"/>
  <c r="BE1870" i="1"/>
  <c r="BF1870" i="1"/>
  <c r="BG1870" i="1"/>
  <c r="BH1870" i="1"/>
  <c r="BI1870" i="1"/>
  <c r="BJ1870" i="1"/>
  <c r="BK1870" i="1"/>
  <c r="BL1870" i="1"/>
  <c r="BN1870" i="1"/>
  <c r="BO1870" i="1"/>
  <c r="BP1870" i="1"/>
  <c r="BQ1870" i="1"/>
  <c r="BR1870" i="1"/>
  <c r="BS1870" i="1"/>
  <c r="BA1871" i="1"/>
  <c r="BB1871" i="1"/>
  <c r="BC1871" i="1"/>
  <c r="BD1871" i="1"/>
  <c r="BE1871" i="1"/>
  <c r="BF1871" i="1"/>
  <c r="BG1871" i="1"/>
  <c r="BH1871" i="1"/>
  <c r="BI1871" i="1"/>
  <c r="BJ1871" i="1"/>
  <c r="BK1871" i="1"/>
  <c r="BL1871" i="1"/>
  <c r="BN1871" i="1"/>
  <c r="BO1871" i="1"/>
  <c r="BP1871" i="1"/>
  <c r="BQ1871" i="1"/>
  <c r="BR1871" i="1"/>
  <c r="BS1871" i="1"/>
  <c r="BA1872" i="1"/>
  <c r="BB1872" i="1"/>
  <c r="BC1872" i="1"/>
  <c r="BD1872" i="1"/>
  <c r="BE1872" i="1"/>
  <c r="BF1872" i="1"/>
  <c r="BG1872" i="1"/>
  <c r="BH1872" i="1"/>
  <c r="BI1872" i="1"/>
  <c r="BJ1872" i="1"/>
  <c r="BK1872" i="1"/>
  <c r="BL1872" i="1"/>
  <c r="BN1872" i="1"/>
  <c r="BO1872" i="1"/>
  <c r="BP1872" i="1"/>
  <c r="BQ1872" i="1"/>
  <c r="BR1872" i="1"/>
  <c r="BS1872" i="1"/>
  <c r="BA1873" i="1"/>
  <c r="BB1873" i="1"/>
  <c r="BC1873" i="1"/>
  <c r="BD1873" i="1"/>
  <c r="BE1873" i="1"/>
  <c r="BF1873" i="1"/>
  <c r="BG1873" i="1"/>
  <c r="BH1873" i="1"/>
  <c r="BI1873" i="1"/>
  <c r="BJ1873" i="1"/>
  <c r="BK1873" i="1"/>
  <c r="BL1873" i="1"/>
  <c r="BN1873" i="1"/>
  <c r="BO1873" i="1"/>
  <c r="BP1873" i="1"/>
  <c r="BQ1873" i="1"/>
  <c r="BR1873" i="1"/>
  <c r="BS1873" i="1"/>
  <c r="BA1874" i="1"/>
  <c r="BB1874" i="1"/>
  <c r="BC1874" i="1"/>
  <c r="BD1874" i="1"/>
  <c r="BE1874" i="1"/>
  <c r="BF1874" i="1"/>
  <c r="BG1874" i="1"/>
  <c r="BH1874" i="1"/>
  <c r="BI1874" i="1"/>
  <c r="BJ1874" i="1"/>
  <c r="BK1874" i="1"/>
  <c r="BL1874" i="1"/>
  <c r="BN1874" i="1"/>
  <c r="BO1874" i="1"/>
  <c r="BP1874" i="1"/>
  <c r="BQ1874" i="1"/>
  <c r="BR1874" i="1"/>
  <c r="BS1874" i="1"/>
  <c r="BA1875" i="1"/>
  <c r="BB1875" i="1"/>
  <c r="BC1875" i="1"/>
  <c r="BD1875" i="1"/>
  <c r="BE1875" i="1"/>
  <c r="BF1875" i="1"/>
  <c r="BG1875" i="1"/>
  <c r="BH1875" i="1"/>
  <c r="BI1875" i="1"/>
  <c r="BJ1875" i="1"/>
  <c r="BK1875" i="1"/>
  <c r="BL1875" i="1"/>
  <c r="BN1875" i="1"/>
  <c r="BO1875" i="1"/>
  <c r="BP1875" i="1"/>
  <c r="BQ1875" i="1"/>
  <c r="BR1875" i="1"/>
  <c r="BS1875" i="1"/>
  <c r="BA1876" i="1"/>
  <c r="BB1876" i="1"/>
  <c r="BC1876" i="1"/>
  <c r="BD1876" i="1"/>
  <c r="BE1876" i="1"/>
  <c r="BF1876" i="1"/>
  <c r="BG1876" i="1"/>
  <c r="BH1876" i="1"/>
  <c r="BI1876" i="1"/>
  <c r="BJ1876" i="1"/>
  <c r="BK1876" i="1"/>
  <c r="BL1876" i="1"/>
  <c r="BN1876" i="1"/>
  <c r="BO1876" i="1"/>
  <c r="BP1876" i="1"/>
  <c r="BQ1876" i="1"/>
  <c r="BR1876" i="1"/>
  <c r="BS1876" i="1"/>
  <c r="BA1877" i="1"/>
  <c r="BB1877" i="1"/>
  <c r="BC1877" i="1"/>
  <c r="BD1877" i="1"/>
  <c r="BE1877" i="1"/>
  <c r="BF1877" i="1"/>
  <c r="BG1877" i="1"/>
  <c r="BH1877" i="1"/>
  <c r="BI1877" i="1"/>
  <c r="BJ1877" i="1"/>
  <c r="BK1877" i="1"/>
  <c r="BL1877" i="1"/>
  <c r="BN1877" i="1"/>
  <c r="BO1877" i="1"/>
  <c r="BP1877" i="1"/>
  <c r="BQ1877" i="1"/>
  <c r="BR1877" i="1"/>
  <c r="BS1877" i="1"/>
  <c r="BA1878" i="1"/>
  <c r="BB1878" i="1"/>
  <c r="BC1878" i="1"/>
  <c r="BD1878" i="1"/>
  <c r="BE1878" i="1"/>
  <c r="BF1878" i="1"/>
  <c r="BG1878" i="1"/>
  <c r="BH1878" i="1"/>
  <c r="BI1878" i="1"/>
  <c r="BJ1878" i="1"/>
  <c r="BK1878" i="1"/>
  <c r="BL1878" i="1"/>
  <c r="BN1878" i="1"/>
  <c r="BO1878" i="1"/>
  <c r="BP1878" i="1"/>
  <c r="BQ1878" i="1"/>
  <c r="BR1878" i="1"/>
  <c r="BS1878" i="1"/>
  <c r="BA1879" i="1"/>
  <c r="BB1879" i="1"/>
  <c r="BC1879" i="1"/>
  <c r="BD1879" i="1"/>
  <c r="BE1879" i="1"/>
  <c r="BF1879" i="1"/>
  <c r="BG1879" i="1"/>
  <c r="BH1879" i="1"/>
  <c r="BI1879" i="1"/>
  <c r="BJ1879" i="1"/>
  <c r="BK1879" i="1"/>
  <c r="BL1879" i="1"/>
  <c r="BN1879" i="1"/>
  <c r="BO1879" i="1"/>
  <c r="BP1879" i="1"/>
  <c r="BQ1879" i="1"/>
  <c r="BR1879" i="1"/>
  <c r="BS1879" i="1"/>
  <c r="BA1880" i="1"/>
  <c r="BB1880" i="1"/>
  <c r="BC1880" i="1"/>
  <c r="BD1880" i="1"/>
  <c r="BE1880" i="1"/>
  <c r="BF1880" i="1"/>
  <c r="BG1880" i="1"/>
  <c r="BH1880" i="1"/>
  <c r="BI1880" i="1"/>
  <c r="BJ1880" i="1"/>
  <c r="BK1880" i="1"/>
  <c r="BL1880" i="1"/>
  <c r="BN1880" i="1"/>
  <c r="BO1880" i="1"/>
  <c r="BP1880" i="1"/>
  <c r="BQ1880" i="1"/>
  <c r="BR1880" i="1"/>
  <c r="BS1880" i="1"/>
  <c r="BA1881" i="1"/>
  <c r="BB1881" i="1"/>
  <c r="BC1881" i="1"/>
  <c r="BD1881" i="1"/>
  <c r="BE1881" i="1"/>
  <c r="BF1881" i="1"/>
  <c r="BG1881" i="1"/>
  <c r="BH1881" i="1"/>
  <c r="BI1881" i="1"/>
  <c r="BJ1881" i="1"/>
  <c r="BK1881" i="1"/>
  <c r="BL1881" i="1"/>
  <c r="BN1881" i="1"/>
  <c r="BO1881" i="1"/>
  <c r="BP1881" i="1"/>
  <c r="BQ1881" i="1"/>
  <c r="BR1881" i="1"/>
  <c r="BS1881" i="1"/>
  <c r="BA1882" i="1"/>
  <c r="BB1882" i="1"/>
  <c r="BC1882" i="1"/>
  <c r="BD1882" i="1"/>
  <c r="BE1882" i="1"/>
  <c r="BF1882" i="1"/>
  <c r="BG1882" i="1"/>
  <c r="BH1882" i="1"/>
  <c r="BI1882" i="1"/>
  <c r="BJ1882" i="1"/>
  <c r="BK1882" i="1"/>
  <c r="BL1882" i="1"/>
  <c r="BN1882" i="1"/>
  <c r="BO1882" i="1"/>
  <c r="BP1882" i="1"/>
  <c r="BQ1882" i="1"/>
  <c r="BR1882" i="1"/>
  <c r="BS1882" i="1"/>
  <c r="BA1883" i="1"/>
  <c r="BB1883" i="1"/>
  <c r="BC1883" i="1"/>
  <c r="BD1883" i="1"/>
  <c r="BE1883" i="1"/>
  <c r="BF1883" i="1"/>
  <c r="BG1883" i="1"/>
  <c r="BH1883" i="1"/>
  <c r="BI1883" i="1"/>
  <c r="BJ1883" i="1"/>
  <c r="BK1883" i="1"/>
  <c r="BL1883" i="1"/>
  <c r="BN1883" i="1"/>
  <c r="BO1883" i="1"/>
  <c r="BP1883" i="1"/>
  <c r="BQ1883" i="1"/>
  <c r="BR1883" i="1"/>
  <c r="BS1883" i="1"/>
  <c r="BA1884" i="1"/>
  <c r="BB1884" i="1"/>
  <c r="BC1884" i="1"/>
  <c r="BD1884" i="1"/>
  <c r="BE1884" i="1"/>
  <c r="BF1884" i="1"/>
  <c r="BG1884" i="1"/>
  <c r="BH1884" i="1"/>
  <c r="BI1884" i="1"/>
  <c r="BJ1884" i="1"/>
  <c r="BK1884" i="1"/>
  <c r="BL1884" i="1"/>
  <c r="BN1884" i="1"/>
  <c r="BO1884" i="1"/>
  <c r="BP1884" i="1"/>
  <c r="BQ1884" i="1"/>
  <c r="BR1884" i="1"/>
  <c r="BS1884" i="1"/>
  <c r="BA1885" i="1"/>
  <c r="BB1885" i="1"/>
  <c r="BC1885" i="1"/>
  <c r="BD1885" i="1"/>
  <c r="BE1885" i="1"/>
  <c r="BF1885" i="1"/>
  <c r="BG1885" i="1"/>
  <c r="BH1885" i="1"/>
  <c r="BI1885" i="1"/>
  <c r="BJ1885" i="1"/>
  <c r="BK1885" i="1"/>
  <c r="BL1885" i="1"/>
  <c r="BN1885" i="1"/>
  <c r="BO1885" i="1"/>
  <c r="BP1885" i="1"/>
  <c r="BQ1885" i="1"/>
  <c r="BR1885" i="1"/>
  <c r="BS1885" i="1"/>
  <c r="BA1886" i="1"/>
  <c r="BB1886" i="1"/>
  <c r="BC1886" i="1"/>
  <c r="BD1886" i="1"/>
  <c r="BE1886" i="1"/>
  <c r="BF1886" i="1"/>
  <c r="BG1886" i="1"/>
  <c r="BH1886" i="1"/>
  <c r="BI1886" i="1"/>
  <c r="BJ1886" i="1"/>
  <c r="BK1886" i="1"/>
  <c r="BL1886" i="1"/>
  <c r="BN1886" i="1"/>
  <c r="BO1886" i="1"/>
  <c r="BP1886" i="1"/>
  <c r="BQ1886" i="1"/>
  <c r="BR1886" i="1"/>
  <c r="BS1886" i="1"/>
  <c r="BA1887" i="1"/>
  <c r="BB1887" i="1"/>
  <c r="BC1887" i="1"/>
  <c r="BD1887" i="1"/>
  <c r="BE1887" i="1"/>
  <c r="BF1887" i="1"/>
  <c r="BG1887" i="1"/>
  <c r="BH1887" i="1"/>
  <c r="BI1887" i="1"/>
  <c r="BJ1887" i="1"/>
  <c r="BK1887" i="1"/>
  <c r="BL1887" i="1"/>
  <c r="BN1887" i="1"/>
  <c r="BO1887" i="1"/>
  <c r="BP1887" i="1"/>
  <c r="BQ1887" i="1"/>
  <c r="BR1887" i="1"/>
  <c r="BS1887" i="1"/>
  <c r="BA1888" i="1"/>
  <c r="BB1888" i="1"/>
  <c r="BC1888" i="1"/>
  <c r="BD1888" i="1"/>
  <c r="BE1888" i="1"/>
  <c r="BF1888" i="1"/>
  <c r="BG1888" i="1"/>
  <c r="BH1888" i="1"/>
  <c r="BI1888" i="1"/>
  <c r="BJ1888" i="1"/>
  <c r="BK1888" i="1"/>
  <c r="BL1888" i="1"/>
  <c r="BN1888" i="1"/>
  <c r="BO1888" i="1"/>
  <c r="BP1888" i="1"/>
  <c r="BQ1888" i="1"/>
  <c r="BR1888" i="1"/>
  <c r="BS1888" i="1"/>
  <c r="BA1889" i="1"/>
  <c r="BB1889" i="1"/>
  <c r="BC1889" i="1"/>
  <c r="BD1889" i="1"/>
  <c r="BE1889" i="1"/>
  <c r="BF1889" i="1"/>
  <c r="BG1889" i="1"/>
  <c r="BH1889" i="1"/>
  <c r="BI1889" i="1"/>
  <c r="BJ1889" i="1"/>
  <c r="BK1889" i="1"/>
  <c r="BL1889" i="1"/>
  <c r="BN1889" i="1"/>
  <c r="BO1889" i="1"/>
  <c r="BP1889" i="1"/>
  <c r="BQ1889" i="1"/>
  <c r="BR1889" i="1"/>
  <c r="BS1889" i="1"/>
  <c r="BA1890" i="1"/>
  <c r="BB1890" i="1"/>
  <c r="BC1890" i="1"/>
  <c r="BD1890" i="1"/>
  <c r="BE1890" i="1"/>
  <c r="BF1890" i="1"/>
  <c r="BG1890" i="1"/>
  <c r="BH1890" i="1"/>
  <c r="BI1890" i="1"/>
  <c r="BJ1890" i="1"/>
  <c r="BK1890" i="1"/>
  <c r="BL1890" i="1"/>
  <c r="BN1890" i="1"/>
  <c r="BO1890" i="1"/>
  <c r="BP1890" i="1"/>
  <c r="BQ1890" i="1"/>
  <c r="BR1890" i="1"/>
  <c r="BS1890" i="1"/>
  <c r="BA1891" i="1"/>
  <c r="BB1891" i="1"/>
  <c r="BC1891" i="1"/>
  <c r="BD1891" i="1"/>
  <c r="BE1891" i="1"/>
  <c r="BF1891" i="1"/>
  <c r="BG1891" i="1"/>
  <c r="BH1891" i="1"/>
  <c r="BI1891" i="1"/>
  <c r="BJ1891" i="1"/>
  <c r="BK1891" i="1"/>
  <c r="BL1891" i="1"/>
  <c r="BN1891" i="1"/>
  <c r="BO1891" i="1"/>
  <c r="BP1891" i="1"/>
  <c r="BQ1891" i="1"/>
  <c r="BR1891" i="1"/>
  <c r="BS1891" i="1"/>
  <c r="BA1892" i="1"/>
  <c r="BB1892" i="1"/>
  <c r="BC1892" i="1"/>
  <c r="BD1892" i="1"/>
  <c r="BE1892" i="1"/>
  <c r="BF1892" i="1"/>
  <c r="BG1892" i="1"/>
  <c r="BH1892" i="1"/>
  <c r="BI1892" i="1"/>
  <c r="BJ1892" i="1"/>
  <c r="BK1892" i="1"/>
  <c r="BL1892" i="1"/>
  <c r="BN1892" i="1"/>
  <c r="BO1892" i="1"/>
  <c r="BP1892" i="1"/>
  <c r="BQ1892" i="1"/>
  <c r="BR1892" i="1"/>
  <c r="BS1892" i="1"/>
  <c r="BA1893" i="1"/>
  <c r="BB1893" i="1"/>
  <c r="BC1893" i="1"/>
  <c r="BD1893" i="1"/>
  <c r="BE1893" i="1"/>
  <c r="BF1893" i="1"/>
  <c r="BG1893" i="1"/>
  <c r="BH1893" i="1"/>
  <c r="BI1893" i="1"/>
  <c r="BJ1893" i="1"/>
  <c r="BK1893" i="1"/>
  <c r="BL1893" i="1"/>
  <c r="BN1893" i="1"/>
  <c r="BO1893" i="1"/>
  <c r="BP1893" i="1"/>
  <c r="BQ1893" i="1"/>
  <c r="BR1893" i="1"/>
  <c r="BS1893" i="1"/>
  <c r="BA1894" i="1"/>
  <c r="BB1894" i="1"/>
  <c r="BC1894" i="1"/>
  <c r="BD1894" i="1"/>
  <c r="BE1894" i="1"/>
  <c r="BF1894" i="1"/>
  <c r="BG1894" i="1"/>
  <c r="BH1894" i="1"/>
  <c r="BI1894" i="1"/>
  <c r="BJ1894" i="1"/>
  <c r="BK1894" i="1"/>
  <c r="BL1894" i="1"/>
  <c r="BN1894" i="1"/>
  <c r="BO1894" i="1"/>
  <c r="BP1894" i="1"/>
  <c r="BQ1894" i="1"/>
  <c r="BR1894" i="1"/>
  <c r="BS1894" i="1"/>
  <c r="BA1895" i="1"/>
  <c r="BB1895" i="1"/>
  <c r="BC1895" i="1"/>
  <c r="BD1895" i="1"/>
  <c r="BE1895" i="1"/>
  <c r="BF1895" i="1"/>
  <c r="BG1895" i="1"/>
  <c r="BH1895" i="1"/>
  <c r="BI1895" i="1"/>
  <c r="BJ1895" i="1"/>
  <c r="BK1895" i="1"/>
  <c r="BL1895" i="1"/>
  <c r="BN1895" i="1"/>
  <c r="BO1895" i="1"/>
  <c r="BP1895" i="1"/>
  <c r="BQ1895" i="1"/>
  <c r="BR1895" i="1"/>
  <c r="BS1895" i="1"/>
  <c r="BA1896" i="1"/>
  <c r="BB1896" i="1"/>
  <c r="BC1896" i="1"/>
  <c r="BD1896" i="1"/>
  <c r="BE1896" i="1"/>
  <c r="BF1896" i="1"/>
  <c r="BG1896" i="1"/>
  <c r="BH1896" i="1"/>
  <c r="BI1896" i="1"/>
  <c r="BJ1896" i="1"/>
  <c r="BK1896" i="1"/>
  <c r="BL1896" i="1"/>
  <c r="BN1896" i="1"/>
  <c r="BO1896" i="1"/>
  <c r="BP1896" i="1"/>
  <c r="BQ1896" i="1"/>
  <c r="BR1896" i="1"/>
  <c r="BS1896" i="1"/>
  <c r="BA1897" i="1"/>
  <c r="BB1897" i="1"/>
  <c r="BC1897" i="1"/>
  <c r="BD1897" i="1"/>
  <c r="BE1897" i="1"/>
  <c r="BF1897" i="1"/>
  <c r="BG1897" i="1"/>
  <c r="BH1897" i="1"/>
  <c r="BI1897" i="1"/>
  <c r="BJ1897" i="1"/>
  <c r="BK1897" i="1"/>
  <c r="BL1897" i="1"/>
  <c r="BN1897" i="1"/>
  <c r="BO1897" i="1"/>
  <c r="BP1897" i="1"/>
  <c r="BQ1897" i="1"/>
  <c r="BR1897" i="1"/>
  <c r="BS1897" i="1"/>
  <c r="BA1898" i="1"/>
  <c r="BB1898" i="1"/>
  <c r="BC1898" i="1"/>
  <c r="BD1898" i="1"/>
  <c r="BE1898" i="1"/>
  <c r="BF1898" i="1"/>
  <c r="BG1898" i="1"/>
  <c r="BH1898" i="1"/>
  <c r="BI1898" i="1"/>
  <c r="BJ1898" i="1"/>
  <c r="BK1898" i="1"/>
  <c r="BL1898" i="1"/>
  <c r="BN1898" i="1"/>
  <c r="BO1898" i="1"/>
  <c r="BP1898" i="1"/>
  <c r="BQ1898" i="1"/>
  <c r="BR1898" i="1"/>
  <c r="BS1898" i="1"/>
  <c r="BA1899" i="1"/>
  <c r="BB1899" i="1"/>
  <c r="BC1899" i="1"/>
  <c r="BD1899" i="1"/>
  <c r="BE1899" i="1"/>
  <c r="BF1899" i="1"/>
  <c r="BG1899" i="1"/>
  <c r="BH1899" i="1"/>
  <c r="BI1899" i="1"/>
  <c r="BJ1899" i="1"/>
  <c r="BK1899" i="1"/>
  <c r="BL1899" i="1"/>
  <c r="BN1899" i="1"/>
  <c r="BO1899" i="1"/>
  <c r="BP1899" i="1"/>
  <c r="BQ1899" i="1"/>
  <c r="BR1899" i="1"/>
  <c r="BS1899" i="1"/>
  <c r="BA1900" i="1"/>
  <c r="BB1900" i="1"/>
  <c r="BC1900" i="1"/>
  <c r="BD1900" i="1"/>
  <c r="BE1900" i="1"/>
  <c r="BF1900" i="1"/>
  <c r="BG1900" i="1"/>
  <c r="BH1900" i="1"/>
  <c r="BI1900" i="1"/>
  <c r="BJ1900" i="1"/>
  <c r="BK1900" i="1"/>
  <c r="BL1900" i="1"/>
  <c r="BN1900" i="1"/>
  <c r="BO1900" i="1"/>
  <c r="BP1900" i="1"/>
  <c r="BQ1900" i="1"/>
  <c r="BR1900" i="1"/>
  <c r="BS1900" i="1"/>
  <c r="BA1901" i="1"/>
  <c r="BB1901" i="1"/>
  <c r="BC1901" i="1"/>
  <c r="BD1901" i="1"/>
  <c r="BE1901" i="1"/>
  <c r="BF1901" i="1"/>
  <c r="BG1901" i="1"/>
  <c r="BH1901" i="1"/>
  <c r="BI1901" i="1"/>
  <c r="BJ1901" i="1"/>
  <c r="BK1901" i="1"/>
  <c r="BL1901" i="1"/>
  <c r="BN1901" i="1"/>
  <c r="BO1901" i="1"/>
  <c r="BP1901" i="1"/>
  <c r="BQ1901" i="1"/>
  <c r="BR1901" i="1"/>
  <c r="BS1901" i="1"/>
  <c r="BA1902" i="1"/>
  <c r="BB1902" i="1"/>
  <c r="BC1902" i="1"/>
  <c r="BD1902" i="1"/>
  <c r="BE1902" i="1"/>
  <c r="BF1902" i="1"/>
  <c r="BG1902" i="1"/>
  <c r="BH1902" i="1"/>
  <c r="BI1902" i="1"/>
  <c r="BJ1902" i="1"/>
  <c r="BK1902" i="1"/>
  <c r="BL1902" i="1"/>
  <c r="BN1902" i="1"/>
  <c r="BO1902" i="1"/>
  <c r="BP1902" i="1"/>
  <c r="BQ1902" i="1"/>
  <c r="BR1902" i="1"/>
  <c r="BS1902" i="1"/>
  <c r="BA1903" i="1"/>
  <c r="BB1903" i="1"/>
  <c r="BC1903" i="1"/>
  <c r="BD1903" i="1"/>
  <c r="BE1903" i="1"/>
  <c r="BF1903" i="1"/>
  <c r="BG1903" i="1"/>
  <c r="BH1903" i="1"/>
  <c r="BI1903" i="1"/>
  <c r="BJ1903" i="1"/>
  <c r="BK1903" i="1"/>
  <c r="BL1903" i="1"/>
  <c r="BN1903" i="1"/>
  <c r="BO1903" i="1"/>
  <c r="BP1903" i="1"/>
  <c r="BQ1903" i="1"/>
  <c r="BR1903" i="1"/>
  <c r="BS1903" i="1"/>
  <c r="BA1904" i="1"/>
  <c r="BB1904" i="1"/>
  <c r="BC1904" i="1"/>
  <c r="BD1904" i="1"/>
  <c r="BE1904" i="1"/>
  <c r="BF1904" i="1"/>
  <c r="BG1904" i="1"/>
  <c r="BH1904" i="1"/>
  <c r="BI1904" i="1"/>
  <c r="BJ1904" i="1"/>
  <c r="BK1904" i="1"/>
  <c r="BL1904" i="1"/>
  <c r="BN1904" i="1"/>
  <c r="BO1904" i="1"/>
  <c r="BP1904" i="1"/>
  <c r="BQ1904" i="1"/>
  <c r="BR1904" i="1"/>
  <c r="BS1904" i="1"/>
  <c r="BA1905" i="1"/>
  <c r="BB1905" i="1"/>
  <c r="BC1905" i="1"/>
  <c r="BD1905" i="1"/>
  <c r="BE1905" i="1"/>
  <c r="BF1905" i="1"/>
  <c r="BG1905" i="1"/>
  <c r="BH1905" i="1"/>
  <c r="BI1905" i="1"/>
  <c r="BJ1905" i="1"/>
  <c r="BK1905" i="1"/>
  <c r="BL1905" i="1"/>
  <c r="BN1905" i="1"/>
  <c r="BO1905" i="1"/>
  <c r="BP1905" i="1"/>
  <c r="BQ1905" i="1"/>
  <c r="BR1905" i="1"/>
  <c r="BS1905" i="1"/>
  <c r="BA1906" i="1"/>
  <c r="BB1906" i="1"/>
  <c r="BC1906" i="1"/>
  <c r="BD1906" i="1"/>
  <c r="BE1906" i="1"/>
  <c r="BF1906" i="1"/>
  <c r="BG1906" i="1"/>
  <c r="BH1906" i="1"/>
  <c r="BI1906" i="1"/>
  <c r="BJ1906" i="1"/>
  <c r="BK1906" i="1"/>
  <c r="BL1906" i="1"/>
  <c r="BN1906" i="1"/>
  <c r="BO1906" i="1"/>
  <c r="BP1906" i="1"/>
  <c r="BQ1906" i="1"/>
  <c r="BR1906" i="1"/>
  <c r="BS1906" i="1"/>
  <c r="BA1907" i="1"/>
  <c r="BB1907" i="1"/>
  <c r="BC1907" i="1"/>
  <c r="BD1907" i="1"/>
  <c r="BE1907" i="1"/>
  <c r="BF1907" i="1"/>
  <c r="BG1907" i="1"/>
  <c r="BH1907" i="1"/>
  <c r="BI1907" i="1"/>
  <c r="BJ1907" i="1"/>
  <c r="BK1907" i="1"/>
  <c r="BL1907" i="1"/>
  <c r="BN1907" i="1"/>
  <c r="BO1907" i="1"/>
  <c r="BP1907" i="1"/>
  <c r="BQ1907" i="1"/>
  <c r="BR1907" i="1"/>
  <c r="BS1907" i="1"/>
  <c r="BA1908" i="1"/>
  <c r="BB1908" i="1"/>
  <c r="BC1908" i="1"/>
  <c r="BD1908" i="1"/>
  <c r="BE1908" i="1"/>
  <c r="BF1908" i="1"/>
  <c r="BG1908" i="1"/>
  <c r="BH1908" i="1"/>
  <c r="BI1908" i="1"/>
  <c r="BJ1908" i="1"/>
  <c r="BK1908" i="1"/>
  <c r="BL1908" i="1"/>
  <c r="BN1908" i="1"/>
  <c r="BO1908" i="1"/>
  <c r="BP1908" i="1"/>
  <c r="BQ1908" i="1"/>
  <c r="BR1908" i="1"/>
  <c r="BS1908" i="1"/>
  <c r="BA1909" i="1"/>
  <c r="BB1909" i="1"/>
  <c r="BC1909" i="1"/>
  <c r="BD1909" i="1"/>
  <c r="BE1909" i="1"/>
  <c r="BF1909" i="1"/>
  <c r="BG1909" i="1"/>
  <c r="BH1909" i="1"/>
  <c r="BI1909" i="1"/>
  <c r="BJ1909" i="1"/>
  <c r="BK1909" i="1"/>
  <c r="BL1909" i="1"/>
  <c r="BN1909" i="1"/>
  <c r="BO1909" i="1"/>
  <c r="BP1909" i="1"/>
  <c r="BQ1909" i="1"/>
  <c r="BR1909" i="1"/>
  <c r="BS1909" i="1"/>
  <c r="BA1910" i="1"/>
  <c r="BB1910" i="1"/>
  <c r="BC1910" i="1"/>
  <c r="BD1910" i="1"/>
  <c r="BE1910" i="1"/>
  <c r="BF1910" i="1"/>
  <c r="BG1910" i="1"/>
  <c r="BH1910" i="1"/>
  <c r="BI1910" i="1"/>
  <c r="BJ1910" i="1"/>
  <c r="BK1910" i="1"/>
  <c r="BL1910" i="1"/>
  <c r="BN1910" i="1"/>
  <c r="BO1910" i="1"/>
  <c r="BP1910" i="1"/>
  <c r="BQ1910" i="1"/>
  <c r="BR1910" i="1"/>
  <c r="BS1910" i="1"/>
  <c r="BA1911" i="1"/>
  <c r="BB1911" i="1"/>
  <c r="BC1911" i="1"/>
  <c r="BD1911" i="1"/>
  <c r="BE1911" i="1"/>
  <c r="BF1911" i="1"/>
  <c r="BG1911" i="1"/>
  <c r="BH1911" i="1"/>
  <c r="BI1911" i="1"/>
  <c r="BJ1911" i="1"/>
  <c r="BK1911" i="1"/>
  <c r="BL1911" i="1"/>
  <c r="BN1911" i="1"/>
  <c r="BO1911" i="1"/>
  <c r="BP1911" i="1"/>
  <c r="BQ1911" i="1"/>
  <c r="BR1911" i="1"/>
  <c r="BS1911" i="1"/>
  <c r="BA1912" i="1"/>
  <c r="BB1912" i="1"/>
  <c r="BC1912" i="1"/>
  <c r="BD1912" i="1"/>
  <c r="BE1912" i="1"/>
  <c r="BF1912" i="1"/>
  <c r="BG1912" i="1"/>
  <c r="BH1912" i="1"/>
  <c r="BI1912" i="1"/>
  <c r="BJ1912" i="1"/>
  <c r="BK1912" i="1"/>
  <c r="BL1912" i="1"/>
  <c r="BN1912" i="1"/>
  <c r="BO1912" i="1"/>
  <c r="BP1912" i="1"/>
  <c r="BQ1912" i="1"/>
  <c r="BR1912" i="1"/>
  <c r="BS1912" i="1"/>
  <c r="BA1913" i="1"/>
  <c r="BB1913" i="1"/>
  <c r="BC1913" i="1"/>
  <c r="BD1913" i="1"/>
  <c r="BE1913" i="1"/>
  <c r="BF1913" i="1"/>
  <c r="BG1913" i="1"/>
  <c r="BH1913" i="1"/>
  <c r="BI1913" i="1"/>
  <c r="BJ1913" i="1"/>
  <c r="BK1913" i="1"/>
  <c r="BL1913" i="1"/>
  <c r="BN1913" i="1"/>
  <c r="BO1913" i="1"/>
  <c r="BP1913" i="1"/>
  <c r="BQ1913" i="1"/>
  <c r="BR1913" i="1"/>
  <c r="BS1913" i="1"/>
  <c r="BA1914" i="1"/>
  <c r="BB1914" i="1"/>
  <c r="BC1914" i="1"/>
  <c r="BD1914" i="1"/>
  <c r="BE1914" i="1"/>
  <c r="BF1914" i="1"/>
  <c r="BG1914" i="1"/>
  <c r="BH1914" i="1"/>
  <c r="BI1914" i="1"/>
  <c r="BJ1914" i="1"/>
  <c r="BK1914" i="1"/>
  <c r="BL1914" i="1"/>
  <c r="BN1914" i="1"/>
  <c r="BO1914" i="1"/>
  <c r="BP1914" i="1"/>
  <c r="BQ1914" i="1"/>
  <c r="BR1914" i="1"/>
  <c r="BS1914" i="1"/>
  <c r="BA1915" i="1"/>
  <c r="BB1915" i="1"/>
  <c r="BC1915" i="1"/>
  <c r="BD1915" i="1"/>
  <c r="BE1915" i="1"/>
  <c r="BF1915" i="1"/>
  <c r="BG1915" i="1"/>
  <c r="BH1915" i="1"/>
  <c r="BI1915" i="1"/>
  <c r="BJ1915" i="1"/>
  <c r="BK1915" i="1"/>
  <c r="BL1915" i="1"/>
  <c r="BN1915" i="1"/>
  <c r="BO1915" i="1"/>
  <c r="BP1915" i="1"/>
  <c r="BQ1915" i="1"/>
  <c r="BR1915" i="1"/>
  <c r="BS1915" i="1"/>
  <c r="BA1916" i="1"/>
  <c r="BB1916" i="1"/>
  <c r="BC1916" i="1"/>
  <c r="BD1916" i="1"/>
  <c r="BE1916" i="1"/>
  <c r="BF1916" i="1"/>
  <c r="BG1916" i="1"/>
  <c r="BH1916" i="1"/>
  <c r="BI1916" i="1"/>
  <c r="BJ1916" i="1"/>
  <c r="BK1916" i="1"/>
  <c r="BL1916" i="1"/>
  <c r="BN1916" i="1"/>
  <c r="BO1916" i="1"/>
  <c r="BP1916" i="1"/>
  <c r="BQ1916" i="1"/>
  <c r="BR1916" i="1"/>
  <c r="BS1916" i="1"/>
  <c r="BA1917" i="1"/>
  <c r="BB1917" i="1"/>
  <c r="BC1917" i="1"/>
  <c r="BD1917" i="1"/>
  <c r="BE1917" i="1"/>
  <c r="BF1917" i="1"/>
  <c r="BG1917" i="1"/>
  <c r="BH1917" i="1"/>
  <c r="BI1917" i="1"/>
  <c r="BJ1917" i="1"/>
  <c r="BK1917" i="1"/>
  <c r="BL1917" i="1"/>
  <c r="BN1917" i="1"/>
  <c r="BO1917" i="1"/>
  <c r="BP1917" i="1"/>
  <c r="BQ1917" i="1"/>
  <c r="BR1917" i="1"/>
  <c r="BS1917" i="1"/>
  <c r="BA1918" i="1"/>
  <c r="BB1918" i="1"/>
  <c r="BC1918" i="1"/>
  <c r="BD1918" i="1"/>
  <c r="BE1918" i="1"/>
  <c r="BF1918" i="1"/>
  <c r="BG1918" i="1"/>
  <c r="BH1918" i="1"/>
  <c r="BI1918" i="1"/>
  <c r="BJ1918" i="1"/>
  <c r="BK1918" i="1"/>
  <c r="BL1918" i="1"/>
  <c r="BN1918" i="1"/>
  <c r="BO1918" i="1"/>
  <c r="BP1918" i="1"/>
  <c r="BQ1918" i="1"/>
  <c r="BR1918" i="1"/>
  <c r="BS1918" i="1"/>
  <c r="BA1919" i="1"/>
  <c r="BB1919" i="1"/>
  <c r="BC1919" i="1"/>
  <c r="BD1919" i="1"/>
  <c r="BE1919" i="1"/>
  <c r="BF1919" i="1"/>
  <c r="BG1919" i="1"/>
  <c r="BH1919" i="1"/>
  <c r="BI1919" i="1"/>
  <c r="BJ1919" i="1"/>
  <c r="BK1919" i="1"/>
  <c r="BL1919" i="1"/>
  <c r="BN1919" i="1"/>
  <c r="BO1919" i="1"/>
  <c r="BP1919" i="1"/>
  <c r="BQ1919" i="1"/>
  <c r="BR1919" i="1"/>
  <c r="BS1919" i="1"/>
  <c r="BA1920" i="1"/>
  <c r="BB1920" i="1"/>
  <c r="BC1920" i="1"/>
  <c r="BD1920" i="1"/>
  <c r="BE1920" i="1"/>
  <c r="BF1920" i="1"/>
  <c r="BG1920" i="1"/>
  <c r="BH1920" i="1"/>
  <c r="BI1920" i="1"/>
  <c r="BJ1920" i="1"/>
  <c r="BK1920" i="1"/>
  <c r="BL1920" i="1"/>
  <c r="BN1920" i="1"/>
  <c r="BO1920" i="1"/>
  <c r="BP1920" i="1"/>
  <c r="BQ1920" i="1"/>
  <c r="BR1920" i="1"/>
  <c r="BS1920" i="1"/>
  <c r="BA1921" i="1"/>
  <c r="BB1921" i="1"/>
  <c r="BC1921" i="1"/>
  <c r="BD1921" i="1"/>
  <c r="BE1921" i="1"/>
  <c r="BF1921" i="1"/>
  <c r="BG1921" i="1"/>
  <c r="BH1921" i="1"/>
  <c r="BI1921" i="1"/>
  <c r="BJ1921" i="1"/>
  <c r="BK1921" i="1"/>
  <c r="BL1921" i="1"/>
  <c r="BN1921" i="1"/>
  <c r="BO1921" i="1"/>
  <c r="BP1921" i="1"/>
  <c r="BQ1921" i="1"/>
  <c r="BR1921" i="1"/>
  <c r="BS1921" i="1"/>
  <c r="BA1922" i="1"/>
  <c r="BB1922" i="1"/>
  <c r="BC1922" i="1"/>
  <c r="BD1922" i="1"/>
  <c r="BE1922" i="1"/>
  <c r="BF1922" i="1"/>
  <c r="BG1922" i="1"/>
  <c r="BH1922" i="1"/>
  <c r="BI1922" i="1"/>
  <c r="BJ1922" i="1"/>
  <c r="BK1922" i="1"/>
  <c r="BL1922" i="1"/>
  <c r="BN1922" i="1"/>
  <c r="BO1922" i="1"/>
  <c r="BP1922" i="1"/>
  <c r="BQ1922" i="1"/>
  <c r="BR1922" i="1"/>
  <c r="BS1922" i="1"/>
  <c r="BA1923" i="1"/>
  <c r="BB1923" i="1"/>
  <c r="BC1923" i="1"/>
  <c r="BD1923" i="1"/>
  <c r="BE1923" i="1"/>
  <c r="BF1923" i="1"/>
  <c r="BG1923" i="1"/>
  <c r="BH1923" i="1"/>
  <c r="BI1923" i="1"/>
  <c r="BJ1923" i="1"/>
  <c r="BK1923" i="1"/>
  <c r="BL1923" i="1"/>
  <c r="BN1923" i="1"/>
  <c r="BO1923" i="1"/>
  <c r="BP1923" i="1"/>
  <c r="BQ1923" i="1"/>
  <c r="BR1923" i="1"/>
  <c r="BS1923" i="1"/>
  <c r="BA1924" i="1"/>
  <c r="BB1924" i="1"/>
  <c r="BC1924" i="1"/>
  <c r="BD1924" i="1"/>
  <c r="BE1924" i="1"/>
  <c r="BF1924" i="1"/>
  <c r="BG1924" i="1"/>
  <c r="BH1924" i="1"/>
  <c r="BI1924" i="1"/>
  <c r="BJ1924" i="1"/>
  <c r="BK1924" i="1"/>
  <c r="BL1924" i="1"/>
  <c r="BN1924" i="1"/>
  <c r="BO1924" i="1"/>
  <c r="BP1924" i="1"/>
  <c r="BQ1924" i="1"/>
  <c r="BR1924" i="1"/>
  <c r="BS1924" i="1"/>
  <c r="BA1925" i="1"/>
  <c r="BB1925" i="1"/>
  <c r="BC1925" i="1"/>
  <c r="BD1925" i="1"/>
  <c r="BE1925" i="1"/>
  <c r="BF1925" i="1"/>
  <c r="BG1925" i="1"/>
  <c r="BH1925" i="1"/>
  <c r="BI1925" i="1"/>
  <c r="BJ1925" i="1"/>
  <c r="BK1925" i="1"/>
  <c r="BL1925" i="1"/>
  <c r="BN1925" i="1"/>
  <c r="BO1925" i="1"/>
  <c r="BP1925" i="1"/>
  <c r="BQ1925" i="1"/>
  <c r="BR1925" i="1"/>
  <c r="BS1925" i="1"/>
  <c r="BA1926" i="1"/>
  <c r="BB1926" i="1"/>
  <c r="BC1926" i="1"/>
  <c r="BD1926" i="1"/>
  <c r="BE1926" i="1"/>
  <c r="BF1926" i="1"/>
  <c r="BG1926" i="1"/>
  <c r="BH1926" i="1"/>
  <c r="BI1926" i="1"/>
  <c r="BJ1926" i="1"/>
  <c r="BK1926" i="1"/>
  <c r="BL1926" i="1"/>
  <c r="BN1926" i="1"/>
  <c r="BO1926" i="1"/>
  <c r="BP1926" i="1"/>
  <c r="BQ1926" i="1"/>
  <c r="BR1926" i="1"/>
  <c r="BS1926" i="1"/>
  <c r="BA1927" i="1"/>
  <c r="BB1927" i="1"/>
  <c r="BC1927" i="1"/>
  <c r="BD1927" i="1"/>
  <c r="BE1927" i="1"/>
  <c r="BF1927" i="1"/>
  <c r="BG1927" i="1"/>
  <c r="BH1927" i="1"/>
  <c r="BI1927" i="1"/>
  <c r="BJ1927" i="1"/>
  <c r="BK1927" i="1"/>
  <c r="BL1927" i="1"/>
  <c r="BN1927" i="1"/>
  <c r="BO1927" i="1"/>
  <c r="BP1927" i="1"/>
  <c r="BQ1927" i="1"/>
  <c r="BR1927" i="1"/>
  <c r="BS1927" i="1"/>
  <c r="BA1928" i="1"/>
  <c r="BB1928" i="1"/>
  <c r="BC1928" i="1"/>
  <c r="BD1928" i="1"/>
  <c r="BE1928" i="1"/>
  <c r="BF1928" i="1"/>
  <c r="BG1928" i="1"/>
  <c r="BH1928" i="1"/>
  <c r="BI1928" i="1"/>
  <c r="BJ1928" i="1"/>
  <c r="BK1928" i="1"/>
  <c r="BL1928" i="1"/>
  <c r="BN1928" i="1"/>
  <c r="BO1928" i="1"/>
  <c r="BP1928" i="1"/>
  <c r="BQ1928" i="1"/>
  <c r="BR1928" i="1"/>
  <c r="BS1928" i="1"/>
  <c r="BA1929" i="1"/>
  <c r="BB1929" i="1"/>
  <c r="BC1929" i="1"/>
  <c r="BD1929" i="1"/>
  <c r="BE1929" i="1"/>
  <c r="BF1929" i="1"/>
  <c r="BG1929" i="1"/>
  <c r="BH1929" i="1"/>
  <c r="BI1929" i="1"/>
  <c r="BJ1929" i="1"/>
  <c r="BK1929" i="1"/>
  <c r="BL1929" i="1"/>
  <c r="BN1929" i="1"/>
  <c r="BO1929" i="1"/>
  <c r="BP1929" i="1"/>
  <c r="BQ1929" i="1"/>
  <c r="BR1929" i="1"/>
  <c r="BS1929" i="1"/>
  <c r="BA1930" i="1"/>
  <c r="BB1930" i="1"/>
  <c r="BC1930" i="1"/>
  <c r="BD1930" i="1"/>
  <c r="BE1930" i="1"/>
  <c r="BF1930" i="1"/>
  <c r="BG1930" i="1"/>
  <c r="BH1930" i="1"/>
  <c r="BI1930" i="1"/>
  <c r="BJ1930" i="1"/>
  <c r="BK1930" i="1"/>
  <c r="BL1930" i="1"/>
  <c r="BN1930" i="1"/>
  <c r="BO1930" i="1"/>
  <c r="BP1930" i="1"/>
  <c r="BQ1930" i="1"/>
  <c r="BR1930" i="1"/>
  <c r="BS1930" i="1"/>
  <c r="BA1931" i="1"/>
  <c r="BB1931" i="1"/>
  <c r="BC1931" i="1"/>
  <c r="BD1931" i="1"/>
  <c r="BE1931" i="1"/>
  <c r="BF1931" i="1"/>
  <c r="BG1931" i="1"/>
  <c r="BH1931" i="1"/>
  <c r="BI1931" i="1"/>
  <c r="BJ1931" i="1"/>
  <c r="BK1931" i="1"/>
  <c r="BL1931" i="1"/>
  <c r="BN1931" i="1"/>
  <c r="BO1931" i="1"/>
  <c r="BP1931" i="1"/>
  <c r="BQ1931" i="1"/>
  <c r="BR1931" i="1"/>
  <c r="BS1931" i="1"/>
  <c r="BA1932" i="1"/>
  <c r="BB1932" i="1"/>
  <c r="BC1932" i="1"/>
  <c r="BD1932" i="1"/>
  <c r="BE1932" i="1"/>
  <c r="BF1932" i="1"/>
  <c r="BG1932" i="1"/>
  <c r="BH1932" i="1"/>
  <c r="BI1932" i="1"/>
  <c r="BJ1932" i="1"/>
  <c r="BK1932" i="1"/>
  <c r="BL1932" i="1"/>
  <c r="BN1932" i="1"/>
  <c r="BO1932" i="1"/>
  <c r="BP1932" i="1"/>
  <c r="BQ1932" i="1"/>
  <c r="BR1932" i="1"/>
  <c r="BS1932" i="1"/>
  <c r="BA1933" i="1"/>
  <c r="BB1933" i="1"/>
  <c r="BC1933" i="1"/>
  <c r="BD1933" i="1"/>
  <c r="BE1933" i="1"/>
  <c r="BF1933" i="1"/>
  <c r="BG1933" i="1"/>
  <c r="BH1933" i="1"/>
  <c r="BI1933" i="1"/>
  <c r="BJ1933" i="1"/>
  <c r="BK1933" i="1"/>
  <c r="BL1933" i="1"/>
  <c r="BN1933" i="1"/>
  <c r="BO1933" i="1"/>
  <c r="BP1933" i="1"/>
  <c r="BQ1933" i="1"/>
  <c r="BR1933" i="1"/>
  <c r="BS1933" i="1"/>
  <c r="BA1934" i="1"/>
  <c r="BB1934" i="1"/>
  <c r="BC1934" i="1"/>
  <c r="BD1934" i="1"/>
  <c r="BE1934" i="1"/>
  <c r="BF1934" i="1"/>
  <c r="BG1934" i="1"/>
  <c r="BH1934" i="1"/>
  <c r="BI1934" i="1"/>
  <c r="BJ1934" i="1"/>
  <c r="BK1934" i="1"/>
  <c r="BL1934" i="1"/>
  <c r="BN1934" i="1"/>
  <c r="BO1934" i="1"/>
  <c r="BP1934" i="1"/>
  <c r="BQ1934" i="1"/>
  <c r="BR1934" i="1"/>
  <c r="BS1934" i="1"/>
  <c r="BA1935" i="1"/>
  <c r="BB1935" i="1"/>
  <c r="BC1935" i="1"/>
  <c r="BD1935" i="1"/>
  <c r="BE1935" i="1"/>
  <c r="BF1935" i="1"/>
  <c r="BG1935" i="1"/>
  <c r="BH1935" i="1"/>
  <c r="BI1935" i="1"/>
  <c r="BJ1935" i="1"/>
  <c r="BK1935" i="1"/>
  <c r="BL1935" i="1"/>
  <c r="BN1935" i="1"/>
  <c r="BO1935" i="1"/>
  <c r="BP1935" i="1"/>
  <c r="BQ1935" i="1"/>
  <c r="BR1935" i="1"/>
  <c r="BS1935" i="1"/>
  <c r="BA1936" i="1"/>
  <c r="BB1936" i="1"/>
  <c r="BC1936" i="1"/>
  <c r="BD1936" i="1"/>
  <c r="BE1936" i="1"/>
  <c r="BF1936" i="1"/>
  <c r="BG1936" i="1"/>
  <c r="BH1936" i="1"/>
  <c r="BI1936" i="1"/>
  <c r="BJ1936" i="1"/>
  <c r="BK1936" i="1"/>
  <c r="BL1936" i="1"/>
  <c r="BN1936" i="1"/>
  <c r="BO1936" i="1"/>
  <c r="BP1936" i="1"/>
  <c r="BQ1936" i="1"/>
  <c r="BR1936" i="1"/>
  <c r="BS1936" i="1"/>
  <c r="BA1937" i="1"/>
  <c r="BB1937" i="1"/>
  <c r="BC1937" i="1"/>
  <c r="BD1937" i="1"/>
  <c r="BE1937" i="1"/>
  <c r="BF1937" i="1"/>
  <c r="BG1937" i="1"/>
  <c r="BH1937" i="1"/>
  <c r="BI1937" i="1"/>
  <c r="BJ1937" i="1"/>
  <c r="BK1937" i="1"/>
  <c r="BL1937" i="1"/>
  <c r="BN1937" i="1"/>
  <c r="BO1937" i="1"/>
  <c r="BP1937" i="1"/>
  <c r="BQ1937" i="1"/>
  <c r="BR1937" i="1"/>
  <c r="BS1937" i="1"/>
  <c r="BA1938" i="1"/>
  <c r="BB1938" i="1"/>
  <c r="BC1938" i="1"/>
  <c r="BD1938" i="1"/>
  <c r="BE1938" i="1"/>
  <c r="BF1938" i="1"/>
  <c r="BG1938" i="1"/>
  <c r="BH1938" i="1"/>
  <c r="BI1938" i="1"/>
  <c r="BJ1938" i="1"/>
  <c r="BK1938" i="1"/>
  <c r="BL1938" i="1"/>
  <c r="BN1938" i="1"/>
  <c r="BO1938" i="1"/>
  <c r="BP1938" i="1"/>
  <c r="BQ1938" i="1"/>
  <c r="BR1938" i="1"/>
  <c r="BS1938" i="1"/>
  <c r="BA1939" i="1"/>
  <c r="BB1939" i="1"/>
  <c r="BC1939" i="1"/>
  <c r="BD1939" i="1"/>
  <c r="BE1939" i="1"/>
  <c r="BF1939" i="1"/>
  <c r="BG1939" i="1"/>
  <c r="BH1939" i="1"/>
  <c r="BI1939" i="1"/>
  <c r="BJ1939" i="1"/>
  <c r="BK1939" i="1"/>
  <c r="BL1939" i="1"/>
  <c r="BN1939" i="1"/>
  <c r="BO1939" i="1"/>
  <c r="BP1939" i="1"/>
  <c r="BQ1939" i="1"/>
  <c r="BR1939" i="1"/>
  <c r="BS1939" i="1"/>
  <c r="BA1940" i="1"/>
  <c r="BB1940" i="1"/>
  <c r="BC1940" i="1"/>
  <c r="BD1940" i="1"/>
  <c r="BE1940" i="1"/>
  <c r="BF1940" i="1"/>
  <c r="BG1940" i="1"/>
  <c r="BH1940" i="1"/>
  <c r="BI1940" i="1"/>
  <c r="BJ1940" i="1"/>
  <c r="BK1940" i="1"/>
  <c r="BL1940" i="1"/>
  <c r="BN1940" i="1"/>
  <c r="BO1940" i="1"/>
  <c r="BP1940" i="1"/>
  <c r="BQ1940" i="1"/>
  <c r="BR1940" i="1"/>
  <c r="BS1940" i="1"/>
  <c r="BA1941" i="1"/>
  <c r="BB1941" i="1"/>
  <c r="BC1941" i="1"/>
  <c r="BD1941" i="1"/>
  <c r="BE1941" i="1"/>
  <c r="BF1941" i="1"/>
  <c r="BG1941" i="1"/>
  <c r="BH1941" i="1"/>
  <c r="BI1941" i="1"/>
  <c r="BJ1941" i="1"/>
  <c r="BK1941" i="1"/>
  <c r="BL1941" i="1"/>
  <c r="BN1941" i="1"/>
  <c r="BO1941" i="1"/>
  <c r="BP1941" i="1"/>
  <c r="BQ1941" i="1"/>
  <c r="BR1941" i="1"/>
  <c r="BS1941" i="1"/>
  <c r="BA1942" i="1"/>
  <c r="BB1942" i="1"/>
  <c r="BC1942" i="1"/>
  <c r="BD1942" i="1"/>
  <c r="BE1942" i="1"/>
  <c r="BF1942" i="1"/>
  <c r="BG1942" i="1"/>
  <c r="BH1942" i="1"/>
  <c r="BI1942" i="1"/>
  <c r="BJ1942" i="1"/>
  <c r="BK1942" i="1"/>
  <c r="BL1942" i="1"/>
  <c r="BN1942" i="1"/>
  <c r="BO1942" i="1"/>
  <c r="BP1942" i="1"/>
  <c r="BQ1942" i="1"/>
  <c r="BR1942" i="1"/>
  <c r="BS1942" i="1"/>
  <c r="BA1943" i="1"/>
  <c r="BB1943" i="1"/>
  <c r="BC1943" i="1"/>
  <c r="BD1943" i="1"/>
  <c r="BE1943" i="1"/>
  <c r="BF1943" i="1"/>
  <c r="BG1943" i="1"/>
  <c r="BH1943" i="1"/>
  <c r="BI1943" i="1"/>
  <c r="BJ1943" i="1"/>
  <c r="BK1943" i="1"/>
  <c r="BL1943" i="1"/>
  <c r="BN1943" i="1"/>
  <c r="BO1943" i="1"/>
  <c r="BP1943" i="1"/>
  <c r="BQ1943" i="1"/>
  <c r="BR1943" i="1"/>
  <c r="BS1943" i="1"/>
  <c r="BA1944" i="1"/>
  <c r="BB1944" i="1"/>
  <c r="BC1944" i="1"/>
  <c r="BD1944" i="1"/>
  <c r="BE1944" i="1"/>
  <c r="BF1944" i="1"/>
  <c r="BG1944" i="1"/>
  <c r="BH1944" i="1"/>
  <c r="BI1944" i="1"/>
  <c r="BJ1944" i="1"/>
  <c r="BK1944" i="1"/>
  <c r="BL1944" i="1"/>
  <c r="BN1944" i="1"/>
  <c r="BO1944" i="1"/>
  <c r="BP1944" i="1"/>
  <c r="BQ1944" i="1"/>
  <c r="BR1944" i="1"/>
  <c r="BS1944" i="1"/>
  <c r="BA1945" i="1"/>
  <c r="BB1945" i="1"/>
  <c r="BC1945" i="1"/>
  <c r="BD1945" i="1"/>
  <c r="BE1945" i="1"/>
  <c r="BF1945" i="1"/>
  <c r="BG1945" i="1"/>
  <c r="BH1945" i="1"/>
  <c r="BI1945" i="1"/>
  <c r="BJ1945" i="1"/>
  <c r="BK1945" i="1"/>
  <c r="BL1945" i="1"/>
  <c r="BN1945" i="1"/>
  <c r="BO1945" i="1"/>
  <c r="BP1945" i="1"/>
  <c r="BQ1945" i="1"/>
  <c r="BR1945" i="1"/>
  <c r="BS1945" i="1"/>
  <c r="BA1946" i="1"/>
  <c r="BB1946" i="1"/>
  <c r="BC1946" i="1"/>
  <c r="BD1946" i="1"/>
  <c r="BE1946" i="1"/>
  <c r="BF1946" i="1"/>
  <c r="BG1946" i="1"/>
  <c r="BH1946" i="1"/>
  <c r="BI1946" i="1"/>
  <c r="BJ1946" i="1"/>
  <c r="BK1946" i="1"/>
  <c r="BL1946" i="1"/>
  <c r="BN1946" i="1"/>
  <c r="BO1946" i="1"/>
  <c r="BP1946" i="1"/>
  <c r="BQ1946" i="1"/>
  <c r="BR1946" i="1"/>
  <c r="BS1946" i="1"/>
  <c r="BA1947" i="1"/>
  <c r="BB1947" i="1"/>
  <c r="BC1947" i="1"/>
  <c r="BD1947" i="1"/>
  <c r="BE1947" i="1"/>
  <c r="BF1947" i="1"/>
  <c r="BG1947" i="1"/>
  <c r="BH1947" i="1"/>
  <c r="BI1947" i="1"/>
  <c r="BJ1947" i="1"/>
  <c r="BK1947" i="1"/>
  <c r="BL1947" i="1"/>
  <c r="BN1947" i="1"/>
  <c r="BO1947" i="1"/>
  <c r="BP1947" i="1"/>
  <c r="BQ1947" i="1"/>
  <c r="BR1947" i="1"/>
  <c r="BS1947" i="1"/>
  <c r="BA1948" i="1"/>
  <c r="BB1948" i="1"/>
  <c r="BC1948" i="1"/>
  <c r="BD1948" i="1"/>
  <c r="BE1948" i="1"/>
  <c r="BF1948" i="1"/>
  <c r="BG1948" i="1"/>
  <c r="BH1948" i="1"/>
  <c r="BI1948" i="1"/>
  <c r="BJ1948" i="1"/>
  <c r="BK1948" i="1"/>
  <c r="BL1948" i="1"/>
  <c r="BN1948" i="1"/>
  <c r="BO1948" i="1"/>
  <c r="BP1948" i="1"/>
  <c r="BQ1948" i="1"/>
  <c r="BR1948" i="1"/>
  <c r="BS1948" i="1"/>
  <c r="BA1949" i="1"/>
  <c r="BB1949" i="1"/>
  <c r="BC1949" i="1"/>
  <c r="BD1949" i="1"/>
  <c r="BE1949" i="1"/>
  <c r="BF1949" i="1"/>
  <c r="BG1949" i="1"/>
  <c r="BH1949" i="1"/>
  <c r="BI1949" i="1"/>
  <c r="BJ1949" i="1"/>
  <c r="BK1949" i="1"/>
  <c r="BL1949" i="1"/>
  <c r="BN1949" i="1"/>
  <c r="BO1949" i="1"/>
  <c r="BP1949" i="1"/>
  <c r="BQ1949" i="1"/>
  <c r="BR1949" i="1"/>
  <c r="BS1949" i="1"/>
  <c r="BA1950" i="1"/>
  <c r="BB1950" i="1"/>
  <c r="BC1950" i="1"/>
  <c r="BD1950" i="1"/>
  <c r="BE1950" i="1"/>
  <c r="BF1950" i="1"/>
  <c r="BG1950" i="1"/>
  <c r="BH1950" i="1"/>
  <c r="BI1950" i="1"/>
  <c r="BJ1950" i="1"/>
  <c r="BK1950" i="1"/>
  <c r="BL1950" i="1"/>
  <c r="BN1950" i="1"/>
  <c r="BO1950" i="1"/>
  <c r="BP1950" i="1"/>
  <c r="BQ1950" i="1"/>
  <c r="BR1950" i="1"/>
  <c r="BS1950" i="1"/>
  <c r="BA1951" i="1"/>
  <c r="BB1951" i="1"/>
  <c r="BC1951" i="1"/>
  <c r="BD1951" i="1"/>
  <c r="BE1951" i="1"/>
  <c r="BF1951" i="1"/>
  <c r="BG1951" i="1"/>
  <c r="BH1951" i="1"/>
  <c r="BI1951" i="1"/>
  <c r="BJ1951" i="1"/>
  <c r="BK1951" i="1"/>
  <c r="BL1951" i="1"/>
  <c r="BN1951" i="1"/>
  <c r="BO1951" i="1"/>
  <c r="BP1951" i="1"/>
  <c r="BQ1951" i="1"/>
  <c r="BR1951" i="1"/>
  <c r="BS1951" i="1"/>
  <c r="BA1952" i="1"/>
  <c r="BB1952" i="1"/>
  <c r="BC1952" i="1"/>
  <c r="BD1952" i="1"/>
  <c r="BE1952" i="1"/>
  <c r="BF1952" i="1"/>
  <c r="BG1952" i="1"/>
  <c r="BH1952" i="1"/>
  <c r="BI1952" i="1"/>
  <c r="BJ1952" i="1"/>
  <c r="BK1952" i="1"/>
  <c r="BL1952" i="1"/>
  <c r="BN1952" i="1"/>
  <c r="BO1952" i="1"/>
  <c r="BP1952" i="1"/>
  <c r="BQ1952" i="1"/>
  <c r="BR1952" i="1"/>
  <c r="BS1952" i="1"/>
  <c r="BA1953" i="1"/>
  <c r="BB1953" i="1"/>
  <c r="BC1953" i="1"/>
  <c r="BD1953" i="1"/>
  <c r="BE1953" i="1"/>
  <c r="BF1953" i="1"/>
  <c r="BG1953" i="1"/>
  <c r="BH1953" i="1"/>
  <c r="BI1953" i="1"/>
  <c r="BJ1953" i="1"/>
  <c r="BK1953" i="1"/>
  <c r="BL1953" i="1"/>
  <c r="BN1953" i="1"/>
  <c r="BO1953" i="1"/>
  <c r="BP1953" i="1"/>
  <c r="BQ1953" i="1"/>
  <c r="BR1953" i="1"/>
  <c r="BS1953" i="1"/>
  <c r="BA1954" i="1"/>
  <c r="BB1954" i="1"/>
  <c r="BC1954" i="1"/>
  <c r="BD1954" i="1"/>
  <c r="BE1954" i="1"/>
  <c r="BF1954" i="1"/>
  <c r="BG1954" i="1"/>
  <c r="BH1954" i="1"/>
  <c r="BI1954" i="1"/>
  <c r="BJ1954" i="1"/>
  <c r="BK1954" i="1"/>
  <c r="BL1954" i="1"/>
  <c r="BN1954" i="1"/>
  <c r="BO1954" i="1"/>
  <c r="BP1954" i="1"/>
  <c r="BQ1954" i="1"/>
  <c r="BR1954" i="1"/>
  <c r="BS1954" i="1"/>
  <c r="BA1955" i="1"/>
  <c r="BB1955" i="1"/>
  <c r="BC1955" i="1"/>
  <c r="BD1955" i="1"/>
  <c r="BE1955" i="1"/>
  <c r="BF1955" i="1"/>
  <c r="BG1955" i="1"/>
  <c r="BH1955" i="1"/>
  <c r="BI1955" i="1"/>
  <c r="BJ1955" i="1"/>
  <c r="BK1955" i="1"/>
  <c r="BL1955" i="1"/>
  <c r="BN1955" i="1"/>
  <c r="BO1955" i="1"/>
  <c r="BP1955" i="1"/>
  <c r="BQ1955" i="1"/>
  <c r="BR1955" i="1"/>
  <c r="BS1955" i="1"/>
  <c r="BA1956" i="1"/>
  <c r="BB1956" i="1"/>
  <c r="BC1956" i="1"/>
  <c r="BD1956" i="1"/>
  <c r="BE1956" i="1"/>
  <c r="BF1956" i="1"/>
  <c r="BG1956" i="1"/>
  <c r="BH1956" i="1"/>
  <c r="BI1956" i="1"/>
  <c r="BJ1956" i="1"/>
  <c r="BK1956" i="1"/>
  <c r="BL1956" i="1"/>
  <c r="BN1956" i="1"/>
  <c r="BO1956" i="1"/>
  <c r="BP1956" i="1"/>
  <c r="BQ1956" i="1"/>
  <c r="BR1956" i="1"/>
  <c r="BS1956" i="1"/>
  <c r="BA1957" i="1"/>
  <c r="BB1957" i="1"/>
  <c r="BC1957" i="1"/>
  <c r="BD1957" i="1"/>
  <c r="BE1957" i="1"/>
  <c r="BF1957" i="1"/>
  <c r="BG1957" i="1"/>
  <c r="BH1957" i="1"/>
  <c r="BI1957" i="1"/>
  <c r="BJ1957" i="1"/>
  <c r="BK1957" i="1"/>
  <c r="BL1957" i="1"/>
  <c r="BN1957" i="1"/>
  <c r="BO1957" i="1"/>
  <c r="BP1957" i="1"/>
  <c r="BQ1957" i="1"/>
  <c r="BR1957" i="1"/>
  <c r="BS1957" i="1"/>
  <c r="BA1958" i="1"/>
  <c r="BB1958" i="1"/>
  <c r="BC1958" i="1"/>
  <c r="BD1958" i="1"/>
  <c r="BE1958" i="1"/>
  <c r="BF1958" i="1"/>
  <c r="BG1958" i="1"/>
  <c r="BH1958" i="1"/>
  <c r="BI1958" i="1"/>
  <c r="BJ1958" i="1"/>
  <c r="BK1958" i="1"/>
  <c r="BL1958" i="1"/>
  <c r="BN1958" i="1"/>
  <c r="BO1958" i="1"/>
  <c r="BP1958" i="1"/>
  <c r="BQ1958" i="1"/>
  <c r="BR1958" i="1"/>
  <c r="BS1958" i="1"/>
  <c r="BA1959" i="1"/>
  <c r="BB1959" i="1"/>
  <c r="BC1959" i="1"/>
  <c r="BD1959" i="1"/>
  <c r="BE1959" i="1"/>
  <c r="BF1959" i="1"/>
  <c r="BG1959" i="1"/>
  <c r="BH1959" i="1"/>
  <c r="BI1959" i="1"/>
  <c r="BJ1959" i="1"/>
  <c r="BK1959" i="1"/>
  <c r="BL1959" i="1"/>
  <c r="BN1959" i="1"/>
  <c r="BO1959" i="1"/>
  <c r="BP1959" i="1"/>
  <c r="BQ1959" i="1"/>
  <c r="BR1959" i="1"/>
  <c r="BS1959" i="1"/>
  <c r="BA1960" i="1"/>
  <c r="BB1960" i="1"/>
  <c r="BC1960" i="1"/>
  <c r="BD1960" i="1"/>
  <c r="BE1960" i="1"/>
  <c r="BF1960" i="1"/>
  <c r="BG1960" i="1"/>
  <c r="BH1960" i="1"/>
  <c r="BI1960" i="1"/>
  <c r="BJ1960" i="1"/>
  <c r="BK1960" i="1"/>
  <c r="BL1960" i="1"/>
  <c r="BN1960" i="1"/>
  <c r="BO1960" i="1"/>
  <c r="BP1960" i="1"/>
  <c r="BQ1960" i="1"/>
  <c r="BR1960" i="1"/>
  <c r="BS1960" i="1"/>
  <c r="BA1961" i="1"/>
  <c r="BB1961" i="1"/>
  <c r="BC1961" i="1"/>
  <c r="BD1961" i="1"/>
  <c r="BE1961" i="1"/>
  <c r="BF1961" i="1"/>
  <c r="BG1961" i="1"/>
  <c r="BH1961" i="1"/>
  <c r="BI1961" i="1"/>
  <c r="BJ1961" i="1"/>
  <c r="BK1961" i="1"/>
  <c r="BL1961" i="1"/>
  <c r="BN1961" i="1"/>
  <c r="BO1961" i="1"/>
  <c r="BP1961" i="1"/>
  <c r="BQ1961" i="1"/>
  <c r="BR1961" i="1"/>
  <c r="BS1961" i="1"/>
  <c r="BA1962" i="1"/>
  <c r="BB1962" i="1"/>
  <c r="BC1962" i="1"/>
  <c r="BD1962" i="1"/>
  <c r="BE1962" i="1"/>
  <c r="BF1962" i="1"/>
  <c r="BG1962" i="1"/>
  <c r="BH1962" i="1"/>
  <c r="BI1962" i="1"/>
  <c r="BJ1962" i="1"/>
  <c r="BK1962" i="1"/>
  <c r="BL1962" i="1"/>
  <c r="BN1962" i="1"/>
  <c r="BO1962" i="1"/>
  <c r="BP1962" i="1"/>
  <c r="BQ1962" i="1"/>
  <c r="BR1962" i="1"/>
  <c r="BS1962" i="1"/>
  <c r="BA1963" i="1"/>
  <c r="BB1963" i="1"/>
  <c r="BC1963" i="1"/>
  <c r="BD1963" i="1"/>
  <c r="BE1963" i="1"/>
  <c r="BF1963" i="1"/>
  <c r="BG1963" i="1"/>
  <c r="BH1963" i="1"/>
  <c r="BI1963" i="1"/>
  <c r="BJ1963" i="1"/>
  <c r="BK1963" i="1"/>
  <c r="BL1963" i="1"/>
  <c r="BN1963" i="1"/>
  <c r="BO1963" i="1"/>
  <c r="BP1963" i="1"/>
  <c r="BQ1963" i="1"/>
  <c r="BR1963" i="1"/>
  <c r="BS1963" i="1"/>
  <c r="BA1964" i="1"/>
  <c r="BB1964" i="1"/>
  <c r="BC1964" i="1"/>
  <c r="BD1964" i="1"/>
  <c r="BE1964" i="1"/>
  <c r="BF1964" i="1"/>
  <c r="BG1964" i="1"/>
  <c r="BH1964" i="1"/>
  <c r="BI1964" i="1"/>
  <c r="BJ1964" i="1"/>
  <c r="BK1964" i="1"/>
  <c r="BL1964" i="1"/>
  <c r="BN1964" i="1"/>
  <c r="BO1964" i="1"/>
  <c r="BP1964" i="1"/>
  <c r="BQ1964" i="1"/>
  <c r="BR1964" i="1"/>
  <c r="BS1964" i="1"/>
  <c r="BA1965" i="1"/>
  <c r="BB1965" i="1"/>
  <c r="BC1965" i="1"/>
  <c r="BD1965" i="1"/>
  <c r="BE1965" i="1"/>
  <c r="BF1965" i="1"/>
  <c r="BG1965" i="1"/>
  <c r="BH1965" i="1"/>
  <c r="BI1965" i="1"/>
  <c r="BJ1965" i="1"/>
  <c r="BK1965" i="1"/>
  <c r="BL1965" i="1"/>
  <c r="BN1965" i="1"/>
  <c r="BO1965" i="1"/>
  <c r="BP1965" i="1"/>
  <c r="BQ1965" i="1"/>
  <c r="BR1965" i="1"/>
  <c r="BS1965" i="1"/>
  <c r="BA1966" i="1"/>
  <c r="BB1966" i="1"/>
  <c r="BC1966" i="1"/>
  <c r="BD1966" i="1"/>
  <c r="BE1966" i="1"/>
  <c r="BF1966" i="1"/>
  <c r="BG1966" i="1"/>
  <c r="BH1966" i="1"/>
  <c r="BI1966" i="1"/>
  <c r="BJ1966" i="1"/>
  <c r="BK1966" i="1"/>
  <c r="BL1966" i="1"/>
  <c r="BN1966" i="1"/>
  <c r="BO1966" i="1"/>
  <c r="BP1966" i="1"/>
  <c r="BQ1966" i="1"/>
  <c r="BR1966" i="1"/>
  <c r="BS1966" i="1"/>
  <c r="BA1967" i="1"/>
  <c r="BB1967" i="1"/>
  <c r="BC1967" i="1"/>
  <c r="BD1967" i="1"/>
  <c r="BE1967" i="1"/>
  <c r="BF1967" i="1"/>
  <c r="BG1967" i="1"/>
  <c r="BH1967" i="1"/>
  <c r="BI1967" i="1"/>
  <c r="BJ1967" i="1"/>
  <c r="BK1967" i="1"/>
  <c r="BL1967" i="1"/>
  <c r="BN1967" i="1"/>
  <c r="BO1967" i="1"/>
  <c r="BP1967" i="1"/>
  <c r="BQ1967" i="1"/>
  <c r="BR1967" i="1"/>
  <c r="BS1967" i="1"/>
  <c r="BA1968" i="1"/>
  <c r="BB1968" i="1"/>
  <c r="BC1968" i="1"/>
  <c r="BD1968" i="1"/>
  <c r="BE1968" i="1"/>
  <c r="BF1968" i="1"/>
  <c r="BG1968" i="1"/>
  <c r="BH1968" i="1"/>
  <c r="BI1968" i="1"/>
  <c r="BJ1968" i="1"/>
  <c r="BK1968" i="1"/>
  <c r="BL1968" i="1"/>
  <c r="BN1968" i="1"/>
  <c r="BO1968" i="1"/>
  <c r="BP1968" i="1"/>
  <c r="BQ1968" i="1"/>
  <c r="BR1968" i="1"/>
  <c r="BS1968" i="1"/>
  <c r="BA1969" i="1"/>
  <c r="BB1969" i="1"/>
  <c r="BC1969" i="1"/>
  <c r="BD1969" i="1"/>
  <c r="BE1969" i="1"/>
  <c r="BF1969" i="1"/>
  <c r="BG1969" i="1"/>
  <c r="BH1969" i="1"/>
  <c r="BI1969" i="1"/>
  <c r="BJ1969" i="1"/>
  <c r="BK1969" i="1"/>
  <c r="BL1969" i="1"/>
  <c r="BN1969" i="1"/>
  <c r="BO1969" i="1"/>
  <c r="BP1969" i="1"/>
  <c r="BQ1969" i="1"/>
  <c r="BR1969" i="1"/>
  <c r="BS1969" i="1"/>
  <c r="BA1970" i="1"/>
  <c r="BB1970" i="1"/>
  <c r="BC1970" i="1"/>
  <c r="BD1970" i="1"/>
  <c r="BE1970" i="1"/>
  <c r="BF1970" i="1"/>
  <c r="BG1970" i="1"/>
  <c r="BH1970" i="1"/>
  <c r="BI1970" i="1"/>
  <c r="BJ1970" i="1"/>
  <c r="BK1970" i="1"/>
  <c r="BL1970" i="1"/>
  <c r="BN1970" i="1"/>
  <c r="BO1970" i="1"/>
  <c r="BP1970" i="1"/>
  <c r="BQ1970" i="1"/>
  <c r="BR1970" i="1"/>
  <c r="BS1970" i="1"/>
  <c r="BA1971" i="1"/>
  <c r="BB1971" i="1"/>
  <c r="BC1971" i="1"/>
  <c r="BD1971" i="1"/>
  <c r="BE1971" i="1"/>
  <c r="BF1971" i="1"/>
  <c r="BG1971" i="1"/>
  <c r="BH1971" i="1"/>
  <c r="BI1971" i="1"/>
  <c r="BJ1971" i="1"/>
  <c r="BK1971" i="1"/>
  <c r="BL1971" i="1"/>
  <c r="BN1971" i="1"/>
  <c r="BO1971" i="1"/>
  <c r="BP1971" i="1"/>
  <c r="BQ1971" i="1"/>
  <c r="BR1971" i="1"/>
  <c r="BS1971" i="1"/>
  <c r="BA1972" i="1"/>
  <c r="BB1972" i="1"/>
  <c r="BC1972" i="1"/>
  <c r="BD1972" i="1"/>
  <c r="BE1972" i="1"/>
  <c r="BF1972" i="1"/>
  <c r="BG1972" i="1"/>
  <c r="BH1972" i="1"/>
  <c r="BI1972" i="1"/>
  <c r="BJ1972" i="1"/>
  <c r="BK1972" i="1"/>
  <c r="BL1972" i="1"/>
  <c r="BN1972" i="1"/>
  <c r="BO1972" i="1"/>
  <c r="BP1972" i="1"/>
  <c r="BQ1972" i="1"/>
  <c r="BR1972" i="1"/>
  <c r="BS1972" i="1"/>
  <c r="BA1973" i="1"/>
  <c r="BB1973" i="1"/>
  <c r="BC1973" i="1"/>
  <c r="BD1973" i="1"/>
  <c r="BE1973" i="1"/>
  <c r="BF1973" i="1"/>
  <c r="BG1973" i="1"/>
  <c r="BH1973" i="1"/>
  <c r="BI1973" i="1"/>
  <c r="BJ1973" i="1"/>
  <c r="BK1973" i="1"/>
  <c r="BL1973" i="1"/>
  <c r="BN1973" i="1"/>
  <c r="BO1973" i="1"/>
  <c r="BP1973" i="1"/>
  <c r="BQ1973" i="1"/>
  <c r="BR1973" i="1"/>
  <c r="BS1973" i="1"/>
  <c r="BA1974" i="1"/>
  <c r="BB1974" i="1"/>
  <c r="BC1974" i="1"/>
  <c r="BD1974" i="1"/>
  <c r="BE1974" i="1"/>
  <c r="BF1974" i="1"/>
  <c r="BG1974" i="1"/>
  <c r="BH1974" i="1"/>
  <c r="BI1974" i="1"/>
  <c r="BJ1974" i="1"/>
  <c r="BK1974" i="1"/>
  <c r="BL1974" i="1"/>
  <c r="BN1974" i="1"/>
  <c r="BO1974" i="1"/>
  <c r="BP1974" i="1"/>
  <c r="BQ1974" i="1"/>
  <c r="BR1974" i="1"/>
  <c r="BS1974" i="1"/>
  <c r="BA1975" i="1"/>
  <c r="BB1975" i="1"/>
  <c r="BC1975" i="1"/>
  <c r="BD1975" i="1"/>
  <c r="BE1975" i="1"/>
  <c r="BF1975" i="1"/>
  <c r="BG1975" i="1"/>
  <c r="BH1975" i="1"/>
  <c r="BI1975" i="1"/>
  <c r="BJ1975" i="1"/>
  <c r="BK1975" i="1"/>
  <c r="BL1975" i="1"/>
  <c r="BN1975" i="1"/>
  <c r="BO1975" i="1"/>
  <c r="BP1975" i="1"/>
  <c r="BQ1975" i="1"/>
  <c r="BR1975" i="1"/>
  <c r="BS1975" i="1"/>
  <c r="BA1976" i="1"/>
  <c r="BB1976" i="1"/>
  <c r="BC1976" i="1"/>
  <c r="BD1976" i="1"/>
  <c r="BE1976" i="1"/>
  <c r="BF1976" i="1"/>
  <c r="BG1976" i="1"/>
  <c r="BH1976" i="1"/>
  <c r="BI1976" i="1"/>
  <c r="BJ1976" i="1"/>
  <c r="BK1976" i="1"/>
  <c r="BL1976" i="1"/>
  <c r="BN1976" i="1"/>
  <c r="BO1976" i="1"/>
  <c r="BP1976" i="1"/>
  <c r="BQ1976" i="1"/>
  <c r="BR1976" i="1"/>
  <c r="BS1976" i="1"/>
  <c r="BA1977" i="1"/>
  <c r="BB1977" i="1"/>
  <c r="BC1977" i="1"/>
  <c r="BD1977" i="1"/>
  <c r="BE1977" i="1"/>
  <c r="BF1977" i="1"/>
  <c r="BG1977" i="1"/>
  <c r="BH1977" i="1"/>
  <c r="BI1977" i="1"/>
  <c r="BJ1977" i="1"/>
  <c r="BK1977" i="1"/>
  <c r="BL1977" i="1"/>
  <c r="BN1977" i="1"/>
  <c r="BO1977" i="1"/>
  <c r="BP1977" i="1"/>
  <c r="BQ1977" i="1"/>
  <c r="BR1977" i="1"/>
  <c r="BS1977" i="1"/>
  <c r="BA1978" i="1"/>
  <c r="BB1978" i="1"/>
  <c r="BC1978" i="1"/>
  <c r="BD1978" i="1"/>
  <c r="BE1978" i="1"/>
  <c r="BF1978" i="1"/>
  <c r="BG1978" i="1"/>
  <c r="BH1978" i="1"/>
  <c r="BI1978" i="1"/>
  <c r="BJ1978" i="1"/>
  <c r="BK1978" i="1"/>
  <c r="BL1978" i="1"/>
  <c r="BN1978" i="1"/>
  <c r="BO1978" i="1"/>
  <c r="BP1978" i="1"/>
  <c r="BQ1978" i="1"/>
  <c r="BR1978" i="1"/>
  <c r="BS1978" i="1"/>
  <c r="BA1979" i="1"/>
  <c r="BB1979" i="1"/>
  <c r="BC1979" i="1"/>
  <c r="BD1979" i="1"/>
  <c r="BE1979" i="1"/>
  <c r="BF1979" i="1"/>
  <c r="BG1979" i="1"/>
  <c r="BH1979" i="1"/>
  <c r="BI1979" i="1"/>
  <c r="BJ1979" i="1"/>
  <c r="BK1979" i="1"/>
  <c r="BL1979" i="1"/>
  <c r="BN1979" i="1"/>
  <c r="BO1979" i="1"/>
  <c r="BP1979" i="1"/>
  <c r="BQ1979" i="1"/>
  <c r="BR1979" i="1"/>
  <c r="BS1979" i="1"/>
  <c r="BA1980" i="1"/>
  <c r="BB1980" i="1"/>
  <c r="BC1980" i="1"/>
  <c r="BD1980" i="1"/>
  <c r="BE1980" i="1"/>
  <c r="BF1980" i="1"/>
  <c r="BG1980" i="1"/>
  <c r="BH1980" i="1"/>
  <c r="BI1980" i="1"/>
  <c r="BJ1980" i="1"/>
  <c r="BK1980" i="1"/>
  <c r="BL1980" i="1"/>
  <c r="BN1980" i="1"/>
  <c r="BO1980" i="1"/>
  <c r="BP1980" i="1"/>
  <c r="BQ1980" i="1"/>
  <c r="BR1980" i="1"/>
  <c r="BS1980" i="1"/>
  <c r="BA1981" i="1"/>
  <c r="BB1981" i="1"/>
  <c r="BC1981" i="1"/>
  <c r="BD1981" i="1"/>
  <c r="BE1981" i="1"/>
  <c r="BF1981" i="1"/>
  <c r="BG1981" i="1"/>
  <c r="BH1981" i="1"/>
  <c r="BI1981" i="1"/>
  <c r="BJ1981" i="1"/>
  <c r="BK1981" i="1"/>
  <c r="BL1981" i="1"/>
  <c r="BN1981" i="1"/>
  <c r="BO1981" i="1"/>
  <c r="BP1981" i="1"/>
  <c r="BQ1981" i="1"/>
  <c r="BR1981" i="1"/>
  <c r="BS1981" i="1"/>
  <c r="BA1982" i="1"/>
  <c r="BB1982" i="1"/>
  <c r="BC1982" i="1"/>
  <c r="BD1982" i="1"/>
  <c r="BE1982" i="1"/>
  <c r="BF1982" i="1"/>
  <c r="BG1982" i="1"/>
  <c r="BH1982" i="1"/>
  <c r="BI1982" i="1"/>
  <c r="BJ1982" i="1"/>
  <c r="BK1982" i="1"/>
  <c r="BL1982" i="1"/>
  <c r="BN1982" i="1"/>
  <c r="BO1982" i="1"/>
  <c r="BP1982" i="1"/>
  <c r="BQ1982" i="1"/>
  <c r="BR1982" i="1"/>
  <c r="BS1982" i="1"/>
  <c r="BA1983" i="1"/>
  <c r="BB1983" i="1"/>
  <c r="BC1983" i="1"/>
  <c r="BD1983" i="1"/>
  <c r="BE1983" i="1"/>
  <c r="BF1983" i="1"/>
  <c r="BG1983" i="1"/>
  <c r="BH1983" i="1"/>
  <c r="BI1983" i="1"/>
  <c r="BJ1983" i="1"/>
  <c r="BK1983" i="1"/>
  <c r="BL1983" i="1"/>
  <c r="BN1983" i="1"/>
  <c r="BO1983" i="1"/>
  <c r="BP1983" i="1"/>
  <c r="BQ1983" i="1"/>
  <c r="BR1983" i="1"/>
  <c r="BS1983" i="1"/>
  <c r="BA1984" i="1"/>
  <c r="BB1984" i="1"/>
  <c r="BM1984" i="1" s="1"/>
  <c r="BC1984" i="1"/>
  <c r="BD1984" i="1"/>
  <c r="BE1984" i="1"/>
  <c r="BF1984" i="1"/>
  <c r="BG1984" i="1"/>
  <c r="BH1984" i="1"/>
  <c r="BI1984" i="1"/>
  <c r="BJ1984" i="1"/>
  <c r="BK1984" i="1"/>
  <c r="BL1984" i="1"/>
  <c r="BN1984" i="1"/>
  <c r="BO1984" i="1"/>
  <c r="BP1984" i="1"/>
  <c r="BQ1984" i="1"/>
  <c r="BR1984" i="1"/>
  <c r="BS1984" i="1"/>
  <c r="BA1985" i="1"/>
  <c r="BB1985" i="1"/>
  <c r="BC1985" i="1"/>
  <c r="BD1985" i="1"/>
  <c r="BE1985" i="1"/>
  <c r="BF1985" i="1"/>
  <c r="BG1985" i="1"/>
  <c r="BH1985" i="1"/>
  <c r="BI1985" i="1"/>
  <c r="BJ1985" i="1"/>
  <c r="BK1985" i="1"/>
  <c r="BL1985" i="1"/>
  <c r="BN1985" i="1"/>
  <c r="BO1985" i="1"/>
  <c r="BP1985" i="1"/>
  <c r="BQ1985" i="1"/>
  <c r="BR1985" i="1"/>
  <c r="BS1985" i="1"/>
  <c r="BA1986" i="1"/>
  <c r="BB1986" i="1"/>
  <c r="BC1986" i="1"/>
  <c r="BD1986" i="1"/>
  <c r="BE1986" i="1"/>
  <c r="BF1986" i="1"/>
  <c r="BG1986" i="1"/>
  <c r="BH1986" i="1"/>
  <c r="BI1986" i="1"/>
  <c r="BJ1986" i="1"/>
  <c r="BK1986" i="1"/>
  <c r="BL1986" i="1"/>
  <c r="BN1986" i="1"/>
  <c r="BO1986" i="1"/>
  <c r="BP1986" i="1"/>
  <c r="BQ1986" i="1"/>
  <c r="BR1986" i="1"/>
  <c r="BS1986" i="1"/>
  <c r="BA1987" i="1"/>
  <c r="BB1987" i="1"/>
  <c r="BC1987" i="1"/>
  <c r="BD1987" i="1"/>
  <c r="BE1987" i="1"/>
  <c r="BF1987" i="1"/>
  <c r="BG1987" i="1"/>
  <c r="BH1987" i="1"/>
  <c r="BI1987" i="1"/>
  <c r="BJ1987" i="1"/>
  <c r="BK1987" i="1"/>
  <c r="BL1987" i="1"/>
  <c r="BN1987" i="1"/>
  <c r="BO1987" i="1"/>
  <c r="BP1987" i="1"/>
  <c r="BQ1987" i="1"/>
  <c r="BR1987" i="1"/>
  <c r="BS1987" i="1"/>
  <c r="BA1988" i="1"/>
  <c r="BB1988" i="1"/>
  <c r="BC1988" i="1"/>
  <c r="BD1988" i="1"/>
  <c r="BE1988" i="1"/>
  <c r="BF1988" i="1"/>
  <c r="BG1988" i="1"/>
  <c r="BH1988" i="1"/>
  <c r="BI1988" i="1"/>
  <c r="BJ1988" i="1"/>
  <c r="BK1988" i="1"/>
  <c r="BL1988" i="1"/>
  <c r="BN1988" i="1"/>
  <c r="BO1988" i="1"/>
  <c r="BP1988" i="1"/>
  <c r="BQ1988" i="1"/>
  <c r="BR1988" i="1"/>
  <c r="BS1988" i="1"/>
  <c r="BA1989" i="1"/>
  <c r="BB1989" i="1"/>
  <c r="BC1989" i="1"/>
  <c r="BD1989" i="1"/>
  <c r="BE1989" i="1"/>
  <c r="BF1989" i="1"/>
  <c r="BG1989" i="1"/>
  <c r="BH1989" i="1"/>
  <c r="BI1989" i="1"/>
  <c r="BJ1989" i="1"/>
  <c r="BK1989" i="1"/>
  <c r="BL1989" i="1"/>
  <c r="BN1989" i="1"/>
  <c r="BO1989" i="1"/>
  <c r="BP1989" i="1"/>
  <c r="BQ1989" i="1"/>
  <c r="BR1989" i="1"/>
  <c r="BS1989" i="1"/>
  <c r="BA1990" i="1"/>
  <c r="BB1990" i="1"/>
  <c r="BC1990" i="1"/>
  <c r="BD1990" i="1"/>
  <c r="BE1990" i="1"/>
  <c r="BF1990" i="1"/>
  <c r="BG1990" i="1"/>
  <c r="BH1990" i="1"/>
  <c r="BI1990" i="1"/>
  <c r="BJ1990" i="1"/>
  <c r="BK1990" i="1"/>
  <c r="BL1990" i="1"/>
  <c r="BN1990" i="1"/>
  <c r="BO1990" i="1"/>
  <c r="BP1990" i="1"/>
  <c r="BQ1990" i="1"/>
  <c r="BR1990" i="1"/>
  <c r="BS1990" i="1"/>
  <c r="BA1991" i="1"/>
  <c r="BB1991" i="1"/>
  <c r="BC1991" i="1"/>
  <c r="BD1991" i="1"/>
  <c r="BE1991" i="1"/>
  <c r="BF1991" i="1"/>
  <c r="BG1991" i="1"/>
  <c r="BH1991" i="1"/>
  <c r="BI1991" i="1"/>
  <c r="BJ1991" i="1"/>
  <c r="BK1991" i="1"/>
  <c r="BL1991" i="1"/>
  <c r="BN1991" i="1"/>
  <c r="BO1991" i="1"/>
  <c r="BP1991" i="1"/>
  <c r="BQ1991" i="1"/>
  <c r="BR1991" i="1"/>
  <c r="BS1991" i="1"/>
  <c r="BA1992" i="1"/>
  <c r="BB1992" i="1"/>
  <c r="BC1992" i="1"/>
  <c r="BD1992" i="1"/>
  <c r="BE1992" i="1"/>
  <c r="BF1992" i="1"/>
  <c r="BG1992" i="1"/>
  <c r="BH1992" i="1"/>
  <c r="BI1992" i="1"/>
  <c r="BJ1992" i="1"/>
  <c r="BK1992" i="1"/>
  <c r="BL1992" i="1"/>
  <c r="BN1992" i="1"/>
  <c r="BO1992" i="1"/>
  <c r="BP1992" i="1"/>
  <c r="BQ1992" i="1"/>
  <c r="BR1992" i="1"/>
  <c r="BS1992" i="1"/>
  <c r="BA1993" i="1"/>
  <c r="BB1993" i="1"/>
  <c r="BC1993" i="1"/>
  <c r="BD1993" i="1"/>
  <c r="BE1993" i="1"/>
  <c r="BF1993" i="1"/>
  <c r="BG1993" i="1"/>
  <c r="BH1993" i="1"/>
  <c r="BI1993" i="1"/>
  <c r="BJ1993" i="1"/>
  <c r="BK1993" i="1"/>
  <c r="BL1993" i="1"/>
  <c r="BN1993" i="1"/>
  <c r="BO1993" i="1"/>
  <c r="BP1993" i="1"/>
  <c r="BQ1993" i="1"/>
  <c r="BR1993" i="1"/>
  <c r="BS1993" i="1"/>
  <c r="BA1994" i="1"/>
  <c r="BB1994" i="1"/>
  <c r="BC1994" i="1"/>
  <c r="BD1994" i="1"/>
  <c r="BE1994" i="1"/>
  <c r="BF1994" i="1"/>
  <c r="BG1994" i="1"/>
  <c r="BH1994" i="1"/>
  <c r="BI1994" i="1"/>
  <c r="BJ1994" i="1"/>
  <c r="BK1994" i="1"/>
  <c r="BL1994" i="1"/>
  <c r="BN1994" i="1"/>
  <c r="BO1994" i="1"/>
  <c r="BP1994" i="1"/>
  <c r="BQ1994" i="1"/>
  <c r="BR1994" i="1"/>
  <c r="BS1994" i="1"/>
  <c r="BA1995" i="1"/>
  <c r="BB1995" i="1"/>
  <c r="BC1995" i="1"/>
  <c r="BD1995" i="1"/>
  <c r="BE1995" i="1"/>
  <c r="BF1995" i="1"/>
  <c r="BG1995" i="1"/>
  <c r="BH1995" i="1"/>
  <c r="BI1995" i="1"/>
  <c r="BJ1995" i="1"/>
  <c r="BK1995" i="1"/>
  <c r="BL1995" i="1"/>
  <c r="BN1995" i="1"/>
  <c r="BO1995" i="1"/>
  <c r="BP1995" i="1"/>
  <c r="BQ1995" i="1"/>
  <c r="BR1995" i="1"/>
  <c r="BS1995" i="1"/>
  <c r="BA1996" i="1"/>
  <c r="BB1996" i="1"/>
  <c r="BC1996" i="1"/>
  <c r="BD1996" i="1"/>
  <c r="BE1996" i="1"/>
  <c r="BF1996" i="1"/>
  <c r="BG1996" i="1"/>
  <c r="BH1996" i="1"/>
  <c r="BI1996" i="1"/>
  <c r="BJ1996" i="1"/>
  <c r="BK1996" i="1"/>
  <c r="BL1996" i="1"/>
  <c r="BN1996" i="1"/>
  <c r="BO1996" i="1"/>
  <c r="BP1996" i="1"/>
  <c r="BQ1996" i="1"/>
  <c r="BR1996" i="1"/>
  <c r="BS1996" i="1"/>
  <c r="BA1997" i="1"/>
  <c r="BB1997" i="1"/>
  <c r="BC1997" i="1"/>
  <c r="BD1997" i="1"/>
  <c r="BE1997" i="1"/>
  <c r="BF1997" i="1"/>
  <c r="BG1997" i="1"/>
  <c r="BH1997" i="1"/>
  <c r="BI1997" i="1"/>
  <c r="BJ1997" i="1"/>
  <c r="BK1997" i="1"/>
  <c r="BL1997" i="1"/>
  <c r="BN1997" i="1"/>
  <c r="BO1997" i="1"/>
  <c r="BP1997" i="1"/>
  <c r="BQ1997" i="1"/>
  <c r="BR1997" i="1"/>
  <c r="BS1997" i="1"/>
  <c r="BA1998" i="1"/>
  <c r="BB1998" i="1"/>
  <c r="BC1998" i="1"/>
  <c r="BD1998" i="1"/>
  <c r="BE1998" i="1"/>
  <c r="BF1998" i="1"/>
  <c r="BG1998" i="1"/>
  <c r="BH1998" i="1"/>
  <c r="BI1998" i="1"/>
  <c r="BJ1998" i="1"/>
  <c r="BK1998" i="1"/>
  <c r="BL1998" i="1"/>
  <c r="BN1998" i="1"/>
  <c r="BO1998" i="1"/>
  <c r="BP1998" i="1"/>
  <c r="BQ1998" i="1"/>
  <c r="BR1998" i="1"/>
  <c r="BS1998" i="1"/>
  <c r="BA1999" i="1"/>
  <c r="BB1999" i="1"/>
  <c r="BC1999" i="1"/>
  <c r="BD1999" i="1"/>
  <c r="BE1999" i="1"/>
  <c r="BF1999" i="1"/>
  <c r="BG1999" i="1"/>
  <c r="BH1999" i="1"/>
  <c r="BI1999" i="1"/>
  <c r="BJ1999" i="1"/>
  <c r="BK1999" i="1"/>
  <c r="BL1999" i="1"/>
  <c r="BN1999" i="1"/>
  <c r="BO1999" i="1"/>
  <c r="BP1999" i="1"/>
  <c r="BQ1999" i="1"/>
  <c r="BR1999" i="1"/>
  <c r="BS1999" i="1"/>
  <c r="BA2000" i="1"/>
  <c r="BB2000" i="1"/>
  <c r="BC2000" i="1"/>
  <c r="BD2000" i="1"/>
  <c r="BE2000" i="1"/>
  <c r="BF2000" i="1"/>
  <c r="BG2000" i="1"/>
  <c r="BH2000" i="1"/>
  <c r="BI2000" i="1"/>
  <c r="BJ2000" i="1"/>
  <c r="BK2000" i="1"/>
  <c r="BL2000" i="1"/>
  <c r="BN2000" i="1"/>
  <c r="BO2000" i="1"/>
  <c r="BP2000" i="1"/>
  <c r="BQ2000" i="1"/>
  <c r="BR2000" i="1"/>
  <c r="BS2000" i="1"/>
  <c r="BA2001" i="1"/>
  <c r="BB2001" i="1"/>
  <c r="BC2001" i="1"/>
  <c r="BD2001" i="1"/>
  <c r="BE2001" i="1"/>
  <c r="BF2001" i="1"/>
  <c r="BG2001" i="1"/>
  <c r="BH2001" i="1"/>
  <c r="BI2001" i="1"/>
  <c r="BJ2001" i="1"/>
  <c r="BK2001" i="1"/>
  <c r="BL2001" i="1"/>
  <c r="BN2001" i="1"/>
  <c r="BO2001" i="1"/>
  <c r="BP2001" i="1"/>
  <c r="BQ2001" i="1"/>
  <c r="BR2001" i="1"/>
  <c r="BS2001" i="1"/>
  <c r="BA2002" i="1"/>
  <c r="BB2002" i="1"/>
  <c r="BC2002" i="1"/>
  <c r="BD2002" i="1"/>
  <c r="BE2002" i="1"/>
  <c r="BF2002" i="1"/>
  <c r="BG2002" i="1"/>
  <c r="BH2002" i="1"/>
  <c r="BI2002" i="1"/>
  <c r="BJ2002" i="1"/>
  <c r="BK2002" i="1"/>
  <c r="BL2002" i="1"/>
  <c r="BN2002" i="1"/>
  <c r="BO2002" i="1"/>
  <c r="BP2002" i="1"/>
  <c r="BQ2002" i="1"/>
  <c r="BR2002" i="1"/>
  <c r="BS2002" i="1"/>
  <c r="BA2003" i="1"/>
  <c r="BB2003" i="1"/>
  <c r="BC2003" i="1"/>
  <c r="BD2003" i="1"/>
  <c r="BE2003" i="1"/>
  <c r="BF2003" i="1"/>
  <c r="BG2003" i="1"/>
  <c r="BH2003" i="1"/>
  <c r="BI2003" i="1"/>
  <c r="BJ2003" i="1"/>
  <c r="BK2003" i="1"/>
  <c r="BL2003" i="1"/>
  <c r="BN2003" i="1"/>
  <c r="BO2003" i="1"/>
  <c r="BP2003" i="1"/>
  <c r="BQ2003" i="1"/>
  <c r="BR2003" i="1"/>
  <c r="BS2003" i="1"/>
  <c r="BA2004" i="1"/>
  <c r="BB2004" i="1"/>
  <c r="BC2004" i="1"/>
  <c r="BD2004" i="1"/>
  <c r="BE2004" i="1"/>
  <c r="BF2004" i="1"/>
  <c r="BG2004" i="1"/>
  <c r="BH2004" i="1"/>
  <c r="BI2004" i="1"/>
  <c r="BJ2004" i="1"/>
  <c r="BK2004" i="1"/>
  <c r="BL2004" i="1"/>
  <c r="BN2004" i="1"/>
  <c r="BO2004" i="1"/>
  <c r="BP2004" i="1"/>
  <c r="BQ2004" i="1"/>
  <c r="BR2004" i="1"/>
  <c r="BS2004" i="1"/>
  <c r="BA2005" i="1"/>
  <c r="BB2005" i="1"/>
  <c r="BC2005" i="1"/>
  <c r="BD2005" i="1"/>
  <c r="BE2005" i="1"/>
  <c r="BF2005" i="1"/>
  <c r="BG2005" i="1"/>
  <c r="BH2005" i="1"/>
  <c r="BI2005" i="1"/>
  <c r="BJ2005" i="1"/>
  <c r="BK2005" i="1"/>
  <c r="BL2005" i="1"/>
  <c r="BN2005" i="1"/>
  <c r="BO2005" i="1"/>
  <c r="BP2005" i="1"/>
  <c r="BQ2005" i="1"/>
  <c r="BR2005" i="1"/>
  <c r="BS2005" i="1"/>
  <c r="BA2006" i="1"/>
  <c r="BB2006" i="1"/>
  <c r="BC2006" i="1"/>
  <c r="BD2006" i="1"/>
  <c r="BE2006" i="1"/>
  <c r="BF2006" i="1"/>
  <c r="BG2006" i="1"/>
  <c r="BH2006" i="1"/>
  <c r="BI2006" i="1"/>
  <c r="BJ2006" i="1"/>
  <c r="BK2006" i="1"/>
  <c r="BL2006" i="1"/>
  <c r="BN2006" i="1"/>
  <c r="BO2006" i="1"/>
  <c r="BP2006" i="1"/>
  <c r="BQ2006" i="1"/>
  <c r="BR2006" i="1"/>
  <c r="BS2006" i="1"/>
  <c r="BA2007" i="1"/>
  <c r="BB2007" i="1"/>
  <c r="BC2007" i="1"/>
  <c r="BD2007" i="1"/>
  <c r="BE2007" i="1"/>
  <c r="BF2007" i="1"/>
  <c r="BG2007" i="1"/>
  <c r="BH2007" i="1"/>
  <c r="BI2007" i="1"/>
  <c r="BJ2007" i="1"/>
  <c r="BK2007" i="1"/>
  <c r="BL2007" i="1"/>
  <c r="BN2007" i="1"/>
  <c r="BO2007" i="1"/>
  <c r="BP2007" i="1"/>
  <c r="BQ2007" i="1"/>
  <c r="BR2007" i="1"/>
  <c r="BS2007" i="1"/>
  <c r="BA2008" i="1"/>
  <c r="BB2008" i="1"/>
  <c r="BC2008" i="1"/>
  <c r="BD2008" i="1"/>
  <c r="BE2008" i="1"/>
  <c r="BF2008" i="1"/>
  <c r="BG2008" i="1"/>
  <c r="BH2008" i="1"/>
  <c r="BI2008" i="1"/>
  <c r="BJ2008" i="1"/>
  <c r="BK2008" i="1"/>
  <c r="BL2008" i="1"/>
  <c r="BN2008" i="1"/>
  <c r="BO2008" i="1"/>
  <c r="BP2008" i="1"/>
  <c r="BQ2008" i="1"/>
  <c r="BR2008" i="1"/>
  <c r="BS2008" i="1"/>
  <c r="BA2009" i="1"/>
  <c r="BB2009" i="1"/>
  <c r="BC2009" i="1"/>
  <c r="BD2009" i="1"/>
  <c r="BE2009" i="1"/>
  <c r="BF2009" i="1"/>
  <c r="BG2009" i="1"/>
  <c r="BH2009" i="1"/>
  <c r="BI2009" i="1"/>
  <c r="BJ2009" i="1"/>
  <c r="BK2009" i="1"/>
  <c r="BL2009" i="1"/>
  <c r="BN2009" i="1"/>
  <c r="BO2009" i="1"/>
  <c r="BP2009" i="1"/>
  <c r="BQ2009" i="1"/>
  <c r="BR2009" i="1"/>
  <c r="BS2009" i="1"/>
  <c r="BA2010" i="1"/>
  <c r="BB2010" i="1"/>
  <c r="BC2010" i="1"/>
  <c r="BD2010" i="1"/>
  <c r="BE2010" i="1"/>
  <c r="BF2010" i="1"/>
  <c r="BG2010" i="1"/>
  <c r="BH2010" i="1"/>
  <c r="BI2010" i="1"/>
  <c r="BJ2010" i="1"/>
  <c r="BK2010" i="1"/>
  <c r="BL2010" i="1"/>
  <c r="BN2010" i="1"/>
  <c r="BO2010" i="1"/>
  <c r="BP2010" i="1"/>
  <c r="BQ2010" i="1"/>
  <c r="BR2010" i="1"/>
  <c r="BS2010" i="1"/>
  <c r="BA2011" i="1"/>
  <c r="BB2011" i="1"/>
  <c r="BC2011" i="1"/>
  <c r="BD2011" i="1"/>
  <c r="BE2011" i="1"/>
  <c r="BF2011" i="1"/>
  <c r="BG2011" i="1"/>
  <c r="BH2011" i="1"/>
  <c r="BI2011" i="1"/>
  <c r="BJ2011" i="1"/>
  <c r="BK2011" i="1"/>
  <c r="BL2011" i="1"/>
  <c r="BN2011" i="1"/>
  <c r="BO2011" i="1"/>
  <c r="BP2011" i="1"/>
  <c r="BQ2011" i="1"/>
  <c r="BR2011" i="1"/>
  <c r="BS2011" i="1"/>
  <c r="BA2012" i="1"/>
  <c r="BB2012" i="1"/>
  <c r="BC2012" i="1"/>
  <c r="BD2012" i="1"/>
  <c r="BE2012" i="1"/>
  <c r="BF2012" i="1"/>
  <c r="BG2012" i="1"/>
  <c r="BH2012" i="1"/>
  <c r="BI2012" i="1"/>
  <c r="BJ2012" i="1"/>
  <c r="BK2012" i="1"/>
  <c r="BL2012" i="1"/>
  <c r="BN2012" i="1"/>
  <c r="BO2012" i="1"/>
  <c r="BP2012" i="1"/>
  <c r="BQ2012" i="1"/>
  <c r="BR2012" i="1"/>
  <c r="BS2012" i="1"/>
  <c r="BA2013" i="1"/>
  <c r="BB2013" i="1"/>
  <c r="BC2013" i="1"/>
  <c r="BD2013" i="1"/>
  <c r="BE2013" i="1"/>
  <c r="BF2013" i="1"/>
  <c r="BG2013" i="1"/>
  <c r="BH2013" i="1"/>
  <c r="BI2013" i="1"/>
  <c r="BJ2013" i="1"/>
  <c r="BK2013" i="1"/>
  <c r="BL2013" i="1"/>
  <c r="BN2013" i="1"/>
  <c r="BO2013" i="1"/>
  <c r="BP2013" i="1"/>
  <c r="BQ2013" i="1"/>
  <c r="BR2013" i="1"/>
  <c r="BS2013" i="1"/>
  <c r="BA2014" i="1"/>
  <c r="BB2014" i="1"/>
  <c r="BC2014" i="1"/>
  <c r="BD2014" i="1"/>
  <c r="BE2014" i="1"/>
  <c r="BF2014" i="1"/>
  <c r="BG2014" i="1"/>
  <c r="BH2014" i="1"/>
  <c r="BI2014" i="1"/>
  <c r="BJ2014" i="1"/>
  <c r="BK2014" i="1"/>
  <c r="BL2014" i="1"/>
  <c r="BN2014" i="1"/>
  <c r="BO2014" i="1"/>
  <c r="BP2014" i="1"/>
  <c r="BQ2014" i="1"/>
  <c r="BR2014" i="1"/>
  <c r="BS2014" i="1"/>
  <c r="BA2015" i="1"/>
  <c r="BB2015" i="1"/>
  <c r="BC2015" i="1"/>
  <c r="BD2015" i="1"/>
  <c r="BE2015" i="1"/>
  <c r="BF2015" i="1"/>
  <c r="BG2015" i="1"/>
  <c r="BH2015" i="1"/>
  <c r="BI2015" i="1"/>
  <c r="BJ2015" i="1"/>
  <c r="BK2015" i="1"/>
  <c r="BL2015" i="1"/>
  <c r="BN2015" i="1"/>
  <c r="BO2015" i="1"/>
  <c r="BP2015" i="1"/>
  <c r="BQ2015" i="1"/>
  <c r="BR2015" i="1"/>
  <c r="BS2015" i="1"/>
  <c r="BA2016" i="1"/>
  <c r="BB2016" i="1"/>
  <c r="BC2016" i="1"/>
  <c r="BD2016" i="1"/>
  <c r="BE2016" i="1"/>
  <c r="BF2016" i="1"/>
  <c r="BG2016" i="1"/>
  <c r="BH2016" i="1"/>
  <c r="BI2016" i="1"/>
  <c r="BJ2016" i="1"/>
  <c r="BK2016" i="1"/>
  <c r="BL2016" i="1"/>
  <c r="BN2016" i="1"/>
  <c r="BO2016" i="1"/>
  <c r="BP2016" i="1"/>
  <c r="BQ2016" i="1"/>
  <c r="BR2016" i="1"/>
  <c r="BS2016" i="1"/>
  <c r="BA2017" i="1"/>
  <c r="BB2017" i="1"/>
  <c r="BC2017" i="1"/>
  <c r="BD2017" i="1"/>
  <c r="BE2017" i="1"/>
  <c r="BF2017" i="1"/>
  <c r="BG2017" i="1"/>
  <c r="BH2017" i="1"/>
  <c r="BI2017" i="1"/>
  <c r="BJ2017" i="1"/>
  <c r="BK2017" i="1"/>
  <c r="BL2017" i="1"/>
  <c r="BN2017" i="1"/>
  <c r="BO2017" i="1"/>
  <c r="BP2017" i="1"/>
  <c r="BQ2017" i="1"/>
  <c r="BR2017" i="1"/>
  <c r="BS2017" i="1"/>
  <c r="BA2018" i="1"/>
  <c r="BB2018" i="1"/>
  <c r="BC2018" i="1"/>
  <c r="BD2018" i="1"/>
  <c r="BE2018" i="1"/>
  <c r="BF2018" i="1"/>
  <c r="BG2018" i="1"/>
  <c r="BH2018" i="1"/>
  <c r="BI2018" i="1"/>
  <c r="BJ2018" i="1"/>
  <c r="BK2018" i="1"/>
  <c r="BL2018" i="1"/>
  <c r="BN2018" i="1"/>
  <c r="BO2018" i="1"/>
  <c r="BP2018" i="1"/>
  <c r="BQ2018" i="1"/>
  <c r="BR2018" i="1"/>
  <c r="BS2018" i="1"/>
  <c r="BA2019" i="1"/>
  <c r="BB2019" i="1"/>
  <c r="BC2019" i="1"/>
  <c r="BD2019" i="1"/>
  <c r="BE2019" i="1"/>
  <c r="BF2019" i="1"/>
  <c r="BG2019" i="1"/>
  <c r="BH2019" i="1"/>
  <c r="BI2019" i="1"/>
  <c r="BJ2019" i="1"/>
  <c r="BK2019" i="1"/>
  <c r="BL2019" i="1"/>
  <c r="BN2019" i="1"/>
  <c r="BO2019" i="1"/>
  <c r="BP2019" i="1"/>
  <c r="BQ2019" i="1"/>
  <c r="BR2019" i="1"/>
  <c r="BS2019" i="1"/>
  <c r="BA2020" i="1"/>
  <c r="BB2020" i="1"/>
  <c r="BC2020" i="1"/>
  <c r="BD2020" i="1"/>
  <c r="BE2020" i="1"/>
  <c r="BF2020" i="1"/>
  <c r="BG2020" i="1"/>
  <c r="BH2020" i="1"/>
  <c r="BI2020" i="1"/>
  <c r="BJ2020" i="1"/>
  <c r="BK2020" i="1"/>
  <c r="BL2020" i="1"/>
  <c r="BN2020" i="1"/>
  <c r="BO2020" i="1"/>
  <c r="BP2020" i="1"/>
  <c r="BQ2020" i="1"/>
  <c r="BR2020" i="1"/>
  <c r="BS2020" i="1"/>
  <c r="BA2021" i="1"/>
  <c r="BB2021" i="1"/>
  <c r="BC2021" i="1"/>
  <c r="BD2021" i="1"/>
  <c r="BE2021" i="1"/>
  <c r="BF2021" i="1"/>
  <c r="BG2021" i="1"/>
  <c r="BH2021" i="1"/>
  <c r="BI2021" i="1"/>
  <c r="BJ2021" i="1"/>
  <c r="BK2021" i="1"/>
  <c r="BL2021" i="1"/>
  <c r="BN2021" i="1"/>
  <c r="BO2021" i="1"/>
  <c r="BP2021" i="1"/>
  <c r="BQ2021" i="1"/>
  <c r="BR2021" i="1"/>
  <c r="BS2021" i="1"/>
  <c r="BA2022" i="1"/>
  <c r="BB2022" i="1"/>
  <c r="BC2022" i="1"/>
  <c r="BD2022" i="1"/>
  <c r="BE2022" i="1"/>
  <c r="BF2022" i="1"/>
  <c r="BG2022" i="1"/>
  <c r="BH2022" i="1"/>
  <c r="BI2022" i="1"/>
  <c r="BJ2022" i="1"/>
  <c r="BK2022" i="1"/>
  <c r="BL2022" i="1"/>
  <c r="BN2022" i="1"/>
  <c r="BO2022" i="1"/>
  <c r="BP2022" i="1"/>
  <c r="BQ2022" i="1"/>
  <c r="BR2022" i="1"/>
  <c r="BS2022" i="1"/>
  <c r="BA2023" i="1"/>
  <c r="BB2023" i="1"/>
  <c r="BC2023" i="1"/>
  <c r="BD2023" i="1"/>
  <c r="BE2023" i="1"/>
  <c r="BF2023" i="1"/>
  <c r="BG2023" i="1"/>
  <c r="BH2023" i="1"/>
  <c r="BI2023" i="1"/>
  <c r="BJ2023" i="1"/>
  <c r="BK2023" i="1"/>
  <c r="BL2023" i="1"/>
  <c r="BN2023" i="1"/>
  <c r="BO2023" i="1"/>
  <c r="BP2023" i="1"/>
  <c r="BQ2023" i="1"/>
  <c r="BR2023" i="1"/>
  <c r="BS2023" i="1"/>
  <c r="BA2024" i="1"/>
  <c r="BB2024" i="1"/>
  <c r="BC2024" i="1"/>
  <c r="BD2024" i="1"/>
  <c r="BE2024" i="1"/>
  <c r="BF2024" i="1"/>
  <c r="BG2024" i="1"/>
  <c r="BH2024" i="1"/>
  <c r="BI2024" i="1"/>
  <c r="BJ2024" i="1"/>
  <c r="BK2024" i="1"/>
  <c r="BL2024" i="1"/>
  <c r="BN2024" i="1"/>
  <c r="BO2024" i="1"/>
  <c r="BP2024" i="1"/>
  <c r="BQ2024" i="1"/>
  <c r="BR2024" i="1"/>
  <c r="BS2024" i="1"/>
  <c r="BA2025" i="1"/>
  <c r="BB2025" i="1"/>
  <c r="BC2025" i="1"/>
  <c r="BD2025" i="1"/>
  <c r="BE2025" i="1"/>
  <c r="BF2025" i="1"/>
  <c r="BG2025" i="1"/>
  <c r="BH2025" i="1"/>
  <c r="BI2025" i="1"/>
  <c r="BJ2025" i="1"/>
  <c r="BK2025" i="1"/>
  <c r="BL2025" i="1"/>
  <c r="BN2025" i="1"/>
  <c r="BO2025" i="1"/>
  <c r="BP2025" i="1"/>
  <c r="BQ2025" i="1"/>
  <c r="BR2025" i="1"/>
  <c r="BS2025" i="1"/>
  <c r="BA2026" i="1"/>
  <c r="BB2026" i="1"/>
  <c r="BC2026" i="1"/>
  <c r="BD2026" i="1"/>
  <c r="BE2026" i="1"/>
  <c r="BF2026" i="1"/>
  <c r="BG2026" i="1"/>
  <c r="BH2026" i="1"/>
  <c r="BI2026" i="1"/>
  <c r="BJ2026" i="1"/>
  <c r="BK2026" i="1"/>
  <c r="BL2026" i="1"/>
  <c r="BN2026" i="1"/>
  <c r="BO2026" i="1"/>
  <c r="BP2026" i="1"/>
  <c r="BQ2026" i="1"/>
  <c r="BR2026" i="1"/>
  <c r="BS2026" i="1"/>
  <c r="BA2027" i="1"/>
  <c r="BB2027" i="1"/>
  <c r="BC2027" i="1"/>
  <c r="BD2027" i="1"/>
  <c r="BE2027" i="1"/>
  <c r="BF2027" i="1"/>
  <c r="BG2027" i="1"/>
  <c r="BH2027" i="1"/>
  <c r="BI2027" i="1"/>
  <c r="BJ2027" i="1"/>
  <c r="BK2027" i="1"/>
  <c r="BL2027" i="1"/>
  <c r="BN2027" i="1"/>
  <c r="BO2027" i="1"/>
  <c r="BP2027" i="1"/>
  <c r="BQ2027" i="1"/>
  <c r="BR2027" i="1"/>
  <c r="BS2027" i="1"/>
  <c r="BA2028" i="1"/>
  <c r="BB2028" i="1"/>
  <c r="BC2028" i="1"/>
  <c r="BD2028" i="1"/>
  <c r="BE2028" i="1"/>
  <c r="BF2028" i="1"/>
  <c r="BG2028" i="1"/>
  <c r="BH2028" i="1"/>
  <c r="BI2028" i="1"/>
  <c r="BJ2028" i="1"/>
  <c r="BK2028" i="1"/>
  <c r="BL2028" i="1"/>
  <c r="BN2028" i="1"/>
  <c r="BO2028" i="1"/>
  <c r="BP2028" i="1"/>
  <c r="BQ2028" i="1"/>
  <c r="BR2028" i="1"/>
  <c r="BS2028" i="1"/>
  <c r="BA2029" i="1"/>
  <c r="BB2029" i="1"/>
  <c r="BC2029" i="1"/>
  <c r="BD2029" i="1"/>
  <c r="BE2029" i="1"/>
  <c r="BF2029" i="1"/>
  <c r="BG2029" i="1"/>
  <c r="BH2029" i="1"/>
  <c r="BI2029" i="1"/>
  <c r="BJ2029" i="1"/>
  <c r="BK2029" i="1"/>
  <c r="BL2029" i="1"/>
  <c r="BN2029" i="1"/>
  <c r="BO2029" i="1"/>
  <c r="BP2029" i="1"/>
  <c r="BQ2029" i="1"/>
  <c r="BR2029" i="1"/>
  <c r="BS2029" i="1"/>
  <c r="BA2030" i="1"/>
  <c r="BB2030" i="1"/>
  <c r="BC2030" i="1"/>
  <c r="BD2030" i="1"/>
  <c r="BE2030" i="1"/>
  <c r="BF2030" i="1"/>
  <c r="BG2030" i="1"/>
  <c r="BH2030" i="1"/>
  <c r="BI2030" i="1"/>
  <c r="BJ2030" i="1"/>
  <c r="BK2030" i="1"/>
  <c r="BL2030" i="1"/>
  <c r="BN2030" i="1"/>
  <c r="BO2030" i="1"/>
  <c r="BP2030" i="1"/>
  <c r="BQ2030" i="1"/>
  <c r="BR2030" i="1"/>
  <c r="BS2030" i="1"/>
  <c r="BA2031" i="1"/>
  <c r="BB2031" i="1"/>
  <c r="BC2031" i="1"/>
  <c r="BD2031" i="1"/>
  <c r="BE2031" i="1"/>
  <c r="BF2031" i="1"/>
  <c r="BG2031" i="1"/>
  <c r="BH2031" i="1"/>
  <c r="BI2031" i="1"/>
  <c r="BJ2031" i="1"/>
  <c r="BK2031" i="1"/>
  <c r="BL2031" i="1"/>
  <c r="BN2031" i="1"/>
  <c r="BO2031" i="1"/>
  <c r="BP2031" i="1"/>
  <c r="BQ2031" i="1"/>
  <c r="BR2031" i="1"/>
  <c r="BS2031" i="1"/>
  <c r="BA2032" i="1"/>
  <c r="BB2032" i="1"/>
  <c r="BC2032" i="1"/>
  <c r="BD2032" i="1"/>
  <c r="BE2032" i="1"/>
  <c r="BF2032" i="1"/>
  <c r="BG2032" i="1"/>
  <c r="BH2032" i="1"/>
  <c r="BI2032" i="1"/>
  <c r="BJ2032" i="1"/>
  <c r="BK2032" i="1"/>
  <c r="BL2032" i="1"/>
  <c r="BN2032" i="1"/>
  <c r="BO2032" i="1"/>
  <c r="BP2032" i="1"/>
  <c r="BQ2032" i="1"/>
  <c r="BR2032" i="1"/>
  <c r="BS2032" i="1"/>
  <c r="BA2033" i="1"/>
  <c r="BB2033" i="1"/>
  <c r="BC2033" i="1"/>
  <c r="BD2033" i="1"/>
  <c r="BE2033" i="1"/>
  <c r="BF2033" i="1"/>
  <c r="BG2033" i="1"/>
  <c r="BH2033" i="1"/>
  <c r="BI2033" i="1"/>
  <c r="BJ2033" i="1"/>
  <c r="BK2033" i="1"/>
  <c r="BL2033" i="1"/>
  <c r="BN2033" i="1"/>
  <c r="BO2033" i="1"/>
  <c r="BP2033" i="1"/>
  <c r="BQ2033" i="1"/>
  <c r="BR2033" i="1"/>
  <c r="BS2033" i="1"/>
  <c r="BA2034" i="1"/>
  <c r="BB2034" i="1"/>
  <c r="BC2034" i="1"/>
  <c r="BD2034" i="1"/>
  <c r="BE2034" i="1"/>
  <c r="BF2034" i="1"/>
  <c r="BG2034" i="1"/>
  <c r="BH2034" i="1"/>
  <c r="BI2034" i="1"/>
  <c r="BJ2034" i="1"/>
  <c r="BK2034" i="1"/>
  <c r="BL2034" i="1"/>
  <c r="BN2034" i="1"/>
  <c r="BO2034" i="1"/>
  <c r="BP2034" i="1"/>
  <c r="BQ2034" i="1"/>
  <c r="BR2034" i="1"/>
  <c r="BS2034" i="1"/>
  <c r="BA2035" i="1"/>
  <c r="BB2035" i="1"/>
  <c r="BC2035" i="1"/>
  <c r="BD2035" i="1"/>
  <c r="BE2035" i="1"/>
  <c r="BF2035" i="1"/>
  <c r="BG2035" i="1"/>
  <c r="BH2035" i="1"/>
  <c r="BI2035" i="1"/>
  <c r="BJ2035" i="1"/>
  <c r="BK2035" i="1"/>
  <c r="BL2035" i="1"/>
  <c r="BN2035" i="1"/>
  <c r="BO2035" i="1"/>
  <c r="BP2035" i="1"/>
  <c r="BQ2035" i="1"/>
  <c r="BR2035" i="1"/>
  <c r="BS2035" i="1"/>
  <c r="BA2036" i="1"/>
  <c r="BB2036" i="1"/>
  <c r="BC2036" i="1"/>
  <c r="BD2036" i="1"/>
  <c r="BE2036" i="1"/>
  <c r="BF2036" i="1"/>
  <c r="BG2036" i="1"/>
  <c r="BH2036" i="1"/>
  <c r="BI2036" i="1"/>
  <c r="BJ2036" i="1"/>
  <c r="BK2036" i="1"/>
  <c r="BL2036" i="1"/>
  <c r="BN2036" i="1"/>
  <c r="BO2036" i="1"/>
  <c r="BP2036" i="1"/>
  <c r="BQ2036" i="1"/>
  <c r="BR2036" i="1"/>
  <c r="BS2036" i="1"/>
  <c r="BA2037" i="1"/>
  <c r="BB2037" i="1"/>
  <c r="BC2037" i="1"/>
  <c r="BD2037" i="1"/>
  <c r="BE2037" i="1"/>
  <c r="BF2037" i="1"/>
  <c r="BG2037" i="1"/>
  <c r="BH2037" i="1"/>
  <c r="BI2037" i="1"/>
  <c r="BJ2037" i="1"/>
  <c r="BK2037" i="1"/>
  <c r="BL2037" i="1"/>
  <c r="BN2037" i="1"/>
  <c r="BO2037" i="1"/>
  <c r="BP2037" i="1"/>
  <c r="BQ2037" i="1"/>
  <c r="BR2037" i="1"/>
  <c r="BS2037" i="1"/>
  <c r="BA2038" i="1"/>
  <c r="BB2038" i="1"/>
  <c r="BC2038" i="1"/>
  <c r="BD2038" i="1"/>
  <c r="BE2038" i="1"/>
  <c r="BF2038" i="1"/>
  <c r="BG2038" i="1"/>
  <c r="BH2038" i="1"/>
  <c r="BI2038" i="1"/>
  <c r="BJ2038" i="1"/>
  <c r="BK2038" i="1"/>
  <c r="BL2038" i="1"/>
  <c r="BN2038" i="1"/>
  <c r="BO2038" i="1"/>
  <c r="BP2038" i="1"/>
  <c r="BQ2038" i="1"/>
  <c r="BR2038" i="1"/>
  <c r="BS2038" i="1"/>
  <c r="BA2039" i="1"/>
  <c r="BB2039" i="1"/>
  <c r="BC2039" i="1"/>
  <c r="BD2039" i="1"/>
  <c r="BE2039" i="1"/>
  <c r="BF2039" i="1"/>
  <c r="BG2039" i="1"/>
  <c r="BH2039" i="1"/>
  <c r="BI2039" i="1"/>
  <c r="BJ2039" i="1"/>
  <c r="BK2039" i="1"/>
  <c r="BL2039" i="1"/>
  <c r="BN2039" i="1"/>
  <c r="BO2039" i="1"/>
  <c r="BP2039" i="1"/>
  <c r="BQ2039" i="1"/>
  <c r="BR2039" i="1"/>
  <c r="BS2039" i="1"/>
  <c r="BA2040" i="1"/>
  <c r="BB2040" i="1"/>
  <c r="BC2040" i="1"/>
  <c r="BD2040" i="1"/>
  <c r="BE2040" i="1"/>
  <c r="BF2040" i="1"/>
  <c r="BG2040" i="1"/>
  <c r="BH2040" i="1"/>
  <c r="BI2040" i="1"/>
  <c r="BJ2040" i="1"/>
  <c r="BK2040" i="1"/>
  <c r="BL2040" i="1"/>
  <c r="BN2040" i="1"/>
  <c r="BO2040" i="1"/>
  <c r="BP2040" i="1"/>
  <c r="BQ2040" i="1"/>
  <c r="BR2040" i="1"/>
  <c r="BS2040" i="1"/>
  <c r="BA2041" i="1"/>
  <c r="BB2041" i="1"/>
  <c r="BC2041" i="1"/>
  <c r="BD2041" i="1"/>
  <c r="BE2041" i="1"/>
  <c r="BF2041" i="1"/>
  <c r="BG2041" i="1"/>
  <c r="BH2041" i="1"/>
  <c r="BI2041" i="1"/>
  <c r="BJ2041" i="1"/>
  <c r="BK2041" i="1"/>
  <c r="BL2041" i="1"/>
  <c r="BN2041" i="1"/>
  <c r="BO2041" i="1"/>
  <c r="BP2041" i="1"/>
  <c r="BQ2041" i="1"/>
  <c r="BR2041" i="1"/>
  <c r="BS2041" i="1"/>
  <c r="BA2042" i="1"/>
  <c r="BB2042" i="1"/>
  <c r="BC2042" i="1"/>
  <c r="BD2042" i="1"/>
  <c r="BE2042" i="1"/>
  <c r="BF2042" i="1"/>
  <c r="BG2042" i="1"/>
  <c r="BH2042" i="1"/>
  <c r="BI2042" i="1"/>
  <c r="BJ2042" i="1"/>
  <c r="BK2042" i="1"/>
  <c r="BL2042" i="1"/>
  <c r="BN2042" i="1"/>
  <c r="BO2042" i="1"/>
  <c r="BP2042" i="1"/>
  <c r="BQ2042" i="1"/>
  <c r="BR2042" i="1"/>
  <c r="BS2042" i="1"/>
  <c r="BA2043" i="1"/>
  <c r="BB2043" i="1"/>
  <c r="BC2043" i="1"/>
  <c r="BD2043" i="1"/>
  <c r="BE2043" i="1"/>
  <c r="BF2043" i="1"/>
  <c r="BG2043" i="1"/>
  <c r="BH2043" i="1"/>
  <c r="BI2043" i="1"/>
  <c r="BJ2043" i="1"/>
  <c r="BK2043" i="1"/>
  <c r="BL2043" i="1"/>
  <c r="BN2043" i="1"/>
  <c r="BO2043" i="1"/>
  <c r="BP2043" i="1"/>
  <c r="BQ2043" i="1"/>
  <c r="BR2043" i="1"/>
  <c r="BS2043" i="1"/>
  <c r="BA2044" i="1"/>
  <c r="BB2044" i="1"/>
  <c r="BC2044" i="1"/>
  <c r="BD2044" i="1"/>
  <c r="BE2044" i="1"/>
  <c r="BF2044" i="1"/>
  <c r="BG2044" i="1"/>
  <c r="BH2044" i="1"/>
  <c r="BI2044" i="1"/>
  <c r="BJ2044" i="1"/>
  <c r="BK2044" i="1"/>
  <c r="BL2044" i="1"/>
  <c r="BN2044" i="1"/>
  <c r="BO2044" i="1"/>
  <c r="BP2044" i="1"/>
  <c r="BQ2044" i="1"/>
  <c r="BR2044" i="1"/>
  <c r="BS2044" i="1"/>
  <c r="BA2045" i="1"/>
  <c r="BB2045" i="1"/>
  <c r="BC2045" i="1"/>
  <c r="BD2045" i="1"/>
  <c r="BE2045" i="1"/>
  <c r="BF2045" i="1"/>
  <c r="BG2045" i="1"/>
  <c r="BH2045" i="1"/>
  <c r="BI2045" i="1"/>
  <c r="BJ2045" i="1"/>
  <c r="BK2045" i="1"/>
  <c r="BL2045" i="1"/>
  <c r="BN2045" i="1"/>
  <c r="BO2045" i="1"/>
  <c r="BP2045" i="1"/>
  <c r="BQ2045" i="1"/>
  <c r="BR2045" i="1"/>
  <c r="BS2045" i="1"/>
  <c r="BA2046" i="1"/>
  <c r="BB2046" i="1"/>
  <c r="BC2046" i="1"/>
  <c r="BD2046" i="1"/>
  <c r="BE2046" i="1"/>
  <c r="BF2046" i="1"/>
  <c r="BG2046" i="1"/>
  <c r="BH2046" i="1"/>
  <c r="BI2046" i="1"/>
  <c r="BJ2046" i="1"/>
  <c r="BK2046" i="1"/>
  <c r="BL2046" i="1"/>
  <c r="BN2046" i="1"/>
  <c r="BO2046" i="1"/>
  <c r="BP2046" i="1"/>
  <c r="BQ2046" i="1"/>
  <c r="BR2046" i="1"/>
  <c r="BS2046" i="1"/>
  <c r="BA2047" i="1"/>
  <c r="BB2047" i="1"/>
  <c r="BC2047" i="1"/>
  <c r="BD2047" i="1"/>
  <c r="BE2047" i="1"/>
  <c r="BF2047" i="1"/>
  <c r="BG2047" i="1"/>
  <c r="BH2047" i="1"/>
  <c r="BI2047" i="1"/>
  <c r="BJ2047" i="1"/>
  <c r="BK2047" i="1"/>
  <c r="BL2047" i="1"/>
  <c r="BN2047" i="1"/>
  <c r="BO2047" i="1"/>
  <c r="BP2047" i="1"/>
  <c r="BQ2047" i="1"/>
  <c r="BR2047" i="1"/>
  <c r="BS2047" i="1"/>
  <c r="BA2048" i="1"/>
  <c r="BB2048" i="1"/>
  <c r="BC2048" i="1"/>
  <c r="BD2048" i="1"/>
  <c r="BE2048" i="1"/>
  <c r="BF2048" i="1"/>
  <c r="BG2048" i="1"/>
  <c r="BH2048" i="1"/>
  <c r="BI2048" i="1"/>
  <c r="BJ2048" i="1"/>
  <c r="BK2048" i="1"/>
  <c r="BL2048" i="1"/>
  <c r="BN2048" i="1"/>
  <c r="BO2048" i="1"/>
  <c r="BP2048" i="1"/>
  <c r="BQ2048" i="1"/>
  <c r="BR2048" i="1"/>
  <c r="BS2048" i="1"/>
  <c r="BA2049" i="1"/>
  <c r="BB2049" i="1"/>
  <c r="BC2049" i="1"/>
  <c r="BD2049" i="1"/>
  <c r="BE2049" i="1"/>
  <c r="BF2049" i="1"/>
  <c r="BG2049" i="1"/>
  <c r="BH2049" i="1"/>
  <c r="BI2049" i="1"/>
  <c r="BJ2049" i="1"/>
  <c r="BK2049" i="1"/>
  <c r="BL2049" i="1"/>
  <c r="BN2049" i="1"/>
  <c r="BO2049" i="1"/>
  <c r="BP2049" i="1"/>
  <c r="BQ2049" i="1"/>
  <c r="BR2049" i="1"/>
  <c r="BS2049" i="1"/>
  <c r="BA2050" i="1"/>
  <c r="BB2050" i="1"/>
  <c r="BC2050" i="1"/>
  <c r="BD2050" i="1"/>
  <c r="BE2050" i="1"/>
  <c r="BF2050" i="1"/>
  <c r="BG2050" i="1"/>
  <c r="BH2050" i="1"/>
  <c r="BI2050" i="1"/>
  <c r="BJ2050" i="1"/>
  <c r="BK2050" i="1"/>
  <c r="BL2050" i="1"/>
  <c r="BN2050" i="1"/>
  <c r="BO2050" i="1"/>
  <c r="BP2050" i="1"/>
  <c r="BQ2050" i="1"/>
  <c r="BR2050" i="1"/>
  <c r="BS2050" i="1"/>
  <c r="BA2051" i="1"/>
  <c r="BB2051" i="1"/>
  <c r="BC2051" i="1"/>
  <c r="BD2051" i="1"/>
  <c r="BE2051" i="1"/>
  <c r="BF2051" i="1"/>
  <c r="BG2051" i="1"/>
  <c r="BH2051" i="1"/>
  <c r="BI2051" i="1"/>
  <c r="BJ2051" i="1"/>
  <c r="BK2051" i="1"/>
  <c r="BL2051" i="1"/>
  <c r="BN2051" i="1"/>
  <c r="BO2051" i="1"/>
  <c r="BP2051" i="1"/>
  <c r="BQ2051" i="1"/>
  <c r="BR2051" i="1"/>
  <c r="BS2051" i="1"/>
  <c r="BA2052" i="1"/>
  <c r="BB2052" i="1"/>
  <c r="BC2052" i="1"/>
  <c r="BD2052" i="1"/>
  <c r="BE2052" i="1"/>
  <c r="BF2052" i="1"/>
  <c r="BG2052" i="1"/>
  <c r="BH2052" i="1"/>
  <c r="BI2052" i="1"/>
  <c r="BJ2052" i="1"/>
  <c r="BK2052" i="1"/>
  <c r="BL2052" i="1"/>
  <c r="BN2052" i="1"/>
  <c r="BO2052" i="1"/>
  <c r="BP2052" i="1"/>
  <c r="BQ2052" i="1"/>
  <c r="BR2052" i="1"/>
  <c r="BS2052" i="1"/>
  <c r="BA2053" i="1"/>
  <c r="BB2053" i="1"/>
  <c r="BC2053" i="1"/>
  <c r="BD2053" i="1"/>
  <c r="BE2053" i="1"/>
  <c r="BF2053" i="1"/>
  <c r="BG2053" i="1"/>
  <c r="BH2053" i="1"/>
  <c r="BI2053" i="1"/>
  <c r="BJ2053" i="1"/>
  <c r="BK2053" i="1"/>
  <c r="BL2053" i="1"/>
  <c r="BN2053" i="1"/>
  <c r="BO2053" i="1"/>
  <c r="BP2053" i="1"/>
  <c r="BQ2053" i="1"/>
  <c r="BR2053" i="1"/>
  <c r="BS2053" i="1"/>
  <c r="BA2054" i="1"/>
  <c r="BB2054" i="1"/>
  <c r="BC2054" i="1"/>
  <c r="BD2054" i="1"/>
  <c r="BE2054" i="1"/>
  <c r="BF2054" i="1"/>
  <c r="BG2054" i="1"/>
  <c r="BH2054" i="1"/>
  <c r="BI2054" i="1"/>
  <c r="BJ2054" i="1"/>
  <c r="BK2054" i="1"/>
  <c r="BL2054" i="1"/>
  <c r="BN2054" i="1"/>
  <c r="BO2054" i="1"/>
  <c r="BP2054" i="1"/>
  <c r="BQ2054" i="1"/>
  <c r="BR2054" i="1"/>
  <c r="BS2054" i="1"/>
  <c r="BA2055" i="1"/>
  <c r="BB2055" i="1"/>
  <c r="BC2055" i="1"/>
  <c r="BD2055" i="1"/>
  <c r="BE2055" i="1"/>
  <c r="BF2055" i="1"/>
  <c r="BG2055" i="1"/>
  <c r="BH2055" i="1"/>
  <c r="BI2055" i="1"/>
  <c r="BJ2055" i="1"/>
  <c r="BK2055" i="1"/>
  <c r="BL2055" i="1"/>
  <c r="BN2055" i="1"/>
  <c r="BO2055" i="1"/>
  <c r="BP2055" i="1"/>
  <c r="BQ2055" i="1"/>
  <c r="BR2055" i="1"/>
  <c r="BS2055" i="1"/>
  <c r="BA2056" i="1"/>
  <c r="BB2056" i="1"/>
  <c r="BC2056" i="1"/>
  <c r="BD2056" i="1"/>
  <c r="BE2056" i="1"/>
  <c r="BF2056" i="1"/>
  <c r="BG2056" i="1"/>
  <c r="BH2056" i="1"/>
  <c r="BI2056" i="1"/>
  <c r="BJ2056" i="1"/>
  <c r="BK2056" i="1"/>
  <c r="BL2056" i="1"/>
  <c r="BN2056" i="1"/>
  <c r="BO2056" i="1"/>
  <c r="BP2056" i="1"/>
  <c r="BQ2056" i="1"/>
  <c r="BR2056" i="1"/>
  <c r="BS2056" i="1"/>
  <c r="BA2057" i="1"/>
  <c r="BB2057" i="1"/>
  <c r="BC2057" i="1"/>
  <c r="BD2057" i="1"/>
  <c r="BE2057" i="1"/>
  <c r="BF2057" i="1"/>
  <c r="BG2057" i="1"/>
  <c r="BH2057" i="1"/>
  <c r="BI2057" i="1"/>
  <c r="BJ2057" i="1"/>
  <c r="BK2057" i="1"/>
  <c r="BL2057" i="1"/>
  <c r="BN2057" i="1"/>
  <c r="BO2057" i="1"/>
  <c r="BP2057" i="1"/>
  <c r="BQ2057" i="1"/>
  <c r="BR2057" i="1"/>
  <c r="BS2057" i="1"/>
  <c r="BA2058" i="1"/>
  <c r="BB2058" i="1"/>
  <c r="BC2058" i="1"/>
  <c r="BD2058" i="1"/>
  <c r="BE2058" i="1"/>
  <c r="BF2058" i="1"/>
  <c r="BG2058" i="1"/>
  <c r="BH2058" i="1"/>
  <c r="BI2058" i="1"/>
  <c r="BJ2058" i="1"/>
  <c r="BK2058" i="1"/>
  <c r="BL2058" i="1"/>
  <c r="BN2058" i="1"/>
  <c r="BO2058" i="1"/>
  <c r="BP2058" i="1"/>
  <c r="BQ2058" i="1"/>
  <c r="BR2058" i="1"/>
  <c r="BS2058" i="1"/>
  <c r="BA2059" i="1"/>
  <c r="BB2059" i="1"/>
  <c r="BC2059" i="1"/>
  <c r="BD2059" i="1"/>
  <c r="BE2059" i="1"/>
  <c r="BF2059" i="1"/>
  <c r="BG2059" i="1"/>
  <c r="BH2059" i="1"/>
  <c r="BI2059" i="1"/>
  <c r="BJ2059" i="1"/>
  <c r="BK2059" i="1"/>
  <c r="BL2059" i="1"/>
  <c r="BN2059" i="1"/>
  <c r="BO2059" i="1"/>
  <c r="BP2059" i="1"/>
  <c r="BQ2059" i="1"/>
  <c r="BR2059" i="1"/>
  <c r="BS2059" i="1"/>
  <c r="BA2060" i="1"/>
  <c r="BB2060" i="1"/>
  <c r="BC2060" i="1"/>
  <c r="BD2060" i="1"/>
  <c r="BE2060" i="1"/>
  <c r="BF2060" i="1"/>
  <c r="BG2060" i="1"/>
  <c r="BH2060" i="1"/>
  <c r="BI2060" i="1"/>
  <c r="BJ2060" i="1"/>
  <c r="BK2060" i="1"/>
  <c r="BL2060" i="1"/>
  <c r="BN2060" i="1"/>
  <c r="BO2060" i="1"/>
  <c r="BP2060" i="1"/>
  <c r="BQ2060" i="1"/>
  <c r="BR2060" i="1"/>
  <c r="BS2060" i="1"/>
  <c r="BA2061" i="1"/>
  <c r="BB2061" i="1"/>
  <c r="BC2061" i="1"/>
  <c r="BD2061" i="1"/>
  <c r="BE2061" i="1"/>
  <c r="BF2061" i="1"/>
  <c r="BG2061" i="1"/>
  <c r="BH2061" i="1"/>
  <c r="BI2061" i="1"/>
  <c r="BJ2061" i="1"/>
  <c r="BK2061" i="1"/>
  <c r="BL2061" i="1"/>
  <c r="BN2061" i="1"/>
  <c r="BO2061" i="1"/>
  <c r="BP2061" i="1"/>
  <c r="BQ2061" i="1"/>
  <c r="BR2061" i="1"/>
  <c r="BS2061" i="1"/>
  <c r="BA2062" i="1"/>
  <c r="BB2062" i="1"/>
  <c r="BC2062" i="1"/>
  <c r="BD2062" i="1"/>
  <c r="BE2062" i="1"/>
  <c r="BF2062" i="1"/>
  <c r="BG2062" i="1"/>
  <c r="BH2062" i="1"/>
  <c r="BI2062" i="1"/>
  <c r="BJ2062" i="1"/>
  <c r="BK2062" i="1"/>
  <c r="BL2062" i="1"/>
  <c r="BN2062" i="1"/>
  <c r="BO2062" i="1"/>
  <c r="BP2062" i="1"/>
  <c r="BQ2062" i="1"/>
  <c r="BR2062" i="1"/>
  <c r="BS2062" i="1"/>
  <c r="BA2063" i="1"/>
  <c r="BB2063" i="1"/>
  <c r="BC2063" i="1"/>
  <c r="BD2063" i="1"/>
  <c r="BE2063" i="1"/>
  <c r="BF2063" i="1"/>
  <c r="BG2063" i="1"/>
  <c r="BH2063" i="1"/>
  <c r="BI2063" i="1"/>
  <c r="BJ2063" i="1"/>
  <c r="BK2063" i="1"/>
  <c r="BL2063" i="1"/>
  <c r="BN2063" i="1"/>
  <c r="BO2063" i="1"/>
  <c r="BP2063" i="1"/>
  <c r="BQ2063" i="1"/>
  <c r="BR2063" i="1"/>
  <c r="BS2063" i="1"/>
  <c r="BA2064" i="1"/>
  <c r="BB2064" i="1"/>
  <c r="BC2064" i="1"/>
  <c r="BD2064" i="1"/>
  <c r="BE2064" i="1"/>
  <c r="BF2064" i="1"/>
  <c r="BG2064" i="1"/>
  <c r="BH2064" i="1"/>
  <c r="BI2064" i="1"/>
  <c r="BJ2064" i="1"/>
  <c r="BK2064" i="1"/>
  <c r="BL2064" i="1"/>
  <c r="BN2064" i="1"/>
  <c r="BO2064" i="1"/>
  <c r="BP2064" i="1"/>
  <c r="BQ2064" i="1"/>
  <c r="BR2064" i="1"/>
  <c r="BS2064" i="1"/>
  <c r="BA2065" i="1"/>
  <c r="BB2065" i="1"/>
  <c r="BC2065" i="1"/>
  <c r="BD2065" i="1"/>
  <c r="BE2065" i="1"/>
  <c r="BF2065" i="1"/>
  <c r="BG2065" i="1"/>
  <c r="BH2065" i="1"/>
  <c r="BI2065" i="1"/>
  <c r="BJ2065" i="1"/>
  <c r="BK2065" i="1"/>
  <c r="BL2065" i="1"/>
  <c r="BN2065" i="1"/>
  <c r="BO2065" i="1"/>
  <c r="BP2065" i="1"/>
  <c r="BQ2065" i="1"/>
  <c r="BR2065" i="1"/>
  <c r="BS2065" i="1"/>
  <c r="BA2066" i="1"/>
  <c r="BB2066" i="1"/>
  <c r="BC2066" i="1"/>
  <c r="BD2066" i="1"/>
  <c r="BE2066" i="1"/>
  <c r="BF2066" i="1"/>
  <c r="BG2066" i="1"/>
  <c r="BH2066" i="1"/>
  <c r="BI2066" i="1"/>
  <c r="BJ2066" i="1"/>
  <c r="BK2066" i="1"/>
  <c r="BL2066" i="1"/>
  <c r="BN2066" i="1"/>
  <c r="BO2066" i="1"/>
  <c r="BP2066" i="1"/>
  <c r="BQ2066" i="1"/>
  <c r="BR2066" i="1"/>
  <c r="BS2066" i="1"/>
  <c r="BA2067" i="1"/>
  <c r="BB2067" i="1"/>
  <c r="BC2067" i="1"/>
  <c r="BD2067" i="1"/>
  <c r="BE2067" i="1"/>
  <c r="BF2067" i="1"/>
  <c r="BG2067" i="1"/>
  <c r="BH2067" i="1"/>
  <c r="BI2067" i="1"/>
  <c r="BJ2067" i="1"/>
  <c r="BK2067" i="1"/>
  <c r="BL2067" i="1"/>
  <c r="BN2067" i="1"/>
  <c r="BO2067" i="1"/>
  <c r="BP2067" i="1"/>
  <c r="BQ2067" i="1"/>
  <c r="BR2067" i="1"/>
  <c r="BS2067" i="1"/>
  <c r="BA2068" i="1"/>
  <c r="BB2068" i="1"/>
  <c r="BC2068" i="1"/>
  <c r="BD2068" i="1"/>
  <c r="BE2068" i="1"/>
  <c r="BF2068" i="1"/>
  <c r="BG2068" i="1"/>
  <c r="BH2068" i="1"/>
  <c r="BI2068" i="1"/>
  <c r="BJ2068" i="1"/>
  <c r="BK2068" i="1"/>
  <c r="BL2068" i="1"/>
  <c r="BN2068" i="1"/>
  <c r="BO2068" i="1"/>
  <c r="BP2068" i="1"/>
  <c r="BQ2068" i="1"/>
  <c r="BR2068" i="1"/>
  <c r="BS2068" i="1"/>
  <c r="BA2069" i="1"/>
  <c r="BB2069" i="1"/>
  <c r="BC2069" i="1"/>
  <c r="BD2069" i="1"/>
  <c r="BE2069" i="1"/>
  <c r="BF2069" i="1"/>
  <c r="BG2069" i="1"/>
  <c r="BH2069" i="1"/>
  <c r="BI2069" i="1"/>
  <c r="BJ2069" i="1"/>
  <c r="BK2069" i="1"/>
  <c r="BL2069" i="1"/>
  <c r="BN2069" i="1"/>
  <c r="BO2069" i="1"/>
  <c r="BP2069" i="1"/>
  <c r="BQ2069" i="1"/>
  <c r="BR2069" i="1"/>
  <c r="BS2069" i="1"/>
  <c r="BA2070" i="1"/>
  <c r="BB2070" i="1"/>
  <c r="BC2070" i="1"/>
  <c r="BD2070" i="1"/>
  <c r="BE2070" i="1"/>
  <c r="BF2070" i="1"/>
  <c r="BG2070" i="1"/>
  <c r="BH2070" i="1"/>
  <c r="BI2070" i="1"/>
  <c r="BJ2070" i="1"/>
  <c r="BK2070" i="1"/>
  <c r="BL2070" i="1"/>
  <c r="BN2070" i="1"/>
  <c r="BO2070" i="1"/>
  <c r="BP2070" i="1"/>
  <c r="BQ2070" i="1"/>
  <c r="BR2070" i="1"/>
  <c r="BS2070" i="1"/>
  <c r="BA2071" i="1"/>
  <c r="BB2071" i="1"/>
  <c r="BC2071" i="1"/>
  <c r="BD2071" i="1"/>
  <c r="BE2071" i="1"/>
  <c r="BF2071" i="1"/>
  <c r="BG2071" i="1"/>
  <c r="BH2071" i="1"/>
  <c r="BI2071" i="1"/>
  <c r="BJ2071" i="1"/>
  <c r="BK2071" i="1"/>
  <c r="BL2071" i="1"/>
  <c r="BN2071" i="1"/>
  <c r="BO2071" i="1"/>
  <c r="BP2071" i="1"/>
  <c r="BQ2071" i="1"/>
  <c r="BR2071" i="1"/>
  <c r="BS2071" i="1"/>
  <c r="BA2072" i="1"/>
  <c r="BB2072" i="1"/>
  <c r="BC2072" i="1"/>
  <c r="BD2072" i="1"/>
  <c r="BE2072" i="1"/>
  <c r="BF2072" i="1"/>
  <c r="BG2072" i="1"/>
  <c r="BH2072" i="1"/>
  <c r="BI2072" i="1"/>
  <c r="BJ2072" i="1"/>
  <c r="BK2072" i="1"/>
  <c r="BL2072" i="1"/>
  <c r="BN2072" i="1"/>
  <c r="BO2072" i="1"/>
  <c r="BP2072" i="1"/>
  <c r="BQ2072" i="1"/>
  <c r="BR2072" i="1"/>
  <c r="BS2072" i="1"/>
  <c r="BA2073" i="1"/>
  <c r="BB2073" i="1"/>
  <c r="BC2073" i="1"/>
  <c r="BD2073" i="1"/>
  <c r="BE2073" i="1"/>
  <c r="BF2073" i="1"/>
  <c r="BG2073" i="1"/>
  <c r="BH2073" i="1"/>
  <c r="BI2073" i="1"/>
  <c r="BJ2073" i="1"/>
  <c r="BK2073" i="1"/>
  <c r="BL2073" i="1"/>
  <c r="BN2073" i="1"/>
  <c r="BO2073" i="1"/>
  <c r="BP2073" i="1"/>
  <c r="BQ2073" i="1"/>
  <c r="BR2073" i="1"/>
  <c r="BS2073" i="1"/>
  <c r="BA2074" i="1"/>
  <c r="BB2074" i="1"/>
  <c r="BC2074" i="1"/>
  <c r="BD2074" i="1"/>
  <c r="BE2074" i="1"/>
  <c r="BF2074" i="1"/>
  <c r="BG2074" i="1"/>
  <c r="BH2074" i="1"/>
  <c r="BI2074" i="1"/>
  <c r="BJ2074" i="1"/>
  <c r="BK2074" i="1"/>
  <c r="BL2074" i="1"/>
  <c r="BN2074" i="1"/>
  <c r="BO2074" i="1"/>
  <c r="BP2074" i="1"/>
  <c r="BQ2074" i="1"/>
  <c r="BR2074" i="1"/>
  <c r="BS2074" i="1"/>
  <c r="BA2075" i="1"/>
  <c r="BB2075" i="1"/>
  <c r="BC2075" i="1"/>
  <c r="BD2075" i="1"/>
  <c r="BE2075" i="1"/>
  <c r="BF2075" i="1"/>
  <c r="BG2075" i="1"/>
  <c r="BH2075" i="1"/>
  <c r="BI2075" i="1"/>
  <c r="BJ2075" i="1"/>
  <c r="BK2075" i="1"/>
  <c r="BL2075" i="1"/>
  <c r="BN2075" i="1"/>
  <c r="BO2075" i="1"/>
  <c r="BP2075" i="1"/>
  <c r="BQ2075" i="1"/>
  <c r="BR2075" i="1"/>
  <c r="BS2075" i="1"/>
  <c r="BA2076" i="1"/>
  <c r="BB2076" i="1"/>
  <c r="BC2076" i="1"/>
  <c r="BD2076" i="1"/>
  <c r="BE2076" i="1"/>
  <c r="BF2076" i="1"/>
  <c r="BG2076" i="1"/>
  <c r="BH2076" i="1"/>
  <c r="BI2076" i="1"/>
  <c r="BJ2076" i="1"/>
  <c r="BK2076" i="1"/>
  <c r="BL2076" i="1"/>
  <c r="BN2076" i="1"/>
  <c r="BO2076" i="1"/>
  <c r="BP2076" i="1"/>
  <c r="BQ2076" i="1"/>
  <c r="BR2076" i="1"/>
  <c r="BS2076" i="1"/>
  <c r="BA2077" i="1"/>
  <c r="BB2077" i="1"/>
  <c r="BC2077" i="1"/>
  <c r="BD2077" i="1"/>
  <c r="BE2077" i="1"/>
  <c r="BF2077" i="1"/>
  <c r="BG2077" i="1"/>
  <c r="BH2077" i="1"/>
  <c r="BI2077" i="1"/>
  <c r="BJ2077" i="1"/>
  <c r="BK2077" i="1"/>
  <c r="BL2077" i="1"/>
  <c r="BN2077" i="1"/>
  <c r="BO2077" i="1"/>
  <c r="BP2077" i="1"/>
  <c r="BQ2077" i="1"/>
  <c r="BR2077" i="1"/>
  <c r="BS2077" i="1"/>
  <c r="BA2078" i="1"/>
  <c r="BB2078" i="1"/>
  <c r="BC2078" i="1"/>
  <c r="BD2078" i="1"/>
  <c r="BE2078" i="1"/>
  <c r="BF2078" i="1"/>
  <c r="BG2078" i="1"/>
  <c r="BH2078" i="1"/>
  <c r="BI2078" i="1"/>
  <c r="BJ2078" i="1"/>
  <c r="BK2078" i="1"/>
  <c r="BL2078" i="1"/>
  <c r="BN2078" i="1"/>
  <c r="BO2078" i="1"/>
  <c r="BP2078" i="1"/>
  <c r="BQ2078" i="1"/>
  <c r="BR2078" i="1"/>
  <c r="BS2078" i="1"/>
  <c r="BA2079" i="1"/>
  <c r="BB2079" i="1"/>
  <c r="BC2079" i="1"/>
  <c r="BD2079" i="1"/>
  <c r="BE2079" i="1"/>
  <c r="BF2079" i="1"/>
  <c r="BG2079" i="1"/>
  <c r="BH2079" i="1"/>
  <c r="BI2079" i="1"/>
  <c r="BJ2079" i="1"/>
  <c r="BK2079" i="1"/>
  <c r="BL2079" i="1"/>
  <c r="BN2079" i="1"/>
  <c r="BO2079" i="1"/>
  <c r="BP2079" i="1"/>
  <c r="BQ2079" i="1"/>
  <c r="BR2079" i="1"/>
  <c r="BS2079" i="1"/>
  <c r="BA2080" i="1"/>
  <c r="BB2080" i="1"/>
  <c r="BC2080" i="1"/>
  <c r="BD2080" i="1"/>
  <c r="BE2080" i="1"/>
  <c r="BF2080" i="1"/>
  <c r="BG2080" i="1"/>
  <c r="BH2080" i="1"/>
  <c r="BI2080" i="1"/>
  <c r="BJ2080" i="1"/>
  <c r="BK2080" i="1"/>
  <c r="BL2080" i="1"/>
  <c r="BN2080" i="1"/>
  <c r="BO2080" i="1"/>
  <c r="BP2080" i="1"/>
  <c r="BQ2080" i="1"/>
  <c r="BR2080" i="1"/>
  <c r="BS2080" i="1"/>
  <c r="BA2081" i="1"/>
  <c r="BB2081" i="1"/>
  <c r="BC2081" i="1"/>
  <c r="BD2081" i="1"/>
  <c r="BE2081" i="1"/>
  <c r="BF2081" i="1"/>
  <c r="BG2081" i="1"/>
  <c r="BH2081" i="1"/>
  <c r="BI2081" i="1"/>
  <c r="BJ2081" i="1"/>
  <c r="BK2081" i="1"/>
  <c r="BL2081" i="1"/>
  <c r="BN2081" i="1"/>
  <c r="BO2081" i="1"/>
  <c r="BP2081" i="1"/>
  <c r="BQ2081" i="1"/>
  <c r="BR2081" i="1"/>
  <c r="BS2081" i="1"/>
  <c r="BA2082" i="1"/>
  <c r="BB2082" i="1"/>
  <c r="BC2082" i="1"/>
  <c r="BD2082" i="1"/>
  <c r="BE2082" i="1"/>
  <c r="BF2082" i="1"/>
  <c r="BG2082" i="1"/>
  <c r="BH2082" i="1"/>
  <c r="BI2082" i="1"/>
  <c r="BJ2082" i="1"/>
  <c r="BK2082" i="1"/>
  <c r="BL2082" i="1"/>
  <c r="BN2082" i="1"/>
  <c r="BO2082" i="1"/>
  <c r="BP2082" i="1"/>
  <c r="BQ2082" i="1"/>
  <c r="BR2082" i="1"/>
  <c r="BS2082" i="1"/>
  <c r="BA2083" i="1"/>
  <c r="BB2083" i="1"/>
  <c r="BC2083" i="1"/>
  <c r="BD2083" i="1"/>
  <c r="BE2083" i="1"/>
  <c r="BF2083" i="1"/>
  <c r="BG2083" i="1"/>
  <c r="BH2083" i="1"/>
  <c r="BI2083" i="1"/>
  <c r="BJ2083" i="1"/>
  <c r="BK2083" i="1"/>
  <c r="BL2083" i="1"/>
  <c r="BN2083" i="1"/>
  <c r="BO2083" i="1"/>
  <c r="BP2083" i="1"/>
  <c r="BQ2083" i="1"/>
  <c r="BT2083" i="1" s="1"/>
  <c r="BR2083" i="1"/>
  <c r="BS2083" i="1"/>
  <c r="BA2084" i="1"/>
  <c r="BB2084" i="1"/>
  <c r="BC2084" i="1"/>
  <c r="BD2084" i="1"/>
  <c r="BE2084" i="1"/>
  <c r="BF2084" i="1"/>
  <c r="BG2084" i="1"/>
  <c r="BH2084" i="1"/>
  <c r="BI2084" i="1"/>
  <c r="BJ2084" i="1"/>
  <c r="BK2084" i="1"/>
  <c r="BL2084" i="1"/>
  <c r="BN2084" i="1"/>
  <c r="BO2084" i="1"/>
  <c r="BP2084" i="1"/>
  <c r="BQ2084" i="1"/>
  <c r="BR2084" i="1"/>
  <c r="BS2084" i="1"/>
  <c r="BA2085" i="1"/>
  <c r="BB2085" i="1"/>
  <c r="BC2085" i="1"/>
  <c r="BD2085" i="1"/>
  <c r="BE2085" i="1"/>
  <c r="BF2085" i="1"/>
  <c r="BG2085" i="1"/>
  <c r="BH2085" i="1"/>
  <c r="BI2085" i="1"/>
  <c r="BJ2085" i="1"/>
  <c r="BK2085" i="1"/>
  <c r="BL2085" i="1"/>
  <c r="BN2085" i="1"/>
  <c r="BO2085" i="1"/>
  <c r="BP2085" i="1"/>
  <c r="BQ2085" i="1"/>
  <c r="BR2085" i="1"/>
  <c r="BS2085" i="1"/>
  <c r="BA2086" i="1"/>
  <c r="BB2086" i="1"/>
  <c r="BC2086" i="1"/>
  <c r="BD2086" i="1"/>
  <c r="BE2086" i="1"/>
  <c r="BF2086" i="1"/>
  <c r="BG2086" i="1"/>
  <c r="BH2086" i="1"/>
  <c r="BI2086" i="1"/>
  <c r="BJ2086" i="1"/>
  <c r="BK2086" i="1"/>
  <c r="BL2086" i="1"/>
  <c r="BN2086" i="1"/>
  <c r="BO2086" i="1"/>
  <c r="BP2086" i="1"/>
  <c r="BQ2086" i="1"/>
  <c r="BR2086" i="1"/>
  <c r="BS2086" i="1"/>
  <c r="BA2087" i="1"/>
  <c r="BB2087" i="1"/>
  <c r="BC2087" i="1"/>
  <c r="BD2087" i="1"/>
  <c r="BE2087" i="1"/>
  <c r="BF2087" i="1"/>
  <c r="BG2087" i="1"/>
  <c r="BH2087" i="1"/>
  <c r="BI2087" i="1"/>
  <c r="BJ2087" i="1"/>
  <c r="BK2087" i="1"/>
  <c r="BL2087" i="1"/>
  <c r="BN2087" i="1"/>
  <c r="BO2087" i="1"/>
  <c r="BP2087" i="1"/>
  <c r="BQ2087" i="1"/>
  <c r="BR2087" i="1"/>
  <c r="BS2087" i="1"/>
  <c r="BA2088" i="1"/>
  <c r="BB2088" i="1"/>
  <c r="BC2088" i="1"/>
  <c r="BD2088" i="1"/>
  <c r="BE2088" i="1"/>
  <c r="BF2088" i="1"/>
  <c r="BG2088" i="1"/>
  <c r="BH2088" i="1"/>
  <c r="BI2088" i="1"/>
  <c r="BJ2088" i="1"/>
  <c r="BK2088" i="1"/>
  <c r="BL2088" i="1"/>
  <c r="BN2088" i="1"/>
  <c r="BO2088" i="1"/>
  <c r="BP2088" i="1"/>
  <c r="BQ2088" i="1"/>
  <c r="BR2088" i="1"/>
  <c r="BS2088" i="1"/>
  <c r="BA2089" i="1"/>
  <c r="BB2089" i="1"/>
  <c r="BC2089" i="1"/>
  <c r="BD2089" i="1"/>
  <c r="BE2089" i="1"/>
  <c r="BF2089" i="1"/>
  <c r="BG2089" i="1"/>
  <c r="BH2089" i="1"/>
  <c r="BI2089" i="1"/>
  <c r="BJ2089" i="1"/>
  <c r="BK2089" i="1"/>
  <c r="BL2089" i="1"/>
  <c r="BN2089" i="1"/>
  <c r="BO2089" i="1"/>
  <c r="BP2089" i="1"/>
  <c r="BQ2089" i="1"/>
  <c r="BR2089" i="1"/>
  <c r="BS2089" i="1"/>
  <c r="BA2090" i="1"/>
  <c r="BB2090" i="1"/>
  <c r="BC2090" i="1"/>
  <c r="BD2090" i="1"/>
  <c r="BE2090" i="1"/>
  <c r="BF2090" i="1"/>
  <c r="BG2090" i="1"/>
  <c r="BH2090" i="1"/>
  <c r="BI2090" i="1"/>
  <c r="BJ2090" i="1"/>
  <c r="BK2090" i="1"/>
  <c r="BL2090" i="1"/>
  <c r="BN2090" i="1"/>
  <c r="BO2090" i="1"/>
  <c r="BP2090" i="1"/>
  <c r="BQ2090" i="1"/>
  <c r="BR2090" i="1"/>
  <c r="BS2090" i="1"/>
  <c r="BA2091" i="1"/>
  <c r="BB2091" i="1"/>
  <c r="BC2091" i="1"/>
  <c r="BD2091" i="1"/>
  <c r="BE2091" i="1"/>
  <c r="BF2091" i="1"/>
  <c r="BG2091" i="1"/>
  <c r="BH2091" i="1"/>
  <c r="BI2091" i="1"/>
  <c r="BJ2091" i="1"/>
  <c r="BK2091" i="1"/>
  <c r="BL2091" i="1"/>
  <c r="BN2091" i="1"/>
  <c r="BO2091" i="1"/>
  <c r="BP2091" i="1"/>
  <c r="BQ2091" i="1"/>
  <c r="BR2091" i="1"/>
  <c r="BS2091" i="1"/>
  <c r="BA2092" i="1"/>
  <c r="BB2092" i="1"/>
  <c r="BC2092" i="1"/>
  <c r="BD2092" i="1"/>
  <c r="BE2092" i="1"/>
  <c r="BF2092" i="1"/>
  <c r="BG2092" i="1"/>
  <c r="BH2092" i="1"/>
  <c r="BI2092" i="1"/>
  <c r="BJ2092" i="1"/>
  <c r="BK2092" i="1"/>
  <c r="BL2092" i="1"/>
  <c r="BN2092" i="1"/>
  <c r="BO2092" i="1"/>
  <c r="BP2092" i="1"/>
  <c r="BQ2092" i="1"/>
  <c r="BR2092" i="1"/>
  <c r="BS2092" i="1"/>
  <c r="BA2093" i="1"/>
  <c r="BB2093" i="1"/>
  <c r="BC2093" i="1"/>
  <c r="BD2093" i="1"/>
  <c r="BE2093" i="1"/>
  <c r="BF2093" i="1"/>
  <c r="BG2093" i="1"/>
  <c r="BH2093" i="1"/>
  <c r="BI2093" i="1"/>
  <c r="BJ2093" i="1"/>
  <c r="BK2093" i="1"/>
  <c r="BL2093" i="1"/>
  <c r="BN2093" i="1"/>
  <c r="BO2093" i="1"/>
  <c r="BP2093" i="1"/>
  <c r="BQ2093" i="1"/>
  <c r="BR2093" i="1"/>
  <c r="BS2093" i="1"/>
  <c r="BA2094" i="1"/>
  <c r="BB2094" i="1"/>
  <c r="BC2094" i="1"/>
  <c r="BD2094" i="1"/>
  <c r="BE2094" i="1"/>
  <c r="BF2094" i="1"/>
  <c r="BG2094" i="1"/>
  <c r="BH2094" i="1"/>
  <c r="BI2094" i="1"/>
  <c r="BJ2094" i="1"/>
  <c r="BK2094" i="1"/>
  <c r="BL2094" i="1"/>
  <c r="BN2094" i="1"/>
  <c r="BO2094" i="1"/>
  <c r="BP2094" i="1"/>
  <c r="BQ2094" i="1"/>
  <c r="BR2094" i="1"/>
  <c r="BS2094" i="1"/>
  <c r="BA2095" i="1"/>
  <c r="BB2095" i="1"/>
  <c r="BC2095" i="1"/>
  <c r="BD2095" i="1"/>
  <c r="BE2095" i="1"/>
  <c r="BF2095" i="1"/>
  <c r="BG2095" i="1"/>
  <c r="BH2095" i="1"/>
  <c r="BI2095" i="1"/>
  <c r="BJ2095" i="1"/>
  <c r="BK2095" i="1"/>
  <c r="BL2095" i="1"/>
  <c r="BN2095" i="1"/>
  <c r="BO2095" i="1"/>
  <c r="BP2095" i="1"/>
  <c r="BQ2095" i="1"/>
  <c r="BR2095" i="1"/>
  <c r="BS2095" i="1"/>
  <c r="BA2096" i="1"/>
  <c r="BB2096" i="1"/>
  <c r="BC2096" i="1"/>
  <c r="BD2096" i="1"/>
  <c r="BE2096" i="1"/>
  <c r="BF2096" i="1"/>
  <c r="BG2096" i="1"/>
  <c r="BH2096" i="1"/>
  <c r="BI2096" i="1"/>
  <c r="BJ2096" i="1"/>
  <c r="BK2096" i="1"/>
  <c r="BL2096" i="1"/>
  <c r="BN2096" i="1"/>
  <c r="BO2096" i="1"/>
  <c r="BP2096" i="1"/>
  <c r="BQ2096" i="1"/>
  <c r="BR2096" i="1"/>
  <c r="BS2096" i="1"/>
  <c r="BA2097" i="1"/>
  <c r="BB2097" i="1"/>
  <c r="BC2097" i="1"/>
  <c r="BD2097" i="1"/>
  <c r="BE2097" i="1"/>
  <c r="BF2097" i="1"/>
  <c r="BG2097" i="1"/>
  <c r="BH2097" i="1"/>
  <c r="BI2097" i="1"/>
  <c r="BJ2097" i="1"/>
  <c r="BK2097" i="1"/>
  <c r="BL2097" i="1"/>
  <c r="BN2097" i="1"/>
  <c r="BO2097" i="1"/>
  <c r="BP2097" i="1"/>
  <c r="BQ2097" i="1"/>
  <c r="BR2097" i="1"/>
  <c r="BS2097" i="1"/>
  <c r="BA2098" i="1"/>
  <c r="BB2098" i="1"/>
  <c r="BC2098" i="1"/>
  <c r="BD2098" i="1"/>
  <c r="BE2098" i="1"/>
  <c r="BF2098" i="1"/>
  <c r="BG2098" i="1"/>
  <c r="BH2098" i="1"/>
  <c r="BI2098" i="1"/>
  <c r="BJ2098" i="1"/>
  <c r="BK2098" i="1"/>
  <c r="BL2098" i="1"/>
  <c r="BN2098" i="1"/>
  <c r="BO2098" i="1"/>
  <c r="BP2098" i="1"/>
  <c r="BQ2098" i="1"/>
  <c r="BR2098" i="1"/>
  <c r="BS2098" i="1"/>
  <c r="BA2099" i="1"/>
  <c r="BB2099" i="1"/>
  <c r="BC2099" i="1"/>
  <c r="BD2099" i="1"/>
  <c r="BE2099" i="1"/>
  <c r="BF2099" i="1"/>
  <c r="BG2099" i="1"/>
  <c r="BH2099" i="1"/>
  <c r="BI2099" i="1"/>
  <c r="BJ2099" i="1"/>
  <c r="BK2099" i="1"/>
  <c r="BL2099" i="1"/>
  <c r="BN2099" i="1"/>
  <c r="BO2099" i="1"/>
  <c r="BP2099" i="1"/>
  <c r="BQ2099" i="1"/>
  <c r="BR2099" i="1"/>
  <c r="BS2099" i="1"/>
  <c r="BA2100" i="1"/>
  <c r="BB2100" i="1"/>
  <c r="BC2100" i="1"/>
  <c r="BD2100" i="1"/>
  <c r="BE2100" i="1"/>
  <c r="BF2100" i="1"/>
  <c r="BG2100" i="1"/>
  <c r="BH2100" i="1"/>
  <c r="BI2100" i="1"/>
  <c r="BJ2100" i="1"/>
  <c r="BK2100" i="1"/>
  <c r="BL2100" i="1"/>
  <c r="BN2100" i="1"/>
  <c r="BO2100" i="1"/>
  <c r="BP2100" i="1"/>
  <c r="BQ2100" i="1"/>
  <c r="BR2100" i="1"/>
  <c r="BS2100" i="1"/>
  <c r="BA2101" i="1"/>
  <c r="BB2101" i="1"/>
  <c r="BC2101" i="1"/>
  <c r="BD2101" i="1"/>
  <c r="BE2101" i="1"/>
  <c r="BF2101" i="1"/>
  <c r="BG2101" i="1"/>
  <c r="BH2101" i="1"/>
  <c r="BI2101" i="1"/>
  <c r="BJ2101" i="1"/>
  <c r="BK2101" i="1"/>
  <c r="BL2101" i="1"/>
  <c r="BN2101" i="1"/>
  <c r="BO2101" i="1"/>
  <c r="BP2101" i="1"/>
  <c r="BQ2101" i="1"/>
  <c r="BR2101" i="1"/>
  <c r="BS2101" i="1"/>
  <c r="BA2102" i="1"/>
  <c r="BB2102" i="1"/>
  <c r="BC2102" i="1"/>
  <c r="BD2102" i="1"/>
  <c r="BE2102" i="1"/>
  <c r="BF2102" i="1"/>
  <c r="BG2102" i="1"/>
  <c r="BH2102" i="1"/>
  <c r="BI2102" i="1"/>
  <c r="BJ2102" i="1"/>
  <c r="BK2102" i="1"/>
  <c r="BL2102" i="1"/>
  <c r="BN2102" i="1"/>
  <c r="BO2102" i="1"/>
  <c r="BP2102" i="1"/>
  <c r="BQ2102" i="1"/>
  <c r="BR2102" i="1"/>
  <c r="BS2102" i="1"/>
  <c r="BA2103" i="1"/>
  <c r="BB2103" i="1"/>
  <c r="BC2103" i="1"/>
  <c r="BD2103" i="1"/>
  <c r="BE2103" i="1"/>
  <c r="BF2103" i="1"/>
  <c r="BG2103" i="1"/>
  <c r="BH2103" i="1"/>
  <c r="BI2103" i="1"/>
  <c r="BJ2103" i="1"/>
  <c r="BK2103" i="1"/>
  <c r="BL2103" i="1"/>
  <c r="BN2103" i="1"/>
  <c r="BO2103" i="1"/>
  <c r="BP2103" i="1"/>
  <c r="BQ2103" i="1"/>
  <c r="BR2103" i="1"/>
  <c r="BS2103" i="1"/>
  <c r="BA2104" i="1"/>
  <c r="BB2104" i="1"/>
  <c r="BC2104" i="1"/>
  <c r="BD2104" i="1"/>
  <c r="BE2104" i="1"/>
  <c r="BF2104" i="1"/>
  <c r="BG2104" i="1"/>
  <c r="BH2104" i="1"/>
  <c r="BI2104" i="1"/>
  <c r="BJ2104" i="1"/>
  <c r="BK2104" i="1"/>
  <c r="BL2104" i="1"/>
  <c r="BN2104" i="1"/>
  <c r="BO2104" i="1"/>
  <c r="BP2104" i="1"/>
  <c r="BQ2104" i="1"/>
  <c r="BR2104" i="1"/>
  <c r="BS2104" i="1"/>
  <c r="BA2105" i="1"/>
  <c r="BB2105" i="1"/>
  <c r="BC2105" i="1"/>
  <c r="BD2105" i="1"/>
  <c r="BE2105" i="1"/>
  <c r="BF2105" i="1"/>
  <c r="BG2105" i="1"/>
  <c r="BH2105" i="1"/>
  <c r="BI2105" i="1"/>
  <c r="BJ2105" i="1"/>
  <c r="BK2105" i="1"/>
  <c r="BL2105" i="1"/>
  <c r="BN2105" i="1"/>
  <c r="BO2105" i="1"/>
  <c r="BP2105" i="1"/>
  <c r="BQ2105" i="1"/>
  <c r="BR2105" i="1"/>
  <c r="BS2105" i="1"/>
  <c r="BA2106" i="1"/>
  <c r="BB2106" i="1"/>
  <c r="BC2106" i="1"/>
  <c r="BD2106" i="1"/>
  <c r="BE2106" i="1"/>
  <c r="BF2106" i="1"/>
  <c r="BG2106" i="1"/>
  <c r="BH2106" i="1"/>
  <c r="BI2106" i="1"/>
  <c r="BJ2106" i="1"/>
  <c r="BK2106" i="1"/>
  <c r="BL2106" i="1"/>
  <c r="BN2106" i="1"/>
  <c r="BO2106" i="1"/>
  <c r="BP2106" i="1"/>
  <c r="BQ2106" i="1"/>
  <c r="BR2106" i="1"/>
  <c r="BS2106" i="1"/>
  <c r="BA2107" i="1"/>
  <c r="BB2107" i="1"/>
  <c r="BC2107" i="1"/>
  <c r="BD2107" i="1"/>
  <c r="BE2107" i="1"/>
  <c r="BF2107" i="1"/>
  <c r="BG2107" i="1"/>
  <c r="BH2107" i="1"/>
  <c r="BI2107" i="1"/>
  <c r="BJ2107" i="1"/>
  <c r="BK2107" i="1"/>
  <c r="BL2107" i="1"/>
  <c r="BN2107" i="1"/>
  <c r="BO2107" i="1"/>
  <c r="BP2107" i="1"/>
  <c r="BQ2107" i="1"/>
  <c r="BR2107" i="1"/>
  <c r="BS2107" i="1"/>
  <c r="BA2108" i="1"/>
  <c r="BB2108" i="1"/>
  <c r="BC2108" i="1"/>
  <c r="BD2108" i="1"/>
  <c r="BE2108" i="1"/>
  <c r="BF2108" i="1"/>
  <c r="BG2108" i="1"/>
  <c r="BH2108" i="1"/>
  <c r="BI2108" i="1"/>
  <c r="BJ2108" i="1"/>
  <c r="BK2108" i="1"/>
  <c r="BL2108" i="1"/>
  <c r="BN2108" i="1"/>
  <c r="BO2108" i="1"/>
  <c r="BP2108" i="1"/>
  <c r="BQ2108" i="1"/>
  <c r="BR2108" i="1"/>
  <c r="BS2108" i="1"/>
  <c r="BA2109" i="1"/>
  <c r="BB2109" i="1"/>
  <c r="BC2109" i="1"/>
  <c r="BD2109" i="1"/>
  <c r="BE2109" i="1"/>
  <c r="BF2109" i="1"/>
  <c r="BG2109" i="1"/>
  <c r="BH2109" i="1"/>
  <c r="BI2109" i="1"/>
  <c r="BJ2109" i="1"/>
  <c r="BK2109" i="1"/>
  <c r="BL2109" i="1"/>
  <c r="BN2109" i="1"/>
  <c r="BO2109" i="1"/>
  <c r="BP2109" i="1"/>
  <c r="BQ2109" i="1"/>
  <c r="BR2109" i="1"/>
  <c r="BS2109" i="1"/>
  <c r="BA2110" i="1"/>
  <c r="BB2110" i="1"/>
  <c r="BC2110" i="1"/>
  <c r="BD2110" i="1"/>
  <c r="BE2110" i="1"/>
  <c r="BF2110" i="1"/>
  <c r="BG2110" i="1"/>
  <c r="BH2110" i="1"/>
  <c r="BI2110" i="1"/>
  <c r="BJ2110" i="1"/>
  <c r="BK2110" i="1"/>
  <c r="BL2110" i="1"/>
  <c r="BN2110" i="1"/>
  <c r="BO2110" i="1"/>
  <c r="BP2110" i="1"/>
  <c r="BQ2110" i="1"/>
  <c r="BR2110" i="1"/>
  <c r="BS2110" i="1"/>
  <c r="BA2111" i="1"/>
  <c r="BB2111" i="1"/>
  <c r="BC2111" i="1"/>
  <c r="BD2111" i="1"/>
  <c r="BE2111" i="1"/>
  <c r="BF2111" i="1"/>
  <c r="BG2111" i="1"/>
  <c r="BH2111" i="1"/>
  <c r="BI2111" i="1"/>
  <c r="BJ2111" i="1"/>
  <c r="BK2111" i="1"/>
  <c r="BL2111" i="1"/>
  <c r="BN2111" i="1"/>
  <c r="BO2111" i="1"/>
  <c r="BP2111" i="1"/>
  <c r="BQ2111" i="1"/>
  <c r="BR2111" i="1"/>
  <c r="BS2111" i="1"/>
  <c r="BA2112" i="1"/>
  <c r="BB2112" i="1"/>
  <c r="BM2112" i="1" s="1"/>
  <c r="BC2112" i="1"/>
  <c r="BD2112" i="1"/>
  <c r="BE2112" i="1"/>
  <c r="BF2112" i="1"/>
  <c r="BG2112" i="1"/>
  <c r="BH2112" i="1"/>
  <c r="BI2112" i="1"/>
  <c r="BJ2112" i="1"/>
  <c r="BK2112" i="1"/>
  <c r="BL2112" i="1"/>
  <c r="BN2112" i="1"/>
  <c r="BO2112" i="1"/>
  <c r="BP2112" i="1"/>
  <c r="BQ2112" i="1"/>
  <c r="BR2112" i="1"/>
  <c r="BS2112" i="1"/>
  <c r="BA2113" i="1"/>
  <c r="BB2113" i="1"/>
  <c r="BC2113" i="1"/>
  <c r="BD2113" i="1"/>
  <c r="BE2113" i="1"/>
  <c r="BF2113" i="1"/>
  <c r="BG2113" i="1"/>
  <c r="BH2113" i="1"/>
  <c r="BI2113" i="1"/>
  <c r="BJ2113" i="1"/>
  <c r="BK2113" i="1"/>
  <c r="BL2113" i="1"/>
  <c r="BN2113" i="1"/>
  <c r="BO2113" i="1"/>
  <c r="BP2113" i="1"/>
  <c r="BQ2113" i="1"/>
  <c r="BR2113" i="1"/>
  <c r="BS2113" i="1"/>
  <c r="BA2114" i="1"/>
  <c r="BB2114" i="1"/>
  <c r="BC2114" i="1"/>
  <c r="BD2114" i="1"/>
  <c r="BE2114" i="1"/>
  <c r="BF2114" i="1"/>
  <c r="BG2114" i="1"/>
  <c r="BH2114" i="1"/>
  <c r="BI2114" i="1"/>
  <c r="BJ2114" i="1"/>
  <c r="BK2114" i="1"/>
  <c r="BL2114" i="1"/>
  <c r="BN2114" i="1"/>
  <c r="BO2114" i="1"/>
  <c r="BP2114" i="1"/>
  <c r="BQ2114" i="1"/>
  <c r="BR2114" i="1"/>
  <c r="BS2114" i="1"/>
  <c r="BA2115" i="1"/>
  <c r="BB2115" i="1"/>
  <c r="BC2115" i="1"/>
  <c r="BD2115" i="1"/>
  <c r="BE2115" i="1"/>
  <c r="BF2115" i="1"/>
  <c r="BG2115" i="1"/>
  <c r="BH2115" i="1"/>
  <c r="BI2115" i="1"/>
  <c r="BJ2115" i="1"/>
  <c r="BK2115" i="1"/>
  <c r="BL2115" i="1"/>
  <c r="BN2115" i="1"/>
  <c r="BO2115" i="1"/>
  <c r="BP2115" i="1"/>
  <c r="BQ2115" i="1"/>
  <c r="BR2115" i="1"/>
  <c r="BS2115" i="1"/>
  <c r="BA2116" i="1"/>
  <c r="BB2116" i="1"/>
  <c r="BC2116" i="1"/>
  <c r="BD2116" i="1"/>
  <c r="BE2116" i="1"/>
  <c r="BF2116" i="1"/>
  <c r="BG2116" i="1"/>
  <c r="BH2116" i="1"/>
  <c r="BI2116" i="1"/>
  <c r="BJ2116" i="1"/>
  <c r="BK2116" i="1"/>
  <c r="BL2116" i="1"/>
  <c r="BN2116" i="1"/>
  <c r="BO2116" i="1"/>
  <c r="BP2116" i="1"/>
  <c r="BQ2116" i="1"/>
  <c r="BR2116" i="1"/>
  <c r="BS2116" i="1"/>
  <c r="BA2117" i="1"/>
  <c r="BB2117" i="1"/>
  <c r="BC2117" i="1"/>
  <c r="BD2117" i="1"/>
  <c r="BE2117" i="1"/>
  <c r="BF2117" i="1"/>
  <c r="BG2117" i="1"/>
  <c r="BH2117" i="1"/>
  <c r="BI2117" i="1"/>
  <c r="BJ2117" i="1"/>
  <c r="BK2117" i="1"/>
  <c r="BL2117" i="1"/>
  <c r="BN2117" i="1"/>
  <c r="BO2117" i="1"/>
  <c r="BP2117" i="1"/>
  <c r="BQ2117" i="1"/>
  <c r="BR2117" i="1"/>
  <c r="BS2117" i="1"/>
  <c r="BA2118" i="1"/>
  <c r="BB2118" i="1"/>
  <c r="BC2118" i="1"/>
  <c r="BD2118" i="1"/>
  <c r="BE2118" i="1"/>
  <c r="BF2118" i="1"/>
  <c r="BG2118" i="1"/>
  <c r="BH2118" i="1"/>
  <c r="BI2118" i="1"/>
  <c r="BJ2118" i="1"/>
  <c r="BK2118" i="1"/>
  <c r="BL2118" i="1"/>
  <c r="BN2118" i="1"/>
  <c r="BO2118" i="1"/>
  <c r="BP2118" i="1"/>
  <c r="BQ2118" i="1"/>
  <c r="BR2118" i="1"/>
  <c r="BS2118" i="1"/>
  <c r="BA2119" i="1"/>
  <c r="BB2119" i="1"/>
  <c r="BC2119" i="1"/>
  <c r="BD2119" i="1"/>
  <c r="BE2119" i="1"/>
  <c r="BF2119" i="1"/>
  <c r="BG2119" i="1"/>
  <c r="BH2119" i="1"/>
  <c r="BI2119" i="1"/>
  <c r="BJ2119" i="1"/>
  <c r="BK2119" i="1"/>
  <c r="BL2119" i="1"/>
  <c r="BN2119" i="1"/>
  <c r="BO2119" i="1"/>
  <c r="BP2119" i="1"/>
  <c r="BQ2119" i="1"/>
  <c r="BR2119" i="1"/>
  <c r="BS2119" i="1"/>
  <c r="BA2120" i="1"/>
  <c r="BB2120" i="1"/>
  <c r="BC2120" i="1"/>
  <c r="BD2120" i="1"/>
  <c r="BE2120" i="1"/>
  <c r="BF2120" i="1"/>
  <c r="BG2120" i="1"/>
  <c r="BH2120" i="1"/>
  <c r="BI2120" i="1"/>
  <c r="BJ2120" i="1"/>
  <c r="BK2120" i="1"/>
  <c r="BL2120" i="1"/>
  <c r="BN2120" i="1"/>
  <c r="BO2120" i="1"/>
  <c r="BP2120" i="1"/>
  <c r="BQ2120" i="1"/>
  <c r="BR2120" i="1"/>
  <c r="BS2120" i="1"/>
  <c r="BA2121" i="1"/>
  <c r="BB2121" i="1"/>
  <c r="BC2121" i="1"/>
  <c r="BD2121" i="1"/>
  <c r="BE2121" i="1"/>
  <c r="BF2121" i="1"/>
  <c r="BG2121" i="1"/>
  <c r="BH2121" i="1"/>
  <c r="BI2121" i="1"/>
  <c r="BJ2121" i="1"/>
  <c r="BK2121" i="1"/>
  <c r="BL2121" i="1"/>
  <c r="BN2121" i="1"/>
  <c r="BO2121" i="1"/>
  <c r="BP2121" i="1"/>
  <c r="BQ2121" i="1"/>
  <c r="BR2121" i="1"/>
  <c r="BS2121" i="1"/>
  <c r="BA2122" i="1"/>
  <c r="BB2122" i="1"/>
  <c r="BC2122" i="1"/>
  <c r="BD2122" i="1"/>
  <c r="BE2122" i="1"/>
  <c r="BF2122" i="1"/>
  <c r="BG2122" i="1"/>
  <c r="BH2122" i="1"/>
  <c r="BI2122" i="1"/>
  <c r="BJ2122" i="1"/>
  <c r="BK2122" i="1"/>
  <c r="BL2122" i="1"/>
  <c r="BN2122" i="1"/>
  <c r="BO2122" i="1"/>
  <c r="BP2122" i="1"/>
  <c r="BQ2122" i="1"/>
  <c r="BR2122" i="1"/>
  <c r="BS2122" i="1"/>
  <c r="BA2123" i="1"/>
  <c r="BB2123" i="1"/>
  <c r="BC2123" i="1"/>
  <c r="BD2123" i="1"/>
  <c r="BE2123" i="1"/>
  <c r="BF2123" i="1"/>
  <c r="BG2123" i="1"/>
  <c r="BH2123" i="1"/>
  <c r="BI2123" i="1"/>
  <c r="BJ2123" i="1"/>
  <c r="BK2123" i="1"/>
  <c r="BL2123" i="1"/>
  <c r="BN2123" i="1"/>
  <c r="BO2123" i="1"/>
  <c r="BP2123" i="1"/>
  <c r="BQ2123" i="1"/>
  <c r="BR2123" i="1"/>
  <c r="BS2123" i="1"/>
  <c r="BA2124" i="1"/>
  <c r="BB2124" i="1"/>
  <c r="BC2124" i="1"/>
  <c r="BD2124" i="1"/>
  <c r="BE2124" i="1"/>
  <c r="BF2124" i="1"/>
  <c r="BG2124" i="1"/>
  <c r="BH2124" i="1"/>
  <c r="BI2124" i="1"/>
  <c r="BJ2124" i="1"/>
  <c r="BK2124" i="1"/>
  <c r="BL2124" i="1"/>
  <c r="BN2124" i="1"/>
  <c r="BO2124" i="1"/>
  <c r="BP2124" i="1"/>
  <c r="BQ2124" i="1"/>
  <c r="BR2124" i="1"/>
  <c r="BS2124" i="1"/>
  <c r="BA2125" i="1"/>
  <c r="BB2125" i="1"/>
  <c r="BC2125" i="1"/>
  <c r="BD2125" i="1"/>
  <c r="BE2125" i="1"/>
  <c r="BF2125" i="1"/>
  <c r="BG2125" i="1"/>
  <c r="BH2125" i="1"/>
  <c r="BI2125" i="1"/>
  <c r="BJ2125" i="1"/>
  <c r="BK2125" i="1"/>
  <c r="BL2125" i="1"/>
  <c r="BN2125" i="1"/>
  <c r="BO2125" i="1"/>
  <c r="BP2125" i="1"/>
  <c r="BQ2125" i="1"/>
  <c r="BR2125" i="1"/>
  <c r="BS2125" i="1"/>
  <c r="BA2126" i="1"/>
  <c r="BB2126" i="1"/>
  <c r="BC2126" i="1"/>
  <c r="BD2126" i="1"/>
  <c r="BE2126" i="1"/>
  <c r="BF2126" i="1"/>
  <c r="BG2126" i="1"/>
  <c r="BH2126" i="1"/>
  <c r="BI2126" i="1"/>
  <c r="BJ2126" i="1"/>
  <c r="BK2126" i="1"/>
  <c r="BL2126" i="1"/>
  <c r="BN2126" i="1"/>
  <c r="BO2126" i="1"/>
  <c r="BP2126" i="1"/>
  <c r="BQ2126" i="1"/>
  <c r="BR2126" i="1"/>
  <c r="BS2126" i="1"/>
  <c r="BA2127" i="1"/>
  <c r="BB2127" i="1"/>
  <c r="BC2127" i="1"/>
  <c r="BD2127" i="1"/>
  <c r="BE2127" i="1"/>
  <c r="BF2127" i="1"/>
  <c r="BG2127" i="1"/>
  <c r="BH2127" i="1"/>
  <c r="BI2127" i="1"/>
  <c r="BJ2127" i="1"/>
  <c r="BK2127" i="1"/>
  <c r="BL2127" i="1"/>
  <c r="BN2127" i="1"/>
  <c r="BO2127" i="1"/>
  <c r="BP2127" i="1"/>
  <c r="BQ2127" i="1"/>
  <c r="BR2127" i="1"/>
  <c r="BS2127" i="1"/>
  <c r="BA2128" i="1"/>
  <c r="BB2128" i="1"/>
  <c r="BC2128" i="1"/>
  <c r="BD2128" i="1"/>
  <c r="BE2128" i="1"/>
  <c r="BF2128" i="1"/>
  <c r="BG2128" i="1"/>
  <c r="BH2128" i="1"/>
  <c r="BI2128" i="1"/>
  <c r="BJ2128" i="1"/>
  <c r="BK2128" i="1"/>
  <c r="BL2128" i="1"/>
  <c r="BN2128" i="1"/>
  <c r="BO2128" i="1"/>
  <c r="BP2128" i="1"/>
  <c r="BQ2128" i="1"/>
  <c r="BR2128" i="1"/>
  <c r="BS2128" i="1"/>
  <c r="BA2129" i="1"/>
  <c r="BB2129" i="1"/>
  <c r="BC2129" i="1"/>
  <c r="BD2129" i="1"/>
  <c r="BE2129" i="1"/>
  <c r="BF2129" i="1"/>
  <c r="BG2129" i="1"/>
  <c r="BH2129" i="1"/>
  <c r="BI2129" i="1"/>
  <c r="BJ2129" i="1"/>
  <c r="BK2129" i="1"/>
  <c r="BL2129" i="1"/>
  <c r="BN2129" i="1"/>
  <c r="BO2129" i="1"/>
  <c r="BP2129" i="1"/>
  <c r="BQ2129" i="1"/>
  <c r="BR2129" i="1"/>
  <c r="BS2129" i="1"/>
  <c r="BA2130" i="1"/>
  <c r="BB2130" i="1"/>
  <c r="BC2130" i="1"/>
  <c r="BD2130" i="1"/>
  <c r="BE2130" i="1"/>
  <c r="BF2130" i="1"/>
  <c r="BG2130" i="1"/>
  <c r="BH2130" i="1"/>
  <c r="BI2130" i="1"/>
  <c r="BJ2130" i="1"/>
  <c r="BK2130" i="1"/>
  <c r="BL2130" i="1"/>
  <c r="BN2130" i="1"/>
  <c r="BO2130" i="1"/>
  <c r="BP2130" i="1"/>
  <c r="BQ2130" i="1"/>
  <c r="BR2130" i="1"/>
  <c r="BS2130" i="1"/>
  <c r="BA2131" i="1"/>
  <c r="BB2131" i="1"/>
  <c r="BC2131" i="1"/>
  <c r="BD2131" i="1"/>
  <c r="BE2131" i="1"/>
  <c r="BF2131" i="1"/>
  <c r="BG2131" i="1"/>
  <c r="BH2131" i="1"/>
  <c r="BI2131" i="1"/>
  <c r="BJ2131" i="1"/>
  <c r="BK2131" i="1"/>
  <c r="BL2131" i="1"/>
  <c r="BN2131" i="1"/>
  <c r="BO2131" i="1"/>
  <c r="BP2131" i="1"/>
  <c r="BQ2131" i="1"/>
  <c r="BR2131" i="1"/>
  <c r="BS2131" i="1"/>
  <c r="BA2132" i="1"/>
  <c r="BB2132" i="1"/>
  <c r="BC2132" i="1"/>
  <c r="BD2132" i="1"/>
  <c r="BE2132" i="1"/>
  <c r="BF2132" i="1"/>
  <c r="BG2132" i="1"/>
  <c r="BH2132" i="1"/>
  <c r="BI2132" i="1"/>
  <c r="BJ2132" i="1"/>
  <c r="BK2132" i="1"/>
  <c r="BL2132" i="1"/>
  <c r="BN2132" i="1"/>
  <c r="BO2132" i="1"/>
  <c r="BP2132" i="1"/>
  <c r="BQ2132" i="1"/>
  <c r="BR2132" i="1"/>
  <c r="BS2132" i="1"/>
  <c r="BA2133" i="1"/>
  <c r="BB2133" i="1"/>
  <c r="BC2133" i="1"/>
  <c r="BD2133" i="1"/>
  <c r="BE2133" i="1"/>
  <c r="BF2133" i="1"/>
  <c r="BG2133" i="1"/>
  <c r="BH2133" i="1"/>
  <c r="BI2133" i="1"/>
  <c r="BJ2133" i="1"/>
  <c r="BK2133" i="1"/>
  <c r="BL2133" i="1"/>
  <c r="BN2133" i="1"/>
  <c r="BO2133" i="1"/>
  <c r="BP2133" i="1"/>
  <c r="BQ2133" i="1"/>
  <c r="BR2133" i="1"/>
  <c r="BS2133" i="1"/>
  <c r="BA2134" i="1"/>
  <c r="BB2134" i="1"/>
  <c r="BC2134" i="1"/>
  <c r="BD2134" i="1"/>
  <c r="BE2134" i="1"/>
  <c r="BF2134" i="1"/>
  <c r="BG2134" i="1"/>
  <c r="BH2134" i="1"/>
  <c r="BI2134" i="1"/>
  <c r="BJ2134" i="1"/>
  <c r="BK2134" i="1"/>
  <c r="BL2134" i="1"/>
  <c r="BN2134" i="1"/>
  <c r="BO2134" i="1"/>
  <c r="BP2134" i="1"/>
  <c r="BQ2134" i="1"/>
  <c r="BR2134" i="1"/>
  <c r="BS2134" i="1"/>
  <c r="BA2135" i="1"/>
  <c r="BB2135" i="1"/>
  <c r="BC2135" i="1"/>
  <c r="BD2135" i="1"/>
  <c r="BE2135" i="1"/>
  <c r="BF2135" i="1"/>
  <c r="BG2135" i="1"/>
  <c r="BH2135" i="1"/>
  <c r="BI2135" i="1"/>
  <c r="BJ2135" i="1"/>
  <c r="BK2135" i="1"/>
  <c r="BL2135" i="1"/>
  <c r="BN2135" i="1"/>
  <c r="BO2135" i="1"/>
  <c r="BP2135" i="1"/>
  <c r="BQ2135" i="1"/>
  <c r="BR2135" i="1"/>
  <c r="BS2135" i="1"/>
  <c r="BA2136" i="1"/>
  <c r="BB2136" i="1"/>
  <c r="BC2136" i="1"/>
  <c r="BD2136" i="1"/>
  <c r="BE2136" i="1"/>
  <c r="BF2136" i="1"/>
  <c r="BG2136" i="1"/>
  <c r="BH2136" i="1"/>
  <c r="BI2136" i="1"/>
  <c r="BJ2136" i="1"/>
  <c r="BK2136" i="1"/>
  <c r="BL2136" i="1"/>
  <c r="BN2136" i="1"/>
  <c r="BO2136" i="1"/>
  <c r="BP2136" i="1"/>
  <c r="BQ2136" i="1"/>
  <c r="BR2136" i="1"/>
  <c r="BS2136" i="1"/>
  <c r="BA2137" i="1"/>
  <c r="BB2137" i="1"/>
  <c r="BC2137" i="1"/>
  <c r="BD2137" i="1"/>
  <c r="BE2137" i="1"/>
  <c r="BF2137" i="1"/>
  <c r="BG2137" i="1"/>
  <c r="BH2137" i="1"/>
  <c r="BI2137" i="1"/>
  <c r="BJ2137" i="1"/>
  <c r="BK2137" i="1"/>
  <c r="BL2137" i="1"/>
  <c r="BN2137" i="1"/>
  <c r="BO2137" i="1"/>
  <c r="BP2137" i="1"/>
  <c r="BQ2137" i="1"/>
  <c r="BR2137" i="1"/>
  <c r="BS2137" i="1"/>
  <c r="BA2138" i="1"/>
  <c r="BB2138" i="1"/>
  <c r="BC2138" i="1"/>
  <c r="BD2138" i="1"/>
  <c r="BE2138" i="1"/>
  <c r="BF2138" i="1"/>
  <c r="BG2138" i="1"/>
  <c r="BH2138" i="1"/>
  <c r="BI2138" i="1"/>
  <c r="BJ2138" i="1"/>
  <c r="BK2138" i="1"/>
  <c r="BL2138" i="1"/>
  <c r="BN2138" i="1"/>
  <c r="BO2138" i="1"/>
  <c r="BP2138" i="1"/>
  <c r="BQ2138" i="1"/>
  <c r="BR2138" i="1"/>
  <c r="BS2138" i="1"/>
  <c r="BA2139" i="1"/>
  <c r="BB2139" i="1"/>
  <c r="BC2139" i="1"/>
  <c r="BD2139" i="1"/>
  <c r="BE2139" i="1"/>
  <c r="BF2139" i="1"/>
  <c r="BG2139" i="1"/>
  <c r="BH2139" i="1"/>
  <c r="BI2139" i="1"/>
  <c r="BJ2139" i="1"/>
  <c r="BK2139" i="1"/>
  <c r="BL2139" i="1"/>
  <c r="BN2139" i="1"/>
  <c r="BO2139" i="1"/>
  <c r="BP2139" i="1"/>
  <c r="BQ2139" i="1"/>
  <c r="BR2139" i="1"/>
  <c r="BS2139" i="1"/>
  <c r="BA2140" i="1"/>
  <c r="BB2140" i="1"/>
  <c r="BC2140" i="1"/>
  <c r="BD2140" i="1"/>
  <c r="BE2140" i="1"/>
  <c r="BF2140" i="1"/>
  <c r="BG2140" i="1"/>
  <c r="BH2140" i="1"/>
  <c r="BI2140" i="1"/>
  <c r="BJ2140" i="1"/>
  <c r="BK2140" i="1"/>
  <c r="BL2140" i="1"/>
  <c r="BN2140" i="1"/>
  <c r="BO2140" i="1"/>
  <c r="BP2140" i="1"/>
  <c r="BQ2140" i="1"/>
  <c r="BR2140" i="1"/>
  <c r="BS2140" i="1"/>
  <c r="BA2141" i="1"/>
  <c r="BB2141" i="1"/>
  <c r="BC2141" i="1"/>
  <c r="BD2141" i="1"/>
  <c r="BE2141" i="1"/>
  <c r="BF2141" i="1"/>
  <c r="BG2141" i="1"/>
  <c r="BH2141" i="1"/>
  <c r="BI2141" i="1"/>
  <c r="BJ2141" i="1"/>
  <c r="BK2141" i="1"/>
  <c r="BL2141" i="1"/>
  <c r="BN2141" i="1"/>
  <c r="BO2141" i="1"/>
  <c r="BP2141" i="1"/>
  <c r="BQ2141" i="1"/>
  <c r="BR2141" i="1"/>
  <c r="BS2141" i="1"/>
  <c r="BA2142" i="1"/>
  <c r="BB2142" i="1"/>
  <c r="BC2142" i="1"/>
  <c r="BD2142" i="1"/>
  <c r="BE2142" i="1"/>
  <c r="BF2142" i="1"/>
  <c r="BG2142" i="1"/>
  <c r="BH2142" i="1"/>
  <c r="BI2142" i="1"/>
  <c r="BJ2142" i="1"/>
  <c r="BK2142" i="1"/>
  <c r="BL2142" i="1"/>
  <c r="BN2142" i="1"/>
  <c r="BO2142" i="1"/>
  <c r="BP2142" i="1"/>
  <c r="BQ2142" i="1"/>
  <c r="BR2142" i="1"/>
  <c r="BS2142" i="1"/>
  <c r="BA2143" i="1"/>
  <c r="BB2143" i="1"/>
  <c r="BC2143" i="1"/>
  <c r="BD2143" i="1"/>
  <c r="BE2143" i="1"/>
  <c r="BF2143" i="1"/>
  <c r="BG2143" i="1"/>
  <c r="BH2143" i="1"/>
  <c r="BI2143" i="1"/>
  <c r="BJ2143" i="1"/>
  <c r="BK2143" i="1"/>
  <c r="BL2143" i="1"/>
  <c r="BN2143" i="1"/>
  <c r="BO2143" i="1"/>
  <c r="BP2143" i="1"/>
  <c r="BQ2143" i="1"/>
  <c r="BR2143" i="1"/>
  <c r="BS2143" i="1"/>
  <c r="BA2144" i="1"/>
  <c r="BB2144" i="1"/>
  <c r="BC2144" i="1"/>
  <c r="BD2144" i="1"/>
  <c r="BE2144" i="1"/>
  <c r="BF2144" i="1"/>
  <c r="BG2144" i="1"/>
  <c r="BH2144" i="1"/>
  <c r="BI2144" i="1"/>
  <c r="BJ2144" i="1"/>
  <c r="BK2144" i="1"/>
  <c r="BL2144" i="1"/>
  <c r="BN2144" i="1"/>
  <c r="BO2144" i="1"/>
  <c r="BP2144" i="1"/>
  <c r="BQ2144" i="1"/>
  <c r="BR2144" i="1"/>
  <c r="BS2144" i="1"/>
  <c r="BA2145" i="1"/>
  <c r="BB2145" i="1"/>
  <c r="BC2145" i="1"/>
  <c r="BD2145" i="1"/>
  <c r="BE2145" i="1"/>
  <c r="BF2145" i="1"/>
  <c r="BG2145" i="1"/>
  <c r="BH2145" i="1"/>
  <c r="BI2145" i="1"/>
  <c r="BJ2145" i="1"/>
  <c r="BK2145" i="1"/>
  <c r="BL2145" i="1"/>
  <c r="BN2145" i="1"/>
  <c r="BO2145" i="1"/>
  <c r="BP2145" i="1"/>
  <c r="BQ2145" i="1"/>
  <c r="BR2145" i="1"/>
  <c r="BS2145" i="1"/>
  <c r="BA2146" i="1"/>
  <c r="BB2146" i="1"/>
  <c r="BC2146" i="1"/>
  <c r="BD2146" i="1"/>
  <c r="BE2146" i="1"/>
  <c r="BF2146" i="1"/>
  <c r="BG2146" i="1"/>
  <c r="BH2146" i="1"/>
  <c r="BI2146" i="1"/>
  <c r="BJ2146" i="1"/>
  <c r="BK2146" i="1"/>
  <c r="BL2146" i="1"/>
  <c r="BN2146" i="1"/>
  <c r="BO2146" i="1"/>
  <c r="BP2146" i="1"/>
  <c r="BQ2146" i="1"/>
  <c r="BR2146" i="1"/>
  <c r="BS2146" i="1"/>
  <c r="BA2147" i="1"/>
  <c r="BB2147" i="1"/>
  <c r="BC2147" i="1"/>
  <c r="BD2147" i="1"/>
  <c r="BE2147" i="1"/>
  <c r="BF2147" i="1"/>
  <c r="BG2147" i="1"/>
  <c r="BH2147" i="1"/>
  <c r="BI2147" i="1"/>
  <c r="BJ2147" i="1"/>
  <c r="BK2147" i="1"/>
  <c r="BL2147" i="1"/>
  <c r="BN2147" i="1"/>
  <c r="BO2147" i="1"/>
  <c r="BP2147" i="1"/>
  <c r="BQ2147" i="1"/>
  <c r="BR2147" i="1"/>
  <c r="BS2147" i="1"/>
  <c r="BA2148" i="1"/>
  <c r="BB2148" i="1"/>
  <c r="BC2148" i="1"/>
  <c r="BD2148" i="1"/>
  <c r="BE2148" i="1"/>
  <c r="BF2148" i="1"/>
  <c r="BG2148" i="1"/>
  <c r="BH2148" i="1"/>
  <c r="BI2148" i="1"/>
  <c r="BJ2148" i="1"/>
  <c r="BK2148" i="1"/>
  <c r="BL2148" i="1"/>
  <c r="BN2148" i="1"/>
  <c r="BO2148" i="1"/>
  <c r="BP2148" i="1"/>
  <c r="BQ2148" i="1"/>
  <c r="BR2148" i="1"/>
  <c r="BS2148" i="1"/>
  <c r="BA2149" i="1"/>
  <c r="BB2149" i="1"/>
  <c r="BC2149" i="1"/>
  <c r="BD2149" i="1"/>
  <c r="BE2149" i="1"/>
  <c r="BF2149" i="1"/>
  <c r="BG2149" i="1"/>
  <c r="BH2149" i="1"/>
  <c r="BI2149" i="1"/>
  <c r="BJ2149" i="1"/>
  <c r="BK2149" i="1"/>
  <c r="BL2149" i="1"/>
  <c r="BN2149" i="1"/>
  <c r="BO2149" i="1"/>
  <c r="BP2149" i="1"/>
  <c r="BQ2149" i="1"/>
  <c r="BR2149" i="1"/>
  <c r="BS2149" i="1"/>
  <c r="BA2150" i="1"/>
  <c r="BB2150" i="1"/>
  <c r="BC2150" i="1"/>
  <c r="BD2150" i="1"/>
  <c r="BE2150" i="1"/>
  <c r="BF2150" i="1"/>
  <c r="BG2150" i="1"/>
  <c r="BH2150" i="1"/>
  <c r="BI2150" i="1"/>
  <c r="BJ2150" i="1"/>
  <c r="BK2150" i="1"/>
  <c r="BL2150" i="1"/>
  <c r="BN2150" i="1"/>
  <c r="BO2150" i="1"/>
  <c r="BP2150" i="1"/>
  <c r="BQ2150" i="1"/>
  <c r="BR2150" i="1"/>
  <c r="BS2150" i="1"/>
  <c r="BA2151" i="1"/>
  <c r="BB2151" i="1"/>
  <c r="BC2151" i="1"/>
  <c r="BD2151" i="1"/>
  <c r="BE2151" i="1"/>
  <c r="BF2151" i="1"/>
  <c r="BG2151" i="1"/>
  <c r="BH2151" i="1"/>
  <c r="BI2151" i="1"/>
  <c r="BJ2151" i="1"/>
  <c r="BK2151" i="1"/>
  <c r="BL2151" i="1"/>
  <c r="BN2151" i="1"/>
  <c r="BO2151" i="1"/>
  <c r="BP2151" i="1"/>
  <c r="BQ2151" i="1"/>
  <c r="BR2151" i="1"/>
  <c r="BS2151" i="1"/>
  <c r="BA2152" i="1"/>
  <c r="BB2152" i="1"/>
  <c r="BC2152" i="1"/>
  <c r="BD2152" i="1"/>
  <c r="BE2152" i="1"/>
  <c r="BF2152" i="1"/>
  <c r="BG2152" i="1"/>
  <c r="BH2152" i="1"/>
  <c r="BI2152" i="1"/>
  <c r="BJ2152" i="1"/>
  <c r="BK2152" i="1"/>
  <c r="BL2152" i="1"/>
  <c r="BN2152" i="1"/>
  <c r="BO2152" i="1"/>
  <c r="BP2152" i="1"/>
  <c r="BQ2152" i="1"/>
  <c r="BR2152" i="1"/>
  <c r="BS2152" i="1"/>
  <c r="BA2153" i="1"/>
  <c r="BB2153" i="1"/>
  <c r="BC2153" i="1"/>
  <c r="BD2153" i="1"/>
  <c r="BE2153" i="1"/>
  <c r="BF2153" i="1"/>
  <c r="BG2153" i="1"/>
  <c r="BH2153" i="1"/>
  <c r="BI2153" i="1"/>
  <c r="BJ2153" i="1"/>
  <c r="BK2153" i="1"/>
  <c r="BL2153" i="1"/>
  <c r="BN2153" i="1"/>
  <c r="BO2153" i="1"/>
  <c r="BP2153" i="1"/>
  <c r="BQ2153" i="1"/>
  <c r="BR2153" i="1"/>
  <c r="BS2153" i="1"/>
  <c r="BA2154" i="1"/>
  <c r="BB2154" i="1"/>
  <c r="BC2154" i="1"/>
  <c r="BD2154" i="1"/>
  <c r="BE2154" i="1"/>
  <c r="BF2154" i="1"/>
  <c r="BG2154" i="1"/>
  <c r="BH2154" i="1"/>
  <c r="BI2154" i="1"/>
  <c r="BJ2154" i="1"/>
  <c r="BK2154" i="1"/>
  <c r="BL2154" i="1"/>
  <c r="BN2154" i="1"/>
  <c r="BO2154" i="1"/>
  <c r="BP2154" i="1"/>
  <c r="BQ2154" i="1"/>
  <c r="BR2154" i="1"/>
  <c r="BS2154" i="1"/>
  <c r="BA2155" i="1"/>
  <c r="BB2155" i="1"/>
  <c r="BC2155" i="1"/>
  <c r="BD2155" i="1"/>
  <c r="BE2155" i="1"/>
  <c r="BF2155" i="1"/>
  <c r="BG2155" i="1"/>
  <c r="BH2155" i="1"/>
  <c r="BI2155" i="1"/>
  <c r="BJ2155" i="1"/>
  <c r="BK2155" i="1"/>
  <c r="BL2155" i="1"/>
  <c r="BN2155" i="1"/>
  <c r="BO2155" i="1"/>
  <c r="BP2155" i="1"/>
  <c r="BQ2155" i="1"/>
  <c r="BR2155" i="1"/>
  <c r="BS2155" i="1"/>
  <c r="BA2156" i="1"/>
  <c r="BB2156" i="1"/>
  <c r="BC2156" i="1"/>
  <c r="BD2156" i="1"/>
  <c r="BE2156" i="1"/>
  <c r="BF2156" i="1"/>
  <c r="BG2156" i="1"/>
  <c r="BH2156" i="1"/>
  <c r="BI2156" i="1"/>
  <c r="BJ2156" i="1"/>
  <c r="BK2156" i="1"/>
  <c r="BL2156" i="1"/>
  <c r="BN2156" i="1"/>
  <c r="BO2156" i="1"/>
  <c r="BP2156" i="1"/>
  <c r="BQ2156" i="1"/>
  <c r="BR2156" i="1"/>
  <c r="BS2156" i="1"/>
  <c r="BA2157" i="1"/>
  <c r="BB2157" i="1"/>
  <c r="BC2157" i="1"/>
  <c r="BD2157" i="1"/>
  <c r="BE2157" i="1"/>
  <c r="BF2157" i="1"/>
  <c r="BG2157" i="1"/>
  <c r="BH2157" i="1"/>
  <c r="BI2157" i="1"/>
  <c r="BJ2157" i="1"/>
  <c r="BK2157" i="1"/>
  <c r="BL2157" i="1"/>
  <c r="BN2157" i="1"/>
  <c r="BO2157" i="1"/>
  <c r="BP2157" i="1"/>
  <c r="BQ2157" i="1"/>
  <c r="BR2157" i="1"/>
  <c r="BS2157" i="1"/>
  <c r="BA2158" i="1"/>
  <c r="BB2158" i="1"/>
  <c r="BC2158" i="1"/>
  <c r="BD2158" i="1"/>
  <c r="BE2158" i="1"/>
  <c r="BF2158" i="1"/>
  <c r="BG2158" i="1"/>
  <c r="BH2158" i="1"/>
  <c r="BI2158" i="1"/>
  <c r="BJ2158" i="1"/>
  <c r="BK2158" i="1"/>
  <c r="BL2158" i="1"/>
  <c r="BN2158" i="1"/>
  <c r="BO2158" i="1"/>
  <c r="BP2158" i="1"/>
  <c r="BQ2158" i="1"/>
  <c r="BR2158" i="1"/>
  <c r="BS2158" i="1"/>
  <c r="BA2159" i="1"/>
  <c r="BB2159" i="1"/>
  <c r="BC2159" i="1"/>
  <c r="BD2159" i="1"/>
  <c r="BE2159" i="1"/>
  <c r="BF2159" i="1"/>
  <c r="BG2159" i="1"/>
  <c r="BH2159" i="1"/>
  <c r="BI2159" i="1"/>
  <c r="BJ2159" i="1"/>
  <c r="BK2159" i="1"/>
  <c r="BL2159" i="1"/>
  <c r="BN2159" i="1"/>
  <c r="BO2159" i="1"/>
  <c r="BP2159" i="1"/>
  <c r="BQ2159" i="1"/>
  <c r="BR2159" i="1"/>
  <c r="BS2159" i="1"/>
  <c r="BA2160" i="1"/>
  <c r="BB2160" i="1"/>
  <c r="BC2160" i="1"/>
  <c r="BD2160" i="1"/>
  <c r="BE2160" i="1"/>
  <c r="BF2160" i="1"/>
  <c r="BG2160" i="1"/>
  <c r="BH2160" i="1"/>
  <c r="BI2160" i="1"/>
  <c r="BJ2160" i="1"/>
  <c r="BK2160" i="1"/>
  <c r="BL2160" i="1"/>
  <c r="BN2160" i="1"/>
  <c r="BO2160" i="1"/>
  <c r="BP2160" i="1"/>
  <c r="BQ2160" i="1"/>
  <c r="BR2160" i="1"/>
  <c r="BS2160" i="1"/>
  <c r="BA2161" i="1"/>
  <c r="BB2161" i="1"/>
  <c r="BC2161" i="1"/>
  <c r="BD2161" i="1"/>
  <c r="BE2161" i="1"/>
  <c r="BF2161" i="1"/>
  <c r="BG2161" i="1"/>
  <c r="BH2161" i="1"/>
  <c r="BI2161" i="1"/>
  <c r="BJ2161" i="1"/>
  <c r="BK2161" i="1"/>
  <c r="BL2161" i="1"/>
  <c r="BN2161" i="1"/>
  <c r="BO2161" i="1"/>
  <c r="BP2161" i="1"/>
  <c r="BQ2161" i="1"/>
  <c r="BR2161" i="1"/>
  <c r="BS2161" i="1"/>
  <c r="BA2162" i="1"/>
  <c r="BB2162" i="1"/>
  <c r="BC2162" i="1"/>
  <c r="BD2162" i="1"/>
  <c r="BE2162" i="1"/>
  <c r="BF2162" i="1"/>
  <c r="BG2162" i="1"/>
  <c r="BH2162" i="1"/>
  <c r="BI2162" i="1"/>
  <c r="BJ2162" i="1"/>
  <c r="BK2162" i="1"/>
  <c r="BL2162" i="1"/>
  <c r="BN2162" i="1"/>
  <c r="BO2162" i="1"/>
  <c r="BP2162" i="1"/>
  <c r="BQ2162" i="1"/>
  <c r="BR2162" i="1"/>
  <c r="BS2162" i="1"/>
  <c r="BA2163" i="1"/>
  <c r="BB2163" i="1"/>
  <c r="BC2163" i="1"/>
  <c r="BD2163" i="1"/>
  <c r="BE2163" i="1"/>
  <c r="BF2163" i="1"/>
  <c r="BG2163" i="1"/>
  <c r="BH2163" i="1"/>
  <c r="BI2163" i="1"/>
  <c r="BJ2163" i="1"/>
  <c r="BK2163" i="1"/>
  <c r="BL2163" i="1"/>
  <c r="BN2163" i="1"/>
  <c r="BO2163" i="1"/>
  <c r="BP2163" i="1"/>
  <c r="BQ2163" i="1"/>
  <c r="BR2163" i="1"/>
  <c r="BS2163" i="1"/>
  <c r="BA2164" i="1"/>
  <c r="BB2164" i="1"/>
  <c r="BC2164" i="1"/>
  <c r="BD2164" i="1"/>
  <c r="BE2164" i="1"/>
  <c r="BF2164" i="1"/>
  <c r="BG2164" i="1"/>
  <c r="BH2164" i="1"/>
  <c r="BI2164" i="1"/>
  <c r="BJ2164" i="1"/>
  <c r="BK2164" i="1"/>
  <c r="BL2164" i="1"/>
  <c r="BN2164" i="1"/>
  <c r="BO2164" i="1"/>
  <c r="BP2164" i="1"/>
  <c r="BQ2164" i="1"/>
  <c r="BR2164" i="1"/>
  <c r="BS2164" i="1"/>
  <c r="BA2165" i="1"/>
  <c r="BB2165" i="1"/>
  <c r="BC2165" i="1"/>
  <c r="BD2165" i="1"/>
  <c r="BE2165" i="1"/>
  <c r="BF2165" i="1"/>
  <c r="BG2165" i="1"/>
  <c r="BH2165" i="1"/>
  <c r="BI2165" i="1"/>
  <c r="BJ2165" i="1"/>
  <c r="BK2165" i="1"/>
  <c r="BL2165" i="1"/>
  <c r="BN2165" i="1"/>
  <c r="BO2165" i="1"/>
  <c r="BP2165" i="1"/>
  <c r="BQ2165" i="1"/>
  <c r="BR2165" i="1"/>
  <c r="BS2165" i="1"/>
  <c r="BA2166" i="1"/>
  <c r="BB2166" i="1"/>
  <c r="BC2166" i="1"/>
  <c r="BD2166" i="1"/>
  <c r="BE2166" i="1"/>
  <c r="BF2166" i="1"/>
  <c r="BG2166" i="1"/>
  <c r="BH2166" i="1"/>
  <c r="BI2166" i="1"/>
  <c r="BJ2166" i="1"/>
  <c r="BK2166" i="1"/>
  <c r="BL2166" i="1"/>
  <c r="BN2166" i="1"/>
  <c r="BO2166" i="1"/>
  <c r="BP2166" i="1"/>
  <c r="BQ2166" i="1"/>
  <c r="BR2166" i="1"/>
  <c r="BS2166" i="1"/>
  <c r="BA2167" i="1"/>
  <c r="BB2167" i="1"/>
  <c r="BC2167" i="1"/>
  <c r="BD2167" i="1"/>
  <c r="BE2167" i="1"/>
  <c r="BF2167" i="1"/>
  <c r="BG2167" i="1"/>
  <c r="BH2167" i="1"/>
  <c r="BI2167" i="1"/>
  <c r="BJ2167" i="1"/>
  <c r="BK2167" i="1"/>
  <c r="BL2167" i="1"/>
  <c r="BN2167" i="1"/>
  <c r="BO2167" i="1"/>
  <c r="BP2167" i="1"/>
  <c r="BQ2167" i="1"/>
  <c r="BR2167" i="1"/>
  <c r="BS2167" i="1"/>
  <c r="BA2168" i="1"/>
  <c r="BB2168" i="1"/>
  <c r="BC2168" i="1"/>
  <c r="BD2168" i="1"/>
  <c r="BE2168" i="1"/>
  <c r="BF2168" i="1"/>
  <c r="BG2168" i="1"/>
  <c r="BH2168" i="1"/>
  <c r="BI2168" i="1"/>
  <c r="BJ2168" i="1"/>
  <c r="BK2168" i="1"/>
  <c r="BL2168" i="1"/>
  <c r="BN2168" i="1"/>
  <c r="BO2168" i="1"/>
  <c r="BP2168" i="1"/>
  <c r="BQ2168" i="1"/>
  <c r="BR2168" i="1"/>
  <c r="BS2168" i="1"/>
  <c r="BA2169" i="1"/>
  <c r="BB2169" i="1"/>
  <c r="BC2169" i="1"/>
  <c r="BD2169" i="1"/>
  <c r="BE2169" i="1"/>
  <c r="BF2169" i="1"/>
  <c r="BG2169" i="1"/>
  <c r="BH2169" i="1"/>
  <c r="BI2169" i="1"/>
  <c r="BJ2169" i="1"/>
  <c r="BK2169" i="1"/>
  <c r="BL2169" i="1"/>
  <c r="BN2169" i="1"/>
  <c r="BO2169" i="1"/>
  <c r="BP2169" i="1"/>
  <c r="BQ2169" i="1"/>
  <c r="BR2169" i="1"/>
  <c r="BS2169" i="1"/>
  <c r="BS3" i="1"/>
  <c r="BR3" i="1"/>
  <c r="BQ3" i="1"/>
  <c r="BP3" i="1"/>
  <c r="BO3" i="1"/>
  <c r="BN3" i="1"/>
  <c r="BL3" i="1"/>
  <c r="BK3" i="1"/>
  <c r="BJ3" i="1"/>
  <c r="BI3" i="1"/>
  <c r="BH3" i="1"/>
  <c r="BG3" i="1"/>
  <c r="BF3" i="1"/>
  <c r="BE3" i="1"/>
  <c r="BD3" i="1"/>
  <c r="BC3" i="1"/>
  <c r="BB3" i="1"/>
  <c r="BA3" i="1"/>
  <c r="BT1904" i="1"/>
  <c r="BM1903" i="1"/>
  <c r="BT1902" i="1"/>
  <c r="BM1901" i="1"/>
  <c r="BT1900" i="1"/>
  <c r="BM1899" i="1"/>
  <c r="BT1898" i="1"/>
  <c r="BM1897" i="1"/>
  <c r="BT1896" i="1"/>
  <c r="BM1895" i="1"/>
  <c r="BT1894" i="1"/>
  <c r="BM1893" i="1"/>
  <c r="BT1892" i="1"/>
  <c r="BM1891" i="1"/>
  <c r="BT1890" i="1"/>
  <c r="BM1889" i="1"/>
  <c r="BT1888" i="1"/>
  <c r="BM1887" i="1"/>
  <c r="BT1886" i="1"/>
  <c r="BM1885" i="1"/>
  <c r="BT1884" i="1"/>
  <c r="BM1883" i="1"/>
  <c r="BT1882" i="1"/>
  <c r="BM1881" i="1"/>
  <c r="BT1880" i="1"/>
  <c r="BM1879" i="1"/>
  <c r="BM1877" i="1"/>
  <c r="BM1875" i="1"/>
  <c r="BM1873" i="1"/>
  <c r="BM1871" i="1"/>
  <c r="BM1869" i="1"/>
  <c r="BM1867" i="1"/>
  <c r="BM1865" i="1"/>
  <c r="BM1863" i="1"/>
  <c r="BM1861" i="1"/>
  <c r="BM1859" i="1"/>
  <c r="BM1857" i="1"/>
  <c r="BM1855" i="1"/>
  <c r="BM1853" i="1"/>
  <c r="BM1851" i="1"/>
  <c r="BM1849" i="1"/>
  <c r="BM1847" i="1"/>
  <c r="BT2117" i="1"/>
  <c r="BT2107" i="1"/>
  <c r="BT2101" i="1"/>
  <c r="BT2095" i="1"/>
  <c r="BT2089" i="1"/>
  <c r="BT2087" i="1"/>
  <c r="BT2081" i="1"/>
  <c r="BT2079" i="1"/>
  <c r="BT2077" i="1"/>
  <c r="BT2075" i="1"/>
  <c r="BT2073" i="1"/>
  <c r="BT2071" i="1"/>
  <c r="BT2069" i="1"/>
  <c r="BT2067" i="1"/>
  <c r="BT2065" i="1"/>
  <c r="BT2063" i="1"/>
  <c r="BT2061" i="1"/>
  <c r="BT2059" i="1"/>
  <c r="BT2057" i="1"/>
  <c r="BT2055" i="1"/>
  <c r="BT2053" i="1"/>
  <c r="BT2051" i="1"/>
  <c r="BT2049" i="1"/>
  <c r="BT2047" i="1"/>
  <c r="BT2045" i="1"/>
  <c r="BT2043" i="1"/>
  <c r="BT2041" i="1"/>
  <c r="BT2039" i="1"/>
  <c r="BT2037" i="1"/>
  <c r="BT2035" i="1"/>
  <c r="BT2033" i="1"/>
  <c r="BT2031" i="1"/>
  <c r="BT2029" i="1"/>
  <c r="BT2027" i="1"/>
  <c r="BT2025" i="1"/>
  <c r="BT2023" i="1"/>
  <c r="BT2021" i="1"/>
  <c r="BT2019" i="1"/>
  <c r="BT2017" i="1"/>
  <c r="BT2015" i="1"/>
  <c r="BT2013" i="1"/>
  <c r="BT2011" i="1"/>
  <c r="BT2009" i="1"/>
  <c r="BT2007" i="1"/>
  <c r="BT2005" i="1"/>
  <c r="BT2003" i="1"/>
  <c r="BT2001" i="1"/>
  <c r="BT1999" i="1"/>
  <c r="BT1997" i="1"/>
  <c r="BT1995" i="1"/>
  <c r="BT1993" i="1"/>
  <c r="BT1991" i="1"/>
  <c r="BT1989" i="1"/>
  <c r="BT1987" i="1"/>
  <c r="BT1985" i="1"/>
  <c r="BT1983" i="1"/>
  <c r="BT1981" i="1"/>
  <c r="BT1979" i="1"/>
  <c r="BT1977" i="1"/>
  <c r="BT1975" i="1"/>
  <c r="BT1973" i="1"/>
  <c r="BT1971" i="1"/>
  <c r="BT1969" i="1"/>
  <c r="BT1967" i="1"/>
  <c r="BT1965" i="1"/>
  <c r="BT1963" i="1"/>
  <c r="BT1961" i="1"/>
  <c r="BT1959" i="1"/>
  <c r="BT1957" i="1"/>
  <c r="BT1955" i="1"/>
  <c r="BT1953" i="1"/>
  <c r="BT1951" i="1"/>
  <c r="BT1949" i="1"/>
  <c r="BT1947" i="1"/>
  <c r="BT1945" i="1"/>
  <c r="BT1943" i="1"/>
  <c r="BT1941" i="1"/>
  <c r="BT1939" i="1"/>
  <c r="BT1937" i="1"/>
  <c r="BT1935" i="1"/>
  <c r="BT1933" i="1"/>
  <c r="BT1931" i="1"/>
  <c r="BT1929" i="1"/>
  <c r="BT1927" i="1"/>
  <c r="BT1925" i="1"/>
  <c r="BT1923" i="1"/>
  <c r="BT1921" i="1"/>
  <c r="BT1919" i="1"/>
  <c r="BT1917" i="1"/>
  <c r="BT1915" i="1"/>
  <c r="BT1913" i="1"/>
  <c r="BT1910" i="1"/>
  <c r="BT1908" i="1"/>
  <c r="BT1906" i="1"/>
  <c r="BM1878" i="1"/>
  <c r="BM1876" i="1"/>
  <c r="BM1874" i="1"/>
  <c r="BM1872" i="1"/>
  <c r="BM1870" i="1"/>
  <c r="BM1868" i="1"/>
  <c r="BM1866" i="1"/>
  <c r="BM1864" i="1"/>
  <c r="BM1862" i="1"/>
  <c r="BM1860" i="1"/>
  <c r="BM1858" i="1"/>
  <c r="BM1856" i="1"/>
  <c r="BM1854" i="1"/>
  <c r="BM1852" i="1"/>
  <c r="BM1850" i="1"/>
  <c r="BM1848" i="1"/>
  <c r="BT1878" i="1"/>
  <c r="BT1876" i="1"/>
  <c r="BT1874" i="1"/>
  <c r="BT1872" i="1"/>
  <c r="BT1870" i="1"/>
  <c r="BT1868" i="1"/>
  <c r="BT1866" i="1"/>
  <c r="BT1864" i="1"/>
  <c r="BT1862" i="1"/>
  <c r="BT1860" i="1"/>
  <c r="BT1858" i="1"/>
  <c r="BT1856" i="1"/>
  <c r="BT1854" i="1"/>
  <c r="BT1852" i="1"/>
  <c r="BT1850" i="1"/>
  <c r="BT1848" i="1"/>
  <c r="BT1911" i="1"/>
  <c r="BT1909" i="1"/>
  <c r="BT1907" i="1"/>
  <c r="BT1905" i="1"/>
  <c r="BT1846" i="1"/>
  <c r="BT1844" i="1"/>
  <c r="BT1842" i="1"/>
  <c r="BT1840" i="1"/>
  <c r="BT1838" i="1"/>
  <c r="BT1836" i="1"/>
  <c r="BT1834" i="1"/>
  <c r="BT1832" i="1"/>
  <c r="BT1830" i="1"/>
  <c r="BT1828" i="1"/>
  <c r="BT1826" i="1"/>
  <c r="BT1824" i="1"/>
  <c r="BT1822" i="1"/>
  <c r="BT1820" i="1"/>
  <c r="BT1818" i="1"/>
  <c r="BT1816" i="1"/>
  <c r="BT1814" i="1"/>
  <c r="BT1812" i="1"/>
  <c r="BT1810" i="1"/>
  <c r="BT1808" i="1"/>
  <c r="BT1806" i="1"/>
  <c r="BT1804" i="1"/>
  <c r="BT1802" i="1"/>
  <c r="BT1800" i="1"/>
  <c r="BT1798" i="1"/>
  <c r="BT1796" i="1"/>
  <c r="BT1794" i="1"/>
  <c r="BT1792" i="1"/>
  <c r="BT1790" i="1"/>
  <c r="BT1788" i="1"/>
  <c r="BT1786" i="1"/>
  <c r="BT1784" i="1"/>
  <c r="BT1782" i="1"/>
  <c r="BT1780" i="1"/>
  <c r="BT1778" i="1"/>
  <c r="BT1776" i="1"/>
  <c r="BT1774" i="1"/>
  <c r="BT1772" i="1"/>
  <c r="BT1770" i="1"/>
  <c r="BT1768" i="1"/>
  <c r="BT1766" i="1"/>
  <c r="BT1764" i="1"/>
  <c r="BT1762" i="1"/>
  <c r="BT1760" i="1"/>
  <c r="BT1758" i="1"/>
  <c r="BT1756" i="1"/>
  <c r="BT1754" i="1"/>
  <c r="BT1752" i="1"/>
  <c r="BT1750" i="1"/>
  <c r="BT1748" i="1"/>
  <c r="BT1746" i="1"/>
  <c r="BT1744" i="1"/>
  <c r="BT1742" i="1"/>
  <c r="BT1740" i="1"/>
  <c r="BT1738" i="1"/>
  <c r="BT1736" i="1"/>
  <c r="BT1734" i="1"/>
  <c r="BT1732" i="1"/>
  <c r="BT1730" i="1"/>
  <c r="BT1728" i="1"/>
  <c r="BT1726" i="1"/>
  <c r="BT1724" i="1"/>
  <c r="BT1722" i="1"/>
  <c r="BT1720" i="1"/>
  <c r="BT1718" i="1"/>
  <c r="BT1716" i="1"/>
  <c r="BT1714" i="1"/>
  <c r="BT1712" i="1"/>
  <c r="BT1710" i="1"/>
  <c r="BT1708" i="1"/>
  <c r="BT1706" i="1"/>
  <c r="BT1704" i="1"/>
  <c r="BT1702" i="1"/>
  <c r="BT1700" i="1"/>
  <c r="BT1698" i="1"/>
  <c r="BT1696" i="1"/>
  <c r="BT1694" i="1"/>
  <c r="BT1692" i="1"/>
  <c r="BT1690" i="1"/>
  <c r="BT1688" i="1"/>
  <c r="BT1686" i="1"/>
  <c r="BT1684" i="1"/>
  <c r="BT1682" i="1"/>
  <c r="BT1680" i="1"/>
  <c r="BT1678" i="1"/>
  <c r="BT1676" i="1"/>
  <c r="BT1674" i="1"/>
  <c r="BT1672" i="1"/>
  <c r="BT1670" i="1"/>
  <c r="BT1668" i="1"/>
  <c r="BT1666" i="1"/>
  <c r="BM1577" i="1"/>
  <c r="BM1575" i="1"/>
  <c r="BM1573" i="1"/>
  <c r="BM1571" i="1"/>
  <c r="BM1569" i="1"/>
  <c r="BM1567" i="1"/>
  <c r="BM1565" i="1"/>
  <c r="BM1563" i="1"/>
  <c r="BM1561" i="1"/>
  <c r="BM1559" i="1"/>
  <c r="BM1557" i="1"/>
  <c r="BM1555" i="1"/>
  <c r="BM1553" i="1"/>
  <c r="BM1551" i="1"/>
  <c r="BM1549" i="1"/>
  <c r="BM1641" i="1"/>
  <c r="BM1639" i="1"/>
  <c r="BM1637" i="1"/>
  <c r="BM1635" i="1"/>
  <c r="BM1633" i="1"/>
  <c r="BM1631" i="1"/>
  <c r="BM1629" i="1"/>
  <c r="BM1627" i="1"/>
  <c r="BM1625" i="1"/>
  <c r="BM1623" i="1"/>
  <c r="BM1621" i="1"/>
  <c r="BM1619" i="1"/>
  <c r="BM1617" i="1"/>
  <c r="BM1615" i="1"/>
  <c r="BM1613" i="1"/>
  <c r="BM1611" i="1"/>
  <c r="BM1609" i="1"/>
  <c r="BM1607" i="1"/>
  <c r="BM1605" i="1"/>
  <c r="BM1603" i="1"/>
  <c r="BM1601" i="1"/>
  <c r="BM1599" i="1"/>
  <c r="BM1597" i="1"/>
  <c r="BM1595" i="1"/>
  <c r="BM1593" i="1"/>
  <c r="BM1591" i="1"/>
  <c r="BM1589" i="1"/>
  <c r="BM1587" i="1"/>
  <c r="BM1585" i="1"/>
  <c r="BM1583" i="1"/>
  <c r="BM1581" i="1"/>
  <c r="BM1579" i="1"/>
  <c r="BT1576" i="1"/>
  <c r="BT1574" i="1"/>
  <c r="BT1572" i="1"/>
  <c r="BT1570" i="1"/>
  <c r="BT1568" i="1"/>
  <c r="BT1566" i="1"/>
  <c r="BT1564" i="1"/>
  <c r="BT1562" i="1"/>
  <c r="BT1560" i="1"/>
  <c r="BT1558" i="1"/>
  <c r="BT1556" i="1"/>
  <c r="BT1554" i="1"/>
  <c r="BT1552" i="1"/>
  <c r="BT1550" i="1"/>
  <c r="BT1548" i="1"/>
  <c r="BT1665" i="1"/>
  <c r="BT1663" i="1"/>
  <c r="BT1661" i="1"/>
  <c r="BT1659" i="1"/>
  <c r="BT1657" i="1"/>
  <c r="BT1655" i="1"/>
  <c r="BT1653" i="1"/>
  <c r="BT1651" i="1"/>
  <c r="BT1649" i="1"/>
  <c r="BT1647" i="1"/>
  <c r="BT1645" i="1"/>
  <c r="BT1643" i="1"/>
  <c r="BT1641" i="1"/>
  <c r="BT1639" i="1"/>
  <c r="BT1637" i="1"/>
  <c r="BT1635" i="1"/>
  <c r="BT1633" i="1"/>
  <c r="BT1631" i="1"/>
  <c r="BT1629" i="1"/>
  <c r="BT1627" i="1"/>
  <c r="BT1625" i="1"/>
  <c r="BT1623" i="1"/>
  <c r="BT1621" i="1"/>
  <c r="BT1619" i="1"/>
  <c r="BT1617" i="1"/>
  <c r="BT1615" i="1"/>
  <c r="BT1613" i="1"/>
  <c r="BT1611" i="1"/>
  <c r="BT1609" i="1"/>
  <c r="BT1607" i="1"/>
  <c r="BT1605" i="1"/>
  <c r="BT1603" i="1"/>
  <c r="BT1601" i="1"/>
  <c r="BT1599" i="1"/>
  <c r="BT1597" i="1"/>
  <c r="BT1595" i="1"/>
  <c r="BT1593" i="1"/>
  <c r="BT1591" i="1"/>
  <c r="BT1589" i="1"/>
  <c r="BT1587" i="1"/>
  <c r="BT1585" i="1"/>
  <c r="BT1583" i="1"/>
  <c r="BT1581" i="1"/>
  <c r="BT1579" i="1"/>
  <c r="BT1577" i="1"/>
  <c r="BT1575" i="1"/>
  <c r="BT1573" i="1"/>
  <c r="BT1571" i="1"/>
  <c r="BT1569" i="1"/>
  <c r="BT1567" i="1"/>
  <c r="BT1565" i="1"/>
  <c r="BT1563" i="1"/>
  <c r="BT1561" i="1"/>
  <c r="BT1559" i="1"/>
  <c r="BT1557" i="1"/>
  <c r="BT1555" i="1"/>
  <c r="BT1553" i="1"/>
  <c r="BT1551" i="1"/>
  <c r="BT1549" i="1"/>
  <c r="BT1547" i="1"/>
  <c r="BT1545" i="1"/>
  <c r="BT1543" i="1"/>
  <c r="BT1541" i="1"/>
  <c r="BT1539" i="1"/>
  <c r="BT1537" i="1"/>
  <c r="BT1535" i="1"/>
  <c r="BT1533" i="1"/>
  <c r="BT1531" i="1"/>
  <c r="BT1529" i="1"/>
  <c r="BT1527" i="1"/>
  <c r="BT1525" i="1"/>
  <c r="BT1523" i="1"/>
  <c r="BT1521" i="1"/>
  <c r="BT1519" i="1"/>
  <c r="BT1517" i="1"/>
  <c r="BT1515" i="1"/>
  <c r="BT1513" i="1"/>
  <c r="BT1511" i="1"/>
  <c r="BT1509" i="1"/>
  <c r="BT1507" i="1"/>
  <c r="BT1505" i="1"/>
  <c r="BT1503" i="1"/>
  <c r="BT1501" i="1"/>
  <c r="BT1499" i="1"/>
  <c r="BT1497" i="1"/>
  <c r="BT1495" i="1"/>
  <c r="BT1493" i="1"/>
  <c r="BT1491" i="1"/>
  <c r="BT1489" i="1"/>
  <c r="BT1487" i="1"/>
  <c r="BT1485" i="1"/>
  <c r="BT1483" i="1"/>
  <c r="BT1481" i="1"/>
  <c r="BT1479" i="1"/>
  <c r="BT1477" i="1"/>
  <c r="BT1475" i="1"/>
  <c r="BT1473" i="1"/>
  <c r="BT1471" i="1"/>
  <c r="BT1469" i="1"/>
  <c r="BT1467" i="1"/>
  <c r="BT1465" i="1"/>
  <c r="BT1463" i="1"/>
  <c r="BT1461" i="1"/>
  <c r="BT1459" i="1"/>
  <c r="BT1457" i="1"/>
  <c r="BT1455" i="1"/>
  <c r="BT1453" i="1"/>
  <c r="BT1451" i="1"/>
  <c r="BT1449" i="1"/>
  <c r="BT1447" i="1"/>
  <c r="BT1445" i="1"/>
  <c r="BT1443" i="1"/>
  <c r="BT1441" i="1"/>
  <c r="BT1439" i="1"/>
  <c r="BT1437" i="1"/>
  <c r="BT1435" i="1"/>
  <c r="BT1433" i="1"/>
  <c r="BT1431" i="1"/>
  <c r="BT1429" i="1"/>
  <c r="BT1427" i="1"/>
  <c r="BT1425" i="1"/>
  <c r="BT1423" i="1"/>
  <c r="BT1421" i="1"/>
  <c r="BT1419" i="1"/>
  <c r="BT1417" i="1"/>
  <c r="BT1415" i="1"/>
  <c r="BT1413" i="1"/>
  <c r="BT1411" i="1"/>
  <c r="BT1409" i="1"/>
  <c r="BT1407" i="1"/>
  <c r="BT1405" i="1"/>
  <c r="BT1403" i="1"/>
  <c r="BT1401" i="1"/>
  <c r="BT1399" i="1"/>
  <c r="BT1397" i="1"/>
  <c r="BT1395" i="1"/>
  <c r="BT1393" i="1"/>
  <c r="BT1391" i="1"/>
  <c r="BT1389" i="1"/>
  <c r="BT1387" i="1"/>
  <c r="BT1385" i="1"/>
  <c r="BT1383" i="1"/>
  <c r="BT1381" i="1"/>
  <c r="BT1379" i="1"/>
  <c r="BT1377" i="1"/>
  <c r="BT1375" i="1"/>
  <c r="BT1373" i="1"/>
  <c r="BT1371" i="1"/>
  <c r="BT1369" i="1"/>
  <c r="BT1367" i="1"/>
  <c r="BT1365" i="1"/>
  <c r="BT1363" i="1"/>
  <c r="BT1361" i="1"/>
  <c r="BT1359" i="1"/>
  <c r="BT1357" i="1"/>
  <c r="BT1355" i="1"/>
  <c r="BT1353" i="1"/>
  <c r="BT1351" i="1"/>
  <c r="BT1349" i="1"/>
  <c r="BT1347" i="1"/>
  <c r="BT1345" i="1"/>
  <c r="BT1343" i="1"/>
  <c r="BT1341" i="1"/>
  <c r="BT1339" i="1"/>
  <c r="BT1337" i="1"/>
  <c r="BM1334" i="1"/>
  <c r="BM1332" i="1"/>
  <c r="BM1330" i="1"/>
  <c r="BM1328" i="1"/>
  <c r="BM1327" i="1"/>
  <c r="BM1326" i="1"/>
  <c r="BM1325" i="1"/>
  <c r="BT1326" i="1"/>
  <c r="BT1324" i="1"/>
  <c r="BM1333" i="1"/>
  <c r="BM1331" i="1"/>
  <c r="BM1329" i="1"/>
  <c r="BT1334" i="1"/>
  <c r="BT1332" i="1"/>
  <c r="BT1330" i="1"/>
  <c r="BT1328" i="1"/>
  <c r="BT1065" i="1"/>
  <c r="BT1063" i="1"/>
  <c r="BT1061" i="1"/>
  <c r="BT1059" i="1"/>
  <c r="BT1057" i="1"/>
  <c r="BT1055" i="1"/>
  <c r="BT1053" i="1"/>
  <c r="BT1051" i="1"/>
  <c r="BT1049" i="1"/>
  <c r="BT1047" i="1"/>
  <c r="BT1045" i="1"/>
  <c r="BM1043" i="1"/>
  <c r="BM1041" i="1"/>
  <c r="BM1039" i="1"/>
  <c r="BM1037" i="1"/>
  <c r="BM1035" i="1"/>
  <c r="BM1033" i="1"/>
  <c r="BM1031" i="1"/>
  <c r="BM1029" i="1"/>
  <c r="BM1027" i="1"/>
  <c r="BM1025" i="1"/>
  <c r="BM1023" i="1"/>
  <c r="BM1021" i="1"/>
  <c r="BM1019" i="1"/>
  <c r="BM1017" i="1"/>
  <c r="BM1015" i="1"/>
  <c r="BM1013" i="1"/>
  <c r="BT1044" i="1"/>
  <c r="BT1043" i="1"/>
  <c r="BT1041" i="1"/>
  <c r="BT1039" i="1"/>
  <c r="BT1037" i="1"/>
  <c r="BT1035" i="1"/>
  <c r="BT1033" i="1"/>
  <c r="BT1031" i="1"/>
  <c r="BT1029" i="1"/>
  <c r="BT1027" i="1"/>
  <c r="BT1025" i="1"/>
  <c r="BT1023" i="1"/>
  <c r="BT1021" i="1"/>
  <c r="BT1019" i="1"/>
  <c r="BT1017" i="1"/>
  <c r="BT1015" i="1"/>
  <c r="BT1013" i="1"/>
  <c r="BM1034" i="1"/>
  <c r="BM1032" i="1"/>
  <c r="BM1030" i="1"/>
  <c r="BM1028" i="1"/>
  <c r="BM1026" i="1"/>
  <c r="BM1024" i="1"/>
  <c r="BM1022" i="1"/>
  <c r="BM1020" i="1"/>
  <c r="BM1018" i="1"/>
  <c r="BM1016" i="1"/>
  <c r="BM1014" i="1"/>
  <c r="BM1012" i="1"/>
  <c r="BT1011" i="1"/>
  <c r="BT1009" i="1"/>
  <c r="BT1007" i="1"/>
  <c r="BT1005" i="1"/>
  <c r="BT1003" i="1"/>
  <c r="BT1001" i="1"/>
  <c r="BT999" i="1"/>
  <c r="BT997" i="1"/>
  <c r="BT995" i="1"/>
  <c r="BT993" i="1"/>
  <c r="BT991" i="1"/>
  <c r="BT989" i="1"/>
  <c r="BT987" i="1"/>
  <c r="BT985" i="1"/>
  <c r="BT983" i="1"/>
  <c r="BT981" i="1"/>
  <c r="BT979" i="1"/>
  <c r="BT977" i="1"/>
  <c r="BT975" i="1"/>
  <c r="BT973" i="1"/>
  <c r="BT971" i="1"/>
  <c r="BT969" i="1"/>
  <c r="BT967" i="1"/>
  <c r="BT965" i="1"/>
  <c r="BT963" i="1"/>
  <c r="BT961" i="1"/>
  <c r="BT959" i="1"/>
  <c r="BT957" i="1"/>
  <c r="BT955" i="1"/>
  <c r="BT953" i="1"/>
  <c r="BT951" i="1"/>
  <c r="BT949" i="1"/>
  <c r="BT947" i="1"/>
  <c r="BT945" i="1"/>
  <c r="BT943" i="1"/>
  <c r="BT941" i="1"/>
  <c r="BT939" i="1"/>
  <c r="BT937" i="1"/>
  <c r="BT935" i="1"/>
  <c r="BT933" i="1"/>
  <c r="BT931" i="1"/>
  <c r="BT929" i="1"/>
  <c r="BT927" i="1"/>
  <c r="BT925" i="1"/>
  <c r="BT923" i="1"/>
  <c r="BT921" i="1"/>
  <c r="BT919" i="1"/>
  <c r="BM918" i="1"/>
  <c r="BT917" i="1"/>
  <c r="BM916" i="1"/>
  <c r="BM914" i="1"/>
  <c r="BM912" i="1"/>
  <c r="BM910" i="1"/>
  <c r="BM908" i="1"/>
  <c r="BM906" i="1"/>
  <c r="BM904" i="1"/>
  <c r="BM902" i="1"/>
  <c r="BM900" i="1"/>
  <c r="BM898" i="1"/>
  <c r="BM896" i="1"/>
  <c r="BM894" i="1"/>
  <c r="BM892" i="1"/>
  <c r="BM915" i="1"/>
  <c r="BM913" i="1"/>
  <c r="BM911" i="1"/>
  <c r="BM909" i="1"/>
  <c r="BM907" i="1"/>
  <c r="BM905" i="1"/>
  <c r="BM903" i="1"/>
  <c r="BM901" i="1"/>
  <c r="BM899" i="1"/>
  <c r="BM897" i="1"/>
  <c r="BM895" i="1"/>
  <c r="BM893" i="1"/>
  <c r="BM891" i="1"/>
  <c r="BT915" i="1"/>
  <c r="BT913" i="1"/>
  <c r="BT911" i="1"/>
  <c r="BT909" i="1"/>
  <c r="BT907" i="1"/>
  <c r="BT905" i="1"/>
  <c r="BT903" i="1"/>
  <c r="BT901" i="1"/>
  <c r="BT899" i="1"/>
  <c r="BT897" i="1"/>
  <c r="BT895" i="1"/>
  <c r="BT893" i="1"/>
  <c r="BT891" i="1"/>
  <c r="BT758" i="1"/>
  <c r="BT756" i="1"/>
  <c r="BT691" i="1"/>
  <c r="BT689" i="1"/>
  <c r="BT687" i="1"/>
  <c r="BT685" i="1"/>
  <c r="BT683" i="1"/>
  <c r="BT681" i="1"/>
  <c r="BT679" i="1"/>
  <c r="BT677" i="1"/>
  <c r="BT675" i="1"/>
  <c r="BT673" i="1"/>
  <c r="BT671" i="1"/>
  <c r="BT669" i="1"/>
  <c r="BT667" i="1"/>
  <c r="BT665" i="1"/>
  <c r="BT663" i="1"/>
  <c r="BT661" i="1"/>
  <c r="BT659" i="1"/>
  <c r="BT657" i="1"/>
  <c r="BT655" i="1"/>
  <c r="BT653" i="1"/>
  <c r="BT651" i="1"/>
  <c r="BT649" i="1"/>
  <c r="BT647" i="1"/>
  <c r="BT645" i="1"/>
  <c r="BT643" i="1"/>
  <c r="BT641" i="1"/>
  <c r="BT639" i="1"/>
  <c r="BT637" i="1"/>
  <c r="BT635" i="1"/>
  <c r="BT633" i="1"/>
  <c r="BT631" i="1"/>
  <c r="BT629" i="1"/>
  <c r="BT627" i="1"/>
  <c r="BT625" i="1"/>
  <c r="BT623" i="1"/>
  <c r="BT621" i="1"/>
  <c r="BM754" i="1"/>
  <c r="BM752" i="1"/>
  <c r="BM750" i="1"/>
  <c r="BM748" i="1"/>
  <c r="BM746" i="1"/>
  <c r="BM744" i="1"/>
  <c r="BM742" i="1"/>
  <c r="BM740" i="1"/>
  <c r="BM738" i="1"/>
  <c r="BM736" i="1"/>
  <c r="BM734" i="1"/>
  <c r="BM732" i="1"/>
  <c r="BM730" i="1"/>
  <c r="BM728" i="1"/>
  <c r="BM726" i="1"/>
  <c r="BM724" i="1"/>
  <c r="BM722" i="1"/>
  <c r="BM720" i="1"/>
  <c r="BM718" i="1"/>
  <c r="BM716" i="1"/>
  <c r="BM714" i="1"/>
  <c r="BM712" i="1"/>
  <c r="BM710" i="1"/>
  <c r="BM708" i="1"/>
  <c r="BM706" i="1"/>
  <c r="BM704" i="1"/>
  <c r="BM702" i="1"/>
  <c r="BM700" i="1"/>
  <c r="BM698" i="1"/>
  <c r="BM696" i="1"/>
  <c r="BM694" i="1"/>
  <c r="BT753" i="1"/>
  <c r="BT751" i="1"/>
  <c r="BT749" i="1"/>
  <c r="BT747" i="1"/>
  <c r="BT745" i="1"/>
  <c r="BT743" i="1"/>
  <c r="BT741" i="1"/>
  <c r="BT739" i="1"/>
  <c r="BT737" i="1"/>
  <c r="BT735" i="1"/>
  <c r="BT733" i="1"/>
  <c r="BT731" i="1"/>
  <c r="BT729" i="1"/>
  <c r="BT727" i="1"/>
  <c r="BT725" i="1"/>
  <c r="BT723" i="1"/>
  <c r="BT721" i="1"/>
  <c r="BT719" i="1"/>
  <c r="BT717" i="1"/>
  <c r="BT715" i="1"/>
  <c r="BT713" i="1"/>
  <c r="BT711" i="1"/>
  <c r="BT709" i="1"/>
  <c r="BT707" i="1"/>
  <c r="BT705" i="1"/>
  <c r="BT703" i="1"/>
  <c r="BT701" i="1"/>
  <c r="BT699" i="1"/>
  <c r="BT697" i="1"/>
  <c r="BT695" i="1"/>
  <c r="BT693" i="1"/>
  <c r="BM753" i="1"/>
  <c r="BM751" i="1"/>
  <c r="BM749" i="1"/>
  <c r="BM747" i="1"/>
  <c r="BM745" i="1"/>
  <c r="BM743" i="1"/>
  <c r="BM741" i="1"/>
  <c r="BM739" i="1"/>
  <c r="BM737" i="1"/>
  <c r="BM735" i="1"/>
  <c r="BM733" i="1"/>
  <c r="BM731" i="1"/>
  <c r="BM729" i="1"/>
  <c r="BM727" i="1"/>
  <c r="BM725" i="1"/>
  <c r="BM723" i="1"/>
  <c r="BM721" i="1"/>
  <c r="BM719" i="1"/>
  <c r="BM717" i="1"/>
  <c r="BM715" i="1"/>
  <c r="BM713" i="1"/>
  <c r="BM711" i="1"/>
  <c r="BM709" i="1"/>
  <c r="BM707" i="1"/>
  <c r="BM705" i="1"/>
  <c r="BM703" i="1"/>
  <c r="BM701" i="1"/>
  <c r="BM699" i="1"/>
  <c r="BM697" i="1"/>
  <c r="BM695" i="1"/>
  <c r="BM693" i="1"/>
  <c r="BM692" i="1"/>
  <c r="BM691" i="1"/>
  <c r="BM690" i="1"/>
  <c r="BM689" i="1"/>
  <c r="BM688" i="1"/>
  <c r="BM687" i="1"/>
  <c r="BM686" i="1"/>
  <c r="BM685" i="1"/>
  <c r="BM684" i="1"/>
  <c r="BM683" i="1"/>
  <c r="BM682" i="1"/>
  <c r="BM681" i="1"/>
  <c r="BM680" i="1"/>
  <c r="BM679" i="1"/>
  <c r="BM678" i="1"/>
  <c r="BM677" i="1"/>
  <c r="BM676" i="1"/>
  <c r="BM675" i="1"/>
  <c r="BM674" i="1"/>
  <c r="BM673" i="1"/>
  <c r="BM672" i="1"/>
  <c r="BM671" i="1"/>
  <c r="BM670" i="1"/>
  <c r="BM669" i="1"/>
  <c r="BM668" i="1"/>
  <c r="BM667" i="1"/>
  <c r="BM666" i="1"/>
  <c r="BM665" i="1"/>
  <c r="BM664" i="1"/>
  <c r="BM663" i="1"/>
  <c r="BM662" i="1"/>
  <c r="BM661" i="1"/>
  <c r="BM660" i="1"/>
  <c r="BM659" i="1"/>
  <c r="BM658" i="1"/>
  <c r="BM657" i="1"/>
  <c r="BM656" i="1"/>
  <c r="BM655" i="1"/>
  <c r="BM654" i="1"/>
  <c r="BM653" i="1"/>
  <c r="BM652" i="1"/>
  <c r="BM651" i="1"/>
  <c r="BM650" i="1"/>
  <c r="BM649" i="1"/>
  <c r="BM648" i="1"/>
  <c r="BM647" i="1"/>
  <c r="BM646" i="1"/>
  <c r="BM645" i="1"/>
  <c r="BM644" i="1"/>
  <c r="BM643" i="1"/>
  <c r="BM642" i="1"/>
  <c r="BM641" i="1"/>
  <c r="BM640" i="1"/>
  <c r="BM639" i="1"/>
  <c r="BM638" i="1"/>
  <c r="BM637" i="1"/>
  <c r="BM635" i="1"/>
  <c r="BM634" i="1"/>
  <c r="BM633" i="1"/>
  <c r="BM632" i="1"/>
  <c r="BM631" i="1"/>
  <c r="BM630" i="1"/>
  <c r="BM629" i="1"/>
  <c r="BM627" i="1"/>
  <c r="BM626" i="1"/>
  <c r="BM625" i="1"/>
  <c r="BM624" i="1"/>
  <c r="BM623" i="1"/>
  <c r="BM622" i="1"/>
  <c r="BM621" i="1"/>
  <c r="BM535" i="1"/>
  <c r="BM533" i="1"/>
  <c r="BM531" i="1"/>
  <c r="BM530" i="1"/>
  <c r="BM528" i="1"/>
  <c r="BM526" i="1"/>
  <c r="BM524" i="1"/>
  <c r="BM522" i="1"/>
  <c r="BM520" i="1"/>
  <c r="BM518" i="1"/>
  <c r="BM516" i="1"/>
  <c r="BM514" i="1"/>
  <c r="BM512" i="1"/>
  <c r="BM510" i="1"/>
  <c r="BM508" i="1"/>
  <c r="BM506" i="1"/>
  <c r="BM504" i="1"/>
  <c r="BM502" i="1"/>
  <c r="BM500" i="1"/>
  <c r="BM499" i="1"/>
  <c r="BM498" i="1"/>
  <c r="BM497" i="1"/>
  <c r="BM496" i="1"/>
  <c r="BM495" i="1"/>
  <c r="BM494" i="1"/>
  <c r="BM493" i="1"/>
  <c r="BM492" i="1"/>
  <c r="BM491" i="1"/>
  <c r="BM490" i="1"/>
  <c r="BM489" i="1"/>
  <c r="BM488" i="1"/>
  <c r="BM487" i="1"/>
  <c r="BM486" i="1"/>
  <c r="BM485" i="1"/>
  <c r="BM484" i="1"/>
  <c r="BM483" i="1"/>
  <c r="BT549" i="1"/>
  <c r="BT547" i="1"/>
  <c r="BT545" i="1"/>
  <c r="BT543" i="1"/>
  <c r="BT541" i="1"/>
  <c r="BT539" i="1"/>
  <c r="BT537" i="1"/>
  <c r="BT530" i="1"/>
  <c r="BT528" i="1"/>
  <c r="BT526" i="1"/>
  <c r="BT524" i="1"/>
  <c r="BT522" i="1"/>
  <c r="BT520" i="1"/>
  <c r="BT518" i="1"/>
  <c r="BT516" i="1"/>
  <c r="BT514" i="1"/>
  <c r="BT512" i="1"/>
  <c r="BT510" i="1"/>
  <c r="BT508" i="1"/>
  <c r="BT506" i="1"/>
  <c r="BT504" i="1"/>
  <c r="BT502" i="1"/>
  <c r="BT500" i="1"/>
  <c r="BT498" i="1"/>
  <c r="BT496" i="1"/>
  <c r="BT494" i="1"/>
  <c r="BT492" i="1"/>
  <c r="BT490" i="1"/>
  <c r="BT488" i="1"/>
  <c r="BT486" i="1"/>
  <c r="BT484" i="1"/>
  <c r="BM548" i="1"/>
  <c r="BM546" i="1"/>
  <c r="BM544" i="1"/>
  <c r="BM542" i="1"/>
  <c r="BM540" i="1"/>
  <c r="BM538" i="1"/>
  <c r="BM536" i="1"/>
  <c r="BM534" i="1"/>
  <c r="BM532" i="1"/>
  <c r="BT535" i="1"/>
  <c r="BT533" i="1"/>
  <c r="BT531" i="1"/>
  <c r="BM412" i="1"/>
  <c r="BM410" i="1"/>
  <c r="BM408" i="1"/>
  <c r="BM406" i="1"/>
  <c r="BM404" i="1"/>
  <c r="BM378" i="1"/>
  <c r="BM376" i="1"/>
  <c r="BM374" i="1"/>
  <c r="BM372" i="1"/>
  <c r="BM370" i="1"/>
  <c r="BM368" i="1"/>
  <c r="BT405" i="1"/>
  <c r="BT404" i="1"/>
  <c r="BT402" i="1"/>
  <c r="BT400" i="1"/>
  <c r="BT398" i="1"/>
  <c r="BT396" i="1"/>
  <c r="BT394" i="1"/>
  <c r="BT392" i="1"/>
  <c r="BT390" i="1"/>
  <c r="BT388" i="1"/>
  <c r="BT386" i="1"/>
  <c r="BT384" i="1"/>
  <c r="BT382" i="1"/>
  <c r="BT380" i="1"/>
  <c r="BT378" i="1"/>
  <c r="BT376" i="1"/>
  <c r="BT374" i="1"/>
  <c r="BT372" i="1"/>
  <c r="BT370" i="1"/>
  <c r="BT368" i="1"/>
  <c r="BT403" i="1"/>
  <c r="BT401" i="1"/>
  <c r="BT399" i="1"/>
  <c r="BT397" i="1"/>
  <c r="BT395" i="1"/>
  <c r="BT393" i="1"/>
  <c r="BT391" i="1"/>
  <c r="BT389" i="1"/>
  <c r="BT387" i="1"/>
  <c r="BT385" i="1"/>
  <c r="BT383" i="1"/>
  <c r="BT381" i="1"/>
  <c r="BT379" i="1"/>
  <c r="BT377" i="1"/>
  <c r="BT375" i="1"/>
  <c r="BT373" i="1"/>
  <c r="BT371" i="1"/>
  <c r="BT369" i="1"/>
  <c r="BT329" i="1"/>
  <c r="BT327" i="1"/>
  <c r="BT325" i="1"/>
  <c r="BT323" i="1"/>
  <c r="BT316" i="1"/>
  <c r="BM338" i="1"/>
  <c r="BM336" i="1"/>
  <c r="BM334" i="1"/>
  <c r="BM332" i="1"/>
  <c r="BM330" i="1"/>
  <c r="BM328" i="1"/>
  <c r="BM326" i="1"/>
  <c r="BM321" i="1"/>
  <c r="BT303" i="1"/>
  <c r="BT299" i="1"/>
  <c r="BT295" i="1"/>
  <c r="BT291" i="1"/>
  <c r="BT321" i="1"/>
  <c r="BT318" i="1"/>
  <c r="BT301" i="1"/>
  <c r="BT297" i="1"/>
  <c r="BT293" i="1"/>
  <c r="BM320" i="1"/>
  <c r="BT319" i="1"/>
  <c r="BM318" i="1"/>
  <c r="BT317" i="1"/>
  <c r="BT315" i="1"/>
  <c r="BT313" i="1"/>
  <c r="BT311" i="1"/>
  <c r="BT309" i="1"/>
  <c r="BT307" i="1"/>
  <c r="BT305" i="1"/>
  <c r="BT289" i="1"/>
  <c r="BT287" i="1"/>
  <c r="BT285" i="1"/>
  <c r="BT283" i="1"/>
  <c r="BT281" i="1"/>
  <c r="BT279" i="1"/>
  <c r="BT277" i="1"/>
  <c r="BT275" i="1"/>
  <c r="BT273" i="1"/>
  <c r="BT271" i="1"/>
  <c r="BT269" i="1"/>
  <c r="BT267" i="1"/>
  <c r="BT265" i="1"/>
  <c r="BT263" i="1"/>
  <c r="BT261" i="1"/>
  <c r="BT259" i="1"/>
  <c r="BT257" i="1"/>
  <c r="BT255" i="1"/>
  <c r="BT253" i="1"/>
  <c r="BT251" i="1"/>
  <c r="BT249" i="1"/>
  <c r="BT247" i="1"/>
  <c r="BT245" i="1"/>
  <c r="BT243" i="1"/>
  <c r="BT241" i="1"/>
  <c r="BT239" i="1"/>
  <c r="BT237" i="1"/>
  <c r="BT235" i="1"/>
  <c r="BT233" i="1"/>
  <c r="BT231" i="1"/>
  <c r="BT229" i="1"/>
  <c r="BT227" i="1"/>
  <c r="BT225" i="1"/>
  <c r="BT223" i="1"/>
  <c r="BT221" i="1"/>
  <c r="BT219" i="1"/>
  <c r="BT217" i="1"/>
  <c r="BT215" i="1"/>
  <c r="BT213" i="1"/>
  <c r="BT211" i="1"/>
  <c r="BT209" i="1"/>
  <c r="BM306" i="1"/>
  <c r="BM288" i="1"/>
  <c r="BT314" i="1"/>
  <c r="BM314" i="1"/>
  <c r="BT312" i="1"/>
  <c r="BM312" i="1"/>
  <c r="BT310" i="1"/>
  <c r="BM310" i="1"/>
  <c r="BT308" i="1"/>
  <c r="BM308" i="1"/>
  <c r="BT306" i="1"/>
  <c r="BT304" i="1"/>
  <c r="BM304" i="1"/>
  <c r="BM302" i="1"/>
  <c r="BM300" i="1"/>
  <c r="BM298" i="1"/>
  <c r="BM296" i="1"/>
  <c r="BM294" i="1"/>
  <c r="BM292" i="1"/>
  <c r="BM290" i="1"/>
  <c r="BM286" i="1"/>
  <c r="BM284" i="1"/>
  <c r="BM282" i="1"/>
  <c r="BM280" i="1"/>
  <c r="BM278" i="1"/>
  <c r="BM276" i="1"/>
  <c r="BM274" i="1"/>
  <c r="BM272" i="1"/>
  <c r="BM270" i="1"/>
  <c r="BM268" i="1"/>
  <c r="BM266" i="1"/>
  <c r="BM264" i="1"/>
  <c r="BM262" i="1"/>
  <c r="BM260" i="1"/>
  <c r="BM258" i="1"/>
  <c r="BM256" i="1"/>
  <c r="BM254" i="1"/>
  <c r="BM252" i="1"/>
  <c r="BM250" i="1"/>
  <c r="BM248" i="1"/>
  <c r="BM246" i="1"/>
  <c r="BM244" i="1"/>
  <c r="BM242" i="1"/>
  <c r="BM240" i="1"/>
  <c r="BM238" i="1"/>
  <c r="BM236" i="1"/>
  <c r="BM234" i="1"/>
  <c r="BM232" i="1"/>
  <c r="BM230" i="1"/>
  <c r="BM228" i="1"/>
  <c r="BM226" i="1"/>
  <c r="BM224" i="1"/>
  <c r="BM222" i="1"/>
  <c r="BM220" i="1"/>
  <c r="BM218" i="1"/>
  <c r="BM216" i="1"/>
  <c r="BM214" i="1"/>
  <c r="BM212" i="1"/>
  <c r="BM210" i="1"/>
  <c r="BT302" i="1"/>
  <c r="BT300" i="1"/>
  <c r="BT298" i="1"/>
  <c r="BT296" i="1"/>
  <c r="BT294" i="1"/>
  <c r="BT292" i="1"/>
  <c r="BT290" i="1"/>
  <c r="BT288" i="1"/>
  <c r="BT286" i="1"/>
  <c r="BT284" i="1"/>
  <c r="BT282" i="1"/>
  <c r="BT280" i="1"/>
  <c r="BT278" i="1"/>
  <c r="BT276" i="1"/>
  <c r="BT274" i="1"/>
  <c r="BT272" i="1"/>
  <c r="BT270" i="1"/>
  <c r="BT268" i="1"/>
  <c r="BT266" i="1"/>
  <c r="BT264" i="1"/>
  <c r="BT262" i="1"/>
  <c r="BT260" i="1"/>
  <c r="BT258" i="1"/>
  <c r="BT256" i="1"/>
  <c r="BT254" i="1"/>
  <c r="BT252" i="1"/>
  <c r="BT250" i="1"/>
  <c r="BT248" i="1"/>
  <c r="BT246" i="1"/>
  <c r="BT244" i="1"/>
  <c r="BT242" i="1"/>
  <c r="BT240" i="1"/>
  <c r="BT238" i="1"/>
  <c r="BT236" i="1"/>
  <c r="BT234" i="1"/>
  <c r="BT232" i="1"/>
  <c r="BT230" i="1"/>
  <c r="BT228" i="1"/>
  <c r="BT226" i="1"/>
  <c r="BT224" i="1"/>
  <c r="BT222" i="1"/>
  <c r="BT220" i="1"/>
  <c r="BT218" i="1"/>
  <c r="BT216" i="1"/>
  <c r="BT214" i="1"/>
  <c r="BT212" i="1"/>
  <c r="BT210" i="1"/>
  <c r="BT207" i="1"/>
  <c r="BT205" i="1"/>
  <c r="BT203" i="1"/>
  <c r="BM201" i="1"/>
  <c r="BM199" i="1"/>
  <c r="BM197" i="1"/>
  <c r="BM195" i="1"/>
  <c r="BM193" i="1"/>
  <c r="BM191" i="1"/>
  <c r="BM189" i="1"/>
  <c r="BM187" i="1"/>
  <c r="BM185" i="1"/>
  <c r="BM183" i="1"/>
  <c r="BM181" i="1"/>
  <c r="BM179" i="1"/>
  <c r="BM177" i="1"/>
  <c r="BM175" i="1"/>
  <c r="BM173" i="1"/>
  <c r="BM171" i="1"/>
  <c r="BM169" i="1"/>
  <c r="BM167" i="1"/>
  <c r="BM165" i="1"/>
  <c r="BM163" i="1"/>
  <c r="BM161" i="1"/>
  <c r="BM159" i="1"/>
  <c r="BM141" i="1"/>
  <c r="BT201" i="1"/>
  <c r="BT199" i="1"/>
  <c r="BT197" i="1"/>
  <c r="BT195" i="1"/>
  <c r="BT193" i="1"/>
  <c r="BT191" i="1"/>
  <c r="BT189" i="1"/>
  <c r="BT187" i="1"/>
  <c r="BT185" i="1"/>
  <c r="BT183" i="1"/>
  <c r="BT181" i="1"/>
  <c r="BT179" i="1"/>
  <c r="BT177" i="1"/>
  <c r="BT175" i="1"/>
  <c r="BT173" i="1"/>
  <c r="BT171" i="1"/>
  <c r="BT169" i="1"/>
  <c r="BT167" i="1"/>
  <c r="BT165" i="1"/>
  <c r="BT163" i="1"/>
  <c r="BT161" i="1"/>
  <c r="BT159" i="1"/>
  <c r="BT141" i="1"/>
  <c r="BT61" i="1"/>
  <c r="BT44" i="1"/>
  <c r="BM43" i="1"/>
  <c r="BT208" i="1"/>
  <c r="BT206" i="1"/>
  <c r="BT204" i="1"/>
  <c r="BM202" i="1"/>
  <c r="BM200" i="1"/>
  <c r="BM198" i="1"/>
  <c r="BM196" i="1"/>
  <c r="BM192" i="1"/>
  <c r="BM184" i="1"/>
  <c r="BM182" i="1"/>
  <c r="BM180" i="1"/>
  <c r="BM145" i="1"/>
  <c r="BT135" i="1"/>
  <c r="BM135" i="1"/>
  <c r="BM194" i="1"/>
  <c r="BM190" i="1"/>
  <c r="BM188" i="1"/>
  <c r="BM186" i="1"/>
  <c r="BM178" i="1"/>
  <c r="BM176" i="1"/>
  <c r="BM174" i="1"/>
  <c r="BM172" i="1"/>
  <c r="BM170" i="1"/>
  <c r="BM168" i="1"/>
  <c r="BM166" i="1"/>
  <c r="BM164" i="1"/>
  <c r="BM162" i="1"/>
  <c r="BM160" i="1"/>
  <c r="BM157" i="1"/>
  <c r="BM155" i="1"/>
  <c r="BM153" i="1"/>
  <c r="BM151" i="1"/>
  <c r="BM149" i="1"/>
  <c r="BM143" i="1"/>
  <c r="BT139" i="1"/>
  <c r="BM139" i="1"/>
  <c r="BT53" i="1"/>
  <c r="BT140" i="1"/>
  <c r="BM131" i="1"/>
  <c r="BM129" i="1"/>
  <c r="BM127" i="1"/>
  <c r="BM125" i="1"/>
  <c r="BM123" i="1"/>
  <c r="BT130" i="1"/>
  <c r="BT128" i="1"/>
  <c r="BT126" i="1"/>
  <c r="BT124" i="1"/>
  <c r="BT122" i="1"/>
  <c r="BT156" i="1"/>
  <c r="BT154" i="1"/>
  <c r="BT152" i="1"/>
  <c r="BT150" i="1"/>
  <c r="BT148" i="1"/>
  <c r="BT146" i="1"/>
  <c r="BT144" i="1"/>
  <c r="BT142" i="1"/>
  <c r="BT137" i="1"/>
  <c r="BM137" i="1"/>
  <c r="BT133" i="1"/>
  <c r="BM133" i="1"/>
  <c r="BM63" i="1"/>
  <c r="BM55" i="1"/>
  <c r="BM47" i="1"/>
  <c r="BT131" i="1"/>
  <c r="BT129" i="1"/>
  <c r="BT127" i="1"/>
  <c r="BT125" i="1"/>
  <c r="BT123" i="1"/>
  <c r="BT121" i="1"/>
  <c r="BT120" i="1"/>
  <c r="BT119" i="1"/>
  <c r="BT118" i="1"/>
  <c r="BT117" i="1"/>
  <c r="BT116" i="1"/>
  <c r="BT115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7" i="1"/>
  <c r="BT96" i="1"/>
  <c r="BT95" i="1"/>
  <c r="BT94" i="1"/>
  <c r="BT93" i="1"/>
  <c r="BT92" i="1"/>
  <c r="BT91" i="1"/>
  <c r="BT90" i="1"/>
  <c r="BT89" i="1"/>
  <c r="BT88" i="1"/>
  <c r="BT87" i="1"/>
  <c r="BT86" i="1"/>
  <c r="BT85" i="1"/>
  <c r="BT84" i="1"/>
  <c r="BT83" i="1"/>
  <c r="BT82" i="1"/>
  <c r="BT81" i="1"/>
  <c r="BT80" i="1"/>
  <c r="BT79" i="1"/>
  <c r="BT78" i="1"/>
  <c r="BT77" i="1"/>
  <c r="BT76" i="1"/>
  <c r="BT75" i="1"/>
  <c r="BT74" i="1"/>
  <c r="BT73" i="1"/>
  <c r="BT72" i="1"/>
  <c r="BT71" i="1"/>
  <c r="BM60" i="1"/>
  <c r="BM52" i="1"/>
  <c r="BM44" i="1"/>
  <c r="BM64" i="1"/>
  <c r="BM56" i="1"/>
  <c r="BM48" i="1"/>
  <c r="BM121" i="1"/>
  <c r="BM119" i="1"/>
  <c r="BM117" i="1"/>
  <c r="BM115" i="1"/>
  <c r="BM113" i="1"/>
  <c r="BM111" i="1"/>
  <c r="BM109" i="1"/>
  <c r="BM107" i="1"/>
  <c r="BM105" i="1"/>
  <c r="BM103" i="1"/>
  <c r="BM101" i="1"/>
  <c r="BM99" i="1"/>
  <c r="BM97" i="1"/>
  <c r="BM95" i="1"/>
  <c r="BM93" i="1"/>
  <c r="BM91" i="1"/>
  <c r="BM89" i="1"/>
  <c r="BM87" i="1"/>
  <c r="BM85" i="1"/>
  <c r="BM83" i="1"/>
  <c r="BM81" i="1"/>
  <c r="BM79" i="1"/>
  <c r="BM77" i="1"/>
  <c r="BM76" i="1"/>
  <c r="BM75" i="1"/>
  <c r="BM74" i="1"/>
  <c r="BM73" i="1"/>
  <c r="BM72" i="1"/>
  <c r="BM71" i="1"/>
  <c r="BT69" i="1"/>
  <c r="BT67" i="1"/>
  <c r="BT65" i="1"/>
  <c r="BM59" i="1"/>
  <c r="BT57" i="1"/>
  <c r="BM51" i="1"/>
  <c r="BT49" i="1"/>
  <c r="BT70" i="1"/>
  <c r="BT68" i="1"/>
  <c r="BT66" i="1"/>
  <c r="BM65" i="1"/>
  <c r="BM61" i="1"/>
  <c r="BM57" i="1"/>
  <c r="BM53" i="1"/>
  <c r="BM49" i="1"/>
  <c r="BT64" i="1"/>
  <c r="BT62" i="1"/>
  <c r="BT60" i="1"/>
  <c r="BT58" i="1"/>
  <c r="BT56" i="1"/>
  <c r="BT54" i="1"/>
  <c r="BT52" i="1"/>
  <c r="BT50" i="1"/>
  <c r="BT48" i="1"/>
  <c r="BT46" i="1"/>
  <c r="BM42" i="1"/>
  <c r="BM40" i="1"/>
  <c r="BM38" i="1"/>
  <c r="BM36" i="1"/>
  <c r="BM34" i="1"/>
  <c r="BM32" i="1"/>
  <c r="BM30" i="1"/>
  <c r="BM28" i="1"/>
  <c r="BM26" i="1"/>
  <c r="BM24" i="1"/>
  <c r="BM22" i="1"/>
  <c r="BM20" i="1"/>
  <c r="BM18" i="1"/>
  <c r="BM16" i="1"/>
  <c r="BM14" i="1"/>
  <c r="BM12" i="1"/>
  <c r="BM10" i="1"/>
  <c r="BM8" i="1"/>
  <c r="BM6" i="1"/>
  <c r="BM4" i="1"/>
  <c r="BT45" i="1"/>
  <c r="BT42" i="1"/>
  <c r="BT40" i="1"/>
  <c r="BT38" i="1"/>
  <c r="BT36" i="1"/>
  <c r="BT34" i="1"/>
  <c r="BT32" i="1"/>
  <c r="BT30" i="1"/>
  <c r="BT28" i="1"/>
  <c r="BT26" i="1"/>
  <c r="BT24" i="1"/>
  <c r="BT22" i="1"/>
  <c r="BT20" i="1"/>
  <c r="BT18" i="1"/>
  <c r="BT16" i="1"/>
  <c r="BT14" i="1"/>
  <c r="BT12" i="1"/>
  <c r="BT10" i="1"/>
  <c r="BT8" i="1"/>
  <c r="BT6" i="1"/>
  <c r="BT4" i="1"/>
  <c r="BM1952" i="1" l="1"/>
  <c r="BT1869" i="1"/>
  <c r="BM1586" i="1"/>
  <c r="BM1480" i="1"/>
  <c r="BT1245" i="1"/>
  <c r="BT1163" i="1"/>
  <c r="BM1046" i="1"/>
  <c r="BT712" i="1"/>
  <c r="BT692" i="1"/>
  <c r="BT646" i="1"/>
  <c r="BT507" i="1"/>
  <c r="BM399" i="1"/>
  <c r="BT2111" i="1"/>
  <c r="BT2109" i="1"/>
  <c r="BT2104" i="1"/>
  <c r="BT2103" i="1"/>
  <c r="BT2099" i="1"/>
  <c r="BT2097" i="1"/>
  <c r="BT2093" i="1"/>
  <c r="BT2091" i="1"/>
  <c r="BT2085" i="1"/>
  <c r="BM1968" i="1"/>
  <c r="BM1890" i="1"/>
  <c r="BM1602" i="1"/>
  <c r="BM1512" i="1"/>
  <c r="BT1336" i="1"/>
  <c r="BT1225" i="1"/>
  <c r="BT1205" i="1"/>
  <c r="BT1177" i="1"/>
  <c r="BT876" i="1"/>
  <c r="BT666" i="1"/>
  <c r="BT656" i="1"/>
  <c r="BM383" i="1"/>
  <c r="BT330" i="1"/>
  <c r="BM134" i="1"/>
  <c r="BT41" i="1"/>
  <c r="BM11" i="1"/>
  <c r="BM2002" i="1"/>
  <c r="BM1913" i="1"/>
  <c r="BM1618" i="1"/>
  <c r="BT1522" i="1"/>
  <c r="BT1412" i="1"/>
  <c r="BT1350" i="1"/>
  <c r="BT1115" i="1"/>
  <c r="BT1002" i="1"/>
  <c r="BM957" i="1"/>
  <c r="BT812" i="1"/>
  <c r="BT598" i="1"/>
  <c r="BT483" i="1"/>
  <c r="BT457" i="1"/>
  <c r="BT347" i="1"/>
  <c r="BM291" i="1"/>
  <c r="BM144" i="1"/>
  <c r="BM108" i="1"/>
  <c r="BM2044" i="1"/>
  <c r="BT2004" i="1"/>
  <c r="BM1928" i="1"/>
  <c r="BT1853" i="1"/>
  <c r="BT1530" i="1"/>
  <c r="BT1268" i="1"/>
  <c r="BT1264" i="1"/>
  <c r="BT1260" i="1"/>
  <c r="BT1078" i="1"/>
  <c r="BT852" i="1"/>
  <c r="BT836" i="1"/>
  <c r="BT684" i="1"/>
  <c r="BM219" i="1"/>
  <c r="BM27" i="1"/>
  <c r="BT2135" i="1"/>
  <c r="BT2125" i="1"/>
  <c r="BT2119" i="1"/>
  <c r="BT2129" i="1"/>
  <c r="BT2105" i="1"/>
  <c r="BM2084" i="1"/>
  <c r="BM2004" i="1"/>
  <c r="BT1996" i="1"/>
  <c r="BT1990" i="1"/>
  <c r="BM1982" i="1"/>
  <c r="BM1934" i="1"/>
  <c r="BT1920" i="1"/>
  <c r="BM1882" i="1"/>
  <c r="BT1859" i="1"/>
  <c r="BM1630" i="1"/>
  <c r="BM1622" i="1"/>
  <c r="BM1610" i="1"/>
  <c r="BT1586" i="1"/>
  <c r="BM1554" i="1"/>
  <c r="BM1542" i="1"/>
  <c r="BT1512" i="1"/>
  <c r="BT1488" i="1"/>
  <c r="BM1484" i="1"/>
  <c r="BT1366" i="1"/>
  <c r="BT1276" i="1"/>
  <c r="BT1272" i="1"/>
  <c r="BT1219" i="1"/>
  <c r="BT1215" i="1"/>
  <c r="BT1117" i="1"/>
  <c r="BT1110" i="1"/>
  <c r="BT1085" i="1"/>
  <c r="BT1060" i="1"/>
  <c r="BT1058" i="1"/>
  <c r="BM1042" i="1"/>
  <c r="BM1038" i="1"/>
  <c r="BM951" i="1"/>
  <c r="BM921" i="1"/>
  <c r="BT856" i="1"/>
  <c r="BM755" i="1"/>
  <c r="BT742" i="1"/>
  <c r="BT690" i="1"/>
  <c r="BT680" i="1"/>
  <c r="BT668" i="1"/>
  <c r="BT642" i="1"/>
  <c r="BT606" i="1"/>
  <c r="BT491" i="1"/>
  <c r="BT467" i="1"/>
  <c r="BT464" i="1"/>
  <c r="BT407" i="1"/>
  <c r="BT363" i="1"/>
  <c r="BM351" i="1"/>
  <c r="BT338" i="1"/>
  <c r="BM243" i="1"/>
  <c r="BM227" i="1"/>
  <c r="BM204" i="1"/>
  <c r="BM136" i="1"/>
  <c r="BM7" i="1"/>
  <c r="BM2050" i="1"/>
  <c r="BM2028" i="1"/>
  <c r="BT1974" i="1"/>
  <c r="BM1966" i="1"/>
  <c r="BM1944" i="1"/>
  <c r="BM1886" i="1"/>
  <c r="BT1867" i="1"/>
  <c r="BT1861" i="1"/>
  <c r="BM1614" i="1"/>
  <c r="BM1606" i="1"/>
  <c r="BM1594" i="1"/>
  <c r="BT1476" i="1"/>
  <c r="BM1472" i="1"/>
  <c r="BM1470" i="1"/>
  <c r="BT1195" i="1"/>
  <c r="BT1191" i="1"/>
  <c r="BT1181" i="1"/>
  <c r="BT1167" i="1"/>
  <c r="BT1102" i="1"/>
  <c r="BM1048" i="1"/>
  <c r="BM1000" i="1"/>
  <c r="BM994" i="1"/>
  <c r="BT956" i="1"/>
  <c r="BT860" i="1"/>
  <c r="BT840" i="1"/>
  <c r="BT755" i="1"/>
  <c r="BT734" i="1"/>
  <c r="BT716" i="1"/>
  <c r="BT682" i="1"/>
  <c r="BT672" i="1"/>
  <c r="BT658" i="1"/>
  <c r="BT473" i="1"/>
  <c r="BT409" i="1"/>
  <c r="BM403" i="1"/>
  <c r="BM387" i="1"/>
  <c r="BM341" i="1"/>
  <c r="BM299" i="1"/>
  <c r="BM211" i="1"/>
  <c r="BM140" i="1"/>
  <c r="BM138" i="1"/>
  <c r="BM116" i="1"/>
  <c r="BT27" i="1"/>
  <c r="BM9" i="1"/>
  <c r="BM2090" i="1"/>
  <c r="BT2076" i="1"/>
  <c r="BT2074" i="1"/>
  <c r="BT2062" i="1"/>
  <c r="BT2058" i="1"/>
  <c r="BM2034" i="1"/>
  <c r="BT1958" i="1"/>
  <c r="BM1950" i="1"/>
  <c r="BM1900" i="1"/>
  <c r="BT1897" i="1"/>
  <c r="BT1893" i="1"/>
  <c r="BT1889" i="1"/>
  <c r="BM1598" i="1"/>
  <c r="BM1590" i="1"/>
  <c r="BM1578" i="1"/>
  <c r="BT1520" i="1"/>
  <c r="BT1504" i="1"/>
  <c r="BT1480" i="1"/>
  <c r="BT1462" i="1"/>
  <c r="BT1438" i="1"/>
  <c r="BT1329" i="1"/>
  <c r="BT1323" i="1"/>
  <c r="BT1257" i="1"/>
  <c r="BT1253" i="1"/>
  <c r="BT1249" i="1"/>
  <c r="BT1231" i="1"/>
  <c r="BT1107" i="1"/>
  <c r="BT1084" i="1"/>
  <c r="BM967" i="1"/>
  <c r="BM919" i="1"/>
  <c r="BT844" i="1"/>
  <c r="BT824" i="1"/>
  <c r="BT704" i="1"/>
  <c r="BT700" i="1"/>
  <c r="BT696" i="1"/>
  <c r="BT664" i="1"/>
  <c r="BT650" i="1"/>
  <c r="BT610" i="1"/>
  <c r="BT588" i="1"/>
  <c r="BT582" i="1"/>
  <c r="BT577" i="1"/>
  <c r="BT572" i="1"/>
  <c r="BT556" i="1"/>
  <c r="BT451" i="1"/>
  <c r="BT441" i="1"/>
  <c r="BT435" i="1"/>
  <c r="BM395" i="1"/>
  <c r="BM391" i="1"/>
  <c r="BM367" i="1"/>
  <c r="BM315" i="1"/>
  <c r="BM307" i="1"/>
  <c r="BM267" i="1"/>
  <c r="BM132" i="1"/>
  <c r="BM124" i="1"/>
  <c r="BT11" i="1"/>
  <c r="BM2100" i="1"/>
  <c r="BT2036" i="1"/>
  <c r="BT2014" i="1"/>
  <c r="BT2010" i="1"/>
  <c r="BM1994" i="1"/>
  <c r="BM1918" i="1"/>
  <c r="BT1875" i="1"/>
  <c r="BM1638" i="1"/>
  <c r="BM1626" i="1"/>
  <c r="BM1582" i="1"/>
  <c r="BM1570" i="1"/>
  <c r="BM1546" i="1"/>
  <c r="BT1544" i="1"/>
  <c r="BT1508" i="1"/>
  <c r="BM1506" i="1"/>
  <c r="BT1358" i="1"/>
  <c r="BT1348" i="1"/>
  <c r="BT1235" i="1"/>
  <c r="BT1209" i="1"/>
  <c r="BT1159" i="1"/>
  <c r="BT1155" i="1"/>
  <c r="BM1056" i="1"/>
  <c r="BT1054" i="1"/>
  <c r="BM1052" i="1"/>
  <c r="BM983" i="1"/>
  <c r="BT978" i="1"/>
  <c r="BM973" i="1"/>
  <c r="BT872" i="1"/>
  <c r="BT828" i="1"/>
  <c r="BT752" i="1"/>
  <c r="BT688" i="1"/>
  <c r="BT676" i="1"/>
  <c r="BT638" i="1"/>
  <c r="BM545" i="1"/>
  <c r="BT529" i="1"/>
  <c r="BT499" i="1"/>
  <c r="BT487" i="1"/>
  <c r="BM379" i="1"/>
  <c r="BM371" i="1"/>
  <c r="BT360" i="1"/>
  <c r="BM357" i="1"/>
  <c r="BT349" i="1"/>
  <c r="BT335" i="1"/>
  <c r="BM283" i="1"/>
  <c r="BM275" i="1"/>
  <c r="BM259" i="1"/>
  <c r="BM235" i="1"/>
  <c r="BT157" i="1"/>
  <c r="BT149" i="1"/>
  <c r="BT134" i="1"/>
  <c r="BM100" i="1"/>
  <c r="BM92" i="1"/>
  <c r="BM84" i="1"/>
  <c r="BM70" i="1"/>
  <c r="BM2159" i="1"/>
  <c r="BM2157" i="1"/>
  <c r="BM2168" i="1"/>
  <c r="BM2166" i="1"/>
  <c r="BM2162" i="1"/>
  <c r="BT2169" i="1"/>
  <c r="BM2163" i="1"/>
  <c r="BT3" i="1"/>
  <c r="BT2154" i="1"/>
  <c r="BM3" i="1"/>
  <c r="BM2169" i="1"/>
  <c r="BT2162" i="1"/>
  <c r="BM2156" i="1"/>
  <c r="BT2153" i="1"/>
  <c r="BT2147" i="1"/>
  <c r="BM2142" i="1"/>
  <c r="BM2153" i="1"/>
  <c r="BM2150" i="1"/>
  <c r="BT2149" i="1"/>
  <c r="BM2148" i="1"/>
  <c r="BM2147" i="1"/>
  <c r="BT2146" i="1"/>
  <c r="BT2145" i="1"/>
  <c r="BM2145" i="1"/>
  <c r="BT2142" i="1"/>
  <c r="BM2139" i="1"/>
  <c r="BM2136" i="1"/>
  <c r="BT2131" i="1"/>
  <c r="BM2131" i="1"/>
  <c r="BM2129" i="1"/>
  <c r="BT2115" i="1"/>
  <c r="BM2111" i="1"/>
  <c r="BT2108" i="1"/>
  <c r="BM2105" i="1"/>
  <c r="BM2134" i="1"/>
  <c r="BT2133" i="1"/>
  <c r="BM2124" i="1"/>
  <c r="BT2121" i="1"/>
  <c r="BM2119" i="1"/>
  <c r="BT2152" i="1"/>
  <c r="BM2149" i="1"/>
  <c r="BT2102" i="1"/>
  <c r="BM2117" i="1"/>
  <c r="BT2123" i="1"/>
  <c r="BT2122" i="1"/>
  <c r="BM2102" i="1"/>
  <c r="BT2100" i="1"/>
  <c r="BM2116" i="1"/>
  <c r="BT2114" i="1"/>
  <c r="BM2120" i="1"/>
  <c r="BM2115" i="1"/>
  <c r="BM2109" i="1"/>
  <c r="BM2107" i="1"/>
  <c r="BM2103" i="1"/>
  <c r="BM2099" i="1"/>
  <c r="BT2096" i="1"/>
  <c r="BT2092" i="1"/>
  <c r="BT2088" i="1"/>
  <c r="BM2088" i="1"/>
  <c r="BM2086" i="1"/>
  <c r="BT2084" i="1"/>
  <c r="BM2081" i="1"/>
  <c r="BM2079" i="1"/>
  <c r="BM2077" i="1"/>
  <c r="BM2075" i="1"/>
  <c r="BT2072" i="1"/>
  <c r="BT2068" i="1"/>
  <c r="BT2064" i="1"/>
  <c r="BM2061" i="1"/>
  <c r="BM2059" i="1"/>
  <c r="BT2056" i="1"/>
  <c r="BT2052" i="1"/>
  <c r="BT2048" i="1"/>
  <c r="BM2048" i="1"/>
  <c r="BM2046" i="1"/>
  <c r="BT2044" i="1"/>
  <c r="BM2041" i="1"/>
  <c r="BM2039" i="1"/>
  <c r="BM2038" i="1"/>
  <c r="BM2035" i="1"/>
  <c r="BM2031" i="1"/>
  <c r="BM2027" i="1"/>
  <c r="BT2024" i="1"/>
  <c r="BT2020" i="1"/>
  <c r="BT2018" i="1"/>
  <c r="BT2016" i="1"/>
  <c r="BM2014" i="1"/>
  <c r="BM2011" i="1"/>
  <c r="BT2008" i="1"/>
  <c r="BT2006" i="1"/>
  <c r="BM1999" i="1"/>
  <c r="BM1997" i="1"/>
  <c r="BM1996" i="1"/>
  <c r="BM1991" i="1"/>
  <c r="BM1988" i="1"/>
  <c r="BM1986" i="1"/>
  <c r="BT1982" i="1"/>
  <c r="BM1975" i="1"/>
  <c r="BM1972" i="1"/>
  <c r="BM1970" i="1"/>
  <c r="BT1966" i="1"/>
  <c r="BM1962" i="1"/>
  <c r="BM1958" i="1"/>
  <c r="BM1956" i="1"/>
  <c r="BM1954" i="1"/>
  <c r="BT1952" i="1"/>
  <c r="BM1943" i="1"/>
  <c r="BT1940" i="1"/>
  <c r="BT1936" i="1"/>
  <c r="BT1932" i="1"/>
  <c r="BM1932" i="1"/>
  <c r="BM1930" i="1"/>
  <c r="BT1928" i="1"/>
  <c r="BM1926" i="1"/>
  <c r="BM1923" i="1"/>
  <c r="BM1921" i="1"/>
  <c r="BM1919" i="1"/>
  <c r="BM1910" i="1"/>
  <c r="BM1906" i="1"/>
  <c r="BM1898" i="1"/>
  <c r="BM1896" i="1"/>
  <c r="BM1894" i="1"/>
  <c r="BM1892" i="1"/>
  <c r="BT1887" i="1"/>
  <c r="BT1881" i="1"/>
  <c r="BT1849" i="1"/>
  <c r="BM1842" i="1"/>
  <c r="BM1840" i="1"/>
  <c r="BM1834" i="1"/>
  <c r="BM1832" i="1"/>
  <c r="BM1826" i="1"/>
  <c r="BM1824" i="1"/>
  <c r="BM1820" i="1"/>
  <c r="BM1816" i="1"/>
  <c r="BM1812" i="1"/>
  <c r="BM1808" i="1"/>
  <c r="BM1804" i="1"/>
  <c r="BM1800" i="1"/>
  <c r="BM1796" i="1"/>
  <c r="BM1794" i="1"/>
  <c r="BM1792" i="1"/>
  <c r="BM1790" i="1"/>
  <c r="BM1788" i="1"/>
  <c r="BM1786" i="1"/>
  <c r="BM1784" i="1"/>
  <c r="BM1782" i="1"/>
  <c r="BM1780" i="1"/>
  <c r="BM1778" i="1"/>
  <c r="BM1776" i="1"/>
  <c r="BM1774" i="1"/>
  <c r="BM1772" i="1"/>
  <c r="BM1770" i="1"/>
  <c r="BM1768" i="1"/>
  <c r="BM1766" i="1"/>
  <c r="BM1764" i="1"/>
  <c r="BM1762" i="1"/>
  <c r="BM1760" i="1"/>
  <c r="BM1758" i="1"/>
  <c r="BM1756" i="1"/>
  <c r="BM1754" i="1"/>
  <c r="BM1752" i="1"/>
  <c r="BM1750" i="1"/>
  <c r="BM1748" i="1"/>
  <c r="BM1746" i="1"/>
  <c r="BM1744" i="1"/>
  <c r="BM1742" i="1"/>
  <c r="BM1740" i="1"/>
  <c r="BM1738" i="1"/>
  <c r="BM1736" i="1"/>
  <c r="BM1734" i="1"/>
  <c r="BM1732" i="1"/>
  <c r="BM1730" i="1"/>
  <c r="BM1728" i="1"/>
  <c r="BM1726" i="1"/>
  <c r="BM1724" i="1"/>
  <c r="BM1722" i="1"/>
  <c r="BM1720" i="1"/>
  <c r="BM1718" i="1"/>
  <c r="BM1716" i="1"/>
  <c r="BM1714" i="1"/>
  <c r="BM1712" i="1"/>
  <c r="BM1710" i="1"/>
  <c r="BM1708" i="1"/>
  <c r="BM1706" i="1"/>
  <c r="BM1704" i="1"/>
  <c r="BM1702" i="1"/>
  <c r="BM1700" i="1"/>
  <c r="BM1698" i="1"/>
  <c r="BM1696" i="1"/>
  <c r="BM1694" i="1"/>
  <c r="BM1692" i="1"/>
  <c r="BM1690" i="1"/>
  <c r="BM1688" i="1"/>
  <c r="BM1686" i="1"/>
  <c r="BM1684" i="1"/>
  <c r="BM1682" i="1"/>
  <c r="BM1680" i="1"/>
  <c r="BM1678" i="1"/>
  <c r="BM1676" i="1"/>
  <c r="BM1674" i="1"/>
  <c r="BM1672" i="1"/>
  <c r="BM1670" i="1"/>
  <c r="BM1668" i="1"/>
  <c r="BM1666" i="1"/>
  <c r="BT1662" i="1"/>
  <c r="BM1662" i="1"/>
  <c r="BT1660" i="1"/>
  <c r="BM1658" i="1"/>
  <c r="BT1654" i="1"/>
  <c r="BM1654" i="1"/>
  <c r="BT1652" i="1"/>
  <c r="BM1650" i="1"/>
  <c r="BT1646" i="1"/>
  <c r="BM1646" i="1"/>
  <c r="BT1644" i="1"/>
  <c r="BM1642" i="1"/>
  <c r="BT1636" i="1"/>
  <c r="BT1634" i="1"/>
  <c r="BM1632" i="1"/>
  <c r="BT1620" i="1"/>
  <c r="BT1618" i="1"/>
  <c r="BM1616" i="1"/>
  <c r="BT1604" i="1"/>
  <c r="BT1602" i="1"/>
  <c r="BT1588" i="1"/>
  <c r="BM1584" i="1"/>
  <c r="BT1578" i="1"/>
  <c r="BM1568" i="1"/>
  <c r="BM1558" i="1"/>
  <c r="BM1548" i="1"/>
  <c r="BM1547" i="1"/>
  <c r="BT1542" i="1"/>
  <c r="BT1536" i="1"/>
  <c r="BM1532" i="1"/>
  <c r="BM1528" i="1"/>
  <c r="BM1523" i="1"/>
  <c r="BM1521" i="1"/>
  <c r="BM1516" i="1"/>
  <c r="BM1514" i="1"/>
  <c r="BM1511" i="1"/>
  <c r="BM1509" i="1"/>
  <c r="BM1508" i="1"/>
  <c r="BM1507" i="1"/>
  <c r="BT1502" i="1"/>
  <c r="BM1488" i="1"/>
  <c r="BT2112" i="1"/>
  <c r="BM2110" i="1"/>
  <c r="BM2108" i="1"/>
  <c r="BT2106" i="1"/>
  <c r="BM2104" i="1"/>
  <c r="BM2101" i="1"/>
  <c r="BM2089" i="1"/>
  <c r="BT2086" i="1"/>
  <c r="BM2082" i="1"/>
  <c r="BM2080" i="1"/>
  <c r="BM2078" i="1"/>
  <c r="BM2076" i="1"/>
  <c r="BM2069" i="1"/>
  <c r="BM2065" i="1"/>
  <c r="BM2062" i="1"/>
  <c r="BM2060" i="1"/>
  <c r="BM2049" i="1"/>
  <c r="BT2046" i="1"/>
  <c r="BM2042" i="1"/>
  <c r="BM2040" i="1"/>
  <c r="BM2036" i="1"/>
  <c r="BM2032" i="1"/>
  <c r="BM2029" i="1"/>
  <c r="BM2021" i="1"/>
  <c r="BM2015" i="1"/>
  <c r="BM2012" i="1"/>
  <c r="BM2009" i="1"/>
  <c r="BM2003" i="1"/>
  <c r="BM2000" i="1"/>
  <c r="BM1998" i="1"/>
  <c r="BM1992" i="1"/>
  <c r="BT1988" i="1"/>
  <c r="BT1986" i="1"/>
  <c r="BM1979" i="1"/>
  <c r="BM1977" i="1"/>
  <c r="BM1976" i="1"/>
  <c r="BT1972" i="1"/>
  <c r="BT1970" i="1"/>
  <c r="BM1959" i="1"/>
  <c r="BT1956" i="1"/>
  <c r="BT1954" i="1"/>
  <c r="BT1950" i="1"/>
  <c r="BM1947" i="1"/>
  <c r="BM1945" i="1"/>
  <c r="BM1933" i="1"/>
  <c r="BT1930" i="1"/>
  <c r="BM1924" i="1"/>
  <c r="BM1922" i="1"/>
  <c r="BM1920" i="1"/>
  <c r="BT1918" i="1"/>
  <c r="BM1915" i="1"/>
  <c r="BM1888" i="1"/>
  <c r="BT1883" i="1"/>
  <c r="BT1873" i="1"/>
  <c r="BT1857" i="1"/>
  <c r="BT1855" i="1"/>
  <c r="BM1751" i="1"/>
  <c r="BM1749" i="1"/>
  <c r="BM1747" i="1"/>
  <c r="BM1745" i="1"/>
  <c r="BM1743" i="1"/>
  <c r="BM1741" i="1"/>
  <c r="BM1739" i="1"/>
  <c r="BM1737" i="1"/>
  <c r="BM1735" i="1"/>
  <c r="BM1733" i="1"/>
  <c r="BM1731" i="1"/>
  <c r="BM1729" i="1"/>
  <c r="BM1727" i="1"/>
  <c r="BM1725" i="1"/>
  <c r="BM1723" i="1"/>
  <c r="BM1721" i="1"/>
  <c r="BM1719" i="1"/>
  <c r="BM1717" i="1"/>
  <c r="BM1715" i="1"/>
  <c r="BM1713" i="1"/>
  <c r="BM1711" i="1"/>
  <c r="BM1709" i="1"/>
  <c r="BM1707" i="1"/>
  <c r="BM1705" i="1"/>
  <c r="BM1703" i="1"/>
  <c r="BM1701" i="1"/>
  <c r="BM1699" i="1"/>
  <c r="BM1697" i="1"/>
  <c r="BM1695" i="1"/>
  <c r="BM1693" i="1"/>
  <c r="BM1691" i="1"/>
  <c r="BM1689" i="1"/>
  <c r="BM1687" i="1"/>
  <c r="BM1685" i="1"/>
  <c r="BM1683" i="1"/>
  <c r="BM1681" i="1"/>
  <c r="BM1679" i="1"/>
  <c r="BM1677" i="1"/>
  <c r="BM1675" i="1"/>
  <c r="BM1673" i="1"/>
  <c r="BM1671" i="1"/>
  <c r="BM1669" i="1"/>
  <c r="BM1667" i="1"/>
  <c r="BM1665" i="1"/>
  <c r="BM1663" i="1"/>
  <c r="BM1657" i="1"/>
  <c r="BM1655" i="1"/>
  <c r="BM1649" i="1"/>
  <c r="BM1647" i="1"/>
  <c r="BT1632" i="1"/>
  <c r="BT1630" i="1"/>
  <c r="BM1628" i="1"/>
  <c r="BT1616" i="1"/>
  <c r="BT1614" i="1"/>
  <c r="BM1612" i="1"/>
  <c r="BT1600" i="1"/>
  <c r="BM1600" i="1"/>
  <c r="BT1598" i="1"/>
  <c r="BT1594" i="1"/>
  <c r="BT1590" i="1"/>
  <c r="BT1584" i="1"/>
  <c r="BM1580" i="1"/>
  <c r="BM1572" i="1"/>
  <c r="BM1560" i="1"/>
  <c r="BM1550" i="1"/>
  <c r="BM1544" i="1"/>
  <c r="BM1543" i="1"/>
  <c r="BT1538" i="1"/>
  <c r="BT1534" i="1"/>
  <c r="BT1532" i="1"/>
  <c r="BT1528" i="1"/>
  <c r="BM1524" i="1"/>
  <c r="BM1522" i="1"/>
  <c r="BT1518" i="1"/>
  <c r="BT1516" i="1"/>
  <c r="BM1499" i="1"/>
  <c r="BM1498" i="1"/>
  <c r="BM1497" i="1"/>
  <c r="BM1495" i="1"/>
  <c r="BM1494" i="1"/>
  <c r="BM1493" i="1"/>
  <c r="BM2097" i="1"/>
  <c r="BM2095" i="1"/>
  <c r="BM2093" i="1"/>
  <c r="BM2091" i="1"/>
  <c r="BM2083" i="1"/>
  <c r="BT2080" i="1"/>
  <c r="BM2073" i="1"/>
  <c r="BM2071" i="1"/>
  <c r="BM2070" i="1"/>
  <c r="BM2067" i="1"/>
  <c r="BM2066" i="1"/>
  <c r="BM2063" i="1"/>
  <c r="BT2060" i="1"/>
  <c r="BM2057" i="1"/>
  <c r="BM2055" i="1"/>
  <c r="BM2053" i="1"/>
  <c r="BM2051" i="1"/>
  <c r="BM2043" i="1"/>
  <c r="BT2040" i="1"/>
  <c r="BT2034" i="1"/>
  <c r="BT2032" i="1"/>
  <c r="BM2030" i="1"/>
  <c r="BM2025" i="1"/>
  <c r="BM2023" i="1"/>
  <c r="BM2022" i="1"/>
  <c r="BM2019" i="1"/>
  <c r="BM2017" i="1"/>
  <c r="BM2016" i="1"/>
  <c r="BT2012" i="1"/>
  <c r="BM2010" i="1"/>
  <c r="BM2007" i="1"/>
  <c r="BM2005" i="1"/>
  <c r="BM2001" i="1"/>
  <c r="BT2000" i="1"/>
  <c r="BT1998" i="1"/>
  <c r="BM1995" i="1"/>
  <c r="BT1994" i="1"/>
  <c r="BM1989" i="1"/>
  <c r="BM1983" i="1"/>
  <c r="BM1980" i="1"/>
  <c r="BM1978" i="1"/>
  <c r="BM1973" i="1"/>
  <c r="BM1967" i="1"/>
  <c r="BM1964" i="1"/>
  <c r="BT1962" i="1"/>
  <c r="BM1960" i="1"/>
  <c r="BM1951" i="1"/>
  <c r="BT1948" i="1"/>
  <c r="BM1948" i="1"/>
  <c r="BM1946" i="1"/>
  <c r="BT1944" i="1"/>
  <c r="BM1941" i="1"/>
  <c r="BM1939" i="1"/>
  <c r="BM1937" i="1"/>
  <c r="BM1935" i="1"/>
  <c r="BM1927" i="1"/>
  <c r="BT1924" i="1"/>
  <c r="BT1916" i="1"/>
  <c r="BM1916" i="1"/>
  <c r="BM1914" i="1"/>
  <c r="BM1912" i="1"/>
  <c r="BM1911" i="1"/>
  <c r="BM1909" i="1"/>
  <c r="BM1908" i="1"/>
  <c r="BM1907" i="1"/>
  <c r="BM1905" i="1"/>
  <c r="BT1901" i="1"/>
  <c r="BM1884" i="1"/>
  <c r="BT1879" i="1"/>
  <c r="BM1795" i="1"/>
  <c r="BM1793" i="1"/>
  <c r="BM1791" i="1"/>
  <c r="BM1789" i="1"/>
  <c r="BM1787" i="1"/>
  <c r="BM1785" i="1"/>
  <c r="BM1783" i="1"/>
  <c r="BM1781" i="1"/>
  <c r="BM1779" i="1"/>
  <c r="BM1777" i="1"/>
  <c r="BM1775" i="1"/>
  <c r="BM1773" i="1"/>
  <c r="BM1771" i="1"/>
  <c r="BM1769" i="1"/>
  <c r="BM1767" i="1"/>
  <c r="BM1765" i="1"/>
  <c r="BM1763" i="1"/>
  <c r="BM1761" i="1"/>
  <c r="BM1759" i="1"/>
  <c r="BM1757" i="1"/>
  <c r="BM1755" i="1"/>
  <c r="BM1753" i="1"/>
  <c r="BM1664" i="1"/>
  <c r="BM1661" i="1"/>
  <c r="BM1659" i="1"/>
  <c r="BM1656" i="1"/>
  <c r="BM1653" i="1"/>
  <c r="BM1651" i="1"/>
  <c r="BM1648" i="1"/>
  <c r="BM1645" i="1"/>
  <c r="BM1643" i="1"/>
  <c r="BM1640" i="1"/>
  <c r="BT1628" i="1"/>
  <c r="BT1626" i="1"/>
  <c r="BM1624" i="1"/>
  <c r="BT1612" i="1"/>
  <c r="BT1610" i="1"/>
  <c r="BM1608" i="1"/>
  <c r="BT1596" i="1"/>
  <c r="BM1596" i="1"/>
  <c r="BM1592" i="1"/>
  <c r="BT1580" i="1"/>
  <c r="BM1574" i="1"/>
  <c r="BM1564" i="1"/>
  <c r="BM1552" i="1"/>
  <c r="BM1545" i="1"/>
  <c r="BM1539" i="1"/>
  <c r="BM1538" i="1"/>
  <c r="BM1537" i="1"/>
  <c r="BM1535" i="1"/>
  <c r="BM1534" i="1"/>
  <c r="BM1533" i="1"/>
  <c r="BT1510" i="1"/>
  <c r="BM1505" i="1"/>
  <c r="BM1501" i="1"/>
  <c r="BM1500" i="1"/>
  <c r="BM1496" i="1"/>
  <c r="BM1491" i="1"/>
  <c r="BM2137" i="1"/>
  <c r="BM2121" i="1"/>
  <c r="BM2113" i="1"/>
  <c r="BT2110" i="1"/>
  <c r="BM2106" i="1"/>
  <c r="BM2098" i="1"/>
  <c r="BM2096" i="1"/>
  <c r="BM2094" i="1"/>
  <c r="BM2092" i="1"/>
  <c r="BT2090" i="1"/>
  <c r="BM2087" i="1"/>
  <c r="BM2085" i="1"/>
  <c r="BM2074" i="1"/>
  <c r="BM2072" i="1"/>
  <c r="BM2068" i="1"/>
  <c r="BT2066" i="1"/>
  <c r="BM2064" i="1"/>
  <c r="BM2058" i="1"/>
  <c r="BM2056" i="1"/>
  <c r="BM2054" i="1"/>
  <c r="BM2052" i="1"/>
  <c r="BT2050" i="1"/>
  <c r="BM2047" i="1"/>
  <c r="BM2045" i="1"/>
  <c r="BM2037" i="1"/>
  <c r="BM2033" i="1"/>
  <c r="BT2030" i="1"/>
  <c r="BT2028" i="1"/>
  <c r="BM2026" i="1"/>
  <c r="BM2024" i="1"/>
  <c r="BM2020" i="1"/>
  <c r="BM2018" i="1"/>
  <c r="BM2013" i="1"/>
  <c r="BM2008" i="1"/>
  <c r="BM2006" i="1"/>
  <c r="BT2002" i="1"/>
  <c r="BM1993" i="1"/>
  <c r="BT1992" i="1"/>
  <c r="BM1990" i="1"/>
  <c r="BM1987" i="1"/>
  <c r="BM1985" i="1"/>
  <c r="BT1984" i="1"/>
  <c r="BM1981" i="1"/>
  <c r="BT1980" i="1"/>
  <c r="BT1978" i="1"/>
  <c r="BT1976" i="1"/>
  <c r="BM1974" i="1"/>
  <c r="BM1971" i="1"/>
  <c r="BM1969" i="1"/>
  <c r="BT1968" i="1"/>
  <c r="BM1965" i="1"/>
  <c r="BT1964" i="1"/>
  <c r="BM1963" i="1"/>
  <c r="BM1961" i="1"/>
  <c r="BT1960" i="1"/>
  <c r="BM1957" i="1"/>
  <c r="BM1955" i="1"/>
  <c r="BM1953" i="1"/>
  <c r="BM1949" i="1"/>
  <c r="BT1946" i="1"/>
  <c r="BM1942" i="1"/>
  <c r="BM1940" i="1"/>
  <c r="BM1938" i="1"/>
  <c r="BM1936" i="1"/>
  <c r="BT1934" i="1"/>
  <c r="BM1931" i="1"/>
  <c r="BM1929" i="1"/>
  <c r="BM1925" i="1"/>
  <c r="BM1917" i="1"/>
  <c r="BT1914" i="1"/>
  <c r="BM1904" i="1"/>
  <c r="BM1902" i="1"/>
  <c r="BT1899" i="1"/>
  <c r="BT1895" i="1"/>
  <c r="BT1891" i="1"/>
  <c r="BT1885" i="1"/>
  <c r="BM1880" i="1"/>
  <c r="BT1865" i="1"/>
  <c r="BT1863" i="1"/>
  <c r="BT1851" i="1"/>
  <c r="BT1664" i="1"/>
  <c r="BM1660" i="1"/>
  <c r="BT1658" i="1"/>
  <c r="BT1656" i="1"/>
  <c r="BM1652" i="1"/>
  <c r="BT1650" i="1"/>
  <c r="BT1648" i="1"/>
  <c r="BM1644" i="1"/>
  <c r="BT1642" i="1"/>
  <c r="BT1640" i="1"/>
  <c r="BT1638" i="1"/>
  <c r="BM1636" i="1"/>
  <c r="BT1624" i="1"/>
  <c r="BT1622" i="1"/>
  <c r="BM1620" i="1"/>
  <c r="BT1608" i="1"/>
  <c r="BT1606" i="1"/>
  <c r="BM1604" i="1"/>
  <c r="BT1592" i="1"/>
  <c r="BM1588" i="1"/>
  <c r="BT1582" i="1"/>
  <c r="BM1576" i="1"/>
  <c r="BM1566" i="1"/>
  <c r="BM1556" i="1"/>
  <c r="BT1546" i="1"/>
  <c r="BM1541" i="1"/>
  <c r="BM1540" i="1"/>
  <c r="BM1536" i="1"/>
  <c r="BM1531" i="1"/>
  <c r="BM1530" i="1"/>
  <c r="BM1529" i="1"/>
  <c r="BM1527" i="1"/>
  <c r="BM1526" i="1"/>
  <c r="BM1525" i="1"/>
  <c r="BM1520" i="1"/>
  <c r="BM1518" i="1"/>
  <c r="BM1515" i="1"/>
  <c r="BM1513" i="1"/>
  <c r="BT1506" i="1"/>
  <c r="BM1502" i="1"/>
  <c r="BT1496" i="1"/>
  <c r="BM1486" i="1"/>
  <c r="BM1489" i="1"/>
  <c r="BM1483" i="1"/>
  <c r="BM1481" i="1"/>
  <c r="BT1474" i="1"/>
  <c r="BM1469" i="1"/>
  <c r="BM1467" i="1"/>
  <c r="BM1457" i="1"/>
  <c r="BM1455" i="1"/>
  <c r="BM1454" i="1"/>
  <c r="BT1452" i="1"/>
  <c r="BM1448" i="1"/>
  <c r="BM1444" i="1"/>
  <c r="BM1442" i="1"/>
  <c r="BM1437" i="1"/>
  <c r="BM1435" i="1"/>
  <c r="BM1433" i="1"/>
  <c r="BM1431" i="1"/>
  <c r="BM1429" i="1"/>
  <c r="BM1427" i="1"/>
  <c r="BM1425" i="1"/>
  <c r="BM1423" i="1"/>
  <c r="BM1421" i="1"/>
  <c r="BM1419" i="1"/>
  <c r="BM1417" i="1"/>
  <c r="BM1415" i="1"/>
  <c r="BM1413" i="1"/>
  <c r="BM1409" i="1"/>
  <c r="BM1408" i="1"/>
  <c r="BM1407" i="1"/>
  <c r="BM1406" i="1"/>
  <c r="BM1404" i="1"/>
  <c r="BM1402" i="1"/>
  <c r="BM1400" i="1"/>
  <c r="BM1398" i="1"/>
  <c r="BM1396" i="1"/>
  <c r="BM1394" i="1"/>
  <c r="BM1392" i="1"/>
  <c r="BM1388" i="1"/>
  <c r="BM1386" i="1"/>
  <c r="BM1384" i="1"/>
  <c r="BM1382" i="1"/>
  <c r="BM1380" i="1"/>
  <c r="BM1378" i="1"/>
  <c r="BM1376" i="1"/>
  <c r="BM1374" i="1"/>
  <c r="BM1372" i="1"/>
  <c r="BM1371" i="1"/>
  <c r="BM1370" i="1"/>
  <c r="BM1366" i="1"/>
  <c r="BT1362" i="1"/>
  <c r="BT1360" i="1"/>
  <c r="BM1360" i="1"/>
  <c r="BT1356" i="1"/>
  <c r="BM1349" i="1"/>
  <c r="BM1343" i="1"/>
  <c r="BM1340" i="1"/>
  <c r="BM1339" i="1"/>
  <c r="BT1338" i="1"/>
  <c r="BT1325" i="1"/>
  <c r="BM1324" i="1"/>
  <c r="BT1319" i="1"/>
  <c r="BM1314" i="1"/>
  <c r="BM1308" i="1"/>
  <c r="BT1303" i="1"/>
  <c r="BM1298" i="1"/>
  <c r="BM1294" i="1"/>
  <c r="BM1291" i="1"/>
  <c r="BM1290" i="1"/>
  <c r="BM1287" i="1"/>
  <c r="BM1286" i="1"/>
  <c r="BM1283" i="1"/>
  <c r="BM1282" i="1"/>
  <c r="BT1278" i="1"/>
  <c r="BM1278" i="1"/>
  <c r="BT1274" i="1"/>
  <c r="BM1274" i="1"/>
  <c r="BT1270" i="1"/>
  <c r="BM1270" i="1"/>
  <c r="BT1266" i="1"/>
  <c r="BM1266" i="1"/>
  <c r="BT1262" i="1"/>
  <c r="BM1262" i="1"/>
  <c r="BT1258" i="1"/>
  <c r="BM1258" i="1"/>
  <c r="BT1256" i="1"/>
  <c r="BM1252" i="1"/>
  <c r="BM1251" i="1"/>
  <c r="BM1249" i="1"/>
  <c r="BT1247" i="1"/>
  <c r="BM1244" i="1"/>
  <c r="BM1241" i="1"/>
  <c r="BT1240" i="1"/>
  <c r="BM1240" i="1"/>
  <c r="BT1238" i="1"/>
  <c r="BM1234" i="1"/>
  <c r="BM1233" i="1"/>
  <c r="BM1231" i="1"/>
  <c r="BT1227" i="1"/>
  <c r="BM1224" i="1"/>
  <c r="BM1221" i="1"/>
  <c r="BT1220" i="1"/>
  <c r="BM1220" i="1"/>
  <c r="BT1218" i="1"/>
  <c r="BM1213" i="1"/>
  <c r="BM1212" i="1"/>
  <c r="BM1211" i="1"/>
  <c r="BM1209" i="1"/>
  <c r="BT1207" i="1"/>
  <c r="BM1201" i="1"/>
  <c r="BM1200" i="1"/>
  <c r="BT1196" i="1"/>
  <c r="BM1196" i="1"/>
  <c r="BT1194" i="1"/>
  <c r="BM1189" i="1"/>
  <c r="BM1185" i="1"/>
  <c r="BM1181" i="1"/>
  <c r="BT1179" i="1"/>
  <c r="BM1176" i="1"/>
  <c r="BM1173" i="1"/>
  <c r="BM1172" i="1"/>
  <c r="BT1168" i="1"/>
  <c r="BM1168" i="1"/>
  <c r="BT1166" i="1"/>
  <c r="BM1162" i="1"/>
  <c r="BM1161" i="1"/>
  <c r="BM1159" i="1"/>
  <c r="BT1157" i="1"/>
  <c r="BM1154" i="1"/>
  <c r="BM1151" i="1"/>
  <c r="BM1150" i="1"/>
  <c r="BM1147" i="1"/>
  <c r="BT1146" i="1"/>
  <c r="BM1146" i="1"/>
  <c r="BT1144" i="1"/>
  <c r="BT1140" i="1"/>
  <c r="BM1138" i="1"/>
  <c r="BT1136" i="1"/>
  <c r="BM1134" i="1"/>
  <c r="BT1119" i="1"/>
  <c r="BM1118" i="1"/>
  <c r="BM1492" i="1"/>
  <c r="BM1490" i="1"/>
  <c r="BT1486" i="1"/>
  <c r="BT1484" i="1"/>
  <c r="BM1482" i="1"/>
  <c r="BM1479" i="1"/>
  <c r="BM1477" i="1"/>
  <c r="BM1476" i="1"/>
  <c r="BM1475" i="1"/>
  <c r="BT1472" i="1"/>
  <c r="BM1468" i="1"/>
  <c r="BM1466" i="1"/>
  <c r="BM1461" i="1"/>
  <c r="BM1459" i="1"/>
  <c r="BM1449" i="1"/>
  <c r="BM1447" i="1"/>
  <c r="BM1446" i="1"/>
  <c r="BT1444" i="1"/>
  <c r="BM1440" i="1"/>
  <c r="BM1414" i="1"/>
  <c r="BM1411" i="1"/>
  <c r="BM1410" i="1"/>
  <c r="BM1369" i="1"/>
  <c r="BM1367" i="1"/>
  <c r="BM1364" i="1"/>
  <c r="BM1363" i="1"/>
  <c r="BM1362" i="1"/>
  <c r="BM1358" i="1"/>
  <c r="BT1354" i="1"/>
  <c r="BT1352" i="1"/>
  <c r="BM1352" i="1"/>
  <c r="BM1344" i="1"/>
  <c r="BM1338" i="1"/>
  <c r="BM1337" i="1"/>
  <c r="BM1320" i="1"/>
  <c r="BT1315" i="1"/>
  <c r="BM1310" i="1"/>
  <c r="BM1304" i="1"/>
  <c r="BT1299" i="1"/>
  <c r="BT1291" i="1"/>
  <c r="BT1287" i="1"/>
  <c r="BT1283" i="1"/>
  <c r="BT1279" i="1"/>
  <c r="BM1279" i="1"/>
  <c r="BM1277" i="1"/>
  <c r="BT1275" i="1"/>
  <c r="BM1273" i="1"/>
  <c r="BT1271" i="1"/>
  <c r="BM1269" i="1"/>
  <c r="BT1267" i="1"/>
  <c r="BM1265" i="1"/>
  <c r="BT1263" i="1"/>
  <c r="BM1261" i="1"/>
  <c r="BT1259" i="1"/>
  <c r="BT1254" i="1"/>
  <c r="BM1254" i="1"/>
  <c r="BT1252" i="1"/>
  <c r="BM1248" i="1"/>
  <c r="BM1247" i="1"/>
  <c r="BM1245" i="1"/>
  <c r="BT1241" i="1"/>
  <c r="BT1239" i="1"/>
  <c r="BT1236" i="1"/>
  <c r="BM1236" i="1"/>
  <c r="BT1234" i="1"/>
  <c r="BM1229" i="1"/>
  <c r="BM1228" i="1"/>
  <c r="BM1227" i="1"/>
  <c r="BM1225" i="1"/>
  <c r="BT1221" i="1"/>
  <c r="BT1216" i="1"/>
  <c r="BM1216" i="1"/>
  <c r="BT1214" i="1"/>
  <c r="BT1212" i="1"/>
  <c r="BM1208" i="1"/>
  <c r="BM1207" i="1"/>
  <c r="BM1205" i="1"/>
  <c r="BT1203" i="1"/>
  <c r="BT1202" i="1"/>
  <c r="BT1201" i="1"/>
  <c r="BT1197" i="1"/>
  <c r="BT1192" i="1"/>
  <c r="BM1192" i="1"/>
  <c r="BT1190" i="1"/>
  <c r="BM1188" i="1"/>
  <c r="BT1186" i="1"/>
  <c r="BM1184" i="1"/>
  <c r="BM1180" i="1"/>
  <c r="BM1179" i="1"/>
  <c r="BM1177" i="1"/>
  <c r="BT1173" i="1"/>
  <c r="BT1169" i="1"/>
  <c r="BT1164" i="1"/>
  <c r="BM1164" i="1"/>
  <c r="BT1162" i="1"/>
  <c r="BM1158" i="1"/>
  <c r="BM1157" i="1"/>
  <c r="BM1155" i="1"/>
  <c r="BT1151" i="1"/>
  <c r="BT1147" i="1"/>
  <c r="BT1145" i="1"/>
  <c r="BT1142" i="1"/>
  <c r="BM1142" i="1"/>
  <c r="BT1526" i="1"/>
  <c r="BT1524" i="1"/>
  <c r="BM1519" i="1"/>
  <c r="BM1517" i="1"/>
  <c r="BT1514" i="1"/>
  <c r="BM1510" i="1"/>
  <c r="BM1504" i="1"/>
  <c r="BM1503" i="1"/>
  <c r="BT1498" i="1"/>
  <c r="BT1494" i="1"/>
  <c r="BT1492" i="1"/>
  <c r="BM1487" i="1"/>
  <c r="BM1485" i="1"/>
  <c r="BT1482" i="1"/>
  <c r="BM1478" i="1"/>
  <c r="BM1473" i="1"/>
  <c r="BT1470" i="1"/>
  <c r="BT1468" i="1"/>
  <c r="BM1464" i="1"/>
  <c r="BM1460" i="1"/>
  <c r="BM1458" i="1"/>
  <c r="BT1454" i="1"/>
  <c r="BM1453" i="1"/>
  <c r="BM1451" i="1"/>
  <c r="BM1441" i="1"/>
  <c r="BM1439" i="1"/>
  <c r="BM1438" i="1"/>
  <c r="BM1436" i="1"/>
  <c r="BM1434" i="1"/>
  <c r="BM1432" i="1"/>
  <c r="BM1430" i="1"/>
  <c r="BM1428" i="1"/>
  <c r="BM1426" i="1"/>
  <c r="BM1424" i="1"/>
  <c r="BM1422" i="1"/>
  <c r="BM1420" i="1"/>
  <c r="BM1418" i="1"/>
  <c r="BM1416" i="1"/>
  <c r="BT1414" i="1"/>
  <c r="BM1412" i="1"/>
  <c r="BT1408" i="1"/>
  <c r="BM1405" i="1"/>
  <c r="BM1403" i="1"/>
  <c r="BM1401" i="1"/>
  <c r="BM1399" i="1"/>
  <c r="BM1397" i="1"/>
  <c r="BM1395" i="1"/>
  <c r="BM1393" i="1"/>
  <c r="BM1391" i="1"/>
  <c r="BM1389" i="1"/>
  <c r="BM1387" i="1"/>
  <c r="BM1385" i="1"/>
  <c r="BM1383" i="1"/>
  <c r="BM1381" i="1"/>
  <c r="BM1379" i="1"/>
  <c r="BM1377" i="1"/>
  <c r="BM1375" i="1"/>
  <c r="BM1373" i="1"/>
  <c r="BM1365" i="1"/>
  <c r="BM1361" i="1"/>
  <c r="BM1359" i="1"/>
  <c r="BM1356" i="1"/>
  <c r="BM1355" i="1"/>
  <c r="BM1354" i="1"/>
  <c r="BM1350" i="1"/>
  <c r="BT1346" i="1"/>
  <c r="BT1344" i="1"/>
  <c r="BM1336" i="1"/>
  <c r="BM1323" i="1"/>
  <c r="BM1316" i="1"/>
  <c r="BT1311" i="1"/>
  <c r="BM1306" i="1"/>
  <c r="BM1300" i="1"/>
  <c r="BM1293" i="1"/>
  <c r="BM1289" i="1"/>
  <c r="BM1285" i="1"/>
  <c r="BM1281" i="1"/>
  <c r="BM1275" i="1"/>
  <c r="BM1271" i="1"/>
  <c r="BM1267" i="1"/>
  <c r="BM1263" i="1"/>
  <c r="BM1259" i="1"/>
  <c r="BM1257" i="1"/>
  <c r="BT1255" i="1"/>
  <c r="BT1250" i="1"/>
  <c r="BM1250" i="1"/>
  <c r="BT1248" i="1"/>
  <c r="BM1243" i="1"/>
  <c r="BM1239" i="1"/>
  <c r="BT1237" i="1"/>
  <c r="BT1232" i="1"/>
  <c r="BM1232" i="1"/>
  <c r="BT1230" i="1"/>
  <c r="BT1228" i="1"/>
  <c r="BM1223" i="1"/>
  <c r="BM1219" i="1"/>
  <c r="BT1217" i="1"/>
  <c r="BM1214" i="1"/>
  <c r="BT1210" i="1"/>
  <c r="BM1210" i="1"/>
  <c r="BT1208" i="1"/>
  <c r="BM1204" i="1"/>
  <c r="BM1203" i="1"/>
  <c r="BM1199" i="1"/>
  <c r="BM1198" i="1"/>
  <c r="BM1197" i="1"/>
  <c r="BM1195" i="1"/>
  <c r="BT1193" i="1"/>
  <c r="BM1190" i="1"/>
  <c r="BM1187" i="1"/>
  <c r="BM1186" i="1"/>
  <c r="BM1183" i="1"/>
  <c r="BT1182" i="1"/>
  <c r="BM1182" i="1"/>
  <c r="BT1180" i="1"/>
  <c r="BM1175" i="1"/>
  <c r="BM1171" i="1"/>
  <c r="BM1170" i="1"/>
  <c r="BM1169" i="1"/>
  <c r="BM1167" i="1"/>
  <c r="BT1165" i="1"/>
  <c r="BT1160" i="1"/>
  <c r="BM1160" i="1"/>
  <c r="BT1158" i="1"/>
  <c r="BM1153" i="1"/>
  <c r="BT1478" i="1"/>
  <c r="BM1474" i="1"/>
  <c r="BM1471" i="1"/>
  <c r="BM1465" i="1"/>
  <c r="BM1463" i="1"/>
  <c r="BM1462" i="1"/>
  <c r="BT1460" i="1"/>
  <c r="BM1456" i="1"/>
  <c r="BM1452" i="1"/>
  <c r="BM1450" i="1"/>
  <c r="BM1445" i="1"/>
  <c r="BM1443" i="1"/>
  <c r="BM1390" i="1"/>
  <c r="BT1372" i="1"/>
  <c r="BT1370" i="1"/>
  <c r="BT1368" i="1"/>
  <c r="BM1368" i="1"/>
  <c r="BT1364" i="1"/>
  <c r="BM1357" i="1"/>
  <c r="BM1353" i="1"/>
  <c r="BM1351" i="1"/>
  <c r="BM1348" i="1"/>
  <c r="BM1347" i="1"/>
  <c r="BM1346" i="1"/>
  <c r="BM1345" i="1"/>
  <c r="BM1341" i="1"/>
  <c r="BT1340" i="1"/>
  <c r="BT1327" i="1"/>
  <c r="BM1318" i="1"/>
  <c r="BM1312" i="1"/>
  <c r="BT1307" i="1"/>
  <c r="BM1302" i="1"/>
  <c r="BM1296" i="1"/>
  <c r="BT1294" i="1"/>
  <c r="BM1292" i="1"/>
  <c r="BT1290" i="1"/>
  <c r="BM1288" i="1"/>
  <c r="BT1286" i="1"/>
  <c r="BM1284" i="1"/>
  <c r="BT1282" i="1"/>
  <c r="BM1280" i="1"/>
  <c r="BM1276" i="1"/>
  <c r="BM1272" i="1"/>
  <c r="BM1268" i="1"/>
  <c r="BM1264" i="1"/>
  <c r="BM1260" i="1"/>
  <c r="BM1256" i="1"/>
  <c r="BM1255" i="1"/>
  <c r="BM1253" i="1"/>
  <c r="BT1251" i="1"/>
  <c r="BT1246" i="1"/>
  <c r="BM1246" i="1"/>
  <c r="BT1244" i="1"/>
  <c r="BM1242" i="1"/>
  <c r="BM1238" i="1"/>
  <c r="BM1237" i="1"/>
  <c r="BM1235" i="1"/>
  <c r="BT1233" i="1"/>
  <c r="BM1230" i="1"/>
  <c r="BT1226" i="1"/>
  <c r="BM1226" i="1"/>
  <c r="BT1224" i="1"/>
  <c r="BM1222" i="1"/>
  <c r="BM1218" i="1"/>
  <c r="BM1217" i="1"/>
  <c r="BM1215" i="1"/>
  <c r="BT1211" i="1"/>
  <c r="BT1206" i="1"/>
  <c r="BM1206" i="1"/>
  <c r="BT1204" i="1"/>
  <c r="BM1202" i="1"/>
  <c r="BT1200" i="1"/>
  <c r="BT1198" i="1"/>
  <c r="BM1194" i="1"/>
  <c r="BM1193" i="1"/>
  <c r="BM1191" i="1"/>
  <c r="BT1187" i="1"/>
  <c r="BT1183" i="1"/>
  <c r="BT1178" i="1"/>
  <c r="BM1178" i="1"/>
  <c r="BT1176" i="1"/>
  <c r="BM1174" i="1"/>
  <c r="BT1172" i="1"/>
  <c r="BT1170" i="1"/>
  <c r="BM1166" i="1"/>
  <c r="BM1165" i="1"/>
  <c r="BM1163" i="1"/>
  <c r="BT1161" i="1"/>
  <c r="BT1156" i="1"/>
  <c r="BM1156" i="1"/>
  <c r="BT1141" i="1"/>
  <c r="BT1129" i="1"/>
  <c r="BM1127" i="1"/>
  <c r="BT1154" i="1"/>
  <c r="BM1152" i="1"/>
  <c r="BT1150" i="1"/>
  <c r="BM1148" i="1"/>
  <c r="BM1144" i="1"/>
  <c r="BM1143" i="1"/>
  <c r="BM1141" i="1"/>
  <c r="BT1139" i="1"/>
  <c r="BT1138" i="1"/>
  <c r="BT1137" i="1"/>
  <c r="BT1133" i="1"/>
  <c r="BT1131" i="1"/>
  <c r="BM1128" i="1"/>
  <c r="BM1125" i="1"/>
  <c r="BM1122" i="1"/>
  <c r="BM1121" i="1"/>
  <c r="BM1098" i="1"/>
  <c r="BM1094" i="1"/>
  <c r="BM1092" i="1"/>
  <c r="BT1090" i="1"/>
  <c r="BT1087" i="1"/>
  <c r="BM1081" i="1"/>
  <c r="BM1068" i="1"/>
  <c r="BM1066" i="1"/>
  <c r="BT1064" i="1"/>
  <c r="BT1062" i="1"/>
  <c r="BM1060" i="1"/>
  <c r="BM1055" i="1"/>
  <c r="BT1014" i="1"/>
  <c r="BT1012" i="1"/>
  <c r="BM1006" i="1"/>
  <c r="BM1004" i="1"/>
  <c r="BM1002" i="1"/>
  <c r="BT1000" i="1"/>
  <c r="BM997" i="1"/>
  <c r="BM995" i="1"/>
  <c r="BT994" i="1"/>
  <c r="BM991" i="1"/>
  <c r="BM985" i="1"/>
  <c r="BT982" i="1"/>
  <c r="BM981" i="1"/>
  <c r="BT980" i="1"/>
  <c r="BM980" i="1"/>
  <c r="BM978" i="1"/>
  <c r="BT976" i="1"/>
  <c r="BM975" i="1"/>
  <c r="BT974" i="1"/>
  <c r="BM968" i="1"/>
  <c r="BM966" i="1"/>
  <c r="BM960" i="1"/>
  <c r="BM955" i="1"/>
  <c r="BM953" i="1"/>
  <c r="BT950" i="1"/>
  <c r="BM949" i="1"/>
  <c r="BT948" i="1"/>
  <c r="BM948" i="1"/>
  <c r="BT946" i="1"/>
  <c r="BM944" i="1"/>
  <c r="BM943" i="1"/>
  <c r="BT940" i="1"/>
  <c r="BM940" i="1"/>
  <c r="BT938" i="1"/>
  <c r="BM936" i="1"/>
  <c r="BM935" i="1"/>
  <c r="BT932" i="1"/>
  <c r="BM932" i="1"/>
  <c r="BT930" i="1"/>
  <c r="BM928" i="1"/>
  <c r="BM927" i="1"/>
  <c r="BT924" i="1"/>
  <c r="BM924" i="1"/>
  <c r="BT922" i="1"/>
  <c r="BM920" i="1"/>
  <c r="BT889" i="1"/>
  <c r="BM889" i="1"/>
  <c r="BM887" i="1"/>
  <c r="BM884" i="1"/>
  <c r="BM882" i="1"/>
  <c r="BT875" i="1"/>
  <c r="BT873" i="1"/>
  <c r="BM873" i="1"/>
  <c r="BM871" i="1"/>
  <c r="BM868" i="1"/>
  <c r="BM867" i="1"/>
  <c r="BM866" i="1"/>
  <c r="BT857" i="1"/>
  <c r="BM857" i="1"/>
  <c r="BT855" i="1"/>
  <c r="BM852" i="1"/>
  <c r="BM851" i="1"/>
  <c r="BM850" i="1"/>
  <c r="BT841" i="1"/>
  <c r="BM841" i="1"/>
  <c r="BT839" i="1"/>
  <c r="BM836" i="1"/>
  <c r="BM835" i="1"/>
  <c r="BM834" i="1"/>
  <c r="BT825" i="1"/>
  <c r="BM825" i="1"/>
  <c r="BT823" i="1"/>
  <c r="BM819" i="1"/>
  <c r="BT815" i="1"/>
  <c r="BM811" i="1"/>
  <c r="BT776" i="1"/>
  <c r="BT774" i="1"/>
  <c r="BT772" i="1"/>
  <c r="BT770" i="1"/>
  <c r="BT768" i="1"/>
  <c r="BT766" i="1"/>
  <c r="BT764" i="1"/>
  <c r="BT762" i="1"/>
  <c r="BT760" i="1"/>
  <c r="BM757" i="1"/>
  <c r="BT746" i="1"/>
  <c r="BT744" i="1"/>
  <c r="BT740" i="1"/>
  <c r="BT710" i="1"/>
  <c r="BT694" i="1"/>
  <c r="BT660" i="1"/>
  <c r="BM1140" i="1"/>
  <c r="BM1139" i="1"/>
  <c r="BM1135" i="1"/>
  <c r="BT1132" i="1"/>
  <c r="BM1132" i="1"/>
  <c r="BM1131" i="1"/>
  <c r="BM1129" i="1"/>
  <c r="BT1125" i="1"/>
  <c r="BT1122" i="1"/>
  <c r="BM1119" i="1"/>
  <c r="BM1114" i="1"/>
  <c r="BT1109" i="1"/>
  <c r="BT1106" i="1"/>
  <c r="BT1101" i="1"/>
  <c r="BT1100" i="1"/>
  <c r="BM1089" i="1"/>
  <c r="BM1084" i="1"/>
  <c r="BM1073" i="1"/>
  <c r="BT1042" i="1"/>
  <c r="BM1009" i="1"/>
  <c r="BT1006" i="1"/>
  <c r="BT998" i="1"/>
  <c r="BM998" i="1"/>
  <c r="BM996" i="1"/>
  <c r="BM992" i="1"/>
  <c r="BM989" i="1"/>
  <c r="BM987" i="1"/>
  <c r="BM986" i="1"/>
  <c r="BM979" i="1"/>
  <c r="BM977" i="1"/>
  <c r="BM972" i="1"/>
  <c r="BM970" i="1"/>
  <c r="BT968" i="1"/>
  <c r="BM958" i="1"/>
  <c r="BM947" i="1"/>
  <c r="BM939" i="1"/>
  <c r="BM931" i="1"/>
  <c r="BM923" i="1"/>
  <c r="BT920" i="1"/>
  <c r="BT918" i="1"/>
  <c r="BT894" i="1"/>
  <c r="BT888" i="1"/>
  <c r="BT887" i="1"/>
  <c r="BT885" i="1"/>
  <c r="BM885" i="1"/>
  <c r="BM883" i="1"/>
  <c r="BM880" i="1"/>
  <c r="BM878" i="1"/>
  <c r="BT871" i="1"/>
  <c r="BT869" i="1"/>
  <c r="BM869" i="1"/>
  <c r="BT867" i="1"/>
  <c r="BM864" i="1"/>
  <c r="BM863" i="1"/>
  <c r="BM862" i="1"/>
  <c r="BT853" i="1"/>
  <c r="BM853" i="1"/>
  <c r="BT851" i="1"/>
  <c r="BM848" i="1"/>
  <c r="BM847" i="1"/>
  <c r="BM846" i="1"/>
  <c r="BT837" i="1"/>
  <c r="BM837" i="1"/>
  <c r="BT835" i="1"/>
  <c r="BM832" i="1"/>
  <c r="BM831" i="1"/>
  <c r="BM830" i="1"/>
  <c r="BM828" i="1"/>
  <c r="BT817" i="1"/>
  <c r="BT811" i="1"/>
  <c r="BM807" i="1"/>
  <c r="BM803" i="1"/>
  <c r="BM799" i="1"/>
  <c r="BM795" i="1"/>
  <c r="BM791" i="1"/>
  <c r="BM787" i="1"/>
  <c r="BM783" i="1"/>
  <c r="BM779" i="1"/>
  <c r="BM775" i="1"/>
  <c r="BM771" i="1"/>
  <c r="BM767" i="1"/>
  <c r="BM763" i="1"/>
  <c r="BM759" i="1"/>
  <c r="BT738" i="1"/>
  <c r="BT736" i="1"/>
  <c r="BT732" i="1"/>
  <c r="BT728" i="1"/>
  <c r="BT724" i="1"/>
  <c r="BT720" i="1"/>
  <c r="BT706" i="1"/>
  <c r="BM1109" i="1"/>
  <c r="BM1107" i="1"/>
  <c r="BT1104" i="1"/>
  <c r="BM1101" i="1"/>
  <c r="BM1085" i="1"/>
  <c r="BM1082" i="1"/>
  <c r="BT1067" i="1"/>
  <c r="BM1054" i="1"/>
  <c r="BT1052" i="1"/>
  <c r="BM1047" i="1"/>
  <c r="BT1040" i="1"/>
  <c r="BT1038" i="1"/>
  <c r="BM1011" i="1"/>
  <c r="BT1010" i="1"/>
  <c r="BM1007" i="1"/>
  <c r="BM999" i="1"/>
  <c r="BT996" i="1"/>
  <c r="BM990" i="1"/>
  <c r="BM988" i="1"/>
  <c r="BM984" i="1"/>
  <c r="BM982" i="1"/>
  <c r="BM976" i="1"/>
  <c r="BM971" i="1"/>
  <c r="BM969" i="1"/>
  <c r="BT966" i="1"/>
  <c r="BM965" i="1"/>
  <c r="BT964" i="1"/>
  <c r="BM964" i="1"/>
  <c r="BM962" i="1"/>
  <c r="BT960" i="1"/>
  <c r="BM959" i="1"/>
  <c r="BT958" i="1"/>
  <c r="BM952" i="1"/>
  <c r="BM950" i="1"/>
  <c r="BM945" i="1"/>
  <c r="BM942" i="1"/>
  <c r="BM941" i="1"/>
  <c r="BM937" i="1"/>
  <c r="BM934" i="1"/>
  <c r="BM933" i="1"/>
  <c r="BM929" i="1"/>
  <c r="BM926" i="1"/>
  <c r="BM925" i="1"/>
  <c r="BM917" i="1"/>
  <c r="BT916" i="1"/>
  <c r="BT892" i="1"/>
  <c r="BM890" i="1"/>
  <c r="BT884" i="1"/>
  <c r="BT883" i="1"/>
  <c r="BT881" i="1"/>
  <c r="BM881" i="1"/>
  <c r="BM879" i="1"/>
  <c r="BM876" i="1"/>
  <c r="BM874" i="1"/>
  <c r="BT865" i="1"/>
  <c r="BM865" i="1"/>
  <c r="BT863" i="1"/>
  <c r="BM860" i="1"/>
  <c r="BM859" i="1"/>
  <c r="BM858" i="1"/>
  <c r="BT849" i="1"/>
  <c r="BM849" i="1"/>
  <c r="BT847" i="1"/>
  <c r="BM844" i="1"/>
  <c r="BM843" i="1"/>
  <c r="BM842" i="1"/>
  <c r="BT833" i="1"/>
  <c r="BM833" i="1"/>
  <c r="BT831" i="1"/>
  <c r="BM827" i="1"/>
  <c r="BM826" i="1"/>
  <c r="BM824" i="1"/>
  <c r="BM810" i="1"/>
  <c r="BM809" i="1"/>
  <c r="BM806" i="1"/>
  <c r="BT805" i="1"/>
  <c r="BM805" i="1"/>
  <c r="BM802" i="1"/>
  <c r="BM798" i="1"/>
  <c r="BM797" i="1"/>
  <c r="BM794" i="1"/>
  <c r="BM793" i="1"/>
  <c r="BM790" i="1"/>
  <c r="BT789" i="1"/>
  <c r="BM789" i="1"/>
  <c r="BM786" i="1"/>
  <c r="BM782" i="1"/>
  <c r="BM781" i="1"/>
  <c r="BM778" i="1"/>
  <c r="BT777" i="1"/>
  <c r="BM777" i="1"/>
  <c r="BM774" i="1"/>
  <c r="BT773" i="1"/>
  <c r="BM773" i="1"/>
  <c r="BM770" i="1"/>
  <c r="BT769" i="1"/>
  <c r="BM769" i="1"/>
  <c r="BM766" i="1"/>
  <c r="BT765" i="1"/>
  <c r="BM765" i="1"/>
  <c r="BM762" i="1"/>
  <c r="BT761" i="1"/>
  <c r="BM761" i="1"/>
  <c r="BT754" i="1"/>
  <c r="BT730" i="1"/>
  <c r="BT726" i="1"/>
  <c r="BT722" i="1"/>
  <c r="BT718" i="1"/>
  <c r="BT702" i="1"/>
  <c r="BT686" i="1"/>
  <c r="BT678" i="1"/>
  <c r="BT670" i="1"/>
  <c r="BT662" i="1"/>
  <c r="BT654" i="1"/>
  <c r="BT652" i="1"/>
  <c r="BM1149" i="1"/>
  <c r="BM1145" i="1"/>
  <c r="BT1143" i="1"/>
  <c r="BM1137" i="1"/>
  <c r="BM1136" i="1"/>
  <c r="BM1133" i="1"/>
  <c r="BT1130" i="1"/>
  <c r="BM1130" i="1"/>
  <c r="BT1128" i="1"/>
  <c r="BM1126" i="1"/>
  <c r="BT1124" i="1"/>
  <c r="BM1123" i="1"/>
  <c r="BT1121" i="1"/>
  <c r="BT1118" i="1"/>
  <c r="BM1117" i="1"/>
  <c r="BM1115" i="1"/>
  <c r="BM1111" i="1"/>
  <c r="BM1103" i="1"/>
  <c r="BM1100" i="1"/>
  <c r="BT1096" i="1"/>
  <c r="BT1088" i="1"/>
  <c r="BT1079" i="1"/>
  <c r="BM1078" i="1"/>
  <c r="BM1076" i="1"/>
  <c r="BT1072" i="1"/>
  <c r="BT1050" i="1"/>
  <c r="BT1036" i="1"/>
  <c r="BT1032" i="1"/>
  <c r="BT1030" i="1"/>
  <c r="BM1008" i="1"/>
  <c r="BM1005" i="1"/>
  <c r="BM1003" i="1"/>
  <c r="BM1001" i="1"/>
  <c r="BM993" i="1"/>
  <c r="BT990" i="1"/>
  <c r="BT988" i="1"/>
  <c r="BT986" i="1"/>
  <c r="BT984" i="1"/>
  <c r="BM974" i="1"/>
  <c r="BT972" i="1"/>
  <c r="BM963" i="1"/>
  <c r="BT962" i="1"/>
  <c r="BM961" i="1"/>
  <c r="BM956" i="1"/>
  <c r="BM954" i="1"/>
  <c r="BT952" i="1"/>
  <c r="BM946" i="1"/>
  <c r="BT944" i="1"/>
  <c r="BT942" i="1"/>
  <c r="BM938" i="1"/>
  <c r="BT936" i="1"/>
  <c r="BT934" i="1"/>
  <c r="BM930" i="1"/>
  <c r="BT928" i="1"/>
  <c r="BT926" i="1"/>
  <c r="BM922" i="1"/>
  <c r="BM888" i="1"/>
  <c r="BM886" i="1"/>
  <c r="BT880" i="1"/>
  <c r="BT879" i="1"/>
  <c r="BT877" i="1"/>
  <c r="BM877" i="1"/>
  <c r="BM875" i="1"/>
  <c r="BM872" i="1"/>
  <c r="BM870" i="1"/>
  <c r="BT864" i="1"/>
  <c r="BT861" i="1"/>
  <c r="BM861" i="1"/>
  <c r="BT859" i="1"/>
  <c r="BM856" i="1"/>
  <c r="BM855" i="1"/>
  <c r="BM854" i="1"/>
  <c r="BT848" i="1"/>
  <c r="BT845" i="1"/>
  <c r="BM845" i="1"/>
  <c r="BT843" i="1"/>
  <c r="BM840" i="1"/>
  <c r="BM839" i="1"/>
  <c r="BM838" i="1"/>
  <c r="BT832" i="1"/>
  <c r="BT829" i="1"/>
  <c r="BM829" i="1"/>
  <c r="BT827" i="1"/>
  <c r="BM823" i="1"/>
  <c r="BT822" i="1"/>
  <c r="BM822" i="1"/>
  <c r="BM818" i="1"/>
  <c r="BM815" i="1"/>
  <c r="BM814" i="1"/>
  <c r="BM776" i="1"/>
  <c r="BM772" i="1"/>
  <c r="BM768" i="1"/>
  <c r="BM764" i="1"/>
  <c r="BM760" i="1"/>
  <c r="BM758" i="1"/>
  <c r="BM756" i="1"/>
  <c r="BT750" i="1"/>
  <c r="BT714" i="1"/>
  <c r="BT698" i="1"/>
  <c r="BT632" i="1"/>
  <c r="BT628" i="1"/>
  <c r="BT612" i="1"/>
  <c r="BM612" i="1"/>
  <c r="BM605" i="1"/>
  <c r="BM603" i="1"/>
  <c r="BT599" i="1"/>
  <c r="BM599" i="1"/>
  <c r="BM597" i="1"/>
  <c r="BM595" i="1"/>
  <c r="BM591" i="1"/>
  <c r="BM586" i="1"/>
  <c r="BM582" i="1"/>
  <c r="BT579" i="1"/>
  <c r="BM578" i="1"/>
  <c r="BM571" i="1"/>
  <c r="BT567" i="1"/>
  <c r="BM567" i="1"/>
  <c r="BM565" i="1"/>
  <c r="BM563" i="1"/>
  <c r="BT561" i="1"/>
  <c r="BM554" i="1"/>
  <c r="BM550" i="1"/>
  <c r="BT515" i="1"/>
  <c r="BM509" i="1"/>
  <c r="BT497" i="1"/>
  <c r="BT485" i="1"/>
  <c r="BT480" i="1"/>
  <c r="BM479" i="1"/>
  <c r="BM472" i="1"/>
  <c r="BT468" i="1"/>
  <c r="BM468" i="1"/>
  <c r="BM466" i="1"/>
  <c r="BM464" i="1"/>
  <c r="BM460" i="1"/>
  <c r="BM453" i="1"/>
  <c r="BM451" i="1"/>
  <c r="BT448" i="1"/>
  <c r="BM445" i="1"/>
  <c r="BT440" i="1"/>
  <c r="BM440" i="1"/>
  <c r="BT436" i="1"/>
  <c r="BM432" i="1"/>
  <c r="BT426" i="1"/>
  <c r="BM424" i="1"/>
  <c r="BM420" i="1"/>
  <c r="BM414" i="1"/>
  <c r="BT410" i="1"/>
  <c r="BM382" i="1"/>
  <c r="BT364" i="1"/>
  <c r="BM362" i="1"/>
  <c r="BT351" i="1"/>
  <c r="BM343" i="1"/>
  <c r="BT342" i="1"/>
  <c r="BM342" i="1"/>
  <c r="BM331" i="1"/>
  <c r="BT328" i="1"/>
  <c r="BT326" i="1"/>
  <c r="BT324" i="1"/>
  <c r="BM324" i="1"/>
  <c r="BM322" i="1"/>
  <c r="BT320" i="1"/>
  <c r="BM317" i="1"/>
  <c r="BM309" i="1"/>
  <c r="BM297" i="1"/>
  <c r="BM287" i="1"/>
  <c r="BM277" i="1"/>
  <c r="BM265" i="1"/>
  <c r="BM255" i="1"/>
  <c r="BM245" i="1"/>
  <c r="BM233" i="1"/>
  <c r="BM223" i="1"/>
  <c r="BM213" i="1"/>
  <c r="BM205" i="1"/>
  <c r="BT168" i="1"/>
  <c r="BT164" i="1"/>
  <c r="BT160" i="1"/>
  <c r="BM156" i="1"/>
  <c r="BM142" i="1"/>
  <c r="BT132" i="1"/>
  <c r="BM122" i="1"/>
  <c r="BM118" i="1"/>
  <c r="BM112" i="1"/>
  <c r="BM90" i="1"/>
  <c r="BM86" i="1"/>
  <c r="BM80" i="1"/>
  <c r="BM54" i="1"/>
  <c r="BM46" i="1"/>
  <c r="BT25" i="1"/>
  <c r="BT620" i="1"/>
  <c r="BM613" i="1"/>
  <c r="BM611" i="1"/>
  <c r="BM610" i="1"/>
  <c r="BT608" i="1"/>
  <c r="BM608" i="1"/>
  <c r="BM604" i="1"/>
  <c r="BM600" i="1"/>
  <c r="BT597" i="1"/>
  <c r="BM593" i="1"/>
  <c r="BT591" i="1"/>
  <c r="BT589" i="1"/>
  <c r="BM589" i="1"/>
  <c r="BM585" i="1"/>
  <c r="BM580" i="1"/>
  <c r="BM576" i="1"/>
  <c r="BM574" i="1"/>
  <c r="BM572" i="1"/>
  <c r="BM568" i="1"/>
  <c r="BT565" i="1"/>
  <c r="BM562" i="1"/>
  <c r="BM561" i="1"/>
  <c r="BT559" i="1"/>
  <c r="BT557" i="1"/>
  <c r="BM557" i="1"/>
  <c r="BM553" i="1"/>
  <c r="BM551" i="1"/>
  <c r="BT544" i="1"/>
  <c r="BT542" i="1"/>
  <c r="BT540" i="1"/>
  <c r="BT538" i="1"/>
  <c r="BT532" i="1"/>
  <c r="BM513" i="1"/>
  <c r="BT495" i="1"/>
  <c r="BM481" i="1"/>
  <c r="BT478" i="1"/>
  <c r="BM477" i="1"/>
  <c r="BM475" i="1"/>
  <c r="BM473" i="1"/>
  <c r="BM469" i="1"/>
  <c r="BT466" i="1"/>
  <c r="BM462" i="1"/>
  <c r="BT460" i="1"/>
  <c r="BT458" i="1"/>
  <c r="BM458" i="1"/>
  <c r="BM454" i="1"/>
  <c r="BM452" i="1"/>
  <c r="BM449" i="1"/>
  <c r="BM447" i="1"/>
  <c r="BT446" i="1"/>
  <c r="BM443" i="1"/>
  <c r="BM441" i="1"/>
  <c r="BM439" i="1"/>
  <c r="BT434" i="1"/>
  <c r="BM434" i="1"/>
  <c r="BT430" i="1"/>
  <c r="BM430" i="1"/>
  <c r="BT422" i="1"/>
  <c r="BM422" i="1"/>
  <c r="BT418" i="1"/>
  <c r="BT416" i="1"/>
  <c r="BM416" i="1"/>
  <c r="BT412" i="1"/>
  <c r="BT411" i="1"/>
  <c r="BM394" i="1"/>
  <c r="BM388" i="1"/>
  <c r="BT367" i="1"/>
  <c r="BM360" i="1"/>
  <c r="BT352" i="1"/>
  <c r="BM347" i="1"/>
  <c r="BT344" i="1"/>
  <c r="BT343" i="1"/>
  <c r="BT340" i="1"/>
  <c r="BM340" i="1"/>
  <c r="BT333" i="1"/>
  <c r="BT331" i="1"/>
  <c r="BM319" i="1"/>
  <c r="BM311" i="1"/>
  <c r="BM301" i="1"/>
  <c r="BM289" i="1"/>
  <c r="BM279" i="1"/>
  <c r="BM269" i="1"/>
  <c r="BM257" i="1"/>
  <c r="BM247" i="1"/>
  <c r="BM237" i="1"/>
  <c r="BM225" i="1"/>
  <c r="BM215" i="1"/>
  <c r="BM206" i="1"/>
  <c r="BM154" i="1"/>
  <c r="BM148" i="1"/>
  <c r="BM146" i="1"/>
  <c r="BT143" i="1"/>
  <c r="BT138" i="1"/>
  <c r="BM126" i="1"/>
  <c r="BM114" i="1"/>
  <c r="BM110" i="1"/>
  <c r="BM104" i="1"/>
  <c r="BM82" i="1"/>
  <c r="BM78" i="1"/>
  <c r="BM69" i="1"/>
  <c r="BM68" i="1"/>
  <c r="BT63" i="1"/>
  <c r="BM29" i="1"/>
  <c r="BM636" i="1"/>
  <c r="BM628" i="1"/>
  <c r="BT619" i="1"/>
  <c r="BM619" i="1"/>
  <c r="BT617" i="1"/>
  <c r="BM617" i="1"/>
  <c r="BT615" i="1"/>
  <c r="BM615" i="1"/>
  <c r="BM609" i="1"/>
  <c r="BM607" i="1"/>
  <c r="BM606" i="1"/>
  <c r="BT605" i="1"/>
  <c r="BM602" i="1"/>
  <c r="BM598" i="1"/>
  <c r="BT595" i="1"/>
  <c r="BM594" i="1"/>
  <c r="BM587" i="1"/>
  <c r="BT583" i="1"/>
  <c r="BM583" i="1"/>
  <c r="BM581" i="1"/>
  <c r="BM579" i="1"/>
  <c r="BM575" i="1"/>
  <c r="BM570" i="1"/>
  <c r="BM566" i="1"/>
  <c r="BT563" i="1"/>
  <c r="BT562" i="1"/>
  <c r="BM555" i="1"/>
  <c r="BM543" i="1"/>
  <c r="BM539" i="1"/>
  <c r="BM527" i="1"/>
  <c r="BM525" i="1"/>
  <c r="BM505" i="1"/>
  <c r="BT501" i="1"/>
  <c r="BM501" i="1"/>
  <c r="BM482" i="1"/>
  <c r="BM480" i="1"/>
  <c r="BM476" i="1"/>
  <c r="BM471" i="1"/>
  <c r="BM467" i="1"/>
  <c r="BM463" i="1"/>
  <c r="BM456" i="1"/>
  <c r="BT452" i="1"/>
  <c r="BM448" i="1"/>
  <c r="BM442" i="1"/>
  <c r="BM437" i="1"/>
  <c r="BM435" i="1"/>
  <c r="BT429" i="1"/>
  <c r="BM429" i="1"/>
  <c r="BM427" i="1"/>
  <c r="BM423" i="1"/>
  <c r="BM417" i="1"/>
  <c r="BT413" i="1"/>
  <c r="BM413" i="1"/>
  <c r="BT408" i="1"/>
  <c r="BT406" i="1"/>
  <c r="BM400" i="1"/>
  <c r="BM390" i="1"/>
  <c r="BM384" i="1"/>
  <c r="BM366" i="1"/>
  <c r="BT350" i="1"/>
  <c r="BM348" i="1"/>
  <c r="BT345" i="1"/>
  <c r="BT341" i="1"/>
  <c r="BM339" i="1"/>
  <c r="BM337" i="1"/>
  <c r="BM335" i="1"/>
  <c r="BM333" i="1"/>
  <c r="BM329" i="1"/>
  <c r="BM327" i="1"/>
  <c r="BM325" i="1"/>
  <c r="BM313" i="1"/>
  <c r="BM303" i="1"/>
  <c r="BM293" i="1"/>
  <c r="BM281" i="1"/>
  <c r="BM271" i="1"/>
  <c r="BM261" i="1"/>
  <c r="BM249" i="1"/>
  <c r="BM239" i="1"/>
  <c r="BM229" i="1"/>
  <c r="BM217" i="1"/>
  <c r="BM207" i="1"/>
  <c r="BM158" i="1"/>
  <c r="BT155" i="1"/>
  <c r="BM147" i="1"/>
  <c r="BT136" i="1"/>
  <c r="BM128" i="1"/>
  <c r="BM106" i="1"/>
  <c r="BM102" i="1"/>
  <c r="BM96" i="1"/>
  <c r="BM66" i="1"/>
  <c r="BM35" i="1"/>
  <c r="BT33" i="1"/>
  <c r="BM19" i="1"/>
  <c r="BT622" i="1"/>
  <c r="BM620" i="1"/>
  <c r="BM618" i="1"/>
  <c r="BM616" i="1"/>
  <c r="BM614" i="1"/>
  <c r="BT611" i="1"/>
  <c r="BT609" i="1"/>
  <c r="BT607" i="1"/>
  <c r="BM601" i="1"/>
  <c r="BM596" i="1"/>
  <c r="BT593" i="1"/>
  <c r="BM592" i="1"/>
  <c r="BM590" i="1"/>
  <c r="BM588" i="1"/>
  <c r="BM584" i="1"/>
  <c r="BT581" i="1"/>
  <c r="BM577" i="1"/>
  <c r="BT575" i="1"/>
  <c r="BT573" i="1"/>
  <c r="BM573" i="1"/>
  <c r="BM569" i="1"/>
  <c r="BM564" i="1"/>
  <c r="BM560" i="1"/>
  <c r="BM559" i="1"/>
  <c r="BM558" i="1"/>
  <c r="BM556" i="1"/>
  <c r="BM552" i="1"/>
  <c r="BT551" i="1"/>
  <c r="BT550" i="1"/>
  <c r="BT546" i="1"/>
  <c r="BM529" i="1"/>
  <c r="BT523" i="1"/>
  <c r="BM517" i="1"/>
  <c r="BT489" i="1"/>
  <c r="BT482" i="1"/>
  <c r="BM478" i="1"/>
  <c r="BT476" i="1"/>
  <c r="BT474" i="1"/>
  <c r="BM474" i="1"/>
  <c r="BM470" i="1"/>
  <c r="BM465" i="1"/>
  <c r="BT462" i="1"/>
  <c r="BM461" i="1"/>
  <c r="BM459" i="1"/>
  <c r="BM457" i="1"/>
  <c r="BM455" i="1"/>
  <c r="BT450" i="1"/>
  <c r="BM450" i="1"/>
  <c r="BM446" i="1"/>
  <c r="BT444" i="1"/>
  <c r="BM444" i="1"/>
  <c r="BT442" i="1"/>
  <c r="BM438" i="1"/>
  <c r="BM436" i="1"/>
  <c r="BM433" i="1"/>
  <c r="BM426" i="1"/>
  <c r="BM396" i="1"/>
  <c r="BM380" i="1"/>
  <c r="BM356" i="1"/>
  <c r="BM346" i="1"/>
  <c r="BM345" i="1"/>
  <c r="BM344" i="1"/>
  <c r="BT339" i="1"/>
  <c r="BT337" i="1"/>
  <c r="BM323" i="1"/>
  <c r="BT322" i="1"/>
  <c r="BM316" i="1"/>
  <c r="BM305" i="1"/>
  <c r="BM295" i="1"/>
  <c r="BM285" i="1"/>
  <c r="BM273" i="1"/>
  <c r="BM263" i="1"/>
  <c r="BM253" i="1"/>
  <c r="BM241" i="1"/>
  <c r="BM231" i="1"/>
  <c r="BM221" i="1"/>
  <c r="BM209" i="1"/>
  <c r="BM203" i="1"/>
  <c r="BT166" i="1"/>
  <c r="BT162" i="1"/>
  <c r="BT158" i="1"/>
  <c r="BT153" i="1"/>
  <c r="BM152" i="1"/>
  <c r="BT151" i="1"/>
  <c r="BM150" i="1"/>
  <c r="BT147" i="1"/>
  <c r="BT145" i="1"/>
  <c r="BM130" i="1"/>
  <c r="BM120" i="1"/>
  <c r="BM98" i="1"/>
  <c r="BM94" i="1"/>
  <c r="BM88" i="1"/>
  <c r="BT47" i="1"/>
  <c r="BM37" i="1"/>
  <c r="BT35" i="1"/>
  <c r="BM25" i="1"/>
  <c r="BT23" i="1"/>
  <c r="BM13" i="1"/>
  <c r="BM62" i="1"/>
  <c r="BT55" i="1"/>
  <c r="BT43" i="1"/>
  <c r="BM33" i="1"/>
  <c r="BT31" i="1"/>
  <c r="BM31" i="1"/>
  <c r="BT29" i="1"/>
  <c r="BT9" i="1"/>
  <c r="BM5" i="1"/>
  <c r="BM67" i="1"/>
  <c r="BM58" i="1"/>
  <c r="BT51" i="1"/>
  <c r="BM50" i="1"/>
  <c r="BM45" i="1"/>
  <c r="BM41" i="1"/>
  <c r="BT39" i="1"/>
  <c r="BM39" i="1"/>
  <c r="BT37" i="1"/>
  <c r="BM21" i="1"/>
  <c r="BT19" i="1"/>
  <c r="BT17" i="1"/>
  <c r="BM17" i="1"/>
  <c r="BT15" i="1"/>
  <c r="BM15" i="1"/>
  <c r="BT13" i="1"/>
  <c r="BT7" i="1"/>
  <c r="BM23" i="1"/>
  <c r="BT21" i="1"/>
  <c r="BT5" i="1"/>
  <c r="BM2154" i="1"/>
  <c r="BM2152" i="1"/>
  <c r="BT2138" i="1"/>
  <c r="BT2113" i="1"/>
  <c r="BT2167" i="1"/>
  <c r="BT2161" i="1"/>
  <c r="BM2160" i="1"/>
  <c r="BT2159" i="1"/>
  <c r="BM2146" i="1"/>
  <c r="BT2139" i="1"/>
  <c r="BT2136" i="1"/>
  <c r="BT2166" i="1"/>
  <c r="BT2126" i="1"/>
  <c r="BT2160" i="1"/>
  <c r="BM2161" i="1"/>
  <c r="BM2155" i="1"/>
  <c r="BT2150" i="1"/>
  <c r="BT2144" i="1"/>
  <c r="BT2141" i="1"/>
  <c r="BM2141" i="1"/>
  <c r="BM2132" i="1"/>
  <c r="BT2130" i="1"/>
  <c r="BT2165" i="1"/>
  <c r="BM2165" i="1"/>
  <c r="BT2151" i="1"/>
  <c r="BM2151" i="1"/>
  <c r="BM2140" i="1"/>
  <c r="BT2168" i="1"/>
  <c r="BT2163" i="1"/>
  <c r="BT2157" i="1"/>
  <c r="BT2156" i="1"/>
  <c r="BM2144" i="1"/>
  <c r="BT2143" i="1"/>
  <c r="BT2137" i="1"/>
  <c r="BT2124" i="1"/>
  <c r="BT2134" i="1"/>
  <c r="BM2133" i="1"/>
  <c r="BM2130" i="1"/>
  <c r="BM2128" i="1"/>
  <c r="BT2127" i="1"/>
  <c r="BM2127" i="1"/>
  <c r="BM2122" i="1"/>
  <c r="BT2120" i="1"/>
  <c r="BM2118" i="1"/>
  <c r="BT2116" i="1"/>
  <c r="BM2114" i="1"/>
  <c r="BM2167" i="1"/>
  <c r="BT2148" i="1"/>
  <c r="BM2143" i="1"/>
  <c r="BM2138" i="1"/>
  <c r="BT2128" i="1"/>
  <c r="BM2126" i="1"/>
  <c r="BM2125" i="1"/>
  <c r="BT2118" i="1"/>
  <c r="BT2164" i="1"/>
  <c r="BM2164" i="1"/>
  <c r="BT2158" i="1"/>
  <c r="BM2158" i="1"/>
  <c r="BT2155" i="1"/>
  <c r="BT2140" i="1"/>
  <c r="BM2135" i="1"/>
  <c r="BT2132" i="1"/>
  <c r="BM2123" i="1"/>
  <c r="BT2098" i="1"/>
  <c r="BT2082" i="1"/>
  <c r="BT2042" i="1"/>
  <c r="BT2026" i="1"/>
  <c r="BT1942" i="1"/>
  <c r="BT1926" i="1"/>
  <c r="BT1845" i="1"/>
  <c r="BM1845" i="1"/>
  <c r="BT1837" i="1"/>
  <c r="BM1837" i="1"/>
  <c r="BT1829" i="1"/>
  <c r="BM1829" i="1"/>
  <c r="BT2094" i="1"/>
  <c r="BT2078" i="1"/>
  <c r="BT2070" i="1"/>
  <c r="BT2054" i="1"/>
  <c r="BT2038" i="1"/>
  <c r="BT2022" i="1"/>
  <c r="BT1938" i="1"/>
  <c r="BT1922" i="1"/>
  <c r="BT1912" i="1"/>
  <c r="BT1903" i="1"/>
  <c r="BT1877" i="1"/>
  <c r="BT1847" i="1"/>
  <c r="BT1839" i="1"/>
  <c r="BM1839" i="1"/>
  <c r="BT1831" i="1"/>
  <c r="BM1831" i="1"/>
  <c r="BT1823" i="1"/>
  <c r="BM1823" i="1"/>
  <c r="BT1819" i="1"/>
  <c r="BM1819" i="1"/>
  <c r="BT1815" i="1"/>
  <c r="BM1815" i="1"/>
  <c r="BT1811" i="1"/>
  <c r="BM1811" i="1"/>
  <c r="BT1807" i="1"/>
  <c r="BM1807" i="1"/>
  <c r="BT1803" i="1"/>
  <c r="BM1803" i="1"/>
  <c r="BT1799" i="1"/>
  <c r="BM1799" i="1"/>
  <c r="BT1871" i="1"/>
  <c r="BM1844" i="1"/>
  <c r="BT1841" i="1"/>
  <c r="BM1841" i="1"/>
  <c r="BM1836" i="1"/>
  <c r="BT1833" i="1"/>
  <c r="BM1833" i="1"/>
  <c r="BM1828" i="1"/>
  <c r="BT1825" i="1"/>
  <c r="BM1825" i="1"/>
  <c r="BM1846" i="1"/>
  <c r="BT1843" i="1"/>
  <c r="BM1843" i="1"/>
  <c r="BM1838" i="1"/>
  <c r="BT1835" i="1"/>
  <c r="BM1835" i="1"/>
  <c r="BM1830" i="1"/>
  <c r="BT1827" i="1"/>
  <c r="BM1827" i="1"/>
  <c r="BM1822" i="1"/>
  <c r="BT1821" i="1"/>
  <c r="BM1821" i="1"/>
  <c r="BM1818" i="1"/>
  <c r="BT1817" i="1"/>
  <c r="BM1817" i="1"/>
  <c r="BM1814" i="1"/>
  <c r="BT1813" i="1"/>
  <c r="BM1813" i="1"/>
  <c r="BM1810" i="1"/>
  <c r="BT1809" i="1"/>
  <c r="BM1809" i="1"/>
  <c r="BM1806" i="1"/>
  <c r="BT1805" i="1"/>
  <c r="BM1805" i="1"/>
  <c r="BM1802" i="1"/>
  <c r="BT1801" i="1"/>
  <c r="BM1801" i="1"/>
  <c r="BM1798" i="1"/>
  <c r="BT1797" i="1"/>
  <c r="BM1797" i="1"/>
  <c r="BT1795" i="1"/>
  <c r="BT1793" i="1"/>
  <c r="BT1791" i="1"/>
  <c r="BT1789" i="1"/>
  <c r="BT1787" i="1"/>
  <c r="BT1785" i="1"/>
  <c r="BT1783" i="1"/>
  <c r="BT1781" i="1"/>
  <c r="BT1779" i="1"/>
  <c r="BT1777" i="1"/>
  <c r="BT1775" i="1"/>
  <c r="BT1773" i="1"/>
  <c r="BT1771" i="1"/>
  <c r="BT1769" i="1"/>
  <c r="BT1767" i="1"/>
  <c r="BT1765" i="1"/>
  <c r="BT1763" i="1"/>
  <c r="BT1761" i="1"/>
  <c r="BT1759" i="1"/>
  <c r="BT1757" i="1"/>
  <c r="BT1755" i="1"/>
  <c r="BT1753" i="1"/>
  <c r="BT1751" i="1"/>
  <c r="BT1749" i="1"/>
  <c r="BT1747" i="1"/>
  <c r="BT1745" i="1"/>
  <c r="BT1743" i="1"/>
  <c r="BT1741" i="1"/>
  <c r="BT1739" i="1"/>
  <c r="BT1737" i="1"/>
  <c r="BT1735" i="1"/>
  <c r="BT1733" i="1"/>
  <c r="BT1731" i="1"/>
  <c r="BT1729" i="1"/>
  <c r="BT1727" i="1"/>
  <c r="BT1725" i="1"/>
  <c r="BT1723" i="1"/>
  <c r="BT1721" i="1"/>
  <c r="BT1719" i="1"/>
  <c r="BT1717" i="1"/>
  <c r="BT1715" i="1"/>
  <c r="BT1713" i="1"/>
  <c r="BT1711" i="1"/>
  <c r="BT1709" i="1"/>
  <c r="BT1707" i="1"/>
  <c r="BT1705" i="1"/>
  <c r="BT1703" i="1"/>
  <c r="BT1701" i="1"/>
  <c r="BT1699" i="1"/>
  <c r="BT1697" i="1"/>
  <c r="BT1695" i="1"/>
  <c r="BT1693" i="1"/>
  <c r="BT1691" i="1"/>
  <c r="BT1689" i="1"/>
  <c r="BT1687" i="1"/>
  <c r="BT1685" i="1"/>
  <c r="BT1683" i="1"/>
  <c r="BT1681" i="1"/>
  <c r="BT1679" i="1"/>
  <c r="BT1677" i="1"/>
  <c r="BT1675" i="1"/>
  <c r="BT1673" i="1"/>
  <c r="BT1671" i="1"/>
  <c r="BT1669" i="1"/>
  <c r="BT1667" i="1"/>
  <c r="BT1540" i="1"/>
  <c r="BT1500" i="1"/>
  <c r="BT1464" i="1"/>
  <c r="BT1456" i="1"/>
  <c r="BT1448" i="1"/>
  <c r="BT1440" i="1"/>
  <c r="BM1335" i="1"/>
  <c r="BT1321" i="1"/>
  <c r="BM1321" i="1"/>
  <c r="BT1318" i="1"/>
  <c r="BT1317" i="1"/>
  <c r="BM1317" i="1"/>
  <c r="BT1314" i="1"/>
  <c r="BT1313" i="1"/>
  <c r="BM1313" i="1"/>
  <c r="BT1310" i="1"/>
  <c r="BT1309" i="1"/>
  <c r="BM1309" i="1"/>
  <c r="BT1306" i="1"/>
  <c r="BT1305" i="1"/>
  <c r="BM1305" i="1"/>
  <c r="BT1302" i="1"/>
  <c r="BT1301" i="1"/>
  <c r="BM1301" i="1"/>
  <c r="BT1298" i="1"/>
  <c r="BT1297" i="1"/>
  <c r="BM1297" i="1"/>
  <c r="BT1342" i="1"/>
  <c r="BM1342" i="1"/>
  <c r="BT1331" i="1"/>
  <c r="BM1319" i="1"/>
  <c r="BM1315" i="1"/>
  <c r="BM1311" i="1"/>
  <c r="BM1307" i="1"/>
  <c r="BM1303" i="1"/>
  <c r="BM1299" i="1"/>
  <c r="BM1295" i="1"/>
  <c r="BT1406" i="1"/>
  <c r="BT1322" i="1"/>
  <c r="BT1320" i="1"/>
  <c r="BT1316" i="1"/>
  <c r="BT1312" i="1"/>
  <c r="BT1308" i="1"/>
  <c r="BT1304" i="1"/>
  <c r="BT1300" i="1"/>
  <c r="BT1296" i="1"/>
  <c r="BT1295" i="1"/>
  <c r="BT1466" i="1"/>
  <c r="BT1458" i="1"/>
  <c r="BT1450" i="1"/>
  <c r="BT1442" i="1"/>
  <c r="BT1436" i="1"/>
  <c r="BT1434" i="1"/>
  <c r="BT1432" i="1"/>
  <c r="BT1430" i="1"/>
  <c r="BT1428" i="1"/>
  <c r="BT1426" i="1"/>
  <c r="BT1424" i="1"/>
  <c r="BT1422" i="1"/>
  <c r="BT1420" i="1"/>
  <c r="BT1418" i="1"/>
  <c r="BT1416" i="1"/>
  <c r="BT1410" i="1"/>
  <c r="BT1404" i="1"/>
  <c r="BT1402" i="1"/>
  <c r="BT1400" i="1"/>
  <c r="BT1398" i="1"/>
  <c r="BT1396" i="1"/>
  <c r="BT1394" i="1"/>
  <c r="BT1392" i="1"/>
  <c r="BT1390" i="1"/>
  <c r="BT1388" i="1"/>
  <c r="BT1386" i="1"/>
  <c r="BT1384" i="1"/>
  <c r="BT1382" i="1"/>
  <c r="BT1380" i="1"/>
  <c r="BT1378" i="1"/>
  <c r="BT1376" i="1"/>
  <c r="BT1374" i="1"/>
  <c r="BT1333" i="1"/>
  <c r="BM1322" i="1"/>
  <c r="BT1292" i="1"/>
  <c r="BT1288" i="1"/>
  <c r="BT1284" i="1"/>
  <c r="BT1280" i="1"/>
  <c r="BT1277" i="1"/>
  <c r="BT1273" i="1"/>
  <c r="BT1269" i="1"/>
  <c r="BT1265" i="1"/>
  <c r="BT1261" i="1"/>
  <c r="BT1242" i="1"/>
  <c r="BT1222" i="1"/>
  <c r="BT1188" i="1"/>
  <c r="BT1184" i="1"/>
  <c r="BT1174" i="1"/>
  <c r="BT1152" i="1"/>
  <c r="BT1148" i="1"/>
  <c r="BT1134" i="1"/>
  <c r="BT1126" i="1"/>
  <c r="BT1114" i="1"/>
  <c r="BM1083" i="1"/>
  <c r="BT1073" i="1"/>
  <c r="BT1066" i="1"/>
  <c r="BM1040" i="1"/>
  <c r="BT1112" i="1"/>
  <c r="BM1112" i="1"/>
  <c r="BM1106" i="1"/>
  <c r="BM1104" i="1"/>
  <c r="BT1098" i="1"/>
  <c r="BT1097" i="1"/>
  <c r="BM1097" i="1"/>
  <c r="BM1096" i="1"/>
  <c r="BT1093" i="1"/>
  <c r="BT1091" i="1"/>
  <c r="BM1090" i="1"/>
  <c r="BM1087" i="1"/>
  <c r="BT1083" i="1"/>
  <c r="BT1082" i="1"/>
  <c r="BM1065" i="1"/>
  <c r="BM1063" i="1"/>
  <c r="BM1061" i="1"/>
  <c r="BM1053" i="1"/>
  <c r="BT1048" i="1"/>
  <c r="BM1036" i="1"/>
  <c r="BT1113" i="1"/>
  <c r="BT1111" i="1"/>
  <c r="BT1105" i="1"/>
  <c r="BT1103" i="1"/>
  <c r="BM1099" i="1"/>
  <c r="BT1095" i="1"/>
  <c r="BT1089" i="1"/>
  <c r="BT1086" i="1"/>
  <c r="BT1081" i="1"/>
  <c r="BT1075" i="1"/>
  <c r="BT1074" i="1"/>
  <c r="BM1074" i="1"/>
  <c r="BT1071" i="1"/>
  <c r="BT1070" i="1"/>
  <c r="BM1070" i="1"/>
  <c r="BM1069" i="1"/>
  <c r="BM1067" i="1"/>
  <c r="BM1064" i="1"/>
  <c r="BM1062" i="1"/>
  <c r="BM1059" i="1"/>
  <c r="BM1058" i="1"/>
  <c r="BT1056" i="1"/>
  <c r="BM1050" i="1"/>
  <c r="BT1046" i="1"/>
  <c r="BM1045" i="1"/>
  <c r="BT1293" i="1"/>
  <c r="BT1289" i="1"/>
  <c r="BT1285" i="1"/>
  <c r="BT1281" i="1"/>
  <c r="BT1243" i="1"/>
  <c r="BT1229" i="1"/>
  <c r="BT1223" i="1"/>
  <c r="BT1213" i="1"/>
  <c r="BT1199" i="1"/>
  <c r="BT1189" i="1"/>
  <c r="BT1185" i="1"/>
  <c r="BT1175" i="1"/>
  <c r="BT1171" i="1"/>
  <c r="BT1153" i="1"/>
  <c r="BT1149" i="1"/>
  <c r="BT1135" i="1"/>
  <c r="BT1127" i="1"/>
  <c r="BM1124" i="1"/>
  <c r="BT1120" i="1"/>
  <c r="BM1120" i="1"/>
  <c r="BT1116" i="1"/>
  <c r="BM1116" i="1"/>
  <c r="BM1113" i="1"/>
  <c r="BM1110" i="1"/>
  <c r="BT1108" i="1"/>
  <c r="BM1108" i="1"/>
  <c r="BM1105" i="1"/>
  <c r="BM1102" i="1"/>
  <c r="BT1099" i="1"/>
  <c r="BM1095" i="1"/>
  <c r="BT1094" i="1"/>
  <c r="BM1093" i="1"/>
  <c r="BT1092" i="1"/>
  <c r="BM1091" i="1"/>
  <c r="BM1088" i="1"/>
  <c r="BM1086" i="1"/>
  <c r="BT1080" i="1"/>
  <c r="BM1080" i="1"/>
  <c r="BM1079" i="1"/>
  <c r="BT1077" i="1"/>
  <c r="BM1077" i="1"/>
  <c r="BM1075" i="1"/>
  <c r="BM1072" i="1"/>
  <c r="BM1071" i="1"/>
  <c r="BT1069" i="1"/>
  <c r="BT1068" i="1"/>
  <c r="BM1057" i="1"/>
  <c r="BM1051" i="1"/>
  <c r="BM1049" i="1"/>
  <c r="BM1044" i="1"/>
  <c r="BT1034" i="1"/>
  <c r="BT1008" i="1"/>
  <c r="BT992" i="1"/>
  <c r="BT970" i="1"/>
  <c r="BT954" i="1"/>
  <c r="BT819" i="1"/>
  <c r="BM817" i="1"/>
  <c r="BM812" i="1"/>
  <c r="BT804" i="1"/>
  <c r="BM804" i="1"/>
  <c r="BT795" i="1"/>
  <c r="BT788" i="1"/>
  <c r="BM788" i="1"/>
  <c r="BT779" i="1"/>
  <c r="BT1004" i="1"/>
  <c r="BT914" i="1"/>
  <c r="BT912" i="1"/>
  <c r="BT910" i="1"/>
  <c r="BT908" i="1"/>
  <c r="BT906" i="1"/>
  <c r="BT904" i="1"/>
  <c r="BT902" i="1"/>
  <c r="BT900" i="1"/>
  <c r="BT898" i="1"/>
  <c r="BT896" i="1"/>
  <c r="BT820" i="1"/>
  <c r="BM820" i="1"/>
  <c r="BT818" i="1"/>
  <c r="BT814" i="1"/>
  <c r="BT809" i="1"/>
  <c r="BT808" i="1"/>
  <c r="BM808" i="1"/>
  <c r="BT799" i="1"/>
  <c r="BT793" i="1"/>
  <c r="BT792" i="1"/>
  <c r="BM792" i="1"/>
  <c r="BT783" i="1"/>
  <c r="BT1028" i="1"/>
  <c r="BT1026" i="1"/>
  <c r="BT1024" i="1"/>
  <c r="BT1022" i="1"/>
  <c r="BT1020" i="1"/>
  <c r="BT1018" i="1"/>
  <c r="BT1016" i="1"/>
  <c r="BT890" i="1"/>
  <c r="BT886" i="1"/>
  <c r="BT882" i="1"/>
  <c r="BT878" i="1"/>
  <c r="BT874" i="1"/>
  <c r="BT870" i="1"/>
  <c r="BT866" i="1"/>
  <c r="BT862" i="1"/>
  <c r="BT858" i="1"/>
  <c r="BT854" i="1"/>
  <c r="BT850" i="1"/>
  <c r="BT846" i="1"/>
  <c r="BT842" i="1"/>
  <c r="BT838" i="1"/>
  <c r="BT834" i="1"/>
  <c r="BT830" i="1"/>
  <c r="BT826" i="1"/>
  <c r="BT816" i="1"/>
  <c r="BM816" i="1"/>
  <c r="BT803" i="1"/>
  <c r="BT797" i="1"/>
  <c r="BT796" i="1"/>
  <c r="BM796" i="1"/>
  <c r="BT787" i="1"/>
  <c r="BT781" i="1"/>
  <c r="BT780" i="1"/>
  <c r="BM780" i="1"/>
  <c r="BT821" i="1"/>
  <c r="BM821" i="1"/>
  <c r="BT813" i="1"/>
  <c r="BM813" i="1"/>
  <c r="BT810" i="1"/>
  <c r="BT807" i="1"/>
  <c r="BT801" i="1"/>
  <c r="BM801" i="1"/>
  <c r="BT800" i="1"/>
  <c r="BM800" i="1"/>
  <c r="BT791" i="1"/>
  <c r="BT785" i="1"/>
  <c r="BM785" i="1"/>
  <c r="BT784" i="1"/>
  <c r="BM784" i="1"/>
  <c r="BT775" i="1"/>
  <c r="BT771" i="1"/>
  <c r="BT767" i="1"/>
  <c r="BT763" i="1"/>
  <c r="BT759" i="1"/>
  <c r="BT757" i="1"/>
  <c r="BT613" i="1"/>
  <c r="BT601" i="1"/>
  <c r="BT585" i="1"/>
  <c r="BT569" i="1"/>
  <c r="BT553" i="1"/>
  <c r="BM547" i="1"/>
  <c r="BM519" i="1"/>
  <c r="BT505" i="1"/>
  <c r="BT493" i="1"/>
  <c r="BT806" i="1"/>
  <c r="BT802" i="1"/>
  <c r="BT798" i="1"/>
  <c r="BT794" i="1"/>
  <c r="BT790" i="1"/>
  <c r="BT786" i="1"/>
  <c r="BT782" i="1"/>
  <c r="BT778" i="1"/>
  <c r="BT634" i="1"/>
  <c r="BT630" i="1"/>
  <c r="BT616" i="1"/>
  <c r="BT600" i="1"/>
  <c r="BT594" i="1"/>
  <c r="BT584" i="1"/>
  <c r="BT578" i="1"/>
  <c r="BT568" i="1"/>
  <c r="BT552" i="1"/>
  <c r="BM549" i="1"/>
  <c r="BT548" i="1"/>
  <c r="BM537" i="1"/>
  <c r="BT536" i="1"/>
  <c r="BT527" i="1"/>
  <c r="BM523" i="1"/>
  <c r="BT517" i="1"/>
  <c r="BM511" i="1"/>
  <c r="BT648" i="1"/>
  <c r="BT644" i="1"/>
  <c r="BT640" i="1"/>
  <c r="BT636" i="1"/>
  <c r="BT626" i="1"/>
  <c r="BT618" i="1"/>
  <c r="BT614" i="1"/>
  <c r="BT604" i="1"/>
  <c r="BT603" i="1"/>
  <c r="BT596" i="1"/>
  <c r="BT590" i="1"/>
  <c r="BT587" i="1"/>
  <c r="BT580" i="1"/>
  <c r="BT574" i="1"/>
  <c r="BT571" i="1"/>
  <c r="BT564" i="1"/>
  <c r="BT558" i="1"/>
  <c r="BT555" i="1"/>
  <c r="BT521" i="1"/>
  <c r="BT519" i="1"/>
  <c r="BM515" i="1"/>
  <c r="BT509" i="1"/>
  <c r="BM503" i="1"/>
  <c r="BT602" i="1"/>
  <c r="BT592" i="1"/>
  <c r="BT586" i="1"/>
  <c r="BT576" i="1"/>
  <c r="BT570" i="1"/>
  <c r="BT560" i="1"/>
  <c r="BT554" i="1"/>
  <c r="BM541" i="1"/>
  <c r="BT534" i="1"/>
  <c r="BT525" i="1"/>
  <c r="BM521" i="1"/>
  <c r="BT513" i="1"/>
  <c r="BT511" i="1"/>
  <c r="BM507" i="1"/>
  <c r="BT470" i="1"/>
  <c r="BT454" i="1"/>
  <c r="BT438" i="1"/>
  <c r="BT431" i="1"/>
  <c r="BM431" i="1"/>
  <c r="BM418" i="1"/>
  <c r="BM409" i="1"/>
  <c r="BM405" i="1"/>
  <c r="BM393" i="1"/>
  <c r="BM375" i="1"/>
  <c r="BM365" i="1"/>
  <c r="BM355" i="1"/>
  <c r="BT479" i="1"/>
  <c r="BT469" i="1"/>
  <c r="BT463" i="1"/>
  <c r="BT453" i="1"/>
  <c r="BT447" i="1"/>
  <c r="BT437" i="1"/>
  <c r="BT423" i="1"/>
  <c r="BT421" i="1"/>
  <c r="BM421" i="1"/>
  <c r="BT417" i="1"/>
  <c r="BT414" i="1"/>
  <c r="BM389" i="1"/>
  <c r="BM377" i="1"/>
  <c r="BT362" i="1"/>
  <c r="BT361" i="1"/>
  <c r="BT356" i="1"/>
  <c r="BT355" i="1"/>
  <c r="BT354" i="1"/>
  <c r="BM354" i="1"/>
  <c r="BM349" i="1"/>
  <c r="BT348" i="1"/>
  <c r="BT481" i="1"/>
  <c r="BT475" i="1"/>
  <c r="BT472" i="1"/>
  <c r="BT465" i="1"/>
  <c r="BT459" i="1"/>
  <c r="BT456" i="1"/>
  <c r="BT449" i="1"/>
  <c r="BT443" i="1"/>
  <c r="BT433" i="1"/>
  <c r="BT428" i="1"/>
  <c r="BM428" i="1"/>
  <c r="BM425" i="1"/>
  <c r="BM419" i="1"/>
  <c r="BM402" i="1"/>
  <c r="BM401" i="1"/>
  <c r="BM386" i="1"/>
  <c r="BM385" i="1"/>
  <c r="BM369" i="1"/>
  <c r="BM363" i="1"/>
  <c r="BM361" i="1"/>
  <c r="BM359" i="1"/>
  <c r="BT357" i="1"/>
  <c r="BM353" i="1"/>
  <c r="BT477" i="1"/>
  <c r="BT471" i="1"/>
  <c r="BT461" i="1"/>
  <c r="BT455" i="1"/>
  <c r="BT445" i="1"/>
  <c r="BT439" i="1"/>
  <c r="BT427" i="1"/>
  <c r="BT415" i="1"/>
  <c r="BM415" i="1"/>
  <c r="BM411" i="1"/>
  <c r="BM407" i="1"/>
  <c r="BM398" i="1"/>
  <c r="BM397" i="1"/>
  <c r="BM392" i="1"/>
  <c r="BM381" i="1"/>
  <c r="BM373" i="1"/>
  <c r="BT366" i="1"/>
  <c r="BM364" i="1"/>
  <c r="BT359" i="1"/>
  <c r="BT358" i="1"/>
  <c r="BM358" i="1"/>
  <c r="BT353" i="1"/>
  <c r="BM352" i="1"/>
  <c r="BM350" i="1"/>
  <c r="BT346" i="1"/>
  <c r="BT336" i="1"/>
  <c r="BT202" i="1"/>
  <c r="BT200" i="1"/>
  <c r="BT198" i="1"/>
  <c r="BT196" i="1"/>
  <c r="BT194" i="1"/>
  <c r="BT192" i="1"/>
  <c r="BT190" i="1"/>
  <c r="BT188" i="1"/>
  <c r="BT186" i="1"/>
  <c r="BT184" i="1"/>
  <c r="BT182" i="1"/>
  <c r="BT180" i="1"/>
  <c r="BT178" i="1"/>
  <c r="BT176" i="1"/>
  <c r="BT174" i="1"/>
  <c r="BT172" i="1"/>
  <c r="BT170" i="1"/>
  <c r="BT425" i="1"/>
  <c r="BT419" i="1"/>
  <c r="BT334" i="1"/>
  <c r="BT332" i="1"/>
</calcChain>
</file>

<file path=xl/sharedStrings.xml><?xml version="1.0" encoding="utf-8"?>
<sst xmlns="http://schemas.openxmlformats.org/spreadsheetml/2006/main" count="27267" uniqueCount="6417">
  <si>
    <t>Total</t>
  </si>
  <si>
    <t>reference</t>
  </si>
  <si>
    <t>Sum Intensity</t>
  </si>
  <si>
    <t>Intensity%</t>
  </si>
  <si>
    <t>Gene Symbol</t>
  </si>
  <si>
    <t>MWT(kDa)</t>
  </si>
  <si>
    <t>sp|Q9EQF6|DPYL5_MOUSE</t>
  </si>
  <si>
    <t>Dpysl5</t>
  </si>
  <si>
    <t>sp|Q91ZX7|LRP1_MOUSE</t>
  </si>
  <si>
    <t>Lrp1</t>
  </si>
  <si>
    <t>sp|P16546|SPTN1_MOUSE</t>
  </si>
  <si>
    <t>Sptan1</t>
  </si>
  <si>
    <t>sp|P13595|NCAM1_MOUSE</t>
  </si>
  <si>
    <t>Ncam1</t>
  </si>
  <si>
    <t>sp|P12960|CNTN1_MOUSE</t>
  </si>
  <si>
    <t>Cntn1</t>
  </si>
  <si>
    <t>sp|P97427|DPYL1_MOUSE</t>
  </si>
  <si>
    <t>Crmp1</t>
  </si>
  <si>
    <t>sp|P20029|GRP78_MOUSE</t>
  </si>
  <si>
    <t>Hspa5</t>
  </si>
  <si>
    <t>sp|Q62351|TFR1_MOUSE</t>
  </si>
  <si>
    <t>Tfrc</t>
  </si>
  <si>
    <t>sp|P56480|ATPB_MOUSE</t>
  </si>
  <si>
    <t>Atp5b</t>
  </si>
  <si>
    <t>sp|O55143|AT2A2_MOUSE</t>
  </si>
  <si>
    <t>Atp2a2</t>
  </si>
  <si>
    <t>sp|Q62188|DPYL3_MOUSE</t>
  </si>
  <si>
    <t>Dpysl3</t>
  </si>
  <si>
    <t>sp|Q03265|ATPA_MOUSE</t>
  </si>
  <si>
    <t>Atp5a1</t>
  </si>
  <si>
    <t>sp|Q61548|AP180_MOUSE</t>
  </si>
  <si>
    <t>Snap91</t>
  </si>
  <si>
    <t>sp|Q99KI0|ACON_MOUSE</t>
  </si>
  <si>
    <t>Aco2</t>
  </si>
  <si>
    <t>sp|O08553|DPYL2_MOUSE</t>
  </si>
  <si>
    <t>Dpysl2</t>
  </si>
  <si>
    <t>sp|P63017|HSP7C_MOUSE</t>
  </si>
  <si>
    <t>Hspa8</t>
  </si>
  <si>
    <t>sp|Q91V14|S12A5_MOUSE</t>
  </si>
  <si>
    <t>Slc12a5</t>
  </si>
  <si>
    <t>sp|Q64332|SYN2_MOUSE</t>
  </si>
  <si>
    <t>Syn2</t>
  </si>
  <si>
    <t>sp|O08532|CA2D1_MOUSE</t>
  </si>
  <si>
    <t>Cacna2d1</t>
  </si>
  <si>
    <t>sp|Q6PIC6|AT1A3_MOUSE</t>
  </si>
  <si>
    <t>Atp1a3</t>
  </si>
  <si>
    <t>sp|P08113|ENPL_MOUSE</t>
  </si>
  <si>
    <t>Hsp90b1</t>
  </si>
  <si>
    <t>sp|P27773|PDIA3_MOUSE</t>
  </si>
  <si>
    <t>Pdia3</t>
  </si>
  <si>
    <t>sp|P62761|VISL1_MOUSE</t>
  </si>
  <si>
    <t>Vsnl1</t>
  </si>
  <si>
    <t>sp|P17710|HXK1_MOUSE</t>
  </si>
  <si>
    <t>Hk1</t>
  </si>
  <si>
    <t>sp|P63038|CH60_MOUSE</t>
  </si>
  <si>
    <t>Hspd1</t>
  </si>
  <si>
    <t>sp|O35098|DPYL4_MOUSE</t>
  </si>
  <si>
    <t>Dpysl4</t>
  </si>
  <si>
    <t>sp|O08599|STXB1_MOUSE</t>
  </si>
  <si>
    <t>Stxbp1</t>
  </si>
  <si>
    <t>sp|P11499|HS90B_MOUSE</t>
  </si>
  <si>
    <t>Hsp90ab1</t>
  </si>
  <si>
    <t>sp|P38647|GRP75_MOUSE</t>
  </si>
  <si>
    <t>Hspa9</t>
  </si>
  <si>
    <t>sp|Q9Z0R4|ITSN1_MOUSE</t>
  </si>
  <si>
    <t>Itsn1</t>
  </si>
  <si>
    <t>sp|P39053|DYN1_MOUSE</t>
  </si>
  <si>
    <t>Dnm1</t>
  </si>
  <si>
    <t>sp|P35564|CALX_MOUSE</t>
  </si>
  <si>
    <t>Canx</t>
  </si>
  <si>
    <t>sp|P60710|ACTB_MOUSE</t>
  </si>
  <si>
    <t>Actb</t>
  </si>
  <si>
    <t>sp|Q9Z1G4|VPP1_MOUSE</t>
  </si>
  <si>
    <t>Atp6v0a1</t>
  </si>
  <si>
    <t>sp|P10852|4F2_MOUSE</t>
  </si>
  <si>
    <t>Slc3a2</t>
  </si>
  <si>
    <t>sp|Q9ERD7|TBB3_MOUSE</t>
  </si>
  <si>
    <t>Tubb3</t>
  </si>
  <si>
    <t>sp|Q60902|EP15R_MOUSE</t>
  </si>
  <si>
    <t>Eps15l1</t>
  </si>
  <si>
    <t>sp|Q9D394|RUFY3_MOUSE</t>
  </si>
  <si>
    <t>Rufy3</t>
  </si>
  <si>
    <t>sp|G5E829|AT2B1_MOUSE</t>
  </si>
  <si>
    <t>Atp2b1</t>
  </si>
  <si>
    <t>sp|Q3UNH4|GRIN1_MOUSE</t>
  </si>
  <si>
    <t>Gprin1</t>
  </si>
  <si>
    <t>sp|P50516|VATA_MOUSE</t>
  </si>
  <si>
    <t>Atp6v1a</t>
  </si>
  <si>
    <t>sp|Q9JKR6|HYOU1_MOUSE</t>
  </si>
  <si>
    <t>Hyou1</t>
  </si>
  <si>
    <t>sp|Q68FD5|CLH1_MOUSE</t>
  </si>
  <si>
    <t>Cltc</t>
  </si>
  <si>
    <t>sp|Q8VDN2|AT1A1_MOUSE</t>
  </si>
  <si>
    <t>Atp1a1</t>
  </si>
  <si>
    <t>sp|P18872|GNAO_MOUSE</t>
  </si>
  <si>
    <t>Gnao1</t>
  </si>
  <si>
    <t>sp|P61264|STX1B_MOUSE</t>
  </si>
  <si>
    <t>Stx1b</t>
  </si>
  <si>
    <t>sp|Q9D0K2|SCOT1_MOUSE</t>
  </si>
  <si>
    <t>Oxct1</t>
  </si>
  <si>
    <t>sp|Q8BFU3|RN214_MOUSE</t>
  </si>
  <si>
    <t>Rnf214</t>
  </si>
  <si>
    <t>sp|P28663|SNAB_MOUSE</t>
  </si>
  <si>
    <t>Napb</t>
  </si>
  <si>
    <t>sp|Q80TZ3|AUXI_MOUSE</t>
  </si>
  <si>
    <t>Dnajc6</t>
  </si>
  <si>
    <t>sp|Q5SV85|SYNRG_MOUSE</t>
  </si>
  <si>
    <t>Synrg</t>
  </si>
  <si>
    <t>sp|Q8JZP2|SYN3_MOUSE</t>
  </si>
  <si>
    <t>Syn3</t>
  </si>
  <si>
    <t>sp|Q810U3|NFASC_MOUSE</t>
  </si>
  <si>
    <t>Nfasc</t>
  </si>
  <si>
    <t>sp|Q8K0T0|RTN1_MOUSE</t>
  </si>
  <si>
    <t>Rtn1</t>
  </si>
  <si>
    <t>sp|P60879|SNP25_MOUSE</t>
  </si>
  <si>
    <t>Snap25</t>
  </si>
  <si>
    <t>sp|Q9CWZ7|SNAG_MOUSE</t>
  </si>
  <si>
    <t>Napg</t>
  </si>
  <si>
    <t>sp|P97792|CXAR_MOUSE</t>
  </si>
  <si>
    <t>Cxadr</t>
  </si>
  <si>
    <t>sp|Q9Z2H5|E41L1_MOUSE</t>
  </si>
  <si>
    <t>Epb41l1</t>
  </si>
  <si>
    <t>sp|P58252|EF2_MOUSE</t>
  </si>
  <si>
    <t>Eef2</t>
  </si>
  <si>
    <t>sp|Q6GQT9|NOMO1_MOUSE</t>
  </si>
  <si>
    <t>Nomo1</t>
  </si>
  <si>
    <t>sp|P84084|ARF5_MOUSE</t>
  </si>
  <si>
    <t>Arf5</t>
  </si>
  <si>
    <t>sp|P68369|TBA1A_MOUSE</t>
  </si>
  <si>
    <t>Tuba1a</t>
  </si>
  <si>
    <t>sp|Q9Z0P4|PALM_MOUSE</t>
  </si>
  <si>
    <t>Palm</t>
  </si>
  <si>
    <t>sp|P46460|NSF_MOUSE</t>
  </si>
  <si>
    <t>Nsf</t>
  </si>
  <si>
    <t>sp|Q9ES97|RTN3_MOUSE</t>
  </si>
  <si>
    <t>Rtn3</t>
  </si>
  <si>
    <t>sp|P40142|TKT_MOUSE</t>
  </si>
  <si>
    <t>Tkt</t>
  </si>
  <si>
    <t>sp|Q9DC07|LNEBL_MOUSE</t>
  </si>
  <si>
    <t>Nebl</t>
  </si>
  <si>
    <t>sp|Q6PB44|PTN23_MOUSE</t>
  </si>
  <si>
    <t>Ptpn23</t>
  </si>
  <si>
    <t>sp|Q64487|PTPRD_MOUSE</t>
  </si>
  <si>
    <t>Ptprd</t>
  </si>
  <si>
    <t>sp|P06837|NEUM_MOUSE</t>
  </si>
  <si>
    <t>Gap43</t>
  </si>
  <si>
    <t>sp|Q60932|VDAC1_MOUSE</t>
  </si>
  <si>
    <t>Vdac1</t>
  </si>
  <si>
    <t>sp|Q9CWF2|TBB2B_MOUSE</t>
  </si>
  <si>
    <t>Tubb2b</t>
  </si>
  <si>
    <t>sp|Q9CQW1|YKT6_MOUSE</t>
  </si>
  <si>
    <t>Ykt6</t>
  </si>
  <si>
    <t>sp|Q99KN9|EPN4_MOUSE</t>
  </si>
  <si>
    <t>Clint1</t>
  </si>
  <si>
    <t>sp|Q60598|SRC8_MOUSE</t>
  </si>
  <si>
    <t>Cttn</t>
  </si>
  <si>
    <t>sp|P08249|MDHM_MOUSE</t>
  </si>
  <si>
    <t>Mdh2</t>
  </si>
  <si>
    <t>sp|P14211|CALR_MOUSE</t>
  </si>
  <si>
    <t>Calr</t>
  </si>
  <si>
    <t>sp|D3Z7P3|GLSK_MOUSE</t>
  </si>
  <si>
    <t>Gls</t>
  </si>
  <si>
    <t>sp|P70414|NAC1_MOUSE</t>
  </si>
  <si>
    <t>Slc8a1</t>
  </si>
  <si>
    <t>sp|P62814|VATB2_MOUSE</t>
  </si>
  <si>
    <t>Atp6v1b2</t>
  </si>
  <si>
    <t>sp|Q810U4|NRCAM_MOUSE</t>
  </si>
  <si>
    <t>Nrcam</t>
  </si>
  <si>
    <t>sp|Q6Q477|AT2B4_MOUSE</t>
  </si>
  <si>
    <t>Atp2b4</t>
  </si>
  <si>
    <t>sp|Q8BHN3|GANAB_MOUSE</t>
  </si>
  <si>
    <t>Ganab</t>
  </si>
  <si>
    <t>sp|Q69ZK9|NLGN2_MOUSE</t>
  </si>
  <si>
    <t>Nlgn2</t>
  </si>
  <si>
    <t>sp|Q6P5E4|UGGG1_MOUSE</t>
  </si>
  <si>
    <t>Uggt1</t>
  </si>
  <si>
    <t>sp|Q64521|GPDM_MOUSE</t>
  </si>
  <si>
    <t>Gpd2</t>
  </si>
  <si>
    <t>sp|Q9Z0H8|CLIP2_MOUSE</t>
  </si>
  <si>
    <t>Clip2</t>
  </si>
  <si>
    <t>sp|Q91XV3|BASP1_MOUSE</t>
  </si>
  <si>
    <t>Basp1</t>
  </si>
  <si>
    <t>sp|P54227|STMN1_MOUSE</t>
  </si>
  <si>
    <t>Stmn1</t>
  </si>
  <si>
    <t>sp|P26645|MARCS_MOUSE</t>
  </si>
  <si>
    <t>Marcks</t>
  </si>
  <si>
    <t>sp|P11627|L1CAM_MOUSE</t>
  </si>
  <si>
    <t>L1cam</t>
  </si>
  <si>
    <t>sp|Q8BGZ1|HPCL4_MOUSE</t>
  </si>
  <si>
    <t>Hpcal4</t>
  </si>
  <si>
    <t>sp|Q9ERB0|SNP29_MOUSE</t>
  </si>
  <si>
    <t>Snap29</t>
  </si>
  <si>
    <t>sp|O35526|STX1A_MOUSE</t>
  </si>
  <si>
    <t>Stx1a</t>
  </si>
  <si>
    <t>sp|Q9CQF9|PCYOX_MOUSE</t>
  </si>
  <si>
    <t>Pcyox1</t>
  </si>
  <si>
    <t>sp|O89001|CBPD_MOUSE</t>
  </si>
  <si>
    <t>Cpd</t>
  </si>
  <si>
    <t>sp|P70207|PLXA2_MOUSE</t>
  </si>
  <si>
    <t>Plxna2</t>
  </si>
  <si>
    <t>sp|Q8CIN4|PAK2_MOUSE</t>
  </si>
  <si>
    <t>Pak2</t>
  </si>
  <si>
    <t>sp|P62259|1433E_MOUSE</t>
  </si>
  <si>
    <t>Ywhae</t>
  </si>
  <si>
    <t>sp|Q7TQF7|AMPH_MOUSE</t>
  </si>
  <si>
    <t>Amph</t>
  </si>
  <si>
    <t>sp|Q9JKK7|TMOD2_MOUSE</t>
  </si>
  <si>
    <t>Tmod2</t>
  </si>
  <si>
    <t>sp|Q8R1Q8|DC1L1_MOUSE</t>
  </si>
  <si>
    <t>Dync1li1</t>
  </si>
  <si>
    <t>sp|Q8K400|STXB5_MOUSE</t>
  </si>
  <si>
    <t>Stxbp5</t>
  </si>
  <si>
    <t>sp|Q02819|NUCB1_MOUSE</t>
  </si>
  <si>
    <t>Nucb1</t>
  </si>
  <si>
    <t>sp|Q9D051|ODPB_MOUSE</t>
  </si>
  <si>
    <t>Pdhb</t>
  </si>
  <si>
    <t>sp|Q80UG2|PLXA4_MOUSE</t>
  </si>
  <si>
    <t>Plxna4</t>
  </si>
  <si>
    <t>sp|Q9WU78|PDC6I_MOUSE</t>
  </si>
  <si>
    <t>Pdcd6ip</t>
  </si>
  <si>
    <t>sp|Q3UHJ0|AAK1_MOUSE</t>
  </si>
  <si>
    <t>Aak1</t>
  </si>
  <si>
    <t>sp|Q80TJ1|CAPS1_MOUSE</t>
  </si>
  <si>
    <t>Cadps</t>
  </si>
  <si>
    <t>sp|Q61879|MYH10_MOUSE</t>
  </si>
  <si>
    <t>Myh10</t>
  </si>
  <si>
    <t>sp|O55042|SYUA_MOUSE</t>
  </si>
  <si>
    <t>Snca</t>
  </si>
  <si>
    <t>sp|P18242|CATD_MOUSE</t>
  </si>
  <si>
    <t>Ctsd</t>
  </si>
  <si>
    <t>sp|P63011|RAB3A_MOUSE</t>
  </si>
  <si>
    <t>Rab3a</t>
  </si>
  <si>
    <t>sp|P46638|RB11B_MOUSE</t>
  </si>
  <si>
    <t>Rab11b</t>
  </si>
  <si>
    <t>sp|P05202|AATM_MOUSE</t>
  </si>
  <si>
    <t>Got2</t>
  </si>
  <si>
    <t>sp|Q9Z218|DPP6_MOUSE</t>
  </si>
  <si>
    <t>Dpp6</t>
  </si>
  <si>
    <t>sp|Q9QZM0|UBQL2_MOUSE</t>
  </si>
  <si>
    <t>Ubqln2</t>
  </si>
  <si>
    <t>sp|P17156|HSP72_MOUSE</t>
  </si>
  <si>
    <t>Hspa2</t>
  </si>
  <si>
    <t>sp|Q9EPJ9|ARFG1_MOUSE</t>
  </si>
  <si>
    <t>Arfgap1</t>
  </si>
  <si>
    <t>sp|P31324|KAP3_MOUSE</t>
  </si>
  <si>
    <t>Prkar2b</t>
  </si>
  <si>
    <t>sp|Q9CZ44|NSF1C_MOUSE</t>
  </si>
  <si>
    <t>Nsfl1c</t>
  </si>
  <si>
    <t>sp|Q922R8|PDIA6_MOUSE</t>
  </si>
  <si>
    <t>Pdia6</t>
  </si>
  <si>
    <t>sp|Q91YQ5|RPN1_MOUSE</t>
  </si>
  <si>
    <t>Rpn1</t>
  </si>
  <si>
    <t>sp|Q9R0K7|AT2B2_MOUSE</t>
  </si>
  <si>
    <t>Atp2b2</t>
  </si>
  <si>
    <t>sp|P09103|PDIA1_MOUSE</t>
  </si>
  <si>
    <t>P4hb</t>
  </si>
  <si>
    <t>sp|O08917|FLOT1_MOUSE</t>
  </si>
  <si>
    <t>Flot1</t>
  </si>
  <si>
    <t>sp|P08003|PDIA4_MOUSE</t>
  </si>
  <si>
    <t>Pdia4</t>
  </si>
  <si>
    <t>sp|Q8K1M6|DNM1L_MOUSE</t>
  </si>
  <si>
    <t>Dnm1l</t>
  </si>
  <si>
    <t>sp|P14733|LMNB1_MOUSE</t>
  </si>
  <si>
    <t>Lmnb1</t>
  </si>
  <si>
    <t>sp|P80314|TCPB_MOUSE</t>
  </si>
  <si>
    <t>Cct2</t>
  </si>
  <si>
    <t>sp|Q9EQH3|VPS35_MOUSE</t>
  </si>
  <si>
    <t>Vps35</t>
  </si>
  <si>
    <t>sp|Q02053|UBA1_MOUSE</t>
  </si>
  <si>
    <t>Uba1</t>
  </si>
  <si>
    <t>sp|Q9CQW2|ARL8B_MOUSE</t>
  </si>
  <si>
    <t>Arl8b</t>
  </si>
  <si>
    <t>sp|P62821|RAB1A_MOUSE</t>
  </si>
  <si>
    <t>Rab1A</t>
  </si>
  <si>
    <t>sp|P16858|G3P_MOUSE</t>
  </si>
  <si>
    <t>Gapdh</t>
  </si>
  <si>
    <t>sp|Q8K2K6|AGFG1_MOUSE</t>
  </si>
  <si>
    <t>Agfg1</t>
  </si>
  <si>
    <t>sp|P0DP27|CALM2_MOUSE</t>
  </si>
  <si>
    <t>Calm2</t>
  </si>
  <si>
    <t>sp|Q9DB05|SNAA_MOUSE</t>
  </si>
  <si>
    <t>Napa</t>
  </si>
  <si>
    <t>sp|P48453|PP2BB_MOUSE</t>
  </si>
  <si>
    <t>Ppp3cb</t>
  </si>
  <si>
    <t>sp|P51150|RAB7A_MOUSE</t>
  </si>
  <si>
    <t>Rab7a</t>
  </si>
  <si>
    <t>sp|Q3UHL1|CAMKV_MOUSE</t>
  </si>
  <si>
    <t>Camkv</t>
  </si>
  <si>
    <t>sp|Q9DCN2|NB5R3_MOUSE</t>
  </si>
  <si>
    <t>Cyb5r3</t>
  </si>
  <si>
    <t>sp|P97807|FUMH_MOUSE</t>
  </si>
  <si>
    <t>Fh</t>
  </si>
  <si>
    <t>sp|Q9Z2I9|SUCB1_MOUSE</t>
  </si>
  <si>
    <t>Sucla2</t>
  </si>
  <si>
    <t>sp|P70704|AT8A1_MOUSE</t>
  </si>
  <si>
    <t>Atp8a1</t>
  </si>
  <si>
    <t>sp|O88935|SYN1_MOUSE</t>
  </si>
  <si>
    <t>Syn1</t>
  </si>
  <si>
    <t>sp|P50396|GDIA_MOUSE</t>
  </si>
  <si>
    <t>Gdi1</t>
  </si>
  <si>
    <t>sp|Q8VBZ3|CLPT1_MOUSE</t>
  </si>
  <si>
    <t>Clptm1</t>
  </si>
  <si>
    <t>sp|Q8BLK3|LSAMP_MOUSE</t>
  </si>
  <si>
    <t>Lsamp</t>
  </si>
  <si>
    <t>sp|Q9WTR5|CAD13_MOUSE</t>
  </si>
  <si>
    <t>Cdh13</t>
  </si>
  <si>
    <t>sp|O55022|PGRC1_MOUSE</t>
  </si>
  <si>
    <t>Pgrmc1</t>
  </si>
  <si>
    <t>sp|Q9DCX2|ATP5H_MOUSE</t>
  </si>
  <si>
    <t>Atp5h</t>
  </si>
  <si>
    <t>sp|Q9DCL9|PUR6_MOUSE</t>
  </si>
  <si>
    <t>Paics</t>
  </si>
  <si>
    <t>sp|Q9Z1N5|DX39B_MOUSE</t>
  </si>
  <si>
    <t>Ddx39b</t>
  </si>
  <si>
    <t>sp|Q9D6R2|IDH3A_MOUSE</t>
  </si>
  <si>
    <t>Idh3a</t>
  </si>
  <si>
    <t>sp|O35874|SATT_MOUSE</t>
  </si>
  <si>
    <t>Slc1a4</t>
  </si>
  <si>
    <t>sp|Q9DB20|ATPO_MOUSE</t>
  </si>
  <si>
    <t>Atp5o</t>
  </si>
  <si>
    <t>sp|Q91VR2|ATPG_MOUSE</t>
  </si>
  <si>
    <t>Atp5c1</t>
  </si>
  <si>
    <t>sp|P63328|PP2BA_MOUSE</t>
  </si>
  <si>
    <t>Ppp3ca</t>
  </si>
  <si>
    <t>sp|Q9D1D4|TMEDA_MOUSE</t>
  </si>
  <si>
    <t>Tmed10</t>
  </si>
  <si>
    <t>sp|Q9JKF6|NECT1_MOUSE</t>
  </si>
  <si>
    <t>Nectin1</t>
  </si>
  <si>
    <t>sp|P32037|GTR3_MOUSE</t>
  </si>
  <si>
    <t>Slc2a3</t>
  </si>
  <si>
    <t>sp|Q3UYC0|PPM1H_MOUSE</t>
  </si>
  <si>
    <t>Ppm1h</t>
  </si>
  <si>
    <t>sp|P70232|NCHL1_MOUSE</t>
  </si>
  <si>
    <t>Chl1</t>
  </si>
  <si>
    <t>sp|Q04447|KCRB_MOUSE</t>
  </si>
  <si>
    <t>Ckb</t>
  </si>
  <si>
    <t>sp|Q8BH66|ATLA1_MOUSE</t>
  </si>
  <si>
    <t>Atl1</t>
  </si>
  <si>
    <t>sp|Q9JK48|SHLB1_MOUSE</t>
  </si>
  <si>
    <t>Sh3glb1</t>
  </si>
  <si>
    <t>sp|Q60634|FLOT2_MOUSE</t>
  </si>
  <si>
    <t>Flot2</t>
  </si>
  <si>
    <t>sp|Q80U56|AVL9_MOUSE</t>
  </si>
  <si>
    <t>Avl9</t>
  </si>
  <si>
    <t>sp|P53810|PIPNA_MOUSE</t>
  </si>
  <si>
    <t>Pitpna</t>
  </si>
  <si>
    <t>sp|Q9DBG3|AP2B1_MOUSE</t>
  </si>
  <si>
    <t>Ap2b1</t>
  </si>
  <si>
    <t>sp|Q6NXK7|DPP10_MOUSE</t>
  </si>
  <si>
    <t>Dpp10</t>
  </si>
  <si>
    <t>sp|Q80VP0|TCPR1_MOUSE</t>
  </si>
  <si>
    <t>Tecpr1</t>
  </si>
  <si>
    <t>sp|P27612|PLAP_MOUSE</t>
  </si>
  <si>
    <t>Plaa</t>
  </si>
  <si>
    <t>sp|Q99P72|RTN4_MOUSE</t>
  </si>
  <si>
    <t>Rtn4</t>
  </si>
  <si>
    <t>sp|Q91XL9|OSBL1_MOUSE</t>
  </si>
  <si>
    <t>Osbpl1a</t>
  </si>
  <si>
    <t>sp|P54728|RD23B_MOUSE</t>
  </si>
  <si>
    <t>Rad23b</t>
  </si>
  <si>
    <t>sp|Q9DBG6|RPN2_MOUSE</t>
  </si>
  <si>
    <t>Rpn2</t>
  </si>
  <si>
    <t>sp|Q61316|HSP74_MOUSE</t>
  </si>
  <si>
    <t>Hspa4</t>
  </si>
  <si>
    <t>tr|Q80U83|Q80U83_MOUSE</t>
  </si>
  <si>
    <t>Sec24c</t>
  </si>
  <si>
    <t>sp|P57780|ACTN4_MOUSE</t>
  </si>
  <si>
    <t>Actn4</t>
  </si>
  <si>
    <t>sp|Q8BHZ0|FA49A_MOUSE</t>
  </si>
  <si>
    <t>Fam49a</t>
  </si>
  <si>
    <t>sp|Q8BSL7|ARF2_MOUSE</t>
  </si>
  <si>
    <t>Arf2</t>
  </si>
  <si>
    <t>sp|P63101|1433Z_MOUSE</t>
  </si>
  <si>
    <t>Ywhaz</t>
  </si>
  <si>
    <t>sp|P97300|NPTN_MOUSE</t>
  </si>
  <si>
    <t>Nptn</t>
  </si>
  <si>
    <t>sp|P62748|HPCL1_MOUSE</t>
  </si>
  <si>
    <t>Hpcal1</t>
  </si>
  <si>
    <t>sp|P61089|UBE2N_MOUSE</t>
  </si>
  <si>
    <t>Ube2n</t>
  </si>
  <si>
    <t>sp|Q8BNY6|NCS1_MOUSE</t>
  </si>
  <si>
    <t>Ncs1</t>
  </si>
  <si>
    <t>sp|Q60930|VDAC2_MOUSE</t>
  </si>
  <si>
    <t>Vdac2</t>
  </si>
  <si>
    <t>sp|P51863|VA0D1_MOUSE</t>
  </si>
  <si>
    <t>Atp6v0d1</t>
  </si>
  <si>
    <t>sp|Q9JIS5|SV2A_MOUSE</t>
  </si>
  <si>
    <t>Sv2a</t>
  </si>
  <si>
    <t>sp|Q8K2B3|SDHA_MOUSE</t>
  </si>
  <si>
    <t>Sdha</t>
  </si>
  <si>
    <t>sp|Q7TN29|SMAP2_MOUSE</t>
  </si>
  <si>
    <t>Smap2</t>
  </si>
  <si>
    <t>sp|P21278|GNA11_MOUSE</t>
  </si>
  <si>
    <t>Gna11</t>
  </si>
  <si>
    <t>sp|Q8BG39|SV2B_MOUSE</t>
  </si>
  <si>
    <t>Sv2b</t>
  </si>
  <si>
    <t>sp|Q9DAM7|TM263_MOUSE</t>
  </si>
  <si>
    <t>Tmem263</t>
  </si>
  <si>
    <t>sp|O54734|OST48_MOUSE</t>
  </si>
  <si>
    <t>Ddost</t>
  </si>
  <si>
    <t>sp|P97797|SHPS1_MOUSE</t>
  </si>
  <si>
    <t>Sirpa</t>
  </si>
  <si>
    <t>sp|P00405|COX2_MOUSE</t>
  </si>
  <si>
    <t>Mtco2</t>
  </si>
  <si>
    <t>sp|Q9CZ13|QCR1_MOUSE</t>
  </si>
  <si>
    <t>Uqcrc1</t>
  </si>
  <si>
    <t>sp|P50518|VATE1_MOUSE</t>
  </si>
  <si>
    <t>Atp6v1e1</t>
  </si>
  <si>
    <t>sp|Q61792|LASP1_MOUSE</t>
  </si>
  <si>
    <t>Lasp1</t>
  </si>
  <si>
    <t>sp|O08579|EMD_MOUSE</t>
  </si>
  <si>
    <t>Emd</t>
  </si>
  <si>
    <t>sp|Q9Z1G3|VATC1_MOUSE</t>
  </si>
  <si>
    <t>Atp6v1c1</t>
  </si>
  <si>
    <t>sp|Q9D6F9|TBB4A_MOUSE</t>
  </si>
  <si>
    <t>Tubb4a</t>
  </si>
  <si>
    <t>sp|P57716|NICA_MOUSE</t>
  </si>
  <si>
    <t>Ncstn</t>
  </si>
  <si>
    <t>sp|Q6R0H7|GNAS1_MOUSE</t>
  </si>
  <si>
    <t>Gnas</t>
  </si>
  <si>
    <t>sp|P12787|COX5A_MOUSE</t>
  </si>
  <si>
    <t>Cox5a</t>
  </si>
  <si>
    <t>tr|A1L3P4|A1L3P4_MOUSE</t>
  </si>
  <si>
    <t>Slc9a6</t>
  </si>
  <si>
    <t>sp|Q8BTS4|NUP54_MOUSE</t>
  </si>
  <si>
    <t>Nup54</t>
  </si>
  <si>
    <t>sp|Q9D1C8|VPS28_MOUSE</t>
  </si>
  <si>
    <t>Vps28</t>
  </si>
  <si>
    <t>sp|Q09143|CTR1_MOUSE</t>
  </si>
  <si>
    <t>Slc7a1</t>
  </si>
  <si>
    <t>sp|Q9QYF9|NDRG3_MOUSE</t>
  </si>
  <si>
    <t>Ndrg3</t>
  </si>
  <si>
    <t>sp|P54763|EPHB2_MOUSE</t>
  </si>
  <si>
    <t>Ephb2</t>
  </si>
  <si>
    <t>sp|Q8K0U4|HS12A_MOUSE</t>
  </si>
  <si>
    <t>Hspa12a</t>
  </si>
  <si>
    <t>sp|P37040|NCPR_MOUSE</t>
  </si>
  <si>
    <t>Por</t>
  </si>
  <si>
    <t>sp|Q78JW9|UBFD1_MOUSE</t>
  </si>
  <si>
    <t>Ubfd1</t>
  </si>
  <si>
    <t>sp|Q9CX34|SGT1_MOUSE</t>
  </si>
  <si>
    <t>Sugt1</t>
  </si>
  <si>
    <t>sp|P17182|ENOA_MOUSE</t>
  </si>
  <si>
    <t>Eno1</t>
  </si>
  <si>
    <t>sp|P26443|DHE3_MOUSE</t>
  </si>
  <si>
    <t>Glud1</t>
  </si>
  <si>
    <t>sp|Q62418|DBNL_MOUSE</t>
  </si>
  <si>
    <t>Dbnl</t>
  </si>
  <si>
    <t>sp|Q91XM9|DLG2_MOUSE</t>
  </si>
  <si>
    <t>Dlg2</t>
  </si>
  <si>
    <t>sp|Q6ZQ38|CAND1_MOUSE</t>
  </si>
  <si>
    <t>Cand1</t>
  </si>
  <si>
    <t>sp|Q03517|SCG2_MOUSE</t>
  </si>
  <si>
    <t>Scg2</t>
  </si>
  <si>
    <t>sp|Q6ZQA6|IGSF3_MOUSE</t>
  </si>
  <si>
    <t>Igsf3</t>
  </si>
  <si>
    <t>sp|P52480|KPYM_MOUSE</t>
  </si>
  <si>
    <t>Pkm</t>
  </si>
  <si>
    <t>sp|Q99KJ8|DCTN2_MOUSE</t>
  </si>
  <si>
    <t>Dctn2</t>
  </si>
  <si>
    <t>sp|P23819|GRIA2_MOUSE</t>
  </si>
  <si>
    <t>Gria2</t>
  </si>
  <si>
    <t>sp|Q9DAW9|CNN3_MOUSE</t>
  </si>
  <si>
    <t>Cnn3</t>
  </si>
  <si>
    <t>sp|Q9EPN1|NBEA_MOUSE</t>
  </si>
  <si>
    <t>Nbea</t>
  </si>
  <si>
    <t>sp|Q9CS84|NRX1A_MOUSE</t>
  </si>
  <si>
    <t>Nrxn1</t>
  </si>
  <si>
    <t>sp|P62874|GBB1_MOUSE</t>
  </si>
  <si>
    <t>Gnb1</t>
  </si>
  <si>
    <t>sp|Q62277|SYPH_MOUSE</t>
  </si>
  <si>
    <t>Syp</t>
  </si>
  <si>
    <t>sp|P14094|AT1B1_MOUSE</t>
  </si>
  <si>
    <t>Atp1b1</t>
  </si>
  <si>
    <t>sp|P17742|PPIA_MOUSE</t>
  </si>
  <si>
    <t>Ppia</t>
  </si>
  <si>
    <t>sp|Q9CZY3|UB2V1_MOUSE</t>
  </si>
  <si>
    <t>Ube2v1</t>
  </si>
  <si>
    <t>sp|P61027|RAB10_MOUSE</t>
  </si>
  <si>
    <t>Rab10</t>
  </si>
  <si>
    <t>sp|Q91X97|NCALD_MOUSE</t>
  </si>
  <si>
    <t>Ncald</t>
  </si>
  <si>
    <t>sp|P57759|ERP29_MOUSE</t>
  </si>
  <si>
    <t>Erp29</t>
  </si>
  <si>
    <t>sp|P35803|GPM6B_MOUSE</t>
  </si>
  <si>
    <t>Gpm6b</t>
  </si>
  <si>
    <t>sp|P61982|1433G_MOUSE</t>
  </si>
  <si>
    <t>Ywhag</t>
  </si>
  <si>
    <t>sp|Q07076|ANXA7_MOUSE</t>
  </si>
  <si>
    <t>Anxa7</t>
  </si>
  <si>
    <t>sp|P07901|HS90A_MOUSE</t>
  </si>
  <si>
    <t>Hsp90aa1</t>
  </si>
  <si>
    <t>sp|P35278|RAB5C_MOUSE</t>
  </si>
  <si>
    <t>Rab5c</t>
  </si>
  <si>
    <t>sp|Q91V41|RAB14_MOUSE</t>
  </si>
  <si>
    <t>Rab14</t>
  </si>
  <si>
    <t>sp|Q8BVE3|VATH_MOUSE</t>
  </si>
  <si>
    <t>Atp6v1h</t>
  </si>
  <si>
    <t>sp|Q99N28|CADM3_MOUSE</t>
  </si>
  <si>
    <t>Cadm3</t>
  </si>
  <si>
    <t>sp|Q7M6Y3|PICAL_MOUSE</t>
  </si>
  <si>
    <t>Picalm</t>
  </si>
  <si>
    <t>sp|Q63850|NUP62_MOUSE</t>
  </si>
  <si>
    <t>Nup62</t>
  </si>
  <si>
    <t>sp|Q63810|CANB1_MOUSE</t>
  </si>
  <si>
    <t>Ppp3r1</t>
  </si>
  <si>
    <t>sp|Q9D8Y0|EFHD2_MOUSE</t>
  </si>
  <si>
    <t>Efhd2</t>
  </si>
  <si>
    <t>sp|P10637|TAU_MOUSE</t>
  </si>
  <si>
    <t>Mapt</t>
  </si>
  <si>
    <t>sp|O70439|STX7_MOUSE</t>
  </si>
  <si>
    <t>Stx7</t>
  </si>
  <si>
    <t>sp|P97384|ANX11_MOUSE</t>
  </si>
  <si>
    <t>Anxa11</t>
  </si>
  <si>
    <t>sp|P21279|GNAQ_MOUSE</t>
  </si>
  <si>
    <t>Gnaq</t>
  </si>
  <si>
    <t>sp|Q8BR92|PALM2_MOUSE</t>
  </si>
  <si>
    <t>Palm2</t>
  </si>
  <si>
    <t>sp|Q61411|RASH_MOUSE</t>
  </si>
  <si>
    <t>Hras</t>
  </si>
  <si>
    <t>sp|Q9CQQ7|AT5F1_MOUSE</t>
  </si>
  <si>
    <t>Atp5f1</t>
  </si>
  <si>
    <t>sp|Q921M7|FA49B_MOUSE</t>
  </si>
  <si>
    <t>Fam49b</t>
  </si>
  <si>
    <t>sp|Q8K596|NAC2_MOUSE</t>
  </si>
  <si>
    <t>Slc8a2</t>
  </si>
  <si>
    <t>sp|P70206|PLXA1_MOUSE</t>
  </si>
  <si>
    <t>Plxna1</t>
  </si>
  <si>
    <t>sp|Q8C0L0|TMX4_MOUSE</t>
  </si>
  <si>
    <t>Tmx4</t>
  </si>
  <si>
    <t>sp|Q9ER00|STX12_MOUSE</t>
  </si>
  <si>
    <t>Stx12</t>
  </si>
  <si>
    <t>sp|Q9Z1R2|BAG6_MOUSE</t>
  </si>
  <si>
    <t>Bag6</t>
  </si>
  <si>
    <t>sp|Q99JY9|ARP3_MOUSE</t>
  </si>
  <si>
    <t>Actr3</t>
  </si>
  <si>
    <t>sp|P39688|FYN_MOUSE</t>
  </si>
  <si>
    <t>Fyn</t>
  </si>
  <si>
    <t>sp|Q9R1Q9|VAS1_MOUSE</t>
  </si>
  <si>
    <t>Atp6ap1</t>
  </si>
  <si>
    <t>sp|Q3UPL0|SC31A_MOUSE</t>
  </si>
  <si>
    <t>Sec31a</t>
  </si>
  <si>
    <t>sp|P70297|STAM1_MOUSE</t>
  </si>
  <si>
    <t>Stam</t>
  </si>
  <si>
    <t>sp|Q6PHS9|CA2D2_MOUSE</t>
  </si>
  <si>
    <t>Cacna2d2</t>
  </si>
  <si>
    <t>sp|Q922S4|PDE2A_MOUSE</t>
  </si>
  <si>
    <t>Pde2a</t>
  </si>
  <si>
    <t>sp|Q9CQD1|RAB5A_MOUSE</t>
  </si>
  <si>
    <t>Rab5a</t>
  </si>
  <si>
    <t>sp|Q8R1N4|NUDC3_MOUSE</t>
  </si>
  <si>
    <t>Nudcd3</t>
  </si>
  <si>
    <t>sp|Q99LX0|PARK7_MOUSE</t>
  </si>
  <si>
    <t>Park7</t>
  </si>
  <si>
    <t>sp|P61161|ARP2_MOUSE</t>
  </si>
  <si>
    <t>Actr2</t>
  </si>
  <si>
    <t>sp|P05132|KAPCA_MOUSE</t>
  </si>
  <si>
    <t>Prkaca</t>
  </si>
  <si>
    <t>sp|Q60864|STIP1_MOUSE</t>
  </si>
  <si>
    <t>Stip1</t>
  </si>
  <si>
    <t>sp|Q8R3V5|SHLB2_MOUSE</t>
  </si>
  <si>
    <t>Sh3glb2</t>
  </si>
  <si>
    <t>sp|Q8CHG3|GCC2_MOUSE</t>
  </si>
  <si>
    <t>Gcc2</t>
  </si>
  <si>
    <t>sp|Q6PIE5|AT1A2_MOUSE</t>
  </si>
  <si>
    <t>Atp1a2</t>
  </si>
  <si>
    <t>sp|P61922|GABT_MOUSE</t>
  </si>
  <si>
    <t>Abat</t>
  </si>
  <si>
    <t>sp|Q9CQN1|TRAP1_MOUSE</t>
  </si>
  <si>
    <t>Trap1</t>
  </si>
  <si>
    <t>sp|Q8C3W1|CA198_MOUSE</t>
  </si>
  <si>
    <t>sp|Q9Z0E0|NCDN_MOUSE</t>
  </si>
  <si>
    <t>Ncdn</t>
  </si>
  <si>
    <t>sp|Q8CHU3|EPN2_MOUSE</t>
  </si>
  <si>
    <t>Epn2</t>
  </si>
  <si>
    <t>sp|P01865|GCAM_MOUSE</t>
  </si>
  <si>
    <t>Igh-1a</t>
  </si>
  <si>
    <t>sp|P16056|MET_MOUSE</t>
  </si>
  <si>
    <t>Met</t>
  </si>
  <si>
    <t>IGKC_MOUSE</t>
  </si>
  <si>
    <t>sp|Q99PJ0|NTRI_MOUSE</t>
  </si>
  <si>
    <t>Ntm</t>
  </si>
  <si>
    <t>sp|P18572|BASI_MOUSE</t>
  </si>
  <si>
    <t>Bsg</t>
  </si>
  <si>
    <t>sp|P97765|WBP2_MOUSE</t>
  </si>
  <si>
    <t>Wbp2</t>
  </si>
  <si>
    <t>sp|Q9CQV8|1433B_MOUSE</t>
  </si>
  <si>
    <t>Ywhab</t>
  </si>
  <si>
    <t>sp|P84075|HPCA_MOUSE</t>
  </si>
  <si>
    <t>Hpca</t>
  </si>
  <si>
    <t>sp|Q61735|CD47_MOUSE</t>
  </si>
  <si>
    <t>Cd47</t>
  </si>
  <si>
    <t>sp|Q8K021|SCAM1_MOUSE</t>
  </si>
  <si>
    <t>Scamp1</t>
  </si>
  <si>
    <t>sp|P68254|1433T_MOUSE</t>
  </si>
  <si>
    <t>Ywhaq</t>
  </si>
  <si>
    <t>sp|Q60931|VDAC3_MOUSE</t>
  </si>
  <si>
    <t>Vdac3</t>
  </si>
  <si>
    <t>sp|P61294|RAB6B_MOUSE</t>
  </si>
  <si>
    <t>Rab6b</t>
  </si>
  <si>
    <t>sp|P70296|PEBP1_MOUSE</t>
  </si>
  <si>
    <t>Pebp1</t>
  </si>
  <si>
    <t>sp|P99024|TBB5_MOUSE</t>
  </si>
  <si>
    <t>Tubb5</t>
  </si>
  <si>
    <t>sp|Q9CR95|NECP1_MOUSE</t>
  </si>
  <si>
    <t>Necap1</t>
  </si>
  <si>
    <t>sp|Q8VEH3|ARL8A_MOUSE</t>
  </si>
  <si>
    <t>Arl8a</t>
  </si>
  <si>
    <t>sp|P68510|1433F_MOUSE</t>
  </si>
  <si>
    <t>Ywhah</t>
  </si>
  <si>
    <t>sp|P61082|UBC12_MOUSE</t>
  </si>
  <si>
    <t>Ube2m</t>
  </si>
  <si>
    <t>sp|O08749|DLDH_MOUSE</t>
  </si>
  <si>
    <t>Dld</t>
  </si>
  <si>
    <t>sp|Q8VDW0|DX39A_MOUSE</t>
  </si>
  <si>
    <t>Ddx39a</t>
  </si>
  <si>
    <t>sp|Q6PDM2|SRSF1_MOUSE</t>
  </si>
  <si>
    <t>Srsf1</t>
  </si>
  <si>
    <t>sp|Q62393|TPD52_MOUSE</t>
  </si>
  <si>
    <t>Tpd52</t>
  </si>
  <si>
    <t>sp|Q6ZQI3|MLEC_MOUSE</t>
  </si>
  <si>
    <t>Mlec</t>
  </si>
  <si>
    <t>sp|Q9D7N9|APMAP_MOUSE</t>
  </si>
  <si>
    <t>Apmap</t>
  </si>
  <si>
    <t>sp|P62835|RAP1A_MOUSE</t>
  </si>
  <si>
    <t>Rap1a</t>
  </si>
  <si>
    <t>sp|Q80UU9|PGRC2_MOUSE</t>
  </si>
  <si>
    <t>Pgrmc2</t>
  </si>
  <si>
    <t>sp|P12367|KAP2_MOUSE</t>
  </si>
  <si>
    <t>Prkar2a</t>
  </si>
  <si>
    <t>sp|P97825|JUPI1_MOUSE</t>
  </si>
  <si>
    <t>JPT1</t>
  </si>
  <si>
    <t>sp|Q9CPQ3|TOM22_MOUSE</t>
  </si>
  <si>
    <t>Tomm22</t>
  </si>
  <si>
    <t>sp|Q99NB8|UBQL4_MOUSE</t>
  </si>
  <si>
    <t>Ubqln4</t>
  </si>
  <si>
    <t>sp|Q99PT1|GDIR1_MOUSE</t>
  </si>
  <si>
    <t>Arhgdia</t>
  </si>
  <si>
    <t>sp|P97450|ATP5J_MOUSE</t>
  </si>
  <si>
    <t>Atp5j</t>
  </si>
  <si>
    <t>sp|Q9CXW3|CYBP_MOUSE</t>
  </si>
  <si>
    <t>Cacybp</t>
  </si>
  <si>
    <t>sp|Q9CZT8|RAB3B_MOUSE</t>
  </si>
  <si>
    <t>Rab3b</t>
  </si>
  <si>
    <t>sp|P08752|GNAI2_MOUSE</t>
  </si>
  <si>
    <t>Gnai2</t>
  </si>
  <si>
    <t>sp|P62962|PROF1_MOUSE</t>
  </si>
  <si>
    <t>Pfn1</t>
  </si>
  <si>
    <t>sp|P19783|COX41_MOUSE</t>
  </si>
  <si>
    <t>Cox4i1</t>
  </si>
  <si>
    <t>sp|Q8BLQ9|CADM2_MOUSE</t>
  </si>
  <si>
    <t>Cadm2</t>
  </si>
  <si>
    <t>sp|Q9QYI3|DNJC7_MOUSE</t>
  </si>
  <si>
    <t>Dnajc7</t>
  </si>
  <si>
    <t>sp|Q99J85|NPTXR_MOUSE</t>
  </si>
  <si>
    <t>Nptxr</t>
  </si>
  <si>
    <t>sp|O35136|NCAM2_MOUSE</t>
  </si>
  <si>
    <t>Ncam2</t>
  </si>
  <si>
    <t>sp|Q9QY76|VAPB_MOUSE</t>
  </si>
  <si>
    <t>Vapb</t>
  </si>
  <si>
    <t>sp|P35700|PRDX1_MOUSE</t>
  </si>
  <si>
    <t>Prdx1</t>
  </si>
  <si>
    <t>tr|Q9Z1A1|Q9Z1A1_MOUSE</t>
  </si>
  <si>
    <t>Tfg</t>
  </si>
  <si>
    <t>sp|Q8BIF0|C99L2_MOUSE</t>
  </si>
  <si>
    <t>Cd99l2</t>
  </si>
  <si>
    <t>sp|Q8BW96|KCC1D_MOUSE</t>
  </si>
  <si>
    <t>Camk1d</t>
  </si>
  <si>
    <t>sp|Q9CR68|UCRI_MOUSE</t>
  </si>
  <si>
    <t>Uqcrfs1</t>
  </si>
  <si>
    <t>sp|P10649|GSTM1_MOUSE</t>
  </si>
  <si>
    <t>Gstm1</t>
  </si>
  <si>
    <t>sp|Q6PDL0|DC1L2_MOUSE</t>
  </si>
  <si>
    <t>Dync1li2</t>
  </si>
  <si>
    <t>sp|P28658|ATX10_MOUSE</t>
  </si>
  <si>
    <t>Atxn10</t>
  </si>
  <si>
    <t>sp|Q8BK64|AHSA1_MOUSE</t>
  </si>
  <si>
    <t>Ahsa1</t>
  </si>
  <si>
    <t>sp|P61021|RAB5B_MOUSE</t>
  </si>
  <si>
    <t>Rab5b</t>
  </si>
  <si>
    <t>sp|P10126|EF1A1_MOUSE</t>
  </si>
  <si>
    <t>Eef1a1</t>
  </si>
  <si>
    <t>sp|P63005|LIS1_MOUSE</t>
  </si>
  <si>
    <t>Pafah1b1</t>
  </si>
  <si>
    <t>sp|Q99KF1|TMED9_MOUSE</t>
  </si>
  <si>
    <t>Tmed9</t>
  </si>
  <si>
    <t>sp|Q9D1G1|RAB1B_MOUSE</t>
  </si>
  <si>
    <t>Rab1b</t>
  </si>
  <si>
    <t>sp|Q91VD9|NDUS1_MOUSE</t>
  </si>
  <si>
    <t>Ndufs1</t>
  </si>
  <si>
    <t>sp|Q6KAU4|MB12B_MOUSE</t>
  </si>
  <si>
    <t>Mvb12b</t>
  </si>
  <si>
    <t>sp|Q8R5M8|CADM1_MOUSE</t>
  </si>
  <si>
    <t>Cadm1</t>
  </si>
  <si>
    <t>sp|Q9QXS6|DREB_MOUSE</t>
  </si>
  <si>
    <t>Dbn1</t>
  </si>
  <si>
    <t>sp|P06151|LDHA_MOUSE</t>
  </si>
  <si>
    <t>Ldha</t>
  </si>
  <si>
    <t>sp|O35927|CTND2_MOUSE</t>
  </si>
  <si>
    <t>Ctnnd2</t>
  </si>
  <si>
    <t>sp|Q9WV34|MPP2_MOUSE</t>
  </si>
  <si>
    <t>Mpp2</t>
  </si>
  <si>
    <t>sp|P29758|OAT_MOUSE</t>
  </si>
  <si>
    <t>Oat</t>
  </si>
  <si>
    <t>sp|Q9R0P9|UCHL1_MOUSE</t>
  </si>
  <si>
    <t>Uchl1</t>
  </si>
  <si>
    <t>sp|Q8BM72|HSP13_MOUSE</t>
  </si>
  <si>
    <t>Hspa13</t>
  </si>
  <si>
    <t>sp|Q8R317|UBQL1_MOUSE</t>
  </si>
  <si>
    <t>Ubqln1</t>
  </si>
  <si>
    <t>sp|P47738|ALDH2_MOUSE</t>
  </si>
  <si>
    <t>Aldh2</t>
  </si>
  <si>
    <t>sp|O70252|HMOX2_MOUSE</t>
  </si>
  <si>
    <t>Hmox2</t>
  </si>
  <si>
    <t>sp|Q76MZ3|2AAA_MOUSE</t>
  </si>
  <si>
    <t>Ppp2r1a</t>
  </si>
  <si>
    <t>sp|Q99JP7|GGT7_MOUSE</t>
  </si>
  <si>
    <t>Ggt7</t>
  </si>
  <si>
    <t>sp|Q9CX00|IST1_MOUSE</t>
  </si>
  <si>
    <t>Ist1</t>
  </si>
  <si>
    <t>sp|O54865|GCYB1_MOUSE</t>
  </si>
  <si>
    <t>Gucy1b3</t>
  </si>
  <si>
    <t>sp|Q60597|ODO1_MOUSE</t>
  </si>
  <si>
    <t>Ogdh</t>
  </si>
  <si>
    <t>sp|P09411|PGK1_MOUSE</t>
  </si>
  <si>
    <t>Pgk1</t>
  </si>
  <si>
    <t>sp|Q9QZ06|TOLIP_MOUSE</t>
  </si>
  <si>
    <t>Tollip</t>
  </si>
  <si>
    <t>sp|Q61187|TS101_MOUSE</t>
  </si>
  <si>
    <t>Tsg101</t>
  </si>
  <si>
    <t>sp|P35293|RAB18_MOUSE</t>
  </si>
  <si>
    <t>Rab18</t>
  </si>
  <si>
    <t>sp|Q9CYH2|F213A_MOUSE</t>
  </si>
  <si>
    <t>Fam213a</t>
  </si>
  <si>
    <t>sp|Q8BVQ5|PPME1_MOUSE</t>
  </si>
  <si>
    <t>Ppme1</t>
  </si>
  <si>
    <t>sp|P15532|NDKA_MOUSE</t>
  </si>
  <si>
    <t>Nme1</t>
  </si>
  <si>
    <t>sp|Q9Z2G6|SE1L1_MOUSE</t>
  </si>
  <si>
    <t>Sel1l</t>
  </si>
  <si>
    <t>sp|Q922P8|T132A_MOUSE</t>
  </si>
  <si>
    <t>Tmem132a</t>
  </si>
  <si>
    <t>sp|Q9JKK1|STX6_MOUSE</t>
  </si>
  <si>
    <t>Stx6</t>
  </si>
  <si>
    <t>sp|D3YZP9|CCDC6_MOUSE</t>
  </si>
  <si>
    <t>Ccdc6</t>
  </si>
  <si>
    <t>sp|Q9D5V6|SYAP1_MOUSE</t>
  </si>
  <si>
    <t>Syap1</t>
  </si>
  <si>
    <t>sp|Q8CFE4|SCYL2_MOUSE</t>
  </si>
  <si>
    <t>Scyl2</t>
  </si>
  <si>
    <t>sp|Q8BGQ7|SYAC_MOUSE</t>
  </si>
  <si>
    <t>Aars</t>
  </si>
  <si>
    <t>sp|P46096|SYT1_MOUSE</t>
  </si>
  <si>
    <t>Syt1</t>
  </si>
  <si>
    <t>sp|Q9CRY7|GDPD1_MOUSE</t>
  </si>
  <si>
    <t>Gdpd1</t>
  </si>
  <si>
    <t>sp|P08226|APOE_MOUSE</t>
  </si>
  <si>
    <t>Apoe</t>
  </si>
  <si>
    <t>sp|P48318|DCE1_MOUSE</t>
  </si>
  <si>
    <t>Gad1</t>
  </si>
  <si>
    <t>sp|Q9QYC0|ADDA_MOUSE</t>
  </si>
  <si>
    <t>Add1</t>
  </si>
  <si>
    <t>sp|Q9D1T0|LIGO1_MOUSE</t>
  </si>
  <si>
    <t>Lingo1</t>
  </si>
  <si>
    <t>sp|P70168|IMB1_MOUSE</t>
  </si>
  <si>
    <t>Kpnb1</t>
  </si>
  <si>
    <t>sp|Q6PCP5|MFF_MOUSE</t>
  </si>
  <si>
    <t>Mff</t>
  </si>
  <si>
    <t>tr|Q99M55|Q99M55_MOUSE</t>
  </si>
  <si>
    <t>tr|Q8C048|Q8C048_MOUSE</t>
  </si>
  <si>
    <t>Atp2b3</t>
  </si>
  <si>
    <t>sp|P22892|AP1G1_MOUSE</t>
  </si>
  <si>
    <t>Ap1g1</t>
  </si>
  <si>
    <t>sp|Q9JLB0|MPP6_MOUSE</t>
  </si>
  <si>
    <t>Mpp6</t>
  </si>
  <si>
    <t>sp|Q9Z127|LAT1_MOUSE</t>
  </si>
  <si>
    <t>Slc7a5</t>
  </si>
  <si>
    <t>sp|P62983|RS27A_MOUSE</t>
  </si>
  <si>
    <t>Rps27a</t>
  </si>
  <si>
    <t>sp|O54901|OX2G_MOUSE</t>
  </si>
  <si>
    <t>Cd200</t>
  </si>
  <si>
    <t>sp|O70456|1433S_MOUSE</t>
  </si>
  <si>
    <t>Sfn</t>
  </si>
  <si>
    <t>sp|Q91VZ6|SMAP1_MOUSE</t>
  </si>
  <si>
    <t>Smap1</t>
  </si>
  <si>
    <t>sp|P59279|RAB2B_MOUSE</t>
  </si>
  <si>
    <t>Rab2b</t>
  </si>
  <si>
    <t>sp|Q9Z1W8|AT12A_MOUSE</t>
  </si>
  <si>
    <t>Atp12a</t>
  </si>
  <si>
    <t>sp|Q05816|FABP5_MOUSE</t>
  </si>
  <si>
    <t>Fabp5</t>
  </si>
  <si>
    <t>sp|Q9CQX2|CYB5B_MOUSE</t>
  </si>
  <si>
    <t>Cyb5b</t>
  </si>
  <si>
    <t>sp|P63044|VAMP2_MOUSE</t>
  </si>
  <si>
    <t>Vamp2</t>
  </si>
  <si>
    <t>sp|Q8R464|CADM4_MOUSE</t>
  </si>
  <si>
    <t>Cadm4</t>
  </si>
  <si>
    <t>sp|Q9DBH5|LMAN2_MOUSE</t>
  </si>
  <si>
    <t>Lman2</t>
  </si>
  <si>
    <t>sp|Q80Z24|NEGR1_MOUSE</t>
  </si>
  <si>
    <t>Negr1</t>
  </si>
  <si>
    <t>sp|Q9QYI5|DNJB2_MOUSE</t>
  </si>
  <si>
    <t>Dnajb2</t>
  </si>
  <si>
    <t>sp|Q9R257|HEBP1_MOUSE</t>
  </si>
  <si>
    <t>Hebp1</t>
  </si>
  <si>
    <t>sp|B2RSH2|GNAI1_MOUSE</t>
  </si>
  <si>
    <t>Gnai1</t>
  </si>
  <si>
    <t>sp|Q9WV27|AT1A4_MOUSE</t>
  </si>
  <si>
    <t>Atp1a4</t>
  </si>
  <si>
    <t>sp|Q62433|NDRG1_MOUSE</t>
  </si>
  <si>
    <t>Ndrg1</t>
  </si>
  <si>
    <t>sp|Q9R0Y5|KAD1_MOUSE</t>
  </si>
  <si>
    <t>Ak1</t>
  </si>
  <si>
    <t>sp|Q9CQC9|SAR1B_MOUSE</t>
  </si>
  <si>
    <t>Sar1b</t>
  </si>
  <si>
    <t>sp|P43006|EAA2_MOUSE</t>
  </si>
  <si>
    <t>Slc1a2</t>
  </si>
  <si>
    <t>sp|O88531|PPT1_MOUSE</t>
  </si>
  <si>
    <t>Ppt1</t>
  </si>
  <si>
    <t>sp|P99027|RLA2_MOUSE</t>
  </si>
  <si>
    <t>Rplp2</t>
  </si>
  <si>
    <t>tr|Q6DFY2|Q6DFY2_MOUSE</t>
  </si>
  <si>
    <t>Opcml</t>
  </si>
  <si>
    <t>sp|Q9R0Q6|ARC1A_MOUSE</t>
  </si>
  <si>
    <t>Arpc1a</t>
  </si>
  <si>
    <t>sp|P61750|ARF4_MOUSE</t>
  </si>
  <si>
    <t>Arf4</t>
  </si>
  <si>
    <t>sp|Q8BL86|MBLC2_MOUSE</t>
  </si>
  <si>
    <t>Mblac2</t>
  </si>
  <si>
    <t>sp|Q8R105|VP37C_MOUSE</t>
  </si>
  <si>
    <t>Vps37c</t>
  </si>
  <si>
    <t>sp|Q00623|APOA1_MOUSE</t>
  </si>
  <si>
    <t>Apoa1</t>
  </si>
  <si>
    <t>sp|P56812|PDCD5_MOUSE</t>
  </si>
  <si>
    <t>Pdcd5</t>
  </si>
  <si>
    <t>sp|P62823|RAB3C_MOUSE</t>
  </si>
  <si>
    <t>Rab3c</t>
  </si>
  <si>
    <t>sp|Q91ZR1|RAB4B_MOUSE</t>
  </si>
  <si>
    <t>Rab4b</t>
  </si>
  <si>
    <t>sp|Q9ERE7|MESD_MOUSE</t>
  </si>
  <si>
    <t>Mesdc2</t>
  </si>
  <si>
    <t>sp|Q8BLF1|NCEH1_MOUSE</t>
  </si>
  <si>
    <t>Nceh1</t>
  </si>
  <si>
    <t>sp|P99029|PRDX5_MOUSE</t>
  </si>
  <si>
    <t>Prdx5</t>
  </si>
  <si>
    <t>sp|P63085|MK01_MOUSE</t>
  </si>
  <si>
    <t>Mapk1</t>
  </si>
  <si>
    <t>sp|O70166|STMN3_MOUSE</t>
  </si>
  <si>
    <t>Stmn3</t>
  </si>
  <si>
    <t>sp|P59999|ARPC4_MOUSE</t>
  </si>
  <si>
    <t>Arpc4</t>
  </si>
  <si>
    <t>sp|O08547|SC22B_MOUSE</t>
  </si>
  <si>
    <t>Sec22b</t>
  </si>
  <si>
    <t>sp|P61979|HNRPK_MOUSE</t>
  </si>
  <si>
    <t>Hnrnpk</t>
  </si>
  <si>
    <t>sp|Q6P5E6|GGA2_MOUSE</t>
  </si>
  <si>
    <t>Gga2</t>
  </si>
  <si>
    <t>sp|Q8BXZ1|TMX3_MOUSE</t>
  </si>
  <si>
    <t>Tmx3</t>
  </si>
  <si>
    <t>sp|Q6PGF7|EXOC8_MOUSE</t>
  </si>
  <si>
    <t>Exoc8</t>
  </si>
  <si>
    <t>sp|Q8BZ98|DYN3_MOUSE</t>
  </si>
  <si>
    <t>Dnm3</t>
  </si>
  <si>
    <t>sp|P35486|ODPA_MOUSE</t>
  </si>
  <si>
    <t>Pdha1</t>
  </si>
  <si>
    <t>sp|Q61490|CD166_MOUSE</t>
  </si>
  <si>
    <t>Alcam</t>
  </si>
  <si>
    <t>sp|P60904|DNJC5_MOUSE</t>
  </si>
  <si>
    <t>Dnajc5</t>
  </si>
  <si>
    <t>sp|P28667|MRP_MOUSE</t>
  </si>
  <si>
    <t>Marcksl1</t>
  </si>
  <si>
    <t>sp|Q8R180|ERO1A_MOUSE</t>
  </si>
  <si>
    <t>Ero1a</t>
  </si>
  <si>
    <t>sp|Q8BYM5|NLGN3_MOUSE</t>
  </si>
  <si>
    <t>Nlgn3</t>
  </si>
  <si>
    <t>sp|Q9CYN9|RENR_MOUSE</t>
  </si>
  <si>
    <t>Atp6ap2</t>
  </si>
  <si>
    <t>sp|Q62165|DAG1_MOUSE</t>
  </si>
  <si>
    <t>Dag1</t>
  </si>
  <si>
    <t>sp|Q99L47|F10A1_MOUSE</t>
  </si>
  <si>
    <t>St13</t>
  </si>
  <si>
    <t>sp|Q8C7K6|PCYXL_MOUSE</t>
  </si>
  <si>
    <t>Pcyox1l</t>
  </si>
  <si>
    <t>sp|Q8C7E9|CSTFT_MOUSE</t>
  </si>
  <si>
    <t>Cstf2t</t>
  </si>
  <si>
    <t>sp|P35821|PTN1_MOUSE</t>
  </si>
  <si>
    <t>Ptpn1</t>
  </si>
  <si>
    <t>sp|P24270|CATA_MOUSE</t>
  </si>
  <si>
    <t>Cat</t>
  </si>
  <si>
    <t>sp|Q811Q9|PCY1B_MOUSE</t>
  </si>
  <si>
    <t>Pcyt1b</t>
  </si>
  <si>
    <t>sp|Q6PHU5|SORT_MOUSE</t>
  </si>
  <si>
    <t>Sort1</t>
  </si>
  <si>
    <t>sp|Q62048|PEA15_MOUSE</t>
  </si>
  <si>
    <t>Pea15</t>
  </si>
  <si>
    <t>sp|Q9CR16|PPID_MOUSE</t>
  </si>
  <si>
    <t>Ppid</t>
  </si>
  <si>
    <t>sp|Q8R1V4|TMED4_MOUSE</t>
  </si>
  <si>
    <t>Tmed4</t>
  </si>
  <si>
    <t>sp|Q9QYE6|GOGA5_MOUSE</t>
  </si>
  <si>
    <t>Golga5</t>
  </si>
  <si>
    <t>sp|Q9JHU2|PALMD_MOUSE</t>
  </si>
  <si>
    <t>Palmd</t>
  </si>
  <si>
    <t>sp|Q8R570|SNP47_MOUSE</t>
  </si>
  <si>
    <t>Snap47</t>
  </si>
  <si>
    <t>sp|Q9WVK4|EHD1_MOUSE</t>
  </si>
  <si>
    <t>Ehd1</t>
  </si>
  <si>
    <t>sp|Q6P9K9|NRX3A_MOUSE</t>
  </si>
  <si>
    <t>Nrxn3</t>
  </si>
  <si>
    <t>sp|Q9D7E4|CS025_MOUSE</t>
  </si>
  <si>
    <t>tr|Q0VGU4|Q0VGU4_MOUSE</t>
  </si>
  <si>
    <t>Vgf</t>
  </si>
  <si>
    <t>sp|Q91Z38|TTC1_MOUSE</t>
  </si>
  <si>
    <t>Ttc1</t>
  </si>
  <si>
    <t>sp|P06745|G6PI_MOUSE</t>
  </si>
  <si>
    <t>Gpi</t>
  </si>
  <si>
    <t>sp|Q63844|MK03_MOUSE</t>
  </si>
  <si>
    <t>Mapk3</t>
  </si>
  <si>
    <t>sp|Q9D6J6|NDUV2_MOUSE</t>
  </si>
  <si>
    <t>Ndufv2</t>
  </si>
  <si>
    <t>sp|Q8BYI8|F234B_MOUSE</t>
  </si>
  <si>
    <t>Fam234b</t>
  </si>
  <si>
    <t>sp|Q8BIQ5|CSTF2_MOUSE</t>
  </si>
  <si>
    <t>Cstf2</t>
  </si>
  <si>
    <t>sp|O70591|PFD2_MOUSE</t>
  </si>
  <si>
    <t>Pfdn2</t>
  </si>
  <si>
    <t>sp|Q8CAQ8|MIC60_MOUSE</t>
  </si>
  <si>
    <t>Immt</t>
  </si>
  <si>
    <t>sp|Q922D8|C1TC_MOUSE</t>
  </si>
  <si>
    <t>Mthfd1</t>
  </si>
  <si>
    <t>sp|Q7TSJ2|MAP6_MOUSE</t>
  </si>
  <si>
    <t>Map6</t>
  </si>
  <si>
    <t>sp|Q61598|GDIB_MOUSE</t>
  </si>
  <si>
    <t>Gdi2</t>
  </si>
  <si>
    <t>sp|Q8BMI3|GGA3_MOUSE</t>
  </si>
  <si>
    <t>Gga3</t>
  </si>
  <si>
    <t>sp|B2RXS4|PLXB2_MOUSE</t>
  </si>
  <si>
    <t>Plxnb2</t>
  </si>
  <si>
    <t>sp|Q9WUL7|ARL3_MOUSE</t>
  </si>
  <si>
    <t>Arl3</t>
  </si>
  <si>
    <t>sp|Q99KW9|TIP_MOUSE</t>
  </si>
  <si>
    <t>Itfg1</t>
  </si>
  <si>
    <t>sp|Q8JZN5|ACAD9_MOUSE</t>
  </si>
  <si>
    <t>Acad9</t>
  </si>
  <si>
    <t>sp|O35188|X3CL1_MOUSE</t>
  </si>
  <si>
    <t>Cx3cl1</t>
  </si>
  <si>
    <t>sp|Q9Z2X1|HNRPF_MOUSE</t>
  </si>
  <si>
    <t>Hnrnpf</t>
  </si>
  <si>
    <t>sp|Q99JB2|STML2_MOUSE</t>
  </si>
  <si>
    <t>Stoml2</t>
  </si>
  <si>
    <t>sp|Q4V9Z5|SE6L2_MOUSE</t>
  </si>
  <si>
    <t>Sez6l2</t>
  </si>
  <si>
    <t>sp|P35288|RAB23_MOUSE</t>
  </si>
  <si>
    <t>Rab23</t>
  </si>
  <si>
    <t>sp|P52875|TM165_MOUSE</t>
  </si>
  <si>
    <t>Tmem165</t>
  </si>
  <si>
    <t>sp|Q9Z1L5|CA2D3_MOUSE</t>
  </si>
  <si>
    <t>Cacna2d3</t>
  </si>
  <si>
    <t>sp|Q62318|TIF1B_MOUSE</t>
  </si>
  <si>
    <t>Trim28</t>
  </si>
  <si>
    <t>sp|P05064|ALDOA_MOUSE</t>
  </si>
  <si>
    <t>Aldoa</t>
  </si>
  <si>
    <t>sp|Q80VP1|EPN1_MOUSE</t>
  </si>
  <si>
    <t>Epn1</t>
  </si>
  <si>
    <t>sp|P15116|CADH2_MOUSE</t>
  </si>
  <si>
    <t>Cdh2</t>
  </si>
  <si>
    <t>sp|Q61627|GRID1_MOUSE</t>
  </si>
  <si>
    <t>Grid1</t>
  </si>
  <si>
    <t>sp|Q06890|CLUS_MOUSE</t>
  </si>
  <si>
    <t>Clu</t>
  </si>
  <si>
    <t>sp|P18052|PTPRA_MOUSE</t>
  </si>
  <si>
    <t>Ptpra</t>
  </si>
  <si>
    <t>sp|Q8BWT1|THIM_MOUSE</t>
  </si>
  <si>
    <t>Acaa2</t>
  </si>
  <si>
    <t>sp|O88844|IDHC_MOUSE</t>
  </si>
  <si>
    <t>Idh1</t>
  </si>
  <si>
    <t>sp|Q5SRX1|TM1L2_MOUSE</t>
  </si>
  <si>
    <t>Tom1l2</t>
  </si>
  <si>
    <t>sp|O70443|GNAZ_MOUSE</t>
  </si>
  <si>
    <t>Gnaz</t>
  </si>
  <si>
    <t>sp|O35405|PLD3_MOUSE</t>
  </si>
  <si>
    <t>Pld3</t>
  </si>
  <si>
    <t>sp|P16125|LDHB_MOUSE</t>
  </si>
  <si>
    <t>Ldhb</t>
  </si>
  <si>
    <t>sp|Q8C525|M21D2_MOUSE</t>
  </si>
  <si>
    <t>Mb21d2</t>
  </si>
  <si>
    <t>sp|P10630|IF4A2_MOUSE</t>
  </si>
  <si>
    <t>Eif4a2</t>
  </si>
  <si>
    <t>sp|P58281|OPA1_MOUSE</t>
  </si>
  <si>
    <t>Opa1</t>
  </si>
  <si>
    <t>sp|P19096|FAS_MOUSE</t>
  </si>
  <si>
    <t>Fasn</t>
  </si>
  <si>
    <t>sp|Q91ZA3|PCCA_MOUSE</t>
  </si>
  <si>
    <t>Pcca</t>
  </si>
  <si>
    <t>tr|Q91VA7|Q91VA7_MOUSE</t>
  </si>
  <si>
    <t>Idh3b</t>
  </si>
  <si>
    <t>sp|Q08331|CALB2_MOUSE</t>
  </si>
  <si>
    <t>Calb2</t>
  </si>
  <si>
    <t>sp|Q8BX94|OSBL2_MOUSE</t>
  </si>
  <si>
    <t>Osbpl2</t>
  </si>
  <si>
    <t>sp|Q9JHU4|DYHC1_MOUSE</t>
  </si>
  <si>
    <t>Dync1h1</t>
  </si>
  <si>
    <t>sp|Q9CQA3|SDHB_MOUSE</t>
  </si>
  <si>
    <t>Sdhb</t>
  </si>
  <si>
    <t>sp|Q61699|HS105_MOUSE</t>
  </si>
  <si>
    <t>Hsph1</t>
  </si>
  <si>
    <t>sp|Q6VNS1|NTRK3_MOUSE</t>
  </si>
  <si>
    <t>Ntrk3</t>
  </si>
  <si>
    <t>sp|E9PUL5|PRRT2_MOUSE</t>
  </si>
  <si>
    <t>Prrt2</t>
  </si>
  <si>
    <t>tr|A2MY50|A2MY50_MOUSE</t>
  </si>
  <si>
    <t>sp|P01831|THY1_MOUSE</t>
  </si>
  <si>
    <t>Thy1</t>
  </si>
  <si>
    <t>IGH1M_MOUSE</t>
  </si>
  <si>
    <t>Ighg1</t>
  </si>
  <si>
    <t>sp|Q91ZZ3|SYUB_MOUSE</t>
  </si>
  <si>
    <t>Sncb</t>
  </si>
  <si>
    <t>sp|P60766|CDC42_MOUSE</t>
  </si>
  <si>
    <t>Cdc42</t>
  </si>
  <si>
    <t>sp|Q9CQ92|FIS1_MOUSE</t>
  </si>
  <si>
    <t>Fis1</t>
  </si>
  <si>
    <t>sp|Q8R4C2|RUFY2_MOUSE</t>
  </si>
  <si>
    <t>Rufy2</t>
  </si>
  <si>
    <t>sp|P48455|PP2BC_MOUSE</t>
  </si>
  <si>
    <t>Ppp3cc</t>
  </si>
  <si>
    <t>sp|Q9JKD3|SCAM5_MOUSE</t>
  </si>
  <si>
    <t>Scamp5</t>
  </si>
  <si>
    <t>tr|Q8C7C3|Q8C7C3_MOUSE</t>
  </si>
  <si>
    <t>Tpm3</t>
  </si>
  <si>
    <t>sp|P55821|STMN2_MOUSE</t>
  </si>
  <si>
    <t>Stmn2</t>
  </si>
  <si>
    <t>sp|P19536|COX5B_MOUSE</t>
  </si>
  <si>
    <t>Cox5b</t>
  </si>
  <si>
    <t>sp|P46414|CDN1B_MOUSE</t>
  </si>
  <si>
    <t>Cdkn1b</t>
  </si>
  <si>
    <t>sp|Q62186|SSRD_MOUSE</t>
  </si>
  <si>
    <t>Ssr4</t>
  </si>
  <si>
    <t>sp|Q8BJI1|S6A17_MOUSE</t>
  </si>
  <si>
    <t>Slc6a17</t>
  </si>
  <si>
    <t>tr|Q6PGJ3|Q6PGJ3_MOUSE</t>
  </si>
  <si>
    <t>tr|Q6P1J1|Q6P1J1_MOUSE</t>
  </si>
  <si>
    <t>sp|P62331|ARF6_MOUSE</t>
  </si>
  <si>
    <t>Arf6</t>
  </si>
  <si>
    <t>sp|Q9D2M8|UB2V2_MOUSE</t>
  </si>
  <si>
    <t>Ube2v2</t>
  </si>
  <si>
    <t>sp|P61087|UBE2K_MOUSE</t>
  </si>
  <si>
    <t>Ube2k</t>
  </si>
  <si>
    <t>sp|Q921J2|RHEB_MOUSE</t>
  </si>
  <si>
    <t>Rheb</t>
  </si>
  <si>
    <t>sp|P11438|LAMP1_MOUSE</t>
  </si>
  <si>
    <t>Lamp1</t>
  </si>
  <si>
    <t>sp|P31650|S6A11_MOUSE</t>
  </si>
  <si>
    <t>Slc6a11</t>
  </si>
  <si>
    <t>sp|Q61553|FSCN1_MOUSE</t>
  </si>
  <si>
    <t>Fscn1</t>
  </si>
  <si>
    <t>sp|O70251|EF1B_MOUSE</t>
  </si>
  <si>
    <t>Eef1b</t>
  </si>
  <si>
    <t>sp|P53994|RAB2A_MOUSE</t>
  </si>
  <si>
    <t>Rab2a</t>
  </si>
  <si>
    <t>sp|Q8VE33|GD1L1_MOUSE</t>
  </si>
  <si>
    <t>Gdap1l1</t>
  </si>
  <si>
    <t>sp|Q9R013|CATF_MOUSE</t>
  </si>
  <si>
    <t>Ctsf</t>
  </si>
  <si>
    <t>tr|E0CYM8|E0CYM8_MOUSE</t>
  </si>
  <si>
    <t>sp|Q64433|CH10_MOUSE</t>
  </si>
  <si>
    <t>Hspe1</t>
  </si>
  <si>
    <t>sp|Q9R1Q8|TAGL3_MOUSE</t>
  </si>
  <si>
    <t>Tagln3</t>
  </si>
  <si>
    <t>sp|P68037|UB2L3_MOUSE</t>
  </si>
  <si>
    <t>Ube2l3</t>
  </si>
  <si>
    <t>sp|Q9DB60|PGFS_MOUSE</t>
  </si>
  <si>
    <t>Fam213b</t>
  </si>
  <si>
    <t>sp|Q6P069|SORCN_MOUSE</t>
  </si>
  <si>
    <t>Sri</t>
  </si>
  <si>
    <t>sp|P11404|FABPH_MOUSE</t>
  </si>
  <si>
    <t>Fabp3</t>
  </si>
  <si>
    <t>sp|Q9D164|FXYD6_MOUSE</t>
  </si>
  <si>
    <t>Fxyd6</t>
  </si>
  <si>
    <t>sp|Q62420|SH3G2_MOUSE</t>
  </si>
  <si>
    <t>Sh3gl2</t>
  </si>
  <si>
    <t>sp|Q9CQZ1|HSBP1_MOUSE</t>
  </si>
  <si>
    <t>Hsbp1</t>
  </si>
  <si>
    <t>sp|Q8HW98|IGLO5_MOUSE</t>
  </si>
  <si>
    <t>Iglon5</t>
  </si>
  <si>
    <t>sp|Q9CZU6|CISY_MOUSE</t>
  </si>
  <si>
    <t>Cs</t>
  </si>
  <si>
    <t>sp|Q9ERT9|PPR1A_MOUSE</t>
  </si>
  <si>
    <t>Ppp1r1a</t>
  </si>
  <si>
    <t>sp|P61226|RAP2B_MOUSE</t>
  </si>
  <si>
    <t>Rap2b</t>
  </si>
  <si>
    <t>sp|Q6PCX7|RGMA_MOUSE</t>
  </si>
  <si>
    <t>Rgma</t>
  </si>
  <si>
    <t>sp|Q03137|EPHA4_MOUSE</t>
  </si>
  <si>
    <t>Epha4</t>
  </si>
  <si>
    <t>sp|Q99JX3|GORS2_MOUSE</t>
  </si>
  <si>
    <t>Gorasp2</t>
  </si>
  <si>
    <t>sp|Q9WTX5|SKP1_MOUSE</t>
  </si>
  <si>
    <t>Skp1</t>
  </si>
  <si>
    <t>sp|Q99L43|CDS2_MOUSE</t>
  </si>
  <si>
    <t>Cds2</t>
  </si>
  <si>
    <t>sp|Q8VDQ8|SIR2_MOUSE</t>
  </si>
  <si>
    <t>Sirt2</t>
  </si>
  <si>
    <t>sp|Q8C0J2|A16L1_MOUSE</t>
  </si>
  <si>
    <t>Atg16l1</t>
  </si>
  <si>
    <t>sp|P47941|CRKL_MOUSE</t>
  </si>
  <si>
    <t>Crkl</t>
  </si>
  <si>
    <t>sp|Q8K2C7|OS9_MOUSE</t>
  </si>
  <si>
    <t>Os9</t>
  </si>
  <si>
    <t>sp|Q8K3C3|LZIC_MOUSE</t>
  </si>
  <si>
    <t>Lzic</t>
  </si>
  <si>
    <t>sp|O35737|HNRH1_MOUSE</t>
  </si>
  <si>
    <t>Hnrnph1</t>
  </si>
  <si>
    <t>sp|Q8VEM8|MPCP_MOUSE</t>
  </si>
  <si>
    <t>Slc25a3</t>
  </si>
  <si>
    <t>sp|P61211|ARL1_MOUSE</t>
  </si>
  <si>
    <t>Arl1</t>
  </si>
  <si>
    <t>sp|Q9DBS1|TMM43_MOUSE</t>
  </si>
  <si>
    <t>Tmem43</t>
  </si>
  <si>
    <t>sp|Q8BHK2|SCN3B_MOUSE</t>
  </si>
  <si>
    <t>Scn3b</t>
  </si>
  <si>
    <t>sp|Q9CPT4|MYDGF_MOUSE</t>
  </si>
  <si>
    <t>Mydgf</t>
  </si>
  <si>
    <t>sp|Q61171|PRDX2_MOUSE</t>
  </si>
  <si>
    <t>Prdx2</t>
  </si>
  <si>
    <t>sp|P15209|NTRK2_MOUSE</t>
  </si>
  <si>
    <t>Ntrk2</t>
  </si>
  <si>
    <t>sp|Q62283|TSN7_MOUSE</t>
  </si>
  <si>
    <t>Tspan7</t>
  </si>
  <si>
    <t>sp|P60335|PCBP1_MOUSE</t>
  </si>
  <si>
    <t>Pcbp1</t>
  </si>
  <si>
    <t>sp|P45878|FKBP2_MOUSE</t>
  </si>
  <si>
    <t>Fkbp2</t>
  </si>
  <si>
    <t>sp|O88342|WDR1_MOUSE</t>
  </si>
  <si>
    <t>Wdr1</t>
  </si>
  <si>
    <t>sp|Q9ET30|TM9S3_MOUSE</t>
  </si>
  <si>
    <t>Tm9sf3</t>
  </si>
  <si>
    <t>sp|P63040|CPLX1_MOUSE</t>
  </si>
  <si>
    <t>Cplx1</t>
  </si>
  <si>
    <t>sp|Q8VHW2|CCG8_MOUSE</t>
  </si>
  <si>
    <t>Cacng8</t>
  </si>
  <si>
    <t>sp|Q8C996|TM163_MOUSE</t>
  </si>
  <si>
    <t>Tmem163</t>
  </si>
  <si>
    <t>sp|Q9DAU1|CNPY3_MOUSE</t>
  </si>
  <si>
    <t>Cnpy3</t>
  </si>
  <si>
    <t>sp|Q8R332|NUP58_MOUSE</t>
  </si>
  <si>
    <t>Nup58</t>
  </si>
  <si>
    <t>sp|P12023|A4_MOUSE</t>
  </si>
  <si>
    <t>App</t>
  </si>
  <si>
    <t>sp|Q05186|RCN1_MOUSE</t>
  </si>
  <si>
    <t>Rcn1</t>
  </si>
  <si>
    <t>sp|Q9WVQ1|MAGI2_MOUSE</t>
  </si>
  <si>
    <t>Magi2</t>
  </si>
  <si>
    <t>sp|P09671|SODM_MOUSE</t>
  </si>
  <si>
    <t>Sod2</t>
  </si>
  <si>
    <t>sp|Q8QZT1|THIL_MOUSE</t>
  </si>
  <si>
    <t>Acat1</t>
  </si>
  <si>
    <t>sp|P62627|DLRB1_MOUSE</t>
  </si>
  <si>
    <t>Dynlrb1</t>
  </si>
  <si>
    <t>sp|Q8VIM9|IRGQ_MOUSE</t>
  </si>
  <si>
    <t>Irgq</t>
  </si>
  <si>
    <t>sp|Q6P1D5|SE6L1_MOUSE</t>
  </si>
  <si>
    <t>Sez6l</t>
  </si>
  <si>
    <t>sp|Q8R366|IGSF8_MOUSE</t>
  </si>
  <si>
    <t>Igsf8</t>
  </si>
  <si>
    <t>sp|Q8CAY6|THIC_MOUSE</t>
  </si>
  <si>
    <t>Acat2</t>
  </si>
  <si>
    <t>sp|Q8C1B7|SEP11_MOUSE</t>
  </si>
  <si>
    <t>sp|Q9QXV0|PCSK1_MOUSE</t>
  </si>
  <si>
    <t>Pcsk1n</t>
  </si>
  <si>
    <t>tr|B2RXT3|B2RXT3_MOUSE</t>
  </si>
  <si>
    <t>Ogdhl</t>
  </si>
  <si>
    <t>sp|Q7TQ95|LNP_MOUSE</t>
  </si>
  <si>
    <t>Lnp</t>
  </si>
  <si>
    <t>sp|Q91VK1|BZW2_MOUSE</t>
  </si>
  <si>
    <t>Bzw2</t>
  </si>
  <si>
    <t>sp|Q80TL4|PHF24_MOUSE</t>
  </si>
  <si>
    <t>Phf24</t>
  </si>
  <si>
    <t>sp|O70492|SNX3_MOUSE</t>
  </si>
  <si>
    <t>Snx3</t>
  </si>
  <si>
    <t>sp|Q9R0P5|DEST_MOUSE</t>
  </si>
  <si>
    <t>Dstn</t>
  </si>
  <si>
    <t>sp|O08795|GLU2B_MOUSE</t>
  </si>
  <si>
    <t>Prkcsh</t>
  </si>
  <si>
    <t>sp|Q9Z0X1|AIFM1_MOUSE</t>
  </si>
  <si>
    <t>Aifm1</t>
  </si>
  <si>
    <t>sp|Q61166|MARE1_MOUSE</t>
  </si>
  <si>
    <t>Mapre1</t>
  </si>
  <si>
    <t>sp|O35449|PRRT1_MOUSE</t>
  </si>
  <si>
    <t>Prrt1</t>
  </si>
  <si>
    <t>sp|Q61081|CDC37_MOUSE</t>
  </si>
  <si>
    <t>Cdc37</t>
  </si>
  <si>
    <t>sp|Q9WUM5|SUCA_MOUSE</t>
  </si>
  <si>
    <t>Suclg1</t>
  </si>
  <si>
    <t>sp|Q9WV80|SNX1_MOUSE</t>
  </si>
  <si>
    <t>Snx1</t>
  </si>
  <si>
    <t>sp|O70493|SNX12_MOUSE</t>
  </si>
  <si>
    <t>Snx12</t>
  </si>
  <si>
    <t>sp|P29341|PABP1_MOUSE</t>
  </si>
  <si>
    <t>Pabpc1</t>
  </si>
  <si>
    <t>sp|Q9R1J0|NSDHL_MOUSE</t>
  </si>
  <si>
    <t>Nsdhl</t>
  </si>
  <si>
    <t>sp|P14152|MDHC_MOUSE</t>
  </si>
  <si>
    <t>Mdh1</t>
  </si>
  <si>
    <t>sp|Q3UMR5|MCU_MOUSE</t>
  </si>
  <si>
    <t>Mcu</t>
  </si>
  <si>
    <t>sp|Q9D1K2|VATF_MOUSE</t>
  </si>
  <si>
    <t>Atp6v1f</t>
  </si>
  <si>
    <t>sp|Q9DC16|ERGI1_MOUSE</t>
  </si>
  <si>
    <t>Ergic1</t>
  </si>
  <si>
    <t>sp|Q8BJU0|SGTA_MOUSE</t>
  </si>
  <si>
    <t>Sgta</t>
  </si>
  <si>
    <t>sp|P62075|TIM13_MOUSE</t>
  </si>
  <si>
    <t>Timm13</t>
  </si>
  <si>
    <t>sp|O35153|BET1L_MOUSE</t>
  </si>
  <si>
    <t>Bet1l</t>
  </si>
  <si>
    <t>sp|Q9WTT4|VATG2_MOUSE</t>
  </si>
  <si>
    <t>Atp6v1g2</t>
  </si>
  <si>
    <t>sp|P51906|EAA3_MOUSE</t>
  </si>
  <si>
    <t>Slc1a1</t>
  </si>
  <si>
    <t>sp|P59017|B2L13_MOUSE</t>
  </si>
  <si>
    <t>Bcl2l13</t>
  </si>
  <si>
    <t>sp|P08414|KCC4_MOUSE</t>
  </si>
  <si>
    <t>Camk4</t>
  </si>
  <si>
    <t>sp|P19157|GSTP1_MOUSE</t>
  </si>
  <si>
    <t>Gstp1</t>
  </si>
  <si>
    <t>sp|Q01405|SC23A_MOUSE</t>
  </si>
  <si>
    <t>Sec23a</t>
  </si>
  <si>
    <t>sp|A2ALU4|SHRM2_MOUSE</t>
  </si>
  <si>
    <t>Shroom2</t>
  </si>
  <si>
    <t>sp|P58021|TM9S2_MOUSE</t>
  </si>
  <si>
    <t>Tm9sf2</t>
  </si>
  <si>
    <t>sp|Q99LC5|ETFA_MOUSE</t>
  </si>
  <si>
    <t>Etfa</t>
  </si>
  <si>
    <t>sp|Q9DB73|NB5R1_MOUSE</t>
  </si>
  <si>
    <t>Cyb5r1</t>
  </si>
  <si>
    <t>sp|Q9Z1Z2|STRAP_MOUSE</t>
  </si>
  <si>
    <t>Strap</t>
  </si>
  <si>
    <t>sp|Q8BL66|EEA1_MOUSE</t>
  </si>
  <si>
    <t>Eea1</t>
  </si>
  <si>
    <t>sp|P47867|SCG3_MOUSE</t>
  </si>
  <si>
    <t>Scg3</t>
  </si>
  <si>
    <t>sp|P70423|CTR3_MOUSE</t>
  </si>
  <si>
    <t>Slc7a3</t>
  </si>
  <si>
    <t>sp|Q9CRD0|OCAD1_MOUSE</t>
  </si>
  <si>
    <t>Ociad1</t>
  </si>
  <si>
    <t>sp|P63330|PP2AA_MOUSE</t>
  </si>
  <si>
    <t>Ppp2ca</t>
  </si>
  <si>
    <t>sp|Q62421|SH3G3_MOUSE</t>
  </si>
  <si>
    <t>Sh3gl3</t>
  </si>
  <si>
    <t>sp|Q9Z2Y3|HOME1_MOUSE</t>
  </si>
  <si>
    <t>Homer1</t>
  </si>
  <si>
    <t>sp|Q9JLM8|DCLK1_MOUSE</t>
  </si>
  <si>
    <t>Dclk1</t>
  </si>
  <si>
    <t>sp|P47754|CAZA2_MOUSE</t>
  </si>
  <si>
    <t>Capza2</t>
  </si>
  <si>
    <t>sp|Q03958|PFD6_MOUSE</t>
  </si>
  <si>
    <t>Pfdn6</t>
  </si>
  <si>
    <t>sp|Q8BH24|TM9S4_MOUSE</t>
  </si>
  <si>
    <t>Tm9sf4</t>
  </si>
  <si>
    <t>sp|P0DI97|NRX1B_MOUSE</t>
  </si>
  <si>
    <t>sp|Q9JM76|ARPC3_MOUSE</t>
  </si>
  <si>
    <t>Arpc3</t>
  </si>
  <si>
    <t>sp|P70175|DLG3_MOUSE</t>
  </si>
  <si>
    <t>Dlg3</t>
  </si>
  <si>
    <t>sp|Q8K0D5|EFGM_MOUSE</t>
  </si>
  <si>
    <t>Gfm1</t>
  </si>
  <si>
    <t>sp|P61924|COPZ1_MOUSE</t>
  </si>
  <si>
    <t>Copz1</t>
  </si>
  <si>
    <t>sp|Q11011|PSA_MOUSE</t>
  </si>
  <si>
    <t>Npepps</t>
  </si>
  <si>
    <t>sp|Q7TQI3|OTUB1_MOUSE</t>
  </si>
  <si>
    <t>Otub1</t>
  </si>
  <si>
    <t>sp|P80560|PTPR2_MOUSE</t>
  </si>
  <si>
    <t>Ptprn2</t>
  </si>
  <si>
    <t>sp|Q6V4S5|SDK2_MOUSE</t>
  </si>
  <si>
    <t>Sdk2</t>
  </si>
  <si>
    <t>sp|Q9CQ45|NENF_MOUSE</t>
  </si>
  <si>
    <t>Nenf</t>
  </si>
  <si>
    <t>sp|P27601|GNA13_MOUSE</t>
  </si>
  <si>
    <t>Gna13</t>
  </si>
  <si>
    <t>sp|Q9QZX7|SRR_MOUSE</t>
  </si>
  <si>
    <t>Srr</t>
  </si>
  <si>
    <t>sp|Q3UDR8|YIPF3_MOUSE</t>
  </si>
  <si>
    <t>Yipf3</t>
  </si>
  <si>
    <t>sp|P58389|PTPA_MOUSE</t>
  </si>
  <si>
    <t>Ptpa</t>
  </si>
  <si>
    <t>tr|Q8CFX3|Q8CFX3_MOUSE</t>
  </si>
  <si>
    <t>Pcdh1</t>
  </si>
  <si>
    <t>sp|Q9CZD3|GARS_MOUSE</t>
  </si>
  <si>
    <t>Gars</t>
  </si>
  <si>
    <t>sp|Q9D967|MGDP1_MOUSE</t>
  </si>
  <si>
    <t>Mdp1</t>
  </si>
  <si>
    <t>sp|Q8VD37|SGIP1_MOUSE</t>
  </si>
  <si>
    <t>Sgip1</t>
  </si>
  <si>
    <t>sp|D3YVF0|AKAP5_MOUSE</t>
  </si>
  <si>
    <t>Akap5</t>
  </si>
  <si>
    <t>sp|Q6WVG3|KCD12_MOUSE</t>
  </si>
  <si>
    <t>Kctd12</t>
  </si>
  <si>
    <t>sp|Q9QY81|PO210_MOUSE</t>
  </si>
  <si>
    <t>Nup210</t>
  </si>
  <si>
    <t>sp|P49615|CDK5_MOUSE</t>
  </si>
  <si>
    <t>Cdk5</t>
  </si>
  <si>
    <t>sp|Q9CZ42|NNRD_MOUSE</t>
  </si>
  <si>
    <t>Naxd</t>
  </si>
  <si>
    <t>sp|O35685|NUDC_MOUSE</t>
  </si>
  <si>
    <t>Nudc</t>
  </si>
  <si>
    <t>sp|O88737|BSN_MOUSE</t>
  </si>
  <si>
    <t>Bsn</t>
  </si>
  <si>
    <t>sp|P63082|VATL_MOUSE</t>
  </si>
  <si>
    <t>Atp6v0c</t>
  </si>
  <si>
    <t>sp|Q91WC3|ACSL6_MOUSE</t>
  </si>
  <si>
    <t>Acsl6</t>
  </si>
  <si>
    <t>sp|Q7TME0|PLPR4_MOUSE</t>
  </si>
  <si>
    <t>Plppr4</t>
  </si>
  <si>
    <t>sp|Q8CGK3|LONM_MOUSE</t>
  </si>
  <si>
    <t>Lonp1</t>
  </si>
  <si>
    <t>sp|P56371|RAB4A_MOUSE</t>
  </si>
  <si>
    <t>Rab4a</t>
  </si>
  <si>
    <t>sp|Q922Y1|UBXN1_MOUSE</t>
  </si>
  <si>
    <t>Ubxn1</t>
  </si>
  <si>
    <t>sp|Q9DCB8|ISCA2_MOUSE</t>
  </si>
  <si>
    <t>Isca2</t>
  </si>
  <si>
    <t>sp|Q9JLB9|NECT3_MOUSE</t>
  </si>
  <si>
    <t>Nectin3</t>
  </si>
  <si>
    <t>sp|Q6PDS3|SARM1_MOUSE</t>
  </si>
  <si>
    <t>Sarm1</t>
  </si>
  <si>
    <t>sp|Q8BGR6|ARL15_MOUSE</t>
  </si>
  <si>
    <t>Arl15</t>
  </si>
  <si>
    <t>sp|Q9D172|ES1_MOUSE</t>
  </si>
  <si>
    <t>D10Jhu81e</t>
  </si>
  <si>
    <t>sp|Q8K2Q9|SHOT1_MOUSE</t>
  </si>
  <si>
    <t>Shtn1</t>
  </si>
  <si>
    <t>sp|P0C192|LRC4B_MOUSE</t>
  </si>
  <si>
    <t>Lrrc4b</t>
  </si>
  <si>
    <t>sp|Q8VEL2|MTMRE_MOUSE</t>
  </si>
  <si>
    <t>Mtmr14</t>
  </si>
  <si>
    <t>sp|Q99LI8|HGS_MOUSE</t>
  </si>
  <si>
    <t>Hgs</t>
  </si>
  <si>
    <t>sp|Q9D4C9|CLVS1_MOUSE</t>
  </si>
  <si>
    <t>Clvs1</t>
  </si>
  <si>
    <t>sp|O35887|CALU_MOUSE</t>
  </si>
  <si>
    <t>Calu</t>
  </si>
  <si>
    <t>sp|P54923|ADPRH_MOUSE</t>
  </si>
  <si>
    <t>Adprh</t>
  </si>
  <si>
    <t>sp|P32921|SYWC_MOUSE</t>
  </si>
  <si>
    <t>Wars</t>
  </si>
  <si>
    <t>sp|Q921G7|ETFD_MOUSE</t>
  </si>
  <si>
    <t>Etfdh</t>
  </si>
  <si>
    <t>sp|Q6NZC7|S23IP_MOUSE</t>
  </si>
  <si>
    <t>Sec23ip</t>
  </si>
  <si>
    <t>sp|Q5DQR4|STB5L_MOUSE</t>
  </si>
  <si>
    <t>Stxbp5l</t>
  </si>
  <si>
    <t>sp|Q3UEB3|PUF60_MOUSE</t>
  </si>
  <si>
    <t>Puf60</t>
  </si>
  <si>
    <t>sp|Q9Z0M5|LICH_MOUSE</t>
  </si>
  <si>
    <t>Lipa</t>
  </si>
  <si>
    <t>sp|P09055|ITB1_MOUSE</t>
  </si>
  <si>
    <t>Itgb1</t>
  </si>
  <si>
    <t>sp|P47757|CAPZB_MOUSE</t>
  </si>
  <si>
    <t>Capzb</t>
  </si>
  <si>
    <t>sp|Q5SQY2|BOD1_MOUSE</t>
  </si>
  <si>
    <t>Bod1</t>
  </si>
  <si>
    <t>sp|Q8BLN5|ERG7_MOUSE</t>
  </si>
  <si>
    <t>Lss</t>
  </si>
  <si>
    <t>sp|Q64310|SURF4_MOUSE</t>
  </si>
  <si>
    <t>Surf4</t>
  </si>
  <si>
    <t>sp|Q3V3I2|GNAT3_MOUSE</t>
  </si>
  <si>
    <t>Gnat3</t>
  </si>
  <si>
    <t>tr|A0A0A6YWR2|A0A0A6YWR2_MOUSE</t>
  </si>
  <si>
    <t>sp|Q71FD5|ZNRF2_MOUSE</t>
  </si>
  <si>
    <t>Znrf2</t>
  </si>
  <si>
    <t>tr|E9QB01|E9QB01_MOUSE</t>
  </si>
  <si>
    <t>sp|Q9D6P8|CALL3_MOUSE</t>
  </si>
  <si>
    <t>Calml3</t>
  </si>
  <si>
    <t>sp|P60761|NEUG_MOUSE</t>
  </si>
  <si>
    <t>Nrgn</t>
  </si>
  <si>
    <t>sp|P35802|GPM6A_MOUSE</t>
  </si>
  <si>
    <t>Gpm6a</t>
  </si>
  <si>
    <t>sp|P24668|MPRD_MOUSE</t>
  </si>
  <si>
    <t>M6pr</t>
  </si>
  <si>
    <t>sp|P17879|HS71B_MOUSE</t>
  </si>
  <si>
    <t>Hspa1b</t>
  </si>
  <si>
    <t>sp|O55100|SNG1_MOUSE</t>
  </si>
  <si>
    <t>Syngr1</t>
  </si>
  <si>
    <t>sp|P18760|COF1_MOUSE</t>
  </si>
  <si>
    <t>Cfl1</t>
  </si>
  <si>
    <t>sp|P14231|AT1B2_MOUSE</t>
  </si>
  <si>
    <t>Atp1b2</t>
  </si>
  <si>
    <t>sp|O09044|SNP23_MOUSE</t>
  </si>
  <si>
    <t>Snap23</t>
  </si>
  <si>
    <t>sp|Q62159|RHOC_MOUSE</t>
  </si>
  <si>
    <t>Rhoc</t>
  </si>
  <si>
    <t>tr|Q5SUH6|Q5SUH6_MOUSE</t>
  </si>
  <si>
    <t>sp|P62737|ACTA_MOUSE</t>
  </si>
  <si>
    <t>Acta2</t>
  </si>
  <si>
    <t>sp|P26883|FKB1A_MOUSE</t>
  </si>
  <si>
    <t>Fkbp1a</t>
  </si>
  <si>
    <t>tr|Q14BH8|Q14BH8_MOUSE</t>
  </si>
  <si>
    <t>sp|P31648|SC6A1_MOUSE</t>
  </si>
  <si>
    <t>Slc6a1</t>
  </si>
  <si>
    <t>sp|P36536|SAR1A_MOUSE</t>
  </si>
  <si>
    <t>Sar1a</t>
  </si>
  <si>
    <t>sp|Q9R0Q3|TMED2_MOUSE</t>
  </si>
  <si>
    <t>Tmed2</t>
  </si>
  <si>
    <t>sp|P63024|VAMP3_MOUSE</t>
  </si>
  <si>
    <t>Vamp3</t>
  </si>
  <si>
    <t>sp|Q61036|PAK3_MOUSE</t>
  </si>
  <si>
    <t>Pak3</t>
  </si>
  <si>
    <t>tr|G5E8R2|G5E8R2_MOUSE</t>
  </si>
  <si>
    <t>Tpm1</t>
  </si>
  <si>
    <t>sp|P63213|GBG2_MOUSE</t>
  </si>
  <si>
    <t>Gng2</t>
  </si>
  <si>
    <t>sp|Q91W97|HKDC1_MOUSE</t>
  </si>
  <si>
    <t>Hkdc1</t>
  </si>
  <si>
    <t>sp|P15920|VPP2_MOUSE</t>
  </si>
  <si>
    <t>Atp6v0a2</t>
  </si>
  <si>
    <t>tr|A0A0R4J1Z7|A0A0R4J1Z7_MOUSE</t>
  </si>
  <si>
    <t>sp|P03930|ATP8_MOUSE</t>
  </si>
  <si>
    <t>Mtatp8</t>
  </si>
  <si>
    <t>sp|P48771|CX7A2_MOUSE</t>
  </si>
  <si>
    <t>Cox7a2</t>
  </si>
  <si>
    <t>sp|Q9CRA4|MSMO1_MOUSE</t>
  </si>
  <si>
    <t>Msmo1</t>
  </si>
  <si>
    <t>sp|P32507|NECT2_MOUSE</t>
  </si>
  <si>
    <t>Nectin2</t>
  </si>
  <si>
    <t>sp|O70480|VAMP4_MOUSE</t>
  </si>
  <si>
    <t>Vamp4</t>
  </si>
  <si>
    <t>sp|Q9D898|ARP5L_MOUSE</t>
  </si>
  <si>
    <t>Arpc5l</t>
  </si>
  <si>
    <t>sp|Q9WV55|VAPA_MOUSE</t>
  </si>
  <si>
    <t>Vapa</t>
  </si>
  <si>
    <t>sp|Q9QYA2|TOM40_MOUSE</t>
  </si>
  <si>
    <t>Tomm40</t>
  </si>
  <si>
    <t>sp|Q7TN79|AKA7G_MOUSE</t>
  </si>
  <si>
    <t>Akap7</t>
  </si>
  <si>
    <t>sp|P49443|PPM1A_MOUSE</t>
  </si>
  <si>
    <t>Ppm1a</t>
  </si>
  <si>
    <t>sp|Q8BTG7|NDRG4_MOUSE</t>
  </si>
  <si>
    <t>Ndrg4</t>
  </si>
  <si>
    <t>sp|O35454|CLCN6_MOUSE</t>
  </si>
  <si>
    <t>Clcn6</t>
  </si>
  <si>
    <t>sp|Q9D3D9|ATPD_MOUSE</t>
  </si>
  <si>
    <t>Atp5d</t>
  </si>
  <si>
    <t>sp|Q8VDP6|CDIPT_MOUSE</t>
  </si>
  <si>
    <t>Cdipt</t>
  </si>
  <si>
    <t>sp|Q9D0R8|LSM12_MOUSE</t>
  </si>
  <si>
    <t>Lsm12</t>
  </si>
  <si>
    <t>sp|Q4VAE3|TMM65_MOUSE</t>
  </si>
  <si>
    <t>Tmem65</t>
  </si>
  <si>
    <t>sp|Q9JJU8|SH3L1_MOUSE</t>
  </si>
  <si>
    <t>Sh3bgrl</t>
  </si>
  <si>
    <t>sp|Q9JJY3|NSMA2_MOUSE</t>
  </si>
  <si>
    <t>Smpd3</t>
  </si>
  <si>
    <t>sp|Q9WUK2|IF4H_MOUSE</t>
  </si>
  <si>
    <t>Eif4h</t>
  </si>
  <si>
    <t>sp|P62858|RS28_MOUSE</t>
  </si>
  <si>
    <t>Rps28</t>
  </si>
  <si>
    <t>sp|Q9CQI6|COTL1_MOUSE</t>
  </si>
  <si>
    <t>Cotl1</t>
  </si>
  <si>
    <t>sp|P43406|ITAV_MOUSE</t>
  </si>
  <si>
    <t>Itgav</t>
  </si>
  <si>
    <t>sp|O35609|SCAM3_MOUSE</t>
  </si>
  <si>
    <t>Scamp3</t>
  </si>
  <si>
    <t>sp|Q9DC51|GNAI3_MOUSE</t>
  </si>
  <si>
    <t>Gnai3</t>
  </si>
  <si>
    <t>sp|Q91WS0|CISD1_MOUSE</t>
  </si>
  <si>
    <t>Cisd1</t>
  </si>
  <si>
    <t>sp|Q8K221|ARFP2_MOUSE</t>
  </si>
  <si>
    <t>Arfip2</t>
  </si>
  <si>
    <t>sp|Q9Z2Q6|SEPT5_MOUSE</t>
  </si>
  <si>
    <t>sp|P57722|PCBP3_MOUSE</t>
  </si>
  <si>
    <t>Pcbp3</t>
  </si>
  <si>
    <t>sp|O09111|NDUBB_MOUSE</t>
  </si>
  <si>
    <t>Ndufb11</t>
  </si>
  <si>
    <t>sp|Q8BFT9|SVOP_MOUSE</t>
  </si>
  <si>
    <t>Svop</t>
  </si>
  <si>
    <t>sp|P14206|RSSA_MOUSE</t>
  </si>
  <si>
    <t>Rpsa</t>
  </si>
  <si>
    <t>sp|P97952|SCN1B_MOUSE</t>
  </si>
  <si>
    <t>Scn1b</t>
  </si>
  <si>
    <t>sp|Q9D358|PPAC_MOUSE</t>
  </si>
  <si>
    <t>Acp1</t>
  </si>
  <si>
    <t>sp|Q62419|SH3G1_MOUSE</t>
  </si>
  <si>
    <t>Sh3gl1</t>
  </si>
  <si>
    <t>sp|Q8BYR5|CAPS2_MOUSE</t>
  </si>
  <si>
    <t>Cadps2</t>
  </si>
  <si>
    <t>sp|Q3UX10|TBAL3_MOUSE</t>
  </si>
  <si>
    <t>Tubal3</t>
  </si>
  <si>
    <t>sp|Q99JI6|RAP1B_MOUSE</t>
  </si>
  <si>
    <t>Rap1b</t>
  </si>
  <si>
    <t>sp|Q8CI61|BAG4_MOUSE</t>
  </si>
  <si>
    <t>Bag4</t>
  </si>
  <si>
    <t>sp|Q07813|BAX_MOUSE</t>
  </si>
  <si>
    <t>Bax</t>
  </si>
  <si>
    <t>sp|Q99K10|NLGN1_MOUSE</t>
  </si>
  <si>
    <t>Nlgn1</t>
  </si>
  <si>
    <t>sp|P62996|TRA2B_MOUSE</t>
  </si>
  <si>
    <t>Tra2b</t>
  </si>
  <si>
    <t>sp|Q80V26|IMPA3_MOUSE</t>
  </si>
  <si>
    <t>Impad1</t>
  </si>
  <si>
    <t>sp|O08539|BIN1_MOUSE</t>
  </si>
  <si>
    <t>Bin1</t>
  </si>
  <si>
    <t>sp|Q8R2Y8|PTH2_MOUSE</t>
  </si>
  <si>
    <t>Ptrh2</t>
  </si>
  <si>
    <t>sp|Q9JL56|GDE1_MOUSE</t>
  </si>
  <si>
    <t>Gde1</t>
  </si>
  <si>
    <t>sp|P01867|IGG2B_MOUSE</t>
  </si>
  <si>
    <t>Igh-3</t>
  </si>
  <si>
    <t>sp|O88447|KLC1_MOUSE</t>
  </si>
  <si>
    <t>Klc1</t>
  </si>
  <si>
    <t>sp|O88712|CTBP1_MOUSE</t>
  </si>
  <si>
    <t>Ctbp1</t>
  </si>
  <si>
    <t>sp|P23506|PIMT_MOUSE</t>
  </si>
  <si>
    <t>Pcmt1</t>
  </si>
  <si>
    <t>sp|Q8CHS8|VP37A_MOUSE</t>
  </si>
  <si>
    <t>Vps37a</t>
  </si>
  <si>
    <t>sp|Q99KU0|VMP1_MOUSE</t>
  </si>
  <si>
    <t>Vmp1</t>
  </si>
  <si>
    <t>sp|Q9WV69|DEMA_MOUSE</t>
  </si>
  <si>
    <t>Dmtn</t>
  </si>
  <si>
    <t>sp|Q63912|OMGP_MOUSE</t>
  </si>
  <si>
    <t>Omg</t>
  </si>
  <si>
    <t>sp|Q99KV1|DJB11_MOUSE</t>
  </si>
  <si>
    <t>Dnajb11</t>
  </si>
  <si>
    <t>sp|O35678|MGLL_MOUSE</t>
  </si>
  <si>
    <t>Mgll</t>
  </si>
  <si>
    <t>sp|Q9D074|MGRN1_MOUSE</t>
  </si>
  <si>
    <t>Mgrn1</t>
  </si>
  <si>
    <t>sp|P50153|GBG4_MOUSE</t>
  </si>
  <si>
    <t>Gng4</t>
  </si>
  <si>
    <t>sp|Q4VAA2|CDV3_MOUSE</t>
  </si>
  <si>
    <t>Cdv3</t>
  </si>
  <si>
    <t>tr|D3YZZ5|D3YZZ5_MOUSE</t>
  </si>
  <si>
    <t>Tmed7</t>
  </si>
  <si>
    <t>tr|Q4VA93|Q4VA93_MOUSE</t>
  </si>
  <si>
    <t>Prkca</t>
  </si>
  <si>
    <t>sp|O54984|ASNA_MOUSE</t>
  </si>
  <si>
    <t>Asna1</t>
  </si>
  <si>
    <t>sp|Q6PGH2|JUPI2_MOUSE</t>
  </si>
  <si>
    <t>Jpt2</t>
  </si>
  <si>
    <t>sp|P07724|ALBU_MOUSE</t>
  </si>
  <si>
    <t>Alb</t>
  </si>
  <si>
    <t>sp|Q9CWK8|SNX2_MOUSE</t>
  </si>
  <si>
    <t>Snx2</t>
  </si>
  <si>
    <t>sp|Q8VE62|PAIP1_MOUSE</t>
  </si>
  <si>
    <t>Paip1</t>
  </si>
  <si>
    <t>sp|Q8C0E2|VP26B_MOUSE</t>
  </si>
  <si>
    <t>Vps26b</t>
  </si>
  <si>
    <t>sp|P68404|KPCB_MOUSE</t>
  </si>
  <si>
    <t>Prkcb</t>
  </si>
  <si>
    <t>sp|Q78T54|VMA21_MOUSE</t>
  </si>
  <si>
    <t>Vma21</t>
  </si>
  <si>
    <t>sp|Q8K2P7|S38A1_MOUSE</t>
  </si>
  <si>
    <t>Slc38a1</t>
  </si>
  <si>
    <t>IGHG3_MOUSE</t>
  </si>
  <si>
    <t>sp|O08807|PRDX4_MOUSE</t>
  </si>
  <si>
    <t>Prdx4</t>
  </si>
  <si>
    <t>sp|Q6PA06|ATLA2_MOUSE</t>
  </si>
  <si>
    <t>Atl2</t>
  </si>
  <si>
    <t>sp|Q66JS6|EI3JB_MOUSE</t>
  </si>
  <si>
    <t>Eif3j2</t>
  </si>
  <si>
    <t>sp|Q9WVA4|TAGL2_MOUSE</t>
  </si>
  <si>
    <t>Tagln2</t>
  </si>
  <si>
    <t>sp|Q6P6J9|TXD15_MOUSE</t>
  </si>
  <si>
    <t>Txndc15</t>
  </si>
  <si>
    <t>sp|P63042|STMN4_MOUSE</t>
  </si>
  <si>
    <t>Stmn4</t>
  </si>
  <si>
    <t>sp|Q9CVB6|ARPC2_MOUSE</t>
  </si>
  <si>
    <t>Arpc2</t>
  </si>
  <si>
    <t>sp|Q6P5F7|TTYH3_MOUSE</t>
  </si>
  <si>
    <t>Ttyh3</t>
  </si>
  <si>
    <t>sp|O88746|TOM1_MOUSE</t>
  </si>
  <si>
    <t>Tom1</t>
  </si>
  <si>
    <t>tr|Q3TN93|Q3TN93_MOUSE</t>
  </si>
  <si>
    <t>sp|P48758|CBR1_MOUSE</t>
  </si>
  <si>
    <t>Cbr1</t>
  </si>
  <si>
    <t>tr|A0A1W2P882|A0A1W2P882_MOUSE</t>
  </si>
  <si>
    <t>sp|Q0KL01|UBX2B_MOUSE</t>
  </si>
  <si>
    <t>Ubxn2b</t>
  </si>
  <si>
    <t>sp|Q9R1T4|SEPT6_MOUSE</t>
  </si>
  <si>
    <t>sp|P40124|CAP1_MOUSE</t>
  </si>
  <si>
    <t>Cap1</t>
  </si>
  <si>
    <t>sp|Q9D7X3|DUS3_MOUSE</t>
  </si>
  <si>
    <t>Dusp3</t>
  </si>
  <si>
    <t>sp|Q9D8B3|CHM4B_MOUSE</t>
  </si>
  <si>
    <t>Chmp4b</t>
  </si>
  <si>
    <t>sp|P97798|NEO1_MOUSE</t>
  </si>
  <si>
    <t>Neo1</t>
  </si>
  <si>
    <t>sp|Q9DCS9|NDUBA_MOUSE</t>
  </si>
  <si>
    <t>Ndufb10</t>
  </si>
  <si>
    <t>sp|P52800|EFNB2_MOUSE</t>
  </si>
  <si>
    <t>Efnb2</t>
  </si>
  <si>
    <t>sp|P45591|COF2_MOUSE</t>
  </si>
  <si>
    <t>Cfl2</t>
  </si>
  <si>
    <t>sp|Q01853|TERA_MOUSE</t>
  </si>
  <si>
    <t>Vcp</t>
  </si>
  <si>
    <t>sp|Q91VW5|GOGA4_MOUSE</t>
  </si>
  <si>
    <t>Golga4</t>
  </si>
  <si>
    <t>sp|B0V2N1|PTPRS_MOUSE</t>
  </si>
  <si>
    <t>Ptprs</t>
  </si>
  <si>
    <t>sp|Q9WTP7|KAD3_MOUSE</t>
  </si>
  <si>
    <t>Ak3</t>
  </si>
  <si>
    <t>sp|Q9D2G2|ODO2_MOUSE</t>
  </si>
  <si>
    <t>Dlst</t>
  </si>
  <si>
    <t>sp|P11798|KCC2A_MOUSE</t>
  </si>
  <si>
    <t>Camk2a</t>
  </si>
  <si>
    <t>sp|Q61644|PACN1_MOUSE</t>
  </si>
  <si>
    <t>Pacsin1</t>
  </si>
  <si>
    <t>sp|Q9CYZ2|TPD54_MOUSE</t>
  </si>
  <si>
    <t>Tpd52l2</t>
  </si>
  <si>
    <t>sp|Q9QXT0|CNPY2_MOUSE</t>
  </si>
  <si>
    <t>Cnpy2</t>
  </si>
  <si>
    <t>sp|P20108|PRDX3_MOUSE</t>
  </si>
  <si>
    <t>Prdx3</t>
  </si>
  <si>
    <t>sp|Q3U2P1|SC24A_MOUSE</t>
  </si>
  <si>
    <t>Sec24a</t>
  </si>
  <si>
    <t>sp|Q8BIW1|PRUN1_MOUSE</t>
  </si>
  <si>
    <t>Prune1</t>
  </si>
  <si>
    <t>sp|Q60629|EPHA5_MOUSE</t>
  </si>
  <si>
    <t>Epha5</t>
  </si>
  <si>
    <t>sp|Q8BXN9|TM87A_MOUSE</t>
  </si>
  <si>
    <t>Tmem87a</t>
  </si>
  <si>
    <t>sp|P50427|STS_MOUSE</t>
  </si>
  <si>
    <t>Sts</t>
  </si>
  <si>
    <t>sp|Q61753|SERA_MOUSE</t>
  </si>
  <si>
    <t>Phgdh</t>
  </si>
  <si>
    <t>sp|Q9D0F3|LMAN1_MOUSE</t>
  </si>
  <si>
    <t>Lman1</t>
  </si>
  <si>
    <t>sp|P61961|UFM1_MOUSE</t>
  </si>
  <si>
    <t>Ufm1</t>
  </si>
  <si>
    <t>sp|Q3U7U3|FBX7_MOUSE</t>
  </si>
  <si>
    <t>Fbxo7</t>
  </si>
  <si>
    <t>sp|Q921H8|THIKA_MOUSE</t>
  </si>
  <si>
    <t>Acaa1a</t>
  </si>
  <si>
    <t>sp|P52795|EFNB1_MOUSE</t>
  </si>
  <si>
    <t>Efnb1</t>
  </si>
  <si>
    <t>sp|P57746|VATD_MOUSE</t>
  </si>
  <si>
    <t>Atp6v1d</t>
  </si>
  <si>
    <t>sp|P17183|ENOG_MOUSE</t>
  </si>
  <si>
    <t>Eno2</t>
  </si>
  <si>
    <t>sp|Q62108|DLG4_MOUSE</t>
  </si>
  <si>
    <t>Dlg4</t>
  </si>
  <si>
    <t>sp|P48320|DCE2_MOUSE</t>
  </si>
  <si>
    <t>Gad2</t>
  </si>
  <si>
    <t>sp|P31938|MP2K1_MOUSE</t>
  </si>
  <si>
    <t>Map2k1</t>
  </si>
  <si>
    <t>sp|Q80XR2|AT2C1_MOUSE</t>
  </si>
  <si>
    <t>Atp2c1</t>
  </si>
  <si>
    <t>sp|Q920E5|FPPS_MOUSE</t>
  </si>
  <si>
    <t>Fdps</t>
  </si>
  <si>
    <t>sp|Q8BRF7|SCFD1_MOUSE</t>
  </si>
  <si>
    <t>Scfd1</t>
  </si>
  <si>
    <t>sp|Q8JZW4|CPNE5_MOUSE</t>
  </si>
  <si>
    <t>Cpne5</t>
  </si>
  <si>
    <t>sp|Q9R1K9|CETN2_MOUSE</t>
  </si>
  <si>
    <t>Cetn2</t>
  </si>
  <si>
    <t>sp|Q8VCM8|NCLN_MOUSE</t>
  </si>
  <si>
    <t>Ncln</t>
  </si>
  <si>
    <t>sp|Q9CZC8|SCRN1_MOUSE</t>
  </si>
  <si>
    <t>Scrn1</t>
  </si>
  <si>
    <t>sp|Q9EPR4|S23A2_MOUSE</t>
  </si>
  <si>
    <t>Slc23a2</t>
  </si>
  <si>
    <t>sp|Q9QYJ0|DNJA2_MOUSE</t>
  </si>
  <si>
    <t>Dnaja2</t>
  </si>
  <si>
    <t>sp|O88485|DC1I1_MOUSE</t>
  </si>
  <si>
    <t>Dync1i1</t>
  </si>
  <si>
    <t>tr|D3YWT1|D3YWT1_MOUSE</t>
  </si>
  <si>
    <t>Hnrnph3</t>
  </si>
  <si>
    <t>sp|P27546|MAP4_MOUSE</t>
  </si>
  <si>
    <t>Map4</t>
  </si>
  <si>
    <t>sp|Q8BNU0|ARMC6_MOUSE</t>
  </si>
  <si>
    <t>Armc6</t>
  </si>
  <si>
    <t>sp|P61759|PFD3_MOUSE</t>
  </si>
  <si>
    <t>Vbp1</t>
  </si>
  <si>
    <t>sp|P56399|UBP5_MOUSE</t>
  </si>
  <si>
    <t>Usp5</t>
  </si>
  <si>
    <t>sp|Q99LP6|GRPE1_MOUSE</t>
  </si>
  <si>
    <t>Grpel1</t>
  </si>
  <si>
    <t>sp|Q9DCT2|NDUS3_MOUSE</t>
  </si>
  <si>
    <t>Ndufs3</t>
  </si>
  <si>
    <t>sp|Q3UJP5|CH037_MOUSE</t>
  </si>
  <si>
    <t>sp|Q8VE99|CC115_MOUSE</t>
  </si>
  <si>
    <t>Ccdc115</t>
  </si>
  <si>
    <t>sp|Q60605|MYL6_MOUSE</t>
  </si>
  <si>
    <t>Myl6</t>
  </si>
  <si>
    <t>sp|Q8BIJ6|SYIM_MOUSE</t>
  </si>
  <si>
    <t>Iars2</t>
  </si>
  <si>
    <t>sp|Q9QXY6|EHD3_MOUSE</t>
  </si>
  <si>
    <t>Ehd3</t>
  </si>
  <si>
    <t>sp|Q91W90|TXND5_MOUSE</t>
  </si>
  <si>
    <t>Txndc5</t>
  </si>
  <si>
    <t>sp|Q8VDD5|MYH9_MOUSE</t>
  </si>
  <si>
    <t>Myh9</t>
  </si>
  <si>
    <t>sp|Q64010|CRK_MOUSE</t>
  </si>
  <si>
    <t>Crk</t>
  </si>
  <si>
    <t>sp|Q3UHD6|SNX27_MOUSE</t>
  </si>
  <si>
    <t>Snx27</t>
  </si>
  <si>
    <t>sp|P80317|TCPZ_MOUSE</t>
  </si>
  <si>
    <t>Cct6a</t>
  </si>
  <si>
    <t>sp|Q6NVF0|OCRL_MOUSE</t>
  </si>
  <si>
    <t>Ocrl</t>
  </si>
  <si>
    <t>sp|Q71M36|CSPG5_MOUSE</t>
  </si>
  <si>
    <t>Cspg5</t>
  </si>
  <si>
    <t>sp|Q9Z0L0|TPBG_MOUSE</t>
  </si>
  <si>
    <t>Tpbg</t>
  </si>
  <si>
    <t>sp|P12815|PDCD6_MOUSE</t>
  </si>
  <si>
    <t>Pdcd6</t>
  </si>
  <si>
    <t>sp|Q68FL4|SAHH3_MOUSE</t>
  </si>
  <si>
    <t>Ahcyl2</t>
  </si>
  <si>
    <t>sp|Q9JJN6|CNBP1_MOUSE</t>
  </si>
  <si>
    <t>Ctnnbip1</t>
  </si>
  <si>
    <t>sp|Q91YP2|NEUL_MOUSE</t>
  </si>
  <si>
    <t>Nln</t>
  </si>
  <si>
    <t>sp|O88809|DCX_MOUSE</t>
  </si>
  <si>
    <t>Dcx</t>
  </si>
  <si>
    <t>sp|O89051|ITM2B_MOUSE</t>
  </si>
  <si>
    <t>Itm2b</t>
  </si>
  <si>
    <t>sp|Q71KT5|ERG24_MOUSE</t>
  </si>
  <si>
    <t>Tm7sf2</t>
  </si>
  <si>
    <t>sp|Q9CPX6|ATG3_MOUSE</t>
  </si>
  <si>
    <t>Atg3</t>
  </si>
  <si>
    <t>sp|P10833|RRAS_MOUSE</t>
  </si>
  <si>
    <t>Rras</t>
  </si>
  <si>
    <t>sp|Q9WU60|ATRN_MOUSE</t>
  </si>
  <si>
    <t>Atrn</t>
  </si>
  <si>
    <t>sp|P70333|HNRH2_MOUSE</t>
  </si>
  <si>
    <t>Hnrnph2</t>
  </si>
  <si>
    <t>sp|Q8BG58|P4HTM_MOUSE</t>
  </si>
  <si>
    <t>P4htm</t>
  </si>
  <si>
    <t>sp|Q9QUH0|GLRX1_MOUSE</t>
  </si>
  <si>
    <t>Glrx</t>
  </si>
  <si>
    <t>sp|Q9DB15|RM12_MOUSE</t>
  </si>
  <si>
    <t>Mrpl12</t>
  </si>
  <si>
    <t>sp|Q91WD5|NDUS2_MOUSE</t>
  </si>
  <si>
    <t>Ndufs2</t>
  </si>
  <si>
    <t>sp|P06728|APOA4_MOUSE</t>
  </si>
  <si>
    <t>Apoa4</t>
  </si>
  <si>
    <t>sp|Q05909|PTPRG_MOUSE</t>
  </si>
  <si>
    <t>Ptprg</t>
  </si>
  <si>
    <t>sp|Q9D1Q6|ERP44_MOUSE</t>
  </si>
  <si>
    <t>Erp44</t>
  </si>
  <si>
    <t>sp|P30416|FKBP4_MOUSE</t>
  </si>
  <si>
    <t>Fkbp4</t>
  </si>
  <si>
    <t>sp|Q9DAS9|GBG12_MOUSE</t>
  </si>
  <si>
    <t>Gng12</t>
  </si>
  <si>
    <t>sp|Q3UGS4|MCRI1_MOUSE</t>
  </si>
  <si>
    <t>Mcrip1</t>
  </si>
  <si>
    <t>sp|Q64516|GLPK_MOUSE</t>
  </si>
  <si>
    <t>Gk</t>
  </si>
  <si>
    <t>sp|Q6NS82|RETR2_MOUSE</t>
  </si>
  <si>
    <t>Retreg2</t>
  </si>
  <si>
    <t>sp|O88602|CCG2_MOUSE</t>
  </si>
  <si>
    <t>Cacng2</t>
  </si>
  <si>
    <t>sp|Q9Z0R6|ITSN2_MOUSE</t>
  </si>
  <si>
    <t>Itsn2</t>
  </si>
  <si>
    <t>sp|Q6NVE8|WDR44_MOUSE</t>
  </si>
  <si>
    <t>Wdr44</t>
  </si>
  <si>
    <t>sp|Q64455|PTPRJ_MOUSE</t>
  </si>
  <si>
    <t>Ptprj</t>
  </si>
  <si>
    <t>sp|Q922J3|CLIP1_MOUSE</t>
  </si>
  <si>
    <t>Clip1</t>
  </si>
  <si>
    <t>tr|E9Q137|E9Q137_MOUSE</t>
  </si>
  <si>
    <t>Tex264</t>
  </si>
  <si>
    <t>sp|Q8R0H9|GGA1_MOUSE</t>
  </si>
  <si>
    <t>Gga1</t>
  </si>
  <si>
    <t>sp|Q9CR00|PSMD9_MOUSE</t>
  </si>
  <si>
    <t>Psmd9</t>
  </si>
  <si>
    <t>sp|Q9JKB1|UCHL3_MOUSE</t>
  </si>
  <si>
    <t>Uchl3</t>
  </si>
  <si>
    <t>sp|P80315|TCPD_MOUSE</t>
  </si>
  <si>
    <t>Cct4</t>
  </si>
  <si>
    <t>sp|Q8K135|K319L_MOUSE</t>
  </si>
  <si>
    <t>Kiaa0319l</t>
  </si>
  <si>
    <t>sp|Q8R4F1|NTNG2_MOUSE</t>
  </si>
  <si>
    <t>Ntng2</t>
  </si>
  <si>
    <t>sp|Q9QZ88|VPS29_MOUSE</t>
  </si>
  <si>
    <t>Vps29</t>
  </si>
  <si>
    <t>sp|O88456|CPNS1_MOUSE</t>
  </si>
  <si>
    <t>Capns1</t>
  </si>
  <si>
    <t>sp|P35279|RAB6A_MOUSE</t>
  </si>
  <si>
    <t>Rab6a</t>
  </si>
  <si>
    <t>sp|Q8VDL4|ADPGK_MOUSE</t>
  </si>
  <si>
    <t>Adpgk</t>
  </si>
  <si>
    <t>sp|P05201|AATC_MOUSE</t>
  </si>
  <si>
    <t>Got1</t>
  </si>
  <si>
    <t>sp|P42932|TCPQ_MOUSE</t>
  </si>
  <si>
    <t>Cct8</t>
  </si>
  <si>
    <t>sp|O35344|IMA4_MOUSE</t>
  </si>
  <si>
    <t>Kpna3</t>
  </si>
  <si>
    <t>sp|Q9D0E3|LYSM1_MOUSE</t>
  </si>
  <si>
    <t>Lysmd1</t>
  </si>
  <si>
    <t>sp|O35633|VIAAT_MOUSE</t>
  </si>
  <si>
    <t>Slc32a1</t>
  </si>
  <si>
    <t>sp|Q8VEK0|CC50A_MOUSE</t>
  </si>
  <si>
    <t>Tmem30a</t>
  </si>
  <si>
    <t>sp|P23818|GRIA1_MOUSE</t>
  </si>
  <si>
    <t>Gria1</t>
  </si>
  <si>
    <t>sp|Q8CDN6|TXNL1_MOUSE</t>
  </si>
  <si>
    <t>Txnl1</t>
  </si>
  <si>
    <t>sp|Q91V12|BACH_MOUSE</t>
  </si>
  <si>
    <t>Acot7</t>
  </si>
  <si>
    <t>sp|Q8BWF0|SSDH_MOUSE</t>
  </si>
  <si>
    <t>Aldh5a1</t>
  </si>
  <si>
    <t>sp|Q91YJ2|SNX4_MOUSE</t>
  </si>
  <si>
    <t>Snx4</t>
  </si>
  <si>
    <t>sp|Q6RHR9|MAGI1_MOUSE</t>
  </si>
  <si>
    <t>Magi1</t>
  </si>
  <si>
    <t>sp|Q8K2C9|HACD3_MOUSE</t>
  </si>
  <si>
    <t>Hacd3</t>
  </si>
  <si>
    <t>sp|O89053|COR1A_MOUSE</t>
  </si>
  <si>
    <t>Coro1a</t>
  </si>
  <si>
    <t>sp|P60755|MDGA2_MOUSE</t>
  </si>
  <si>
    <t>Mdga2</t>
  </si>
  <si>
    <t>sp|Q9D8S9|BOLA1_MOUSE</t>
  </si>
  <si>
    <t>Bola1</t>
  </si>
  <si>
    <t>sp|P19324|SERPH_MOUSE</t>
  </si>
  <si>
    <t>Serpinh1</t>
  </si>
  <si>
    <t>sp|O88307|SORL_MOUSE</t>
  </si>
  <si>
    <t>Sorl1</t>
  </si>
  <si>
    <t>sp|Q9JHZ2|ANKH_MOUSE</t>
  </si>
  <si>
    <t>Ankh</t>
  </si>
  <si>
    <t>sp|O35682|MYADM_MOUSE</t>
  </si>
  <si>
    <t>Myadm</t>
  </si>
  <si>
    <t>sp|P62746|RHOB_MOUSE</t>
  </si>
  <si>
    <t>Rhob</t>
  </si>
  <si>
    <t>sp|Q9D1Q4|DPM3_MOUSE</t>
  </si>
  <si>
    <t>Dpm3</t>
  </si>
  <si>
    <t>tr|Q6PJA7|Q6PJA7_MOUSE</t>
  </si>
  <si>
    <t>Igh</t>
  </si>
  <si>
    <t>sp|Q9JJV2|PROF2_MOUSE</t>
  </si>
  <si>
    <t>Pfn2</t>
  </si>
  <si>
    <t>sp|Q7TMM9|TBB2A_MOUSE</t>
  </si>
  <si>
    <t>Tubb2a</t>
  </si>
  <si>
    <t>tr|G3X9J1|G3X9J1_MOUSE</t>
  </si>
  <si>
    <t>sp|Q0VF58|COJA1_MOUSE</t>
  </si>
  <si>
    <t>Col19a1</t>
  </si>
  <si>
    <t>sp|Q8VBT0|TMX1_MOUSE</t>
  </si>
  <si>
    <t>Tmx1</t>
  </si>
  <si>
    <t>sp|Q9CR51|VATG1_MOUSE</t>
  </si>
  <si>
    <t>Atp6v1g1</t>
  </si>
  <si>
    <t>sp|P63168|DYL1_MOUSE</t>
  </si>
  <si>
    <t>Dynll1</t>
  </si>
  <si>
    <t>sp|P08228|SODC_MOUSE</t>
  </si>
  <si>
    <t>Sod1</t>
  </si>
  <si>
    <t>sp|Q9D593|VATE2_MOUSE</t>
  </si>
  <si>
    <t>Atp6v1e2</t>
  </si>
  <si>
    <t>tr|Q99JZ4|Q99JZ4_MOUSE</t>
  </si>
  <si>
    <t>sp|P97447|FHL1_MOUSE</t>
  </si>
  <si>
    <t>Fhl1</t>
  </si>
  <si>
    <t>tr|A0A0J9YUN4|A0A0J9YUN4_MOUSE</t>
  </si>
  <si>
    <t>tr|Q3U1B1|Q3U1B1_MOUSE</t>
  </si>
  <si>
    <t>sp|Q8VEA4|MIA40_MOUSE</t>
  </si>
  <si>
    <t>Chchd4</t>
  </si>
  <si>
    <t>sp|Q91XD7|CREL1_MOUSE</t>
  </si>
  <si>
    <t>Creld1</t>
  </si>
  <si>
    <t>tr|Q7M6W1|Q7M6W1_MOUSE</t>
  </si>
  <si>
    <t>tr|A0A1W2P814|A0A1W2P814_MOUSE</t>
  </si>
  <si>
    <t>sp|Q6P8I4|PCNP_MOUSE</t>
  </si>
  <si>
    <t>Pcnp</t>
  </si>
  <si>
    <t>tr|Q80VM5|Q80VM5_MOUSE</t>
  </si>
  <si>
    <t>sp|Q791V5|MTCH2_MOUSE</t>
  </si>
  <si>
    <t>Mtch2</t>
  </si>
  <si>
    <t>sp|Q08122|TLE3_MOUSE</t>
  </si>
  <si>
    <t>Tle3</t>
  </si>
  <si>
    <t>sp|Q61672|S29A2_MOUSE</t>
  </si>
  <si>
    <t>Slc29a2</t>
  </si>
  <si>
    <t>sp|P61804|DAD1_MOUSE</t>
  </si>
  <si>
    <t>Dad1</t>
  </si>
  <si>
    <t>sp|Q9D1M0|SEC13_MOUSE</t>
  </si>
  <si>
    <t>Sec13</t>
  </si>
  <si>
    <t>sp|P97823|LYPA1_MOUSE</t>
  </si>
  <si>
    <t>Lypla1</t>
  </si>
  <si>
    <t>sp|Q08093|CNN2_MOUSE</t>
  </si>
  <si>
    <t>Cnn2</t>
  </si>
  <si>
    <t>sp|Q62523|ZYX_MOUSE</t>
  </si>
  <si>
    <t>Zyx</t>
  </si>
  <si>
    <t>tr|A2AIR5|A2AIR5_MOUSE</t>
  </si>
  <si>
    <t>Grin3a</t>
  </si>
  <si>
    <t>sp|Q4KML4|ABRAL_MOUSE</t>
  </si>
  <si>
    <t>Abracl</t>
  </si>
  <si>
    <t>sp|P04370|MBP_MOUSE</t>
  </si>
  <si>
    <t>Mbp</t>
  </si>
  <si>
    <t>sp|P01669|KV3AH_MOUSE</t>
  </si>
  <si>
    <t>sp|Q08509|EPS8_MOUSE</t>
  </si>
  <si>
    <t>Eps8</t>
  </si>
  <si>
    <t>tr|Q3TML0|Q3TML0_MOUSE</t>
  </si>
  <si>
    <t>sp|Q9CPU4|MGST3_MOUSE</t>
  </si>
  <si>
    <t>Mgst3</t>
  </si>
  <si>
    <t>sp|Q9D3A9|TTYH1_MOUSE</t>
  </si>
  <si>
    <t>Ttyh1</t>
  </si>
  <si>
    <t>tr|G5E8G3|G5E8G3_MOUSE</t>
  </si>
  <si>
    <t>sp|Q80X50|UBP2L_MOUSE</t>
  </si>
  <si>
    <t>Ubap2l</t>
  </si>
  <si>
    <t>sp|O88986|KBL_MOUSE</t>
  </si>
  <si>
    <t>Gcat</t>
  </si>
  <si>
    <t>sp|P51880|FABP7_MOUSE</t>
  </si>
  <si>
    <t>Fabp7</t>
  </si>
  <si>
    <t>sp|P10639|THIO_MOUSE</t>
  </si>
  <si>
    <t>Txn</t>
  </si>
  <si>
    <t>sp|Q9CQU5|ZWINT_MOUSE</t>
  </si>
  <si>
    <t>Zwint</t>
  </si>
  <si>
    <t>sp|Q5M8N0|CNRP1_MOUSE</t>
  </si>
  <si>
    <t>Cnrip1</t>
  </si>
  <si>
    <t>sp|Q9CRA5|GOLP3_MOUSE</t>
  </si>
  <si>
    <t>Golph3</t>
  </si>
  <si>
    <t>sp|O89023|TPP1_MOUSE</t>
  </si>
  <si>
    <t>Tpp1</t>
  </si>
  <si>
    <t>sp|Q8R4S0|PP14C_MOUSE</t>
  </si>
  <si>
    <t>Ppp1r14c</t>
  </si>
  <si>
    <t>sp|Q8BHC1|RB39B_MOUSE</t>
  </si>
  <si>
    <t>Rab39b</t>
  </si>
  <si>
    <t>sp|P47955|RLA1_MOUSE</t>
  </si>
  <si>
    <t>Rplp1</t>
  </si>
  <si>
    <t>sp|Q91X78|ERLN1_MOUSE</t>
  </si>
  <si>
    <t>Erlin1</t>
  </si>
  <si>
    <t>sp|O35658|C1QBP_MOUSE</t>
  </si>
  <si>
    <t>C1qbp</t>
  </si>
  <si>
    <t>sp|E9Q7F2|RN169_MOUSE</t>
  </si>
  <si>
    <t>Rnf169</t>
  </si>
  <si>
    <t>sp|Q61016|GBG7_MOUSE</t>
  </si>
  <si>
    <t>Gng7</t>
  </si>
  <si>
    <t>sp|P17751|TPIS_MOUSE</t>
  </si>
  <si>
    <t>Tpi1</t>
  </si>
  <si>
    <t>sp|O70401|TSN6_MOUSE</t>
  </si>
  <si>
    <t>Tspan6</t>
  </si>
  <si>
    <t>sp|Q8BUM6|F163B_MOUSE</t>
  </si>
  <si>
    <t>Fam163b</t>
  </si>
  <si>
    <t>sp|P29595|NEDD8_MOUSE</t>
  </si>
  <si>
    <t>Nedd8</t>
  </si>
  <si>
    <t>sp|Q7TPB0|PLPR3_MOUSE</t>
  </si>
  <si>
    <t>Plppr3</t>
  </si>
  <si>
    <t>sp|Q9CQN6|TM14C_MOUSE</t>
  </si>
  <si>
    <t>Tmem14c</t>
  </si>
  <si>
    <t>sp|P97783|AF1Q_MOUSE</t>
  </si>
  <si>
    <t>Mllt11</t>
  </si>
  <si>
    <t>sp|Q9CQH3|NDUB5_MOUSE</t>
  </si>
  <si>
    <t>Ndufb5</t>
  </si>
  <si>
    <t>sp|P58774|TPM2_MOUSE</t>
  </si>
  <si>
    <t>Tpm2</t>
  </si>
  <si>
    <t>tr|B2L107|B2L107_MOUSE</t>
  </si>
  <si>
    <t>tr|Q3UXU0|Q3UXU0_MOUSE</t>
  </si>
  <si>
    <t>Tsc22d1</t>
  </si>
  <si>
    <t>tr|D3Z6G3|D3Z6G3_MOUSE</t>
  </si>
  <si>
    <t>Mapre3</t>
  </si>
  <si>
    <t>sp|Q9Z172|SUMO3_MOUSE</t>
  </si>
  <si>
    <t>Sumo3</t>
  </si>
  <si>
    <t>sp|Q9D880|TIM50_MOUSE</t>
  </si>
  <si>
    <t>Timm50</t>
  </si>
  <si>
    <t>sp|P00158|CYB_MOUSE</t>
  </si>
  <si>
    <t>Mt-Cyb</t>
  </si>
  <si>
    <t>sp|Q9QXW9|LAT2_MOUSE</t>
  </si>
  <si>
    <t>Slc7a8</t>
  </si>
  <si>
    <t>sp|P68372|TBB4B_MOUSE</t>
  </si>
  <si>
    <t>Tubb4b</t>
  </si>
  <si>
    <t>sp|Q9D772|F219A_MOUSE</t>
  </si>
  <si>
    <t>Fam219a</t>
  </si>
  <si>
    <t>sp|Q8CI43|MYL6B_MOUSE</t>
  </si>
  <si>
    <t>Myl6b</t>
  </si>
  <si>
    <t>sp|Q91YT0|NDUV1_MOUSE</t>
  </si>
  <si>
    <t>Ndufv1</t>
  </si>
  <si>
    <t>sp|Q62441|TLE4_MOUSE</t>
  </si>
  <si>
    <t>Tle4</t>
  </si>
  <si>
    <t>sp|Q9JMG3|TMUB1_MOUSE</t>
  </si>
  <si>
    <t>Tmub1</t>
  </si>
  <si>
    <t>sp|Q99J83|ATG5_MOUSE</t>
  </si>
  <si>
    <t>Atg5</t>
  </si>
  <si>
    <t>sp|P08556|RASN_MOUSE</t>
  </si>
  <si>
    <t>Nras</t>
  </si>
  <si>
    <t>sp|Q78IK2|USMG5_MOUSE</t>
  </si>
  <si>
    <t>Usmg5</t>
  </si>
  <si>
    <t>sp|Q80ZJ1|RAP2A_MOUSE</t>
  </si>
  <si>
    <t>Rap2a</t>
  </si>
  <si>
    <t>sp|Q8BI08|MAL2_MOUSE</t>
  </si>
  <si>
    <t>Mal2</t>
  </si>
  <si>
    <t>sp|P20152|VIME_MOUSE</t>
  </si>
  <si>
    <t>Vim</t>
  </si>
  <si>
    <t>sp|P62838|UB2D2_MOUSE</t>
  </si>
  <si>
    <t>Ube2d2</t>
  </si>
  <si>
    <t>tr|D1FNM8|D1FNM8_MOUSE</t>
  </si>
  <si>
    <t>sp|O88455|DHCR7_MOUSE</t>
  </si>
  <si>
    <t>Dhcr7</t>
  </si>
  <si>
    <t>sp|P70245|EBP_MOUSE</t>
  </si>
  <si>
    <t>Ebp</t>
  </si>
  <si>
    <t>sp|O35316|SC6A6_MOUSE</t>
  </si>
  <si>
    <t>Slc6a6</t>
  </si>
  <si>
    <t>sp|Q6PER3|MARE3_MOUSE</t>
  </si>
  <si>
    <t>sp|P48193|41_MOUSE</t>
  </si>
  <si>
    <t>Epb41</t>
  </si>
  <si>
    <t>sp|P59808|SASH1_MOUSE</t>
  </si>
  <si>
    <t>Sash1</t>
  </si>
  <si>
    <t>sp|Q9DCT8|CRIP2_MOUSE</t>
  </si>
  <si>
    <t>Crip2</t>
  </si>
  <si>
    <t>sp|Q8R1B5|CPLX3_MOUSE</t>
  </si>
  <si>
    <t>Cplx3</t>
  </si>
  <si>
    <t>sp|Q62443|NPTX1_MOUSE</t>
  </si>
  <si>
    <t>Nptx1</t>
  </si>
  <si>
    <t>sp|Q8BVI4|DHPR_MOUSE</t>
  </si>
  <si>
    <t>Qdpr</t>
  </si>
  <si>
    <t>sp|P83940|ELOC_MOUSE</t>
  </si>
  <si>
    <t>Eloc</t>
  </si>
  <si>
    <t>sp|Q99LD8|DDAH2_MOUSE</t>
  </si>
  <si>
    <t>Ddah2</t>
  </si>
  <si>
    <t>sp|Q3TIR3|RIC8A_MOUSE</t>
  </si>
  <si>
    <t>Ric8a</t>
  </si>
  <si>
    <t>sp|Q8BSY0|ASPH_MOUSE</t>
  </si>
  <si>
    <t>Asph</t>
  </si>
  <si>
    <t>tr|Q5FWJ7|Q5FWJ7_MOUSE</t>
  </si>
  <si>
    <t>Vti1a</t>
  </si>
  <si>
    <t>sp|Q64322|NPDC1_MOUSE</t>
  </si>
  <si>
    <t>Npdc1</t>
  </si>
  <si>
    <t>sp|Q9JIZ9|PLS3_MOUSE</t>
  </si>
  <si>
    <t>Plscr3</t>
  </si>
  <si>
    <t>sp|P30275|KCRU_MOUSE</t>
  </si>
  <si>
    <t>Ckmt1</t>
  </si>
  <si>
    <t>sp|Q80XN0|BDH_MOUSE</t>
  </si>
  <si>
    <t>Bdh1</t>
  </si>
  <si>
    <t>sp|P62774|MTPN_MOUSE</t>
  </si>
  <si>
    <t>Mtpn</t>
  </si>
  <si>
    <t>sp|Q9CR26|VTA1_MOUSE</t>
  </si>
  <si>
    <t>Vta1</t>
  </si>
  <si>
    <t>sp|P70404|IDHG1_MOUSE</t>
  </si>
  <si>
    <t>Idh3g</t>
  </si>
  <si>
    <t>tr|Q3TD51|Q3TD51_MOUSE</t>
  </si>
  <si>
    <t>sp|Q9CR20|IR3IP_MOUSE</t>
  </si>
  <si>
    <t>Ier3ip1</t>
  </si>
  <si>
    <t>sp|Q59J78|MIMIT_MOUSE</t>
  </si>
  <si>
    <t>Ndufaf2</t>
  </si>
  <si>
    <t>sp|O88848|ARL6_MOUSE</t>
  </si>
  <si>
    <t>Arl6</t>
  </si>
  <si>
    <t>sp|Q8CBF3|EPHB1_MOUSE</t>
  </si>
  <si>
    <t>Ephb1</t>
  </si>
  <si>
    <t>sp|Q9CWS0|DDAH1_MOUSE</t>
  </si>
  <si>
    <t>Ddah1</t>
  </si>
  <si>
    <t>sp|P01647|KV5AE_MOUSE</t>
  </si>
  <si>
    <t>sp|Q5RKR3|ISLR2_MOUSE</t>
  </si>
  <si>
    <t>Islr2</t>
  </si>
  <si>
    <t>sp|P48428|TBCA_MOUSE</t>
  </si>
  <si>
    <t>Tbca</t>
  </si>
  <si>
    <t>sp|P46425|GSTP2_MOUSE</t>
  </si>
  <si>
    <t>Gstp2</t>
  </si>
  <si>
    <t>sp|P61967|AP1S1_MOUSE</t>
  </si>
  <si>
    <t>Ap1s1</t>
  </si>
  <si>
    <t>sp|Q8R4T1|CYS1_MOUSE</t>
  </si>
  <si>
    <t>Cys1</t>
  </si>
  <si>
    <t>tr|E9Q0N0|E9Q0N0_MOUSE</t>
  </si>
  <si>
    <t>tr|Q3U2G2|Q3U2G2_MOUSE</t>
  </si>
  <si>
    <t>sp|Q9ERN0|SCAM2_MOUSE</t>
  </si>
  <si>
    <t>Scamp2</t>
  </si>
  <si>
    <t>sp|P84309|ADCY5_MOUSE</t>
  </si>
  <si>
    <t>Adcy5</t>
  </si>
  <si>
    <t>sp|Q9CQJ8|NDUB9_MOUSE</t>
  </si>
  <si>
    <t>Ndufb9</t>
  </si>
  <si>
    <t>sp|P54754|EPHB3_MOUSE</t>
  </si>
  <si>
    <t>Ephb3</t>
  </si>
  <si>
    <t>sp|Q9QZ73|DCNL1_MOUSE</t>
  </si>
  <si>
    <t>Dcun1d1</t>
  </si>
  <si>
    <t>sp|Q8BHN0|PPM1L_MOUSE</t>
  </si>
  <si>
    <t>Ppm1l</t>
  </si>
  <si>
    <t>sp|Q9CQC7|NDUB4_MOUSE</t>
  </si>
  <si>
    <t>Ndufb4</t>
  </si>
  <si>
    <t>sp|P70349|HINT1_MOUSE</t>
  </si>
  <si>
    <t>Hint1</t>
  </si>
  <si>
    <t>sp|O89017|LGMN_MOUSE</t>
  </si>
  <si>
    <t>Lgmn</t>
  </si>
  <si>
    <t>sp|Q60648|SAP3_MOUSE</t>
  </si>
  <si>
    <t>Gm2a</t>
  </si>
  <si>
    <t>sp|Q8VI51|SORC3_MOUSE</t>
  </si>
  <si>
    <t>Sorcs3</t>
  </si>
  <si>
    <t>sp|Q9CQE5|RGS10_MOUSE</t>
  </si>
  <si>
    <t>Rgs10</t>
  </si>
  <si>
    <t>sp|P21619|LMNB2_MOUSE</t>
  </si>
  <si>
    <t>Lmnb2</t>
  </si>
  <si>
    <t>sp|Q80W54|FACE1_MOUSE</t>
  </si>
  <si>
    <t>Zmpste24</t>
  </si>
  <si>
    <t>sp|P20357|MTAP2_MOUSE</t>
  </si>
  <si>
    <t>Map2</t>
  </si>
  <si>
    <t>sp|Q9D819|IPYR_MOUSE</t>
  </si>
  <si>
    <t>Ppa1</t>
  </si>
  <si>
    <t>sp|Q3THE2|ML12B_MOUSE</t>
  </si>
  <si>
    <t>Myl12b</t>
  </si>
  <si>
    <t>sp|Q0VBF8|STUM_MOUSE</t>
  </si>
  <si>
    <t>Stum</t>
  </si>
  <si>
    <t>sp|Q61337|BAD_MOUSE</t>
  </si>
  <si>
    <t>Bad</t>
  </si>
  <si>
    <t>sp|P14873|MAP1B_MOUSE</t>
  </si>
  <si>
    <t>Map1b</t>
  </si>
  <si>
    <t>sp|Q9CQ22|LTOR1_MOUSE</t>
  </si>
  <si>
    <t>Lamtor1</t>
  </si>
  <si>
    <t>sp|Q9WV92|E41L3_MOUSE</t>
  </si>
  <si>
    <t>Epb41l3</t>
  </si>
  <si>
    <t>sp|Q9WTQ8|TIM23_MOUSE</t>
  </si>
  <si>
    <t>Timm23</t>
  </si>
  <si>
    <t>sp|Q6IR34|GPSM1_MOUSE</t>
  </si>
  <si>
    <t>Gpsm1</t>
  </si>
  <si>
    <t>sp|Q5SX39|MYH4_MOUSE</t>
  </si>
  <si>
    <t>Myh4</t>
  </si>
  <si>
    <t>sp|P0C913|OCC1_MOUSE</t>
  </si>
  <si>
    <t>sp|Q80SW1|SAHH2_MOUSE</t>
  </si>
  <si>
    <t>Ahcyl1</t>
  </si>
  <si>
    <t>sp|Q80Y14|GLRX5_MOUSE</t>
  </si>
  <si>
    <t>Glrx5</t>
  </si>
  <si>
    <t>sp|Q8VHH7|ADCY3_MOUSE</t>
  </si>
  <si>
    <t>Adcy3</t>
  </si>
  <si>
    <t>sp|O35607|BMPR2_MOUSE</t>
  </si>
  <si>
    <t>Bmpr2</t>
  </si>
  <si>
    <t>sp|P12849|KAP1_MOUSE</t>
  </si>
  <si>
    <t>Prkar1b</t>
  </si>
  <si>
    <t>tr|F7CUV7|F7CUV7_MOUSE</t>
  </si>
  <si>
    <t>sp|Q9D6U8|F162A_MOUSE</t>
  </si>
  <si>
    <t>Fam162a</t>
  </si>
  <si>
    <t>sp|P70677|CASP3_MOUSE</t>
  </si>
  <si>
    <t>Casp3</t>
  </si>
  <si>
    <t>sp|P04945|KV6AB_MOUSE</t>
  </si>
  <si>
    <t>sp|P55302|AMRP_MOUSE</t>
  </si>
  <si>
    <t>Lrpap1</t>
  </si>
  <si>
    <t>sp|P53702|CCHL_MOUSE</t>
  </si>
  <si>
    <t>Hccs</t>
  </si>
  <si>
    <t>sp|P68181|KAPCB_MOUSE</t>
  </si>
  <si>
    <t>Prkacb</t>
  </si>
  <si>
    <t>sp|Q3U1F9|PHAG1_MOUSE</t>
  </si>
  <si>
    <t>Pag1</t>
  </si>
  <si>
    <t>sp|O35343|IMA3_MOUSE</t>
  </si>
  <si>
    <t>Kpna4</t>
  </si>
  <si>
    <t>sp|Q91VW3|SH3L3_MOUSE</t>
  </si>
  <si>
    <t>Sh3bgrl3</t>
  </si>
  <si>
    <t>sp|P28652|KCC2B_MOUSE</t>
  </si>
  <si>
    <t>Camk2b</t>
  </si>
  <si>
    <t>sp|P20444|KPCA_MOUSE</t>
  </si>
  <si>
    <t>sp|Q8BGT8|PHIPL_MOUSE</t>
  </si>
  <si>
    <t>Phyhipl</t>
  </si>
  <si>
    <t>sp|Q8BUV3|GEPH_MOUSE</t>
  </si>
  <si>
    <t>Gphn</t>
  </si>
  <si>
    <t>sp|P63054|PCP4_MOUSE</t>
  </si>
  <si>
    <t>Pcp4</t>
  </si>
  <si>
    <t>sp|P97370|AT1B3_MOUSE</t>
  </si>
  <si>
    <t>Atp1b3</t>
  </si>
  <si>
    <t>sp|O55029|COPB2_MOUSE</t>
  </si>
  <si>
    <t>Copb2</t>
  </si>
  <si>
    <t>sp|Q9D1L9|LTOR5_MOUSE</t>
  </si>
  <si>
    <t>Lamtor5</t>
  </si>
  <si>
    <t>sp|Q99JT2|STK26_MOUSE</t>
  </si>
  <si>
    <t>Stk26</t>
  </si>
  <si>
    <t>sp|Q9D892|ITPA_MOUSE</t>
  </si>
  <si>
    <t>Itpa</t>
  </si>
  <si>
    <t>sp|Q8JZM4|DNER_MOUSE</t>
  </si>
  <si>
    <t>Dner</t>
  </si>
  <si>
    <t>sp|A2APX8|SCN1A_MOUSE</t>
  </si>
  <si>
    <t>Scn1a</t>
  </si>
  <si>
    <t>sp|Q9DBL1|ACDSB_MOUSE</t>
  </si>
  <si>
    <t>Acadsb</t>
  </si>
  <si>
    <t>sp|Q9CPV4|GLOD4_MOUSE</t>
  </si>
  <si>
    <t>Glod4</t>
  </si>
  <si>
    <t>sp|P05532|KIT_MOUSE</t>
  </si>
  <si>
    <t>Kit</t>
  </si>
  <si>
    <t>tr|Q3TU36|Q3TU36_MOUSE</t>
  </si>
  <si>
    <t>Rap1gds1</t>
  </si>
  <si>
    <t>sp|Q91VM9|IPYR2_MOUSE</t>
  </si>
  <si>
    <t>Ppa2</t>
  </si>
  <si>
    <t>sp|Q9EQJ9|MAGI3_MOUSE</t>
  </si>
  <si>
    <t>Magi3</t>
  </si>
  <si>
    <t>sp|Q8VCS3|XYLK_MOUSE</t>
  </si>
  <si>
    <t>Fam20b</t>
  </si>
  <si>
    <t>sp|Q9QYF1|RDH11_MOUSE</t>
  </si>
  <si>
    <t>Rdh11</t>
  </si>
  <si>
    <t>sp|P68368|TBA4A_MOUSE</t>
  </si>
  <si>
    <t>Tuba4a</t>
  </si>
  <si>
    <t>sp|Q8BGH7|C42S2_MOUSE</t>
  </si>
  <si>
    <t>Cdc42se2</t>
  </si>
  <si>
    <t>sp|Q99J99|THTM_MOUSE</t>
  </si>
  <si>
    <t>Mpst</t>
  </si>
  <si>
    <t>sp|Q9ET43|CLD12_MOUSE</t>
  </si>
  <si>
    <t>Cldn12</t>
  </si>
  <si>
    <t>sp|Q8BJU2|TSN9_MOUSE</t>
  </si>
  <si>
    <t>Tspan9</t>
  </si>
  <si>
    <t>sp|P59108|CPNE2_MOUSE</t>
  </si>
  <si>
    <t>Cpne2</t>
  </si>
  <si>
    <t>sp|P58044|IDI1_MOUSE</t>
  </si>
  <si>
    <t>Idi1</t>
  </si>
  <si>
    <t>sp|Q02248|CTNB1_MOUSE</t>
  </si>
  <si>
    <t>Ctnnb1</t>
  </si>
  <si>
    <t>sp|Q8CGF6|WDR47_MOUSE</t>
  </si>
  <si>
    <t>Wdr47</t>
  </si>
  <si>
    <t>sp|Q9DBG9|TX1B3_MOUSE</t>
  </si>
  <si>
    <t>Tax1bp3</t>
  </si>
  <si>
    <t>sp|P63321|RALA_MOUSE</t>
  </si>
  <si>
    <t>Rala</t>
  </si>
  <si>
    <t>sp|Q8K4R4|PITC1_MOUSE</t>
  </si>
  <si>
    <t>Pitpnc1</t>
  </si>
  <si>
    <t>sp|B1ARW8|CA122_MOUSE</t>
  </si>
  <si>
    <t>sp|P80316|TCPE_MOUSE</t>
  </si>
  <si>
    <t>Cct5</t>
  </si>
  <si>
    <t>sp|Q3TAS6|EMC10_MOUSE</t>
  </si>
  <si>
    <t>Emc10</t>
  </si>
  <si>
    <t>sp|Q61249|IGBP1_MOUSE</t>
  </si>
  <si>
    <t>Igbp1</t>
  </si>
  <si>
    <t>sp|Q148V7|K1468_MOUSE</t>
  </si>
  <si>
    <t>Kiaa1468</t>
  </si>
  <si>
    <t>sp|Q8VEH8|ERLEC_MOUSE</t>
  </si>
  <si>
    <t>Erlec1</t>
  </si>
  <si>
    <t>sp|O55033|NCK2_MOUSE</t>
  </si>
  <si>
    <t>Nck2</t>
  </si>
  <si>
    <t>sp|P40336|VP26A_MOUSE</t>
  </si>
  <si>
    <t>Vps26a</t>
  </si>
  <si>
    <t>sp|Q9QYS2|GRM3_MOUSE</t>
  </si>
  <si>
    <t>Grm3</t>
  </si>
  <si>
    <t>sp|Q9D8B4|NDUAB_MOUSE</t>
  </si>
  <si>
    <t>Ndufa11</t>
  </si>
  <si>
    <t>sp|Q03173|ENAH_MOUSE</t>
  </si>
  <si>
    <t>Enah</t>
  </si>
  <si>
    <t>tr|B1AWN6|B1AWN6_MOUSE</t>
  </si>
  <si>
    <t>Scn2a</t>
  </si>
  <si>
    <t>sp|O09126|SEM4D_MOUSE</t>
  </si>
  <si>
    <t>Sema4d</t>
  </si>
  <si>
    <t>sp|Q8BWM0|PGES2_MOUSE</t>
  </si>
  <si>
    <t>Ptges2</t>
  </si>
  <si>
    <t>sp|Q9D855|QCR7_MOUSE</t>
  </si>
  <si>
    <t>Uqcrb</t>
  </si>
  <si>
    <t>sp|O88587|COMT_MOUSE</t>
  </si>
  <si>
    <t>Comt</t>
  </si>
  <si>
    <t>sp|P59759|MKL2_MOUSE</t>
  </si>
  <si>
    <t>Mkl2</t>
  </si>
  <si>
    <t>sp|Q9WUA3|PFKAP_MOUSE</t>
  </si>
  <si>
    <t>Pfkp</t>
  </si>
  <si>
    <t>sp|O35621|PMM1_MOUSE</t>
  </si>
  <si>
    <t>Pmm1</t>
  </si>
  <si>
    <t>sp|Q8CH72|TRI32_MOUSE</t>
  </si>
  <si>
    <t>Trim32</t>
  </si>
  <si>
    <t>tr|D3YYH0|D3YYH0_MOUSE</t>
  </si>
  <si>
    <t>Pex5l</t>
  </si>
  <si>
    <t>sp|Q6A051|ATRN1_MOUSE</t>
  </si>
  <si>
    <t>Atrnl1</t>
  </si>
  <si>
    <t>sp|Q9QYB8|ADDB_MOUSE</t>
  </si>
  <si>
    <t>Add2</t>
  </si>
  <si>
    <t>sp|P17439|GLCM_MOUSE</t>
  </si>
  <si>
    <t>Gba</t>
  </si>
  <si>
    <t>sp|Q9JIG8|PRAF2_MOUSE</t>
  </si>
  <si>
    <t>Praf2</t>
  </si>
  <si>
    <t>sp|Q8BMF4|ODP2_MOUSE</t>
  </si>
  <si>
    <t>Dlat</t>
  </si>
  <si>
    <t>sp|P10605|CATB_MOUSE</t>
  </si>
  <si>
    <t>Ctsb</t>
  </si>
  <si>
    <t>sp|Q8BFZ9|ERLN2_MOUSE</t>
  </si>
  <si>
    <t>Erlin2</t>
  </si>
  <si>
    <t>sp|Q9CXE7|TMED5_MOUSE</t>
  </si>
  <si>
    <t>Tmed5</t>
  </si>
  <si>
    <t>sp|Q05920|PYC_MOUSE</t>
  </si>
  <si>
    <t>Pc</t>
  </si>
  <si>
    <t>sp|O88384|VTI1B_MOUSE</t>
  </si>
  <si>
    <t>Vti1b</t>
  </si>
  <si>
    <t>tr|A2AUK8|A2AUK8_MOUSE</t>
  </si>
  <si>
    <t>sp|Q921F2|TADBP_MOUSE</t>
  </si>
  <si>
    <t>Tardbp</t>
  </si>
  <si>
    <t>sp|Q7TNF0|DOC2A_MOUSE</t>
  </si>
  <si>
    <t>Doc2a</t>
  </si>
  <si>
    <t>sp|Q3UV70|PDP1_MOUSE</t>
  </si>
  <si>
    <t>Pdp1</t>
  </si>
  <si>
    <t>sp|Q9D1L0|CHCH2_MOUSE</t>
  </si>
  <si>
    <t>Chchd2</t>
  </si>
  <si>
    <t>sp|Q6RUT7|CSMT1_MOUSE</t>
  </si>
  <si>
    <t>Ccsmst1</t>
  </si>
  <si>
    <t>sp|P35235|PTN11_MOUSE</t>
  </si>
  <si>
    <t>Ptpn11</t>
  </si>
  <si>
    <t>sp|Q8BUV8|GP107_MOUSE</t>
  </si>
  <si>
    <t>Gpr107</t>
  </si>
  <si>
    <t>sp|P63248|IPKA_MOUSE</t>
  </si>
  <si>
    <t>Pkia</t>
  </si>
  <si>
    <t>sp|Q8R5H6|WASF1_MOUSE</t>
  </si>
  <si>
    <t>Wasf1</t>
  </si>
  <si>
    <t>sp|Q8BWY7|S39AB_MOUSE</t>
  </si>
  <si>
    <t>Slc39a11</t>
  </si>
  <si>
    <t>sp|Q8R0J7|VP37B_MOUSE</t>
  </si>
  <si>
    <t>Vps37b</t>
  </si>
  <si>
    <t>sp|Q8CBX0|CSC1_MOUSE</t>
  </si>
  <si>
    <t>Tmem63c</t>
  </si>
  <si>
    <t>sp|P27545|CERS1_MOUSE</t>
  </si>
  <si>
    <t>Cers1</t>
  </si>
  <si>
    <t>sp|Q9D964|GATM_MOUSE</t>
  </si>
  <si>
    <t>Gatm</t>
  </si>
  <si>
    <t>sp|Q9D882|CJ035_MOUSE</t>
  </si>
  <si>
    <t>sp|P24638|PPAL_MOUSE</t>
  </si>
  <si>
    <t>Acp2</t>
  </si>
  <si>
    <t>tr|A0A0N4SUI7|A0A0N4SUI7_MOUSE</t>
  </si>
  <si>
    <t>2210013O21Rik</t>
  </si>
  <si>
    <t>sp|Q9WV96|T10B_MOUSE</t>
  </si>
  <si>
    <t>Timm10b</t>
  </si>
  <si>
    <t>sp|Q8K009|AL1L2_MOUSE</t>
  </si>
  <si>
    <t>Aldh1l2</t>
  </si>
  <si>
    <t>sp|P63037|DNJA1_MOUSE</t>
  </si>
  <si>
    <t>Dnaja1</t>
  </si>
  <si>
    <t>sp|Q9D1H7|GET4_MOUSE</t>
  </si>
  <si>
    <t>Get4</t>
  </si>
  <si>
    <t>sp|P42125|ECI1_MOUSE</t>
  </si>
  <si>
    <t>Eci1</t>
  </si>
  <si>
    <t>sp|Q8K4D3|S36A1_MOUSE</t>
  </si>
  <si>
    <t>Slc36a1</t>
  </si>
  <si>
    <t>sp|Q811D0|DLG1_MOUSE</t>
  </si>
  <si>
    <t>Dlg1</t>
  </si>
  <si>
    <t>sp|Q9CQU0|TXD12_MOUSE</t>
  </si>
  <si>
    <t>Txndc12</t>
  </si>
  <si>
    <t>sp|P00397|COX1_MOUSE</t>
  </si>
  <si>
    <t>Mtco1</t>
  </si>
  <si>
    <t>sp|Q80X71|T106B_MOUSE</t>
  </si>
  <si>
    <t>Tmem106b</t>
  </si>
  <si>
    <t>sp|Q9R111|GUAD_MOUSE</t>
  </si>
  <si>
    <t>Gda</t>
  </si>
  <si>
    <t>sp|O08915|AIP_MOUSE</t>
  </si>
  <si>
    <t>Aip</t>
  </si>
  <si>
    <t>sp|Q99JH7|CSTN3_MOUSE</t>
  </si>
  <si>
    <t>Clstn3</t>
  </si>
  <si>
    <t>sp|P62073|TIM10_MOUSE</t>
  </si>
  <si>
    <t>Timm10</t>
  </si>
  <si>
    <t>tr|A0A0B4J1I9|A0A0B4J1I9_MOUSE</t>
  </si>
  <si>
    <t>Igkv4-55</t>
  </si>
  <si>
    <t>sp|Q9EQ20|MMSA_MOUSE</t>
  </si>
  <si>
    <t>Aldh6a1</t>
  </si>
  <si>
    <t>sp|Q9EPC1|PARVA_MOUSE</t>
  </si>
  <si>
    <t>Parva</t>
  </si>
  <si>
    <t>sp|Q9Z0P5|TWF2_MOUSE</t>
  </si>
  <si>
    <t>Twf2</t>
  </si>
  <si>
    <t>sp|Q9D920|BORC5_MOUSE</t>
  </si>
  <si>
    <t>Borcs5</t>
  </si>
  <si>
    <t>sp|Q8BKX1|BAIP2_MOUSE</t>
  </si>
  <si>
    <t>Baiap2</t>
  </si>
  <si>
    <t>sp|Q91X58|ZFN2B_MOUSE</t>
  </si>
  <si>
    <t>Zfand2b</t>
  </si>
  <si>
    <t>sp|P02469|LAMB1_MOUSE</t>
  </si>
  <si>
    <t>Lamb1</t>
  </si>
  <si>
    <t>sp|P62342|SELT_MOUSE</t>
  </si>
  <si>
    <t>Selenot</t>
  </si>
  <si>
    <t>sp|Q9R1V6|ADA22_MOUSE</t>
  </si>
  <si>
    <t>Adam22</t>
  </si>
  <si>
    <t>sp|Q9CWM4|PFD1_MOUSE</t>
  </si>
  <si>
    <t>Pfdn1</t>
  </si>
  <si>
    <t>sp|Q8BFY9|TNPO1_MOUSE</t>
  </si>
  <si>
    <t>Tnpo1</t>
  </si>
  <si>
    <t>tr|Q8K094|Q8K094_MOUSE</t>
  </si>
  <si>
    <t>Pvr</t>
  </si>
  <si>
    <t>sp|P47802|MTX1_MOUSE</t>
  </si>
  <si>
    <t>Mtx1</t>
  </si>
  <si>
    <t>sp|Q9CPW0|CNTP2_MOUSE</t>
  </si>
  <si>
    <t>Cntnap2</t>
  </si>
  <si>
    <t>sp|Q920V1|B3GL1_MOUSE</t>
  </si>
  <si>
    <t>B3galnt1</t>
  </si>
  <si>
    <t>sp|Q810C1|SLIK1_MOUSE</t>
  </si>
  <si>
    <t>Slitrk1</t>
  </si>
  <si>
    <t>tr|A0A1W2P7Y1|A0A1W2P7Y1_MOUSE</t>
  </si>
  <si>
    <t>Ptprk</t>
  </si>
  <si>
    <t>sp|Q6GV12|KDSR_MOUSE</t>
  </si>
  <si>
    <t>Kdsr</t>
  </si>
  <si>
    <t>sp|Q3UBX0|TM109_MOUSE</t>
  </si>
  <si>
    <t>Tmem109</t>
  </si>
  <si>
    <t>sp|P35822|PTPRK_MOUSE</t>
  </si>
  <si>
    <t>sp|Q9DBJ1|PGAM1_MOUSE</t>
  </si>
  <si>
    <t>Pgam1</t>
  </si>
  <si>
    <t>sp|Q9R1V4|ADA11_MOUSE</t>
  </si>
  <si>
    <t>Adam11</t>
  </si>
  <si>
    <t>sp|P11983|TCPA_MOUSE</t>
  </si>
  <si>
    <t>Tcp1</t>
  </si>
  <si>
    <t>sp|O54962|BAF_MOUSE</t>
  </si>
  <si>
    <t>Banf1</t>
  </si>
  <si>
    <t>sp|Q9QYB5|ADDG_MOUSE</t>
  </si>
  <si>
    <t>Add3</t>
  </si>
  <si>
    <t>sp|Q9DB50|AP1S2_MOUSE</t>
  </si>
  <si>
    <t>Ap1s2</t>
  </si>
  <si>
    <t>sp|P97333|NRP1_MOUSE</t>
  </si>
  <si>
    <t>Nrp1</t>
  </si>
  <si>
    <t>sp|O88696|CLPP_MOUSE</t>
  </si>
  <si>
    <t>Clpp</t>
  </si>
  <si>
    <t>sp|Q01730|RSU1_MOUSE</t>
  </si>
  <si>
    <t>Rsu1</t>
  </si>
  <si>
    <t>sp|Q8K097|LFG2_MOUSE</t>
  </si>
  <si>
    <t>Faim2</t>
  </si>
  <si>
    <t>sp|Q8VE47|UBA5_MOUSE</t>
  </si>
  <si>
    <t>Uba5</t>
  </si>
  <si>
    <t>sp|Q99M51|NCK1_MOUSE</t>
  </si>
  <si>
    <t>Nck1</t>
  </si>
  <si>
    <t>sp|Q8C437|PEX5R_MOUSE</t>
  </si>
  <si>
    <t>sp|Q8BTX9|HSDL1_MOUSE</t>
  </si>
  <si>
    <t>Hsdl1</t>
  </si>
  <si>
    <t>KV2A7_MOUSE</t>
  </si>
  <si>
    <t>sp|P35585|AP1M1_MOUSE</t>
  </si>
  <si>
    <t>Ap1m1</t>
  </si>
  <si>
    <t>tr|B8JJG7|B8JJG7_MOUSE</t>
  </si>
  <si>
    <t>sp|Q9D8N0|EF1G_MOUSE</t>
  </si>
  <si>
    <t>Eef1g</t>
  </si>
  <si>
    <t>sp|P34022|RANG_MOUSE</t>
  </si>
  <si>
    <t>Ranbp1</t>
  </si>
  <si>
    <t>sp|Q8BP92|RCN2_MOUSE</t>
  </si>
  <si>
    <t>Rcn2</t>
  </si>
  <si>
    <t>sp|Q91ZG2|MPPD1_MOUSE</t>
  </si>
  <si>
    <t>Mpped1</t>
  </si>
  <si>
    <t>sp|Q9D7A8|ARMC1_MOUSE</t>
  </si>
  <si>
    <t>Armc1</t>
  </si>
  <si>
    <t>sp|Q3UHK1|MYCT_MOUSE</t>
  </si>
  <si>
    <t>Slc2a13</t>
  </si>
  <si>
    <t>sp|Q9CQ85|TIM22_MOUSE</t>
  </si>
  <si>
    <t>Timm22</t>
  </si>
  <si>
    <t>sp|Q9JJZ4|UB2J1_MOUSE</t>
  </si>
  <si>
    <t>Ube2j1</t>
  </si>
  <si>
    <t>sp|Q60973|RBBP7_MOUSE</t>
  </si>
  <si>
    <t>Rbbp7</t>
  </si>
  <si>
    <t>sp|O54829|RGS7_MOUSE</t>
  </si>
  <si>
    <t>Rgs7</t>
  </si>
  <si>
    <t>sp|Q9CQ89|CUTA_MOUSE</t>
  </si>
  <si>
    <t>Cuta</t>
  </si>
  <si>
    <t>sp|P48962|ADT1_MOUSE</t>
  </si>
  <si>
    <t>Slc25a4</t>
  </si>
  <si>
    <t>sp|Q60870|REEP5_MOUSE</t>
  </si>
  <si>
    <t>Reep5</t>
  </si>
  <si>
    <t>sp|Q7TNR6|IGS21_MOUSE</t>
  </si>
  <si>
    <t>Igsf21</t>
  </si>
  <si>
    <t>sp|P56376|ACYP1_MOUSE</t>
  </si>
  <si>
    <t>Acyp1</t>
  </si>
  <si>
    <t>sp|P46978|STT3A_MOUSE</t>
  </si>
  <si>
    <t>Stt3a</t>
  </si>
  <si>
    <t>sp|Q68FE6|RIPR1_MOUSE</t>
  </si>
  <si>
    <t>Ripor1</t>
  </si>
  <si>
    <t>sp|P54830|PTN5_MOUSE</t>
  </si>
  <si>
    <t>Ptpn5</t>
  </si>
  <si>
    <t>tr|Q3ZAQ4|Q3ZAQ4_MOUSE</t>
  </si>
  <si>
    <t>Atg9a</t>
  </si>
  <si>
    <t>sp|Q8BGU5|CCNY_MOUSE</t>
  </si>
  <si>
    <t>Ccny</t>
  </si>
  <si>
    <t>sp|Q9CXX9|CUED2_MOUSE</t>
  </si>
  <si>
    <t>Cuedc2</t>
  </si>
  <si>
    <t>sp|Q923S9|RAB30_MOUSE</t>
  </si>
  <si>
    <t>Rab30</t>
  </si>
  <si>
    <t>sp|Q8BXR1|S7A14_MOUSE</t>
  </si>
  <si>
    <t>Slc7a14</t>
  </si>
  <si>
    <t>sp|Q8BH59|CMC1_MOUSE</t>
  </si>
  <si>
    <t>Slc25a12</t>
  </si>
  <si>
    <t>tr|B2RX09|B2RX09_MOUSE</t>
  </si>
  <si>
    <t>Nrxn2</t>
  </si>
  <si>
    <t>sp|A2TJV2|PALM3_MOUSE</t>
  </si>
  <si>
    <t>Palm3</t>
  </si>
  <si>
    <t>sp|Q61205|PA1B3_MOUSE</t>
  </si>
  <si>
    <t>Pafah1b3</t>
  </si>
  <si>
    <t>sp|Q9CRC3|CO040_MOUSE</t>
  </si>
  <si>
    <t>sp|P97371|PSME1_MOUSE</t>
  </si>
  <si>
    <t>Psme1</t>
  </si>
  <si>
    <t>sp|Q8CAE9|PDXL2_MOUSE</t>
  </si>
  <si>
    <t>Podxl2</t>
  </si>
  <si>
    <t>sp|Q810B7|SLIK5_MOUSE</t>
  </si>
  <si>
    <t>Slitrk5</t>
  </si>
  <si>
    <t>sp|Q8R1T1|CHMP7_MOUSE</t>
  </si>
  <si>
    <t>Chmp7</t>
  </si>
  <si>
    <t>sp|P05480|SRC_MOUSE</t>
  </si>
  <si>
    <t>Src</t>
  </si>
  <si>
    <t>sp|Q91W69|EPN3_MOUSE</t>
  </si>
  <si>
    <t>Epn3</t>
  </si>
  <si>
    <t>sp|Q922W5|P5CR1_MOUSE</t>
  </si>
  <si>
    <t>Pycr1</t>
  </si>
  <si>
    <t>sp|Q8K4Z3|NNRE_MOUSE</t>
  </si>
  <si>
    <t>Naxe</t>
  </si>
  <si>
    <t>sp|Q9ER39|TOR1A_MOUSE</t>
  </si>
  <si>
    <t>Tor1a</t>
  </si>
  <si>
    <t>sp|Q8BHL8|PSMF1_MOUSE</t>
  </si>
  <si>
    <t>Psmf1</t>
  </si>
  <si>
    <t>sp|Q91ZP6|NFIP2_MOUSE</t>
  </si>
  <si>
    <t>Ndfip2</t>
  </si>
  <si>
    <t>sp|Q9Z140|CPNE6_MOUSE</t>
  </si>
  <si>
    <t>Cpne6</t>
  </si>
  <si>
    <t>sp|P11157|RIR2_MOUSE</t>
  </si>
  <si>
    <t>Rrm2</t>
  </si>
  <si>
    <t>sp|Q99MI1|RB6I2_MOUSE</t>
  </si>
  <si>
    <t>Erc1</t>
  </si>
  <si>
    <t>sp|Q62261|SPTB2_MOUSE</t>
  </si>
  <si>
    <t>Sptbn1</t>
  </si>
  <si>
    <t>sp|Q9R0S3|MMP17_MOUSE</t>
  </si>
  <si>
    <t>Mmp17</t>
  </si>
  <si>
    <t>sp|Q9WU28|PFD5_MOUSE</t>
  </si>
  <si>
    <t>Pfdn5</t>
  </si>
  <si>
    <t>sp|Q9JM96|BORG4_MOUSE</t>
  </si>
  <si>
    <t>Cdc42ep4</t>
  </si>
  <si>
    <t>sp|Q9D1K7|CT027_MOUSE</t>
  </si>
  <si>
    <t>sp|Q8K3J1|NDUS8_MOUSE</t>
  </si>
  <si>
    <t>Ndufs8</t>
  </si>
  <si>
    <t>sp|Q7TSK3|PCDH8_MOUSE</t>
  </si>
  <si>
    <t>Pcdh8</t>
  </si>
  <si>
    <t>sp|P28738|KIF5C_MOUSE</t>
  </si>
  <si>
    <t>Kif5c</t>
  </si>
  <si>
    <t>sp|Q9CQN3|TOM6_MOUSE</t>
  </si>
  <si>
    <t>Tomm6</t>
  </si>
  <si>
    <t>sp|Q9QUJ7|ACSL4_MOUSE</t>
  </si>
  <si>
    <t>Acsl4</t>
  </si>
  <si>
    <t>sp|Q5HZI2|C2C4C_MOUSE</t>
  </si>
  <si>
    <t>C2cd4cC2CD4</t>
  </si>
  <si>
    <t>sp|Q91VN4|MIC25_MOUSE</t>
  </si>
  <si>
    <t>Chchd6</t>
  </si>
  <si>
    <t>sp|P56212|ARP19_MOUSE</t>
  </si>
  <si>
    <t>Arpp19</t>
  </si>
  <si>
    <t>sp|Q9JKV5|SCAM4_MOUSE</t>
  </si>
  <si>
    <t>Scamp4</t>
  </si>
  <si>
    <t>sp|Q9WUZ9|ENTP5_MOUSE</t>
  </si>
  <si>
    <t>Entpd5</t>
  </si>
  <si>
    <t>sp|Q80Z38|SHAN2_MOUSE</t>
  </si>
  <si>
    <t>Shank2</t>
  </si>
  <si>
    <t>sp|Q3UIU2|NDUB6_MOUSE</t>
  </si>
  <si>
    <t>Ndufb6</t>
  </si>
  <si>
    <t>sp|Q9EPL4|METL9_MOUSE</t>
  </si>
  <si>
    <t>Mettl9</t>
  </si>
  <si>
    <t>sp|P53811|PIPNB_MOUSE</t>
  </si>
  <si>
    <t>Pitpnb</t>
  </si>
  <si>
    <t>sp|Q80TS3|AGRL3_MOUSE</t>
  </si>
  <si>
    <t>Adgrl3</t>
  </si>
  <si>
    <t>sp|P53657|KPYR_MOUSE</t>
  </si>
  <si>
    <t>Pklr</t>
  </si>
  <si>
    <t>sp|P70699|LYAG_MOUSE</t>
  </si>
  <si>
    <t>Gaa</t>
  </si>
  <si>
    <t>sp|Q8BLJ3|PLCX3_MOUSE</t>
  </si>
  <si>
    <t>Plcxd3</t>
  </si>
  <si>
    <t>sp|P70280|VAMP7_MOUSE</t>
  </si>
  <si>
    <t>Vamp7</t>
  </si>
  <si>
    <t>sp|Q62425|NDUA4_MOUSE</t>
  </si>
  <si>
    <t>Ndufa4</t>
  </si>
  <si>
    <t>sp|O08914|FAAH1_MOUSE</t>
  </si>
  <si>
    <t>Faah</t>
  </si>
  <si>
    <t>sp|Q9Z0G0|GIPC1_MOUSE</t>
  </si>
  <si>
    <t>Gipc1</t>
  </si>
  <si>
    <t>sp|Q3V038|TTC9A_MOUSE</t>
  </si>
  <si>
    <t>Ttc9</t>
  </si>
  <si>
    <t>sp|Q9D8W5|PSD12_MOUSE</t>
  </si>
  <si>
    <t>Psmd12</t>
  </si>
  <si>
    <t>sp|Q8VBW1|SC6A8_MOUSE</t>
  </si>
  <si>
    <t>Slc6a8</t>
  </si>
  <si>
    <t>sp|Q64373|B2CL1_MOUSE</t>
  </si>
  <si>
    <t>Bcl2l1</t>
  </si>
  <si>
    <t>sp|P56818|BACE1_MOUSE</t>
  </si>
  <si>
    <t>Bace1</t>
  </si>
  <si>
    <t>sp|Q9Z1B3|PLCB1_MOUSE</t>
  </si>
  <si>
    <t>Plcb1</t>
  </si>
  <si>
    <t>sp|Q8R5J9|PRAF3_MOUSE</t>
  </si>
  <si>
    <t>Arl6ip5</t>
  </si>
  <si>
    <t>sp|Q02105|C1QC_MOUSE</t>
  </si>
  <si>
    <t>C1qc</t>
  </si>
  <si>
    <t>sp|Q9CPS6|HINT3_MOUSE</t>
  </si>
  <si>
    <t>Hint3</t>
  </si>
  <si>
    <t>sp|Q6TEK5|VKORL_MOUSE</t>
  </si>
  <si>
    <t>Vkorc1l1</t>
  </si>
  <si>
    <t>sp|Q9DB77|QCR2_MOUSE</t>
  </si>
  <si>
    <t>Uqcrc2</t>
  </si>
  <si>
    <t>sp|P70362|UFD1_MOUSE</t>
  </si>
  <si>
    <t>Ufd1</t>
  </si>
  <si>
    <t>sp|P00493|HPRT_MOUSE</t>
  </si>
  <si>
    <t>Hprt1</t>
  </si>
  <si>
    <t>tr|Q3URQ4|Q3URQ4_MOUSE</t>
  </si>
  <si>
    <t>Fam8a1</t>
  </si>
  <si>
    <t>tr|A0A0R4J0B5|A0A0R4J0B5_MOUSE</t>
  </si>
  <si>
    <t>BC017158</t>
  </si>
  <si>
    <t>sp|Q8C6E0|CFA36_MOUSE</t>
  </si>
  <si>
    <t>Cfap36</t>
  </si>
  <si>
    <t>sp|Q8CGC7|SYEP_MOUSE</t>
  </si>
  <si>
    <t>Eprs</t>
  </si>
  <si>
    <t>sp|P84086|CPLX2_MOUSE</t>
  </si>
  <si>
    <t>Cplx2</t>
  </si>
  <si>
    <t>tr|A2NUE7|A2NUE7_MOUSE</t>
  </si>
  <si>
    <t>sp|Q8BGH2|SAM50_MOUSE</t>
  </si>
  <si>
    <t>Samm50</t>
  </si>
  <si>
    <t>sp|Q9DCW4|ETFB_MOUSE</t>
  </si>
  <si>
    <t>Etfb</t>
  </si>
  <si>
    <t>sp|P32020|NLTP_MOUSE</t>
  </si>
  <si>
    <t>Scp2</t>
  </si>
  <si>
    <t>sp|O55242|SGMR1_MOUSE</t>
  </si>
  <si>
    <t>Sigmar1</t>
  </si>
  <si>
    <t>sp|Q9QZI8|SERC1_MOUSE</t>
  </si>
  <si>
    <t>Serinc1</t>
  </si>
  <si>
    <t>sp|Q8BKC5|IPO5_MOUSE</t>
  </si>
  <si>
    <t>Ipo5</t>
  </si>
  <si>
    <t>sp|P62869|ELOB_MOUSE</t>
  </si>
  <si>
    <t>Elob</t>
  </si>
  <si>
    <t>sp|Q9Z110|P5CS_MOUSE</t>
  </si>
  <si>
    <t>Aldh18a1</t>
  </si>
  <si>
    <t>sp|Q99L13|3HIDH_MOUSE</t>
  </si>
  <si>
    <t>Hibadh</t>
  </si>
  <si>
    <t>sp|P01635|KV5A3_MOUSE</t>
  </si>
  <si>
    <t>sp|Q9JMB8|CNTN6_MOUSE</t>
  </si>
  <si>
    <t>Cntn6</t>
  </si>
  <si>
    <t>sp|P50136|ODBA_MOUSE</t>
  </si>
  <si>
    <t>Bckdha</t>
  </si>
  <si>
    <t>sp|Q8VED9|LEGL_MOUSE</t>
  </si>
  <si>
    <t>Lgalsl</t>
  </si>
  <si>
    <t>sp|Q9ERS2|NDUAD_MOUSE</t>
  </si>
  <si>
    <t>Ndufa13</t>
  </si>
  <si>
    <t>sp|Q9JKF1|IQGA1_MOUSE</t>
  </si>
  <si>
    <t>Iqgap1</t>
  </si>
  <si>
    <t>sp|Q6PGH0|UBTD2_MOUSE</t>
  </si>
  <si>
    <t>Ubtd2</t>
  </si>
  <si>
    <t>sp|Q8BTZ5|ANR46_MOUSE</t>
  </si>
  <si>
    <t>Ankrd46</t>
  </si>
  <si>
    <t>tr|Q9CPN9|Q9CPN9_MOUSE</t>
  </si>
  <si>
    <t>2210010C04Rik</t>
  </si>
  <si>
    <t>tr|Q9D9G7|Q9D9G7_MOUSE</t>
  </si>
  <si>
    <t>1700074P13Rik</t>
  </si>
  <si>
    <t>sp|Q3UHH2|S22AN_MOUSE</t>
  </si>
  <si>
    <t>Slc22a23</t>
  </si>
  <si>
    <t>tr|B9EHZ5|B9EHZ5_MOUSE</t>
  </si>
  <si>
    <t>sp|Q3ULD5|MCCB_MOUSE</t>
  </si>
  <si>
    <t>Mccc2</t>
  </si>
  <si>
    <t>sp|Q6VNB8|WDFY3_MOUSE</t>
  </si>
  <si>
    <t>Wdfy3</t>
  </si>
  <si>
    <t>sp|Q8BFQ6|DIRC2_MOUSE</t>
  </si>
  <si>
    <t>Dirc2</t>
  </si>
  <si>
    <t>sp|Q3KNM2|MARH5_MOUSE</t>
  </si>
  <si>
    <t>sp|P60670|NPL4_MOUSE</t>
  </si>
  <si>
    <t>Nploc4</t>
  </si>
  <si>
    <t>sp|Q6PEE3|RIR2B_MOUSE</t>
  </si>
  <si>
    <t>Rrm2b</t>
  </si>
  <si>
    <t>sp|Q8VD75|HIP1_MOUSE</t>
  </si>
  <si>
    <t>Hip1</t>
  </si>
  <si>
    <t>sp|Q8BHH2|RAB9B_MOUSE</t>
  </si>
  <si>
    <t>Rab9b</t>
  </si>
  <si>
    <t>sp|Q91V64|ISOC1_MOUSE</t>
  </si>
  <si>
    <t>Isoc1</t>
  </si>
  <si>
    <t>sp|A2AFS3|K1324_MOUSE</t>
  </si>
  <si>
    <t>Kiaa1324</t>
  </si>
  <si>
    <t>sp|Q4KMM3|OXR1_MOUSE</t>
  </si>
  <si>
    <t>Oxr1</t>
  </si>
  <si>
    <t>sp|Q924N4|S12A6_MOUSE</t>
  </si>
  <si>
    <t>Slc12a6</t>
  </si>
  <si>
    <t>sp|O88736|DHB7_MOUSE</t>
  </si>
  <si>
    <t>Hsd17b7</t>
  </si>
  <si>
    <t>sp|Q5FW52|MLIP_MOUSE</t>
  </si>
  <si>
    <t>Mlip</t>
  </si>
  <si>
    <t>sp|Q07113|MPRI_MOUSE</t>
  </si>
  <si>
    <t>Igf2r</t>
  </si>
  <si>
    <t>sp|Q7TSG5|SH321_MOUSE</t>
  </si>
  <si>
    <t>Sh3d21</t>
  </si>
  <si>
    <t>sp|Q9D9V3|ECHD1_MOUSE</t>
  </si>
  <si>
    <t>Echdc1</t>
  </si>
  <si>
    <t>tr|X5J4S7|X5J4S7_MOUSE</t>
  </si>
  <si>
    <t>sp|Q8VD33|SGTB_MOUSE</t>
  </si>
  <si>
    <t>Sgtb</t>
  </si>
  <si>
    <t>tr|Q3UH83|Q3UH83_MOUSE</t>
  </si>
  <si>
    <t>Gucy1a2</t>
  </si>
  <si>
    <t>sp|P00342|LDHC_MOUSE</t>
  </si>
  <si>
    <t>Ldhc</t>
  </si>
  <si>
    <t>sp|P26339|CMGA_MOUSE</t>
  </si>
  <si>
    <t>Chga</t>
  </si>
  <si>
    <t>sp|Q9CQ65|MTAP_MOUSE</t>
  </si>
  <si>
    <t>Mtap</t>
  </si>
  <si>
    <t>sp|Q3UTH8|ARHG9_MOUSE</t>
  </si>
  <si>
    <t>Arhgef9</t>
  </si>
  <si>
    <t>sp|O88951|LIN7B_MOUSE</t>
  </si>
  <si>
    <t>Lin7b</t>
  </si>
  <si>
    <t>sp|Q9CRA7|ATP5S_MOUSE</t>
  </si>
  <si>
    <t>Atp5s</t>
  </si>
  <si>
    <t>sp|Q9CQY1|ATG12_MOUSE</t>
  </si>
  <si>
    <t>Atg12</t>
  </si>
  <si>
    <t>sp|Q9D379|HYEP_MOUSE</t>
  </si>
  <si>
    <t>Ephx1</t>
  </si>
  <si>
    <t>tr|Q6PD36|Q6PD36_MOUSE</t>
  </si>
  <si>
    <t>sp|Q6DIC0|SMCA2_MOUSE</t>
  </si>
  <si>
    <t>Smarca2</t>
  </si>
  <si>
    <t>sp|Q810J8|ZFYV1_MOUSE</t>
  </si>
  <si>
    <t>Zfyve1</t>
  </si>
  <si>
    <t>sp|P60060|SC61G_MOUSE</t>
  </si>
  <si>
    <t>Sec61g</t>
  </si>
  <si>
    <t>tr|Q58E70|Q58E70_MOUSE</t>
  </si>
  <si>
    <t>sp|P35951|LDLR_MOUSE</t>
  </si>
  <si>
    <t>Ldlr</t>
  </si>
  <si>
    <t>sp|Q8BGT1|FLRT3_MOUSE</t>
  </si>
  <si>
    <t>Flrt3</t>
  </si>
  <si>
    <t>sp|Q8BPB0|MOB1B_MOUSE</t>
  </si>
  <si>
    <t>Mob1b</t>
  </si>
  <si>
    <t>sp|Q8BLQ0|F124B_MOUSE</t>
  </si>
  <si>
    <t>Fam124b</t>
  </si>
  <si>
    <t>sp|Q07409|CNTN3_MOUSE</t>
  </si>
  <si>
    <t>Cntn3</t>
  </si>
  <si>
    <t>sp|P12658|CALB1_MOUSE</t>
  </si>
  <si>
    <t>Calb1</t>
  </si>
  <si>
    <t>sp|O09106|HDAC1_MOUSE</t>
  </si>
  <si>
    <t>Hdac1</t>
  </si>
  <si>
    <t>sp|O88653|LTOR3_MOUSE</t>
  </si>
  <si>
    <t>Lamtor3</t>
  </si>
  <si>
    <t>sp|A2A8L5|PTPRF_MOUSE</t>
  </si>
  <si>
    <t>Ptprf</t>
  </si>
  <si>
    <t>tr|D3YXZ3|D3YXZ3_MOUSE</t>
  </si>
  <si>
    <t>Klc2</t>
  </si>
  <si>
    <t>tr|Q9D4I9|Q9D4I9_MOUSE</t>
  </si>
  <si>
    <t>sp|Q9JKN6|NOVA1_MOUSE</t>
  </si>
  <si>
    <t>Nova1</t>
  </si>
  <si>
    <t>tr|Q792Z1|Q792Z1_MOUSE</t>
  </si>
  <si>
    <t>Try10</t>
  </si>
  <si>
    <t>sp|P56375|ACYP2_MOUSE</t>
  </si>
  <si>
    <t>Acyp2</t>
  </si>
  <si>
    <t>sp|Q6PFX9|TNKS1_MOUSE</t>
  </si>
  <si>
    <t>Tnks</t>
  </si>
  <si>
    <t>sp|Q60673|PTPRN_MOUSE</t>
  </si>
  <si>
    <t>Ptprn</t>
  </si>
  <si>
    <t>sp|Q9QUM9|PSA6_MOUSE</t>
  </si>
  <si>
    <t>Psma6</t>
  </si>
  <si>
    <t>tr|Q80ZX0|Q80ZX0_MOUSE</t>
  </si>
  <si>
    <t>Sec24b</t>
  </si>
  <si>
    <t>sp|Q3TDN2|FAF2_MOUSE</t>
  </si>
  <si>
    <t>Faf2</t>
  </si>
  <si>
    <t>sp|P59328|WDHD1_MOUSE</t>
  </si>
  <si>
    <t>Wdhd1</t>
  </si>
  <si>
    <t>sp|Q9DC53|CPNE8_MOUSE</t>
  </si>
  <si>
    <t>Cpne8</t>
  </si>
  <si>
    <t>sp|Q8BGB7|ENOPH_MOUSE</t>
  </si>
  <si>
    <t>Enoph1</t>
  </si>
  <si>
    <t>sp|Q64458|CP2CT_MOUSE</t>
  </si>
  <si>
    <t>Cyp2c29</t>
  </si>
  <si>
    <t>sp|B9EJ86|OSBL8_MOUSE</t>
  </si>
  <si>
    <t>Osbpl8</t>
  </si>
  <si>
    <t>sp|Q61772|EPHA7_MOUSE</t>
  </si>
  <si>
    <t>Epha7</t>
  </si>
  <si>
    <t>sp|Q8BV79|TRNK1_MOUSE</t>
  </si>
  <si>
    <t>Trank1</t>
  </si>
  <si>
    <t>sp|C0HKE3|H2A1D_MOUSE</t>
  </si>
  <si>
    <t>Hist1h2ad</t>
  </si>
  <si>
    <t>sp|Q80XI6|M3K11_MOUSE</t>
  </si>
  <si>
    <t>Map3k11</t>
  </si>
  <si>
    <t>sp|Q9WVA2|TIM8A_MOUSE</t>
  </si>
  <si>
    <t>Timm8a1</t>
  </si>
  <si>
    <t>sp|Q62465|VAT1_MOUSE</t>
  </si>
  <si>
    <t>Vat1</t>
  </si>
  <si>
    <t>sp|P63080|GBRB3_MOUSE</t>
  </si>
  <si>
    <t>Gabrb3</t>
  </si>
  <si>
    <t>sp|Q8BH58|TIPRL_MOUSE</t>
  </si>
  <si>
    <t>Tiprl</t>
  </si>
  <si>
    <t>sp|Q69Z26|CNTN4_MOUSE</t>
  </si>
  <si>
    <t>Cntn4</t>
  </si>
  <si>
    <t>sp|Q8CI32|BAG5_MOUSE</t>
  </si>
  <si>
    <t>Bag5</t>
  </si>
  <si>
    <t>sp|Q8R0A7|K0513_MOUSE</t>
  </si>
  <si>
    <t>Kiaa0513</t>
  </si>
  <si>
    <t>sp|Q3UD01|A7L3B_MOUSE</t>
  </si>
  <si>
    <t>Atxn7l3b</t>
  </si>
  <si>
    <t>sp|Q8R574|KPRB_MOUSE</t>
  </si>
  <si>
    <t>Prpsap2</t>
  </si>
  <si>
    <t>sp|Q3UUG6|TBC24_MOUSE</t>
  </si>
  <si>
    <t>Tbc1d24</t>
  </si>
  <si>
    <t>sp|P47791|GSHR_MOUSE</t>
  </si>
  <si>
    <t>Gsr</t>
  </si>
  <si>
    <t>sp|O35393|EFNB3_MOUSE</t>
  </si>
  <si>
    <t>Efnb3</t>
  </si>
  <si>
    <t>sp|Q8BT14|CNOT4_MOUSE</t>
  </si>
  <si>
    <t>Cnot4</t>
  </si>
  <si>
    <t>sp|Q8VCH6|DHC24_MOUSE</t>
  </si>
  <si>
    <t>Dhcr24</t>
  </si>
  <si>
    <t>tr|D3Z4Z8|D3Z4Z8_MOUSE</t>
  </si>
  <si>
    <t>Rgs20</t>
  </si>
  <si>
    <t>sp|Q9WUK4|RFC2_MOUSE</t>
  </si>
  <si>
    <t>Rfc2</t>
  </si>
  <si>
    <t>sp|A2RT62|FXL16_MOUSE</t>
  </si>
  <si>
    <t>Fbxl16</t>
  </si>
  <si>
    <t>sp|P62137|PP1A_MOUSE</t>
  </si>
  <si>
    <t>Ppp1ca</t>
  </si>
  <si>
    <t>sp|Q9CR09|UFC1_MOUSE</t>
  </si>
  <si>
    <t>Ufc1</t>
  </si>
  <si>
    <t>sp|Q9WTM5|RUVB2_MOUSE</t>
  </si>
  <si>
    <t>Ruvbl2</t>
  </si>
  <si>
    <t>sp|O08638|MYH11_MOUSE</t>
  </si>
  <si>
    <t>Myh11</t>
  </si>
  <si>
    <t>sp|Q62388|ATM_MOUSE</t>
  </si>
  <si>
    <t>Atm</t>
  </si>
  <si>
    <t>sp|Q9D8C6|MED11_MOUSE</t>
  </si>
  <si>
    <t>Med11</t>
  </si>
  <si>
    <t>sp|Q640L5|CCD18_MOUSE</t>
  </si>
  <si>
    <t>Ccdc18</t>
  </si>
  <si>
    <t>Unique</t>
  </si>
  <si>
    <t>sp|Q00493|CBPE_MOUSE</t>
  </si>
  <si>
    <t>Cpe</t>
  </si>
  <si>
    <t>sp|O88643|PAK1_MOUSE</t>
  </si>
  <si>
    <t>Pak1</t>
  </si>
  <si>
    <t>sp|Q80TR1|AGRL1_MOUSE</t>
  </si>
  <si>
    <t>Adgrl1</t>
  </si>
  <si>
    <t>sp|P98156|VLDLR_MOUSE</t>
  </si>
  <si>
    <t>Vldlr</t>
  </si>
  <si>
    <t>sp|Q61831|MK10_MOUSE</t>
  </si>
  <si>
    <t>Mapk10</t>
  </si>
  <si>
    <t>sp|Q8C080|SNX16_MOUSE</t>
  </si>
  <si>
    <t>Snx16</t>
  </si>
  <si>
    <t>sp|Q9WVG6|CARM1_MOUSE</t>
  </si>
  <si>
    <t>Carm1</t>
  </si>
  <si>
    <t>sp|Q9WTL7|LYPA2_MOUSE</t>
  </si>
  <si>
    <t>Lypla2</t>
  </si>
  <si>
    <t>sp|Q8C129|LCAP_MOUSE</t>
  </si>
  <si>
    <t>Lnpep</t>
  </si>
  <si>
    <t>sp|Q9WV91|FPRP_MOUSE</t>
  </si>
  <si>
    <t>Ptgfrn</t>
  </si>
  <si>
    <t>sp|Q9QUR8|SEM7A_MOUSE</t>
  </si>
  <si>
    <t>Sema7a</t>
  </si>
  <si>
    <t>sp|Q91VU0|FAM3C_MOUSE</t>
  </si>
  <si>
    <t>Fam3c</t>
  </si>
  <si>
    <t>sp|P41216|ACSL1_MOUSE</t>
  </si>
  <si>
    <t>Acsl1</t>
  </si>
  <si>
    <t>sp|Q9WTR1|TRPV2_MOUSE</t>
  </si>
  <si>
    <t>Trpv2</t>
  </si>
  <si>
    <t>sp|O35114|SCRB2_MOUSE</t>
  </si>
  <si>
    <t>Scarb2</t>
  </si>
  <si>
    <t>sp|Q64133|AOFA_MOUSE</t>
  </si>
  <si>
    <t>Maoa</t>
  </si>
  <si>
    <t>sp|Q78YZ6|SCOC_MOUSE</t>
  </si>
  <si>
    <t>Scoc</t>
  </si>
  <si>
    <t>tr|Q8BXB3|Q8BXB3_MOUSE</t>
  </si>
  <si>
    <t>sp|Q9QYG0|NDRG2_MOUSE</t>
  </si>
  <si>
    <t>Ndrg2</t>
  </si>
  <si>
    <t>sp|Q6P5F9|XPO1_MOUSE</t>
  </si>
  <si>
    <t>Xpo1</t>
  </si>
  <si>
    <t>tr|Q3UTP0|Q3UTP0_MOUSE</t>
  </si>
  <si>
    <t>Pcdh17</t>
  </si>
  <si>
    <t>sp|O35643|AP1B1_MOUSE</t>
  </si>
  <si>
    <t>Ap1b1</t>
  </si>
  <si>
    <t>sp|P70663|SPRL1_MOUSE</t>
  </si>
  <si>
    <t>Sparcl1</t>
  </si>
  <si>
    <t>sp|Q61330|CNTN2_MOUSE</t>
  </si>
  <si>
    <t>Cntn2</t>
  </si>
  <si>
    <t>sp|Q8BWG8|ARRB1_MOUSE</t>
  </si>
  <si>
    <t>Arrb1</t>
  </si>
  <si>
    <t>sp|Q63932|MP2K2_MOUSE</t>
  </si>
  <si>
    <t>Map2k2</t>
  </si>
  <si>
    <t>sp|Q6NZL0|SOGA3_MOUSE</t>
  </si>
  <si>
    <t>Soga3</t>
  </si>
  <si>
    <t>sp|P36993|PPM1B_MOUSE</t>
  </si>
  <si>
    <t>Ppm1b</t>
  </si>
  <si>
    <t>sp|O88952|LIN7C_MOUSE</t>
  </si>
  <si>
    <t>Lin7c</t>
  </si>
  <si>
    <t>tr|Q6P0A6|Q6P0A6_MOUSE</t>
  </si>
  <si>
    <t>Pcdh10</t>
  </si>
  <si>
    <t>sp|A2A699|F1712_MOUSE</t>
  </si>
  <si>
    <t>Fam171a2</t>
  </si>
  <si>
    <t>sp|Q01279|EGFR_MOUSE</t>
  </si>
  <si>
    <t>Egfr</t>
  </si>
  <si>
    <t>sp|Q3UH93|PLXD1_MOUSE</t>
  </si>
  <si>
    <t>Plxnd1</t>
  </si>
  <si>
    <t>sp|Q61739|ITA6_MOUSE</t>
  </si>
  <si>
    <t>Itga6</t>
  </si>
  <si>
    <t>sp|Q9CY50|SSRA_MOUSE</t>
  </si>
  <si>
    <t>Ssr1</t>
  </si>
  <si>
    <t>sp|Q9D1P4|CHRD1_MOUSE</t>
  </si>
  <si>
    <t>Chordc1</t>
  </si>
  <si>
    <t>sp|Q61941|NNTM_MOUSE</t>
  </si>
  <si>
    <t>Nnt</t>
  </si>
  <si>
    <t>sp|Q8CAA7|PGM2L_MOUSE</t>
  </si>
  <si>
    <t>Pgm2l1</t>
  </si>
  <si>
    <t>sp|Q61789|LAMA3_MOUSE</t>
  </si>
  <si>
    <t>Lama3</t>
  </si>
  <si>
    <t>sp|P68040|RACK1_MOUSE</t>
  </si>
  <si>
    <t>Rack1</t>
  </si>
  <si>
    <t>sp|Q9WUC3|LY6H_MOUSE</t>
  </si>
  <si>
    <t>Ly6h</t>
  </si>
  <si>
    <t>sp|Q99LC3|NDUAA_MOUSE</t>
  </si>
  <si>
    <t>Ndufa10</t>
  </si>
  <si>
    <t>tr|A0A0A6YY91|A0A0A6YY91_MOUSE</t>
  </si>
  <si>
    <t>sp|Q99JI4|PSMD6_MOUSE</t>
  </si>
  <si>
    <t>Psmd6</t>
  </si>
  <si>
    <t>sp|O35127|C10_MOUSE</t>
  </si>
  <si>
    <t>Grcc10</t>
  </si>
  <si>
    <t>tr|B7ZNF6|B7ZNF6_MOUSE</t>
  </si>
  <si>
    <t>sp|Q9CWE0|MFR1L_MOUSE</t>
  </si>
  <si>
    <t>Mtfr1l</t>
  </si>
  <si>
    <t>sp|P56380|AP4A_MOUSE</t>
  </si>
  <si>
    <t>Nudt2</t>
  </si>
  <si>
    <t>sp|Q9CQR2|RS21_MOUSE</t>
  </si>
  <si>
    <t>Rps21</t>
  </si>
  <si>
    <t>sp|Q9ERR1|NDEL1_MOUSE</t>
  </si>
  <si>
    <t>Ndel1</t>
  </si>
  <si>
    <t>sp|Q7TNP2|2AAB_MOUSE</t>
  </si>
  <si>
    <t>Ppp2r1b</t>
  </si>
  <si>
    <t>sp|Q69ZS6|SV2C_MOUSE</t>
  </si>
  <si>
    <t>Sv2c</t>
  </si>
  <si>
    <t>sp|Q8VE88|F1142_MOUSE</t>
  </si>
  <si>
    <t>Fam114a2</t>
  </si>
  <si>
    <t>sp|Q3UPH1|PRRC1_MOUSE</t>
  </si>
  <si>
    <t>Prrc1</t>
  </si>
  <si>
    <t>sp|P56564|EAA1_MOUSE</t>
  </si>
  <si>
    <t>Slc1a3</t>
  </si>
  <si>
    <t>tr|Q3UWL8|Q3UWL8_MOUSE</t>
  </si>
  <si>
    <t>Pfdn4</t>
  </si>
  <si>
    <t>sp|Q8R001|MARE2_MOUSE</t>
  </si>
  <si>
    <t>Mapre2</t>
  </si>
  <si>
    <t>tr|A0A140T8J4|A0A140T8J4_MOUSE</t>
  </si>
  <si>
    <t>sp|P63216|GBG3_MOUSE</t>
  </si>
  <si>
    <t>Gng3</t>
  </si>
  <si>
    <t>sp|Q9CQ48|NUDC2_MOUSE</t>
  </si>
  <si>
    <t>Nudcd2</t>
  </si>
  <si>
    <t>sp|Q8BKG3|PTK7_MOUSE</t>
  </si>
  <si>
    <t>Ptk7</t>
  </si>
  <si>
    <t>sp|Q7TSK2|SEZ6_MOUSE</t>
  </si>
  <si>
    <t>Sez6</t>
  </si>
  <si>
    <t>sp|P70429|EVL_MOUSE</t>
  </si>
  <si>
    <t>Evl</t>
  </si>
  <si>
    <t>sp|O54931|AKAP2_MOUSE</t>
  </si>
  <si>
    <t>Akap2</t>
  </si>
  <si>
    <t>sp|Q9CQI3|GMFB_MOUSE</t>
  </si>
  <si>
    <t>Gmfb</t>
  </si>
  <si>
    <t>sp|Q99MN9|PCCB_MOUSE</t>
  </si>
  <si>
    <t>Pccb</t>
  </si>
  <si>
    <t>sp|P47809|MP2K4_MOUSE</t>
  </si>
  <si>
    <t>Map2k4</t>
  </si>
  <si>
    <t>sp|Q9CZS1|AL1B1_MOUSE</t>
  </si>
  <si>
    <t>Aldh1b1</t>
  </si>
  <si>
    <t>sp|Q62442|VAMP1_MOUSE</t>
  </si>
  <si>
    <t>Vamp1</t>
  </si>
  <si>
    <t>sp|Q9CW79|GOGA1_MOUSE</t>
  </si>
  <si>
    <t>Golga1</t>
  </si>
  <si>
    <t>sp|Q61301|CTNA2_MOUSE</t>
  </si>
  <si>
    <t>Ctnna2</t>
  </si>
  <si>
    <t>sp|Q641P0|ARP3B_MOUSE</t>
  </si>
  <si>
    <t>Actr3b</t>
  </si>
  <si>
    <t>sp|Q61206|PA1B2_MOUSE</t>
  </si>
  <si>
    <t>Pafah1b2</t>
  </si>
  <si>
    <t>sp|Q9CQM9|GLRX3_MOUSE</t>
  </si>
  <si>
    <t>Glrx3</t>
  </si>
  <si>
    <t>sp|Q8R1R3|STAR7_MOUSE</t>
  </si>
  <si>
    <t>Stard7</t>
  </si>
  <si>
    <t>sp|P29533|VCAM1_MOUSE</t>
  </si>
  <si>
    <t>Vcam1</t>
  </si>
  <si>
    <t>sp|Q8K0C4|CP51A_MOUSE</t>
  </si>
  <si>
    <t>Cyp51a1</t>
  </si>
  <si>
    <t>sp|Q9D7V2|LYSM2_MOUSE</t>
  </si>
  <si>
    <t>Lysmd2</t>
  </si>
  <si>
    <t>sp|Q9DBP5|KCY_MOUSE</t>
  </si>
  <si>
    <t>Cmpk1</t>
  </si>
  <si>
    <t>sp|Q8BMP6|GCP60_MOUSE</t>
  </si>
  <si>
    <t>Acbd3</t>
  </si>
  <si>
    <t>sp|Q91WK2|EIF3H_MOUSE</t>
  </si>
  <si>
    <t>Eif3h</t>
  </si>
  <si>
    <t>sp|O88487|DC1I2_MOUSE</t>
  </si>
  <si>
    <t>Dync1i2</t>
  </si>
  <si>
    <t>sp|Q9DCB4|ARP21_MOUSE</t>
  </si>
  <si>
    <t>Arpp21</t>
  </si>
  <si>
    <t>sp|P14824|ANXA6_MOUSE</t>
  </si>
  <si>
    <t>Anxa6</t>
  </si>
  <si>
    <t>sp|Q9JMA1|UBP14_MOUSE</t>
  </si>
  <si>
    <t>Usp14</t>
  </si>
  <si>
    <t>sp|Q9DBL9|ABHD5_MOUSE</t>
  </si>
  <si>
    <t>Abhd5</t>
  </si>
  <si>
    <t>sp|Q9DCZ4|MIC26_MOUSE</t>
  </si>
  <si>
    <t>Apoo</t>
  </si>
  <si>
    <t>sp|O55131|SEPT7_MOUSE</t>
  </si>
  <si>
    <t>tr|A2RSX9|A2RSX9_MOUSE</t>
  </si>
  <si>
    <t>Arfip1</t>
  </si>
  <si>
    <t>sp|Q9CPW4|ARPC5_MOUSE</t>
  </si>
  <si>
    <t>Arpc5</t>
  </si>
  <si>
    <t>sp|P56395|CYB5_MOUSE</t>
  </si>
  <si>
    <t>Cyb5a</t>
  </si>
  <si>
    <t>sp|Q8BH27|MEGF9_MOUSE</t>
  </si>
  <si>
    <t>Megf9</t>
  </si>
  <si>
    <t>sp|Q9EQG7|ENPP5_MOUSE</t>
  </si>
  <si>
    <t>Enpp5</t>
  </si>
  <si>
    <t>sp|Q9ES89|EXTL2_MOUSE</t>
  </si>
  <si>
    <t>Extl2</t>
  </si>
  <si>
    <t>sp|Q99P47|CNTP4_MOUSE</t>
  </si>
  <si>
    <t>Cntnap4</t>
  </si>
  <si>
    <t>tr|G3X8R0|G3X8R0_MOUSE</t>
  </si>
  <si>
    <t>sp|Q9QZ23|NFU1_MOUSE</t>
  </si>
  <si>
    <t>Nfu1</t>
  </si>
  <si>
    <t>sp|Q8BGK5|S35F1_MOUSE</t>
  </si>
  <si>
    <t>Slc35f1</t>
  </si>
  <si>
    <t>sp|Q8K201|KCT2_MOUSE</t>
  </si>
  <si>
    <t>Kct2</t>
  </si>
  <si>
    <t>sp|Q3UM45|PP1R7_MOUSE</t>
  </si>
  <si>
    <t>Ppp1r7</t>
  </si>
  <si>
    <t>sp|Q3UE37|UBE2Z_MOUSE</t>
  </si>
  <si>
    <t>Ube2z</t>
  </si>
  <si>
    <t>sp|Q8BR63|F177A_MOUSE</t>
  </si>
  <si>
    <t>Fam177a1</t>
  </si>
  <si>
    <t>sp|Q8BPG6|SUMF2_MOUSE</t>
  </si>
  <si>
    <t>Sumf2</t>
  </si>
  <si>
    <t>sp|O08709|PRDX6_MOUSE</t>
  </si>
  <si>
    <t>Prdx6</t>
  </si>
  <si>
    <t>sp|P70205|PACR_MOUSE</t>
  </si>
  <si>
    <t>Adcyap1r1</t>
  </si>
  <si>
    <t>sp|Q9CQ26|STABP_MOUSE</t>
  </si>
  <si>
    <t>Stambp</t>
  </si>
  <si>
    <t>sp|P34884|MIF_MOUSE</t>
  </si>
  <si>
    <t>Mif</t>
  </si>
  <si>
    <t>sp|P17047|LAMP2_MOUSE</t>
  </si>
  <si>
    <t>Lamp2</t>
  </si>
  <si>
    <t>sp|Q9CQC6|BZW1_MOUSE</t>
  </si>
  <si>
    <t>Bzw1</t>
  </si>
  <si>
    <t>sp|Q61527|ERBB4_MOUSE</t>
  </si>
  <si>
    <t>Erbb4</t>
  </si>
  <si>
    <t>sp|Q9JKZ2|SC5A3_MOUSE</t>
  </si>
  <si>
    <t>Slc5a3</t>
  </si>
  <si>
    <t>sp|Q3UZV7|K132L_MOUSE</t>
  </si>
  <si>
    <t>sp|P97467|AMD_MOUSE</t>
  </si>
  <si>
    <t>Pam</t>
  </si>
  <si>
    <t>sp|Q923L3|CSMD1_MOUSE</t>
  </si>
  <si>
    <t>Csmd1</t>
  </si>
  <si>
    <t>sp|P31254|UBA1Y_MOUSE</t>
  </si>
  <si>
    <t>Uba1y</t>
  </si>
  <si>
    <t>sp|Q9D428|GOG7B_MOUSE</t>
  </si>
  <si>
    <t>GOLGA7B</t>
  </si>
  <si>
    <t>tr|Q3U3W2|Q3U3W2_MOUSE</t>
  </si>
  <si>
    <t>Tmem181a</t>
  </si>
  <si>
    <t>sp|Q6ZQ18|EFR3B_MOUSE</t>
  </si>
  <si>
    <t>Efr3b</t>
  </si>
  <si>
    <t>sp|P68373|TBA1C_MOUSE</t>
  </si>
  <si>
    <t>Tuba1c</t>
  </si>
  <si>
    <t>sp|O08992|SDCB1_MOUSE</t>
  </si>
  <si>
    <t>Sdcbp</t>
  </si>
  <si>
    <t>sp|Q9CR23|TMEM9_MOUSE</t>
  </si>
  <si>
    <t>Tmem9</t>
  </si>
  <si>
    <t>sp|P00416|COX3_MOUSE</t>
  </si>
  <si>
    <t>mt-Co3</t>
  </si>
  <si>
    <t>sp|Q5SVR0|TBC9B_MOUSE</t>
  </si>
  <si>
    <t>Tbc1d9b</t>
  </si>
  <si>
    <t>sp|Q9Z0F7|SYUG_MOUSE</t>
  </si>
  <si>
    <t>Sncg</t>
  </si>
  <si>
    <t>sp|Q8CA95|PDE10_MOUSE</t>
  </si>
  <si>
    <t>Pde10a</t>
  </si>
  <si>
    <t>tr|Q80TH1|Q80TH1_MOUSE</t>
  </si>
  <si>
    <t>sp|Q9WV54|ASAH1_MOUSE</t>
  </si>
  <si>
    <t>Asah1</t>
  </si>
  <si>
    <t>sp|Q4KWH5|PLCH1_MOUSE</t>
  </si>
  <si>
    <t>Plch1</t>
  </si>
  <si>
    <t>sp|P49070|CAMLG_MOUSE</t>
  </si>
  <si>
    <t>Camlg</t>
  </si>
  <si>
    <t>tr|Q3UJQ2|Q3UJQ2_MOUSE</t>
  </si>
  <si>
    <t>Hmgcs1</t>
  </si>
  <si>
    <t>tr|B7ZWP1|B7ZWP1_MOUSE</t>
  </si>
  <si>
    <t>sp|P49769|PSN1_MOUSE</t>
  </si>
  <si>
    <t>Psen1</t>
  </si>
  <si>
    <t>sp|P15105|GLNA_MOUSE</t>
  </si>
  <si>
    <t>Glul</t>
  </si>
  <si>
    <t>sp|P70670|NACAM_MOUSE</t>
  </si>
  <si>
    <t>Naca</t>
  </si>
  <si>
    <t>sp|P0C0A3|CHMP6_MOUSE</t>
  </si>
  <si>
    <t>Chmp6</t>
  </si>
  <si>
    <t>tr|Q8R5L1|Q8R5L1_MOUSE</t>
  </si>
  <si>
    <t>sp|Q8R404|MIC13_MOUSE</t>
  </si>
  <si>
    <t>Mic13</t>
  </si>
  <si>
    <t>sp|P35762|CD81_MOUSE</t>
  </si>
  <si>
    <t>Cd81</t>
  </si>
  <si>
    <t>sp|Q8VHI3|OFUT2_MOUSE</t>
  </si>
  <si>
    <t>Pofut2</t>
  </si>
  <si>
    <t>sp|Q9D6K5|SYJ2B_MOUSE</t>
  </si>
  <si>
    <t>Synj2bp</t>
  </si>
  <si>
    <t>tr|A0A1L1SUR7|A0A1L1SUR7_MOUSE</t>
  </si>
  <si>
    <t>sp|A2A690|TANC2_MOUSE</t>
  </si>
  <si>
    <t>Tanc2</t>
  </si>
  <si>
    <t>tr|A2ANP1|A2ANP1_MOUSE</t>
  </si>
  <si>
    <t>tr|Q9CYV3|Q9CYV3_MOUSE</t>
  </si>
  <si>
    <t>sp|Q60715|P4HA1_MOUSE</t>
  </si>
  <si>
    <t>P4ha1</t>
  </si>
  <si>
    <t>tr|D4N6R6|D4N6R6_MUSMC</t>
  </si>
  <si>
    <t>Hbbt1</t>
  </si>
  <si>
    <t>sp|Q8R088|GLP3L_MOUSE</t>
  </si>
  <si>
    <t>Golph3l</t>
  </si>
  <si>
    <t>sp|Q9CQX5|CLDN1_MOUSE</t>
  </si>
  <si>
    <t>Cldnd1</t>
  </si>
  <si>
    <t>sp|P62500|T22D1_MOUSE</t>
  </si>
  <si>
    <t>tr|Q9EQN9|Q9EQN9_MOUSE</t>
  </si>
  <si>
    <t>Slc19a2</t>
  </si>
  <si>
    <t>sp|Q6IRU5|CLCB_MOUSE</t>
  </si>
  <si>
    <t>Cltb</t>
  </si>
  <si>
    <t>sp|P38060|HMGCL_MOUSE</t>
  </si>
  <si>
    <t>Hmgcl</t>
  </si>
  <si>
    <t>sp|Q9Z2I2|FKB1B_MOUSE</t>
  </si>
  <si>
    <t>Fkbp1b</t>
  </si>
  <si>
    <t>sp|Q8BWP8|B4GA1_MOUSE</t>
  </si>
  <si>
    <t>B4gat1</t>
  </si>
  <si>
    <t>tr|A2AEK3|A2AEK3_MOUSE</t>
  </si>
  <si>
    <t>sp|Q9JHQ5|LZTL1_MOUSE</t>
  </si>
  <si>
    <t>Lztfl1</t>
  </si>
  <si>
    <t>tr|F8VQL0|F8VQL0_MOUSE</t>
  </si>
  <si>
    <t>sp|Q8C522|ENDD1_MOUSE</t>
  </si>
  <si>
    <t>Endod1</t>
  </si>
  <si>
    <t>sp|Q6PGN3|DCLK2_MOUSE</t>
  </si>
  <si>
    <t>Dclk2</t>
  </si>
  <si>
    <t>tr|D3Z742|D3Z742_MOUSE</t>
  </si>
  <si>
    <t>sp|Q61809|LRRN1_MOUSE</t>
  </si>
  <si>
    <t>Lrrn1</t>
  </si>
  <si>
    <t>tr|A0A075B5M4|A0A075B5M4_MOUSE</t>
  </si>
  <si>
    <t>Igkv4-57-1</t>
  </si>
  <si>
    <t>sp|Q5SSL4|ABR_MOUSE</t>
  </si>
  <si>
    <t>Abr</t>
  </si>
  <si>
    <t>sp|P01843|LAC1_MOUSE</t>
  </si>
  <si>
    <t>tr|A0A140T8N3|A0A140T8N3_MOUSE</t>
  </si>
  <si>
    <t>Igkv13-84</t>
  </si>
  <si>
    <t>sp|Q9CQM2|ERD22_MOUSE</t>
  </si>
  <si>
    <t>Kdelr2</t>
  </si>
  <si>
    <t>sp|Q8K1Z0|COQ9_MOUSE</t>
  </si>
  <si>
    <t>Coq9</t>
  </si>
  <si>
    <t>sp|Q91X51|GORS1_MOUSE</t>
  </si>
  <si>
    <t>Gorasp1</t>
  </si>
  <si>
    <t>sp|Q8R139|S29A4_MOUSE</t>
  </si>
  <si>
    <t>Slc29a4</t>
  </si>
  <si>
    <t>sp|Q9CQ60|6PGL_MOUSE</t>
  </si>
  <si>
    <t>Pgls</t>
  </si>
  <si>
    <t>sp|P53798|FDFT_MOUSE</t>
  </si>
  <si>
    <t>Fdft1</t>
  </si>
  <si>
    <t>sp|Q9DCA7|CALY_MOUSE</t>
  </si>
  <si>
    <t>Caly</t>
  </si>
  <si>
    <t>sp|A2BH40|ARI1A_MOUSE</t>
  </si>
  <si>
    <t>Arid1a</t>
  </si>
  <si>
    <t>sp|Q8BHC9|FUT11_MOUSE</t>
  </si>
  <si>
    <t>Fut11</t>
  </si>
  <si>
    <t>sp|Q7TMF3|NDUAC_MOUSE</t>
  </si>
  <si>
    <t>Ndufa12</t>
  </si>
  <si>
    <t>sp|Q9WV60|GSK3B_MOUSE</t>
  </si>
  <si>
    <t>Gsk3b</t>
  </si>
  <si>
    <t>sp|Q9Z0V8|TI17A_MOUSE</t>
  </si>
  <si>
    <t>Timm17a</t>
  </si>
  <si>
    <t>sp|Q8CE50|SNX30_MOUSE</t>
  </si>
  <si>
    <t>Snx30</t>
  </si>
  <si>
    <t>sp|E9Q4P1|WDFY1_MOUSE</t>
  </si>
  <si>
    <t>Wdfy1</t>
  </si>
  <si>
    <t>sp|Q9D771|TM206_MOUSE</t>
  </si>
  <si>
    <t>Tmem206</t>
  </si>
  <si>
    <t>sp|Q04573|NPY1R_MOUSE</t>
  </si>
  <si>
    <t>Npy1r</t>
  </si>
  <si>
    <t>sp|Q9QYK7|RNF11_MOUSE</t>
  </si>
  <si>
    <t>Rnf11</t>
  </si>
  <si>
    <t>sp|P61202|CSN2_MOUSE</t>
  </si>
  <si>
    <t>Cops2</t>
  </si>
  <si>
    <t>sp|Q99LT0|DPY30_MOUSE</t>
  </si>
  <si>
    <t>Dpy30</t>
  </si>
  <si>
    <t>sp|P21836|ACES_MOUSE</t>
  </si>
  <si>
    <t>Ache</t>
  </si>
  <si>
    <t>sp|Q8WUR0|CS012_MOUSE</t>
  </si>
  <si>
    <t>tr|A2AEW8|A2AEW8_MOUSE</t>
  </si>
  <si>
    <t>Gripap1</t>
  </si>
  <si>
    <t>sp|P22682|CBL_MOUSE</t>
  </si>
  <si>
    <t>Cbl</t>
  </si>
  <si>
    <t>sp|Q3UH68|LIMC1_MOUSE</t>
  </si>
  <si>
    <t>Limch1</t>
  </si>
  <si>
    <t>sp|P49446|PTPRE_MOUSE</t>
  </si>
  <si>
    <t>Ptpre</t>
  </si>
  <si>
    <t>sp|Q8BW22|CREST_MOUSE</t>
  </si>
  <si>
    <t>Ss18l1</t>
  </si>
  <si>
    <t>sp|S4R2P9|NAC3_MOUSE</t>
  </si>
  <si>
    <t>Slc8a3</t>
  </si>
  <si>
    <t>sp|Q9R0M4|PODXL_MOUSE</t>
  </si>
  <si>
    <t>Podxl</t>
  </si>
  <si>
    <t>sp|P70288|HDAC2_MOUSE</t>
  </si>
  <si>
    <t>Hdac2</t>
  </si>
  <si>
    <t>sp|Q8BU31|RAP2C_MOUSE</t>
  </si>
  <si>
    <t>Rap2c</t>
  </si>
  <si>
    <t>sp|Q9JHW2|NIT2_MOUSE</t>
  </si>
  <si>
    <t>Nit2</t>
  </si>
  <si>
    <t>sp|Q6P2L7|CASC4_MOUSE</t>
  </si>
  <si>
    <t>Casc4</t>
  </si>
  <si>
    <t>sp|Q8C025|CHPT1_MOUSE</t>
  </si>
  <si>
    <t>Chpt1</t>
  </si>
  <si>
    <t>sp|Q99NH0|ANR17_MOUSE</t>
  </si>
  <si>
    <t>Ankrd17</t>
  </si>
  <si>
    <t>sp|Q5DTL9|S4A10_MOUSE</t>
  </si>
  <si>
    <t>Slc4a10</t>
  </si>
  <si>
    <t>sp|Q9R0X4|ACOT9_MOUSE</t>
  </si>
  <si>
    <t>Acot9</t>
  </si>
  <si>
    <t>tr|Q8C845|Q8C845_MOUSE</t>
  </si>
  <si>
    <t>sp|Q80ZD8|AMGO1_MOUSE</t>
  </si>
  <si>
    <t>Amigo1</t>
  </si>
  <si>
    <t>sp|Q8BFQ8|GALD1_MOUSE</t>
  </si>
  <si>
    <t>Gatd1</t>
  </si>
  <si>
    <t>tr|Q63953|Q63953_MOUSE</t>
  </si>
  <si>
    <t>Ifngr2</t>
  </si>
  <si>
    <t>sp|P70211|DCC_MOUSE</t>
  </si>
  <si>
    <t>Dcc</t>
  </si>
  <si>
    <t>sp|Q8R555|CRAC1_MOUSE</t>
  </si>
  <si>
    <t>Crtac1</t>
  </si>
  <si>
    <t>sp|Q9CR60|GOT1B_MOUSE</t>
  </si>
  <si>
    <t>Golt1b</t>
  </si>
  <si>
    <t>sp|Q9WV18|GABR1_MOUSE</t>
  </si>
  <si>
    <t>Gabbr1</t>
  </si>
  <si>
    <t>sp|Q8BH48|UBAP1_MOUSE</t>
  </si>
  <si>
    <t>Ubap1</t>
  </si>
  <si>
    <t>sp|Q91VX2|UBAP2_MOUSE</t>
  </si>
  <si>
    <t>Ubap2</t>
  </si>
  <si>
    <t>sp|Q3UHB1|NT5D3_MOUSE</t>
  </si>
  <si>
    <t>Nt5dc3</t>
  </si>
  <si>
    <t>sp|P67778|PHB_MOUSE</t>
  </si>
  <si>
    <t>Phb</t>
  </si>
  <si>
    <t>sp|Q9WUA6|AKT3_MOUSE</t>
  </si>
  <si>
    <t>Akt3</t>
  </si>
  <si>
    <t>sp|O88441|MTX2_MOUSE</t>
  </si>
  <si>
    <t>Mtx2</t>
  </si>
  <si>
    <t>sp|O35387|HAX1_MOUSE</t>
  </si>
  <si>
    <t>Hax1</t>
  </si>
  <si>
    <t>sp|P15379|CD44_MOUSE</t>
  </si>
  <si>
    <t>Cd44</t>
  </si>
  <si>
    <t>sp|Q9QY33|TSN3_MOUSE</t>
  </si>
  <si>
    <t>Tspan3</t>
  </si>
  <si>
    <t>sp|P59325|IF5_MOUSE</t>
  </si>
  <si>
    <t>Eif5</t>
  </si>
  <si>
    <t>sp|Q3UVX5|GRM5_MOUSE</t>
  </si>
  <si>
    <t>Grm5</t>
  </si>
  <si>
    <t>tr|Q3U4P3|Q3U4P3_MOUSE</t>
  </si>
  <si>
    <t>sp|Q62470|ITA3_MOUSE</t>
  </si>
  <si>
    <t>Itga3</t>
  </si>
  <si>
    <t>sp|Q62178|SEM4A_MOUSE</t>
  </si>
  <si>
    <t>Sema4a</t>
  </si>
  <si>
    <t>sp|Q3UJU9|RMD3_MOUSE</t>
  </si>
  <si>
    <t>Rmdn3</t>
  </si>
  <si>
    <t>tr|A1A4T2|A1A4T2_MOUSE</t>
  </si>
  <si>
    <t>tr|A2ALL9|A2ALL9_MOUSE</t>
  </si>
  <si>
    <t>sp|Q68FH0|PKP4_MOUSE</t>
  </si>
  <si>
    <t>Pkp4</t>
  </si>
  <si>
    <t>sp|Q9JIF0|ANM1_MOUSE</t>
  </si>
  <si>
    <t>Prmt1</t>
  </si>
  <si>
    <t>sp|Q9D4P0|ARL5B_MOUSE</t>
  </si>
  <si>
    <t>Arl5b</t>
  </si>
  <si>
    <t>sp|Q9JIY5|HTRA2_MOUSE</t>
  </si>
  <si>
    <t>Htra2</t>
  </si>
  <si>
    <t>sp|Q3UZP4|SVIP_MOUSE</t>
  </si>
  <si>
    <t>Svip</t>
  </si>
  <si>
    <t>tr|D3YXJ5|D3YXJ5_MOUSE</t>
  </si>
  <si>
    <t>Fam84b</t>
  </si>
  <si>
    <t>sp|Q9DCC4|P5CR3_MOUSE</t>
  </si>
  <si>
    <t>Pycr3</t>
  </si>
  <si>
    <t>sp|P29387|GBB4_MOUSE</t>
  </si>
  <si>
    <t>Gnb4</t>
  </si>
  <si>
    <t>sp|Q9ERR7|SEP15_MOUSE</t>
  </si>
  <si>
    <t>Selenof</t>
  </si>
  <si>
    <t>sp|P47226|TES_MOUSE</t>
  </si>
  <si>
    <t>Tes</t>
  </si>
  <si>
    <t>sp|Q9QUR6|PPCE_MOUSE</t>
  </si>
  <si>
    <t>Prep</t>
  </si>
  <si>
    <t>sp|Q2YDW2|MSTO1_MOUSE</t>
  </si>
  <si>
    <t>Msto1</t>
  </si>
  <si>
    <t>sp|Q2NL51|GSK3A_MOUSE</t>
  </si>
  <si>
    <t>Gsk3a</t>
  </si>
  <si>
    <t>sp|Q8K064|F174B_MOUSE</t>
  </si>
  <si>
    <t>Fam174b</t>
  </si>
  <si>
    <t>sp|Q01768|NDKB_MOUSE</t>
  </si>
  <si>
    <t>Nme2</t>
  </si>
  <si>
    <t>sp|O88811|STAM2_MOUSE</t>
  </si>
  <si>
    <t>Stam2</t>
  </si>
  <si>
    <t>sp|Q9CQE7|ERGI3_MOUSE</t>
  </si>
  <si>
    <t>Ergic3</t>
  </si>
  <si>
    <t>sp|Q61990|PCBP2_MOUSE</t>
  </si>
  <si>
    <t>Pcbp2</t>
  </si>
  <si>
    <t>sp|Q4FZG7|TI8AB_MOUSE</t>
  </si>
  <si>
    <t>Timm8a2</t>
  </si>
  <si>
    <t>tr|D3Z183|D3Z183_MOUSE</t>
  </si>
  <si>
    <t>Mfsd6</t>
  </si>
  <si>
    <t>sp|Q9D2R6|COA3_MOUSE</t>
  </si>
  <si>
    <t>Coa3</t>
  </si>
  <si>
    <t>sp|Q9ERL9|GCYA3_MOUSE</t>
  </si>
  <si>
    <t>Gucy1a3</t>
  </si>
  <si>
    <t>sp|Q4PJX1|ODR4_MOUSE</t>
  </si>
  <si>
    <t>Odr4</t>
  </si>
  <si>
    <t>sp|P21107|TPM3_MOUSE</t>
  </si>
  <si>
    <t>sp|Q9EQQ9|OGA_MOUSE</t>
  </si>
  <si>
    <t>Mgea5</t>
  </si>
  <si>
    <t>sp|Q9ER60|SCN4A_MOUSE</t>
  </si>
  <si>
    <t>Scn4a</t>
  </si>
  <si>
    <t>sp|Q9CR61|NDUB7_MOUSE</t>
  </si>
  <si>
    <t>Ndufb7</t>
  </si>
  <si>
    <t>sp|Q9D3P8|PLRKT_MOUSE</t>
  </si>
  <si>
    <t>Plgrkt</t>
  </si>
  <si>
    <t>sp|Q60631|GRB2_MOUSE</t>
  </si>
  <si>
    <t>Grb2</t>
  </si>
  <si>
    <t>sp|Q9Z0S1|BPNT1_MOUSE</t>
  </si>
  <si>
    <t>Bpnt1</t>
  </si>
  <si>
    <t>sp|Q3URE9|LIGO2_MOUSE</t>
  </si>
  <si>
    <t>Lingo2</t>
  </si>
  <si>
    <t>sp|Q9DCV4|RMD1_MOUSE</t>
  </si>
  <si>
    <t>Rmdn1</t>
  </si>
  <si>
    <t>sp|Q8R2U4|NTM1A_MOUSE</t>
  </si>
  <si>
    <t>Ntmt1</t>
  </si>
  <si>
    <t>sp|Q8VCN9|TBCC_MOUSE</t>
  </si>
  <si>
    <t>Tbcc</t>
  </si>
  <si>
    <t>sp|P35991|BTK_MOUSE</t>
  </si>
  <si>
    <t>Btk</t>
  </si>
  <si>
    <t>sp|Q149F3|ERF3B_MOUSE</t>
  </si>
  <si>
    <t>Gspt2</t>
  </si>
  <si>
    <t>sp|Q3UDW8|HGNAT_MOUSE</t>
  </si>
  <si>
    <t>Hgsnat</t>
  </si>
  <si>
    <t>sp|P54869|HMCS2_MOUSE</t>
  </si>
  <si>
    <t>Hmgcs2</t>
  </si>
  <si>
    <t>sp|Q64151|SEM4C_MOUSE</t>
  </si>
  <si>
    <t>Sema4c</t>
  </si>
  <si>
    <t>sp|Q3UFB7|NTRK1_MOUSE</t>
  </si>
  <si>
    <t>Ntrk1</t>
  </si>
  <si>
    <t>sp|P58686|CI016_MOUSE</t>
  </si>
  <si>
    <t>sp|Q8C8R3|ANK2_MOUSE</t>
  </si>
  <si>
    <t>Ank2</t>
  </si>
  <si>
    <t>sp|Q56A07|SCN2B_MOUSE</t>
  </si>
  <si>
    <t>Scn2b</t>
  </si>
  <si>
    <t>sp|Q62426|CYTB_MOUSE</t>
  </si>
  <si>
    <t>Cstb</t>
  </si>
  <si>
    <t>sp|P01942|HBA_MOUSE</t>
  </si>
  <si>
    <t>Hba</t>
  </si>
  <si>
    <t>tr|F8WHQ1|F8WHQ1_MOUSE</t>
  </si>
  <si>
    <t>sp|P29391|FRIL1_MOUSE</t>
  </si>
  <si>
    <t>Ftl1</t>
  </si>
  <si>
    <t>sp|P63002|AES_MOUSE</t>
  </si>
  <si>
    <t>Aes</t>
  </si>
  <si>
    <t>sp|Q8K2Q7|BROX_MOUSE</t>
  </si>
  <si>
    <t>Brox</t>
  </si>
  <si>
    <t>sp|Q9CPQ1|COX6C_MOUSE</t>
  </si>
  <si>
    <t>Cox6c</t>
  </si>
  <si>
    <t>sp|Q99P31|HPBP1_MOUSE</t>
  </si>
  <si>
    <t>Hspbp1</t>
  </si>
  <si>
    <t>sp|P81117|NUCB2_MOUSE</t>
  </si>
  <si>
    <t>Nucb2</t>
  </si>
  <si>
    <t>sp|O08529|CAN2_MOUSE</t>
  </si>
  <si>
    <t>Capn2</t>
  </si>
  <si>
    <t>sp|Q9CQT5|POMP_MOUSE</t>
  </si>
  <si>
    <t>Pomp</t>
  </si>
  <si>
    <t>sp|Q64735|CR1L_MOUSE</t>
  </si>
  <si>
    <t>Cr1l</t>
  </si>
  <si>
    <t>sp|Q5RJH6|SMG7_MOUSE</t>
  </si>
  <si>
    <t>Smg7</t>
  </si>
  <si>
    <t>sp|Q6PEB6|PHOCN_MOUSE</t>
  </si>
  <si>
    <t>Mob4</t>
  </si>
  <si>
    <t>sp|Q91VR8|BRK1_MOUSE</t>
  </si>
  <si>
    <t>Brk1</t>
  </si>
  <si>
    <t>sp|P47753|CAZA1_MOUSE</t>
  </si>
  <si>
    <t>Capza1</t>
  </si>
  <si>
    <t>sp|Q3UBG2|PCLI1_MOUSE</t>
  </si>
  <si>
    <t>Pid1</t>
  </si>
  <si>
    <t>sp|Q8BFY6|PEF1_MOUSE</t>
  </si>
  <si>
    <t>Pef1</t>
  </si>
  <si>
    <t>sp|Q7M6Z0|R4RL2_MOUSE</t>
  </si>
  <si>
    <t>Rtn4rl2</t>
  </si>
  <si>
    <t>tr|Q0VBD0|Q0VBD0_MOUSE</t>
  </si>
  <si>
    <t>Itgb8</t>
  </si>
  <si>
    <t>tr|E9Q2W9|E9Q2W9_MOUSE</t>
  </si>
  <si>
    <t>sp|Q9CQ80|VPS25_MOUSE</t>
  </si>
  <si>
    <t>Vps25</t>
  </si>
  <si>
    <t>sp|O08585|CLCA_MOUSE</t>
  </si>
  <si>
    <t>Clta</t>
  </si>
  <si>
    <t>sp|Q9WV03|FA50A_MOUSE</t>
  </si>
  <si>
    <t>Fam50a</t>
  </si>
  <si>
    <t>sp|A8E0Y8|IGSF2_MOUSE</t>
  </si>
  <si>
    <t>Cd101</t>
  </si>
  <si>
    <t>sp|Q80WQ2|VAC14_MOUSE</t>
  </si>
  <si>
    <t>Vac14</t>
  </si>
  <si>
    <t>sp|P59648|FXYD7_MOUSE</t>
  </si>
  <si>
    <t>Fxyd7</t>
  </si>
  <si>
    <t>sp|Q8R349|CDC16_MOUSE</t>
  </si>
  <si>
    <t>Cdc16</t>
  </si>
  <si>
    <t>sp|P97950|RB33A_MOUSE</t>
  </si>
  <si>
    <t>Rab33a</t>
  </si>
  <si>
    <t>sp|Q61191|HCFC1_MOUSE</t>
  </si>
  <si>
    <t>Hcfc1</t>
  </si>
  <si>
    <t>sp|Q99PT9|KIF19_MOUSE</t>
  </si>
  <si>
    <t>Kif19</t>
  </si>
  <si>
    <t>sp|P26231|CTNA1_MOUSE</t>
  </si>
  <si>
    <t>Ctnna1</t>
  </si>
  <si>
    <t>tr|G3X9B1|G3X9B1_MOUSE</t>
  </si>
  <si>
    <t>Heatr1</t>
  </si>
  <si>
    <t>sp|P01674|KV3AM_MOUSE</t>
  </si>
  <si>
    <t>sp|P01642|KV5A9_MOUSE</t>
  </si>
  <si>
    <t>Gm10881</t>
  </si>
  <si>
    <t>tr|Q8C2Z8|Q8C2Z8_MOUSE</t>
  </si>
  <si>
    <t>Lrrn4cl</t>
  </si>
  <si>
    <t>sp|Q9R0Q9|MPU1_MOUSE</t>
  </si>
  <si>
    <t>Mpdu1</t>
  </si>
  <si>
    <t>sp|Q8BY89|CTL2_MOUSE</t>
  </si>
  <si>
    <t>Slc44a2</t>
  </si>
  <si>
    <t>sp|P62484|ABI2_MOUSE</t>
  </si>
  <si>
    <t>Abi2</t>
  </si>
  <si>
    <t>sp|P58771|TPM1_MOUSE</t>
  </si>
  <si>
    <t>sp|Q99PU5|ACBG1_MOUSE</t>
  </si>
  <si>
    <t>Acsbg1</t>
  </si>
  <si>
    <t>sp|O88507|CNTFR_MOUSE</t>
  </si>
  <si>
    <t>Cntfr</t>
  </si>
  <si>
    <t>sp|P28571|SC6A9_MOUSE</t>
  </si>
  <si>
    <t>Slc6a9</t>
  </si>
  <si>
    <t>sp|Q8CBH5|MFSD6_MOUSE</t>
  </si>
  <si>
    <t>sp|P63028|TCTP_MOUSE</t>
  </si>
  <si>
    <t>Tpt1</t>
  </si>
  <si>
    <t>sp|Q9QUI0|RHOA_MOUSE</t>
  </si>
  <si>
    <t>Rhoa</t>
  </si>
  <si>
    <t>sp|Q9R0D8|WDR54_MOUSE</t>
  </si>
  <si>
    <t>Wdr54</t>
  </si>
  <si>
    <t>sp|Q91VH6|MEMO1_MOUSE</t>
  </si>
  <si>
    <t>Memo1</t>
  </si>
  <si>
    <t>sp|Q8BLV3|SL9A7_MOUSE</t>
  </si>
  <si>
    <t>Slc9a7</t>
  </si>
  <si>
    <t>sp|O08997|ATOX1_MOUSE</t>
  </si>
  <si>
    <t>Atox1</t>
  </si>
  <si>
    <t>sp|Q8CHC4|SYNJ1_MOUSE</t>
  </si>
  <si>
    <t>Synj1</t>
  </si>
  <si>
    <t>sp|Q8C078|KKCC2_MOUSE</t>
  </si>
  <si>
    <t>Camkk2</t>
  </si>
  <si>
    <t>sp|Q04736|YES_MOUSE</t>
  </si>
  <si>
    <t>Yes1</t>
  </si>
  <si>
    <t>sp|Q80U63|MFN2_MOUSE</t>
  </si>
  <si>
    <t>Mfn2</t>
  </si>
  <si>
    <t>sp|P97441|ZNT3_MOUSE</t>
  </si>
  <si>
    <t>Slc30a3</t>
  </si>
  <si>
    <t>sp|Q9JIP4|PANX1_MOUSE</t>
  </si>
  <si>
    <t>Panx1</t>
  </si>
  <si>
    <t>sp|Q9D0S9|HINT2_MOUSE</t>
  </si>
  <si>
    <t>Hint2</t>
  </si>
  <si>
    <t>sp|Q9CQG6|TM147_MOUSE</t>
  </si>
  <si>
    <t>Tmem147</t>
  </si>
  <si>
    <t>sp|Q9CR30|JOS2_MOUSE</t>
  </si>
  <si>
    <t>Josd2</t>
  </si>
  <si>
    <t>sp|Q8BLR2|CPNE4_MOUSE</t>
  </si>
  <si>
    <t>Cpne4</t>
  </si>
  <si>
    <t>sp|P62492|RB11A_MOUSE</t>
  </si>
  <si>
    <t>Rab11a</t>
  </si>
  <si>
    <t>tr|Q547J4|Q547J4_MOUSE</t>
  </si>
  <si>
    <t>sp|Q8K2Q0|COMD9_MOUSE</t>
  </si>
  <si>
    <t>Commd9</t>
  </si>
  <si>
    <t>tr|G5E8R0|G5E8R0_MOUSE</t>
  </si>
  <si>
    <t>sp|Q922E4|PCY2_MOUSE</t>
  </si>
  <si>
    <t>Pcyt2</t>
  </si>
  <si>
    <t>sp|Q8CH09|SUGP2_MOUSE</t>
  </si>
  <si>
    <t>Sugp2</t>
  </si>
  <si>
    <t>sp|Q6P1B3|PIANP_MOUSE</t>
  </si>
  <si>
    <t>Pianp</t>
  </si>
  <si>
    <t>sp|Q6PD19|CJ076_MOUSE</t>
  </si>
  <si>
    <t>sp|Q9D5S7|LRGUK_MOUSE</t>
  </si>
  <si>
    <t>Lrguk</t>
  </si>
  <si>
    <t>sp|P56382|ATP5E_MOUSE</t>
  </si>
  <si>
    <t>Atp5e</t>
  </si>
  <si>
    <t>tr|Q542N8|Q542N8_MOUSE</t>
  </si>
  <si>
    <t>sp|Q9JIQ3|DBLOH_MOUSE</t>
  </si>
  <si>
    <t>Diablo</t>
  </si>
  <si>
    <t>sp|P23198|CBX3_MOUSE</t>
  </si>
  <si>
    <t>Cbx3</t>
  </si>
  <si>
    <t>tr|E0CY16|E0CY16_MOUSE</t>
  </si>
  <si>
    <t>sp|Q9QX60|DGUOK_MOUSE</t>
  </si>
  <si>
    <t>Dguok</t>
  </si>
  <si>
    <t>sp|O88544|CSN4_MOUSE</t>
  </si>
  <si>
    <t>Cops4</t>
  </si>
  <si>
    <t>sp|Q9DBF1|AL7A1_MOUSE</t>
  </si>
  <si>
    <t>Aldh7a1</t>
  </si>
  <si>
    <t>sp|Q925E7|2ABD_MOUSE</t>
  </si>
  <si>
    <t>Ppp2r2d</t>
  </si>
  <si>
    <t>sp|P49945|FRIL2_MOUSE</t>
  </si>
  <si>
    <t>Ftl2</t>
  </si>
  <si>
    <t>sp|Q9CWG9|BL1S2_MOUSE</t>
  </si>
  <si>
    <t>Bloc1s2</t>
  </si>
  <si>
    <t>tr|Q3TA69|Q3TA69_MOUSE</t>
  </si>
  <si>
    <t>sp|Q920A5|RISC_MOUSE</t>
  </si>
  <si>
    <t>Scpep1</t>
  </si>
  <si>
    <t>sp|Q8CFE6|S38A2_MOUSE</t>
  </si>
  <si>
    <t>Slc38a2</t>
  </si>
  <si>
    <t>sp|Q9WV98|TIM9_MOUSE</t>
  </si>
  <si>
    <t>Timm9</t>
  </si>
  <si>
    <t>sp|B1AXV0|FRS1L_MOUSE</t>
  </si>
  <si>
    <t>Frrs1l</t>
  </si>
  <si>
    <t>sp|Q8BXA0|LRFN5_MOUSE</t>
  </si>
  <si>
    <t>Lrfn5</t>
  </si>
  <si>
    <t>sp|P51807|DYLT1_MOUSE</t>
  </si>
  <si>
    <t>Dynlt1</t>
  </si>
  <si>
    <t>sp|Q5F285|TM256_MOUSE</t>
  </si>
  <si>
    <t>Tmem256</t>
  </si>
  <si>
    <t>sp|Q6PGE7|SC6A7_MOUSE</t>
  </si>
  <si>
    <t>Slc6a7</t>
  </si>
  <si>
    <t>sp|Q9CRC6|BORC7_MOUSE</t>
  </si>
  <si>
    <t>Borcs7</t>
  </si>
  <si>
    <t>sp|Q80TB8|VAT1L_MOUSE</t>
  </si>
  <si>
    <t>Vat1l</t>
  </si>
  <si>
    <t>sp|Q9D8B7|JAM3_MOUSE</t>
  </si>
  <si>
    <t>Jam3</t>
  </si>
  <si>
    <t>sp|Q91Y86|MK08_MOUSE</t>
  </si>
  <si>
    <t>Mapk8</t>
  </si>
  <si>
    <t>sp|Q9D3L0|F174A_MOUSE</t>
  </si>
  <si>
    <t>Fam174a</t>
  </si>
  <si>
    <t>sp|Q80TA1|EPT1_MOUSE</t>
  </si>
  <si>
    <t>Selenoi</t>
  </si>
  <si>
    <t>sp|Q921E2|RAB31_MOUSE</t>
  </si>
  <si>
    <t>Rab31</t>
  </si>
  <si>
    <t>sp|Q9CYT6|CAP2_MOUSE</t>
  </si>
  <si>
    <t>Cap2</t>
  </si>
  <si>
    <t>sp|Q6IEE6|T132E_MOUSE</t>
  </si>
  <si>
    <t>Tmem132e</t>
  </si>
  <si>
    <t>sp|Q99K85|SERC_MOUSE</t>
  </si>
  <si>
    <t>Psat1</t>
  </si>
  <si>
    <t>sp|Q8BGS2|BOLA2_MOUSE</t>
  </si>
  <si>
    <t>Bola2</t>
  </si>
  <si>
    <t>sp|Q80W47|WIPI2_MOUSE</t>
  </si>
  <si>
    <t>Wipi2</t>
  </si>
  <si>
    <t>sp|O89116|VTI1A_MOUSE</t>
  </si>
  <si>
    <t>sp|Q9CQR4|ACO13_MOUSE</t>
  </si>
  <si>
    <t>Acot13</t>
  </si>
  <si>
    <t>sp|Q8R191|SNG3_MOUSE</t>
  </si>
  <si>
    <t>Syngr3</t>
  </si>
  <si>
    <t>sp|Q8VBV7|CSN8_MOUSE</t>
  </si>
  <si>
    <t>Cops8</t>
  </si>
  <si>
    <t>sp|Q66L44|CBARP_MOUSE</t>
  </si>
  <si>
    <t>Cbarp</t>
  </si>
  <si>
    <t>sp|Q9CR64|KISHA_MOUSE</t>
  </si>
  <si>
    <t>Tmem167a</t>
  </si>
  <si>
    <t>sp|O35864|CSN5_MOUSE</t>
  </si>
  <si>
    <t>Cops5</t>
  </si>
  <si>
    <t>tr|Q3UXS0|Q3UXS0_MOUSE</t>
  </si>
  <si>
    <t>sp|P14901|HMOX1_MOUSE</t>
  </si>
  <si>
    <t>Hmox1</t>
  </si>
  <si>
    <t>sp|P01662|KV3AA_MOUSE</t>
  </si>
  <si>
    <t>sp|Q99KE1|MAOM_MOUSE</t>
  </si>
  <si>
    <t>Me2</t>
  </si>
  <si>
    <t>sp|Q8R164|BPHL_MOUSE</t>
  </si>
  <si>
    <t>Bphl</t>
  </si>
  <si>
    <t>sp|Q80UP8|S20A2_MOUSE</t>
  </si>
  <si>
    <t>Slc20a2</t>
  </si>
  <si>
    <t>sp|Q99LG2|TNPO2_MOUSE</t>
  </si>
  <si>
    <t>Tnpo2</t>
  </si>
  <si>
    <t>sp|P41731|CD63_MOUSE</t>
  </si>
  <si>
    <t>Cd63</t>
  </si>
  <si>
    <t>sp|Q80VJ2|SRA1_MOUSE</t>
  </si>
  <si>
    <t>Sra1</t>
  </si>
  <si>
    <t>sp|Q8C2K1|DEFI6_MOUSE</t>
  </si>
  <si>
    <t>Def6</t>
  </si>
  <si>
    <t>sp|Q9DBC7|KAP0_MOUSE</t>
  </si>
  <si>
    <t>Prkar1a</t>
  </si>
  <si>
    <t>sp|Q8JZY2|COMDA_MOUSE</t>
  </si>
  <si>
    <t>Commd10</t>
  </si>
  <si>
    <t>sp|Q9CRB9|MIC19_MOUSE</t>
  </si>
  <si>
    <t>Chchd3</t>
  </si>
  <si>
    <t>sp|Q80ZU0|ARL5A_MOUSE</t>
  </si>
  <si>
    <t>Arl5a</t>
  </si>
  <si>
    <t>sp|Q99P58|RB27B_MOUSE</t>
  </si>
  <si>
    <t>Rab27b</t>
  </si>
  <si>
    <t>sp|Q9CQ10|CHMP3_MOUSE</t>
  </si>
  <si>
    <t>Chmp3</t>
  </si>
  <si>
    <t>tr|Q60789|Q60789_MOUSE</t>
  </si>
  <si>
    <t>Fbn2</t>
  </si>
  <si>
    <t>tr|F8VQK3|F8VQK3_MOUSE</t>
  </si>
  <si>
    <t>sp|Q62092|NSG1_MOUSE</t>
  </si>
  <si>
    <t>Nsg1</t>
  </si>
  <si>
    <t>sp|Q9EPR5|SORC2_MOUSE</t>
  </si>
  <si>
    <t>Sorcs2</t>
  </si>
  <si>
    <t>sp|Q8BLQ7|CTR4_MOUSE</t>
  </si>
  <si>
    <t>Slc7a4</t>
  </si>
  <si>
    <t>sp|Q9R062|GLYG_MOUSE</t>
  </si>
  <si>
    <t>Gyg1</t>
  </si>
  <si>
    <t>sp|Q8CFI0|NED4L_MOUSE</t>
  </si>
  <si>
    <t>Nedd4l</t>
  </si>
  <si>
    <t>sp|Q9CTN8|LHPL3_MOUSE</t>
  </si>
  <si>
    <t>Lhfpl3</t>
  </si>
  <si>
    <t>sp|Q9JJK2|LANC2_MOUSE</t>
  </si>
  <si>
    <t>Lancl2</t>
  </si>
  <si>
    <t>sp|Q9Z2A0|PDPK1_MOUSE</t>
  </si>
  <si>
    <t>Pdpk1</t>
  </si>
  <si>
    <t>tr|Q3U9N5|Q3U9N5_MOUSE</t>
  </si>
  <si>
    <t>tr|Q7TNY3|Q7TNY3_MOUSE</t>
  </si>
  <si>
    <t>Rcan1</t>
  </si>
  <si>
    <t>sp|A2ARZ3|FSIP2_MOUSE</t>
  </si>
  <si>
    <t>Fsip2</t>
  </si>
  <si>
    <t>sp|Q9R0H0|ACOX1_MOUSE</t>
  </si>
  <si>
    <t>Acox1</t>
  </si>
  <si>
    <t>sp|Q69ZF3|GBA2_MOUSE</t>
  </si>
  <si>
    <t>Gba2</t>
  </si>
  <si>
    <t>sp|A2RT67|DEND3_MOUSE</t>
  </si>
  <si>
    <t>Dennd3</t>
  </si>
  <si>
    <t>sp|Q6PGC1|DHX29_MOUSE</t>
  </si>
  <si>
    <t>Dhx29</t>
  </si>
  <si>
    <t>sp|Q6P1F6|2ABA_MOUSE</t>
  </si>
  <si>
    <t>Ppp2r2a</t>
  </si>
  <si>
    <t>sp|Q7TPR4|ACTN1_MOUSE</t>
  </si>
  <si>
    <t>Actn1</t>
  </si>
  <si>
    <t>sp|Q61147|CERU_MOUSE</t>
  </si>
  <si>
    <t>Cp</t>
  </si>
  <si>
    <t>sp|P02088|HBB1_MOUSE</t>
  </si>
  <si>
    <t>Hbb-b1</t>
  </si>
  <si>
    <t>sp|Q8BG94|COMD7_MOUSE</t>
  </si>
  <si>
    <t>Commd7</t>
  </si>
  <si>
    <t>tr|A0A1G5SLK1|A0A1G5SLK1_MOUSE</t>
  </si>
  <si>
    <t>OTTMUSCASG00059416</t>
  </si>
  <si>
    <t>sp|P56213|ALR_MOUSE</t>
  </si>
  <si>
    <t>Gfer</t>
  </si>
  <si>
    <t>sp|Q3USB7|PLCL1_MOUSE</t>
  </si>
  <si>
    <t>Plcl1</t>
  </si>
  <si>
    <t>sp|Q925N2|SFXN2_MOUSE</t>
  </si>
  <si>
    <t>Sfxn2</t>
  </si>
  <si>
    <t>tr|A0A0N4SVL0|A0A0N4SVL0_MOUSE</t>
  </si>
  <si>
    <t>Eif4g3</t>
  </si>
  <si>
    <t>sp|P62881|GNB5_MOUSE</t>
  </si>
  <si>
    <t>Gnb5</t>
  </si>
  <si>
    <t>sp|P52760|RIDA_MOUSE</t>
  </si>
  <si>
    <t>Rida</t>
  </si>
  <si>
    <t>sp|P86448|TR43B_MOUSE</t>
  </si>
  <si>
    <t>Trim43b</t>
  </si>
  <si>
    <t>sp|O70250|PGAM2_MOUSE</t>
  </si>
  <si>
    <t>Pgam2</t>
  </si>
  <si>
    <t>sp|Q6ZQ89|MARH6_MOUSE</t>
  </si>
  <si>
    <t>sp|Q9CR21|ACPM_MOUSE</t>
  </si>
  <si>
    <t>Ndufab1</t>
  </si>
  <si>
    <t>sp|Q61207|SAP_MOUSE</t>
  </si>
  <si>
    <t>Psap</t>
  </si>
  <si>
    <t>tr|G5E8X2|G5E8X2_MOUSE</t>
  </si>
  <si>
    <t>Pabpc4l</t>
  </si>
  <si>
    <t>sp|D3Z4S3|PTRD1_MOUSE</t>
  </si>
  <si>
    <t>Ptrhd1</t>
  </si>
  <si>
    <t>sp|P55041|GEM_MOUSE</t>
  </si>
  <si>
    <t>Gem</t>
  </si>
  <si>
    <t>sp|Q921N7|TMM70_MOUSE</t>
  </si>
  <si>
    <t>Tmem70</t>
  </si>
  <si>
    <t>sp|P03888|NU1M_MOUSE</t>
  </si>
  <si>
    <t>Mtnd1</t>
  </si>
  <si>
    <t>sp|Q3TXX4|VGLU1_MOUSE</t>
  </si>
  <si>
    <t>Slc17a7</t>
  </si>
  <si>
    <t>sp|Q8BLE7|VGLU2_MOUSE</t>
  </si>
  <si>
    <t>Slc17a6</t>
  </si>
  <si>
    <t>sp|P97390|VPS45_MOUSE</t>
  </si>
  <si>
    <t>Vps45</t>
  </si>
  <si>
    <t>sp|Q920N7|SYT12_MOUSE</t>
  </si>
  <si>
    <t>Syt12</t>
  </si>
  <si>
    <t>tr|V9GX34|V9GX34_MOUSE</t>
  </si>
  <si>
    <t>Csmd2</t>
  </si>
  <si>
    <t>sp|Q8K386|RAB15_MOUSE</t>
  </si>
  <si>
    <t>Rab15</t>
  </si>
  <si>
    <t>sp|Q9Z2W9|GRIA3_MOUSE</t>
  </si>
  <si>
    <t>Gria3</t>
  </si>
  <si>
    <t>sp|Q9DBS2|TPRGL_MOUSE</t>
  </si>
  <si>
    <t>Tprg1l</t>
  </si>
  <si>
    <t>sp|Q99MR3|S12A9_MOUSE</t>
  </si>
  <si>
    <t>Slc12a9</t>
  </si>
  <si>
    <t>sp|Q9DC11|PXDC2_MOUSE</t>
  </si>
  <si>
    <t>Plxdc2</t>
  </si>
  <si>
    <t>sp|Q9DCP2|S38A3_MOUSE</t>
  </si>
  <si>
    <t>Slc38a3</t>
  </si>
  <si>
    <t>sp|Q0V8T9|CTP5A_MOUSE</t>
  </si>
  <si>
    <t>Cntnap5a</t>
  </si>
  <si>
    <t>sp|Q3TMX7|QSOX2_MOUSE</t>
  </si>
  <si>
    <t>Qsox2</t>
  </si>
  <si>
    <t>sp|O70228|ATP9A_MOUSE</t>
  </si>
  <si>
    <t>Atp9a</t>
  </si>
  <si>
    <t>sp|O70589|CSKP_MOUSE</t>
  </si>
  <si>
    <t>Cask</t>
  </si>
  <si>
    <t>sp|Q8BJN4|FNDC9_MOUSE</t>
  </si>
  <si>
    <t>Fndc9</t>
  </si>
  <si>
    <t>sp|Q8BVI5|STX16_MOUSE</t>
  </si>
  <si>
    <t>Stx16</t>
  </si>
  <si>
    <t>sp|Q62205|SCN9A_MOUSE</t>
  </si>
  <si>
    <t>Scn9a</t>
  </si>
  <si>
    <t>sp|Q68FE2|ATG9A_MOUSE</t>
  </si>
  <si>
    <t>sp|Q61418|CLCN4_MOUSE</t>
  </si>
  <si>
    <t>Clcn4</t>
  </si>
  <si>
    <t>sp|Q3TWI9|CSCL2_MOUSE</t>
  </si>
  <si>
    <t>Tmem63b</t>
  </si>
  <si>
    <t>sp|Q9R0M6|RAB9A_MOUSE</t>
  </si>
  <si>
    <t>Rab9a</t>
  </si>
  <si>
    <t>sp|Q8C561|LMBD2_MOUSE</t>
  </si>
  <si>
    <t>Lmbrd2</t>
  </si>
  <si>
    <t>tr|A2RS43|A2RS43_MOUSE</t>
  </si>
  <si>
    <t>Pcdh7</t>
  </si>
  <si>
    <t>sp|Q62083|PICK1_MOUSE</t>
  </si>
  <si>
    <t>Pick1</t>
  </si>
  <si>
    <t>sp|P35282|RAB21_MOUSE</t>
  </si>
  <si>
    <t>Rab21</t>
  </si>
  <si>
    <t>sp|Q68ED2|GRM7_MOUSE</t>
  </si>
  <si>
    <t>Grm7</t>
  </si>
  <si>
    <t>tr|Q3TY98|Q3TY98_MOUSE</t>
  </si>
  <si>
    <t>sp|Q8CIP5|DISP2_MOUSE</t>
  </si>
  <si>
    <t>Disp2</t>
  </si>
  <si>
    <t>sp|Q9DBU0|TM9S1_MOUSE</t>
  </si>
  <si>
    <t>Tm9sf1</t>
  </si>
  <si>
    <t>sp|Q640M6|GDPD5_MOUSE</t>
  </si>
  <si>
    <t>Gdpd5</t>
  </si>
  <si>
    <t>sp|Q3TD49|SPP2B_MOUSE</t>
  </si>
  <si>
    <t>Sppl2b</t>
  </si>
  <si>
    <t>sp|Q8BR86|KIRR3_MOUSE</t>
  </si>
  <si>
    <t>Kirrel3</t>
  </si>
  <si>
    <t>sp|Q3TFQ1|SPRY7_MOUSE</t>
  </si>
  <si>
    <t>Spryd7</t>
  </si>
  <si>
    <t>sp|Q91V92|ACLY_MOUSE</t>
  </si>
  <si>
    <t>Acly</t>
  </si>
  <si>
    <t>sp|O70318|E41L2_MOUSE</t>
  </si>
  <si>
    <t>Epb41l2</t>
  </si>
  <si>
    <t>sp|P55012|S12A2_MOUSE</t>
  </si>
  <si>
    <t>Slc12a2</t>
  </si>
  <si>
    <t>sp|Q5FWK3|RHG01_MOUSE</t>
  </si>
  <si>
    <t>Arhgap1</t>
  </si>
  <si>
    <t>sp|Q8CHK3|MBOA7_MOUSE</t>
  </si>
  <si>
    <t>Mboat7</t>
  </si>
  <si>
    <t>sp|O70340|NPTX2_MOUSE</t>
  </si>
  <si>
    <t>Nptx2</t>
  </si>
  <si>
    <t>sp|Q8K1S2|UNC5D_MOUSE</t>
  </si>
  <si>
    <t>Unc5d</t>
  </si>
  <si>
    <t>sp|Q3UVK0|ERMP1_MOUSE</t>
  </si>
  <si>
    <t>Ermp1</t>
  </si>
  <si>
    <t>tr|A0A1W2P7Y9|A0A1W2P7Y9_MOUSE</t>
  </si>
  <si>
    <t>sp|Q3UHN9|NDST1_MOUSE</t>
  </si>
  <si>
    <t>Ndst1</t>
  </si>
  <si>
    <t>sp|P23188|FURIN_MOUSE</t>
  </si>
  <si>
    <t>Furin</t>
  </si>
  <si>
    <t>sp|P21661|NEC2_MOUSE</t>
  </si>
  <si>
    <t>Pcsk2</t>
  </si>
  <si>
    <t>sp|P52194|CLGN_MOUSE</t>
  </si>
  <si>
    <t>Clgn</t>
  </si>
  <si>
    <t>sp|Q60738|ZNT1_MOUSE</t>
  </si>
  <si>
    <t>Slc30a1</t>
  </si>
  <si>
    <t>tr|A2AR26|A2AR26_MOUSE</t>
  </si>
  <si>
    <t>Slc2a6</t>
  </si>
  <si>
    <t>sp|B0F2B4|NLGN4_MOUSE</t>
  </si>
  <si>
    <t>Nlgn4l</t>
  </si>
  <si>
    <t>sp|Q9CY18|SNX7_MOUSE</t>
  </si>
  <si>
    <t>Snx7</t>
  </si>
  <si>
    <t>sp|P03921|NU5M_MOUSE</t>
  </si>
  <si>
    <t>Mtnd5</t>
  </si>
  <si>
    <t>sp|Q8BI84|MIA3_MOUSE</t>
  </si>
  <si>
    <t>Mia3</t>
  </si>
  <si>
    <t>sp|P22723|GBRG2_MOUSE</t>
  </si>
  <si>
    <t>Gabrg2</t>
  </si>
  <si>
    <t>sp|Q6PHN9|RAB35_MOUSE</t>
  </si>
  <si>
    <t>Rab35</t>
  </si>
  <si>
    <t>sp|P97411|ICA69_MOUSE</t>
  </si>
  <si>
    <t>Ica1</t>
  </si>
  <si>
    <t>sp|Q8BG16|S6A15_MOUSE</t>
  </si>
  <si>
    <t>Slc6a15</t>
  </si>
  <si>
    <t>sp|P51791|CLCN3_MOUSE</t>
  </si>
  <si>
    <t>Clcn3</t>
  </si>
  <si>
    <t>sp|Q8BGN5|NPAL3_MOUSE</t>
  </si>
  <si>
    <t>Nipal3</t>
  </si>
  <si>
    <t>sp|Q9Z2W8|GRIA4_MOUSE</t>
  </si>
  <si>
    <t>Gria4</t>
  </si>
  <si>
    <t>sp|Q9DC50|OCTC_MOUSE</t>
  </si>
  <si>
    <t>Crot</t>
  </si>
  <si>
    <t>sp|P62071|RRAS2_MOUSE</t>
  </si>
  <si>
    <t>Rras2</t>
  </si>
  <si>
    <t>sp|P98200|AT8A2_MOUSE</t>
  </si>
  <si>
    <t>Atp8a2</t>
  </si>
  <si>
    <t>sp|Q8K2L8|TPC12_MOUSE</t>
  </si>
  <si>
    <t>Trappc12</t>
  </si>
  <si>
    <t>sp|P84091|AP2M1_MOUSE</t>
  </si>
  <si>
    <t>Ap2m1</t>
  </si>
  <si>
    <t>sp|Q61271|ACV1B_MOUSE</t>
  </si>
  <si>
    <t>Acvr1b</t>
  </si>
  <si>
    <t>sp|P16014|SCG1_MOUSE</t>
  </si>
  <si>
    <t>Chgb</t>
  </si>
  <si>
    <t>tr|F7BJK1|F7BJK1_MOUSE</t>
  </si>
  <si>
    <t>sp|Q8CGQ8|NCKX4_MOUSE</t>
  </si>
  <si>
    <t>Slc24a4</t>
  </si>
  <si>
    <t>sp|B1AZP2|DLGP4_MOUSE</t>
  </si>
  <si>
    <t>Dlgap4</t>
  </si>
  <si>
    <t>sp|P53986|MOT1_MOUSE</t>
  </si>
  <si>
    <t>Slc16a1</t>
  </si>
  <si>
    <t>sp|Q14CH0|F171B_MOUSE</t>
  </si>
  <si>
    <t>Fam171b</t>
  </si>
  <si>
    <t>sp|Q91VU1|YIPF1_MOUSE</t>
  </si>
  <si>
    <t>Yipf1</t>
  </si>
  <si>
    <t>sp|Q8K1S4|UNC5A_MOUSE</t>
  </si>
  <si>
    <t>Unc5a</t>
  </si>
  <si>
    <t>sp|P63001|RAC1_MOUSE</t>
  </si>
  <si>
    <t>Rac1</t>
  </si>
  <si>
    <t>sp|Q8C031|LRC4C_MOUSE</t>
  </si>
  <si>
    <t>Lrrc4c</t>
  </si>
  <si>
    <t>sp|Q9CXV1|DHSD_MOUSE</t>
  </si>
  <si>
    <t>Sdhd</t>
  </si>
  <si>
    <t>sp|Q9WTL2|RAB25_MOUSE</t>
  </si>
  <si>
    <t>Rab25</t>
  </si>
  <si>
    <t>tr|E9Q3Q6|E9Q3Q6_MOUSE</t>
  </si>
  <si>
    <t>sp|Q921I1|TRFE_MOUSE</t>
  </si>
  <si>
    <t>Tf</t>
  </si>
  <si>
    <t>sp|O88697|STK16_MOUSE</t>
  </si>
  <si>
    <t>Stk16</t>
  </si>
  <si>
    <t>tr|Q50HX0|Q50HX0_MOUSE</t>
  </si>
  <si>
    <t>tr|Q3U7N2|Q3U7N2_MOUSE</t>
  </si>
  <si>
    <t>sp|Q8K5B2|MCFD2_MOUSE</t>
  </si>
  <si>
    <t>Mcfd2</t>
  </si>
  <si>
    <t>sp|O08747|UNC5C_MOUSE</t>
  </si>
  <si>
    <t>Unc5c</t>
  </si>
  <si>
    <t>sp|Q61165|SL9A1_MOUSE</t>
  </si>
  <si>
    <t>Slc9a1</t>
  </si>
  <si>
    <t>tr|A3KMF5|A3KMF5_MOUSE</t>
  </si>
  <si>
    <t>Dst</t>
  </si>
  <si>
    <t>sp|Q8CHX7|RFTN2_MOUSE</t>
  </si>
  <si>
    <t>Rftn2</t>
  </si>
  <si>
    <t>sp|Q6AXF6|SIDT1_MOUSE</t>
  </si>
  <si>
    <t>Sidt1</t>
  </si>
  <si>
    <t>sp|Q9CZ16|T178A_MOUSE</t>
  </si>
  <si>
    <t>Tmem178a</t>
  </si>
  <si>
    <t>sp|Q9JHS3|LTOR2_MOUSE</t>
  </si>
  <si>
    <t>Lamtor2</t>
  </si>
  <si>
    <t>sp|Q9JI59|JAM2_MOUSE</t>
  </si>
  <si>
    <t>Jam2</t>
  </si>
  <si>
    <t>sp|P55088|AQP4_MOUSE</t>
  </si>
  <si>
    <t>Aqp4</t>
  </si>
  <si>
    <t>sp|P35276|RAB3D_MOUSE</t>
  </si>
  <si>
    <t>Rab3d</t>
  </si>
  <si>
    <t>sp|Q8CJ61|CKLF4_MOUSE</t>
  </si>
  <si>
    <t>Cmtm4</t>
  </si>
  <si>
    <t>sp|P17427|AP2A2_MOUSE</t>
  </si>
  <si>
    <t>Ap2a2</t>
  </si>
  <si>
    <t>sp|O08581|KCNK1_MOUSE</t>
  </si>
  <si>
    <t>Kcnk1</t>
  </si>
  <si>
    <t>sp|P63030|MPC1_MOUSE</t>
  </si>
  <si>
    <t>Mpc1</t>
  </si>
  <si>
    <t>sp|Q9CZH7|MXRA7_MOUSE</t>
  </si>
  <si>
    <t>Mxra7</t>
  </si>
  <si>
    <t>sp|Q91WB7|UBTD1_MOUSE</t>
  </si>
  <si>
    <t>Ubtd1</t>
  </si>
  <si>
    <t>sp|Q9CYS6|CB072_MOUSE</t>
  </si>
  <si>
    <t>sp|Q99JH8|ERD21_MOUSE</t>
  </si>
  <si>
    <t>Kdelr1</t>
  </si>
  <si>
    <t>tr|F8WI30|F8WI30_MOUSE</t>
  </si>
  <si>
    <t>sp|Q9ESN4|C1QL3_MOUSE</t>
  </si>
  <si>
    <t>C1ql3</t>
  </si>
  <si>
    <t>sp|Q8VCV1|AB17C_MOUSE</t>
  </si>
  <si>
    <t>Abhd17c</t>
  </si>
  <si>
    <t>sp|Q0GA42|CNNM1_MOUSE</t>
  </si>
  <si>
    <t>Cnnm1</t>
  </si>
  <si>
    <t>sp|Q8CH36|S36A4_MOUSE</t>
  </si>
  <si>
    <t>Slc36a4</t>
  </si>
  <si>
    <t>sp|Q9JM63|KCJ10_MOUSE</t>
  </si>
  <si>
    <t>Kcnj10</t>
  </si>
  <si>
    <t>sp|Q99PH1|LRRC4_MOUSE</t>
  </si>
  <si>
    <t>Lrrc4</t>
  </si>
  <si>
    <t>sp|Q9D6M3|GHC1_MOUSE</t>
  </si>
  <si>
    <t>Slc25a22</t>
  </si>
  <si>
    <t>sp|Q9EPL2|CSTN1_MOUSE</t>
  </si>
  <si>
    <t>Clstn1</t>
  </si>
  <si>
    <t>sp|Q91VX9|TM168_MOUSE</t>
  </si>
  <si>
    <t>Tmem168</t>
  </si>
  <si>
    <t>sp|Q9DCT5|SDF2_MOUSE</t>
  </si>
  <si>
    <t>Sdf2</t>
  </si>
  <si>
    <t>sp|Q5I012|S38AA_MOUSE</t>
  </si>
  <si>
    <t>Slc38a10</t>
  </si>
  <si>
    <t>sp|Q99JR1|SFXN1_MOUSE</t>
  </si>
  <si>
    <t>Sfxn1</t>
  </si>
  <si>
    <t>sp|Q62132|PTPRR_MOUSE</t>
  </si>
  <si>
    <t>Ptprr</t>
  </si>
  <si>
    <t>sp|Q9R0Q7|TEBP_MOUSE</t>
  </si>
  <si>
    <t>Ptges3</t>
  </si>
  <si>
    <t>sp|Q8CIF6|SIDT2_MOUSE</t>
  </si>
  <si>
    <t>Sidt2</t>
  </si>
  <si>
    <t>sp|Q8K0B2|LMBD1_MOUSE</t>
  </si>
  <si>
    <t>Lmbrd1</t>
  </si>
  <si>
    <t>tr|Q8BR30|Q8BR30_MOUSE</t>
  </si>
  <si>
    <t>sp|Q8BLC3|LYPD1_MOUSE</t>
  </si>
  <si>
    <t>Lypd1</t>
  </si>
  <si>
    <t>sp|Q9Z0V2|KCND2_MOUSE</t>
  </si>
  <si>
    <t>Kcnd2</t>
  </si>
  <si>
    <t>sp|Q9JJV4|CCG4_MOUSE</t>
  </si>
  <si>
    <t>Cacng4</t>
  </si>
  <si>
    <t>sp|Q8JZS0|LIN7A_MOUSE</t>
  </si>
  <si>
    <t>Lin7a</t>
  </si>
  <si>
    <t>sp|P35290|RAB24_MOUSE</t>
  </si>
  <si>
    <t>Rab24</t>
  </si>
  <si>
    <t>sp|Q8JZK9|HMCS1_MOUSE</t>
  </si>
  <si>
    <t>tr|E9PY62|E9PY62_MOUSE</t>
  </si>
  <si>
    <t>Cntnap3</t>
  </si>
  <si>
    <t>sp|O70309|ITB5_MOUSE</t>
  </si>
  <si>
    <t>Itgb5</t>
  </si>
  <si>
    <t>sp|Q3UHR0|BAHC1_MOUSE</t>
  </si>
  <si>
    <t>Bahcc1</t>
  </si>
  <si>
    <t>sp|O08912|GALT1_MOUSE</t>
  </si>
  <si>
    <t>Galnt1</t>
  </si>
  <si>
    <t>sp|Q7M759|AB17B_MOUSE</t>
  </si>
  <si>
    <t>Abhd17b</t>
  </si>
  <si>
    <t>tr|Q0VF55|Q0VF55_MOUSE</t>
  </si>
  <si>
    <t>tr|A2J1C8|A2J1C8_MOUSE</t>
  </si>
  <si>
    <t>sp|Q9R0A0|PEX14_MOUSE</t>
  </si>
  <si>
    <t>Pex14</t>
  </si>
  <si>
    <t>sp|Q8C0Z1|F234A_MOUSE</t>
  </si>
  <si>
    <t>Fam234a</t>
  </si>
  <si>
    <t>sp|O35083|PLCA_MOUSE</t>
  </si>
  <si>
    <t>Agpat1</t>
  </si>
  <si>
    <t>sp|Q9CRB8|MTFP1_MOUSE</t>
  </si>
  <si>
    <t>Mtfp1</t>
  </si>
  <si>
    <t>sp|Q8BHH9|T179A_MOUSE</t>
  </si>
  <si>
    <t>Tmem179</t>
  </si>
  <si>
    <t>sp|Q9Z0S9|PRAF1_MOUSE</t>
  </si>
  <si>
    <t>Rabac1</t>
  </si>
  <si>
    <t>sp|Q64514|TPP2_MOUSE</t>
  </si>
  <si>
    <t>Tpp2</t>
  </si>
  <si>
    <t>sp|Q80TL0|PPM1E_MOUSE</t>
  </si>
  <si>
    <t>Ppm1e</t>
  </si>
  <si>
    <t>sp|P60764|RAC3_MOUSE</t>
  </si>
  <si>
    <t>Rac3</t>
  </si>
  <si>
    <t>sp|Q61200|NXPH1_MOUSE</t>
  </si>
  <si>
    <t>Nxph1</t>
  </si>
  <si>
    <t>sp|Q9DC70|NDUS7_MOUSE</t>
  </si>
  <si>
    <t>Ndufs7</t>
  </si>
  <si>
    <t>sp|Q9JMF7|DOPP1_MOUSE</t>
  </si>
  <si>
    <t>Dolpp1</t>
  </si>
  <si>
    <t>tr|E9PWG2|E9PWG2_MOUSE</t>
  </si>
  <si>
    <t>Trappc8</t>
  </si>
  <si>
    <t>tr|G5CPP0|G5CPP0_MOUSE</t>
  </si>
  <si>
    <t>Calr4</t>
  </si>
  <si>
    <t>tr|F7BAB2|F7BAB2_MOUSE</t>
  </si>
  <si>
    <t>Tmem132b</t>
  </si>
  <si>
    <t>sp|Q06138|CAB39_MOUSE</t>
  </si>
  <si>
    <t>Cab39</t>
  </si>
  <si>
    <t>sp|Q3TWL2|TM55B_MOUSE</t>
  </si>
  <si>
    <t>Tmem55b</t>
  </si>
  <si>
    <t>sp|P97490|ADCY8_MOUSE</t>
  </si>
  <si>
    <t>Adcy8</t>
  </si>
  <si>
    <t>sp|Q8C407|YIPF4_MOUSE</t>
  </si>
  <si>
    <t>Yipf4</t>
  </si>
  <si>
    <t>sp|Q6NXM3|TM130_MOUSE</t>
  </si>
  <si>
    <t>Tmem130</t>
  </si>
  <si>
    <t>sp|Q3TY60|F131B_MOUSE</t>
  </si>
  <si>
    <t>Fam131b</t>
  </si>
  <si>
    <t>sp|Q9DC29|ABCB6_MOUSE</t>
  </si>
  <si>
    <t>Abcb6</t>
  </si>
  <si>
    <t>sp|P11881|ITPR1_MOUSE</t>
  </si>
  <si>
    <t>Itpr1</t>
  </si>
  <si>
    <t>sp|Q9DC61|MPPA_MOUSE</t>
  </si>
  <si>
    <t>Pmpca</t>
  </si>
  <si>
    <t>sp|Q91W52|TMM19_MOUSE</t>
  </si>
  <si>
    <t>Tmem19</t>
  </si>
  <si>
    <t>sp|Q9WTP2|SPY4_MOUSE</t>
  </si>
  <si>
    <t>Spry4</t>
  </si>
  <si>
    <t>sp|Q62314|TGON2_MOUSE</t>
  </si>
  <si>
    <t>Tgoln2</t>
  </si>
  <si>
    <t>sp|Q6PB93|GALT2_MOUSE</t>
  </si>
  <si>
    <t>Galnt2</t>
  </si>
  <si>
    <t>sp|Q9EPL8|IPO7_MOUSE</t>
  </si>
  <si>
    <t>Ipo7</t>
  </si>
  <si>
    <t>sp|P35283|RAB12_MOUSE</t>
  </si>
  <si>
    <t>Rab12</t>
  </si>
  <si>
    <t>sp|Q3TWN3|CNNM2_MOUSE</t>
  </si>
  <si>
    <t>Cnnm2</t>
  </si>
  <si>
    <t>sp|Q9D9E0|S22AH_MOUSE</t>
  </si>
  <si>
    <t>Slc22a17</t>
  </si>
  <si>
    <t>sp|Q8VBX4|CLC4K_MOUSE</t>
  </si>
  <si>
    <t>Cd207</t>
  </si>
  <si>
    <t>sp|Q8VCF1|CANT1_MOUSE</t>
  </si>
  <si>
    <t>Cant1</t>
  </si>
  <si>
    <t>tr|A2VDF5|A2VDF5_MOUSE</t>
  </si>
  <si>
    <t>sp|O35544|EAA4_MOUSE</t>
  </si>
  <si>
    <t>Slc1a6</t>
  </si>
  <si>
    <t>sp|P63323|RS12_MOUSE</t>
  </si>
  <si>
    <t>Rps12</t>
  </si>
  <si>
    <t>sp|Q8BG50|TM169_MOUSE</t>
  </si>
  <si>
    <t>Tmem169</t>
  </si>
  <si>
    <t>sp|Q9QZB0|RGS17_MOUSE</t>
  </si>
  <si>
    <t>Rgs17</t>
  </si>
  <si>
    <t>sp|Q62179|SEM4B_MOUSE</t>
  </si>
  <si>
    <t>Sema4b</t>
  </si>
  <si>
    <t>sp|P15208|INSR_MOUSE</t>
  </si>
  <si>
    <t>Insr</t>
  </si>
  <si>
    <t>sp|P0DN34|NDUB1_MOUSE</t>
  </si>
  <si>
    <t>Ndufb1</t>
  </si>
  <si>
    <t>sp|Q91W53|GOGA7_MOUSE</t>
  </si>
  <si>
    <t>Golga7</t>
  </si>
  <si>
    <t>sp|Q8BU14|SEC62_MOUSE</t>
  </si>
  <si>
    <t>Sec62</t>
  </si>
  <si>
    <t>sp|Q5U4E0|LHPL4_MOUSE</t>
  </si>
  <si>
    <t>Lhfpl4</t>
  </si>
  <si>
    <t>sp|Q61137|ASTN1_MOUSE</t>
  </si>
  <si>
    <t>Astn1</t>
  </si>
  <si>
    <t>sp|Q9CZB0|C560_MOUSE</t>
  </si>
  <si>
    <t>Sdhc</t>
  </si>
  <si>
    <t>tr|E9PW38|E9PW38_MOUSE</t>
  </si>
  <si>
    <t>Mctp1</t>
  </si>
  <si>
    <t>sp|P80313|TCPH_MOUSE</t>
  </si>
  <si>
    <t>Cct7</t>
  </si>
  <si>
    <t>sp|Q922K9|FRK_MOUSE</t>
  </si>
  <si>
    <t>Frk</t>
  </si>
  <si>
    <t>sp|P60843|IF4A1_MOUSE</t>
  </si>
  <si>
    <t>Eif4a1</t>
  </si>
  <si>
    <t>sp|P56695|WFS1_MOUSE</t>
  </si>
  <si>
    <t>Wfs1</t>
  </si>
  <si>
    <t>tr|F6Y3V0|F6Y3V0_MOUSE</t>
  </si>
  <si>
    <t>sp|P49717|MCM4_MOUSE</t>
  </si>
  <si>
    <t>Mcm4</t>
  </si>
  <si>
    <t>sp|O88632|SEM3F_MOUSE</t>
  </si>
  <si>
    <t>Sema3f</t>
  </si>
  <si>
    <t>sp|Q9CRB6|TPPP3_MOUSE</t>
  </si>
  <si>
    <t>Tppp3</t>
  </si>
  <si>
    <t>sp|Q9Z1X2|PTSS2_MOUSE</t>
  </si>
  <si>
    <t>Ptdss2</t>
  </si>
  <si>
    <t>tr|Q59IW6|Q59IW6_MOUSE</t>
  </si>
  <si>
    <t>Abi3bp</t>
  </si>
  <si>
    <t>sp|Q60692|PSB6_MOUSE</t>
  </si>
  <si>
    <t>Psmb6</t>
  </si>
  <si>
    <t>sp|Q9JIG7|CCD22_MOUSE</t>
  </si>
  <si>
    <t>Ccdc22</t>
  </si>
  <si>
    <t>sp|P32883|RASK_MOUSE</t>
  </si>
  <si>
    <t>Kras</t>
  </si>
  <si>
    <t>sp|Q9JIS8|S12A4_MOUSE</t>
  </si>
  <si>
    <t>Slc12a4</t>
  </si>
  <si>
    <t>sp|Q9JKC6|CEND_MOUSE</t>
  </si>
  <si>
    <t>Cend1</t>
  </si>
  <si>
    <t>sp|Q61112|CAB45_MOUSE</t>
  </si>
  <si>
    <t>Sdf4</t>
  </si>
  <si>
    <t>sp|P51660|DHB4_MOUSE</t>
  </si>
  <si>
    <t>Hsd17b4</t>
  </si>
  <si>
    <t>sp|P51174|ACADL_MOUSE</t>
  </si>
  <si>
    <t>Acadl</t>
  </si>
  <si>
    <t>sp|Q9WUH1|TM115_MOUSE</t>
  </si>
  <si>
    <t>Tmem115</t>
  </si>
  <si>
    <t>sp|P63242|IF5A1_MOUSE</t>
  </si>
  <si>
    <t>Eif5a</t>
  </si>
  <si>
    <t>sp|P51830|ADCY9_MOUSE</t>
  </si>
  <si>
    <t>Adcy9</t>
  </si>
  <si>
    <t>sp|Q8R1I1|QCR9_MOUSE</t>
  </si>
  <si>
    <t>Uqcr10</t>
  </si>
  <si>
    <t>sp|A2AGL3|RYR3_MOUSE</t>
  </si>
  <si>
    <t>Ryr3</t>
  </si>
  <si>
    <t>sp|Q80XU8|LRFN4_MOUSE</t>
  </si>
  <si>
    <t>Lrfn4</t>
  </si>
  <si>
    <t>sp|P47708|RP3A_MOUSE</t>
  </si>
  <si>
    <t>Rph3a</t>
  </si>
  <si>
    <t>sp|Q99KU6|CF089_MOUSE</t>
  </si>
  <si>
    <t>sp|Q99J87|DHX58_MOUSE</t>
  </si>
  <si>
    <t>Dhx58</t>
  </si>
  <si>
    <t>tr|A0A1L1SV25|A0A1L1SV25_MOUSE</t>
  </si>
  <si>
    <t>sp|Q62313|TGON1_MOUSE</t>
  </si>
  <si>
    <t>Tgoln1</t>
  </si>
  <si>
    <t>sp|Q91WK5|GCSH_MOUSE</t>
  </si>
  <si>
    <t>Gcsh</t>
  </si>
  <si>
    <t>sp|Q8BZ00|SL9A9_MOUSE</t>
  </si>
  <si>
    <t>Slc9a9</t>
  </si>
  <si>
    <t>sp|O88983|STX8_MOUSE</t>
  </si>
  <si>
    <t>Stx8</t>
  </si>
  <si>
    <t>tr|Q8BVJ9|Q8BVJ9_MOUSE</t>
  </si>
  <si>
    <t>Trip11</t>
  </si>
  <si>
    <t>sp|Q8K209|AGRG1_MOUSE</t>
  </si>
  <si>
    <t>Adgrg1</t>
  </si>
  <si>
    <t>sp|Q7TN73|CASD1_MOUSE</t>
  </si>
  <si>
    <t>Casd1</t>
  </si>
  <si>
    <t>sp|Q8BRJ3|RELL2_MOUSE</t>
  </si>
  <si>
    <t>Rell2</t>
  </si>
  <si>
    <t>sp|Q8R1J9|TOR2A_MOUSE</t>
  </si>
  <si>
    <t>Tor2a</t>
  </si>
  <si>
    <t>sp|Q9D291|DESI2_MOUSE</t>
  </si>
  <si>
    <t>Desi2</t>
  </si>
  <si>
    <t>sp|Q80TF3|PCD19_MOUSE</t>
  </si>
  <si>
    <t>Pcdh19</t>
  </si>
  <si>
    <t>sp|P59481|LMA2L_MOUSE</t>
  </si>
  <si>
    <t>Lman2l</t>
  </si>
  <si>
    <t>sp|Q9Z2U1|PSA5_MOUSE</t>
  </si>
  <si>
    <t>Psma5</t>
  </si>
  <si>
    <t>sp|Q9D0I4|STX17_MOUSE</t>
  </si>
  <si>
    <t>Stx17</t>
  </si>
  <si>
    <t>sp|Q60963|PAFA_MOUSE</t>
  </si>
  <si>
    <t>Pla2g7</t>
  </si>
  <si>
    <t>sp|P21956|MFGM_MOUSE</t>
  </si>
  <si>
    <t>Mfge8</t>
  </si>
  <si>
    <t>tr|A2AR27|A2AR27_MOUSE</t>
  </si>
  <si>
    <t>sp|Q9CX56|PSMD8_MOUSE</t>
  </si>
  <si>
    <t>Psmd8</t>
  </si>
  <si>
    <t>sp|Q99K24|S39A3_MOUSE</t>
  </si>
  <si>
    <t>Slc39a3</t>
  </si>
  <si>
    <t>sp|Q924X6|LRP8_MOUSE</t>
  </si>
  <si>
    <t>Lrp8</t>
  </si>
  <si>
    <t>tr|B2RQ71|B2RQ71_MOUSE</t>
  </si>
  <si>
    <t>Dip2c</t>
  </si>
  <si>
    <t>sp|Q9ESW4|AGK_MOUSE</t>
  </si>
  <si>
    <t>Agk</t>
  </si>
  <si>
    <t>sp|Q64520|KGUA_MOUSE</t>
  </si>
  <si>
    <t>Guk1</t>
  </si>
  <si>
    <t>tr|A3KGR9|A3KGR9_MOUSE</t>
  </si>
  <si>
    <t>H13</t>
  </si>
  <si>
    <t>sp|P12657|ACM1_MOUSE</t>
  </si>
  <si>
    <t>Chrm1</t>
  </si>
  <si>
    <t>sp|Q61543|GSLG1_MOUSE</t>
  </si>
  <si>
    <t>Glg1</t>
  </si>
  <si>
    <t>tr|D3Z3Y1|D3Z3Y1_MOUSE</t>
  </si>
  <si>
    <t>Pigg</t>
  </si>
  <si>
    <t>sp|Q8K353|CYTM1_MOUSE</t>
  </si>
  <si>
    <t>Cystm1</t>
  </si>
  <si>
    <t>tr|G3X928|G3X928_MOUSE</t>
  </si>
  <si>
    <t>sp|Q9ES56|TPPC4_MOUSE</t>
  </si>
  <si>
    <t>Trappc4</t>
  </si>
  <si>
    <t>sp|Q9CXJ4|ABCB8_MOUSE</t>
  </si>
  <si>
    <t>Abcb8</t>
  </si>
  <si>
    <t>sp|Q8VE85|PLD3A_MOUSE</t>
  </si>
  <si>
    <t>Prelid3a</t>
  </si>
  <si>
    <t>sp|Q9CXP8|GBG10_MOUSE</t>
  </si>
  <si>
    <t>Gng10</t>
  </si>
  <si>
    <t>sp|Q8BXL7|ARFRP_MOUSE</t>
  </si>
  <si>
    <t>Arfrp1</t>
  </si>
  <si>
    <t>sp|Q78ZA7|NP1L4_MOUSE</t>
  </si>
  <si>
    <t>Nap1l4</t>
  </si>
  <si>
    <t>sp|Q9CR62|M2OM_MOUSE</t>
  </si>
  <si>
    <t>Slc25a11</t>
  </si>
  <si>
    <t>sp|Q60751|IGF1R_MOUSE</t>
  </si>
  <si>
    <t>Igf1r</t>
  </si>
  <si>
    <t>sp|Q923T9|KCC2G_MOUSE</t>
  </si>
  <si>
    <t>Camk2g</t>
  </si>
  <si>
    <t>sp|Q8BGK6|YLAT2_MOUSE</t>
  </si>
  <si>
    <t>Slc7a6</t>
  </si>
  <si>
    <t>sp|P16301|LCAT_MOUSE</t>
  </si>
  <si>
    <t>Lcat</t>
  </si>
  <si>
    <t>sp|Q6ZWQ7|SPCS3_MOUSE</t>
  </si>
  <si>
    <t>Spcs3</t>
  </si>
  <si>
    <t>sp|Q61220|NELL2_MOUSE</t>
  </si>
  <si>
    <t>Nell2</t>
  </si>
  <si>
    <t>sp|Q3V1U8|ELMD1_MOUSE</t>
  </si>
  <si>
    <t>Elmod1</t>
  </si>
  <si>
    <t>sp|Q9D8V0|HM13_MOUSE</t>
  </si>
  <si>
    <t>Hm13</t>
  </si>
  <si>
    <t>sp|P17809|GTR1_MOUSE</t>
  </si>
  <si>
    <t>Slc2a1</t>
  </si>
  <si>
    <t>sp|Q9CQE1|NPS3B_MOUSE</t>
  </si>
  <si>
    <t>Nipsnap3b</t>
  </si>
  <si>
    <t>sp|Q8R1Y2|CP045_MOUSE</t>
  </si>
  <si>
    <t>sp|Q9WUD1|CHIP_MOUSE</t>
  </si>
  <si>
    <t>Stub1</t>
  </si>
  <si>
    <t>sp|P05063|ALDOC_MOUSE</t>
  </si>
  <si>
    <t>Aldoc</t>
  </si>
  <si>
    <t>sp|Q9D387|LAMP5_MOUSE</t>
  </si>
  <si>
    <t>Lamp5</t>
  </si>
  <si>
    <t>sp|O35239|PTN9_MOUSE</t>
  </si>
  <si>
    <t>Ptpn9</t>
  </si>
  <si>
    <t>sp|Q8BG09|T184B_MOUSE</t>
  </si>
  <si>
    <t>Tmem184b</t>
  </si>
  <si>
    <t>sp|Q8R0W6|NFIP1_MOUSE</t>
  </si>
  <si>
    <t>Ndfip1</t>
  </si>
  <si>
    <t>sp|Q8VHV1|BAALC_MOUSE</t>
  </si>
  <si>
    <t>Baalc</t>
  </si>
  <si>
    <t>sp|Q9Z2W0|DNPEP_MOUSE</t>
  </si>
  <si>
    <t>Dnpep</t>
  </si>
  <si>
    <t>sp|Q8BQU7|TMM74_MOUSE</t>
  </si>
  <si>
    <t>Tmem74</t>
  </si>
  <si>
    <t>sp|P61080|UB2D1_MOUSE</t>
  </si>
  <si>
    <t>Ube2d1</t>
  </si>
  <si>
    <t>tr|Q9JLI2|Q9JLI2_MOUSE</t>
  </si>
  <si>
    <t>Col5a3</t>
  </si>
  <si>
    <t>sp|Q9CZP5|BCS1_MOUSE</t>
  </si>
  <si>
    <t>Bcs1l</t>
  </si>
  <si>
    <t>sp|Q9QZC2|PLXC1_MOUSE</t>
  </si>
  <si>
    <t>Plxnc1</t>
  </si>
  <si>
    <t>tr|H3BJ05|H3BJ05_MOUSE</t>
  </si>
  <si>
    <t>Efcab8</t>
  </si>
  <si>
    <t>sp|P21460|CYTC_MOUSE</t>
  </si>
  <si>
    <t>Cst3</t>
  </si>
  <si>
    <t>sp|Q03157|APLP1_MOUSE</t>
  </si>
  <si>
    <t>Aplp1</t>
  </si>
  <si>
    <t>sp|Q99KS2|NGRN_MOUSE</t>
  </si>
  <si>
    <t>Ngrn</t>
  </si>
  <si>
    <t>sp|Q8R1F6|HID1_MOUSE</t>
  </si>
  <si>
    <t>Hid1</t>
  </si>
  <si>
    <t>sp|A2ASS6|TITIN_MOUSE</t>
  </si>
  <si>
    <t>Ttn</t>
  </si>
  <si>
    <t>tr|A0A0R4J0V2|A0A0R4J0V2_MOUSE</t>
  </si>
  <si>
    <t>Mpzl1</t>
  </si>
  <si>
    <t>sp|Q8BFZ2|PLPR1_MOUSE</t>
  </si>
  <si>
    <t>Plppr1</t>
  </si>
  <si>
    <t>sp|S4R1M9|OSB10_MOUSE</t>
  </si>
  <si>
    <t>Osbpl10</t>
  </si>
  <si>
    <t>sp|P59114|PCIF1_MOUSE</t>
  </si>
  <si>
    <t>Pcif1</t>
  </si>
  <si>
    <t>sp|Q93092|TALDO_MOUSE</t>
  </si>
  <si>
    <t>Taldo1</t>
  </si>
  <si>
    <t>tr|Q4VAD2|Q4VAD2_MOUSE</t>
  </si>
  <si>
    <t>Gm13103</t>
  </si>
  <si>
    <t>sp|Q9D123|TM219_MOUSE</t>
  </si>
  <si>
    <t>Tmem219</t>
  </si>
  <si>
    <t>sp|Q61194|P3C2A_MOUSE</t>
  </si>
  <si>
    <t>Pik3c2a</t>
  </si>
  <si>
    <t>sp|Q8QZY6|TSN14_MOUSE</t>
  </si>
  <si>
    <t>Tspan14</t>
  </si>
  <si>
    <t>sp|P42703|LIFR_MOUSE</t>
  </si>
  <si>
    <t>Lifr</t>
  </si>
  <si>
    <t>sp|Q91ZW2|OFUT1_MOUSE</t>
  </si>
  <si>
    <t>Pofut1</t>
  </si>
  <si>
    <t>sp|Q9D1I5|MCEE_MOUSE</t>
  </si>
  <si>
    <t>Mcee</t>
  </si>
  <si>
    <t>sp|O08545|EFNA3_MOUSE</t>
  </si>
  <si>
    <t>Efna3</t>
  </si>
  <si>
    <t>sp|Q99JW1|AB17A_MOUSE</t>
  </si>
  <si>
    <t>Abhd17a</t>
  </si>
  <si>
    <t>sp|Q61335|BAP31_MOUSE</t>
  </si>
  <si>
    <t>Bcap31</t>
  </si>
  <si>
    <t>sp|O09005|DEGS1_MOUSE</t>
  </si>
  <si>
    <t>Degs1</t>
  </si>
  <si>
    <t>sp|P61205|ARF3_MOUSE</t>
  </si>
  <si>
    <t>Arf3</t>
  </si>
  <si>
    <t>tr|A0A0A0MQC6|A0A0A0MQC6_MOUSE</t>
  </si>
  <si>
    <t>5330417C22Rik</t>
  </si>
  <si>
    <t>sp|P12961|7B2_MOUSE</t>
  </si>
  <si>
    <t>Scg5</t>
  </si>
  <si>
    <t>tr|E9PXF0|E9PXF0_MOUSE</t>
  </si>
  <si>
    <t>sp|Q9EPK2|XRP2_MOUSE</t>
  </si>
  <si>
    <t>Rp2</t>
  </si>
  <si>
    <t>sp|Q6PDC8|MFD4A_MOUSE</t>
  </si>
  <si>
    <t>Mfsd4a</t>
  </si>
  <si>
    <t>tr|F6U3S2|F6U3S2_MOUSE</t>
  </si>
  <si>
    <t>sp|Q9D6J5|NDUB8_MOUSE</t>
  </si>
  <si>
    <t>Ndufb8</t>
  </si>
  <si>
    <t>sp|Q00560|IL6RB_MOUSE</t>
  </si>
  <si>
    <t>Il6st</t>
  </si>
  <si>
    <t>sp|Q6NXH2|MANEA_MOUSE</t>
  </si>
  <si>
    <t>Manea</t>
  </si>
  <si>
    <t>sp|Q9DCD0|6PGD_MOUSE</t>
  </si>
  <si>
    <t>Pgd</t>
  </si>
  <si>
    <t>sp|Q8BFR4|GNS_MOUSE</t>
  </si>
  <si>
    <t>Gns</t>
  </si>
  <si>
    <t>tr|B0LAC8|B0LAC8_MOUSE</t>
  </si>
  <si>
    <t>sp|Q9DA75|NLS1_MOUSE</t>
  </si>
  <si>
    <t>Mfsd2a</t>
  </si>
  <si>
    <t>sp|P34914|HYES_MOUSE</t>
  </si>
  <si>
    <t>Ephx2</t>
  </si>
  <si>
    <t>sp|P03911|NU4M_MOUSE</t>
  </si>
  <si>
    <t>Mtnd4</t>
  </si>
  <si>
    <t>sp|Q62010|OVGP1_MOUSE</t>
  </si>
  <si>
    <t>Ovgp1</t>
  </si>
  <si>
    <t>sp|O35855|BCAT2_MOUSE</t>
  </si>
  <si>
    <t>Bcat2</t>
  </si>
  <si>
    <t>sp|Q99J27|ACATN_MOUSE</t>
  </si>
  <si>
    <t>Slc33a1</t>
  </si>
  <si>
    <t>sp|Q9D0A3|ARPIN_MOUSE</t>
  </si>
  <si>
    <t>Arpin</t>
  </si>
  <si>
    <t>sp|O55013|TPPC3_MOUSE</t>
  </si>
  <si>
    <t>Trappc3</t>
  </si>
  <si>
    <t>tr|A0A0B4J1J2|A0A0B4J1J2_MOUSE</t>
  </si>
  <si>
    <t>Igkv5-43</t>
  </si>
  <si>
    <t>sp|Q9Z2L6|MINP1_MOUSE</t>
  </si>
  <si>
    <t>Minpp1</t>
  </si>
  <si>
    <t>tr|E9Q9T0|E9Q9T0_MOUSE</t>
  </si>
  <si>
    <t>Fbrsl1</t>
  </si>
  <si>
    <t>sp|Q9CXT8|MPPB_MOUSE</t>
  </si>
  <si>
    <t>Pmpcb</t>
  </si>
  <si>
    <t>tr|E9PWW9|E9PWW9_MOUSE</t>
  </si>
  <si>
    <t>Rsf1</t>
  </si>
  <si>
    <t>sp|Q9D061|ACBD6_MOUSE</t>
  </si>
  <si>
    <t>Acbd6</t>
  </si>
  <si>
    <t>sp|Q62468|VILI_MOUSE</t>
  </si>
  <si>
    <t>Vil1</t>
  </si>
  <si>
    <t>sp|P60487|PLPP_MOUSE</t>
  </si>
  <si>
    <t>Pdxp</t>
  </si>
  <si>
    <t>sp|P13864|DNMT1_MOUSE</t>
  </si>
  <si>
    <t>Dnmt1</t>
  </si>
  <si>
    <t>sp|P57080|UBP25_MOUSE</t>
  </si>
  <si>
    <t>Usp25</t>
  </si>
  <si>
    <t>sp|Q9CRT8|XPOT_MOUSE</t>
  </si>
  <si>
    <t>Xpot</t>
  </si>
  <si>
    <t>sp|Q9JHI5|IVD_MOUSE</t>
  </si>
  <si>
    <t>Ivd</t>
  </si>
  <si>
    <t>tr|D3Z4J2|D3Z4J2_MOUSE</t>
  </si>
  <si>
    <t>Katnal2</t>
  </si>
  <si>
    <t>tr|Q9D6X2|Q9D6X2_MOUSE</t>
  </si>
  <si>
    <t>sp|Q9D0M5|DYL2_MOUSE</t>
  </si>
  <si>
    <t>Dynll2</t>
  </si>
  <si>
    <t>sp|Q66JQ7|KNL1_MOUSE</t>
  </si>
  <si>
    <t>Knl1</t>
  </si>
  <si>
    <t>Annotation</t>
  </si>
  <si>
    <t>Prolow-density lipoprotein receptor-related protein 1 OS=Mus musculus GN=Lrp1 PE=1 SV=1</t>
  </si>
  <si>
    <t>Spectrin alpha chain, non-erythrocytic 1 OS=Mus musculus GN=Sptan1 PE=1 SV=4</t>
  </si>
  <si>
    <t>V-type proton ATPase catalytic subunit A OS=Mus musculus GN=Atp6v1a PE=1 SV=2</t>
  </si>
  <si>
    <t>Contactin-1 OS=Mus musculus GN=Cntn1 PE=1 SV=1</t>
  </si>
  <si>
    <t>Dihydropyrimidinase-related protein 5 OS=Mus musculus GN=Dpysl5 PE=1 SV=1</t>
  </si>
  <si>
    <t>Sarcoplasmic/endoplasmic reticulum calcium ATPase 2 OS=Mus musculus GN=Atp2a2 PE=1 SV=2</t>
  </si>
  <si>
    <t>Clathrin heavy chain 1 OS=Mus musculus GN=Cltc PE=1 SV=3</t>
  </si>
  <si>
    <t>Transferrin receptor protein 1 OS=Mus musculus GN=Tfrc PE=1 SV=1</t>
  </si>
  <si>
    <t>Neural cell adhesion molecule 1 OS=Mus musculus GN=Ncam1 PE=1 SV=3</t>
  </si>
  <si>
    <t>ATP synthase subunit beta, mitochondrial OS=Mus musculus GN=Atp5b PE=1 SV=2</t>
  </si>
  <si>
    <t>Solute carrier family 12 member 5 OS=Mus musculus GN=Slc12a5 PE=1 SV=2</t>
  </si>
  <si>
    <t>Plexin-A4 OS=Mus musculus GN=Plxna4 PE=1 SV=3</t>
  </si>
  <si>
    <t>UDP-glucose:glycoprotein glucosyltransferase 1 OS=Mus musculus GN=Uggt1 PE=1 SV=4</t>
  </si>
  <si>
    <t>Endoplasmin OS=Mus musculus GN=Hsp90b1 PE=1 SV=2</t>
  </si>
  <si>
    <t>78 kDa glucose-regulated protein OS=Mus musculus GN=Hspa5 PE=1 SV=3</t>
  </si>
  <si>
    <t>Dihydropyrimidinase-related protein 3 OS=Mus musculus GN=Dpysl3 PE=1 SV=1</t>
  </si>
  <si>
    <t>Dihydropyrimidinase-related protein 1 OS=Mus musculus GN=Crmp1 PE=1 SV=1</t>
  </si>
  <si>
    <t>V-type proton ATPase 116 kDa subunit a isoform 1 OS=Mus musculus GN=Atp6v0a1 PE=1 SV=3</t>
  </si>
  <si>
    <t>Hypoxia up-regulated protein 1 OS=Mus musculus GN=Hyou1 PE=1 SV=1</t>
  </si>
  <si>
    <t>Plasma membrane calcium-transporting ATPase 1 OS=Mus musculus GN=Atp2b1 PE=1 SV=1</t>
  </si>
  <si>
    <t>Neutral alpha-glucosidase AB OS=Mus musculus GN=Ganab PE=1 SV=1</t>
  </si>
  <si>
    <t>60 kDa heat shock protein, mitochondrial OS=Mus musculus GN=Hspd1 PE=1 SV=1</t>
  </si>
  <si>
    <t>Carboxypeptidase D OS=Mus musculus GN=Cpd PE=1 SV=2</t>
  </si>
  <si>
    <t>Vesicle-fusing ATPase OS=Mus musculus GN=Nsf PE=1 SV=2</t>
  </si>
  <si>
    <t>Phospholipid-transporting ATPase IA OS=Mus musculus GN=Atp8a1 PE=1 SV=2</t>
  </si>
  <si>
    <t>Calnexin OS=Mus musculus GN=Canx PE=1 SV=1</t>
  </si>
  <si>
    <t>Aconitate hydratase, mitochondrial OS=Mus musculus GN=Aco2 PE=1 SV=1</t>
  </si>
  <si>
    <t>Intersectin-1 OS=Mus musculus GN=Itsn1 PE=1 SV=2</t>
  </si>
  <si>
    <t>Myosin-10 OS=Mus musculus GN=Myh10 PE=1 SV=2</t>
  </si>
  <si>
    <t>Voltage-dependent calcium channel subunit alpha-2/delta-1 OS=Mus musculus GN=Cacna2d1 PE=1 SV=1</t>
  </si>
  <si>
    <t>Epidermal growth factor receptor substrate 15-like 1 OS=Mus musculus GN=Eps15l1 PE=1 SV=3</t>
  </si>
  <si>
    <t>Neural cell adhesion molecule L1 OS=Mus musculus GN=L1cam PE=1 SV=1</t>
  </si>
  <si>
    <t>Syntaxin-1A OS=Mus musculus GN=Stx1a PE=1 SV=3</t>
  </si>
  <si>
    <t>Neuronal cell adhesion molecule OS=Mus musculus GN=Nrcam PE=1 SV=2</t>
  </si>
  <si>
    <t>Clathrin coat assembly protein AP180 OS=Mus musculus GN=Snap91 PE=1 SV=1</t>
  </si>
  <si>
    <t>Sodium/potassium-transporting ATPase subunit alpha-1 OS=Mus musculus GN=Atp1a1 PE=1 SV=1</t>
  </si>
  <si>
    <t>Hexokinase-1 OS=Mus musculus GN=Hk1 PE=1 SV=3</t>
  </si>
  <si>
    <t>Synergin gamma OS=Mus musculus GN=Synrg PE=1 SV=1</t>
  </si>
  <si>
    <t>ATP synthase subunit alpha, mitochondrial OS=Mus musculus GN=Atp5a1 PE=1 SV=1</t>
  </si>
  <si>
    <t>G protein-regulated inducer of neurite outgrowth 1 OS=Mus musculus GN=Gprin1 PE=1 SV=2</t>
  </si>
  <si>
    <t>V-type proton ATPase subunit B, brain isoform OS=Mus musculus GN=Atp6v1b2 PE=1 SV=1</t>
  </si>
  <si>
    <t>Syntaxin-1B OS=Mus musculus GN=Stx1b PE=1 SV=1</t>
  </si>
  <si>
    <t>Plexin-A2 OS=Mus musculus GN=Plxna2 PE=1 SV=2</t>
  </si>
  <si>
    <t>Receptor-type tyrosine-protein phosphatase delta OS=Mus musculus GN=Ptprd PE=1 SV=3</t>
  </si>
  <si>
    <t>Dihydropyrimidinase-related protein 2 OS=Mus musculus GN=Dpysl2 PE=1 SV=2</t>
  </si>
  <si>
    <t>Protein RUFY3 OS=Mus musculus GN=Rufy3 PE=1 SV=1</t>
  </si>
  <si>
    <t>Dihydropyrimidinase-related protein 4 OS=Mus musculus GN=Dpysl4 PE=1 SV=1</t>
  </si>
  <si>
    <t>Syntaxin-binding protein 1 OS=Mus musculus GN=Stxbp1 PE=1 SV=2</t>
  </si>
  <si>
    <t>Sodium/calcium exchanger 1 OS=Mus musculus GN=Slc8a1 PE=1 SV=1</t>
  </si>
  <si>
    <t>Sodium/potassium-transporting ATPase subunit alpha-2 OS=Mus musculus GN=Atp1a2 PE=1 SV=1</t>
  </si>
  <si>
    <t>Stress-70 protein, mitochondrial OS=Mus musculus GN=Hspa9 PE=1 SV=3</t>
  </si>
  <si>
    <t>Reticulon-3 OS=Mus musculus GN=Rtn3 PE=1 SV=2</t>
  </si>
  <si>
    <t>Neural cell adhesion molecule L1-like protein OS=Mus musculus GN=Chl1 PE=1 SV=2</t>
  </si>
  <si>
    <t>Glycerol-3-phosphate dehydrogenase, mitochondrial OS=Mus musculus GN=Gpd2 PE=1 SV=2</t>
  </si>
  <si>
    <t>Nodal modulator 1 OS=Mus musculus GN=Nomo1 PE=1 SV=1</t>
  </si>
  <si>
    <t>Sodium/potassium-transporting ATPase subunit alpha-3 OS=Mus musculus GN=Atp1a3 PE=1 SV=1</t>
  </si>
  <si>
    <t>Heat shock cognate 71 kDa protein OS=Mus musculus GN=Hspa8 PE=1 SV=1</t>
  </si>
  <si>
    <t>Synapsin-2 OS=Mus musculus GN=Syn2 PE=1 SV=2</t>
  </si>
  <si>
    <t>Heat shock protein HSP 90-beta OS=Mus musculus GN=Hsp90ab1 PE=1 SV=3</t>
  </si>
  <si>
    <t>Dynamin-1 OS=Mus musculus GN=Dnm1 PE=1 SV=2</t>
  </si>
  <si>
    <t>Reticulon-1 OS=Mus musculus GN=Rtn1 PE=1 SV=1</t>
  </si>
  <si>
    <t>Protein disulfide-isomerase A3 OS=Mus musculus GN=Pdia3 PE=1 SV=2</t>
  </si>
  <si>
    <t>Band 4.1-like protein 1 OS=Mus musculus GN=Epb41l1 PE=1 SV=2</t>
  </si>
  <si>
    <t>Elongation factor 2 OS=Mus musculus GN=Eef2 PE=1 SV=2</t>
  </si>
  <si>
    <t>Reticulon-4 OS=Mus musculus GN=Rtn4 PE=1 SV=2</t>
  </si>
  <si>
    <t>Calcium-dependent secretion activator 1 OS=Mus musculus GN=Cadps PE=1 SV=3</t>
  </si>
  <si>
    <t>Neurobeachin OS=Mus musculus GN=Nbea PE=1 SV=1</t>
  </si>
  <si>
    <t>Tubulin beta-3 chain OS=Mus musculus GN=Tubb3 PE=1 SV=1</t>
  </si>
  <si>
    <t>Calreticulin OS=Mus musculus GN=Calr PE=1 SV=1</t>
  </si>
  <si>
    <t>RING finger protein 214 OS=Mus musculus GN=Rnf214 PE=1 SV=1</t>
  </si>
  <si>
    <t>Putative tyrosine-protein phosphatase auxilin OS=Mus musculus GN=Dnajc6 PE=1 SV=2</t>
  </si>
  <si>
    <t>Synaptotagmin-1 OS=Mus musculus GN=Syt1 PE=1 SV=1</t>
  </si>
  <si>
    <t>Plasma membrane calcium-transporting ATPase 2 OS=Mus musculus GN=Atp2b2 PE=1 SV=2</t>
  </si>
  <si>
    <t>Dynamin-1-like protein OS=Mus musculus GN=Dnm1l PE=1 SV=2</t>
  </si>
  <si>
    <t>AP-2 complex subunit beta OS=Mus musculus GN=Ap2b1 PE=1 SV=1</t>
  </si>
  <si>
    <t>Succinyl-CoA:3-ketoacid coenzyme A transferase 1, mitochondrial OS=Mus musculus GN=Oxct1 PE=1 SV=1</t>
  </si>
  <si>
    <t>4F2 cell-surface antigen heavy chain OS=Mus musculus GN=Slc3a2 PE=1 SV=1</t>
  </si>
  <si>
    <t>Dipeptidyl aminopeptidase-like protein 6 OS=Mus musculus GN=Dpp6 PE=1 SV=1</t>
  </si>
  <si>
    <t>Programmed cell death 6-interacting protein OS=Mus musculus GN=Pdcd6ip PE=1 SV=3</t>
  </si>
  <si>
    <t>Neurofascin OS=Mus musculus GN=Nfasc PE=1 SV=1</t>
  </si>
  <si>
    <t>Actin, cytoplasmic 1 OS=Mus musculus GN=Actb PE=1 SV=1</t>
  </si>
  <si>
    <t>Clathrin interactor 1 OS=Mus musculus GN=Clint1 PE=1 SV=2</t>
  </si>
  <si>
    <t>V-type proton ATPase subunit H OS=Mus musculus GN=Atp6v1h PE=1 SV=1</t>
  </si>
  <si>
    <t>Glutaminase kidney isoform, mitochondrial OS=Mus musculus GN=Gls PE=1 SV=1</t>
  </si>
  <si>
    <t>Transketolase OS=Mus musculus GN=Tkt PE=1 SV=1</t>
  </si>
  <si>
    <t>V-type proton ATPase subunit C 1 OS=Mus musculus GN=Atp6v1c1 PE=1 SV=4</t>
  </si>
  <si>
    <t>Synapsin-3 OS=Mus musculus GN=Syn3 PE=1 SV=2</t>
  </si>
  <si>
    <t>Glutamate receptor 2 OS=Mus musculus GN=Gria2 PE=1 SV=3</t>
  </si>
  <si>
    <t>Golgin subfamily A member 5 OS=Mus musculus GN=Golga5 PE=1 SV=2</t>
  </si>
  <si>
    <t>Hepatocyte growth factor receptor OS=Mus musculus GN=Met PE=1 SV=1</t>
  </si>
  <si>
    <t>CAP-Gly domain-containing linker protein 2 OS=Mus musculus GN=Clip2 PE=1 SV=2</t>
  </si>
  <si>
    <t>Visinin-like protein 1 OS=Mus musculus GN=Vsnl1 PE=1 SV=2</t>
  </si>
  <si>
    <t>Beta-soluble NSF attachment protein OS=Mus musculus GN=Napb PE=1 SV=2</t>
  </si>
  <si>
    <t>Paralemmin-1 OS=Mus musculus GN=Palm PE=1 SV=1</t>
  </si>
  <si>
    <t>Plasma membrane calcium-transporting ATPase 4 OS=Mus musculus GN=Atp2b4 PE=1 SV=1</t>
  </si>
  <si>
    <t>Late secretory pathway protein AVL9 homolog OS=Mus musculus GN=Avl9 PE=1 SV=2</t>
  </si>
  <si>
    <t>Prenylcysteine oxidase OS=Mus musculus GN=Pcyox1 PE=1 SV=1</t>
  </si>
  <si>
    <t>Immunoglobulin superfamily member 3 OS=Mus musculus GN=Igsf3 PE=1 SV=2</t>
  </si>
  <si>
    <t>Guanine nucleotide-binding protein G(o) subunit alpha OS=Mus musculus GN=Gnao1 PE=1 SV=3</t>
  </si>
  <si>
    <t>Coxsackievirus and adenovirus receptor homolog OS=Mus musculus GN=Cxadr PE=1 SV=1</t>
  </si>
  <si>
    <t>Gamma-soluble NSF attachment protein OS=Mus musculus GN=Napg PE=1 SV=1</t>
  </si>
  <si>
    <t>Protein disulfide-isomerase OS=Mus musculus GN=P4hb PE=1 SV=2</t>
  </si>
  <si>
    <t>Dolichyl-diphosphooligosaccharide--protein glycosyltransferase subunit 1 OS=Mus musculus GN=Rpn1 PE=1 SV=1</t>
  </si>
  <si>
    <t>Tectonin beta-propeller repeat-containing protein 1 OS=Mus musculus GN=Tecpr1 PE=1 SV=1</t>
  </si>
  <si>
    <t>Voltage-dependent calcium channel subunit alpha-2/delta-3 OS=Mus musculus GN=Cacna2d3 PE=1 SV=1</t>
  </si>
  <si>
    <t>Serine/threonine-protein kinase PAK 2 OS=Mus musculus GN=Pak2 PE=1 SV=1</t>
  </si>
  <si>
    <t>Synaptophysin OS=Mus musculus GN=Syp PE=1 SV=2</t>
  </si>
  <si>
    <t>Synaptosomal-associated protein 25 OS=Mus musculus GN=Snap25 PE=1 SV=1</t>
  </si>
  <si>
    <t>Flotillin-1 OS=Mus musculus GN=Flot1 PE=1 SV=1</t>
  </si>
  <si>
    <t>Phospholipase A-2-activating protein OS=Mus musculus GN=Plaa PE=1 SV=4</t>
  </si>
  <si>
    <t>Catenin delta-2 OS=Mus musculus GN=Ctnnd2 PE=1 SV=1</t>
  </si>
  <si>
    <t>Tyrosine-protein phosphatase non-receptor type 23 OS=Mus musculus GN=Ptpn23 PE=1 SV=2</t>
  </si>
  <si>
    <t>Tubulin alpha-1A chain OS=Mus musculus GN=Tuba1a PE=1 SV=1</t>
  </si>
  <si>
    <t>Synaptic vesicle glycoprotein 2A OS=Mus musculus GN=Sv2a PE=1 SV=1</t>
  </si>
  <si>
    <t>Glyceraldehyde-3-phosphate dehydrogenase OS=Mus musculus GN=Gapdh PE=1 SV=2</t>
  </si>
  <si>
    <t>Nucleobindin-1 OS=Mus musculus GN=Nucb1 PE=1 SV=2</t>
  </si>
  <si>
    <t>Synaptosomal-associated protein 29 OS=Mus musculus GN=Snap29 PE=1 SV=1</t>
  </si>
  <si>
    <t>Sodium-dependent neutral amino acid transporter SLC6A17 OS=Mus musculus GN=Slc6a17 PE=1 SV=1</t>
  </si>
  <si>
    <t>Sodium/calcium exchanger 2 OS=Mus musculus GN=Slc8a2 PE=1 SV=1</t>
  </si>
  <si>
    <t>Cytoplasmic dynein 1 light intermediate chain 1 OS=Mus musculus GN=Dync1li1 PE=1 SV=1</t>
  </si>
  <si>
    <t>Neuroligin-2 OS=Mus musculus GN=Nlgn2 PE=1 SV=2</t>
  </si>
  <si>
    <t>Protein disulfide-isomerase A4 OS=Mus musculus GN=Pdia4 PE=1 SV=3</t>
  </si>
  <si>
    <t>Sodium/hydrogen exchanger OS=Mus musculus GN=Slc9a6 PE=1 SV=1</t>
  </si>
  <si>
    <t>Vacuolar protein sorting-associated protein 35 OS=Mus musculus GN=Vps35 PE=1 SV=1</t>
  </si>
  <si>
    <t>Glutamate dehydrogenase 1, mitochondrial OS=Mus musculus GN=Glud1 PE=1 SV=1</t>
  </si>
  <si>
    <t>Inactive dipeptidyl peptidase 10 OS=Mus musculus GN=Dpp10 PE=1 SV=1</t>
  </si>
  <si>
    <t>T-complex protein 1 subunit beta OS=Mus musculus GN=Cct2 PE=1 SV=4</t>
  </si>
  <si>
    <t>Rab GDP dissociation inhibitor alpha OS=Mus musculus GN=Gdi1 PE=1 SV=3</t>
  </si>
  <si>
    <t>Cullin-associated NEDD8-dissociated protein 1 OS=Mus musculus GN=Cand1 PE=1 SV=2</t>
  </si>
  <si>
    <t>Integrin alpha-V OS=Mus musculus GN=Itgav PE=1 SV=2</t>
  </si>
  <si>
    <t>Neuromodulin OS=Mus musculus GN=Gap43 PE=1 SV=1</t>
  </si>
  <si>
    <t>Src substrate cortactin OS=Mus musculus GN=Cttn PE=1 SV=2</t>
  </si>
  <si>
    <t>V-type proton ATPase subunit d 1 OS=Mus musculus GN=Atp6v0d1 PE=1 SV=2</t>
  </si>
  <si>
    <t>Pyruvate dehydrogenase E1 component subunit beta, mitochondrial OS=Mus musculus GN=Pdhb PE=1 SV=1</t>
  </si>
  <si>
    <t>Fumarate hydratase, mitochondrial OS=Mus musculus GN=Fh PE=1 SV=3</t>
  </si>
  <si>
    <t>Atlastin-1 OS=Mus musculus GN=Atl1 PE=1 SV=1</t>
  </si>
  <si>
    <t>Succinate--CoA ligase [ADP-forming] subunit beta, mitochondrial OS=Mus musculus GN=Sucla2 PE=1 SV=2</t>
  </si>
  <si>
    <t>Ephrin type-B receptor 2 OS=Mus musculus GN=Ephb2 PE=1 SV=3</t>
  </si>
  <si>
    <t>Protein FAM234B OS=Mus musculus GN=Fam234b PE=1 SV=1</t>
  </si>
  <si>
    <t>Neurexin-1 OS=Mus musculus GN=Nrxn1 PE=1 SV=3</t>
  </si>
  <si>
    <t>Protein transport protein Sec31A OS=Mus musculus GN=Sec31a PE=1 SV=2</t>
  </si>
  <si>
    <t>Protocadherin-8 OS=Mus musculus GN=Pcdh8 PE=1 SV=1</t>
  </si>
  <si>
    <t>Peptidyl-glycine alpha-amidating monooxygenase OS=Mus musculus GN=Pam PE=1 SV=2</t>
  </si>
  <si>
    <t>Fatty acid synthase OS=Mus musculus GN=Fasn PE=1 SV=2</t>
  </si>
  <si>
    <t>ADP-ribosylation factor 5 OS=Mus musculus GN=Arf5 PE=1 SV=2</t>
  </si>
  <si>
    <t>Tubulin beta-2B chain OS=Mus musculus GN=Tubb2b PE=1 SV=1</t>
  </si>
  <si>
    <t>Cathepsin D OS=Mus musculus GN=Ctsd PE=1 SV=1</t>
  </si>
  <si>
    <t>Synaptic vesicle glycoprotein 2B OS=Mus musculus GN=Sv2b PE=1 SV=1</t>
  </si>
  <si>
    <t>Hippocalcin-like protein 4 OS=Mus musculus GN=Hpcal4 PE=1 SV=3</t>
  </si>
  <si>
    <t>14-3-3 protein epsilon OS=Mus musculus GN=Ywhae PE=1 SV=1</t>
  </si>
  <si>
    <t>cAMP-dependent protein kinase type II-beta regulatory subunit OS=Mus musculus GN=Prkar2b PE=1 SV=3</t>
  </si>
  <si>
    <t>Cadherin-13 OS=Mus musculus GN=Cdh13 PE=1 SV=2</t>
  </si>
  <si>
    <t>Isocitrate dehydrogenase [NAD] subunit alpha, mitochondrial OS=Mus musculus GN=Idh3a PE=1 SV=1</t>
  </si>
  <si>
    <t>Gamma-glutamyltransferase 7 OS=Mus musculus GN=Ggt7 PE=1 SV=2</t>
  </si>
  <si>
    <t>Amphiphysin OS=Mus musculus GN=Amph PE=1 SV=1</t>
  </si>
  <si>
    <t>Aspartate aminotransferase, mitochondrial OS=Mus musculus GN=Got2 PE=1 SV=1</t>
  </si>
  <si>
    <t>NADPH--cytochrome P450 reductase OS=Mus musculus GN=Por PE=1 SV=2</t>
  </si>
  <si>
    <t>Tropomodulin-2 OS=Mus musculus GN=Tmod2 PE=1 SV=2</t>
  </si>
  <si>
    <t>Dolichyl-diphosphooligosaccharide--protein glycosyltransferase subunit 2 OS=Mus musculus GN=Rpn2 PE=1 SV=1</t>
  </si>
  <si>
    <t>Ubiquitin-like modifier-activating enzyme 1 OS=Mus musculus GN=Uba1 PE=1 SV=1</t>
  </si>
  <si>
    <t>Syntaxin-binding protein 5 OS=Mus musculus GN=Stxbp5 PE=1 SV=3</t>
  </si>
  <si>
    <t>Stress-induced-phosphoprotein 1 OS=Mus musculus GN=Stip1 PE=1 SV=1</t>
  </si>
  <si>
    <t>Flotillin-2 OS=Mus musculus GN=Flot2 PE=1 SV=2</t>
  </si>
  <si>
    <t>Protein disulfide-isomerase TMX3 OS=Mus musculus GN=Tmx3 PE=1 SV=2</t>
  </si>
  <si>
    <t>Alpha-actinin-4 OS=Mus musculus GN=Actn4 PE=1 SV=1</t>
  </si>
  <si>
    <t>Cation-independent mannose-6-phosphate receptor OS=Mus musculus GN=Igf2r PE=1 SV=1</t>
  </si>
  <si>
    <t>Dynamin-like 120 kDa protein, mitochondrial OS=Mus musculus GN=Opa1 PE=1 SV=1</t>
  </si>
  <si>
    <t>Voltage-dependent anion-selective channel protein 1 OS=Mus musculus GN=Vdac1 PE=1 SV=3</t>
  </si>
  <si>
    <t>Malate dehydrogenase, mitochondrial OS=Mus musculus GN=Mdh2 PE=1 SV=3</t>
  </si>
  <si>
    <t>Heat shock protein HSP 90-alpha OS=Mus musculus GN=Hsp90aa1 PE=1 SV=4</t>
  </si>
  <si>
    <t>Multifunctional protein ADE2 OS=Mus musculus GN=Paics PE=1 SV=4</t>
  </si>
  <si>
    <t>Neuronal pentraxin receptor OS=Mus musculus GN=Nptxr PE=1 SV=1</t>
  </si>
  <si>
    <t>Succinate dehydrogenase [ubiquinone] flavoprotein subunit, mitochondrial OS=Mus musculus GN=Sdha PE=1 SV=1</t>
  </si>
  <si>
    <t>V-type proton ATPase subunit E 1 OS=Mus musculus GN=Atp6v1e1 PE=1 SV=2</t>
  </si>
  <si>
    <t>CD166 antigen OS=Mus musculus GN=Alcam PE=1 SV=3</t>
  </si>
  <si>
    <t>Creatine kinase B-type OS=Mus musculus GN=Ckb PE=1 SV=1</t>
  </si>
  <si>
    <t>V-type proton ATPase 16 kDa proteolipid subunit OS=Mus musculus GN=Atp6v0c PE=1 SV=1</t>
  </si>
  <si>
    <t>Lamin-B1 OS=Mus musculus GN=Lmnb1 PE=1 SV=3</t>
  </si>
  <si>
    <t>Heat shock 70 kDa protein 12A OS=Mus musculus GN=Hspa12a PE=1 SV=1</t>
  </si>
  <si>
    <t>Nuclear pore complex protein Nup54 OS=Mus musculus GN=Nup54 PE=1 SV=1</t>
  </si>
  <si>
    <t>Protocadherin 1 OS=Mus musculus GN=Pcdh1 PE=1 SV=1</t>
  </si>
  <si>
    <t>Synaptosomal-associated protein 47 OS=Mus musculus GN=Snap47 PE=1 SV=1</t>
  </si>
  <si>
    <t>Carboxypeptidase E OS=Mus musculus GN=Cpe PE=1 SV=2</t>
  </si>
  <si>
    <t>Neurexin-3 OS=Mus musculus GN=Nrxn3 PE=1 SV=2</t>
  </si>
  <si>
    <t>Annexin A11 OS=Mus musculus GN=Anxa11 PE=1 SV=2</t>
  </si>
  <si>
    <t>Disks large homolog 3 OS=Mus musculus GN=Dlg3 PE=1 SV=1</t>
  </si>
  <si>
    <t>Heat shock protein 105 kDa OS=Mus musculus GN=Hsph1 PE=1 SV=2</t>
  </si>
  <si>
    <t>MKIAA0079 protein (Fragment) OS=Mus musculus GN=Sec24c PE=2 SV=1</t>
  </si>
  <si>
    <t>Calcium-transporting ATPase type 2C member 1 OS=Mus musculus GN=Atp2c1 PE=1 SV=2</t>
  </si>
  <si>
    <t>MICOS complex subunit Mic60 OS=Mus musculus GN=Immt PE=1 SV=1</t>
  </si>
  <si>
    <t>Receptor-type tyrosine-protein phosphatase S OS=Mus musculus GN=Ptprs PE=1 SV=1</t>
  </si>
  <si>
    <t>Brain acid soluble protein 1 OS=Mus musculus GN=Basp1 PE=1 SV=3</t>
  </si>
  <si>
    <t>Myristoylated alanine-rich C-kinase substrate OS=Mus musculus GN=Marcks PE=1 SV=2</t>
  </si>
  <si>
    <t>ATP synthase subunit d, mitochondrial OS=Mus musculus GN=Atp5h PE=1 SV=3</t>
  </si>
  <si>
    <t>CaM kinase-like vesicle-associated protein OS=Mus musculus GN=Camkv PE=1 SV=2</t>
  </si>
  <si>
    <t>Ras-related protein Rab-7a OS=Mus musculus GN=Rab7a PE=1 SV=2</t>
  </si>
  <si>
    <t>Transmembrane 9 superfamily member 3 OS=Mus musculus GN=Tm9sf3 PE=1 SV=1</t>
  </si>
  <si>
    <t>Cell adhesion molecule 1 OS=Mus musculus GN=Cadm1 PE=1 SV=2</t>
  </si>
  <si>
    <t>Guanine nucleotide-binding protein subunit alpha-11 OS=Mus musculus GN=Gna11 PE=1 SV=1</t>
  </si>
  <si>
    <t>Serine/threonine-protein phosphatase 2B catalytic subunit beta isoform OS=Mus musculus GN=Ppp3cb PE=1 SV=2</t>
  </si>
  <si>
    <t>ATP synthase F(0) complex subunit B1, mitochondrial OS=Mus musculus GN=Atp5f1 PE=1 SV=1</t>
  </si>
  <si>
    <t>4-aminobutyrate aminotransferase, mitochondrial OS=Mus musculus GN=Abat PE=1 SV=1</t>
  </si>
  <si>
    <t>Ubiquilin-4 OS=Mus musculus GN=Ubqln4 PE=1 SV=1</t>
  </si>
  <si>
    <t>Transmembrane protein 87A OS=Mus musculus GN=Tmem87a PE=1 SV=1</t>
  </si>
  <si>
    <t>Neural cell adhesion molecule 2 OS=Mus musculus GN=Ncam2 PE=1 SV=1</t>
  </si>
  <si>
    <t>cGMP-dependent 3',5'-cyclic phosphodiesterase OS=Mus musculus GN=Pde2a PE=1 SV=3</t>
  </si>
  <si>
    <t>Phosphatidylinositol transfer protein alpha isoform OS=Mus musculus GN=Pitpna PE=1 SV=2</t>
  </si>
  <si>
    <t>Leucine-rich repeat and immunoglobulin-like domain-containing nogo receptor-interacting protein 1 OS=Mus musculus GN=Lingo1 PE=1 SV=1</t>
  </si>
  <si>
    <t>LIM zinc-binding domain-containing Nebulette OS=Mus musculus GN=Nebl PE=1 SV=1</t>
  </si>
  <si>
    <t>Protein sel-1 homolog 1 OS=Mus musculus GN=Sel1l PE=1 SV=2</t>
  </si>
  <si>
    <t>Vesicular glutamate transporter 1 OS=Mus musculus GN=Slc17a7 PE=1 SV=2</t>
  </si>
  <si>
    <t>V-type proton ATPase subunit D OS=Mus musculus GN=Atp6v1d PE=1 SV=1</t>
  </si>
  <si>
    <t>Plexin-A1 OS=Mus musculus GN=Plxna1 PE=1 SV=1</t>
  </si>
  <si>
    <t>Tyrosine-protein kinase Fyn OS=Mus musculus GN=Fyn PE=1 SV=4</t>
  </si>
  <si>
    <t>Heat shock 70 kDa protein 4 OS=Mus musculus GN=Hspa4 PE=1 SV=1</t>
  </si>
  <si>
    <t>Disks large homolog 2 OS=Mus musculus GN=Dlg2 PE=1 SV=2</t>
  </si>
  <si>
    <t>Inositol monophosphatase 3 OS=Mus musculus GN=Impad1 PE=1 SV=1</t>
  </si>
  <si>
    <t>Ubiquilin-1 OS=Mus musculus GN=Ubqln1 PE=1 SV=1</t>
  </si>
  <si>
    <t>AP2-associated protein kinase 1 OS=Mus musculus GN=Aak1 PE=1 SV=2</t>
  </si>
  <si>
    <t>Contactin-associated protein-like 2 OS=Mus musculus GN=Cntnap2 PE=1 SV=2</t>
  </si>
  <si>
    <t>Sterile alpha and TIR motif-containing protein 1 OS=Mus musculus GN=Sarm1 PE=1 SV=1</t>
  </si>
  <si>
    <t>Alpha-synuclein OS=Mus musculus GN=Snca PE=1 SV=2</t>
  </si>
  <si>
    <t>Stathmin OS=Mus musculus GN=Stmn1 PE=1 SV=2</t>
  </si>
  <si>
    <t>Synaptobrevin homolog YKT6 OS=Mus musculus GN=Ykt6 PE=1 SV=1</t>
  </si>
  <si>
    <t>ADP-ribosylation factor-like protein 8B OS=Mus musculus GN=Arl8b PE=1 SV=1</t>
  </si>
  <si>
    <t>Ras-related protein Rab-1A OS=Mus musculus GN=Rab1A PE=1 SV=3</t>
  </si>
  <si>
    <t>Heat shock-related 70 kDa protein 2 OS=Mus musculus GN=Hspa2 PE=1 SV=2</t>
  </si>
  <si>
    <t>Neutral amino acid transporter A OS=Mus musculus GN=Slc1a4 PE=1 SV=1</t>
  </si>
  <si>
    <t>Protein NDRG1 OS=Mus musculus GN=Ndrg1 PE=1 SV=1</t>
  </si>
  <si>
    <t>Nectin-1 OS=Mus musculus GN=Nectin1 PE=1 SV=3</t>
  </si>
  <si>
    <t>Protein disulfide-isomerase A6 OS=Mus musculus GN=Pdia6 PE=1 SV=3</t>
  </si>
  <si>
    <t>Endoplasmic reticulum resident protein 29 OS=Mus musculus GN=Erp29 PE=1 SV=2</t>
  </si>
  <si>
    <t>NADH-cytochrome b5 reductase 3 OS=Mus musculus GN=Cyb5r3 PE=1 SV=3</t>
  </si>
  <si>
    <t>V-type proton ATPase subunit S1 OS=Mus musculus GN=Atp6ap1 PE=1 SV=1</t>
  </si>
  <si>
    <t>Alpha-soluble NSF attachment protein OS=Mus musculus GN=Napa PE=1 SV=1</t>
  </si>
  <si>
    <t>Cleft lip and palate transmembrane protein 1 homolog OS=Mus musculus GN=Clptm1 PE=1 SV=1</t>
  </si>
  <si>
    <t>Drebrin OS=Mus musculus GN=Dbn1 PE=1 SV=4</t>
  </si>
  <si>
    <t>Rab GDP dissociation inhibitor beta OS=Mus musculus GN=Gdi2 PE=1 SV=1</t>
  </si>
  <si>
    <t>Calcium-transporting ATPase OS=Mus musculus GN=Atp2b3 PE=1 SV=1</t>
  </si>
  <si>
    <t>Serine/threonine-protein phosphatase 2A 65 kDa regulatory subunit A alpha isoform OS=Mus musculus GN=Ppp2r1a PE=1 SV=3</t>
  </si>
  <si>
    <t>Synapsin-1 OS=Mus musculus GN=Syn1 PE=1 SV=2</t>
  </si>
  <si>
    <t>Chloride transport protein 6 OS=Mus musculus GN=Clcn6 PE=1 SV=1</t>
  </si>
  <si>
    <t>MCG18019 OS=Mus musculus GN=Vgf PE=1 SV=1</t>
  </si>
  <si>
    <t>Leucyl-cystinyl aminopeptidase OS=Mus musculus GN=Lnpep PE=1 SV=1</t>
  </si>
  <si>
    <t>Progressive ankylosis protein OS=Mus musculus GN=Ankh PE=2 SV=1</t>
  </si>
  <si>
    <t>MAGUK p55 subfamily member 6 OS=Mus musculus GN=Mpp6 PE=1 SV=1</t>
  </si>
  <si>
    <t>Sorting nexin-4 OS=Mus musculus GN=Snx4 PE=1 SV=1</t>
  </si>
  <si>
    <t>Integrin alpha-6 OS=Mus musculus GN=Itga6 PE=1 SV=3</t>
  </si>
  <si>
    <t>Acyl-CoA dehydrogenase family member 9, mitochondrial OS=Mus musculus GN=Acad9 PE=1 SV=2</t>
  </si>
  <si>
    <t>Early endosome antigen 1 OS=Mus musculus GN=Eea1 PE=1 SV=2</t>
  </si>
  <si>
    <t>GRIP and coiled-coil domain-containing protein 2 OS=Mus musculus GN=Gcc2 PE=1 SV=2</t>
  </si>
  <si>
    <t>Ras-related protein Rab-3A OS=Mus musculus GN=Rab3a PE=1 SV=1</t>
  </si>
  <si>
    <t>Excitatory amino acid transporter 2 OS=Mus musculus GN=Slc1a2 PE=1 SV=1</t>
  </si>
  <si>
    <t>Neuroplastin OS=Mus musculus GN=Nptn PE=1 SV=3</t>
  </si>
  <si>
    <t>Ras-related protein Rab-11B OS=Mus musculus GN=Rab11b PE=1 SV=3</t>
  </si>
  <si>
    <t>ADP-ribosylation factor GTPase-activating protein 1 OS=Mus musculus GN=Arfgap1 PE=1 SV=2</t>
  </si>
  <si>
    <t>Hippocalcin-like protein 1 OS=Mus musculus GN=Hpcal1 PE=1 SV=2</t>
  </si>
  <si>
    <t>Ras-related protein Rab-14 OS=Mus musculus GN=Rab14 PE=1 SV=3</t>
  </si>
  <si>
    <t>LIM and SH3 domain protein 1 OS=Mus musculus GN=Lasp1 PE=1 SV=1</t>
  </si>
  <si>
    <t>Cytochrome b-c1 complex subunit 1, mitochondrial OS=Mus musculus GN=Uqcrc1 PE=1 SV=2</t>
  </si>
  <si>
    <t>Cell cycle control protein 50A OS=Mus musculus GN=Tmem30a PE=1 SV=1</t>
  </si>
  <si>
    <t>NSFL1 cofactor p47 OS=Mus musculus GN=Nsfl1c PE=1 SV=1</t>
  </si>
  <si>
    <t>T-cell immunomodulatory protein OS=Mus musculus GN=Itfg1 PE=1 SV=2</t>
  </si>
  <si>
    <t>Ras-related protein Rab-6B OS=Mus musculus GN=Rab6b PE=1 SV=1</t>
  </si>
  <si>
    <t>Emerin OS=Mus musculus GN=Emd PE=1 SV=1</t>
  </si>
  <si>
    <t>Seizure 6-like protein 2 OS=Mus musculus GN=Sez6l2 PE=1 SV=1</t>
  </si>
  <si>
    <t>Ras-related protein Rab-4B OS=Mus musculus GN=Rab4b PE=1 SV=2</t>
  </si>
  <si>
    <t>Calponin-3 OS=Mus musculus GN=Cnn3 PE=1 SV=1</t>
  </si>
  <si>
    <t>Catalase OS=Mus musculus GN=Cat PE=1 SV=4</t>
  </si>
  <si>
    <t>Transmembrane protein 132A OS=Mus musculus GN=Tmem132a PE=1 SV=2</t>
  </si>
  <si>
    <t>Receptor-type tyrosine-protein phosphatase alpha OS=Mus musculus GN=Ptpra PE=1 SV=3</t>
  </si>
  <si>
    <t>Protein FAM49A OS=Mus musculus GN=Fam49a PE=1 SV=1</t>
  </si>
  <si>
    <t>UV excision repair protein RAD23 homolog B OS=Mus musculus GN=Rad23b PE=1 SV=2</t>
  </si>
  <si>
    <t>Pyruvate carboxylase, mitochondrial OS=Mus musculus GN=Pc PE=1 SV=1</t>
  </si>
  <si>
    <t>Probable cationic amino acid transporter OS=Mus musculus GN=Slc7a14 PE=1 SV=1</t>
  </si>
  <si>
    <t>Dystroglycan OS=Mus musculus GN=Dag1 PE=1 SV=4</t>
  </si>
  <si>
    <t>Signal transducing adapter molecule 1 OS=Mus musculus GN=Stam PE=1 SV=3</t>
  </si>
  <si>
    <t>Pyruvate kinase PKM OS=Mus musculus GN=Pkm PE=1 SV=4</t>
  </si>
  <si>
    <t>Dyslexia-associated protein KIAA0319-like protein OS=Mus musculus GN=Kiaa0319l PE=1 SV=1</t>
  </si>
  <si>
    <t>Disks large homolog 4 OS=Mus musculus GN=Dlg4 PE=1 SV=1</t>
  </si>
  <si>
    <t>Secretogranin-2 OS=Mus musculus GN=Scg2 PE=1 SV=1</t>
  </si>
  <si>
    <t>2-oxoglutarate dehydrogenase, mitochondrial OS=Mus musculus GN=Ogdh PE=1 SV=3</t>
  </si>
  <si>
    <t>Heme oxygenase 2 OS=Mus musculus GN=Hmox2 PE=1 SV=1</t>
  </si>
  <si>
    <t>cAMP-dependent protein kinase type II-alpha regulatory subunit OS=Mus musculus GN=Prkar2a PE=1 SV=2</t>
  </si>
  <si>
    <t>TOM1-like protein 2 OS=Mus musculus GN=Tom1l2 PE=1 SV=1</t>
  </si>
  <si>
    <t>Sortilin-related receptor OS=Mus musculus GN=Sorl1 PE=1 SV=3</t>
  </si>
  <si>
    <t>AP-1 complex subunit gamma-1 OS=Mus musculus GN=Ap1g1 PE=1 SV=3</t>
  </si>
  <si>
    <t>Neogenin OS=Mus musculus GN=Neo1 PE=1 SV=1</t>
  </si>
  <si>
    <t>Catenin alpha-2 OS=Mus musculus GN=Ctnna2 PE=1 SV=3</t>
  </si>
  <si>
    <t>Receptor-type tyrosine-protein phosphatase F OS=Mus musculus GN=Ptprf PE=1 SV=1</t>
  </si>
  <si>
    <t>Glutamate receptor 1 OS=Mus musculus GN=Gria1 PE=1 SV=1</t>
  </si>
  <si>
    <t>Ubiquilin-2 OS=Mus musculus GN=Ubqln2 PE=1 SV=2</t>
  </si>
  <si>
    <t>Neuronal calcium sensor 1 OS=Mus musculus GN=Ncs1 PE=1 SV=3</t>
  </si>
  <si>
    <t>Syntaxin-12 OS=Mus musculus GN=Stx12 PE=1 SV=1</t>
  </si>
  <si>
    <t>Sortilin OS=Mus musculus GN=Sort1 PE=1 SV=1</t>
  </si>
  <si>
    <t>Thioredoxin-related transmembrane protein 4 OS=Mus musculus GN=Tmx4 PE=1 SV=2</t>
  </si>
  <si>
    <t>Dolichyl-diphosphooligosaccharide--protein glycosyltransferase 48 kDa subunit OS=Mus musculus GN=Ddost PE=1 SV=2</t>
  </si>
  <si>
    <t>Cytoplasmic dynein 1 light intermediate chain 2 OS=Mus musculus GN=Dync1li2 PE=1 SV=2</t>
  </si>
  <si>
    <t>Syntaxin-7 OS=Mus musculus GN=Stx7 PE=1 SV=3</t>
  </si>
  <si>
    <t>Alpha-enolase OS=Mus musculus GN=Eno1 PE=1 SV=3</t>
  </si>
  <si>
    <t>EF-hand domain-containing protein D2 OS=Mus musculus GN=Efhd2 PE=1 SV=1</t>
  </si>
  <si>
    <t>Activator of 90 kDa heat shock protein ATPase homolog 1 OS=Mus musculus GN=Ahsa1 PE=1 SV=2</t>
  </si>
  <si>
    <t>Neutral cholesterol ester hydrolase 1 OS=Mus musculus GN=Nceh1 PE=1 SV=1</t>
  </si>
  <si>
    <t>Cell adhesion molecule 2 OS=Mus musculus GN=Cadm2 PE=1 SV=2</t>
  </si>
  <si>
    <t>Prenylcysteine oxidase-like OS=Mus musculus GN=Pcyox1l PE=1 SV=1</t>
  </si>
  <si>
    <t>Syntaxin-6 OS=Mus musculus GN=Stx6 PE=1 SV=1</t>
  </si>
  <si>
    <t>Isocitrate dehydrogenase [NAD] subunit, mitochondrial OS=Mus musculus GN=Idh3b PE=1 SV=1</t>
  </si>
  <si>
    <t>Protein SGT1 homolog OS=Mus musculus GN=Sugt1 PE=1 SV=3</t>
  </si>
  <si>
    <t>LDLR chaperone MESD OS=Mus musculus GN=Mesdc2 PE=1 SV=1</t>
  </si>
  <si>
    <t>Voltage-dependent calcium channel subunit alpha-2/delta-2 OS=Mus musculus GN=Cacna2d2 PE=1 SV=1</t>
  </si>
  <si>
    <t>Secretogranin-3 OS=Mus musculus GN=Scg3 PE=1 SV=1</t>
  </si>
  <si>
    <t>Semaphorin-7A OS=Mus musculus GN=Sema7a PE=1 SV=1</t>
  </si>
  <si>
    <t>Actin-related protein 2 OS=Mus musculus GN=Actr2 PE=1 SV=1</t>
  </si>
  <si>
    <t>Glutamate receptor ionotropic, delta-1 OS=Mus musculus GN=Grid1 PE=1 SV=2</t>
  </si>
  <si>
    <t>MAGUK p55 subfamily member 2 OS=Mus musculus GN=Mpp2 PE=1 SV=1</t>
  </si>
  <si>
    <t>Large proline-rich protein BAG6 OS=Mus musculus GN=Bag6 PE=1 SV=1</t>
  </si>
  <si>
    <t>Plexin-B2 OS=Mus musculus GN=Plxnb2 PE=1 SV=1</t>
  </si>
  <si>
    <t>Phosphoglycerate kinase 1 OS=Mus musculus GN=Pgk1 PE=1 SV=4</t>
  </si>
  <si>
    <t>Erlin-2 OS=Mus musculus GN=Erlin2 PE=1 SV=1</t>
  </si>
  <si>
    <t>Importin subunit beta-1 OS=Mus musculus GN=Kpnb1 PE=1 SV=2</t>
  </si>
  <si>
    <t>Very low-density lipoprotein receptor OS=Mus musculus GN=Vldlr PE=1 SV=1</t>
  </si>
  <si>
    <t>Ataxin-10 OS=Mus musculus GN=Atxn10 PE=1 SV=2</t>
  </si>
  <si>
    <t>Aldehyde dehydrogenase, mitochondrial OS=Mus musculus GN=Aldh2 PE=1 SV=1</t>
  </si>
  <si>
    <t>Sodium channel protein OS=Mus musculus GN=Scn2a PE=1 SV=1</t>
  </si>
  <si>
    <t>Receptor-type tyrosine-protein phosphatase N2 OS=Mus musculus GN=Ptprn2 PE=1 SV=2</t>
  </si>
  <si>
    <t>NADH-ubiquinone oxidoreductase 75 kDa subunit, mitochondrial OS=Mus musculus GN=Ndufs1 PE=1 SV=2</t>
  </si>
  <si>
    <t>Long-chain-fatty-acid--CoA ligase ACSBG1 OS=Mus musculus GN=Acsbg1 PE=1 SV=1</t>
  </si>
  <si>
    <t>Microtubule-associated protein 2 OS=Mus musculus GN=Map2 PE=1 SV=2</t>
  </si>
  <si>
    <t>14-3-3 protein zeta/delta OS=Mus musculus GN=Ywhaz PE=1 SV=1</t>
  </si>
  <si>
    <t>Limbic system-associated membrane protein OS=Mus musculus GN=Lsamp PE=1 SV=1</t>
  </si>
  <si>
    <t>Ras-related protein Rab-10 OS=Mus musculus GN=Rab10 PE=1 SV=1</t>
  </si>
  <si>
    <t>Neuronal membrane glycoprotein M6-b OS=Mus musculus GN=Gpm6b PE=1 SV=2</t>
  </si>
  <si>
    <t>Ras-related protein Rab-3C OS=Mus musculus GN=Rab3c PE=1 SV=1</t>
  </si>
  <si>
    <t>Membrane-associated progesterone receptor component 1 OS=Mus musculus GN=Pgrmc1 PE=1 SV=4</t>
  </si>
  <si>
    <t>Arf-GAP domain and FG repeat-containing protein 1 OS=Mus musculus GN=Agfg1 PE=1 SV=2</t>
  </si>
  <si>
    <t>Cell adhesion molecule 3 OS=Mus musculus GN=Cadm3 PE=1 SV=1</t>
  </si>
  <si>
    <t>Stromal membrane-associated protein 2 OS=Mus musculus GN=Smap2 PE=1 SV=1</t>
  </si>
  <si>
    <t>DnaJ homolog subfamily C member 5 OS=Mus musculus GN=Dnajc5 PE=1 SV=1</t>
  </si>
  <si>
    <t>ATP synthase subunit O, mitochondrial OS=Mus musculus GN=Atp5o PE=1 SV=1</t>
  </si>
  <si>
    <t>Cytochrome c oxidase subunit 2 OS=Mus musculus GN=Mtco2 PE=1 SV=1</t>
  </si>
  <si>
    <t>Cytochrome c oxidase subunit 4 isoform 1, mitochondrial OS=Mus musculus GN=Cox4i1 PE=1 SV=2</t>
  </si>
  <si>
    <t>Guanine nucleotide-binding protein G(q) subunit alpha OS=Mus musculus GN=Gnaq PE=1 SV=4</t>
  </si>
  <si>
    <t>Dihydrolipoyl dehydrogenase, mitochondrial OS=Mus musculus GN=Dld PE=1 SV=2</t>
  </si>
  <si>
    <t>Transmembrane protein 263 OS=Mus musculus GN=Tmem263 PE=1 SV=1</t>
  </si>
  <si>
    <t>Nuclear pore glycoprotein p62 OS=Mus musculus GN=Nup62 PE=1 SV=2</t>
  </si>
  <si>
    <t>Synaptogyrin-3 OS=Mus musculus GN=Syngr3 PE=1 SV=1</t>
  </si>
  <si>
    <t>Transmembrane emp24 domain-containing protein 9 OS=Mus musculus GN=Tmed9 PE=1 SV=2</t>
  </si>
  <si>
    <t>Guanine nucleotide-binding protein G(s) subunit alpha isoforms XLas OS=Mus musculus GN=Gnas PE=1 SV=1</t>
  </si>
  <si>
    <t>Fascin OS=Mus musculus GN=Fscn1 PE=1 SV=4</t>
  </si>
  <si>
    <t>Solute carrier family 2, facilitated glucose transporter member 3 OS=Mus musculus GN=Slc2a3 PE=1 SV=1</t>
  </si>
  <si>
    <t>Neuroligin-3 OS=Mus musculus GN=Nlgn3 PE=1 SV=2</t>
  </si>
  <si>
    <t>Protein phosphatase 1H OS=Mus musculus GN=Ppm1h PE=1 SV=1</t>
  </si>
  <si>
    <t>Spliceosome RNA helicase Ddx39b OS=Mus musculus GN=Ddx39b PE=1 SV=1</t>
  </si>
  <si>
    <t>Transmembrane 9 superfamily member 4 OS=Mus musculus GN=Tm9sf4 PE=1 SV=1</t>
  </si>
  <si>
    <t>Oxysterol-binding protein-related protein 1 OS=Mus musculus GN=Osbpl1a PE=1 SV=2</t>
  </si>
  <si>
    <t>Adipocyte plasma membrane-associated protein OS=Mus musculus GN=Apmap PE=1 SV=1</t>
  </si>
  <si>
    <t>Endophilin-B2 OS=Mus musculus GN=Sh3glb2 PE=1 SV=2</t>
  </si>
  <si>
    <t>Putative uncharacterized protein OS=Mus musculus GN=Tfg PE=1 SV=1</t>
  </si>
  <si>
    <t>Ganglioside-induced differentiation-associated protein 1-like 1 OS=Mus musculus GN=Gdap1l1 PE=1 SV=1</t>
  </si>
  <si>
    <t>Glycerophosphodiester phosphodiesterase domain-containing protein 1 OS=Mus musculus GN=Gdpd1 PE=1 SV=1</t>
  </si>
  <si>
    <t>Ornithine aminotransferase, mitochondrial OS=Mus musculus GN=Oat PE=1 SV=1</t>
  </si>
  <si>
    <t>Mitochondrial import receptor subunit TOM40 homolog OS=Mus musculus GN=Tomm40 PE=1 SV=3</t>
  </si>
  <si>
    <t>3-ketoacyl-CoA thiolase A, peroxisomal OS=Mus musculus GN=Acaa1a PE=1 SV=1</t>
  </si>
  <si>
    <t>Calcium/calmodulin-dependent protein kinase type 1D OS=Mus musculus GN=Camk1d PE=1 SV=2</t>
  </si>
  <si>
    <t>Glucosidase 2 subunit beta OS=Mus musculus GN=Prkcsh PE=1 SV=1</t>
  </si>
  <si>
    <t>cAMP-dependent protein kinase catalytic subunit alpha OS=Mus musculus GN=Prkaca PE=1 SV=3</t>
  </si>
  <si>
    <t>L-lactate dehydrogenase A chain OS=Mus musculus GN=Ldha PE=1 SV=3</t>
  </si>
  <si>
    <t>Arfaptin-2 OS=Mus musculus GN=Arfip2 PE=1 SV=2</t>
  </si>
  <si>
    <t>Dynactin subunit 2 OS=Mus musculus GN=Dctn2 PE=1 SV=3</t>
  </si>
  <si>
    <t>Uncharacterized protein C1orf198 homolog OS=Mus musculus PE=1 SV=1</t>
  </si>
  <si>
    <t>Ephrin type-A receptor 5 OS=Mus musculus GN=Epha5 PE=1 SV=2</t>
  </si>
  <si>
    <t>Guanylate cyclase soluble subunit beta-1 OS=Mus musculus GN=Gucy1b3 PE=1 SV=1</t>
  </si>
  <si>
    <t>UPF0577 protein KIAA1324-like homolog OS=Mus musculus PE=1 SV=1</t>
  </si>
  <si>
    <t>Eukaryotic initiation factor 4A-II OS=Mus musculus GN=Eif4a2 PE=1 SV=2</t>
  </si>
  <si>
    <t>Delta-1-pyrroline-5-carboxylate synthase OS=Mus musculus GN=Aldh18a1 PE=1 SV=2</t>
  </si>
  <si>
    <t>AP-1 complex subunit beta-1 OS=Mus musculus GN=Ap1b1 PE=1 SV=2</t>
  </si>
  <si>
    <t>Vesicular glutamate transporter 2 OS=Mus musculus GN=Slc17a6 PE=1 SV=1</t>
  </si>
  <si>
    <t>Sorting nexin-27 OS=Mus musculus GN=Snx27 PE=1 SV=2</t>
  </si>
  <si>
    <t>AP-1 complex subunit mu-1 OS=Mus musculus GN=Ap1m1 PE=1 SV=3</t>
  </si>
  <si>
    <t>Catenin beta-1 OS=Mus musculus GN=Ctnnb1 PE=1 SV=1</t>
  </si>
  <si>
    <t>Transitional endoplasmic reticulum ATPase OS=Mus musculus GN=Vcp PE=1 SV=4</t>
  </si>
  <si>
    <t>Protein sidekick-2 OS=Mus musculus GN=Sdk2 PE=1 SV=1</t>
  </si>
  <si>
    <t>Neurotrimin OS=Mus musculus GN=Ntm PE=1 SV=2</t>
  </si>
  <si>
    <t>Guanine nucleotide-binding protein G(i) subunit alpha-1 OS=Mus musculus GN=Gnai1 PE=1 SV=1</t>
  </si>
  <si>
    <t>Sodium/potassium-transporting ATPase subunit beta-1 OS=Mus musculus GN=Atp1b1 PE=1 SV=1</t>
  </si>
  <si>
    <t>Secretory carrier-associated membrane protein 1 OS=Mus musculus GN=Scamp1 PE=1 SV=1</t>
  </si>
  <si>
    <t>Neurocalcin-delta OS=Mus musculus GN=Ncald PE=1 SV=4</t>
  </si>
  <si>
    <t>Ubiquitin-conjugating enzyme E2 N OS=Mus musculus GN=Ube2n PE=1 SV=1</t>
  </si>
  <si>
    <t>Serine/threonine-protein phosphatase 2B catalytic subunit alpha isoform OS=Mus musculus GN=Ppp3ca PE=1 SV=1</t>
  </si>
  <si>
    <t>Peptidyl-prolyl cis-trans isomerase A OS=Mus musculus GN=Ppia PE=1 SV=2</t>
  </si>
  <si>
    <t>Transmembrane emp24 domain-containing protein 2 OS=Mus musculus GN=Tmed2 PE=1 SV=1</t>
  </si>
  <si>
    <t>Calmodulin-2 OS=Mus musculus GN=Calm2 PE=1 SV=1</t>
  </si>
  <si>
    <t>ATP synthase subunit gamma, mitochondrial OS=Mus musculus GN=Atp5c1 PE=1 SV=1</t>
  </si>
  <si>
    <t>Transmembrane emp24 domain-containing protein 10 OS=Mus musculus GN=Tmed10 PE=1 SV=1</t>
  </si>
  <si>
    <t>Ras-related protein Rab-5C OS=Mus musculus GN=Rab5c PE=1 SV=2</t>
  </si>
  <si>
    <t>Tubulin beta-4A chain OS=Mus musculus GN=Tubb4a PE=1 SV=3</t>
  </si>
  <si>
    <t>Sphingomyelin phosphodiesterase 3 OS=Mus musculus GN=Smpd3 PE=1 SV=1</t>
  </si>
  <si>
    <t>Calcineurin subunit B type 1 OS=Mus musculus GN=Ppp3r1 PE=1 SV=3</t>
  </si>
  <si>
    <t>Cytochrome c oxidase subunit 5A, mitochondrial OS=Mus musculus GN=Cox5a PE=1 SV=2</t>
  </si>
  <si>
    <t>GTPase HRas OS=Mus musculus GN=Hras PE=1 SV=2</t>
  </si>
  <si>
    <t>Vesicular integral-membrane protein VIP36 OS=Mus musculus GN=Lman2 PE=1 SV=2</t>
  </si>
  <si>
    <t>Protein NDRG3 OS=Mus musculus GN=Ndrg3 PE=1 SV=1</t>
  </si>
  <si>
    <t>Nicastrin OS=Mus musculus GN=Ncstn PE=1 SV=3</t>
  </si>
  <si>
    <t>Glutamate decarboxylase 1 OS=Mus musculus GN=Gad1 PE=1 SV=2</t>
  </si>
  <si>
    <t>Cytochrome b-c1 complex subunit Rieske, mitochondrial OS=Mus musculus GN=Uqcrfs1 PE=1 SV=1</t>
  </si>
  <si>
    <t>Phosphatidylinositol-binding clathrin assembly protein OS=Mus musculus GN=Picalm PE=1 SV=1</t>
  </si>
  <si>
    <t>Endophilin-B1 OS=Mus musculus GN=Sh3glb1 PE=1 SV=1</t>
  </si>
  <si>
    <t>Nucleoside diphosphate kinase A OS=Mus musculus GN=Nme1 PE=1 SV=1</t>
  </si>
  <si>
    <t>Pyruvate dehydrogenase E1 component subunit alpha, somatic form, mitochondrial OS=Mus musculus GN=Pdha1 PE=1 SV=1</t>
  </si>
  <si>
    <t>Excitatory amino acid transporter 3 OS=Mus musculus GN=Slc1a1 PE=1 SV=2</t>
  </si>
  <si>
    <t>Apolipoprotein E OS=Mus musculus GN=Apoe PE=1 SV=2</t>
  </si>
  <si>
    <t>Ras-related protein Rap-2b OS=Mus musculus GN=Rap2b PE=1 SV=1</t>
  </si>
  <si>
    <t>Platelet-activating factor acetylhydrolase IB subunit alpha OS=Mus musculus GN=Pafah1b1 PE=1 SV=2</t>
  </si>
  <si>
    <t>Acetyl-CoA acetyltransferase, mitochondrial OS=Mus musculus GN=Acat1 PE=1 SV=1</t>
  </si>
  <si>
    <t>Drebrin-like protein OS=Mus musculus GN=Dbnl PE=1 SV=2</t>
  </si>
  <si>
    <t>Hsc70-interacting protein OS=Mus musculus GN=St13 PE=1 SV=1</t>
  </si>
  <si>
    <t>Neurochondrin OS=Mus musculus GN=Ncdn PE=1 SV=1</t>
  </si>
  <si>
    <t>Cadherin-2 OS=Mus musculus GN=Cdh2 PE=1 SV=2</t>
  </si>
  <si>
    <t>E3 ubiquitin-protein ligase MGRN1 OS=Mus musculus GN=Mgrn1 PE=1 SV=2</t>
  </si>
  <si>
    <t>Leucine-rich repeat-containing protein 4B OS=Mus musculus GN=Lrrc4b PE=1 SV=1</t>
  </si>
  <si>
    <t>Autophagy-related protein 9 OS=Mus musculus GN=Atg9a PE=1 SV=1</t>
  </si>
  <si>
    <t>Beta-secretase 1 OS=Mus musculus GN=Bace1 PE=1 SV=2</t>
  </si>
  <si>
    <t>Vacuolar protein sorting-associated protein 28 homolog OS=Mus musculus GN=Vps28 PE=1 SV=1</t>
  </si>
  <si>
    <t>Sodium/hydrogen exchanger 7 OS=Mus musculus GN=Slc9a7 PE=1 SV=1</t>
  </si>
  <si>
    <t>WD repeat-containing protein 1 OS=Mus musculus GN=Wdr1 PE=1 SV=3</t>
  </si>
  <si>
    <t>Cleavage stimulation factor subunit 2 tau variant OS=Mus musculus GN=Cstf2t PE=1 SV=2</t>
  </si>
  <si>
    <t>Epsin-2 OS=Mus musculus GN=Epn2 PE=1 SV=1</t>
  </si>
  <si>
    <t>Heat shock protein 75 kDa, mitochondrial OS=Mus musculus GN=Trap1 PE=1 SV=1</t>
  </si>
  <si>
    <t>SCY1-like protein 2 OS=Mus musculus GN=Scyl2 PE=1 SV=1</t>
  </si>
  <si>
    <t>Oxysterol-binding protein-related protein 2 OS=Mus musculus GN=Osbpl2 PE=1 SV=1</t>
  </si>
  <si>
    <t>Mitochondrial fission factor OS=Mus musculus GN=Mff PE=1 SV=1</t>
  </si>
  <si>
    <t>Mitochondrial 10-formyltetrahydrofolate dehydrogenase OS=Mus musculus GN=Aldh1l2 PE=1 SV=2</t>
  </si>
  <si>
    <t>Disks large homolog 1 OS=Mus musculus GN=Dlg1 PE=1 SV=1</t>
  </si>
  <si>
    <t>Vacuolar protein sorting-associated protein 45 OS=Mus musculus GN=Vps45 PE=1 SV=1</t>
  </si>
  <si>
    <t>Elongation factor G, mitochondrial OS=Mus musculus GN=Gfm1 PE=1 SV=1</t>
  </si>
  <si>
    <t>Inactive tyrosine-protein kinase 7 OS=Mus musculus GN=Ptk7 PE=1 SV=1</t>
  </si>
  <si>
    <t>Voltage-dependent anion-selective channel protein 3 OS=Mus musculus GN=Vdac3 PE=1 SV=1</t>
  </si>
  <si>
    <t>14-3-3 protein beta/alpha OS=Mus musculus GN=Ywhab PE=1 SV=3</t>
  </si>
  <si>
    <t>Voltage-dependent anion-selective channel protein 2 OS=Mus musculus GN=Vdac2 PE=1 SV=2</t>
  </si>
  <si>
    <t>Ras-related protein Rab-2B OS=Mus musculus GN=Rab2b PE=1 SV=1</t>
  </si>
  <si>
    <t>ADP-ribosylation factor-like protein 8A OS=Mus musculus GN=Arl8a PE=1 SV=1</t>
  </si>
  <si>
    <t>Sodium- and chloride-dependent GABA transporter 3 OS=Mus musculus GN=Slc6a11 PE=1 SV=2</t>
  </si>
  <si>
    <t>Sodium- and chloride-dependent GABA transporter 1 OS=Mus musculus GN=Slc6a1 PE=1 SV=2</t>
  </si>
  <si>
    <t>WW domain-binding protein 2 OS=Mus musculus GN=Wbp2 PE=1 SV=1</t>
  </si>
  <si>
    <t>Jupiter microtubule associated homolog 1 OS=Mus musculus GN=JPT1 PE=1 SV=3</t>
  </si>
  <si>
    <t>GTP-binding protein SAR1b OS=Mus musculus GN=Sar1b PE=1 SV=1</t>
  </si>
  <si>
    <t>Peroxiredoxin-5, mitochondrial OS=Mus musculus GN=Prdx5 PE=1 SV=2</t>
  </si>
  <si>
    <t>Ras-related protein Rab-5B OS=Mus musculus GN=Rab5b PE=1 SV=1</t>
  </si>
  <si>
    <t>Vesicle-associated membrane protein-associated protein A OS=Mus musculus GN=Vapa PE=1 SV=2</t>
  </si>
  <si>
    <t>High affinity cationic amino acid transporter 1 OS=Mus musculus GN=Slc7a1 PE=1 SV=1</t>
  </si>
  <si>
    <t>Protein phosphatase 1 regulatory subunit 1A OS=Mus musculus GN=Ppp1r1a PE=1 SV=1</t>
  </si>
  <si>
    <t>Annexin A7 OS=Mus musculus GN=Anxa7 PE=1 SV=2</t>
  </si>
  <si>
    <t>DnaJ homolog subfamily B member 2 OS=Mus musculus GN=Dnajb2 PE=1 SV=3</t>
  </si>
  <si>
    <t>Malectin OS=Mus musculus GN=Mlec PE=1 SV=2</t>
  </si>
  <si>
    <t>Paralemmin-2 OS=Mus musculus GN=Palm2 PE=1 SV=1</t>
  </si>
  <si>
    <t>Ubiquitin carboxyl-terminal hydrolase isozyme L1 OS=Mus musculus GN=Uchl1 PE=1 SV=1</t>
  </si>
  <si>
    <t>V-type proton ATPase subunit a OS=Mus musculus GN=Atp6v0a1 PE=2 SV=1</t>
  </si>
  <si>
    <t>Synaptic vesicle 2-related protein OS=Mus musculus GN=Svop PE=1 SV=1</t>
  </si>
  <si>
    <t>Protein FAM49B OS=Mus musculus GN=Fam49b PE=1 SV=1</t>
  </si>
  <si>
    <t>Protein OS-9 OS=Mus musculus GN=Os9 PE=1 SV=2</t>
  </si>
  <si>
    <t>Adenylate kinase isoenzyme 1 OS=Mus musculus GN=Ak1 PE=1 SV=1</t>
  </si>
  <si>
    <t>Serine/arginine-rich splicing factor 1 OS=Mus musculus GN=Srsf1 PE=1 SV=3</t>
  </si>
  <si>
    <t>V-type proton ATPase subunit F OS=Mus musculus GN=Atp6v1f PE=1 SV=2</t>
  </si>
  <si>
    <t>F-actin-capping protein subunit alpha-2 OS=Mus musculus GN=Capza2 PE=1 SV=3</t>
  </si>
  <si>
    <t>Protein-L-isoaspartate(D-aspartate) O-methyltransferase OS=Mus musculus GN=Pcmt1 PE=1 SV=3</t>
  </si>
  <si>
    <t>ADP-ribosylation factor-like protein 1 OS=Mus musculus GN=Arl1 PE=1 SV=1</t>
  </si>
  <si>
    <t>Putative adenosylhomocysteinase 3 OS=Mus musculus GN=Ahcyl2 PE=1 SV=1</t>
  </si>
  <si>
    <t>Sterol-4-alpha-carboxylate 3-dehydrogenase, decarboxylating OS=Mus musculus GN=Nsdhl PE=1 SV=1</t>
  </si>
  <si>
    <t>Electron transfer flavoprotein subunit alpha, mitochondrial OS=Mus musculus GN=Etfa PE=1 SV=2</t>
  </si>
  <si>
    <t>Nectin-3 OS=Mus musculus GN=Nectin3 PE=1 SV=1</t>
  </si>
  <si>
    <t>Citrate synthase, mitochondrial OS=Mus musculus GN=Cs PE=1 SV=1</t>
  </si>
  <si>
    <t>Heat shock 70 kDa protein 13 OS=Mus musculus GN=Hspa13 PE=1 SV=1</t>
  </si>
  <si>
    <t>Thioredoxin domain-containing protein 15 OS=Mus musculus GN=Txndc15 PE=1 SV=1</t>
  </si>
  <si>
    <t>Microtubule-associated protein tau OS=Mus musculus GN=Mapt PE=1 SV=3</t>
  </si>
  <si>
    <t>Transgelin-3 OS=Mus musculus GN=Tagln3 PE=1 SV=1</t>
  </si>
  <si>
    <t>Transmembrane protein 43 OS=Mus musculus GN=Tmem43 PE=1 SV=1</t>
  </si>
  <si>
    <t>Nectin-2 OS=Mus musculus GN=Nectin2 PE=1 SV=2</t>
  </si>
  <si>
    <t>Ras-related protein Rab-18 OS=Mus musculus GN=Rab18 PE=1 SV=2</t>
  </si>
  <si>
    <t>Acetyl-CoA acetyltransferase, cytosolic OS=Mus musculus GN=Acat2 PE=1 SV=2</t>
  </si>
  <si>
    <t>Neurexin-1-beta OS=Mus musculus GN=Nrxn1 PE=1 SV=1</t>
  </si>
  <si>
    <t>Serine/threonine-protein kinase PAK 1 OS=Mus musculus GN=Pak1 PE=1 SV=1</t>
  </si>
  <si>
    <t>Mitogen-activated protein kinase 1 OS=Mus musculus GN=Mapk1 PE=1 SV=3</t>
  </si>
  <si>
    <t>GrpE protein homolog 1, mitochondrial OS=Mus musculus GN=Grpel1 PE=1 SV=1</t>
  </si>
  <si>
    <t>Sorcin OS=Mus musculus GN=Sri PE=1 SV=1</t>
  </si>
  <si>
    <t>Guanine nucleotide-binding protein G(z) subunit alpha OS=Mus musculus GN=Gnaz PE=1 SV=4</t>
  </si>
  <si>
    <t>Tyrosine-protein phosphatase non-receptor type 1 OS=Mus musculus GN=Ptpn1 PE=1 SV=2</t>
  </si>
  <si>
    <t>Lon protease homolog, mitochondrial OS=Mus musculus GN=Lonp1 PE=1 SV=2</t>
  </si>
  <si>
    <t>Vesicle-associated membrane protein-associated protein B OS=Mus musculus GN=Vapb PE=1 SV=3</t>
  </si>
  <si>
    <t>NT-3 growth factor receptor OS=Mus musculus GN=Ntrk3 PE=1 SV=1</t>
  </si>
  <si>
    <t>Ubiquitin domain-containing protein UBFD1 OS=Mus musculus GN=Ubfd1 PE=1 SV=2</t>
  </si>
  <si>
    <t>Kinesin light chain 1 OS=Mus musculus GN=Klc1 PE=1 SV=3</t>
  </si>
  <si>
    <t>Vacuolar protein sorting-associated protein 26B OS=Mus musculus GN=Vps26b PE=1 SV=1</t>
  </si>
  <si>
    <t>Hepatocyte growth factor-regulated tyrosine kinase substrate OS=Mus musculus GN=Hgs PE=1 SV=2</t>
  </si>
  <si>
    <t>Ras-related protein Rab-4A OS=Mus musculus GN=Rab4a PE=1 SV=2</t>
  </si>
  <si>
    <t>Adhesion G protein-coupled receptor L1 OS=Mus musculus GN=Adgrl1 PE=1 SV=2</t>
  </si>
  <si>
    <t>Ephrin type-B receptor 3 OS=Mus musculus GN=Ephb3 PE=1 SV=2</t>
  </si>
  <si>
    <t>MAM domain-containing glycosylphosphatidylinositol anchor protein 2 OS=Mus musculus GN=Mdga2 PE=1 SV=1</t>
  </si>
  <si>
    <t>Shootin-1 OS=Mus musculus GN=Shtn1 PE=1 SV=1</t>
  </si>
  <si>
    <t>Actin-related protein 2/3 complex subunit 2 OS=Mus musculus GN=Arpc2 PE=1 SV=3</t>
  </si>
  <si>
    <t>Band 4.1-like protein 3 OS=Mus musculus GN=Epb41l3 PE=1 SV=1</t>
  </si>
  <si>
    <t>Ragulator complex protein LAMTOR1 OS=Mus musculus GN=Lamtor1 PE=1 SV=1</t>
  </si>
  <si>
    <t>ADP-ribosylation factor-binding protein GGA3 OS=Mus musculus GN=Gga3 PE=1 SV=2</t>
  </si>
  <si>
    <t>Nuclear migration protein nudC OS=Mus musculus GN=Nudc PE=1 SV=1</t>
  </si>
  <si>
    <t>[Protein ADP-ribosylarginine] hydrolase OS=Mus musculus GN=Adprh PE=1 SV=1</t>
  </si>
  <si>
    <t>SEC23-interacting protein OS=Mus musculus GN=Sec23ip PE=1 SV=2</t>
  </si>
  <si>
    <t>EH domain-containing protein 1 OS=Mus musculus GN=Ehd1 PE=1 SV=1</t>
  </si>
  <si>
    <t>Propionyl-CoA carboxylase alpha chain, mitochondrial OS=Mus musculus GN=Pcca PE=1 SV=2</t>
  </si>
  <si>
    <t>CUB and Sushi multiple domains 2 OS=Mus musculus GN=Csmd2 PE=1 SV=2</t>
  </si>
  <si>
    <t>Choline-phosphate cytidylyltransferase B OS=Mus musculus GN=Pcyt1b PE=1 SV=2</t>
  </si>
  <si>
    <t>Isocitrate dehydrogenase [NADP] cytoplasmic OS=Mus musculus GN=Idh1 PE=1 SV=2</t>
  </si>
  <si>
    <t>Sorting nexin-16 OS=Mus musculus GN=Snx16 PE=1 SV=2</t>
  </si>
  <si>
    <t>NudC domain-containing protein 3 OS=Mus musculus GN=Nudcd3 PE=1 SV=3</t>
  </si>
  <si>
    <t>Solute carrier family 12 member 6 OS=Mus musculus GN=Slc12a6 PE=1 SV=2</t>
  </si>
  <si>
    <t>Receptor-type tyrosine-protein phosphatase kappa OS=Mus musculus GN=Ptprk PE=1 SV=1</t>
  </si>
  <si>
    <t>Sodium channel protein type 1 subunit alpha OS=Mus musculus GN=Scn1a PE=1 SV=1</t>
  </si>
  <si>
    <t>Solute carrier family 12 member 9 OS=Mus musculus GN=Slc12a9 PE=1 SV=2</t>
  </si>
  <si>
    <t>VPS10 domain-containing receptor SorCS2 OS=Mus musculus GN=Sorcs2 PE=1 SV=2</t>
  </si>
  <si>
    <t>Plexin-D1 OS=Mus musculus GN=Plxnd1 PE=1 SV=1</t>
  </si>
  <si>
    <t>Protein kinase C alpha type OS=Mus musculus GN=Prkca PE=1 SV=3</t>
  </si>
  <si>
    <t>Calretinin OS=Mus musculus GN=Calb2 PE=1 SV=3</t>
  </si>
  <si>
    <t>Contactin-3 OS=Mus musculus GN=Cntn3 PE=1 SV=2</t>
  </si>
  <si>
    <t>Probable phospholipid-transporting ATPase IIA OS=Mus musculus GN=Atp9a PE=1 SV=3</t>
  </si>
  <si>
    <t>Solute carrier family 12 member 4 OS=Mus musculus GN=Slc12a4 PE=1 SV=2</t>
  </si>
  <si>
    <t>Alanine--tRNA ligase, cytoplasmic OS=Mus musculus GN=Aars PE=1 SV=1</t>
  </si>
  <si>
    <t>ADP-ribosylation factor 2 OS=Mus musculus GN=Arf2 PE=1 SV=2</t>
  </si>
  <si>
    <t>Neuronal membrane glycoprotein M6-a OS=Mus musculus GN=Gpm6a PE=1 SV=1</t>
  </si>
  <si>
    <t>Basigin OS=Mus musculus GN=Bsg PE=1 SV=2</t>
  </si>
  <si>
    <t>OX-2 membrane glycoprotein OS=Mus musculus GN=Cd200 PE=1 SV=1</t>
  </si>
  <si>
    <t>Tyrosine-protein phosphatase non-receptor type substrate 1 OS=Mus musculus GN=Sirpa PE=1 SV=1</t>
  </si>
  <si>
    <t>Leukocyte surface antigen CD47 OS=Mus musculus GN=Cd47 PE=1 SV=2</t>
  </si>
  <si>
    <t>Neuronal growth regulator 1 OS=Mus musculus GN=Negr1 PE=1 SV=1</t>
  </si>
  <si>
    <t>Ras-related protein Rab-1B OS=Mus musculus GN=Rab1b PE=1 SV=1</t>
  </si>
  <si>
    <t>CD99 antigen-like protein 2 OS=Mus musculus GN=Cd99l2 PE=1 SV=1</t>
  </si>
  <si>
    <t>V-type proton ATPase subunit E 2 OS=Mus musculus GN=Atp6v1e2 PE=1 SV=1</t>
  </si>
  <si>
    <t>Ras-related protein Rab-2A OS=Mus musculus GN=Rab2a PE=1 SV=1</t>
  </si>
  <si>
    <t>14-3-3 protein eta OS=Mus musculus GN=Ywhah PE=1 SV=2</t>
  </si>
  <si>
    <t>Ras-related protein Rab-3B OS=Mus musculus GN=Rab3b PE=1 SV=1</t>
  </si>
  <si>
    <t>Ras-related protein Rap-1A OS=Mus musculus GN=Rap1a PE=1 SV=1</t>
  </si>
  <si>
    <t>Profilin-1 OS=Mus musculus GN=Pfn1 PE=1 SV=2</t>
  </si>
  <si>
    <t>ATP synthase-coupling factor 6, mitochondrial OS=Mus musculus GN=Atp5j PE=1 SV=1</t>
  </si>
  <si>
    <t>Heme-binding protein 1 OS=Mus musculus GN=Hebp1 PE=1 SV=2</t>
  </si>
  <si>
    <t>Guanine nucleotide-binding protein G(i) subunit alpha-2 OS=Mus musculus GN=Gnai2 PE=1 SV=5</t>
  </si>
  <si>
    <t>60S acidic ribosomal protein P2 OS=Mus musculus GN=Rplp2 PE=1 SV=3</t>
  </si>
  <si>
    <t>Cell adhesion molecule 4 OS=Mus musculus GN=Cadm4 PE=1 SV=1</t>
  </si>
  <si>
    <t>Voltage-dependent calcium channel gamma-8 subunit OS=Mus musculus GN=Cacng8 PE=1 SV=1</t>
  </si>
  <si>
    <t>Transmembrane 9 superfamily member 2 OS=Mus musculus GN=Tm9sf2 PE=1 SV=1</t>
  </si>
  <si>
    <t>Rho GDP-dissociation inhibitor 1 OS=Mus musculus GN=Arhgdia PE=1 SV=3</t>
  </si>
  <si>
    <t>ADP-ribosylation factor 6 OS=Mus musculus GN=Arf6 PE=1 SV=2</t>
  </si>
  <si>
    <t>Vesicular inhibitory amino acid transporter OS=Mus musculus GN=Slc32a1 PE=1 SV=3</t>
  </si>
  <si>
    <t>Endoplasmic reticulum-Golgi intermediate compartment protein 1 OS=Mus musculus GN=Ergic1 PE=1 SV=1</t>
  </si>
  <si>
    <t>Glutathione S-transferase Mu 1 OS=Mus musculus GN=Gstm1 PE=1 SV=2</t>
  </si>
  <si>
    <t>Transmembrane emp24 domain-containing protein 4 OS=Mus musculus GN=Tmed4 PE=1 SV=1</t>
  </si>
  <si>
    <t>Membrane-associated progesterone receptor component 2 OS=Mus musculus GN=Pgrmc2 PE=1 SV=2</t>
  </si>
  <si>
    <t>Ras-related protein Rab-5A OS=Mus musculus GN=Rab5a PE=1 SV=1</t>
  </si>
  <si>
    <t>Actin-related protein 2/3 complex subunit 1A OS=Mus musculus GN=Arpc1a PE=1 SV=1</t>
  </si>
  <si>
    <t>Protein lunapark OS=Mus musculus GN=Lnp PE=1 SV=1</t>
  </si>
  <si>
    <t>Dynamin-3 OS=Mus musculus GN=Dnm3 PE=1 SV=1</t>
  </si>
  <si>
    <t>Alpha-adducin OS=Mus musculus GN=Add1 PE=1 SV=2</t>
  </si>
  <si>
    <t>GTP-binding protein Rheb OS=Mus musculus GN=Rheb PE=1 SV=1</t>
  </si>
  <si>
    <t>Actin-related protein 3 OS=Mus musculus GN=Actr3 PE=1 SV=3</t>
  </si>
  <si>
    <t>ADP-ribosylation factor 4 OS=Mus musculus GN=Arf4 PE=1 SV=2</t>
  </si>
  <si>
    <t>Protein transport protein Sec23A OS=Mus musculus GN=Sec23a PE=1 SV=2</t>
  </si>
  <si>
    <t>Cytosolic acyl coenzyme A thioester hydrolase OS=Mus musculus GN=Acot7 PE=1 SV=2</t>
  </si>
  <si>
    <t>Glycerophosphodiester phosphodiesterase 1 OS=Mus musculus GN=Gde1 PE=1 SV=1</t>
  </si>
  <si>
    <t>Protein DJ-1 OS=Mus musculus GN=Park7 PE=1 SV=1</t>
  </si>
  <si>
    <t>Tumor susceptibility gene 101 protein OS=Mus musculus GN=Tsg101 PE=1 SV=2</t>
  </si>
  <si>
    <t>Succinate dehydrogenase [ubiquinone] iron-sulfur subunit, mitochondrial OS=Mus musculus GN=Sdhb PE=1 SV=1</t>
  </si>
  <si>
    <t>Peroxiredoxin-1 OS=Mus musculus GN=Prdx1 PE=1 SV=1</t>
  </si>
  <si>
    <t>Phospholipase D3 OS=Mus musculus GN=Pld3 PE=1 SV=1</t>
  </si>
  <si>
    <t>Redox-regulatory protein FAM213A OS=Mus musculus GN=Fam213a PE=1 SV=2</t>
  </si>
  <si>
    <t>F-actin-capping protein subunit beta OS=Mus musculus GN=Capzb PE=1 SV=3</t>
  </si>
  <si>
    <t>Protein NDRG4 OS=Mus musculus GN=Ndrg4 PE=1 SV=1</t>
  </si>
  <si>
    <t>Major facilitator superfamily domain-containing protein 6 OS=Mus musculus GN=Mfsd6 PE=1 SV=1</t>
  </si>
  <si>
    <t>Repulsive guidance molecule A OS=Mus musculus GN=Rgma PE=1 SV=1</t>
  </si>
  <si>
    <t>Amyloid beta A4 protein OS=Mus musculus GN=App PE=1 SV=3</t>
  </si>
  <si>
    <t>Immunity-related GTPase family Q protein OS=Mus musculus GN=Irgq PE=1 SV=1</t>
  </si>
  <si>
    <t>DnaJ homolog subfamily C member 7 OS=Mus musculus GN=Dnajc7 PE=1 SV=2</t>
  </si>
  <si>
    <t>Serine/threonine-protein kinase PAK 3 OS=Mus musculus GN=Pak3 PE=1 SV=2</t>
  </si>
  <si>
    <t>Putative uncharacterized protein (Fragment) OS=Mus musculus GN=Pcdh17 PE=2 SV=1</t>
  </si>
  <si>
    <t>Sodium channel subunit beta-3 OS=Mus musculus GN=Scn3b PE=1 SV=1</t>
  </si>
  <si>
    <t>Mitogen-activated protein kinase 10 OS=Mus musculus GN=Mapk10 PE=1 SV=2</t>
  </si>
  <si>
    <t>Apolipoprotein A-I OS=Mus musculus GN=Apoa1 PE=1 SV=2</t>
  </si>
  <si>
    <t>Calumenin OS=Mus musculus GN=Calu PE=1 SV=1</t>
  </si>
  <si>
    <t>Eukaryotic translation initiation factor 3 subunit J-B OS=Mus musculus GN=Eif3j2 PE=1 SV=1</t>
  </si>
  <si>
    <t>Putative uncharacterized protein OS=Mus musculus GN=Rap1gds1 PE=1 SV=1</t>
  </si>
  <si>
    <t>Vacuolar protein sorting-associated protein 37C OS=Mus musculus GN=Vps37c PE=1 SV=1</t>
  </si>
  <si>
    <t>Creatine kinase U-type, mitochondrial OS=Mus musculus GN=Ckmt1 PE=1 SV=1</t>
  </si>
  <si>
    <t>Protein phosphatase methylesterase 1 OS=Mus musculus GN=Ppme1 PE=1 SV=5</t>
  </si>
  <si>
    <t>Protein ERGIC-53 OS=Mus musculus GN=Lman1 PE=1 SV=1</t>
  </si>
  <si>
    <t>Toll-interacting protein OS=Mus musculus GN=Tollip PE=1 SV=1</t>
  </si>
  <si>
    <t>Isocitrate dehydrogenase [NAD] subunit gamma 1, mitochondrial OS=Mus musculus GN=Idh3g PE=1 SV=1</t>
  </si>
  <si>
    <t>Fructose-bisphosphate aldolase A OS=Mus musculus GN=Aldoa PE=1 SV=2</t>
  </si>
  <si>
    <t>Attractin OS=Mus musculus GN=Atrn PE=1 SV=3</t>
  </si>
  <si>
    <t>Succinate-semialdehyde dehydrogenase, mitochondrial OS=Mus musculus GN=Aldh5a1 PE=1 SV=1</t>
  </si>
  <si>
    <t>A-kinase anchor protein 5 OS=Mus musculus GN=Akap5 PE=1 SV=2</t>
  </si>
  <si>
    <t>Long-chain-fatty-acid--CoA ligase 6 OS=Mus musculus GN=Acsl6 PE=1 SV=1</t>
  </si>
  <si>
    <t>Microtubule-associated protein 6 OS=Mus musculus GN=Map6 PE=1 SV=2</t>
  </si>
  <si>
    <t>IST1 homolog OS=Mus musculus GN=Ist1 PE=1 SV=1</t>
  </si>
  <si>
    <t>Glycine--tRNA ligase OS=Mus musculus GN=Gars PE=1 SV=1</t>
  </si>
  <si>
    <t>Epsin-1 OS=Mus musculus GN=Epn1 PE=1 SV=3</t>
  </si>
  <si>
    <t>BTB/POZ domain-containing protein KCTD12 OS=Mus musculus GN=Kctd12 PE=1 SV=1</t>
  </si>
  <si>
    <t>NADH-cytochrome b5 reductase 1 OS=Mus musculus GN=Cyb5r1 PE=1 SV=1</t>
  </si>
  <si>
    <t>Transient receptor potential cation channel subfamily V member 2 OS=Mus musculus GN=Trpv2 PE=1 SV=2</t>
  </si>
  <si>
    <t>Bone morphogenetic protein receptor type-2 OS=Mus musculus GN=Bmpr2 PE=1 SV=1</t>
  </si>
  <si>
    <t>Synapse-associated protein 1 OS=Mus musculus GN=Syap1 PE=1 SV=1</t>
  </si>
  <si>
    <t>Palmdelphin OS=Mus musculus GN=Palmd PE=1 SV=1</t>
  </si>
  <si>
    <t>SH3-containing GRB2-like protein 3-interacting protein 1 OS=Mus musculus GN=Sgip1 PE=1 SV=1</t>
  </si>
  <si>
    <t>Ephrin-B2 OS=Mus musculus GN=Efnb2 PE=1 SV=1</t>
  </si>
  <si>
    <t>Biorientation of chromosomes in cell division protein 1 OS=Mus musculus GN=Bod1 PE=3 SV=1</t>
  </si>
  <si>
    <t>Long-chain-fatty-acid--CoA ligase 1 OS=Mus musculus GN=Acsl1 PE=1 SV=2</t>
  </si>
  <si>
    <t>Sorting nexin-2 OS=Mus musculus GN=Snx2 PE=1 SV=2</t>
  </si>
  <si>
    <t>Gamma-aminobutyric acid receptor subunit beta-3 OS=Mus musculus GN=Gabrb3 PE=2 SV=1</t>
  </si>
  <si>
    <t>Catechol O-methyltransferase OS=Mus musculus GN=Comt PE=1 SV=2</t>
  </si>
  <si>
    <t>Isoleucine--tRNA ligase, mitochondrial OS=Mus musculus GN=Iars2 PE=1 SV=1</t>
  </si>
  <si>
    <t>Synaptic vesicle membrane protein VAT-1 homolog OS=Mus musculus GN=Vat1 PE=1 SV=3</t>
  </si>
  <si>
    <t>Leucine-rich repeat neuronal protein 1 OS=Mus musculus GN=Lrrn1 PE=2 SV=1</t>
  </si>
  <si>
    <t>Solute carrier family 23 member 2 OS=Mus musculus GN=Slc23a2 PE=1 SV=2</t>
  </si>
  <si>
    <t>Cytoplasmic phosphatidylinositol transfer protein 1 OS=Mus musculus GN=Pitpnc1 PE=1 SV=1</t>
  </si>
  <si>
    <t>Bifunctional heparan sulfate N-deacetylase/N-sulfotransferase 1 OS=Mus musculus GN=Ndst1 PE=1 SV=2</t>
  </si>
  <si>
    <t>Cytoplasmic dynein 1 heavy chain 1 OS=Mus musculus GN=Dync1h1 PE=1 SV=2</t>
  </si>
  <si>
    <t>Gephyrin OS=Mus musculus GN=Gphn PE=1 SV=2</t>
  </si>
  <si>
    <t>Guanine nucleotide-binding protein G(I)/G(S)/G(T) subunit beta-1 OS=Mus musculus GN=Gnb1 PE=1 SV=3</t>
  </si>
  <si>
    <t>Large neutral amino acids transporter small subunit 1 OS=Mus musculus GN=Slc7a5 PE=1 SV=2</t>
  </si>
  <si>
    <t>Ubiquitin-40S ribosomal protein S27a OS=Mus musculus GN=Rps27a PE=1 SV=2</t>
  </si>
  <si>
    <t>Secretory carrier-associated membrane protein 5 OS=Mus musculus GN=Scamp5 PE=1 SV=1</t>
  </si>
  <si>
    <t>14-3-3 protein theta OS=Mus musculus GN=Ywhaq PE=1 SV=1</t>
  </si>
  <si>
    <t>Opioid binding protein/cell adhesion molecule-like OS=Mus musculus GN=Opcml PE=1 SV=1</t>
  </si>
  <si>
    <t>Ubiquitin-conjugating enzyme E2 variant 1 OS=Mus musculus GN=Ube2v1 PE=1 SV=1</t>
  </si>
  <si>
    <t>GTP-binding protein SAR1a OS=Mus musculus GN=Sar1a PE=1 SV=1</t>
  </si>
  <si>
    <t>Phosphatidylethanolamine-binding protein 1 OS=Mus musculus GN=Pebp1 PE=1 SV=3</t>
  </si>
  <si>
    <t>Astrocytic phosphoprotein PEA-15 OS=Mus musculus GN=Pea15 PE=1 SV=1</t>
  </si>
  <si>
    <t>Peroxiredoxin-2 OS=Mus musculus GN=Prdx2 PE=1 SV=3</t>
  </si>
  <si>
    <t>Synaptic vesicle glycoprotein 2C OS=Mus musculus GN=Sv2c PE=1 SV=2</t>
  </si>
  <si>
    <t>V-type proton ATPase 116 kDa subunit a isoform 2 OS=Mus musculus GN=Atp6v0a2 PE=1 SV=2</t>
  </si>
  <si>
    <t>Secretory carrier-associated membrane protein 3 OS=Mus musculus GN=Scamp3 PE=1 SV=3</t>
  </si>
  <si>
    <t>Adaptin ear-binding coat-associated protein 1 OS=Mus musculus GN=Necap1 PE=1 SV=2</t>
  </si>
  <si>
    <t>14-3-3 protein gamma OS=Mus musculus GN=Ywhag PE=1 SV=2</t>
  </si>
  <si>
    <t>10 kDa heat shock protein, mitochondrial OS=Mus musculus GN=Hspe1 PE=1 SV=2</t>
  </si>
  <si>
    <t>Mitochondrial import receptor subunit TOM22 homolog OS=Mus musculus GN=Tomm22 PE=1 SV=3</t>
  </si>
  <si>
    <t>E3 ubiquitin-protein ligase ZNRF2 OS=Mus musculus GN=Znrf2 PE=1 SV=1</t>
  </si>
  <si>
    <t>RUN and FYVE domain-containing protein 2 OS=Mus musculus GN=Rufy2 PE=1 SV=2</t>
  </si>
  <si>
    <t>Seizure 6-like protein OS=Mus musculus GN=Sez6l PE=1 SV=1</t>
  </si>
  <si>
    <t>Tumor protein D52 OS=Mus musculus GN=Tpd52 PE=1 SV=2</t>
  </si>
  <si>
    <t>BDNF/NT-3 growth factors receptor OS=Mus musculus GN=Ntrk2 PE=1 SV=1</t>
  </si>
  <si>
    <t>Metallo-beta-lactamase domain-containing protein 2 OS=Mus musculus GN=Mblac2 PE=1 SV=2</t>
  </si>
  <si>
    <t>ATP-dependent RNA helicase DDX39A OS=Mus musculus GN=Ddx39a PE=1 SV=1</t>
  </si>
  <si>
    <t>Ephrin type-A receptor 4 OS=Mus musculus GN=Epha4 PE=1 SV=2</t>
  </si>
  <si>
    <t>Transmembrane protein 165 OS=Mus musculus GN=Tmem165 PE=1 SV=2</t>
  </si>
  <si>
    <t>Vesicle-trafficking protein SEC22b OS=Mus musculus GN=Sec22b PE=1 SV=3</t>
  </si>
  <si>
    <t>Non-specific lipid-transfer protein OS=Mus musculus GN=Scp2 PE=1 SV=3</t>
  </si>
  <si>
    <t>Poly(rC)-binding protein 1 OS=Mus musculus GN=Pcbp1 PE=1 SV=1</t>
  </si>
  <si>
    <t>Apoptosis regulator BAX OS=Mus musculus GN=Bax PE=1 SV=1</t>
  </si>
  <si>
    <t>Farnesyl pyrophosphate synthase OS=Mus musculus GN=Fdps PE=1 SV=1</t>
  </si>
  <si>
    <t>Adapter molecule crk OS=Mus musculus GN=Crk PE=1 SV=1</t>
  </si>
  <si>
    <t>Ciliary neurotrophic factor receptor subunit alpha OS=Mus musculus GN=Cntfr PE=1 SV=2</t>
  </si>
  <si>
    <t>Elongation factor 1-alpha 1 OS=Mus musculus GN=Eef1a1 PE=1 SV=3</t>
  </si>
  <si>
    <t>Coactosin-like protein OS=Mus musculus GN=Cotl1 PE=1 SV=3</t>
  </si>
  <si>
    <t>Succinate--CoA ligase [ADP/GDP-forming] subunit alpha, mitochondrial OS=Mus musculus GN=Suclg1 PE=1 SV=4</t>
  </si>
  <si>
    <t>Clusterin OS=Mus musculus GN=Clu PE=1 SV=1</t>
  </si>
  <si>
    <t>Integrin beta-1 OS=Mus musculus GN=Itgb1 PE=1 SV=1</t>
  </si>
  <si>
    <t>Coronin-1A OS=Mus musculus GN=Coro1a PE=1 SV=5</t>
  </si>
  <si>
    <t>Low-density lipoprotein receptor OS=Mus musculus GN=Ldlr PE=1 SV=2</t>
  </si>
  <si>
    <t>Glucose-6-phosphate isomerase OS=Mus musculus GN=Gpi PE=1 SV=4</t>
  </si>
  <si>
    <t>Phosphate carrier protein, mitochondrial OS=Mus musculus GN=Slc25a3 PE=1 SV=1</t>
  </si>
  <si>
    <t>Malate dehydrogenase, cytoplasmic OS=Mus musculus GN=Mdh1 PE=1 SV=3</t>
  </si>
  <si>
    <t>Bcl-2-like protein 13 OS=Mus musculus GN=Bcl2l13 PE=1 SV=2</t>
  </si>
  <si>
    <t>Glutamate decarboxylase 2 OS=Mus musculus GN=Gad2 PE=1 SV=1</t>
  </si>
  <si>
    <t>Coiled-coil domain-containing protein 6 OS=Mus musculus GN=Ccdc6 PE=1 SV=1</t>
  </si>
  <si>
    <t>Heterogeneous nuclear ribonucleoprotein F OS=Mus musculus GN=Hnrnpf PE=1 SV=3</t>
  </si>
  <si>
    <t>Serine/threonine-protein kinase DCLK1 OS=Mus musculus GN=Dclk1 PE=1 SV=1</t>
  </si>
  <si>
    <t>Dynein light chain roadblock-type 1 OS=Mus musculus GN=Dynlrb1 PE=1 SV=3</t>
  </si>
  <si>
    <t>Glycosaminoglycan xylosylkinase OS=Mus musculus GN=Fam20b PE=1 SV=1</t>
  </si>
  <si>
    <t>EH domain-containing protein 3 OS=Mus musculus GN=Ehd3 PE=1 SV=2</t>
  </si>
  <si>
    <t>Hsp90 co-chaperone Cdc37 OS=Mus musculus GN=Cdc37 PE=1 SV=1</t>
  </si>
  <si>
    <t>L-lactate dehydrogenase B chain OS=Mus musculus GN=Ldhb PE=1 SV=2</t>
  </si>
  <si>
    <t>ERO1-like protein alpha OS=Mus musculus GN=Ero1a PE=1 SV=2</t>
  </si>
  <si>
    <t>ES1 protein homolog, mitochondrial OS=Mus musculus GN=D10Jhu81e PE=1 SV=1</t>
  </si>
  <si>
    <t>Destrin OS=Mus musculus GN=Dstn PE=1 SV=3</t>
  </si>
  <si>
    <t>Sodium-coupled neutral amino acid transporter 3 OS=Mus musculus GN=Slc38a3 PE=1 SV=1</t>
  </si>
  <si>
    <t>Importin-5 OS=Mus musculus GN=Ipo5 PE=1 SV=3</t>
  </si>
  <si>
    <t>Heterogeneous nuclear ribonucleoprotein H OS=Mus musculus GN=Hnrnph1 PE=1 SV=3</t>
  </si>
  <si>
    <t>Dual specificity mitogen-activated protein kinase kinase 1 OS=Mus musculus GN=Map2k1 PE=1 SV=2</t>
  </si>
  <si>
    <t>Adenylyl cyclase-associated protein 1 OS=Mus musculus GN=Cap1 PE=1 SV=4</t>
  </si>
  <si>
    <t>Ubiquitin carboxyl-terminal hydrolase 5 OS=Mus musculus GN=Usp5 PE=1 SV=1</t>
  </si>
  <si>
    <t>Armadillo repeat-containing protein 1 OS=Mus musculus GN=Armc1 PE=1 SV=1</t>
  </si>
  <si>
    <t>Immunoglobulin superfamily member 21 OS=Mus musculus GN=Igsf21 PE=2 SV=1</t>
  </si>
  <si>
    <t>ADP-ribosylation factor-binding protein GGA2 OS=Mus musculus GN=Gga2 PE=1 SV=1</t>
  </si>
  <si>
    <t>Heat shock factor-binding protein 1 OS=Mus musculus GN=Hsbp1 PE=1 SV=1</t>
  </si>
  <si>
    <t>Tumor protein p63-regulated gene 1-like protein OS=Mus musculus GN=Tprg1l PE=1 SV=1</t>
  </si>
  <si>
    <t>Leucine-rich repeat transmembrane protein FLRT3 OS=Mus musculus GN=Flrt3 PE=1 SV=1</t>
  </si>
  <si>
    <t>Calcyclin-binding protein OS=Mus musculus GN=Cacybp PE=1 SV=1</t>
  </si>
  <si>
    <t>Membrane-associated guanylate kinase, WW and PDZ domain-containing protein 1 OS=Mus musculus GN=Magi1 PE=1 SV=1</t>
  </si>
  <si>
    <t>Tumor protein D54 OS=Mus musculus GN=Tpd52l2 PE=1 SV=1</t>
  </si>
  <si>
    <t>Sorting nexin-1 OS=Mus musculus GN=Snx1 PE=1 SV=1</t>
  </si>
  <si>
    <t>Mitogen-activated protein kinase 3 OS=Mus musculus GN=Mapk3 PE=1 SV=5</t>
  </si>
  <si>
    <t>Phosphoglycerate mutase 1 OS=Mus musculus GN=Pgam1 PE=1 SV=3</t>
  </si>
  <si>
    <t>Sec1 family domain-containing protein 1 OS=Mus musculus GN=Scfd1 PE=1 SV=1</t>
  </si>
  <si>
    <t>Ogdhl protein OS=Mus musculus GN=Ogdhl PE=2 SV=1</t>
  </si>
  <si>
    <t>3-ketoacyl-CoA thiolase, mitochondrial OS=Mus musculus GN=Acaa2 PE=1 SV=3</t>
  </si>
  <si>
    <t>Protein Shroom2 OS=Mus musculus GN=Shroom2 PE=1 SV=1</t>
  </si>
  <si>
    <t>Sodium-dependent proline transporter OS=Mus musculus GN=Slc6a7 PE=1 SV=1</t>
  </si>
  <si>
    <t>Transcription intermediary factor 1-beta OS=Mus musculus GN=Trim28 PE=1 SV=3</t>
  </si>
  <si>
    <t>Immunoglobulin superfamily containing leucine-rich repeat protein 2 OS=Mus musculus GN=Islr2 PE=1 SV=1</t>
  </si>
  <si>
    <t>Protein VAC14 homolog OS=Mus musculus GN=Vac14 PE=1 SV=1</t>
  </si>
  <si>
    <t>Epidermal growth factor receptor OS=Mus musculus GN=Egfr PE=1 SV=1</t>
  </si>
  <si>
    <t>Zinc transporter 3 OS=Mus musculus GN=Slc30a3 PE=1 SV=1</t>
  </si>
  <si>
    <t>NADH dehydrogenase [ubiquinone] flavoprotein 1, mitochondrial OS=Mus musculus GN=Ndufv1 PE=1 SV=1</t>
  </si>
  <si>
    <t>Histone-arginine methyltransferase CARM1 OS=Mus musculus GN=Carm1 PE=1 SV=2</t>
  </si>
  <si>
    <t>Septin-11 OS=Mus musculus GN=Sept11 PE=1 SV=4</t>
  </si>
  <si>
    <t>Polyadenylate-binding protein 1 OS=Mus musculus GN=Pabpc1 PE=1 SV=2</t>
  </si>
  <si>
    <t>ADP-ribosylation factor-binding protein GGA1 OS=Mus musculus GN=Gga1 PE=1 SV=1</t>
  </si>
  <si>
    <t>Annexin A6 OS=Mus musculus GN=Anxa6 PE=1 SV=3</t>
  </si>
  <si>
    <t>Protein kinase C beta type OS=Mus musculus GN=Prkcb PE=1 SV=4</t>
  </si>
  <si>
    <t>T-complex protein 1 subunit theta OS=Mus musculus GN=Cct8 PE=1 SV=3</t>
  </si>
  <si>
    <t>Synaptotagmin-12 OS=Mus musculus GN=Syt12 PE=1 SV=1</t>
  </si>
  <si>
    <t>Peripheral plasma membrane protein CASK OS=Mus musculus GN=Cask PE=1 SV=2</t>
  </si>
  <si>
    <t>Elongation factor 1-gamma OS=Mus musculus GN=Eef1g PE=1 SV=3</t>
  </si>
  <si>
    <t>Ena/VASP-like protein OS=Mus musculus GN=Evl PE=1 SV=2</t>
  </si>
  <si>
    <t>CUB and sushi domain-containing protein 1 OS=Mus musculus GN=Csmd1 PE=1 SV=2</t>
  </si>
  <si>
    <t>Syntaxin-binding protein 5-like OS=Mus musculus GN=Stxbp5l PE=1 SV=1</t>
  </si>
  <si>
    <t>Nrxn2 protein OS=Mus musculus GN=Nrxn2 PE=2 SV=1</t>
  </si>
  <si>
    <t>Protein CASC4 OS=Mus musculus GN=Casc4 PE=1 SV=1</t>
  </si>
  <si>
    <t>Ig gamma-2A chain C region, membrane-bound form OS=Mus musculus GN=Igh-1a PE=1 SV=3</t>
  </si>
  <si>
    <t>Ig kappa chain C region OS=Mus musculus PE=1 SV=1</t>
  </si>
  <si>
    <t>Proline-rich transmembrane protein 2 OS=Mus musculus GN=Prrt2 PE=1 SV=1</t>
  </si>
  <si>
    <t>Tubulin beta-5 chain OS=Mus musculus GN=Tubb5 PE=1 SV=1</t>
  </si>
  <si>
    <t>Sodium/potassium-transporting ATPase subunit alpha-4 OS=Mus musculus GN=Atp1a4 PE=1 SV=3</t>
  </si>
  <si>
    <t>Neuron-specific calcium-binding protein hippocalcin OS=Mus musculus GN=Hpca PE=1 SV=2</t>
  </si>
  <si>
    <t>MARCKS-related protein OS=Mus musculus GN=Marcksl1 PE=1 SV=2</t>
  </si>
  <si>
    <t>Cytochrome b5 type B OS=Mus musculus GN=Cyb5b PE=1 SV=1</t>
  </si>
  <si>
    <t>Sodium/potassium-transporting ATPase subunit beta-2 OS=Mus musculus GN=Atp1b2 PE=1 SV=2</t>
  </si>
  <si>
    <t>Stathmin-3 OS=Mus musculus GN=Stmn3 PE=1 SV=1</t>
  </si>
  <si>
    <t>Stromal membrane-associated protein 1 OS=Mus musculus GN=Smap1 PE=1 SV=1</t>
  </si>
  <si>
    <t>Lysosome-associated membrane glycoprotein 1 OS=Mus musculus GN=Lamp1 PE=1 SV=2</t>
  </si>
  <si>
    <t>Cathepsin F OS=Mus musculus GN=Ctsf PE=1 SV=1</t>
  </si>
  <si>
    <t>Transmembrane p24-trafficking protein 7 OS=Mus musculus GN=Tmed7 PE=1 SV=1</t>
  </si>
  <si>
    <t>Fatty acid-binding protein, epidermal OS=Mus musculus GN=Fabp5 PE=1 SV=3</t>
  </si>
  <si>
    <t>Complexin-1 OS=Mus musculus GN=Cplx1 PE=1 SV=1</t>
  </si>
  <si>
    <t>Fatty acid-binding protein, brain OS=Mus musculus GN=Fabp7 PE=1 SV=2</t>
  </si>
  <si>
    <t>FXYD domain-containing ion transport regulator 6 OS=Mus musculus GN=Fxyd6 PE=1 SV=2</t>
  </si>
  <si>
    <t>Superoxide dismutase [Mn], mitochondrial OS=Mus musculus GN=Sod2 PE=1 SV=3</t>
  </si>
  <si>
    <t>Profilin-2 OS=Mus musculus GN=Pfn2 PE=1 SV=3</t>
  </si>
  <si>
    <t>Sorting nexin-3 OS=Mus musculus GN=Snx3 PE=1 SV=3</t>
  </si>
  <si>
    <t>Heterogeneous nuclear ribonucleoprotein K OS=Mus musculus GN=Hnrnpk PE=1 SV=1</t>
  </si>
  <si>
    <t>Nucleoporin p58/p45 OS=Mus musculus GN=Nup58 PE=1 SV=1</t>
  </si>
  <si>
    <t>NEDD8-conjugating enzyme Ubc12 OS=Mus musculus GN=Ube2m PE=1 SV=1</t>
  </si>
  <si>
    <t>Phosphatidate cytidylyltransferase 2 OS=Mus musculus GN=Cds2 PE=1 SV=1</t>
  </si>
  <si>
    <t>Programmed cell death protein 5 OS=Mus musculus GN=Pdcd5 PE=1 SV=3</t>
  </si>
  <si>
    <t>Guanine nucleotide-binding protein G(k) subunit alpha OS=Mus musculus GN=Gnai3 PE=1 SV=3</t>
  </si>
  <si>
    <t>Stomatin-like protein 2, mitochondrial OS=Mus musculus GN=Stoml2 PE=1 SV=1</t>
  </si>
  <si>
    <t>CDP-diacylglycerol--inositol 3-phosphatidyltransferase OS=Mus musculus GN=Cdipt PE=1 SV=1</t>
  </si>
  <si>
    <t>Protein phosphatase 1A OS=Mus musculus GN=Ppm1a PE=1 SV=1</t>
  </si>
  <si>
    <t>Lysosome-associated membrane glycoprotein 2 OS=Mus musculus GN=Lamp2 PE=1 SV=2</t>
  </si>
  <si>
    <t>Vesicle-associated membrane protein 4 OS=Mus musculus GN=Vamp4 PE=1 SV=1</t>
  </si>
  <si>
    <t>Endophilin-A1 OS=Mus musculus GN=Sh3gl2 PE=1 SV=2</t>
  </si>
  <si>
    <t>Renin receptor OS=Mus musculus GN=Atp6ap2 PE=1 SV=2</t>
  </si>
  <si>
    <t>Lysosome membrane protein 2 OS=Mus musculus GN=Scarb2 PE=1 SV=3</t>
  </si>
  <si>
    <t>Zyxin OS=Mus musculus GN=Zyx PE=1 SV=2</t>
  </si>
  <si>
    <t>Excitatory amino acid transporter 1 OS=Mus musculus GN=Slc1a3 PE=1 SV=2</t>
  </si>
  <si>
    <t>Delta and Notch-like epidermal growth factor-related receptor OS=Mus musculus GN=Dner PE=1 SV=1</t>
  </si>
  <si>
    <t>NAD-dependent protein deacetylase sirtuin-2 OS=Mus musculus GN=Sirt2 PE=1 SV=2</t>
  </si>
  <si>
    <t>Protein YIPF3 OS=Mus musculus GN=Yipf3 PE=1 SV=1</t>
  </si>
  <si>
    <t>Ubiquitin-conjugating enzyme E2 K OS=Mus musculus GN=Ube2k PE=1 SV=3</t>
  </si>
  <si>
    <t>Short/branched chain specific acyl-CoA dehydrogenase, mitochondrial OS=Mus musculus GN=Acadsb PE=1 SV=1</t>
  </si>
  <si>
    <t>Golgi reassembly-stacking protein 2 OS=Mus musculus GN=Gorasp2 PE=1 SV=3</t>
  </si>
  <si>
    <t>Protein LZIC OS=Mus musculus GN=Lzic PE=1 SV=1</t>
  </si>
  <si>
    <t>Myc box-dependent-interacting protein 1 OS=Mus musculus GN=Bin1 PE=1 SV=1</t>
  </si>
  <si>
    <t>Mitochondrial carrier homolog 2 OS=Mus musculus GN=Mtch2 PE=1 SV=1</t>
  </si>
  <si>
    <t>Lysosomal acid phosphatase OS=Mus musculus GN=Acp2 PE=1 SV=2</t>
  </si>
  <si>
    <t>Multivesicular body subunit 12B OS=Mus musculus GN=Mvb12b PE=1 SV=2</t>
  </si>
  <si>
    <t>S-phase kinase-associated protein 1 OS=Mus musculus GN=Skp1 PE=1 SV=3</t>
  </si>
  <si>
    <t>Testis-expressed gene 264 OS=Mus musculus GN=Tex264 PE=1 SV=1</t>
  </si>
  <si>
    <t>Actin-related protein 2/3 complex subunit 4 OS=Mus musculus GN=Arpc4 PE=1 SV=3</t>
  </si>
  <si>
    <t>Protein FAM3C OS=Mus musculus GN=Fam3c PE=1 SV=1</t>
  </si>
  <si>
    <t>BAG family molecular chaperone regulator 4 OS=Mus musculus GN=Bag4 PE=1 SV=2</t>
  </si>
  <si>
    <t>Semaphorin-4D OS=Mus musculus GN=Sema4d PE=1 SV=2</t>
  </si>
  <si>
    <t>Dihydrolipoyllysine-residue succinyltransferase component of 2-oxoglutarate dehydrogenase complex, mitochondrial OS=Mus musculus GN=Dlst PE=1 SV=1</t>
  </si>
  <si>
    <t>Thioredoxin-dependent peroxide reductase, mitochondrial OS=Mus musculus GN=Prdx3 PE=1 SV=1</t>
  </si>
  <si>
    <t>C-terminal-binding protein 1 OS=Mus musculus GN=Ctbp1 PE=1 SV=2</t>
  </si>
  <si>
    <t>Sorting nexin-12 OS=Mus musculus GN=Snx12 PE=1 SV=1</t>
  </si>
  <si>
    <t>Tetratricopeptide repeat protein 1 OS=Mus musculus GN=Ttc1 PE=1 SV=1</t>
  </si>
  <si>
    <t>Serine-threonine kinase receptor-associated protein OS=Mus musculus GN=Strap PE=1 SV=2</t>
  </si>
  <si>
    <t>Ubiquitin thioesterase OTUB1 OS=Mus musculus GN=Otub1 PE=1 SV=2</t>
  </si>
  <si>
    <t>Monoglyceride lipase OS=Mus musculus GN=Mgll PE=1 SV=1</t>
  </si>
  <si>
    <t>Phospholipid phosphatase-related protein type 4 OS=Mus musculus GN=Plppr4 PE=1 SV=2</t>
  </si>
  <si>
    <t>PHD finger protein 24 OS=Mus musculus GN=Phf24 PE=1 SV=2</t>
  </si>
  <si>
    <t>Peptidyl-prolyl cis-trans isomerase D OS=Mus musculus GN=Ppid PE=1 SV=3</t>
  </si>
  <si>
    <t>Electron transfer flavoprotein subunit beta OS=Mus musculus GN=Etfb PE=1 SV=3</t>
  </si>
  <si>
    <t>40S ribosomal protein SA OS=Mus musculus GN=Rpsa PE=1 SV=4</t>
  </si>
  <si>
    <t>UDP-GalNAc:beta-1,3-N-acetylgalactosaminyltransferase 1 OS=Mus musculus GN=B3galnt1 PE=2 SV=2</t>
  </si>
  <si>
    <t>DnaJ homolog subfamily B member 11 OS=Mus musculus GN=Dnajb11 PE=1 SV=1</t>
  </si>
  <si>
    <t>ADP-ribosylation factor-like protein 15 OS=Mus musculus GN=Arl15 PE=1 SV=1</t>
  </si>
  <si>
    <t>Thioredoxin domain-containing protein 5 OS=Mus musculus GN=Txndc5 PE=1 SV=2</t>
  </si>
  <si>
    <t>NADH dehydrogenase [ubiquinone] 1 alpha subcomplex subunit 10, mitochondrial OS=Mus musculus GN=Ndufa10 PE=1 SV=1</t>
  </si>
  <si>
    <t>NADH dehydrogenase [ubiquinone] 1 beta subcomplex subunit 11, mitochondrial OS=Mus musculus GN=Ndufb11 PE=1 SV=2</t>
  </si>
  <si>
    <t>Protein canopy homolog 3 OS=Mus musculus GN=Cnpy3 PE=1 SV=1</t>
  </si>
  <si>
    <t>Reticulocalbin-1 OS=Mus musculus GN=Rcn1 PE=1 SV=1</t>
  </si>
  <si>
    <t>Histidine triad nucleotide-binding protein 1 OS=Mus musculus GN=Hint1 PE=1 SV=3</t>
  </si>
  <si>
    <t>ATP-dependent Clp protease proteolytic subunit, mitochondrial OS=Mus musculus GN=Clpp PE=1 SV=1</t>
  </si>
  <si>
    <t>Peptidyl-prolyl cis-trans isomerase FKBP4 OS=Mus musculus GN=Fkbp4 PE=1 SV=5</t>
  </si>
  <si>
    <t>Neurolysin, mitochondrial OS=Mus musculus GN=Nln PE=1 SV=1</t>
  </si>
  <si>
    <t>Triosephosphate isomerase OS=Mus musculus GN=Tpi1 PE=1 SV=4</t>
  </si>
  <si>
    <t>Apoptosis-inducing factor 1, mitochondrial OS=Mus musculus GN=Aifm1 PE=1 SV=1</t>
  </si>
  <si>
    <t>Elongin-B OS=Mus musculus GN=Elob PE=1 SV=1</t>
  </si>
  <si>
    <t>Neuroligin-1 OS=Mus musculus GN=Nlgn1 PE=1 SV=2</t>
  </si>
  <si>
    <t>Exocyst complex component 8 OS=Mus musculus GN=Exoc8 PE=1 SV=1</t>
  </si>
  <si>
    <t>CDC42 small effector protein 2 OS=Mus musculus GN=Cdc42se2 PE=1 SV=1</t>
  </si>
  <si>
    <t>Ras-related protein Rab-9B OS=Mus musculus GN=Rab9b PE=1 SV=1</t>
  </si>
  <si>
    <t>DnaJ homolog subfamily A member 2 OS=Mus musculus GN=Dnaja2 PE=1 SV=1</t>
  </si>
  <si>
    <t>Crk-like protein OS=Mus musculus GN=Crkl PE=1 SV=2</t>
  </si>
  <si>
    <t>ATP-dependent (S)-NAD(P)H-hydrate dehydratase OS=Mus musculus GN=Naxd PE=1 SV=1</t>
  </si>
  <si>
    <t>Receptor-type tyrosine-protein phosphatase eta OS=Mus musculus GN=Ptprj PE=1 SV=2</t>
  </si>
  <si>
    <t>ADP-ribosylation factor-like protein 3 OS=Mus musculus GN=Arl3 PE=1 SV=1</t>
  </si>
  <si>
    <t>Serine/threonine-protein phosphatase 2A activator OS=Mus musculus GN=Ptpa PE=1 SV=1</t>
  </si>
  <si>
    <t>Poly(U)-binding-splicing factor PUF60 OS=Mus musculus GN=Puf60 PE=1 SV=2</t>
  </si>
  <si>
    <t>Protein kinase C and casein kinase substrate in neurons protein 1 OS=Mus musculus GN=Pacsin1 PE=1 SV=1</t>
  </si>
  <si>
    <t>Ras-related protein Rab-15 OS=Mus musculus GN=Rab15 PE=1 SV=1</t>
  </si>
  <si>
    <t>Plexin domain-containing protein 2 OS=Mus musculus GN=Plxdc2 PE=1 SV=1</t>
  </si>
  <si>
    <t>Propionyl-CoA carboxylase beta chain, mitochondrial OS=Mus musculus GN=Pccb PE=1 SV=2</t>
  </si>
  <si>
    <t>3-hydroxyisobutyrate dehydrogenase, mitochondrial OS=Mus musculus GN=Hibadh PE=1 SV=1</t>
  </si>
  <si>
    <t>Dual specificity mitogen-activated protein kinase kinase 4 OS=Mus musculus GN=Map2k4 PE=1 SV=2</t>
  </si>
  <si>
    <t>ProSAAS OS=Mus musculus GN=Pcsk1n PE=1 SV=2</t>
  </si>
  <si>
    <t>Armadillo repeat-containing protein 6 OS=Mus musculus GN=Armc6 PE=1 SV=1</t>
  </si>
  <si>
    <t>Contactin-6 OS=Mus musculus GN=Cntn6 PE=1 SV=2</t>
  </si>
  <si>
    <t>Receptor-type tyrosine-protein phosphatase gamma OS=Mus musculus GN=Ptprg PE=1 SV=1</t>
  </si>
  <si>
    <t>Adenylate cyclase type 3 OS=Mus musculus GN=Adcy3 PE=1 SV=2</t>
  </si>
  <si>
    <t>Tyrosine-protein phosphatase non-receptor type 11 OS=Mus musculus GN=Ptpn11 PE=1 SV=2</t>
  </si>
  <si>
    <t>Protein GPR107 OS=Mus musculus GN=Gpr107 PE=1 SV=2</t>
  </si>
  <si>
    <t>Cartilage acidic protein 1 OS=Mus musculus GN=Crtac1 PE=2 SV=1</t>
  </si>
  <si>
    <t>Neudesin OS=Mus musculus GN=Nenf PE=1 SV=1</t>
  </si>
  <si>
    <t>Mimitin, mitochondrial OS=Mus musculus GN=Ndufaf2 PE=1 SV=1</t>
  </si>
  <si>
    <t>Cleavage stimulation factor subunit 2 OS=Mus musculus GN=Cstf2 PE=1 SV=2</t>
  </si>
  <si>
    <t>Tropomyosin alpha-1 chain OS=Mus musculus GN=Tpm1 PE=1 SV=1</t>
  </si>
  <si>
    <t>ADP/ATP translocase 1 OS=Mus musculus GN=Slc25a4 PE=1 SV=4</t>
  </si>
  <si>
    <t>Microtubule-associated protein RP/EB family member 1 OS=Mus musculus GN=Mapre1 PE=1 SV=3</t>
  </si>
  <si>
    <t>Ras-related protein Rab-31 OS=Mus musculus GN=Rab31 PE=1 SV=1</t>
  </si>
  <si>
    <t>Neuropilin-1 OS=Mus musculus GN=Nrp1 PE=1 SV=2</t>
  </si>
  <si>
    <t>OCIA domain-containing protein 1 OS=Mus musculus GN=Ociad1 PE=1 SV=1</t>
  </si>
  <si>
    <t>Glucosylceramidase OS=Mus musculus GN=Gba PE=1 SV=1</t>
  </si>
  <si>
    <t>Disintegrin and metalloproteinase domain-containing protein 22 OS=Mus musculus GN=Adam22 PE=1 SV=2</t>
  </si>
  <si>
    <t>Trophoblast glycoprotein OS=Mus musculus GN=Tpbg PE=1 SV=3</t>
  </si>
  <si>
    <t>Kinesin heavy chain isoform 5C OS=Mus musculus GN=Kif5c PE=1 SV=3</t>
  </si>
  <si>
    <t>Lanosterol synthase OS=Mus musculus GN=Lss PE=1 SV=2</t>
  </si>
  <si>
    <t>SPARC-like protein 1 OS=Mus musculus GN=Sparcl1 PE=1 SV=3</t>
  </si>
  <si>
    <t>Exopolyphosphatase PRUNE1 OS=Mus musculus GN=Prune1 PE=1 SV=1</t>
  </si>
  <si>
    <t>Ephrin-B3 OS=Mus musculus GN=Efnb3 PE=1 SV=1</t>
  </si>
  <si>
    <t>Glutamate receptor 3 OS=Mus musculus GN=Gria3 PE=1 SV=2</t>
  </si>
  <si>
    <t>Protein SOGA3 OS=Mus musculus GN=Soga3 PE=1 SV=2</t>
  </si>
  <si>
    <t>Syntaxin-16 OS=Mus musculus GN=Stx16 PE=1 SV=3</t>
  </si>
  <si>
    <t>Membrane-associated guanylate kinase, WW and PDZ domain-containing protein 2 OS=Mus musculus GN=Magi2 PE=1 SV=2</t>
  </si>
  <si>
    <t>Puromycin-sensitive aminopeptidase OS=Mus musculus GN=Npepps PE=1 SV=2</t>
  </si>
  <si>
    <t>C-1-tetrahydrofolate synthase, cytoplasmic OS=Mus musculus GN=Mthfd1 PE=1 SV=4</t>
  </si>
  <si>
    <t>Aspartate aminotransferase, cytoplasmic OS=Mus musculus GN=Got1 PE=1 SV=3</t>
  </si>
  <si>
    <t>Serine racemase OS=Mus musculus GN=Srr PE=1 SV=1</t>
  </si>
  <si>
    <t>SLIT and NTRK-like protein 1 OS=Mus musculus GN=Slitrk1 PE=2 SV=1</t>
  </si>
  <si>
    <t>Receptor-type tyrosine-protein phosphatase epsilon OS=Mus musculus GN=Ptpre PE=1 SV=3</t>
  </si>
  <si>
    <t>S-adenosylhomocysteine hydrolase-like protein 1 OS=Mus musculus GN=Ahcyl1 PE=1 SV=1</t>
  </si>
  <si>
    <t>Ras-related protein R-Ras2 OS=Mus musculus GN=Rras2 PE=1 SV=1</t>
  </si>
  <si>
    <t>Contactin-2 OS=Mus musculus GN=Cntn2 PE=1 SV=2</t>
  </si>
  <si>
    <t>Metabotropic glutamate receptor 3 OS=Mus musculus GN=Grm3 PE=1 SV=1</t>
  </si>
  <si>
    <t>N(G),N(G)-dimethylarginine dimethylaminohydrolase 1 OS=Mus musculus GN=Ddah1 PE=1 SV=3</t>
  </si>
  <si>
    <t>SH3 and multiple ankyrin repeat domains protein 2 OS=Mus musculus GN=Shank2 PE=1 SV=2</t>
  </si>
  <si>
    <t>Protein MB21D2 OS=Mus musculus GN=Mb21d2 PE=1 SV=1</t>
  </si>
  <si>
    <t>Cell cycle exit and neuronal differentiation protein 1 OS=Mus musculus GN=Cend1 PE=1 SV=1</t>
  </si>
  <si>
    <t>Prefoldin subunit 6 OS=Mus musculus GN=Pfdn6 PE=1 SV=1</t>
  </si>
  <si>
    <t>Protocadherin 10 OS=Mus musculus GN=Pcdh10 PE=1 SV=1</t>
  </si>
  <si>
    <t>Cytoplasmic protein NCK1 OS=Mus musculus GN=Nck1 PE=1 SV=1</t>
  </si>
  <si>
    <t>ATP-citrate synthase OS=Mus musculus GN=Acly PE=1 SV=1</t>
  </si>
  <si>
    <t>Epoxide hydrolase 1 OS=Mus musculus GN=Ephx1 PE=1 SV=2</t>
  </si>
  <si>
    <t>Thy-1 membrane glycoprotein OS=Mus musculus GN=Thy1 PE=1 SV=1</t>
  </si>
  <si>
    <t>Vesicle-associated membrane protein 2 OS=Mus musculus GN=Vamp2 PE=1 SV=2</t>
  </si>
  <si>
    <t>14-3-3 protein sigma OS=Mus musculus GN=Sfn PE=1 SV=2</t>
  </si>
  <si>
    <t>Potassium-transporting ATPase alpha chain 2 OS=Mus musculus GN=Atp12a PE=1 SV=3</t>
  </si>
  <si>
    <t>Cation-dependent mannose-6-phosphate receptor OS=Mus musculus GN=M6pr PE=1 SV=1</t>
  </si>
  <si>
    <t>Cofilin-1 OS=Mus musculus GN=Cfl1 PE=1 SV=3</t>
  </si>
  <si>
    <t>Mitochondrial fission 1 protein OS=Mus musculus GN=Fis1 PE=1 SV=1</t>
  </si>
  <si>
    <t>IgLON family member 5 OS=Mus musculus GN=Iglon5 PE=2 SV=2</t>
  </si>
  <si>
    <t>Stathmin-2 OS=Mus musculus GN=Stmn2 PE=1 SV=1</t>
  </si>
  <si>
    <t>Elongation factor 1-beta OS=Mus musculus GN=Eef1b PE=1 SV=5</t>
  </si>
  <si>
    <t>Rho-related GTP-binding protein RhoC OS=Mus musculus GN=Rhoc PE=1 SV=2</t>
  </si>
  <si>
    <t>Palmitoyl-protein thioesterase 1 OS=Mus musculus GN=Ppt1 PE=1 SV=2</t>
  </si>
  <si>
    <t>Fractalkine OS=Mus musculus GN=Cx3cl1 PE=1 SV=3</t>
  </si>
  <si>
    <t>V-type proton ATPase subunit G 2 OS=Mus musculus GN=Atp6v1g2 PE=1 SV=1</t>
  </si>
  <si>
    <t>Cyclin-dependent kinase inhibitor 1B OS=Mus musculus GN=Cdkn1b PE=1 SV=2</t>
  </si>
  <si>
    <t>Ras-related protein Rap-2a OS=Mus musculus GN=Rap2a PE=1 SV=2</t>
  </si>
  <si>
    <t>Prefoldin subunit 2 OS=Mus musculus GN=Pfdn2 PE=1 SV=2</t>
  </si>
  <si>
    <t>Endophilin-A2 OS=Mus musculus GN=Sh3gl1 PE=1 SV=1</t>
  </si>
  <si>
    <t>Ras-related protein Rab-6A OS=Mus musculus GN=Rab6a PE=1 SV=4</t>
  </si>
  <si>
    <t>NADH dehydrogenase [ubiquinone] flavoprotein 2, mitochondrial OS=Mus musculus GN=Ndufv2 PE=1 SV=2</t>
  </si>
  <si>
    <t>Acyl-protein thioesterase 2 OS=Mus musculus GN=Lypla2 PE=1 SV=1</t>
  </si>
  <si>
    <t>Trk-fused gene (Fragment) OS=Mus musculus GN=Tfg PE=1 SV=1</t>
  </si>
  <si>
    <t>Calcium uniporter protein, mitochondrial OS=Mus musculus GN=Mcu PE=1 SV=2</t>
  </si>
  <si>
    <t>Fatty acid-binding protein, heart OS=Mus musculus GN=Fabp3 PE=1 SV=5</t>
  </si>
  <si>
    <t>CDGSH iron-sulfur domain-containing protein 1 OS=Mus musculus GN=Cisd1 PE=1 SV=1</t>
  </si>
  <si>
    <t>Prostamide/prostaglandin F synthase OS=Mus musculus GN=Fam213b PE=1 SV=1</t>
  </si>
  <si>
    <t>Peptidyl-prolyl cis-trans isomerase FKBP2 OS=Mus musculus GN=Fkbp2 PE=1 SV=1</t>
  </si>
  <si>
    <t>Protein tweety homolog 3 OS=Mus musculus GN=Ttyh3 PE=1 SV=1</t>
  </si>
  <si>
    <t>cAMP-dependent protein kinase catalytic subunit beta OS=Mus musculus GN=Prkacb PE=1 SV=2</t>
  </si>
  <si>
    <t>Protein NDRG2 OS=Mus musculus GN=Ndrg2 PE=1 SV=1</t>
  </si>
  <si>
    <t>Ubiquitin-conjugating enzyme E2 L3 OS=Mus musculus GN=Ube2l3 PE=1 SV=1</t>
  </si>
  <si>
    <t>Polyadenylate-binding protein-interacting protein 1 OS=Mus musculus GN=Paip1 PE=1 SV=1</t>
  </si>
  <si>
    <t>Mitochondrial import inner membrane translocase subunit TIM50 OS=Mus musculus GN=Timm50 PE=1 SV=1</t>
  </si>
  <si>
    <t>ATPase Asna1 OS=Mus musculus GN=Asna1 PE=1 SV=2</t>
  </si>
  <si>
    <t>Superoxide dismutase [Cu-Zn] OS=Mus musculus GN=Sod1 PE=1 SV=2</t>
  </si>
  <si>
    <t>Ganglioside GM2 activator OS=Mus musculus GN=Gm2a PE=1 SV=2</t>
  </si>
  <si>
    <t>UPF0449 protein C19orf25 homolog OS=Mus musculus PE=1 SV=1</t>
  </si>
  <si>
    <t>Ras-related protein Rab-23 OS=Mus musculus GN=Rab23 PE=1 SV=2</t>
  </si>
  <si>
    <t>Protein tweety homolog 1 OS=Mus musculus GN=Ttyh1 PE=1 SV=1</t>
  </si>
  <si>
    <t>Protein canopy homolog 2 OS=Mus musculus GN=Cnpy2 PE=1 SV=1</t>
  </si>
  <si>
    <t>Programmed cell death protein 6 OS=Mus musculus GN=Pdcd6 PE=1 SV=2</t>
  </si>
  <si>
    <t>Small glutamine-rich tetratricopeptide repeat-containing protein alpha OS=Mus musculus GN=Sgta PE=1 SV=2</t>
  </si>
  <si>
    <t>Immunoglobulin superfamily member 8 OS=Mus musculus GN=Igsf8 PE=1 SV=2</t>
  </si>
  <si>
    <t>Calpain small subunit 1 OS=Mus musculus GN=Capns1 PE=1 SV=1</t>
  </si>
  <si>
    <t>Chondroitin sulfate proteoglycan 5 OS=Mus musculus GN=Cspg5 PE=1 SV=2</t>
  </si>
  <si>
    <t>Ectonucleoside triphosphate diphosphohydrolase 5 OS=Mus musculus GN=Entpd5 PE=1 SV=1</t>
  </si>
  <si>
    <t>Cysteine-rich with EGF-like domain protein 1 OS=Mus musculus GN=Creld1 PE=1 SV=1</t>
  </si>
  <si>
    <t>Endoplasmic reticulum resident protein 44 OS=Mus musculus GN=Erp44 PE=1 SV=1</t>
  </si>
  <si>
    <t>Amine oxidase [flavin-containing] A OS=Mus musculus GN=Maoa PE=1 SV=3</t>
  </si>
  <si>
    <t>UMP-CMP kinase OS=Mus musculus GN=Cmpk1 PE=1 SV=1</t>
  </si>
  <si>
    <t>Transducin-like enhancer protein 3 OS=Mus musculus GN=Tle3 PE=1 SV=3</t>
  </si>
  <si>
    <t>Pannexin-1 OS=Mus musculus GN=Panx1 PE=1 SV=3</t>
  </si>
  <si>
    <t>Protein CDV3 OS=Mus musculus GN=Cdv3 PE=1 SV=2</t>
  </si>
  <si>
    <t>DOMON domain-containing protein FRRS1L OS=Mus musculus GN=Frrs1l PE=1 SV=1</t>
  </si>
  <si>
    <t>Translocon-associated protein subunit alpha OS=Mus musculus GN=Ssr1 PE=1 SV=1</t>
  </si>
  <si>
    <t>Guanine nucleotide-binding protein G(I)/G(S)/G(O) subunit gamma-3 OS=Mus musculus GN=Gng3 PE=1 SV=1</t>
  </si>
  <si>
    <t>Calsyntenin-3 OS=Mus musculus GN=Clstn3 PE=1 SV=1</t>
  </si>
  <si>
    <t>Mitochondrial import inner membrane translocase subunit Tim13 OS=Mus musculus GN=Timm13 PE=1 SV=1</t>
  </si>
  <si>
    <t>Vascular cell adhesion protein 1 OS=Mus musculus GN=Vcam1 PE=1 SV=1</t>
  </si>
  <si>
    <t>Nucleoside diphosphate kinase B OS=Mus musculus GN=Nme2 PE=1 SV=1</t>
  </si>
  <si>
    <t>NAD(P) transhydrogenase, mitochondrial OS=Mus musculus GN=Nnt PE=1 SV=2</t>
  </si>
  <si>
    <t>Cofilin-2 OS=Mus musculus GN=Cfl2 PE=1 SV=1</t>
  </si>
  <si>
    <t>Ras-related protein Rab-30 OS=Mus musculus GN=Rab30 PE=1 SV=1</t>
  </si>
  <si>
    <t>Membrane protein FAM174A OS=Mus musculus GN=Fam174a PE=2 SV=2</t>
  </si>
  <si>
    <t>Jupiter microtubule associated homolog 2 OS=Mus musculus GN=Jpt2 PE=1 SV=1</t>
  </si>
  <si>
    <t>Prostaglandin F2 receptor negative regulator OS=Mus musculus GN=Ptgfrn PE=1 SV=2</t>
  </si>
  <si>
    <t>Phosphoprotein associated with glycosphingolipid-enriched microdomains 1 OS=Mus musculus GN=Pag1 PE=1 SV=2</t>
  </si>
  <si>
    <t>26S proteasome non-ATPase regulatory subunit 9 OS=Mus musculus GN=Psmd9 PE=1 SV=1</t>
  </si>
  <si>
    <t>Proton myo-inositol cotransporter OS=Mus musculus GN=Slc2a13 PE=1 SV=2</t>
  </si>
  <si>
    <t>Band 4.1-like protein 1 OS=Mus musculus GN=Epb41l1 PE=1 SV=1</t>
  </si>
  <si>
    <t>Dual specificity mitogen-activated protein kinase kinase 2 OS=Mus musculus GN=Map2k2 PE=1 SV=2</t>
  </si>
  <si>
    <t>GTP:AMP phosphotransferase AK3, mitochondrial OS=Mus musculus GN=Ak3 PE=1 SV=3</t>
  </si>
  <si>
    <t>Cationic amino acid transporter 3 OS=Mus musculus GN=Slc7a3 PE=2 SV=1</t>
  </si>
  <si>
    <t>ADP-ribosylation factor-interacting protein 1 OS=Mus musculus GN=Arfip1 PE=1 SV=1</t>
  </si>
  <si>
    <t>D-3-phosphoglycerate dehydrogenase OS=Mus musculus GN=Phgdh PE=1 SV=3</t>
  </si>
  <si>
    <t>Cytochrome b-c1 complex subunit 7 OS=Mus musculus GN=Uqcrb PE=1 SV=3</t>
  </si>
  <si>
    <t>Guanine deaminase OS=Mus musculus GN=Gda PE=1 SV=1</t>
  </si>
  <si>
    <t>Neuronal pentraxin-1 OS=Mus musculus GN=Nptx1 PE=1 SV=1</t>
  </si>
  <si>
    <t>Keratinocyte-associated transmembrane protein 2 OS=Mus musculus GN=Kct2 PE=1 SV=2</t>
  </si>
  <si>
    <t>Intersectin-2 OS=Mus musculus GN=Itsn2 PE=1 SV=2</t>
  </si>
  <si>
    <t>Integrin beta OS=Mus musculus GN=Itgb8 PE=1 SV=1</t>
  </si>
  <si>
    <t>Peroxiredoxin-6 OS=Mus musculus GN=Prdx6 PE=1 SV=3</t>
  </si>
  <si>
    <t>Protein FAM177A1 OS=Mus musculus GN=Fam177a1 PE=1 SV=1</t>
  </si>
  <si>
    <t>Putative uncharacterized protein OS=Mus musculus GN=Tmem181a PE=1 SV=1</t>
  </si>
  <si>
    <t>Glutathione S-transferase P 2 OS=Mus musculus GN=Gstp2 PE=1 SV=2</t>
  </si>
  <si>
    <t>Autophagy-related protein 9A OS=Mus musculus GN=Atg9a PE=1 SV=1</t>
  </si>
  <si>
    <t>Complement component 1 Q subcomponent-binding protein, mitochondrial OS=Mus musculus GN=C1qbp PE=1 SV=1</t>
  </si>
  <si>
    <t>NFU1 iron-sulfur cluster scaffold homolog, mitochondrial OS=Mus musculus GN=Nfu1 PE=1 SV=2</t>
  </si>
  <si>
    <t>Protein bassoon OS=Mus musculus GN=Bsn PE=1 SV=4</t>
  </si>
  <si>
    <t>Sodium-coupled neutral amino acid transporter 1 OS=Mus musculus GN=Slc38a1 PE=1 SV=1</t>
  </si>
  <si>
    <t>FAS-associated factor 2 OS=Mus musculus GN=Faf2 PE=1 SV=2</t>
  </si>
  <si>
    <t>Tryptophan--tRNA ligase, cytoplasmic OS=Mus musculus GN=Wars PE=1 SV=2</t>
  </si>
  <si>
    <t>Cysteine and histidine-rich domain-containing protein 1 OS=Mus musculus GN=Chordc1 PE=1 SV=1</t>
  </si>
  <si>
    <t>Reticulophagy regulator 2 OS=Mus musculus GN=Retreg2 PE=1 SV=2</t>
  </si>
  <si>
    <t>Peroxiredoxin-4 OS=Mus musculus GN=Prdx4 PE=1 SV=1</t>
  </si>
  <si>
    <t>3-mercaptopyruvate sulfurtransferase OS=Mus musculus GN=Mpst PE=1 SV=3</t>
  </si>
  <si>
    <t>Transmembrane prolyl 4-hydroxylase OS=Mus musculus GN=P4htm PE=1 SV=1</t>
  </si>
  <si>
    <t>Ubiquitin carboxyl-terminal hydrolase 14 OS=Mus musculus GN=Usp14 PE=1 SV=3</t>
  </si>
  <si>
    <t>Endophilin-A3 OS=Mus musculus GN=Sh3gl3 PE=1 SV=1</t>
  </si>
  <si>
    <t>Protein FAM171A2 OS=Mus musculus GN=Fam171a2 PE=1 SV=1</t>
  </si>
  <si>
    <t>Protein lin-7 homolog C OS=Mus musculus GN=Lin7c PE=1 SV=2</t>
  </si>
  <si>
    <t>Paralemmin-3 OS=Mus musculus GN=Palm3 PE=1 SV=1</t>
  </si>
  <si>
    <t>Contactin-associated protein-like 4 OS=Mus musculus GN=Cntnap4 PE=1 SV=2</t>
  </si>
  <si>
    <t>Ras-related protein Rab-33A OS=Mus musculus GN=Rab33a PE=2 SV=1</t>
  </si>
  <si>
    <t>Surfeit locus protein 4 OS=Mus musculus GN=Surf4 PE=1 SV=1</t>
  </si>
  <si>
    <t>BET1-like protein OS=Mus musculus GN=Bet1l PE=1 SV=1</t>
  </si>
  <si>
    <t>Calcium/calmodulin-dependent protein kinase type II subunit alpha OS=Mus musculus GN=Camk2a PE=1 SV=2</t>
  </si>
  <si>
    <t>Basic leucine zipper and W2 domain-containing protein 2 OS=Mus musculus GN=Bzw2 PE=1 SV=1</t>
  </si>
  <si>
    <t>1-acylglycerol-3-phosphate O-acyltransferase ABHD5 OS=Mus musculus GN=Abhd5 PE=1 SV=1</t>
  </si>
  <si>
    <t>Iron-sulfur cluster assembly 2 homolog, mitochondrial OS=Mus musculus GN=Isca2 PE=1 SV=2</t>
  </si>
  <si>
    <t>Lysosomal alpha-glucosidase OS=Mus musculus GN=Gaa PE=1 SV=2</t>
  </si>
  <si>
    <t>Cytochrome b5 OS=Mus musculus GN=Cyb5a PE=1 SV=2</t>
  </si>
  <si>
    <t>Transmembrane 9 superfamily member 1 OS=Mus musculus GN=Tm9sf1 PE=2 SV=2</t>
  </si>
  <si>
    <t>Prohibitin OS=Mus musculus GN=Phb PE=1 SV=1</t>
  </si>
  <si>
    <t>Dolichyl-diphosphooligosaccharide--protein glycosyltransferase subunit STT3A OS=Mus musculus GN=Stt3a PE=1 SV=1</t>
  </si>
  <si>
    <t>CAP-Gly domain-containing linker protein 1 OS=Mus musculus GN=Clip1 PE=1 SV=1</t>
  </si>
  <si>
    <t>Oligodendrocyte-myelin glycoprotein OS=Mus musculus GN=Omg PE=1 SV=1</t>
  </si>
  <si>
    <t>T-complex protein 1 subunit epsilon OS=Mus musculus GN=Cct5 PE=1 SV=1</t>
  </si>
  <si>
    <t>Fibronectin type III domain-containing protein 9 OS=Mus musculus GN=Fndc9 PE=2 SV=1</t>
  </si>
  <si>
    <t>cAMP-regulated phosphoprotein 21 OS=Mus musculus GN=Arpp21 PE=1 SV=2</t>
  </si>
  <si>
    <t>Ras-related protein Rab-9A OS=Mus musculus GN=Rab9a PE=1 SV=1</t>
  </si>
  <si>
    <t>Receptor-type tyrosine-protein phosphatase-like N OS=Mus musculus GN=Ptprn PE=1 SV=2</t>
  </si>
  <si>
    <t>Laminin subunit beta-1 OS=Mus musculus GN=Lamb1 PE=1 SV=3</t>
  </si>
  <si>
    <t>Ephrin-B1 OS=Mus musculus GN=Efnb1 PE=1 SV=1</t>
  </si>
  <si>
    <t>Exportin-1 OS=Mus musculus GN=Xpo1 PE=1 SV=1</t>
  </si>
  <si>
    <t>Protein C8orf37 homolog OS=Mus musculus PE=1 SV=1</t>
  </si>
  <si>
    <t>NADH dehydrogenase [ubiquinone] iron-sulfur protein 3, mitochondrial OS=Mus musculus GN=Ndufs3 PE=1 SV=2</t>
  </si>
  <si>
    <t>Vesicle-associated membrane protein 7 OS=Mus musculus GN=Vamp7 PE=1 SV=1</t>
  </si>
  <si>
    <t>Nuclear pore membrane glycoprotein 210 OS=Mus musculus GN=Nup210 PE=1 SV=2</t>
  </si>
  <si>
    <t>Protocadherin 7 OS=Mus musculus GN=Pcdh7 PE=1 SV=1</t>
  </si>
  <si>
    <t>Beta-arrestin-1 OS=Mus musculus GN=Arrb1 PE=1 SV=1</t>
  </si>
  <si>
    <t>Rho GTPase-activating protein 1 OS=Mus musculus GN=Arhgap1 PE=1 SV=1</t>
  </si>
  <si>
    <t>Cytochrome c oxidase subunit 6C OS=Mus musculus GN=Cox6c PE=1 SV=3</t>
  </si>
  <si>
    <t>Protein phosphatase 1B OS=Mus musculus GN=Ppm1b PE=1 SV=1</t>
  </si>
  <si>
    <t>Magnesium-dependent phosphatase 1 OS=Mus musculus GN=Mdp1 PE=1 SV=1</t>
  </si>
  <si>
    <t>Ras-related protein Rab-21 OS=Mus musculus GN=Rab21 PE=1 SV=4</t>
  </si>
  <si>
    <t>G-protein-signaling modulator 1 OS=Mus musculus GN=Gpsm1 PE=1 SV=3</t>
  </si>
  <si>
    <t>Disks large-associated protein 4 OS=Mus musculus GN=Dlgap4 PE=1 SV=1</t>
  </si>
  <si>
    <t>CSC1-like protein 2 OS=Mus musculus GN=Tmem63b PE=1 SV=1</t>
  </si>
  <si>
    <t>Glucose 1,6-bisphosphate synthase OS=Mus musculus GN=Pgm2l1 PE=1 SV=1</t>
  </si>
  <si>
    <t>Contactin-associated protein like 5-1 OS=Mus musculus GN=Cntnap5a PE=1 SV=1</t>
  </si>
  <si>
    <t>45 kDa calcium-binding protein OS=Mus musculus GN=Sdf4 PE=1 SV=1</t>
  </si>
  <si>
    <t>NADH dehydrogenase [ubiquinone] iron-sulfur protein 2, mitochondrial OS=Mus musculus GN=Ndufs2 PE=1 SV=1</t>
  </si>
  <si>
    <t>Peroxisomal carnitine O-octanoyltransferase OS=Mus musculus GN=Crot PE=1 SV=1</t>
  </si>
  <si>
    <t>Myotubularin-related protein 14 OS=Mus musculus GN=Mtmr14 PE=1 SV=2</t>
  </si>
  <si>
    <t>Calcium-binding mitochondrial carrier protein Aralar1 OS=Mus musculus GN=Slc25a12 PE=1 SV=1</t>
  </si>
  <si>
    <t>Homer protein homolog 1 OS=Mus musculus GN=Homer1 PE=1 SV=2</t>
  </si>
  <si>
    <t>Sulfhydryl oxidase 2 OS=Mus musculus GN=Qsox2 PE=1 SV=1</t>
  </si>
  <si>
    <t>Titin OS=Mus musculus GN=Ttn PE=1 SV=1</t>
  </si>
  <si>
    <t>Anti-acid phosphatase variable light chain 11 (Fragment) OS=Mus musculus PE=2 SV=1</t>
  </si>
  <si>
    <t>Beta-synuclein OS=Mus musculus GN=Sncb PE=1 SV=1</t>
  </si>
  <si>
    <t>Synaptogyrin-1 OS=Mus musculus GN=Syngr1 PE=1 SV=2</t>
  </si>
  <si>
    <t>Calmodulin-like protein 3 OS=Mus musculus GN=Calml3 PE=2 SV=1</t>
  </si>
  <si>
    <t>Vesicle-associated membrane protein 3 OS=Mus musculus GN=Vamp3 PE=1 SV=1</t>
  </si>
  <si>
    <t>Vesicle-associated membrane protein 1 OS=Mus musculus GN=Vamp1 PE=1 SV=1</t>
  </si>
  <si>
    <t>Neural cell adhesion molecule 1 OS=Mus musculus GN=Ncam1 PE=1 SV=2</t>
  </si>
  <si>
    <t>Guanine nucleotide-binding protein G(t) subunit alpha-3 OS=Mus musculus GN=Gnat3 PE=1 SV=2</t>
  </si>
  <si>
    <t>Cell division control protein 42 homolog OS=Mus musculus GN=Cdc42 PE=1 SV=2</t>
  </si>
  <si>
    <t>Ig gamma-1 chain C region, membrane-bound form OS=Mus musculus GN=Ighg1 PE=1 SV=2</t>
  </si>
  <si>
    <t>Complexin-2 OS=Mus musculus GN=Cplx2 PE=1 SV=1</t>
  </si>
  <si>
    <t>Serine incorporator 1 OS=Mus musculus GN=Serinc1 PE=1 SV=1</t>
  </si>
  <si>
    <t>Serine/threonine-protein phosphatase 2B catalytic subunit gamma isoform OS=Mus musculus GN=Ppp3cc PE=1 SV=1</t>
  </si>
  <si>
    <t>Crmp1 protein OS=Mus musculus GN=Crmp1 PE=1 SV=1</t>
  </si>
  <si>
    <t>Putative uncharacterized protein OS=Mus musculus GN=Tpm3 PE=2 SV=1</t>
  </si>
  <si>
    <t>L1 cell adhesion molecule OS=Mus musculus GN=L1cam PE=1 SV=1</t>
  </si>
  <si>
    <t>Myeloid-associated differentiation marker OS=Mus musculus GN=Myadm PE=1 SV=2</t>
  </si>
  <si>
    <t>Cytochrome c oxidase subunit 5B, mitochondrial OS=Mus musculus GN=Cox5b PE=1 SV=1</t>
  </si>
  <si>
    <t>ATP synthase subunit delta, mitochondrial OS=Mus musculus GN=Atp5d PE=1 SV=1</t>
  </si>
  <si>
    <t>Clathrin interactor 1 OS=Mus musculus GN=Clint1 PE=1 SV=1</t>
  </si>
  <si>
    <t>Cacna2d1 protein OS=Mus musculus GN=Cacna2d1 PE=2 SV=1</t>
  </si>
  <si>
    <t>Tropomyosin 1, alpha, isoform CRA_k OS=Mus musculus GN=Tpm1 PE=1 SV=1</t>
  </si>
  <si>
    <t>PRA1 family protein 3 OS=Mus musculus GN=Arl6ip5 PE=1 SV=2</t>
  </si>
  <si>
    <t>Ubiquitin-conjugating enzyme E2 variant 2 OS=Mus musculus GN=Ube2v2 PE=1 SV=4</t>
  </si>
  <si>
    <t>Rho-related GTP-binding protein RhoB OS=Mus musculus GN=Rhob PE=1 SV=1</t>
  </si>
  <si>
    <t>Cytochrome c oxidase subunit 7A2, mitochondrial OS=Mus musculus GN=Cox7a2 PE=1 SV=2</t>
  </si>
  <si>
    <t>Short coiled-coil protein OS=Mus musculus GN=Scoc PE=1 SV=1</t>
  </si>
  <si>
    <t>Myeloid-derived growth factor OS=Mus musculus GN=Mydgf PE=1 SV=1</t>
  </si>
  <si>
    <t>Metaxin-2 OS=Mus musculus GN=Mtx2 PE=1 SV=1</t>
  </si>
  <si>
    <t>Autophagy-related protein 16-1 OS=Mus musculus GN=Atg16l1 PE=1 SV=1</t>
  </si>
  <si>
    <t>Protein FAM219A OS=Mus musculus GN=Fam219a PE=1 SV=2</t>
  </si>
  <si>
    <t>Transmembrane protein 65 OS=Mus musculus GN=Tmem65 PE=1 SV=1</t>
  </si>
  <si>
    <t>Transmembrane protein 163 OS=Mus musculus GN=Tmem163 PE=1 SV=1</t>
  </si>
  <si>
    <t>Translocon-associated protein subunit delta OS=Mus musculus GN=Ssr4 PE=1 SV=1</t>
  </si>
  <si>
    <t>Myosin light polypeptide 6 OS=Mus musculus GN=Myl6 PE=1 SV=3</t>
  </si>
  <si>
    <t>Vacuole membrane protein 1 OS=Mus musculus GN=Vmp1 PE=1 SV=2</t>
  </si>
  <si>
    <t>Neural cell adhesion molecule 1 (Fragment) OS=Mus musculus GN=Ncam1 PE=1 SV=1</t>
  </si>
  <si>
    <t>Ras-related protein R-Ras OS=Mus musculus GN=Rras PE=1 SV=1</t>
  </si>
  <si>
    <t>Putative uncharacterized protein (Fragment) OS=Mus musculus GN=Slc8a1 PE=2 SV=1</t>
  </si>
  <si>
    <t>Guanine nucleotide-binding protein G(I)/G(S)/G(O) subunit gamma-4 OS=Mus musculus GN=Gng4 PE=1 SV=1</t>
  </si>
  <si>
    <t>Peptidyl-tRNA hydrolase 2, mitochondrial OS=Mus musculus GN=Ptrh2 PE=1 SV=1</t>
  </si>
  <si>
    <t>NADH dehydrogenase [ubiquinone] 1 beta subcomplex subunit 10 OS=Mus musculus GN=Ndufb10 PE=1 SV=3</t>
  </si>
  <si>
    <t>A-kinase anchor protein 7 isoform gamma OS=Mus musculus GN=Akap7 PE=1 SV=2</t>
  </si>
  <si>
    <t>Eukaryotic translation initiation factor 4H OS=Mus musculus GN=Eif4h PE=1 SV=3</t>
  </si>
  <si>
    <t>Lysosomal acid lipase/cholesteryl ester hydrolase OS=Mus musculus GN=Lipa PE=1 SV=2</t>
  </si>
  <si>
    <t>Guanine nucleotide-binding protein subunit alpha-13 OS=Mus musculus GN=Gna13 PE=1 SV=1</t>
  </si>
  <si>
    <t>CB1 cannabinoid receptor-interacting protein 1 OS=Mus musculus GN=Cnrip1 PE=1 SV=1</t>
  </si>
  <si>
    <t>Calcium-dependent secretion activator 2 OS=Mus musculus GN=Cadps2 PE=1 SV=2</t>
  </si>
  <si>
    <t>Proline-rich transmembrane protein 1 OS=Mus musculus GN=Prrt1 PE=1 SV=1</t>
  </si>
  <si>
    <t>39S ribosomal protein L12, mitochondrial OS=Mus musculus GN=Mrpl12 PE=1 SV=2</t>
  </si>
  <si>
    <t>Transgelin-2 OS=Mus musculus GN=Tagln2 PE=1 SV=4</t>
  </si>
  <si>
    <t>Putative uncharacterized protein OS=Mus musculus GN=Ubqln1 PE=2 SV=1</t>
  </si>
  <si>
    <t>Serine/threonine-protein phosphatase 2A catalytic subunit alpha isoform OS=Mus musculus GN=Ppp2ca PE=1 SV=1</t>
  </si>
  <si>
    <t>Ras-related protein Rap-1b OS=Mus musculus GN=Rap1b PE=1 SV=2</t>
  </si>
  <si>
    <t>Vacuolar protein sorting-associated protein 29 OS=Mus musculus GN=Vps29 PE=1 SV=1</t>
  </si>
  <si>
    <t>Actin-related protein 2/3 complex subunit 3 OS=Mus musculus GN=Arpc3 PE=1 SV=3</t>
  </si>
  <si>
    <t>Ubiquitin-conjugating enzyme E2 J1 OS=Mus musculus GN=Ube2j1 PE=1 SV=2</t>
  </si>
  <si>
    <t>Tyrosine-protein phosphatase non-receptor type 5 OS=Mus musculus GN=Ptpn5 PE=1 SV=2</t>
  </si>
  <si>
    <t>Septin-6 OS=Mus musculus GN=Sept6 PE=1 SV=4</t>
  </si>
  <si>
    <t>Target of Myb protein 1 OS=Mus musculus GN=Tom1 PE=1 SV=1</t>
  </si>
  <si>
    <t>ADP-ribosylation factor-like protein 6 OS=Mus musculus GN=Arl6 PE=1 SV=1</t>
  </si>
  <si>
    <t>Voltage-dependent calcium channel gamma-2 subunit OS=Mus musculus GN=Cacng2 PE=1 SV=1</t>
  </si>
  <si>
    <t>Methylsterol monooxygenase 1 OS=Mus musculus GN=Msmo1 PE=1 SV=1</t>
  </si>
  <si>
    <t>Tropomyosin alpha-3 chain OS=Mus musculus GN=Tpm3 PE=1 SV=3</t>
  </si>
  <si>
    <t>Receptor expression-enhancing protein OS=Mus musculus GN=Reep5 PE=1 SV=1</t>
  </si>
  <si>
    <t>SH3 domain-binding glutamic acid-rich-like protein OS=Mus musculus GN=Sh3bgrl PE=1 SV=1</t>
  </si>
  <si>
    <t>Ragulator complex protein LAMTOR3 OS=Mus musculus GN=Lamtor3 PE=1 SV=1</t>
  </si>
  <si>
    <t>Stathmin-4 OS=Mus musculus GN=Stmn4 PE=2 SV=1</t>
  </si>
  <si>
    <t>Carbonyl reductase [NADPH] 1 OS=Mus musculus GN=Cbr1 PE=1 SV=3</t>
  </si>
  <si>
    <t>Septin-5 OS=Mus musculus GN=Sept5 PE=1 SV=2</t>
  </si>
  <si>
    <t>Ras-related protein Ral-A OS=Mus musculus GN=Rala PE=1 SV=1</t>
  </si>
  <si>
    <t>3-keto-steroid reductase OS=Mus musculus GN=Hsd17b7 PE=1 SV=1</t>
  </si>
  <si>
    <t>Nucleobindin-2 OS=Mus musculus GN=Nucb2 PE=1 SV=2</t>
  </si>
  <si>
    <t>7-dehydrocholesterol reductase OS=Mus musculus GN=Dhcr7 PE=1 SV=1</t>
  </si>
  <si>
    <t>Mitofusin-2 OS=Mus musculus GN=Mfn2 PE=1 SV=3</t>
  </si>
  <si>
    <t>Tetraspanin-7 OS=Mus musculus GN=Tspan7 PE=1 SV=2</t>
  </si>
  <si>
    <t>UPF0687 protein C20orf27 homolog OS=Mus musculus PE=1 SV=3</t>
  </si>
  <si>
    <t>Dematin OS=Mus musculus GN=Dmtn PE=1 SV=1</t>
  </si>
  <si>
    <t>Complexin-3 OS=Mus musculus GN=Cplx3 PE=1 SV=1</t>
  </si>
  <si>
    <t>Glutathione S-transferase P 1 OS=Mus musculus GN=Gstp1 PE=1 SV=2</t>
  </si>
  <si>
    <t>Protein PRRC1 OS=Mus musculus GN=Prrc1 PE=1 SV=1</t>
  </si>
  <si>
    <t>Actin-related protein 2/3 complex subunit 5-like protein OS=Mus musculus GN=Arpc5l PE=1 SV=1</t>
  </si>
  <si>
    <t>Heme binding protein 1 OS=Mus musculus GN=Hebp1 PE=1 SV=1</t>
  </si>
  <si>
    <t>Coatomer subunit zeta-1 OS=Mus musculus GN=Copz1 PE=1 SV=1</t>
  </si>
  <si>
    <t>Low molecular weight phosphotyrosine protein phosphatase OS=Mus musculus GN=Acp1 PE=1 SV=3</t>
  </si>
  <si>
    <t>Prefoldin subunit 3 OS=Mus musculus GN=Vbp1 PE=1 SV=2</t>
  </si>
  <si>
    <t>Vacuolar protein sorting-associated protein 37A OS=Mus musculus GN=Vps37a PE=1 SV=1</t>
  </si>
  <si>
    <t>Beta-1,4-glucuronyltransferase 1 OS=Mus musculus GN=B4gat1 PE=1 SV=1</t>
  </si>
  <si>
    <t>Mitochondrial import inner membrane translocase subunit Tim23 OS=Mus musculus GN=Timm23 PE=1 SV=1</t>
  </si>
  <si>
    <t>Phospholipid phosphatase-related protein type 3 OS=Mus musculus GN=Plppr3 PE=1 SV=1</t>
  </si>
  <si>
    <t>Lanosterol 14-alpha demethylase OS=Mus musculus GN=Cyp51a1 PE=1 SV=1</t>
  </si>
  <si>
    <t>Putative uncharacterized protein OS=Mus musculus GN=Gucy1a2 PE=2 SV=1</t>
  </si>
  <si>
    <t>PEX5-related protein OS=Mus musculus GN=Pex5l PE=1 SV=2</t>
  </si>
  <si>
    <t>Mannose-P-dolichol utilization defect 1 protein OS=Mus musculus GN=Mpdu1 PE=1 SV=1</t>
  </si>
  <si>
    <t>Protein EFR3 homolog B OS=Mus musculus GN=Efr3b PE=1 SV=2</t>
  </si>
  <si>
    <t>Netrin-G2 OS=Mus musculus GN=Ntng2 PE=1 SV=2</t>
  </si>
  <si>
    <t>Electron transfer flavoprotein-ubiquinone oxidoreductase, mitochondrial OS=Mus musculus GN=Etfdh PE=1 SV=1</t>
  </si>
  <si>
    <t>LMBR1 domain-containing protein 2 OS=Mus musculus GN=Lmbrd2 PE=1 SV=1</t>
  </si>
  <si>
    <t>ADP-dependent glucokinase OS=Mus musculus GN=Adpgk PE=1 SV=2</t>
  </si>
  <si>
    <t>Choline transporter-like protein 2 OS=Mus musculus GN=Slc44a2 PE=1 SV=2</t>
  </si>
  <si>
    <t>Inactive hydroxysteroid dehydrogenase-like protein 1 OS=Mus musculus GN=Hsdl1 PE=1 SV=1</t>
  </si>
  <si>
    <t>Ubiquitin-associated protein 2-like OS=Mus musculus GN=Ubap2l PE=1 SV=1</t>
  </si>
  <si>
    <t>Sodium- and chloride-dependent glycine transporter 1 OS=Mus musculus GN=Slc6a9 PE=1 SV=3</t>
  </si>
  <si>
    <t>Ectonucleotide pyrophosphatase/phosphodiesterase family member 5 OS=Mus musculus GN=Enpp5 PE=1 SV=3</t>
  </si>
  <si>
    <t>Caspase-3 OS=Mus musculus GN=Casp3 PE=1 SV=1</t>
  </si>
  <si>
    <t>Inorganic pyrophosphatase 2, mitochondrial OS=Mus musculus GN=Ppa2 PE=1 SV=1</t>
  </si>
  <si>
    <t>Histidine triad nucleotide-binding protein 3 OS=Mus musculus GN=Hint3 PE=1 SV=1</t>
  </si>
  <si>
    <t>TIP41-like protein OS=Mus musculus GN=Tiprl PE=1 SV=1</t>
  </si>
  <si>
    <t>Vacuolar ATPase assembly integral membrane protein Vma21 OS=Mus musculus GN=Vma21 PE=1 SV=1</t>
  </si>
  <si>
    <t>Serum albumin OS=Mus musculus GN=Alb PE=1 SV=3</t>
  </si>
  <si>
    <t>Ubiquitin-like modifier-activating enzyme 1 Y OS=Mus musculus GN=Uba1y PE=1 SV=2</t>
  </si>
  <si>
    <t>UBX domain-containing protein 2B OS=Mus musculus GN=Ubxn2b PE=1 SV=2</t>
  </si>
  <si>
    <t>Calcium permeable stress-gated cation channel 1 OS=Mus musculus GN=Tmem63c PE=1 SV=1</t>
  </si>
  <si>
    <t>PRKCA-binding protein OS=Mus musculus GN=Pick1 PE=1 SV=2</t>
  </si>
  <si>
    <t>WD repeat and FYVE domain-containing protein 1 OS=Mus musculus GN=Wdfy1 PE=1 SV=1</t>
  </si>
  <si>
    <t>Prostaglandin E synthase 2 OS=Mus musculus GN=Ptges2 PE=1 SV=3</t>
  </si>
  <si>
    <t>Thioredoxin domain-containing protein 12 OS=Mus musculus GN=Txndc12 PE=1 SV=1</t>
  </si>
  <si>
    <t>TSC22 domain family protein 1 OS=Mus musculus GN=Tsc22d1 PE=1 SV=2</t>
  </si>
  <si>
    <t>Sodium-dependent neutral amino acid transporter B(0)AT2 OS=Mus musculus GN=Slc6a15 PE=1 SV=1</t>
  </si>
  <si>
    <t>Sodium-driven chloride bicarbonate exchanger OS=Mus musculus GN=Slc4a10 PE=1 SV=2</t>
  </si>
  <si>
    <t>40S ribosomal protein S21 OS=Mus musculus GN=Rps21 PE=1 SV=1</t>
  </si>
  <si>
    <t>Cyclin-dependent-like kinase 5 OS=Mus musculus GN=Cdk5 PE=1 SV=1</t>
  </si>
  <si>
    <t>Endoplasmic reticulum lectin 1 OS=Mus musculus GN=Erlec1 PE=1 SV=1</t>
  </si>
  <si>
    <t>Adhesion G protein-coupled receptor L3 OS=Mus musculus GN=Adgrl3 PE=1 SV=3</t>
  </si>
  <si>
    <t>Solute carrier family 22 member 23 OS=Mus musculus GN=Slc22a23 PE=2 SV=1</t>
  </si>
  <si>
    <t>Acid ceramidase OS=Mus musculus GN=Asah1 PE=1 SV=1</t>
  </si>
  <si>
    <t>Protein YIPF1 OS=Mus musculus GN=Yipf1 PE=2 SV=1</t>
  </si>
  <si>
    <t>Phosphatidylinositol transfer protein beta isoform OS=Mus musculus GN=Pitpnb PE=1 SV=2</t>
  </si>
  <si>
    <t>Protein arginine N-methyltransferase 1 OS=Mus musculus GN=Prmt1 PE=1 SV=1</t>
  </si>
  <si>
    <t>Matrix metalloproteinase-17 OS=Mus musculus GN=Mmp17 PE=1 SV=3</t>
  </si>
  <si>
    <t>Signal peptide peptidase-like 2B OS=Mus musculus GN=Sppl2b PE=1 SV=2</t>
  </si>
  <si>
    <t>H(+)/Cl(-) exchange transporter 4 OS=Mus musculus GN=Clcn4 PE=2 SV=2</t>
  </si>
  <si>
    <t>Glycerol kinase OS=Mus musculus GN=Gk PE=1 SV=2</t>
  </si>
  <si>
    <t>UBX domain-containing protein 1 OS=Mus musculus GN=Ubxn1 PE=1 SV=1</t>
  </si>
  <si>
    <t>Myosin-11 OS=Mus musculus GN=Myh11 PE=1 SV=1</t>
  </si>
  <si>
    <t>Prefoldin subunit 1 OS=Mus musculus GN=Pfdn1 PE=1 SV=1</t>
  </si>
  <si>
    <t>Sodium channel subunit beta-2 OS=Mus musculus GN=Scn2b PE=1 SV=1</t>
  </si>
  <si>
    <t>Synaptojanin-2-binding protein OS=Mus musculus GN=Synj2bp PE=1 SV=1</t>
  </si>
  <si>
    <t>Nascent polypeptide-associated complex subunit alpha, muscle-specific form OS=Mus musculus GN=Naca PE=1 SV=2</t>
  </si>
  <si>
    <t>Golgin subfamily A member 4 OS=Mus musculus GN=Golga4 PE=1 SV=2</t>
  </si>
  <si>
    <t>Immunoglobulin-binding protein 1 OS=Mus musculus GN=Igbp1 PE=1 SV=1</t>
  </si>
  <si>
    <t>Sodium channel protein type 9 subunit alpha OS=Mus musculus GN=Scn9a PE=1 SV=2</t>
  </si>
  <si>
    <t>NudC domain-containing protein 2 OS=Mus musculus GN=Nudcd2 PE=1 SV=1</t>
  </si>
  <si>
    <t>Nicalin OS=Mus musculus GN=Ncln PE=1 SV=2</t>
  </si>
  <si>
    <t>Integral membrane protein 2B OS=Mus musculus GN=Itm2b PE=1 SV=1</t>
  </si>
  <si>
    <t>Kin of IRRE-like protein 3 OS=Mus musculus GN=Kirrel3 PE=1 SV=1</t>
  </si>
  <si>
    <t>Purkinje cell protein 4 OS=Mus musculus GN=Pcp4 PE=3 SV=2</t>
  </si>
  <si>
    <t>Glycerophosphodiester phosphodiesterase domain-containing protein 5 OS=Mus musculus GN=Gdpd5 PE=2 SV=1</t>
  </si>
  <si>
    <t>Calpain-2 catalytic subunit OS=Mus musculus GN=Capn2 PE=1 SV=4</t>
  </si>
  <si>
    <t>Nuclear distribution protein nudE-like 1 OS=Mus musculus GN=Ndel1 PE=1 SV=2</t>
  </si>
  <si>
    <t>LysM and putative peptidoglycan-binding domain-containing protein 1 OS=Mus musculus GN=Lysmd1 PE=1 SV=1</t>
  </si>
  <si>
    <t>Cyclin-Y OS=Mus musculus GN=Ccny PE=1 SV=1</t>
  </si>
  <si>
    <t>Exostosin-like 2 OS=Mus musculus GN=Extl2 PE=1 SV=1</t>
  </si>
  <si>
    <t>SPRY domain-containing protein 7 OS=Mus musculus GN=Spryd7 PE=1 SV=2</t>
  </si>
  <si>
    <t>Mitochondrial import inner membrane translocase subunit Tim9 OS=Mus musculus GN=Timm9 PE=1 SV=1</t>
  </si>
  <si>
    <t>Monocarboxylate transporter 1 OS=Mus musculus GN=Slc16a1 PE=1 SV=1</t>
  </si>
  <si>
    <t>T-complex protein 1 subunit alpha OS=Mus musculus GN=Tcp1 PE=1 SV=3</t>
  </si>
  <si>
    <t>Band 4.1-like protein 2 OS=Mus musculus GN=Epb41l2 PE=1 SV=2</t>
  </si>
  <si>
    <t>Atlastin-2 OS=Mus musculus GN=Atl2 PE=1 SV=1</t>
  </si>
  <si>
    <t>Basic leucine zipper and W2 domain-containing protein 1 OS=Mus musculus GN=Bzw1 PE=1 SV=1</t>
  </si>
  <si>
    <t>Pituitary adenylate cyclase-activating polypeptide type I receptor OS=Mus musculus GN=Adcyap1r1 PE=1 SV=1</t>
  </si>
  <si>
    <t>Solute carrier family 12 member 2 OS=Mus musculus GN=Slc12a2 PE=1 SV=2</t>
  </si>
  <si>
    <t>Tyrosine-protein kinase Yes OS=Mus musculus GN=Yes1 PE=1 SV=3</t>
  </si>
  <si>
    <t>Cytoplasmic dynein 1 intermediate chain 1 OS=Mus musculus GN=Dync1i1 PE=1 SV=2</t>
  </si>
  <si>
    <t>Sorting nexin-7 OS=Mus musculus GN=Snx7 PE=1 SV=1</t>
  </si>
  <si>
    <t>Neural proliferation differentiation and control protein 1 OS=Mus musculus GN=Npdc1 PE=2 SV=2</t>
  </si>
  <si>
    <t>LisH domain and HEAT repeat-containing protein KIAA1468 OS=Mus musculus GN=Kiaa1468 PE=1 SV=1</t>
  </si>
  <si>
    <t>Aldehyde dehydrogenase X, mitochondrial OS=Mus musculus GN=Aldh1b1 PE=1 SV=1</t>
  </si>
  <si>
    <t>Metabotropic glutamate receptor 7 OS=Mus musculus GN=Grm7 PE=1 SV=1</t>
  </si>
  <si>
    <t>NADH-ubiquinone oxidoreductase chain 5 OS=Mus musculus GN=Mtnd5 PE=1 SV=3</t>
  </si>
  <si>
    <t>Golgi resident protein GCP60 OS=Mus musculus GN=Acbd3 PE=1 SV=3</t>
  </si>
  <si>
    <t>Semaphorin-4A OS=Mus musculus GN=Sema4a PE=1 SV=2</t>
  </si>
  <si>
    <t>Clavesin-1 OS=Mus musculus GN=Clvs1 PE=1 SV=1</t>
  </si>
  <si>
    <t>Calsyntenin-1 OS=Mus musculus GN=Clstn1 PE=1 SV=1</t>
  </si>
  <si>
    <t>Septin-7 OS=Mus musculus GN=Sept7 PE=1 SV=1</t>
  </si>
  <si>
    <t>LanC-like protein 2 OS=Mus musculus GN=Lancl2 PE=1 SV=1</t>
  </si>
  <si>
    <t>Mitochondrial import inner membrane translocase subunit Tim10 OS=Mus musculus GN=Timm10 PE=1 SV=1</t>
  </si>
  <si>
    <t>WD repeat-containing protein 44 OS=Mus musculus GN=Wdr44 PE=1 SV=1</t>
  </si>
  <si>
    <t>Serine protease HTRA2, mitochondrial OS=Mus musculus GN=Htra2 PE=1 SV=2</t>
  </si>
  <si>
    <t>Minor histocompatibility antigen H13 OS=Mus musculus GN=Hm13 PE=1 SV=1</t>
  </si>
  <si>
    <t>Peflin OS=Mus musculus GN=Pef1 PE=1 SV=1</t>
  </si>
  <si>
    <t>Sodium/myo-inositol cotransporter OS=Mus musculus GN=Slc5a3 PE=1 SV=2</t>
  </si>
  <si>
    <t>Calcium/calmodulin-dependent protein kinase type IV OS=Mus musculus GN=Camk4 PE=1 SV=2</t>
  </si>
  <si>
    <t>Regulator of microtubule dynamics protein 1 OS=Mus musculus GN=Rmdn1 PE=1 SV=2</t>
  </si>
  <si>
    <t>Alpha-2-macroglobulin receptor-associated protein OS=Mus musculus GN=Lrpap1 PE=1 SV=1</t>
  </si>
  <si>
    <t>Golgin subfamily A member 1 OS=Mus musculus GN=Golga1 PE=1 SV=2</t>
  </si>
  <si>
    <t>Endoplasmic reticulum metallopeptidase 1 OS=Mus musculus GN=Ermp1 PE=1 SV=2</t>
  </si>
  <si>
    <t>Protein dispatched homolog 2 OS=Mus musculus GN=Disp2 PE=1 SV=1</t>
  </si>
  <si>
    <t>Transmembrane protein 115 OS=Mus musculus GN=Tmem115 PE=1 SV=1</t>
  </si>
  <si>
    <t>T-complex protein 1 subunit zeta OS=Mus musculus GN=Cct6a PE=1 SV=3</t>
  </si>
  <si>
    <t>Polypeptide N-acetylgalactosaminyltransferase 1 OS=Mus musculus GN=Galnt1 PE=1 SV=1</t>
  </si>
  <si>
    <t>Eukaryotic translation initiation factor 3 subunit H OS=Mus musculus GN=Eif3h PE=1 SV=1</t>
  </si>
  <si>
    <t>Junctional adhesion molecule C OS=Mus musculus GN=Jam3 PE=1 SV=2</t>
  </si>
  <si>
    <t>Guanine nucleotide-binding protein subunit beta-5 OS=Mus musculus GN=Gnb5 PE=1 SV=1</t>
  </si>
  <si>
    <t>MCG140784 OS=Mus musculus GN=Try10 PE=1 SV=1</t>
  </si>
  <si>
    <t>Netrin receptor UNC5C OS=Mus musculus GN=Unc5c PE=1 SV=1</t>
  </si>
  <si>
    <t>Glutathione reductase, mitochondrial OS=Mus musculus GN=Gsr PE=1 SV=3</t>
  </si>
  <si>
    <t>Receptor tyrosine-protein kinase erbB-4 OS=Mus musculus GN=Erbb4 PE=1 SV=5</t>
  </si>
  <si>
    <t>UPF0577 protein KIAA1324 OS=Mus musculus GN=Kiaa1324 PE=1 SV=1</t>
  </si>
  <si>
    <t>E3 ubiquitin-protein ligase NEDD4-like OS=Mus musculus GN=Nedd4l PE=1 SV=2</t>
  </si>
  <si>
    <t>BolA-like protein 1 OS=Mus musculus GN=Bola1 PE=1 SV=1</t>
  </si>
  <si>
    <t>Protein transport protein Sec24A OS=Mus musculus GN=Sec24a PE=1 SV=1</t>
  </si>
  <si>
    <t>Gamma-enolase OS=Mus musculus GN=Eno2 PE=1 SV=2</t>
  </si>
  <si>
    <t>Beta-catenin-interacting protein 1 OS=Mus musculus GN=Ctnnbip1 PE=1 SV=1</t>
  </si>
  <si>
    <t>VPS10 domain-containing receptor SorCS3 OS=Mus musculus GN=Sorcs3 PE=1 SV=1</t>
  </si>
  <si>
    <t>Myosin-9 OS=Mus musculus GN=Myh9 PE=1 SV=4</t>
  </si>
  <si>
    <t>Myosin regulatory light chain 12B OS=Mus musculus GN=Myl12b PE=1 SV=2</t>
  </si>
  <si>
    <t>WD repeat-containing protein 47 OS=Mus musculus GN=Wdr47 PE=1 SV=2</t>
  </si>
  <si>
    <t>T-complex protein 1 subunit delta OS=Mus musculus GN=Cct4 PE=1 SV=3</t>
  </si>
  <si>
    <t>Protein HID1 OS=Mus musculus GN=Hid1 PE=1 SV=1</t>
  </si>
  <si>
    <t>Secretogranin-1 OS=Mus musculus GN=Chgb PE=1 SV=2</t>
  </si>
  <si>
    <t>Trafficking protein particle complex subunit 12 OS=Mus musculus GN=Trappc12 PE=1 SV=2</t>
  </si>
  <si>
    <t>Ethylmalonyl-CoA decarboxylase OS=Mus musculus GN=Echdc1 PE=1 SV=2</t>
  </si>
  <si>
    <t>Protein phosphatase 1 regulatory subunit 7 OS=Mus musculus GN=Ppp1r7 PE=1 SV=2</t>
  </si>
  <si>
    <t>Activin receptor type-1B OS=Mus musculus GN=Acvr1b PE=1 SV=1</t>
  </si>
  <si>
    <t>Peroxisomal multifunctional enzyme type 2 OS=Mus musculus GN=Hsd17b4 PE=1 SV=3</t>
  </si>
  <si>
    <t>Actin, aortic smooth muscle OS=Mus musculus GN=Acta2 PE=1 SV=1</t>
  </si>
  <si>
    <t>Lymphocyte antigen 6H OS=Mus musculus GN=Ly6h PE=1 SV=2</t>
  </si>
  <si>
    <t>Heat shock 70 kDa protein 1B OS=Mus musculus GN=Hspa1b PE=1 SV=3</t>
  </si>
  <si>
    <t>Synaptosomal-associated protein 23 OS=Mus musculus GN=Snap23 PE=1 SV=1</t>
  </si>
  <si>
    <t>Ig gamma-1 chain C region secreted form (Fragment) OS=Mus musculus GN=Ighg1 PE=1 SV=1</t>
  </si>
  <si>
    <t>Peptidyl-prolyl cis-trans isomerase FKBP1A OS=Mus musculus GN=Fkbp1a PE=1 SV=2</t>
  </si>
  <si>
    <t>V-type proton ATPase subunit G 1 OS=Mus musculus GN=Atp6v1g1 PE=1 SV=3</t>
  </si>
  <si>
    <t>Guanine nucleotide-binding protein G(I)/G(S)/G(O) subunit gamma-2 OS=Mus musculus GN=Gng2 PE=1 SV=2</t>
  </si>
  <si>
    <t>Putative hexokinase HKDC1 OS=Mus musculus GN=Hkdc1 PE=2 SV=1</t>
  </si>
  <si>
    <t>Signal-regulatory protein alpha, isoform CRA_b OS=Mus musculus GN=Sirpa PE=1 SV=1</t>
  </si>
  <si>
    <t>Laminin subunit alpha-3 OS=Mus musculus GN=Lama3 PE=1 SV=4</t>
  </si>
  <si>
    <t>Plasma membrane calcium-transporting ATPase 1 (Fragment) OS=Mus musculus GN=Atp2b1 PE=4 SV=1</t>
  </si>
  <si>
    <t>ATP synthase protein 8 OS=Mus musculus GN=Mtatp8 PE=1 SV=1</t>
  </si>
  <si>
    <t>Thioredoxin-related transmembrane protein 1 OS=Mus musculus GN=Tmx1 PE=1 SV=1</t>
  </si>
  <si>
    <t>Transmembrane protein 9 OS=Mus musculus GN=Tmem9 PE=1 SV=1</t>
  </si>
  <si>
    <t>Selenoprotein T OS=Mus musculus GN=Selenot PE=1 SV=2</t>
  </si>
  <si>
    <t>Tubulin alpha chain-like 3 OS=Mus musculus GN=Tubal3 PE=2 SV=2</t>
  </si>
  <si>
    <t>Sodium channel subunit beta-1 OS=Mus musculus GN=Scn1b PE=1 SV=1</t>
  </si>
  <si>
    <t>Nptxr protein OS=Mus musculus GN=Nptxr PE=2 SV=2</t>
  </si>
  <si>
    <t>Protein LSM12 homolog OS=Mus musculus GN=Lsm12 PE=1 SV=1</t>
  </si>
  <si>
    <t>Neurogranin OS=Mus musculus GN=Nrgn PE=1 SV=1</t>
  </si>
  <si>
    <t>Cysteine-rich protein 2 OS=Mus musculus GN=Crip2 PE=1 SV=1</t>
  </si>
  <si>
    <t>Poly(rC)-binding protein 3 OS=Mus musculus GN=Pcbp3 PE=1 SV=3</t>
  </si>
  <si>
    <t>Protein disulfide-isomerase A6 OS=Mus musculus GN=Pdia6 PE=1 SV=1</t>
  </si>
  <si>
    <t>Golgi phosphoprotein 3 OS=Mus musculus GN=Golph3 PE=1 SV=1</t>
  </si>
  <si>
    <t>Ras-related protein Rab-11A OS=Mus musculus GN=Rab11a PE=1 SV=3</t>
  </si>
  <si>
    <t>Mast/stem cell growth factor receptor Kit OS=Mus musculus GN=Kit PE=1 SV=3</t>
  </si>
  <si>
    <t>Serine/threonine-protein phosphatase 2A 65 kDa regulatory subunit A beta isoform OS=Mus musculus GN=Ppp2r1b PE=1 SV=2</t>
  </si>
  <si>
    <t>Ubiquitin-fold modifier 1 OS=Mus musculus GN=Ufm1 PE=1 SV=1</t>
  </si>
  <si>
    <t>Protein kinase C OS=Mus musculus GN=Prkca PE=1 SV=1</t>
  </si>
  <si>
    <t>Tropomyosin beta chain OS=Mus musculus GN=Tpm2 PE=1 SV=1</t>
  </si>
  <si>
    <t>Myelin basic protein OS=Mus musculus GN=Mbp PE=1 SV=2</t>
  </si>
  <si>
    <t>MCG9827 OS=Mus musculus GN=Opcml PE=1 SV=1</t>
  </si>
  <si>
    <t>Ig kappa chain V-III region PC 7769 OS=Mus musculus PE=1 SV=1</t>
  </si>
  <si>
    <t>Protein phosphatase 1 regulatory subunit 14C OS=Mus musculus GN=Ppp1r14c PE=1 SV=1</t>
  </si>
  <si>
    <t>Bis(5'-nucleosyl)-tetraphosphatase [asymmetrical] OS=Mus musculus GN=Nudt2 PE=1 SV=3</t>
  </si>
  <si>
    <t>Seizure protein 6 OS=Mus musculus GN=Sez6 PE=1 SV=1</t>
  </si>
  <si>
    <t>Lysophospholipid acyltransferase 7 OS=Mus musculus GN=Mboat7 PE=1 SV=1</t>
  </si>
  <si>
    <t>NADH dehydrogenase [ubiquinone] 1 beta subcomplex subunit 5, mitochondrial OS=Mus musculus GN=Ndufb5 PE=1 SV=1</t>
  </si>
  <si>
    <t>Dolichyl-diphosphooligosaccharide--protein glycosyltransferase subunit DAD1 OS=Mus musculus GN=Dad1 PE=1 SV=3</t>
  </si>
  <si>
    <t>40S ribosomal protein S28 OS=Mus musculus GN=Rps28 PE=1 SV=1</t>
  </si>
  <si>
    <t>Acyl-protein thioesterase 1 OS=Mus musculus GN=Lypla1 PE=1 SV=1</t>
  </si>
  <si>
    <t>MICOS complex subunit Mic25 OS=Mus musculus GN=Chchd6 PE=1 SV=2</t>
  </si>
  <si>
    <t>Ephrin type-B receptor 1 OS=Mus musculus GN=Ephb1 PE=1 SV=1</t>
  </si>
  <si>
    <t>Attractin-like protein 1 OS=Mus musculus GN=Atrnl1 PE=1 SV=2</t>
  </si>
  <si>
    <t>Sodium/potassium-transporting ATPase subunit beta-3 OS=Mus musculus GN=Atp1b3 PE=1 SV=1</t>
  </si>
  <si>
    <t>Cathepsin B OS=Mus musculus GN=Ctsb PE=1 SV=2</t>
  </si>
  <si>
    <t>NEDD8 OS=Mus musculus GN=Nedd8 PE=1 SV=2</t>
  </si>
  <si>
    <t>Actin-related protein 2/3 complex subunit 5 OS=Mus musculus GN=Arpc5 PE=1 SV=3</t>
  </si>
  <si>
    <t>Four and a half LIM domains protein 1 OS=Mus musculus GN=Fhl1 PE=1 SV=3</t>
  </si>
  <si>
    <t>Bcl-2-like protein 1 OS=Mus musculus GN=Bcl2l1 PE=1 SV=1</t>
  </si>
  <si>
    <t>Vitamin K epoxide reductase complex subunit 1-like protein 1 OS=Mus musculus GN=Vkorc1l1 PE=1 SV=1</t>
  </si>
  <si>
    <t>3-beta-hydroxysteroid-Delta(8),Delta(7)-isomerase OS=Mus musculus GN=Ebp PE=1 SV=3</t>
  </si>
  <si>
    <t>Protein FAM114A2 OS=Mus musculus GN=Fam114a2 PE=1 SV=2</t>
  </si>
  <si>
    <t>Glia maturation factor beta OS=Mus musculus GN=Gmfb PE=1 SV=3</t>
  </si>
  <si>
    <t>Dynein light chain 1, cytoplasmic OS=Mus musculus GN=Dynll1 PE=1 SV=1</t>
  </si>
  <si>
    <t>Protein stum homolog OS=Mus musculus GN=Stum PE=1 SV=1</t>
  </si>
  <si>
    <t>PRA1 family protein 2 OS=Mus musculus GN=Praf2 PE=1 SV=1</t>
  </si>
  <si>
    <t>Family with sequence similarity 8, member A1 OS=Mus musculus GN=Fam8a1 PE=1 SV=1</t>
  </si>
  <si>
    <t>Platelet-activating factor acetylhydrolase IB subunit beta OS=Mus musculus GN=Pafah1b2 PE=1 SV=2</t>
  </si>
  <si>
    <t>Secretory carrier-associated membrane protein 4 OS=Mus musculus GN=Scamp4 PE=1 SV=1</t>
  </si>
  <si>
    <t>Transforming protein RhoA OS=Mus musculus GN=Rhoa PE=1 SV=1</t>
  </si>
  <si>
    <t>Calcium-transporting ATPase OS=Mus musculus GN=Atp2b4 PE=2 SV=2</t>
  </si>
  <si>
    <t>2310028H24Rik protein OS=Mus musculus GN=Fam219a PE=1 SV=1</t>
  </si>
  <si>
    <t>Protein C10 OS=Mus musculus GN=Grcc10 PE=1 SV=1</t>
  </si>
  <si>
    <t>D-beta-hydroxybutyrate dehydrogenase, mitochondrial OS=Mus musculus GN=Bdh1 PE=1 SV=2</t>
  </si>
  <si>
    <t>Actin-related protein 3B OS=Mus musculus GN=Actr3b PE=1 SV=1</t>
  </si>
  <si>
    <t>Large neutral amino acids transporter small subunit 2 OS=Mus musculus GN=Slc7a8 PE=1 SV=1</t>
  </si>
  <si>
    <t>Protein AF1q OS=Mus musculus GN=Mllt11 PE=1 SV=1</t>
  </si>
  <si>
    <t>Neuronal migration protein doublecortin OS=Mus musculus GN=Dcx PE=1 SV=1</t>
  </si>
  <si>
    <t>Transmembrane protein 14C OS=Mus musculus GN=Tmem14c PE=1 SV=1</t>
  </si>
  <si>
    <t>Receptor of activated protein C kinase 1 OS=Mus musculus GN=Rack1 PE=1 SV=3</t>
  </si>
  <si>
    <t>Small VCP/p97-interacting protein OS=Mus musculus GN=Svip PE=3 SV=1</t>
  </si>
  <si>
    <t>Microtubule-associated protein 4 OS=Mus musculus GN=Map4 PE=1 SV=3</t>
  </si>
  <si>
    <t>MICOS complex subunit MIC13 OS=Mus musculus GN=Mic13 PE=1 SV=1</t>
  </si>
  <si>
    <t>Tripeptidyl-peptidase 1 OS=Mus musculus GN=Tpp1 PE=1 SV=2</t>
  </si>
  <si>
    <t>Inorganic pyrophosphatase OS=Mus musculus GN=Ppa1 PE=1 SV=1</t>
  </si>
  <si>
    <t>Erlin-1 OS=Mus musculus GN=Erlin1 PE=1 SV=1</t>
  </si>
  <si>
    <t>GDP-fucose protein O-fucosyltransferase 2 OS=Mus musculus GN=Pofut2 PE=1 SV=1</t>
  </si>
  <si>
    <t>Vacuolar protein sorting-associated protein 26A OS=Mus musculus GN=Vps26a PE=1 SV=1</t>
  </si>
  <si>
    <t>Syntenin-1 OS=Mus musculus GN=Sdcbp PE=1 SV=1</t>
  </si>
  <si>
    <t>Sigma non-opioid intracellular receptor 1 OS=Mus musculus GN=Sigmar1 PE=1 SV=1</t>
  </si>
  <si>
    <t>AN1-type zinc finger protein 2B OS=Mus musculus GN=Zfand2b PE=1 SV=1</t>
  </si>
  <si>
    <t>Protein lifeguard 2 OS=Mus musculus GN=Faim2 PE=2 SV=1</t>
  </si>
  <si>
    <t>Chromogranin-A OS=Mus musculus GN=Chga PE=1 SV=1</t>
  </si>
  <si>
    <t>Cationic amino acid transporter 4 OS=Mus musculus GN=Slc7a4 PE=1 SV=1</t>
  </si>
  <si>
    <t>StAR-related lipid transfer protein 7, mitochondrial OS=Mus musculus GN=Stard7 PE=1 SV=2</t>
  </si>
  <si>
    <t>Protein SEC13 homolog OS=Mus musculus GN=Sec13 PE=1 SV=3</t>
  </si>
  <si>
    <t>Cytochrome b-c1 complex subunit 2, mitochondrial OS=Mus musculus GN=Uqcrc2 PE=1 SV=1</t>
  </si>
  <si>
    <t>Mitochondrial import receptor subunit TOM6 homolog OS=Mus musculus GN=Tomm6 PE=3 SV=1</t>
  </si>
  <si>
    <t>TBC1 domain family member 24 OS=Mus musculus GN=Tbc1d24 PE=1 SV=2</t>
  </si>
  <si>
    <t>Ephrin type-A receptor 7 OS=Mus musculus GN=Epha7 PE=1 SV=2</t>
  </si>
  <si>
    <t>Secretory carrier-associated membrane protein 2 OS=Mus musculus GN=Scamp2 PE=1 SV=1</t>
  </si>
  <si>
    <t>Dihydropteridine reductase OS=Mus musculus GN=Qdpr PE=1 SV=2</t>
  </si>
  <si>
    <t>DCN1-like protein 1 OS=Mus musculus GN=Dcun1d1 PE=1 SV=1</t>
  </si>
  <si>
    <t>Adenylate cyclase type 5 OS=Mus musculus GN=Adcy5 PE=1 SV=2</t>
  </si>
  <si>
    <t>Neuroligin 4-like OS=Mus musculus GN=Nlgn4l PE=1 SV=1</t>
  </si>
  <si>
    <t>Microsomal glutathione S-transferase 3 OS=Mus musculus GN=Mgst3 PE=1 SV=1</t>
  </si>
  <si>
    <t>Neuronal pentraxin-2 OS=Mus musculus GN=Nptx2 PE=2 SV=1</t>
  </si>
  <si>
    <t>Microtubule-associated protein RP/EB family member 2 OS=Mus musculus GN=Mapre2 PE=1 SV=1</t>
  </si>
  <si>
    <t>Translationally-controlled tumor protein OS=Mus musculus GN=Tpt1 PE=1 SV=1</t>
  </si>
  <si>
    <t>Cell adhesion molecule 1 OS=Mus musculus GN=Cadm1 PE=1 SV=1</t>
  </si>
  <si>
    <t>Ctnnd2 protein OS=Mus musculus GN=Ctnnd2 PE=2 SV=1</t>
  </si>
  <si>
    <t>Ras-related protein Rap-2c OS=Mus musculus GN=Rap2c PE=1 SV=1</t>
  </si>
  <si>
    <t>Methylmalonate-semialdehyde dehydrogenase [acylating], mitochondrial OS=Mus musculus GN=Aldh6a1 PE=1 SV=1</t>
  </si>
  <si>
    <t>RING finger protein 11 OS=Mus musculus GN=Rnf11 PE=1 SV=1</t>
  </si>
  <si>
    <t>Copine-5 OS=Mus musculus GN=Cpne5 PE=1 SV=1</t>
  </si>
  <si>
    <t>Voltage-dependent calcium channel beta subunit-associated regulatory protein OS=Mus musculus GN=Cbarp PE=1 SV=4</t>
  </si>
  <si>
    <t>Heterogeneous nuclear ribonucleoprotein H3 OS=Mus musculus GN=Hnrnph3 PE=1 SV=1</t>
  </si>
  <si>
    <t>MICOS complex subunit Mic19 OS=Mus musculus GN=Chchd3 PE=1 SV=1</t>
  </si>
  <si>
    <t>Selenoprotein F OS=Mus musculus GN=Selenof PE=1 SV=3</t>
  </si>
  <si>
    <t>Mapk-regulated corepressor-interacting protein 1 OS=Mus musculus GN=Mcrip1 PE=1 SV=1</t>
  </si>
  <si>
    <t>Membrane protein FAM174B OS=Mus musculus GN=Fam174b PE=2 SV=2</t>
  </si>
  <si>
    <t>Metaxin-1 OS=Mus musculus GN=Mtx1 PE=1 SV=1</t>
  </si>
  <si>
    <t>Catenin alpha-1 OS=Mus musculus GN=Ctnna1 PE=1 SV=1</t>
  </si>
  <si>
    <t>Multiple epidermal growth factor-like domains protein 9 OS=Mus musculus GN=Megf9 PE=2 SV=1</t>
  </si>
  <si>
    <t>Neuronal proto-oncogene tyrosine-protein kinase Src OS=Mus musculus GN=Src PE=1 SV=4</t>
  </si>
  <si>
    <t>Very-long-chain (3R)-3-hydroxyacyl-CoA dehydratase 3 OS=Mus musculus GN=Hacd3 PE=1 SV=2</t>
  </si>
  <si>
    <t>Guanine nucleotide-binding protein subunit beta-4 OS=Mus musculus GN=Gnb4 PE=1 SV=4</t>
  </si>
  <si>
    <t>Plasminogen receptor (KT) OS=Mus musculus GN=Plgrkt PE=1 SV=1</t>
  </si>
  <si>
    <t>Uncharacterized protein KIAA0513 OS=Mus musculus GN=Kiaa0513 PE=1 SV=1</t>
  </si>
  <si>
    <t>Serpin H1 OS=Mus musculus GN=Serpinh1 PE=1 SV=3</t>
  </si>
  <si>
    <t>Ubiquitin-conjugating enzyme E2 Z OS=Mus musculus GN=Ube2z PE=1 SV=2</t>
  </si>
  <si>
    <t>26S proteasome non-ATPase regulatory subunit 6 OS=Mus musculus GN=Psmd6 PE=1 SV=1</t>
  </si>
  <si>
    <t>Golgin subfamily A member 7B OS=Mus musculus GN=GOLGA7B PE=1 SV=1</t>
  </si>
  <si>
    <t>CKLF-like MARVEL transmembrane domain-containing protein 4 OS=Mus musculus GN=Cmtm4 PE=1 SV=1</t>
  </si>
  <si>
    <t>Dual specificity protein phosphatase 3 OS=Mus musculus GN=Dusp3 PE=1 SV=1</t>
  </si>
  <si>
    <t>Leucine-rich repeat and fibronectin type-III domain-containing protein 5 OS=Mus musculus GN=Lrfn5 PE=1 SV=1</t>
  </si>
  <si>
    <t>Prefoldin subunit 4 OS=Mus musculus GN=Pfdn4 PE=1 SV=1</t>
  </si>
  <si>
    <t>Glutamine synthetase OS=Mus musculus GN=Glul PE=1 SV=6</t>
  </si>
  <si>
    <t>Netrin receptor UNC5D OS=Mus musculus GN=Unc5d PE=1 SV=1</t>
  </si>
  <si>
    <t>Furin OS=Mus musculus GN=Furin PE=1 SV=2</t>
  </si>
  <si>
    <t>Ras-related protein Rab-3D OS=Mus musculus GN=Rab3d PE=1 SV=1</t>
  </si>
  <si>
    <t>Prolyl 4-hydroxylase subunit alpha-1 OS=Mus musculus GN=P4ha1 PE=1 SV=2</t>
  </si>
  <si>
    <t>Bcl2-associated agonist of cell death OS=Mus musculus GN=Bad PE=1 SV=1</t>
  </si>
  <si>
    <t>Charged multivesicular body protein 4b OS=Mus musculus GN=Chmp4b PE=1 SV=2</t>
  </si>
  <si>
    <t>Ragulator complex protein LAMTOR2 OS=Mus musculus GN=Lamtor2 PE=1 SV=1</t>
  </si>
  <si>
    <t>Equilibrative nucleoside transporter 4 OS=Mus musculus GN=Slc29a4 PE=1 SV=1</t>
  </si>
  <si>
    <t>cAMP and cAMP-inhibited cGMP 3',5'-cyclic phosphodiesterase 10A OS=Mus musculus GN=Pde10a PE=1 SV=2</t>
  </si>
  <si>
    <t>Deoxyguanosine kinase, mitochondrial OS=Mus musculus GN=Dguok PE=1 SV=3</t>
  </si>
  <si>
    <t>Ras-related protein Rab-35 OS=Mus musculus GN=Rab35 PE=1 SV=1</t>
  </si>
  <si>
    <t>Thioredoxin OS=Mus musculus GN=Txn PE=1 SV=3</t>
  </si>
  <si>
    <t>Fatty-acid amide hydrolase 1 OS=Mus musculus GN=Faah PE=1 SV=1</t>
  </si>
  <si>
    <t>NAD(P)H-hydrate epimerase OS=Mus musculus GN=Naxe PE=1 SV=1</t>
  </si>
  <si>
    <t>Brain-specific angiogenesis inhibitor 1-associated protein 2 OS=Mus musculus GN=Baiap2 PE=1 SV=2</t>
  </si>
  <si>
    <t>Leucine-rich repeat and immunoglobulin-like domain-containing nogo receptor-interacting protein 2 OS=Mus musculus GN=Lingo2 PE=2 SV=1</t>
  </si>
  <si>
    <t>Guanine nucleotide-binding protein G(I)/G(S)/G(O) subunit gamma-12 OS=Mus musculus GN=Gng12 PE=1 SV=3</t>
  </si>
  <si>
    <t>Transmembrane protein 106B OS=Mus musculus GN=Tmem106b PE=1 SV=1</t>
  </si>
  <si>
    <t>Poly(rC)-binding protein 2 OS=Mus musculus GN=Pcbp2 PE=1 SV=1</t>
  </si>
  <si>
    <t>Solute carrier family 35 member F1 OS=Mus musculus GN=Slc35f1 PE=1 SV=1</t>
  </si>
  <si>
    <t>Methyltransferase-like protein 9 OS=Mus musculus GN=Mettl9 PE=1 SV=1</t>
  </si>
  <si>
    <t>Pyrroline-5-carboxylate reductase 3 OS=Mus musculus GN=Pycr3 PE=1 SV=2</t>
  </si>
  <si>
    <t>3-ketodihydrosphingosine reductase OS=Mus musculus GN=Kdsr PE=1 SV=1</t>
  </si>
  <si>
    <t>Calcium signal-modulating cyclophilin ligand OS=Mus musculus GN=Camlg PE=1 SV=2</t>
  </si>
  <si>
    <t>Protein kish-A OS=Mus musculus GN=Tmem167a PE=1 SV=1</t>
  </si>
  <si>
    <t>Reticulon-4 receptor-like 2 OS=Mus musculus GN=Rtn4rl2 PE=1 SV=1</t>
  </si>
  <si>
    <t>Autophagy protein 5 OS=Mus musculus GN=Atg5 PE=1 SV=1</t>
  </si>
  <si>
    <t>2-oxoisovalerate dehydrogenase subunit alpha, mitochondrial OS=Mus musculus GN=Bckdha PE=1 SV=1</t>
  </si>
  <si>
    <t>Protein YIPF4 OS=Mus musculus GN=Yipf4 PE=1 SV=1</t>
  </si>
  <si>
    <t>Protein BRICK1 OS=Mus musculus GN=Brk1 PE=1 SV=1</t>
  </si>
  <si>
    <t>Presenilin-1 OS=Mus musculus GN=Psen1 PE=1 SV=1</t>
  </si>
  <si>
    <t>Integrin beta-5 OS=Mus musculus GN=Itgb5 PE=1 SV=2</t>
  </si>
  <si>
    <t>N(G),N(G)-dimethylarginine dimethylaminohydrolase 2 OS=Mus musculus GN=Ddah2 PE=1 SV=1</t>
  </si>
  <si>
    <t>Slc2a6 protein OS=Mus musculus GN=Slc2a6 PE=1 SV=1</t>
  </si>
  <si>
    <t>F-box only protein 7 OS=Mus musculus GN=Fbxo7 PE=1 SV=2</t>
  </si>
  <si>
    <t>Serine/threonine-protein kinase 16 OS=Mus musculus GN=Stk16 PE=1 SV=3</t>
  </si>
  <si>
    <t>Transmembrane protein 168 OS=Mus musculus GN=Tmem168 PE=1 SV=1</t>
  </si>
  <si>
    <t>Synaptojanin-1 OS=Mus musculus GN=Synj1 PE=1 SV=3</t>
  </si>
  <si>
    <t>Gamma-aminobutyric acid receptor subunit gamma-2 OS=Mus musculus GN=Gabrg2 PE=1 SV=3</t>
  </si>
  <si>
    <t>DnaJ homolog subfamily A member 1 OS=Mus musculus GN=Dnaja1 PE=1 SV=1</t>
  </si>
  <si>
    <t>Mitochondrial fission regulator 1-like OS=Mus musculus GN=Mtfr1l PE=1 SV=1</t>
  </si>
  <si>
    <t>Claudin domain-containing protein 1 OS=Mus musculus GN=Cldnd1 PE=1 SV=1</t>
  </si>
  <si>
    <t>Podocalyxin OS=Mus musculus GN=Podxl PE=1 SV=2</t>
  </si>
  <si>
    <t>ATP-sensitive inward rectifier potassium channel 10 OS=Mus musculus GN=Kcnj10 PE=1 SV=1</t>
  </si>
  <si>
    <t>Protein ABHD17C OS=Mus musculus GN=Abhd17c PE=1 SV=2</t>
  </si>
  <si>
    <t>cAMP-dependent protein kinase inhibitor alpha OS=Mus musculus GN=Pkia PE=1 SV=2</t>
  </si>
  <si>
    <t>Serine/threonine-protein kinase 26 OS=Mus musculus GN=Stk26 PE=1 SV=1</t>
  </si>
  <si>
    <t>Coiled-coil domain-containing protein 115 OS=Mus musculus GN=Ccdc115 PE=1 SV=1</t>
  </si>
  <si>
    <t>Histidine triad nucleotide-binding protein 2, mitochondrial OS=Mus musculus GN=Hint2 PE=1 SV=1</t>
  </si>
  <si>
    <t>Inositol polyphosphate 5-phosphatase OCRL-1 OS=Mus musculus GN=Ocrl PE=1 SV=1</t>
  </si>
  <si>
    <t>Cytoplasmic dynein 1 intermediate chain 2 OS=Mus musculus GN=Dync1i2 PE=1 SV=1</t>
  </si>
  <si>
    <t>Disintegrin and metalloproteinase domain-containing protein 11 OS=Mus musculus GN=Adam11 PE=1 SV=2</t>
  </si>
  <si>
    <t>Calbindin OS=Mus musculus GN=Calb1 PE=1 SV=2</t>
  </si>
  <si>
    <t>Protein lin-7 homolog A OS=Mus musculus GN=Lin7a PE=1 SV=2</t>
  </si>
  <si>
    <t>Delta(14)-sterol reductase OS=Mus musculus GN=Tm7sf2 PE=1 SV=2</t>
  </si>
  <si>
    <t>Retinol dehydrogenase 11 OS=Mus musculus GN=Rdh11 PE=1 SV=2</t>
  </si>
  <si>
    <t>STAM-binding protein OS=Mus musculus GN=Stambp PE=1 SV=1</t>
  </si>
  <si>
    <t>NEDD4 family-interacting protein 2 (Fragment) OS=Mus musculus GN=Ndfip2 PE=1 SV=2</t>
  </si>
  <si>
    <t>Islet cell autoantigen 1 OS=Mus musculus GN=Ica1 PE=1 SV=3</t>
  </si>
  <si>
    <t>Ethanolamine-phosphate cytidylyltransferase OS=Mus musculus GN=Pcyt2 PE=1 SV=1</t>
  </si>
  <si>
    <t>MICOS complex subunit Mic26 OS=Mus musculus GN=Apoo PE=1 SV=2</t>
  </si>
  <si>
    <t>Charged multivesicular body protein 7 OS=Mus musculus GN=Chmp7 PE=1 SV=1</t>
  </si>
  <si>
    <t>NIPA-like protein 3 OS=Mus musculus GN=Nipal3 PE=2 SV=1</t>
  </si>
  <si>
    <t>Thioredoxin-like protein 1 OS=Mus musculus GN=Txnl1 PE=1 SV=3</t>
  </si>
  <si>
    <t>Phospholipid-transporting ATPase IB OS=Mus musculus GN=Atp8a2 PE=1 SV=1</t>
  </si>
  <si>
    <t>Torsin-1A OS=Mus musculus GN=Tor1a PE=1 SV=1</t>
  </si>
  <si>
    <t>Ubiquitin-like-conjugating enzyme ATG3 OS=Mus musculus GN=Atg3 PE=1 SV=1</t>
  </si>
  <si>
    <t>Sulfatase-modifying factor 2 OS=Mus musculus GN=Sumf2 PE=1 SV=2</t>
  </si>
  <si>
    <t>Cytochrome c-type heme lyase OS=Mus musculus GN=Hccs PE=1 SV=2</t>
  </si>
  <si>
    <t>Mitochondrial-processing peptidase subunit alpha OS=Mus musculus GN=Pmpca PE=1 SV=1</t>
  </si>
  <si>
    <t>Serine/threonine-protein phosphatase PP1-alpha catalytic subunit OS=Mus musculus GN=Ppp1ca PE=1 SV=1</t>
  </si>
  <si>
    <t>F-box/LRR-repeat protein 16 OS=Mus musculus GN=Fbxl16 PE=1 SV=1</t>
  </si>
  <si>
    <t>Cytochrome c oxidase assembly factor 3 homolog, mitochondrial OS=Mus musculus GN=Coa3 PE=1 SV=1</t>
  </si>
  <si>
    <t>H(+)/Cl(-) exchange transporter 3 OS=Mus musculus GN=Clcn3 PE=1 SV=2</t>
  </si>
  <si>
    <t>Protein FAM131B OS=Mus musculus GN=Fam131b PE=1 SV=1</t>
  </si>
  <si>
    <t>Vimentin OS=Mus musculus GN=Vim PE=1 SV=3</t>
  </si>
  <si>
    <t>Sodium- and chloride-dependent taurine transporter OS=Mus musculus GN=Slc6a6 PE=1 SV=2</t>
  </si>
  <si>
    <t>Calmegin OS=Mus musculus GN=Clgn PE=1 SV=2</t>
  </si>
  <si>
    <t>WD repeat-containing protein 54 OS=Mus musculus GN=Wdr54 PE=1 SV=1</t>
  </si>
  <si>
    <t>Zinc transporter 1 OS=Mus musculus GN=Slc30a1 PE=1 SV=1</t>
  </si>
  <si>
    <t>Importin subunit alpha-3 OS=Mus musculus GN=Kpna4 PE=1 SV=1</t>
  </si>
  <si>
    <t>Protein MEMO1 OS=Mus musculus GN=Memo1 PE=1 SV=1</t>
  </si>
  <si>
    <t>Sodium/hydrogen exchanger 9 OS=Mus musculus GN=Slc9a9 PE=2 SV=1</t>
  </si>
  <si>
    <t>Prefoldin subunit 5 OS=Mus musculus GN=Pfdn5 PE=1 SV=1</t>
  </si>
  <si>
    <t>BLOC-1-related complex subunit 5 OS=Mus musculus GN=Borcs5 PE=1 SV=1</t>
  </si>
  <si>
    <t>Protein enabled homolog OS=Mus musculus GN=Enah PE=1 SV=2</t>
  </si>
  <si>
    <t>Centrin-2 OS=Mus musculus GN=Cetn2 PE=1 SV=1</t>
  </si>
  <si>
    <t>Melanoma inhibitory activity protein 3 OS=Mus musculus GN=Mia3 PE=1 SV=2</t>
  </si>
  <si>
    <t>Barrier-to-autointegration factor OS=Mus musculus GN=Banf1 PE=1 SV=1</t>
  </si>
  <si>
    <t>Lamin-B2 OS=Mus musculus GN=Lmnb2 PE=1 SV=2</t>
  </si>
  <si>
    <t>Long-chain specific acyl-CoA dehydrogenase, mitochondrial OS=Mus musculus GN=Acadl PE=1 SV=2</t>
  </si>
  <si>
    <t>Vesicle transport through interaction with t-SNAREs homolog 1A OS=Mus musculus GN=Vti1a PE=1 SV=1</t>
  </si>
  <si>
    <t>Transformer-2 protein homolog beta OS=Mus musculus GN=Tra2b PE=1 SV=1</t>
  </si>
  <si>
    <t>Prenylated Rab acceptor protein 1 OS=Mus musculus GN=Rabac1 PE=1 SV=1</t>
  </si>
  <si>
    <t>cAMP-dependent protein kinase type I-alpha regulatory subunit OS=Mus musculus GN=Prkar1a PE=1 SV=3</t>
  </si>
  <si>
    <t>Neuronal cell adhesion molecule OS=Mus musculus GN=Nrcam PE=4 SV=1</t>
  </si>
  <si>
    <t>Sodium-dependent phosphate transporter 2 OS=Mus musculus GN=Slc20a2 PE=1 SV=2</t>
  </si>
  <si>
    <t>ER lumen protein-retaining receptor 1 OS=Mus musculus GN=Kdelr1 PE=1 SV=1</t>
  </si>
  <si>
    <t>Phytanoyl-CoA hydroxylase-interacting protein-like OS=Mus musculus GN=Phyhipl PE=1 SV=1</t>
  </si>
  <si>
    <t>Protein phosphatase 1L OS=Mus musculus GN=Ppm1l PE=1 SV=1</t>
  </si>
  <si>
    <t>LysM and putative peptidoglycan-binding domain-containing protein 2 OS=Mus musculus GN=Lysmd2 PE=1 SV=2</t>
  </si>
  <si>
    <t>Ig gamma-2B chain C region OS=Mus musculus GN=Igh-3 PE=1 SV=3</t>
  </si>
  <si>
    <t>Protein FAM234A OS=Mus musculus GN=Fam234a PE=1 SV=1</t>
  </si>
  <si>
    <t>Ceramide synthase 1 OS=Mus musculus GN=Cers1 PE=1 SV=1</t>
  </si>
  <si>
    <t>Mitochondrial fission process protein 1 OS=Mus musculus GN=Mtfp1 PE=1 SV=1</t>
  </si>
  <si>
    <t>Protein ABHD17B OS=Mus musculus GN=Abhd17b PE=1 SV=1</t>
  </si>
  <si>
    <t>Transmembrane protein 169 OS=Mus musculus GN=Tmem169 PE=2 SV=1</t>
  </si>
  <si>
    <t>Glutaredoxin-3 OS=Mus musculus GN=Glrx3 PE=1 SV=1</t>
  </si>
  <si>
    <t>Muscular LMNA-interacting protein OS=Mus musculus GN=Mlip PE=1 SV=1</t>
  </si>
  <si>
    <t>Peroxisomal membrane protein PEX14 OS=Mus musculus GN=Pex14 PE=1 SV=1</t>
  </si>
  <si>
    <t>Glutamate receptor 4 OS=Mus musculus GN=Gria4 PE=1 SV=2</t>
  </si>
  <si>
    <t>Contactin-associated protein-like 3 OS=Mus musculus GN=Cntnap3 PE=1 SV=1</t>
  </si>
  <si>
    <t>Protein kinase C-binding protein NELL2 OS=Mus musculus GN=Nell2 PE=1 SV=3</t>
  </si>
  <si>
    <t>Trafficking protein particle complex 8 OS=Mus musculus GN=Trappc8 PE=1 SV=1</t>
  </si>
  <si>
    <t>Protein sprouty homolog 4 OS=Mus musculus GN=Spry4 PE=2 SV=1</t>
  </si>
  <si>
    <t>Copine-4 OS=Mus musculus GN=Cpne4 PE=1 SV=1</t>
  </si>
  <si>
    <t>Hemoglobin subunit beta-1 OS=Mus musculus GN=Hbb-b1 PE=1 SV=2</t>
  </si>
  <si>
    <t>Transmembrane protein 147 OS=Mus musculus GN=Tmem147 PE=1 SV=1</t>
  </si>
  <si>
    <t>Oxysterol-binding protein-related protein 8 OS=Mus musculus GN=Osbpl8 PE=1 SV=1</t>
  </si>
  <si>
    <t>Metabotropic glutamate receptor 5 OS=Mus musculus GN=Grm5 PE=1 SV=2</t>
  </si>
  <si>
    <t>Ig gamma-3 chain C region OS=Mus musculus PE=1 SV=2</t>
  </si>
  <si>
    <t>Cytochrome b-c1 complex subunit 9 OS=Mus musculus GN=Uqcr10 PE=1 SV=1</t>
  </si>
  <si>
    <t>Growth factor receptor-bound protein 2 OS=Mus musculus GN=Grb2 PE=1 SV=1</t>
  </si>
  <si>
    <t>40S ribosomal protein S12 OS=Mus musculus GN=Rps12 PE=1 SV=2</t>
  </si>
  <si>
    <t>Prosaposin OS=Mus musculus GN=Psap PE=1 SV=2</t>
  </si>
  <si>
    <t>Elongin-C OS=Mus musculus GN=Eloc PE=1 SV=1</t>
  </si>
  <si>
    <t>Neuroendocrine convertase 2 OS=Mus musculus GN=Pcsk2 PE=1 SV=1</t>
  </si>
  <si>
    <t>Steryl-sulfatase OS=Mus musculus GN=Sts PE=1 SV=1</t>
  </si>
  <si>
    <t>Ubiquitin-like modifier-activating enzyme 5 OS=Mus musculus GN=Uba5 PE=1 SV=2</t>
  </si>
  <si>
    <t>Cdc42 effector protein 4 OS=Mus musculus GN=Cdc42ep4 PE=1 SV=1</t>
  </si>
  <si>
    <t>Secernin-1 OS=Mus musculus GN=Scrn1 PE=1 SV=1</t>
  </si>
  <si>
    <t>Aquaporin-4 OS=Mus musculus GN=Aqp4 PE=1 SV=2</t>
  </si>
  <si>
    <t>Copper transport protein ATOX1 OS=Mus musculus GN=Atox1 PE=1 SV=1</t>
  </si>
  <si>
    <t>A-kinase anchor protein 2 OS=Mus musculus GN=Akap2 PE=1 SV=3</t>
  </si>
  <si>
    <t>Alpha-actinin-1 OS=Mus musculus GN=Actn1 PE=1 SV=1</t>
  </si>
  <si>
    <t>Legumain OS=Mus musculus GN=Lgmn PE=1 SV=1</t>
  </si>
  <si>
    <t>5'-nucleotidase domain-containing protein 3 OS=Mus musculus GN=Nt5dc3 PE=1 SV=1</t>
  </si>
  <si>
    <t>Calcium/calmodulin-dependent protein kinase kinase 2 OS=Mus musculus GN=Camkk2 PE=1 SV=2</t>
  </si>
  <si>
    <t>Oxidation resistance protein 1 OS=Mus musculus GN=Oxr1 PE=1 SV=3</t>
  </si>
  <si>
    <t>Golgi apparatus protein 1 OS=Mus musculus GN=Glg1 PE=1 SV=1</t>
  </si>
  <si>
    <t>Active breakpoint cluster region-related protein OS=Mus musculus GN=Abr PE=1 SV=1</t>
  </si>
  <si>
    <t>Ankyrin repeat domain-containing protein 46 OS=Mus musculus GN=Ankrd46 PE=1 SV=1</t>
  </si>
  <si>
    <t>Heterogeneous nuclear ribonucleoprotein H2 OS=Mus musculus GN=Hnrnph2 PE=1 SV=1</t>
  </si>
  <si>
    <t>Glutaredoxin-1 OS=Mus musculus GN=Glrx PE=1 SV=3</t>
  </si>
  <si>
    <t>Sorting nexin-30 OS=Mus musculus GN=Snx30 PE=1 SV=1</t>
  </si>
  <si>
    <t>Calcium/calmodulin-dependent protein kinase type II subunit beta OS=Mus musculus GN=Camk2b PE=1 SV=2</t>
  </si>
  <si>
    <t>PDZ domain-containing protein GIPC1 OS=Mus musculus GN=Gipc1 PE=1 SV=1</t>
  </si>
  <si>
    <t>Apolipoprotein A-IV OS=Mus musculus GN=Apoa4 PE=1 SV=3</t>
  </si>
  <si>
    <t>Glutamine amidotransferase-like class 1 domain-containing protein 1 OS=Mus musculus GN=Gatd1 PE=1 SV=1</t>
  </si>
  <si>
    <t>Squalene synthase OS=Mus musculus GN=Fdft1 PE=1 SV=2</t>
  </si>
  <si>
    <t>Isopentenyl-diphosphate Delta-isomerase 1 OS=Mus musculus GN=Idi1 PE=1 SV=1</t>
  </si>
  <si>
    <t>Eukaryotic translation initiation factor 5A-1 OS=Mus musculus GN=Eif5a PE=1 SV=2</t>
  </si>
  <si>
    <t>PI-PLC X domain-containing protein 3 OS=Mus musculus GN=Plcxd3 PE=1 SV=1</t>
  </si>
  <si>
    <t>6-phosphogluconolactonase OS=Mus musculus GN=Pgls PE=1 SV=1</t>
  </si>
  <si>
    <t>Ubiquitin carboxyl-terminal hydrolase isozyme L3 OS=Mus musculus GN=Uchl3 PE=1 SV=2</t>
  </si>
  <si>
    <t>AP-2 complex subunit mu OS=Mus musculus GN=Ap2m1 PE=1 SV=1</t>
  </si>
  <si>
    <t>Ankyrin-2 OS=Mus musculus GN=Ank2 PE=1 SV=2</t>
  </si>
  <si>
    <t>Non-lysosomal glucosylceramidase OS=Mus musculus GN=Gba2 PE=1 SV=2</t>
  </si>
  <si>
    <t>Adenylate cyclase type 9 OS=Mus musculus GN=Adcy9 PE=1 SV=1</t>
  </si>
  <si>
    <t>Voltage-dependent calcium channel gamma-4 subunit OS=Mus musculus GN=Cacng4 PE=1 SV=1</t>
  </si>
  <si>
    <t>Insulin-like growth factor-binding protein 3 receptor OS=Mus musculus GN=Tmem219 PE=2 SV=1</t>
  </si>
  <si>
    <t>Importin subunit alpha-4 OS=Mus musculus GN=Kpna3 PE=1 SV=1</t>
  </si>
  <si>
    <t>Ig kappa chain V-V region K2 (Fragment) OS=Mus musculus PE=1 SV=1</t>
  </si>
  <si>
    <t>Isochorismatase domain-containing protein 1 OS=Mus musculus GN=Isoc1 PE=1 SV=1</t>
  </si>
  <si>
    <t>Josephin-2 OS=Mus musculus GN=Josd2 PE=1 SV=1</t>
  </si>
  <si>
    <t>Guanylate cyclase 1, soluble, alpha 2 OS=Mus musculus GN=Gucy1a2 PE=1 SV=1</t>
  </si>
  <si>
    <t>FAD-linked sulfhydryl oxidase ALR OS=Mus musculus GN=Gfer PE=1 SV=2</t>
  </si>
  <si>
    <t>Macrophage migration inhibitory factor OS=Mus musculus GN=Mif PE=1 SV=2</t>
  </si>
  <si>
    <t>T-complex protein 1 subunit eta OS=Mus musculus GN=Cct7 PE=1 SV=1</t>
  </si>
  <si>
    <t>Host cell factor 1 OS=Mus musculus GN=Hcfc1 PE=1 SV=2</t>
  </si>
  <si>
    <t>Protocadherin 1 (Fragment) OS=Mus musculus GN=Pcdh1 PE=1 SV=1</t>
  </si>
  <si>
    <t>Sodium/potassium/calcium exchanger 4 OS=Mus musculus GN=Slc24a4 PE=1 SV=2</t>
  </si>
  <si>
    <t>Protein FAM171B OS=Mus musculus GN=Fam171b PE=1 SV=2</t>
  </si>
  <si>
    <t>CCR4-NOT transcription complex subunit 4 OS=Mus musculus GN=Cnot4 PE=1 SV=2</t>
  </si>
  <si>
    <t>Netrin receptor UNC5A OS=Mus musculus GN=Unc5a PE=1 SV=1</t>
  </si>
  <si>
    <t>Ras-related C3 botulinum toxin substrate 1 OS=Mus musculus GN=Rac1 PE=1 SV=1</t>
  </si>
  <si>
    <t>Leucine-rich repeat-containing protein 4C OS=Mus musculus GN=Lrrc4c PE=1 SV=2</t>
  </si>
  <si>
    <t>Succinate dehydrogenase [ubiquinone] cytochrome b small subunit, mitochondrial OS=Mus musculus GN=Sdhd PE=1 SV=2</t>
  </si>
  <si>
    <t>Receptor expression-enhancing protein 5 OS=Mus musculus GN=Reep5 PE=1 SV=1</t>
  </si>
  <si>
    <t>Tubulin beta-2A chain OS=Mus musculus GN=Tubb2a PE=1 SV=1</t>
  </si>
  <si>
    <t>Collagen alpha-1(XIX) chain OS=Mus musculus GN=Col19a1 PE=2 SV=2</t>
  </si>
  <si>
    <t>Cytochrome c oxidase subunit 3 OS=Mus musculus GN=mt-Co3 PE=1 SV=2</t>
  </si>
  <si>
    <t>Protein 4.1 OS=Mus musculus GN=Epb41 PE=1 SV=2</t>
  </si>
  <si>
    <t>Neuronal cell adhesion molecule (Fragment) OS=Mus musculus GN=Nrcam PE=4 SV=1</t>
  </si>
  <si>
    <t>Dolichol-phosphate mannosyltransferase subunit 3 OS=Mus musculus GN=Dpm3 PE=1 SV=1</t>
  </si>
  <si>
    <t>Tubulin alpha-1C chain OS=Mus musculus GN=Tuba1c PE=1 SV=1</t>
  </si>
  <si>
    <t>Protein MAL2 OS=Mus musculus GN=Mal2 PE=1 SV=1</t>
  </si>
  <si>
    <t>Reticulon OS=Mus musculus GN=Rtn1 PE=1 SV=1</t>
  </si>
  <si>
    <t>60S acidic ribosomal protein P1 OS=Mus musculus GN=Rplp1 PE=1 SV=1</t>
  </si>
  <si>
    <t>Microtubule-associated protein OS=Mus musculus GN=Mapt PE=2 SV=1</t>
  </si>
  <si>
    <t>Calponin-2 OS=Mus musculus GN=Cnn2 PE=1 SV=1</t>
  </si>
  <si>
    <t>Equilibrative nucleoside transporter 2 OS=Mus musculus GN=Slc29a2 PE=1 SV=2</t>
  </si>
  <si>
    <t>Ras-related protein Rab-25 OS=Mus musculus GN=Rab25 PE=1 SV=2</t>
  </si>
  <si>
    <t>Guanine nucleotide-binding protein G(I)/G(S)/G(O) subunit gamma-7 OS=Mus musculus GN=Gng7 PE=1 SV=2</t>
  </si>
  <si>
    <t>Tubulin beta-4B chain OS=Mus musculus GN=Tubb4b PE=1 SV=1</t>
  </si>
  <si>
    <t>Putative uncharacterized protein OS=Mus musculus GN=Gnb1 PE=2 SV=1</t>
  </si>
  <si>
    <t>Dynamin-1 OS=Mus musculus GN=Dnm1 PE=1 SV=1</t>
  </si>
  <si>
    <t>Proteasome inhibitor PI31 subunit OS=Mus musculus GN=Psmf1 PE=1 SV=1</t>
  </si>
  <si>
    <t>Putative uncharacterized protein OS=Mus musculus GN=2210010C04Rik PE=1 SV=1</t>
  </si>
  <si>
    <t>Aspartyl/asparaginyl beta-hydroxylase OS=Mus musculus GN=Asph PE=1 SV=1</t>
  </si>
  <si>
    <t>Mitochondrial intermembrane space import and assembly protein 40 OS=Mus musculus GN=Chchd4 PE=1 SV=1</t>
  </si>
  <si>
    <t>Overexpressed in colon carcinoma 1 protein homolog OS=Mus musculus PE=3 SV=1</t>
  </si>
  <si>
    <t>NADH dehydrogenase [ubiquinone] 1 alpha subcomplex subunit 11 OS=Mus musculus GN=Ndufa11 PE=1 SV=2</t>
  </si>
  <si>
    <t>Coiled-coil-helix-coiled-coil-helix domain-containing protein 2 OS=Mus musculus GN=Chchd2 PE=2 SV=1</t>
  </si>
  <si>
    <t>Transmembrane protein 132E OS=Mus musculus GN=Tmem132e PE=1 SV=1</t>
  </si>
  <si>
    <t>Tetraspanin-6 OS=Mus musculus GN=Tspan6 PE=1 SV=1</t>
  </si>
  <si>
    <t>Cytochrome b OS=Mus musculus GN=Mt-Cyb PE=1 SV=1</t>
  </si>
  <si>
    <t>Myosin light chain 6B OS=Mus musculus GN=Myl6b PE=1 SV=1</t>
  </si>
  <si>
    <t>Igh protein OS=Mus musculus GN=Igh PE=1 SV=1</t>
  </si>
  <si>
    <t>Vesicle transport through interaction with t-SNAREs homolog 1A (Yeast), isoform CRA_d OS=Mus musculus GN=Vti1a PE=2 SV=1</t>
  </si>
  <si>
    <t>Vacuolar protein sorting-associated protein VTA1 homolog OS=Mus musculus GN=Vta1 PE=1 SV=1</t>
  </si>
  <si>
    <t>Myotrophin OS=Mus musculus GN=Mtpn PE=1 SV=2</t>
  </si>
  <si>
    <t>Glutaredoxin-related protein 5, mitochondrial OS=Mus musculus GN=Glrx5 PE=1 SV=2</t>
  </si>
  <si>
    <t>Immediate early response 3-interacting protein 1 OS=Mus musculus GN=Ier3ip1 PE=3 SV=1</t>
  </si>
  <si>
    <t>CAAX prenyl protease 1 homolog OS=Mus musculus GN=Zmpste24 PE=1 SV=2</t>
  </si>
  <si>
    <t>Phosphatidylinositol-binding clathrin assembly protein (Fragment) OS=Mus musculus GN=Picalm PE=1 SV=1</t>
  </si>
  <si>
    <t>ER membrane protein complex subunit 10 OS=Mus musculus GN=Emc10 PE=2 SV=2</t>
  </si>
  <si>
    <t>ATP-dependent 6-phosphofructokinase, platelet type OS=Mus musculus GN=Pfkp PE=1 SV=1</t>
  </si>
  <si>
    <t>Ras-related protein Rab-39B OS=Mus musculus GN=Rab39b PE=1 SV=1</t>
  </si>
  <si>
    <t>Tetraspanin-3 OS=Mus musculus GN=Tspan3 PE=1 SV=1</t>
  </si>
  <si>
    <t>CD166 antigen OS=Mus musculus GN=Alcam PE=1 SV=1</t>
  </si>
  <si>
    <t>cAMP-dependent protein kinase type I-beta regulatory subunit OS=Mus musculus GN=Prkar1b PE=1 SV=2</t>
  </si>
  <si>
    <t>Amphoterin-induced protein 1 OS=Mus musculus GN=Amigo1 PE=1 SV=1</t>
  </si>
  <si>
    <t>Acyl-coenzyme A thioesterase 9, mitochondrial OS=Mus musculus GN=Acot9 PE=1 SV=1</t>
  </si>
  <si>
    <t>Cytochrome c oxidase subunit NDUFA4 OS=Mus musculus GN=Ndufa4 PE=1 SV=2</t>
  </si>
  <si>
    <t>FXYD domain-containing ion transport regulator 7 OS=Mus musculus GN=Fxyd7 PE=3 SV=1</t>
  </si>
  <si>
    <t>2310028H24Rik protein OS=Mus musculus GN=Fam219a PE=2 SV=1</t>
  </si>
  <si>
    <t>SH3 domain-binding glutamic acid-rich-like protein 3 OS=Mus musculus GN=Sh3bgrl3 PE=1 SV=1</t>
  </si>
  <si>
    <t>Regulator of G-protein signaling 10 OS=Mus musculus GN=Rgs10 PE=1 SV=1</t>
  </si>
  <si>
    <t>Cleavage stimulation factor subunit 2 (Fragment) OS=Mus musculus GN=Cstf2 PE=1 SV=1</t>
  </si>
  <si>
    <t>ZW10 interactor OS=Mus musculus GN=Zwint PE=1 SV=1</t>
  </si>
  <si>
    <t>Sodium- and chloride-dependent creatine transporter 1 OS=Mus musculus GN=Slc6a8 PE=1 SV=1</t>
  </si>
  <si>
    <t>RAB14 protein OS=Mus musculus GN=Rab14 PE=2 SV=1</t>
  </si>
  <si>
    <t>Hydroxymethylglutaryl-CoA lyase, mitochondrial OS=Mus musculus GN=Hmgcl PE=1 SV=2</t>
  </si>
  <si>
    <t>Immunoglobulin kappa chain variable 13-84 (Fragment) OS=Mus musculus GN=Igkv13-84 PE=4 SV=2</t>
  </si>
  <si>
    <t>Ig lambda-1 chain C region OS=Mus musculus PE=1 SV=1</t>
  </si>
  <si>
    <t>PEST proteolytic signal-containing nuclear protein OS=Mus musculus GN=Pcnp PE=1 SV=1</t>
  </si>
  <si>
    <t>Tropomyosin 1, alpha, isoform CRA_i OS=Mus musculus GN=Tpm1 PE=1 SV=1</t>
  </si>
  <si>
    <t>Glycine amidinotransferase, mitochondrial OS=Mus musculus GN=Gatm PE=1 SV=1</t>
  </si>
  <si>
    <t>Podocalyxin-like protein 2 OS=Mus musculus GN=Podxl2 PE=1 SV=2</t>
  </si>
  <si>
    <t>Putative uncharacterized protein OS=Mus musculus GN=Tsc22d1 PE=2 SV=1</t>
  </si>
  <si>
    <t>Ubiquitin domain-containing protein 2 OS=Mus musculus GN=Ubtd2 PE=2 SV=1</t>
  </si>
  <si>
    <t>Ifngr2 protein OS=Mus musculus GN=Ifngr2 PE=1 SV=1</t>
  </si>
  <si>
    <t>Protein C19orf12 homolog OS=Mus musculus PE=1 SV=1</t>
  </si>
  <si>
    <t>Transmembrane protein 109 OS=Mus musculus GN=Tmem109 PE=1 SV=2</t>
  </si>
  <si>
    <t>Putative mitochondrial import inner membrane translocase subunit Tim8 A-B OS=Mus musculus GN=Timm8a2 PE=3 SV=1</t>
  </si>
  <si>
    <t>CD44 antigen OS=Mus musculus GN=Cd44 PE=1 SV=3</t>
  </si>
  <si>
    <t>Integrin alpha-3 OS=Mus musculus GN=Itga3 PE=1 SV=1</t>
  </si>
  <si>
    <t>Copine-6 OS=Mus musculus GN=Cpne6 PE=1 SV=1</t>
  </si>
  <si>
    <t>GTPase NRas OS=Mus musculus GN=Nras PE=1 SV=1</t>
  </si>
  <si>
    <t>Histone deacetylase 1 OS=Mus musculus GN=Hdac1 PE=1 SV=1</t>
  </si>
  <si>
    <t>L-lactate dehydrogenase C chain OS=Mus musculus GN=Ldhc PE=1 SV=2</t>
  </si>
  <si>
    <t>Up-regulated during skeletal muscle growth protein 5 OS=Mus musculus GN=Usmg5 PE=1 SV=1</t>
  </si>
  <si>
    <t>Sodium channel protein type 4 subunit alpha OS=Mus musculus GN=Scn4a PE=2 SV=1</t>
  </si>
  <si>
    <t>High affinity nerve growth factor receptor OS=Mus musculus GN=Ntrk1 PE=1 SV=2</t>
  </si>
  <si>
    <t>Ubiquitin-conjugating enzyme E2 D2 OS=Mus musculus GN=Ube2d2 PE=1 SV=1</t>
  </si>
  <si>
    <t>PILR alpha-associated neural protein OS=Mus musculus GN=Pianp PE=1 SV=1</t>
  </si>
  <si>
    <t>Protein transport protein Sec61 subunit gamma OS=Mus musculus GN=Sec61g PE=3 SV=1</t>
  </si>
  <si>
    <t>Microtubule-associated protein RP/EB family member 3 OS=Mus musculus GN=Mapre3 PE=1 SV=1</t>
  </si>
  <si>
    <t>Serotransferrin OS=Mus musculus GN=Tf PE=1 SV=1</t>
  </si>
  <si>
    <t>Synembryn-A OS=Mus musculus GN=Ric8a PE=1 SV=2</t>
  </si>
  <si>
    <t>Golgi phosphoprotein 3-like OS=Mus musculus GN=Golph3l PE=1 SV=1</t>
  </si>
  <si>
    <t>Sodium-coupled neutral amino acid transporter 2 OS=Mus musculus GN=Slc38a2 PE=1 SV=1</t>
  </si>
  <si>
    <t>Vacuolar protein sorting-associated protein 37B OS=Mus musculus GN=Vps37b PE=1 SV=1</t>
  </si>
  <si>
    <t>Glyoxalase domain-containing protein 4 OS=Mus musculus GN=Glod4 PE=1 SV=1</t>
  </si>
  <si>
    <t>Matrix-remodeling-associated protein 7 OS=Mus musculus GN=Mxra7 PE=1 SV=2</t>
  </si>
  <si>
    <t>Transmembrane protein 256 OS=Mus musculus GN=Tmem256 PE=1 SV=1</t>
  </si>
  <si>
    <t>Uncharacterized protein C2orf72 homolog OS=Mus musculus PE=1 SV=2</t>
  </si>
  <si>
    <t>CD81 antigen OS=Mus musculus GN=Cd81 PE=1 SV=2</t>
  </si>
  <si>
    <t>Claudin-12 OS=Mus musculus GN=Cldn12 PE=1 SV=2</t>
  </si>
  <si>
    <t>Twinfilin-2 OS=Mus musculus GN=Twf2 PE=1 SV=1</t>
  </si>
  <si>
    <t>Uncharacterized protein C1orf122 homolog OS=Mus musculus PE=4 SV=1</t>
  </si>
  <si>
    <t>Clathrin light chain B OS=Mus musculus GN=Cltb PE=1 SV=1</t>
  </si>
  <si>
    <t>High affinity thiamine transporter THTR-1 OS=Mus musculus GN=Slc19a2 PE=1 SV=1</t>
  </si>
  <si>
    <t>Gamma-aminobutyric acid type B receptor subunit 1 OS=Mus musculus GN=Gabbr1 PE=1 SV=1</t>
  </si>
  <si>
    <t>Vesicle transport protein GOT1B OS=Mus musculus GN=Golt1b PE=1 SV=1</t>
  </si>
  <si>
    <t>Ras-related protein Rab-27B OS=Mus musculus GN=Rab27b PE=1 SV=3</t>
  </si>
  <si>
    <t>Phospholipid-transporting ATPase IA OS=Mus musculus GN=Atp8a1 PE=1 SV=1</t>
  </si>
  <si>
    <t>Acyl-coenzyme A thioesterase 13 OS=Mus musculus GN=Acot13 PE=1 SV=1</t>
  </si>
  <si>
    <t>Ig kappa chain V-II region 26-10 OS=Mus musculus PE=1 SV=1</t>
  </si>
  <si>
    <t>Transducin-like enhancer protein 4 OS=Mus musculus GN=Tle4 PE=1 SV=4</t>
  </si>
  <si>
    <t>cAMP-regulated phosphoprotein 19 OS=Mus musculus GN=Arpp19 PE=1 SV=2</t>
  </si>
  <si>
    <t>WD repeat and FYVE domain-containing protein 3 OS=Mus musculus GN=Wdfy3 PE=1 SV=1</t>
  </si>
  <si>
    <t>Leucine-rich repeat and guanylate kinase domain-containing protein OS=Mus musculus GN=Lrguk PE=1 SV=1</t>
  </si>
  <si>
    <t>Putative uncharacterized protein OS=Mus musculus GN=Picalm PE=2 SV=1</t>
  </si>
  <si>
    <t>Putative uncharacterized protein (Fragment) OS=Mus musculus GN=Hmgcs1 PE=2 SV=1</t>
  </si>
  <si>
    <t>Intersectin-1 OS=Mus musculus GN=Itsn1 PE=1 SV=1</t>
  </si>
  <si>
    <t>Microtubule-associated protein 1B OS=Mus musculus GN=Map1b PE=1 SV=2</t>
  </si>
  <si>
    <t>Serine/threonine-protein phosphatase 2A 55 kDa regulatory subunit B delta isoform OS=Mus musculus GN=Ppp2r2d PE=1 SV=1</t>
  </si>
  <si>
    <t>Beta-globin OS=Mus musculus castaneus GN=Hbbt1 PE=3 SV=1</t>
  </si>
  <si>
    <t>[Pyruvate dehydrogenase [acetyl-transferring]]-phosphatase 1, mitochondrial OS=Mus musculus GN=Pdp1 PE=1 SV=1</t>
  </si>
  <si>
    <t>MCG125361, isoform CRA_a OS=Mus musculus GN=Mb21d2 PE=1 SV=1</t>
  </si>
  <si>
    <t>Sodium/calcium exchanger 3 OS=Mus musculus GN=Slc8a3 PE=1 SV=1</t>
  </si>
  <si>
    <t>Biogenesis of lysosome-related organelles complex 1 subunit 2 OS=Mus musculus GN=Bloc1s2 PE=1 SV=1</t>
  </si>
  <si>
    <t>Dynein light chain Tctex-type 1 OS=Mus musculus GN=Dynlt1 PE=1 SV=1</t>
  </si>
  <si>
    <t>Ubiquinone biosynthesis protein COQ9, mitochondrial OS=Mus musculus GN=Coq9 PE=1 SV=1</t>
  </si>
  <si>
    <t>Putative sodium-coupled neutral amino acid transporter 10 OS=Mus musculus GN=Slc38a10 PE=1 SV=2</t>
  </si>
  <si>
    <t>Neuron-specific vesicular protein calcyon OS=Mus musculus GN=Caly PE=2 SV=1</t>
  </si>
  <si>
    <t>Tetraspanin-9 OS=Mus musculus GN=Tspan9 PE=1 SV=1</t>
  </si>
  <si>
    <t>Proton-coupled amino acid transporter 4 OS=Mus musculus GN=Slc36a4 PE=2 SV=1</t>
  </si>
  <si>
    <t>Protein dpy-30 homolog OS=Mus musculus GN=Dpy30 PE=1 SV=1</t>
  </si>
  <si>
    <t>Discs, large homolog 3 (Drosophila), isoform CRA_c (Fragment) OS=Mus musculus GN=Dlg3 PE=2 SV=1</t>
  </si>
  <si>
    <t>Phosphomannomutase 1 OS=Mus musculus GN=Pmm1 PE=1 SV=1</t>
  </si>
  <si>
    <t>E3 ubiquitin-protein ligase RNF169 OS=Mus musculus GN=Rnf169 PE=1 SV=1</t>
  </si>
  <si>
    <t>Beta-adducin OS=Mus musculus GN=Add2 PE=1 SV=4</t>
  </si>
  <si>
    <t>Calcium-binding protein 39 OS=Mus musculus GN=Cab39 PE=1 SV=2</t>
  </si>
  <si>
    <t>NADH dehydrogenase [ubiquinone] 1 alpha subcomplex subunit 12 OS=Mus musculus GN=Ndufa12 PE=1 SV=2</t>
  </si>
  <si>
    <t>Tubulin alpha-4A chain OS=Mus musculus GN=Tuba4a PE=1 SV=1</t>
  </si>
  <si>
    <t>GRIP1-associated protein 1 OS=Mus musculus GN=Gripap1 PE=1 SV=1</t>
  </si>
  <si>
    <t>Immunoglobulin kappa variable 4-57-1 (Fragment) OS=Mus musculus GN=Igkv4-57-1 PE=4 SV=1</t>
  </si>
  <si>
    <t>Disrupted in renal carcinoma protein 2 homolog OS=Mus musculus GN=Dirc2 PE=2 SV=1</t>
  </si>
  <si>
    <t>Poliovirus receptor OS=Mus musculus GN=Pvr PE=1 SV=1</t>
  </si>
  <si>
    <t>Semaphorin-4C OS=Mus musculus GN=Sema4c PE=1 SV=1</t>
  </si>
  <si>
    <t>CD63 antigen OS=Mus musculus GN=Cd63 PE=1 SV=2</t>
  </si>
  <si>
    <t>HCLS1-associated protein X-1 OS=Mus musculus GN=Hax1 PE=1 SV=1</t>
  </si>
  <si>
    <t>ADP-ribosylation factor-like protein 5A OS=Mus musculus GN=Arl5a PE=1 SV=1</t>
  </si>
  <si>
    <t>Ryanodine receptor 3 OS=Mus musculus GN=Ryr3 PE=1 SV=1</t>
  </si>
  <si>
    <t>NADH dehydrogenase [ubiquinone] iron-sulfur protein 8, mitochondrial OS=Mus musculus GN=Ndufs8 PE=1 SV=1</t>
  </si>
  <si>
    <t>Serine/threonine-protein phosphatase 2A 55 kDa regulatory subunit B alpha isoform OS=Mus musculus GN=Ppp2r2a PE=1 SV=1</t>
  </si>
  <si>
    <t>Dolichyldiphosphatase 1 OS=Mus musculus GN=Dolpp1 PE=2 SV=1</t>
  </si>
  <si>
    <t>Transmembrane protein 132B OS=Mus musculus GN=Tmem132b PE=1 SV=1</t>
  </si>
  <si>
    <t>Peroxisomal acyl-coenzyme A oxidase 1 OS=Mus musculus GN=Acox1 PE=1 SV=5</t>
  </si>
  <si>
    <t>Calreticulin 4 OS=Mus musculus GN=Calr4 PE=2 SV=1</t>
  </si>
  <si>
    <t>NADH dehydrogenase [ubiquinone] 1 beta subcomplex subunit 7 OS=Mus musculus GN=Ndufb7 PE=1 SV=3</t>
  </si>
  <si>
    <t>Membrane protein, palmitoylated 6 (MAGUK p55 subfamily member 6) OS=Mus musculus GN=Mpp6 PE=2 SV=1</t>
  </si>
  <si>
    <t>TBC1 domain family member 9B OS=Mus musculus GN=Tbc1d9b PE=1 SV=1</t>
  </si>
  <si>
    <t>Type 1 phosphatidylinositol 4,5-bisphosphate 4-phosphatase OS=Mus musculus GN=Tmem55b PE=1 SV=1</t>
  </si>
  <si>
    <t>Sec24 related gene family, member B (S. cerevisiae) OS=Mus musculus GN=Sec24b PE=1 SV=1</t>
  </si>
  <si>
    <t>NADH dehydrogenase [ubiquinone] 1 alpha subcomplex subunit 13 OS=Mus musculus GN=Ndufa13 PE=1 SV=3</t>
  </si>
  <si>
    <t>Mitochondrial import inner membrane translocase subunit Tim8 A OS=Mus musculus GN=Timm8a1 PE=1 SV=1</t>
  </si>
  <si>
    <t>Putative uncharacterized protein OS=Mus musculus GN=Rab23 PE=1 SV=1</t>
  </si>
  <si>
    <t>Acylphosphatase-2 OS=Mus musculus GN=Acyp2 PE=1 SV=2</t>
  </si>
  <si>
    <t>Fibrous sheath-interacting protein 2 OS=Mus musculus GN=Fsip2 PE=1 SV=3</t>
  </si>
  <si>
    <t>Tyrosine-protein kinase BTK OS=Mus musculus GN=Btk PE=1 SV=4</t>
  </si>
  <si>
    <t>Cystatin-B OS=Mus musculus GN=Cstb PE=1 SV=1</t>
  </si>
  <si>
    <t>Clathrin light chain A OS=Mus musculus GN=Clta PE=1 SV=2</t>
  </si>
  <si>
    <t>Glutamate receptor ionotropic, NMDA3A OS=Mus musculus GN=Grin3a PE=1 SV=1</t>
  </si>
  <si>
    <t>Costars family protein ABRACL OS=Mus musculus GN=Abracl PE=1 SV=1</t>
  </si>
  <si>
    <t>Raftlin-2 OS=Mus musculus GN=Rftn2 PE=1 SV=3</t>
  </si>
  <si>
    <t>Ig kappa chain V-V region L7 (Fragment) OS=Mus musculus GN=Gm10881 PE=1 SV=1</t>
  </si>
  <si>
    <t>Gamma-synuclein OS=Mus musculus GN=Sncg PE=1 SV=1</t>
  </si>
  <si>
    <t>Phosphatidylinositol 4-phosphate 3-kinase C2 domain-containing subunit alpha OS=Mus musculus GN=Pik3c2a PE=1 SV=2</t>
  </si>
  <si>
    <t>ATP synthase subunit epsilon, mitochondrial OS=Mus musculus GN=Atp5e PE=1 SV=2</t>
  </si>
  <si>
    <t>AP-1 complex subunit sigma-1A OS=Mus musculus GN=Ap1s1 PE=1 SV=1</t>
  </si>
  <si>
    <t>Junctional adhesion molecule B OS=Mus musculus GN=Jam2 PE=1 SV=1</t>
  </si>
  <si>
    <t>Epidermal growth factor receptor kinase substrate 8 OS=Mus musculus GN=Eps8 PE=1 SV=2</t>
  </si>
  <si>
    <t>Potassium channel subfamily K member 1 OS=Mus musculus GN=Kcnk1 PE=1 SV=2</t>
  </si>
  <si>
    <t>Charged multivesicular body protein 6 OS=Mus musculus GN=Chmp6 PE=1 SV=2</t>
  </si>
  <si>
    <t>Glycine cleavage system H protein, mitochondrial OS=Mus musculus GN=Gcsh PE=1 SV=2</t>
  </si>
  <si>
    <t>Ig kappa chain V-V region HP 124E1 OS=Mus musculus PE=1 SV=1</t>
  </si>
  <si>
    <t>AP-2 complex subunit alpha-2 OS=Mus musculus GN=Ap2a2 PE=1 SV=2</t>
  </si>
  <si>
    <t>Peptidyl-prolyl cis-trans isomerase FKBP1B OS=Mus musculus GN=Fkbp1b PE=1 SV=3</t>
  </si>
  <si>
    <t>Epsin-2 (Fragment) OS=Mus musculus GN=Epn2 PE=1 SV=1</t>
  </si>
  <si>
    <t>NADH dehydrogenase [ubiquinone] 1 beta subcomplex subunit 4 OS=Mus musculus GN=Ndufb4 PE=1 SV=3</t>
  </si>
  <si>
    <t>MICOS complex subunit MIC60 OS=Mus musculus GN=Immt PE=2 SV=1</t>
  </si>
  <si>
    <t>Histocompatibility 13 (Fragment) OS=Mus musculus GN=H13 PE=1 SV=1</t>
  </si>
  <si>
    <t>Syntaxin-8 OS=Mus musculus GN=Stx8 PE=1 SV=1</t>
  </si>
  <si>
    <t>2-amino-3-ketobutyrate coenzyme A ligase, mitochondrial OS=Mus musculus GN=Gcat PE=1 SV=2</t>
  </si>
  <si>
    <t>Synaptic vesicle membrane protein VAT-1 homolog-like OS=Mus musculus GN=Vat1l PE=1 SV=2</t>
  </si>
  <si>
    <t>Mitochondrial glutamate carrier 1 OS=Mus musculus GN=Slc25a22 PE=1 SV=1</t>
  </si>
  <si>
    <t>Ragulator complex protein LAMTOR5 OS=Mus musculus GN=Lamtor5 PE=1 SV=1</t>
  </si>
  <si>
    <t>Endonuclease domain-containing 1 protein OS=Mus musculus GN=Endod1 PE=1 SV=2</t>
  </si>
  <si>
    <t>Putative uncharacterized protein OS=Mus musculus GN=Rap1gds1 PE=2 SV=1</t>
  </si>
  <si>
    <t>Tax1-binding protein 3 OS=Mus musculus GN=Tax1bp3 PE=1 SV=1</t>
  </si>
  <si>
    <t>Proteasome subunit alpha type-5 OS=Mus musculus GN=Psma5 PE=1 SV=1</t>
  </si>
  <si>
    <t>Adhesion G-protein coupled receptor G1 OS=Mus musculus GN=Adgrg1 PE=1 SV=1</t>
  </si>
  <si>
    <t>Torsin-2A OS=Mus musculus GN=Tor2a PE=1 SV=1</t>
  </si>
  <si>
    <t>Tetraspanin-14 OS=Mus musculus GN=Tspan14 PE=1 SV=1</t>
  </si>
  <si>
    <t>Mitogen-activated protein kinase 8 OS=Mus musculus GN=Mapk8 PE=1 SV=1</t>
  </si>
  <si>
    <t>Platelet-activating factor acetylhydrolase OS=Mus musculus GN=Pla2g7 PE=2 SV=2</t>
  </si>
  <si>
    <t>COMM domain-containing protein 9 OS=Mus musculus GN=Commd9 PE=1 SV=3</t>
  </si>
  <si>
    <t>Ethanolaminephosphotransferase 1 OS=Mus musculus GN=Selenoi PE=2 SV=3</t>
  </si>
  <si>
    <t>Secretory carrier-associated membrane protein OS=Mus musculus GN=Scamp3 PE=1 SV=1</t>
  </si>
  <si>
    <t>Dihydrolipoyllysine-residue acetyltransferase component of pyruvate dehydrogenase complex, mitochondrial OS=Mus musculus GN=Dlat PE=1 SV=2</t>
  </si>
  <si>
    <t>Omega-amidase NIT2 OS=Mus musculus GN=Nit2 PE=1 SV=1</t>
  </si>
  <si>
    <t>Sideroflexin-1 OS=Mus musculus GN=Sfxn1 PE=1 SV=3</t>
  </si>
  <si>
    <t>Acetylcholinesterase OS=Mus musculus GN=Ache PE=1 SV=1</t>
  </si>
  <si>
    <t>Uncharacterized protein C10orf35 homolog OS=Mus musculus PE=1 SV=1</t>
  </si>
  <si>
    <t>RIKEN cDNA 2210013O21 gene OS=Mus musculus GN=2210013O21Rik PE=4 SV=1</t>
  </si>
  <si>
    <t>Ig kappa chain V-III region ABPC 22/PC 9245 OS=Mus musculus PE=1 SV=1</t>
  </si>
  <si>
    <t>Mitochondrial import inner membrane translocase subunit Tim17-A OS=Mus musculus GN=Timm17a PE=1 SV=1</t>
  </si>
  <si>
    <t>Retinoid-inducible serine carboxypeptidase OS=Mus musculus GN=Scpep1 PE=1 SV=2</t>
  </si>
  <si>
    <t>BolA-like protein 2 OS=Mus musculus GN=Bola2 PE=1 SV=1</t>
  </si>
  <si>
    <t>Ly6/PLAUR domain-containing protein 1 OS=Mus musculus GN=Lypd1 PE=2 SV=1</t>
  </si>
  <si>
    <t>1-acyl-sn-glycerol-3-phosphate acyltransferase alpha OS=Mus musculus GN=Agpat1 PE=1 SV=1</t>
  </si>
  <si>
    <t>COP9 signalosome complex subunit 5 OS=Mus musculus GN=Cops5 PE=1 SV=3</t>
  </si>
  <si>
    <t>Cysteine-rich and transmembrane domain-containing protein 1 OS=Mus musculus GN=Cystm1 PE=1 SV=1</t>
  </si>
  <si>
    <t>Solute carrier family 2 (facilitated glucose transporter), member 6 (Fragment) OS=Mus musculus GN=Slc2a6 PE=1 SV=8</t>
  </si>
  <si>
    <t>SID1 transmembrane family member 2 OS=Mus musculus GN=Sidt2 PE=1 SV=1</t>
  </si>
  <si>
    <t>Protein FAM163B OS=Mus musculus GN=Fam163b PE=1 SV=1</t>
  </si>
  <si>
    <t>Leucine-rich repeat and fibronectin type-III domain-containing protein 4 OS=Mus musculus GN=Lrfn4 PE=1 SV=1</t>
  </si>
  <si>
    <t>Prolyl endopeptidase OS=Mus musculus GN=Prep PE=1 SV=1</t>
  </si>
  <si>
    <t>Epsin-3 OS=Mus musculus GN=Epn3 PE=1 SV=1</t>
  </si>
  <si>
    <t>Immunoglobulin kappa variable 4-55 (Fragment) OS=Mus musculus GN=Igkv4-55 PE=1 SV=1</t>
  </si>
  <si>
    <t>Low-density lipoprotein receptor-related protein 8 OS=Mus musculus GN=Lrp8 PE=1 SV=2</t>
  </si>
  <si>
    <t>Pyrroline-5-carboxylate reductase 1, mitochondrial OS=Mus musculus GN=Pycr1 PE=1 SV=1</t>
  </si>
  <si>
    <t>Muscarinic acetylcholine receptor M1 OS=Mus musculus GN=Chrm1 PE=1 SV=2</t>
  </si>
  <si>
    <t>Adenylate cyclase type 8 OS=Mus musculus GN=Adcy8 PE=1 SV=2</t>
  </si>
  <si>
    <t>Gamma-adducin OS=Mus musculus GN=Add3 PE=1 SV=2</t>
  </si>
  <si>
    <t>Rabphilin-3A OS=Mus musculus GN=Rph3a PE=1 SV=2</t>
  </si>
  <si>
    <t>Protein phosphatase 1E OS=Mus musculus GN=Ppm1e PE=1 SV=2</t>
  </si>
  <si>
    <t>Multiple coagulation factor deficiency protein 2 homolog OS=Mus musculus GN=Mcfd2 PE=1 SV=1</t>
  </si>
  <si>
    <t>AH receptor-interacting protein OS=Mus musculus GN=Aip PE=1 SV=1</t>
  </si>
  <si>
    <t>Endoplasmic reticulum-Golgi intermediate compartment protein 3 OS=Mus musculus GN=Ergic3 PE=1 SV=1</t>
  </si>
  <si>
    <t>Guanine nucleotide-binding protein G(I)/G(S)/G(O) subunit gamma-10 OS=Mus musculus GN=Gng10 PE=3 SV=1</t>
  </si>
  <si>
    <t>26S proteasome non-ATPase regulatory subunit 12 OS=Mus musculus GN=Psmd12 PE=1 SV=4</t>
  </si>
  <si>
    <t>Nuclear protein localization protein 4 homolog OS=Mus musculus GN=Nploc4 PE=1 SV=3</t>
  </si>
  <si>
    <t>Neurexophilin-1 OS=Mus musculus GN=Nxph1 PE=2 SV=2</t>
  </si>
  <si>
    <t>Bombesin receptor-activated protein C6orf89 homolog OS=Mus musculus PE=2 SV=2</t>
  </si>
  <si>
    <t>Visinin-like protein 1 OS=Mus musculus GN=Vsnl1 PE=2 SV=1</t>
  </si>
  <si>
    <t>Sodium/hydrogen exchanger 1 OS=Mus musculus GN=Slc9a1 PE=1 SV=1</t>
  </si>
  <si>
    <t>Small ubiquitin-related modifier 3 OS=Mus musculus GN=Sumo3 PE=1 SV=1</t>
  </si>
  <si>
    <t>Transmembrane protein 19 OS=Mus musculus GN=Tmem19 PE=1 SV=1</t>
  </si>
  <si>
    <t>Fibrillin-2 (Fragment) OS=Mus musculus GN=Fbn2 PE=2 SV=1</t>
  </si>
  <si>
    <t>NADH dehydrogenase [ubiquinone] 1 beta subcomplex subunit 1 OS=Mus musculus GN=Ndufb1 PE=3 SV=1</t>
  </si>
  <si>
    <t>Rho family-interacting cell polarization regulator 1 OS=Mus musculus GN=Ripor1 PE=1 SV=2</t>
  </si>
  <si>
    <t>Regulator of microtubule dynamics protein 3 OS=Mus musculus GN=Rmdn3 PE=1 SV=2</t>
  </si>
  <si>
    <t>Protein O-GlcNAcase OS=Mus musculus GN=Mgea5 PE=1 SV=2</t>
  </si>
  <si>
    <t>Ran-specific GTPase-activating protein OS=Mus musculus GN=Ranbp1 PE=1 SV=2</t>
  </si>
  <si>
    <t>Hypoxanthine-guanine phosphoribosyltransferase OS=Mus musculus GN=Hprt1 PE=1 SV=3</t>
  </si>
  <si>
    <t>Dst protein (Fragment) OS=Mus musculus GN=Dst PE=2 SV=1</t>
  </si>
  <si>
    <t>Trans-Golgi network integral membrane protein 2 OS=Mus musculus GN=Tgoln2 PE=1 SV=1</t>
  </si>
  <si>
    <t>Hydroxymethylglutaryl-CoA synthase, mitochondrial OS=Mus musculus GN=Hmgcs2 PE=1 SV=2</t>
  </si>
  <si>
    <t>Transmembrane and ubiquitin-like domain-containing protein 1 OS=Mus musculus GN=Tmub1 PE=1 SV=1</t>
  </si>
  <si>
    <t>Complement component receptor 1-like protein OS=Mus musculus GN=Cr1l PE=1 SV=1</t>
  </si>
  <si>
    <t>Neuron-specific protein family member 1 OS=Mus musculus GN=Nsg1 PE=1 SV=3</t>
  </si>
  <si>
    <t>Rho guanine nucleotide exchange factor 9 OS=Mus musculus GN=Arhgef9 PE=1 SV=1</t>
  </si>
  <si>
    <t>Ferritin light chain 1 OS=Mus musculus GN=Ftl1 PE=1 SV=2</t>
  </si>
  <si>
    <t>SURP and G-patch domain-containing protein 2 OS=Mus musculus GN=Sugp2 PE=1 SV=2</t>
  </si>
  <si>
    <t>Succinate dehydrogenase cytochrome b560 subunit, mitochondrial OS=Mus musculus GN=Sdhc PE=1 SV=1</t>
  </si>
  <si>
    <t>Glycogen synthase kinase-3 alpha OS=Mus musculus GN=Gsk3a PE=1 SV=2</t>
  </si>
  <si>
    <t>Phosphatidylcholine-sterol acyltransferase OS=Mus musculus GN=Lcat PE=1 SV=2</t>
  </si>
  <si>
    <t>Kinesin light chain 2 OS=Mus musculus GN=Klc2 PE=1 SV=1</t>
  </si>
  <si>
    <t>Semaphorin-4B OS=Mus musculus GN=Sema4b PE=1 SV=2</t>
  </si>
  <si>
    <t>Tyrosine-protein kinase FRK OS=Mus musculus GN=Frk PE=1 SV=3</t>
  </si>
  <si>
    <t>Multiple C2 domains, transmembrane 1 OS=Mus musculus GN=Mctp1 PE=1 SV=1</t>
  </si>
  <si>
    <t>UPF0668 protein C10orf76 homolog OS=Mus musculus PE=1 SV=2</t>
  </si>
  <si>
    <t>F-actin-capping protein subunit alpha-1 OS=Mus musculus GN=Capza1 PE=1 SV=4</t>
  </si>
  <si>
    <t>Tubulin polymerization-promoting protein family member 3 OS=Mus musculus GN=Tppp3 PE=1 SV=1</t>
  </si>
  <si>
    <t>Ig kappa chain V-III region PC 2154 OS=Mus musculus PE=1 SV=1</t>
  </si>
  <si>
    <t>SID1 transmembrane family member 1 OS=Mus musculus GN=Sidt1 PE=1 SV=1</t>
  </si>
  <si>
    <t>NADH-ubiquinone oxidoreductase chain 1 OS=Mus musculus GN=Mtnd1 PE=1 SV=3</t>
  </si>
  <si>
    <t>Transmembrane protein 178A OS=Mus musculus GN=Tmem178a PE=1 SV=3</t>
  </si>
  <si>
    <t>Probable ATP-dependent RNA helicase DHX58 OS=Mus musculus GN=Dhx58 PE=1 SV=2</t>
  </si>
  <si>
    <t>1-phosphatidylinositol 4,5-bisphosphate phosphodiesterase eta-1 OS=Mus musculus GN=Plch1 PE=2 SV=1</t>
  </si>
  <si>
    <t>SAM and SH3 domain-containing protein 1 OS=Mus musculus GN=Sash1 PE=1 SV=1</t>
  </si>
  <si>
    <t>Paralemmin, isoform CRA_b OS=Mus musculus GN=Palm PE=2 SV=1</t>
  </si>
  <si>
    <t>Phospholipid scramblase 3 OS=Mus musculus GN=Plscr3 PE=1 SV=1</t>
  </si>
  <si>
    <t>Diablo homolog, mitochondrial OS=Mus musculus GN=Diablo PE=1 SV=2</t>
  </si>
  <si>
    <t>Leukemia inhibitory factor receptor OS=Mus musculus GN=Lifr PE=1 SV=1</t>
  </si>
  <si>
    <t>GDP-fucose protein O-fucosyltransferase 1 OS=Mus musculus GN=Pofut1 PE=1 SV=1</t>
  </si>
  <si>
    <t>Tubulin-specific chaperone A OS=Mus musculus GN=Tbca PE=1 SV=3</t>
  </si>
  <si>
    <t>Cystin-1 OS=Mus musculus GN=Cys1 PE=1 SV=1</t>
  </si>
  <si>
    <t>Chromobox protein homolog 3 OS=Mus musculus GN=Cbx3 PE=1 SV=2</t>
  </si>
  <si>
    <t>NADH dehydrogenase [ubiquinone] 1 beta subcomplex subunit 9 OS=Mus musculus GN=Ndufb9 PE=1 SV=3</t>
  </si>
  <si>
    <t>COP9 signalosome complex subunit 4 OS=Mus musculus GN=Cops4 PE=1 SV=1</t>
  </si>
  <si>
    <t>Trans-Golgi network integral membrane protein 1 OS=Mus musculus GN=Tgoln1 PE=1 SV=1</t>
  </si>
  <si>
    <t>Alpha-aminoadipic semialdehyde dehydrogenase OS=Mus musculus GN=Aldh7a1 PE=1 SV=4</t>
  </si>
  <si>
    <t>Myosin-4 OS=Mus musculus GN=Myh4 PE=2 SV=1</t>
  </si>
  <si>
    <t>Methylmalonyl-CoA epimerase, mitochondrial OS=Mus musculus GN=Mcee PE=1 SV=1</t>
  </si>
  <si>
    <t>Protein TANC2 OS=Mus musculus GN=Tanc2 PE=1 SV=1</t>
  </si>
  <si>
    <t>Protein FAM162A OS=Mus musculus GN=Fam162a PE=1 SV=1</t>
  </si>
  <si>
    <t>Ig kappa chain V-VI region NQ2-6.1 OS=Mus musculus PE=2 SV=1</t>
  </si>
  <si>
    <t>Protein kinase, cAMP dependent regulatory, type II alpha, isoform CRA_a OS=Mus musculus GN=Prkar2a PE=2 SV=1</t>
  </si>
  <si>
    <t>Mitochondrial pyruvate carrier 1 OS=Mus musculus GN=Mpc1 PE=1 SV=1</t>
  </si>
  <si>
    <t>Ferritin light chain 2 OS=Mus musculus GN=Ftl2 PE=3 SV=2</t>
  </si>
  <si>
    <t>Ephrin-A3 OS=Mus musculus GN=Efna3 PE=1 SV=4</t>
  </si>
  <si>
    <t>Putative uncharacterized protein (Fragment) OS=Mus musculus GN=Trip11 PE=1 SV=1</t>
  </si>
  <si>
    <t>Coatomer subunit beta' OS=Mus musculus GN=Copb2 PE=1 SV=2</t>
  </si>
  <si>
    <t>Inosine triphosphate pyrophosphatase OS=Mus musculus GN=Itpa PE=1 SV=2</t>
  </si>
  <si>
    <t>Ubiquitin domain-containing protein 1 OS=Mus musculus GN=Ubtd1 PE=2 SV=1</t>
  </si>
  <si>
    <t>Membrane-associated guanylate kinase, WW and PDZ domain-containing protein 3 OS=Mus musculus GN=Magi3 PE=1 SV=2</t>
  </si>
  <si>
    <t>N-acetylneuraminate 9-O-acetyltransferase OS=Mus musculus GN=Casd1 PE=2 SV=1</t>
  </si>
  <si>
    <t>Complement C1q-like protein 3 OS=Mus musculus GN=C1ql3 PE=1 SV=1</t>
  </si>
  <si>
    <t>Leucine zipper transcription factor-like protein 1 OS=Mus musculus GN=Lztfl1 PE=1 SV=1</t>
  </si>
  <si>
    <t>Copine-2 OS=Mus musculus GN=Cpne2 PE=1 SV=1</t>
  </si>
  <si>
    <t>RELT-like protein 2 OS=Mus musculus GN=Rell2 PE=1 SV=1</t>
  </si>
  <si>
    <t>Protein ABHD17A OS=Mus musculus GN=Abhd17a PE=1 SV=1</t>
  </si>
  <si>
    <t>B-cell receptor-associated protein 31 OS=Mus musculus GN=Bcap31 PE=1 SV=4</t>
  </si>
  <si>
    <t>Metal transporter CNNM1 OS=Mus musculus GN=Cnnm1 PE=1 SV=5</t>
  </si>
  <si>
    <t>Cytoplasmic protein NCK2 OS=Mus musculus GN=Nck2 PE=1 SV=1</t>
  </si>
  <si>
    <t>Serine/threonine-protein kinase DCLK2 OS=Mus musculus GN=Dclk2 PE=1 SV=1</t>
  </si>
  <si>
    <t>Desumoylating isopeptidase 2 OS=Mus musculus GN=Desi2 PE=1 SV=1</t>
  </si>
  <si>
    <t>ER lumen protein-retaining receptor 2 OS=Mus musculus GN=Kdelr2 PE=1 SV=1</t>
  </si>
  <si>
    <t>Sphingolipid delta(4)-desaturase DES1 OS=Mus musculus GN=Degs1 PE=1 SV=1</t>
  </si>
  <si>
    <t>Protocadherin-19 OS=Mus musculus GN=Pcdh19 PE=1 SV=3</t>
  </si>
  <si>
    <t>MKL/myocardin-like protein 2 OS=Mus musculus GN=Mkl2 PE=1 SV=1</t>
  </si>
  <si>
    <t>BLOC-1-related complex subunit 7 OS=Mus musculus GN=Borcs7 PE=1 SV=1</t>
  </si>
  <si>
    <t>VIP36-like protein OS=Mus musculus GN=Lman2l PE=1 SV=1</t>
  </si>
  <si>
    <t>E3 ubiquitin-protein ligase TRIM32 OS=Mus musculus GN=Trim32 PE=1 SV=2</t>
  </si>
  <si>
    <t>PEX5-related protein OS=Mus musculus GN=Pex5l PE=1 SV=1</t>
  </si>
  <si>
    <t>Leucine-rich repeat-containing protein 4 OS=Mus musculus GN=Lrrc4 PE=1 SV=2</t>
  </si>
  <si>
    <t>Syntaxin-17 OS=Mus musculus GN=Stx17 PE=1 SV=1</t>
  </si>
  <si>
    <t>Golgi reassembly-stacking protein 1 OS=Mus musculus GN=Gorasp1 PE=1 SV=3</t>
  </si>
  <si>
    <t>AT-rich interactive domain-containing protein 1A OS=Mus musculus GN=Arid1a PE=1 SV=1</t>
  </si>
  <si>
    <t>Lactadherin OS=Mus musculus GN=Mfge8 PE=1 SV=3</t>
  </si>
  <si>
    <t>Transmembrane emp24 domain-containing protein 5 OS=Mus musculus GN=Tmed5 PE=1 SV=1</t>
  </si>
  <si>
    <t>Vesicle transport through interaction with t-SNAREs homolog 1B OS=Mus musculus GN=Vti1b PE=1 SV=1</t>
  </si>
  <si>
    <t>Alpha-(1,3)-fucosyltransferase 11 OS=Mus musculus GN=Fut11 PE=1 SV=1</t>
  </si>
  <si>
    <t>TAR DNA-binding protein 43 OS=Mus musculus GN=Tardbp PE=1 SV=1</t>
  </si>
  <si>
    <t>Glycogen synthase kinase-3 beta OS=Mus musculus GN=Gsk3b PE=1 SV=2</t>
  </si>
  <si>
    <t>Double C2-like domain-containing protein alpha OS=Mus musculus GN=Doc2a PE=2 SV=1</t>
  </si>
  <si>
    <t>Protein CCSMST1 OS=Mus musculus GN=Ccsmst1 PE=1 SV=1</t>
  </si>
  <si>
    <t>26S proteasome non-ATPase regulatory subunit 8 OS=Mus musculus GN=Psmd8 PE=1 SV=2</t>
  </si>
  <si>
    <t>Transmembrane protein 206 OS=Mus musculus GN=Tmem206 PE=1 SV=1</t>
  </si>
  <si>
    <t>Wiskott-Aldrich syndrome protein family member 1 OS=Mus musculus GN=Wasf1 PE=1 SV=2</t>
  </si>
  <si>
    <t>Neuropeptide Y receptor type 1 OS=Mus musculus GN=Npy1r PE=1 SV=1</t>
  </si>
  <si>
    <t>Stromal cell-derived factor 2 OS=Mus musculus GN=Sdf2 PE=1 SV=1</t>
  </si>
  <si>
    <t>Zinc transporter ZIP11 OS=Mus musculus GN=Slc39a11 PE=1 SV=1</t>
  </si>
  <si>
    <t>ADP-ribosylation factor 3 OS=Mus musculus GN=Arf3 PE=2 SV=2</t>
  </si>
  <si>
    <t>COP9 signalosome complex subunit 2 OS=Mus musculus GN=Cops2 PE=1 SV=1</t>
  </si>
  <si>
    <t>Zinc transporter ZIP3 OS=Mus musculus GN=Slc39a3 PE=1 SV=1</t>
  </si>
  <si>
    <t>Dip2c protein OS=Mus musculus GN=Dip2c PE=1 SV=1</t>
  </si>
  <si>
    <t>Adenylyl cyclase-associated protein 2 OS=Mus musculus GN=Cap2 PE=1 SV=1</t>
  </si>
  <si>
    <t>RIKEN cDNA 5330417C22 gene OS=Mus musculus GN=5330417C22Rik PE=1 SV=1</t>
  </si>
  <si>
    <t>Neuroendocrine protein 7B2 OS=Mus musculus GN=Scg5 PE=1 SV=1</t>
  </si>
  <si>
    <t>Receptor-type tyrosine-protein phosphatase R OS=Mus musculus GN=Ptprr PE=1 SV=1</t>
  </si>
  <si>
    <t>Protocadherin 17 OS=Mus musculus GN=Pcdh17 PE=1 SV=1</t>
  </si>
  <si>
    <t>E3 ubiquitin-protein ligase CBL OS=Mus musculus GN=Cbl PE=1 SV=3</t>
  </si>
  <si>
    <t>Protein XRP2 OS=Mus musculus GN=Rp2 PE=1 SV=3</t>
  </si>
  <si>
    <t>Prostaglandin E synthase 3 OS=Mus musculus GN=Ptges3 PE=1 SV=1</t>
  </si>
  <si>
    <t>Mitochondrial import inner membrane translocase subunit Tim10 B OS=Mus musculus GN=Timm10b PE=1 SV=1</t>
  </si>
  <si>
    <t>Major facilitator superfamily domain-containing protein 4A OS=Mus musculus GN=Mfsd4a PE=2 SV=2</t>
  </si>
  <si>
    <t>LIM and calponin homology domains-containing protein 1 OS=Mus musculus GN=Limch1 PE=1 SV=2</t>
  </si>
  <si>
    <t>Acylglycerol kinase, mitochondrial OS=Mus musculus GN=Agk PE=1 SV=1</t>
  </si>
  <si>
    <t>Golgi to ER traffic protein 4 homolog OS=Mus musculus GN=Get4 PE=1 SV=2</t>
  </si>
  <si>
    <t>Probable lysosomal cobalamin transporter OS=Mus musculus GN=Lmbrd1 PE=1 SV=1</t>
  </si>
  <si>
    <t>Enoyl-CoA delta isomerase 1, mitochondrial OS=Mus musculus GN=Eci1 PE=1 SV=2</t>
  </si>
  <si>
    <t>Putative uncharacterized protein OS=Mus musculus GN=Rufy2 PE=1 SV=1</t>
  </si>
  <si>
    <t>Guanylate kinase OS=Mus musculus GN=Guk1 PE=1 SV=2</t>
  </si>
  <si>
    <t>Calcium-responsive transactivator OS=Mus musculus GN=Ss18l1 PE=1 SV=1</t>
  </si>
  <si>
    <t>Proton-coupled amino acid transporter 1 OS=Mus musculus GN=Slc36a1 PE=2 SV=1</t>
  </si>
  <si>
    <t>Cytochrome c oxidase subunit 1 OS=Mus musculus GN=Mtco1 PE=1 SV=2</t>
  </si>
  <si>
    <t>Potassium voltage-gated channel subfamily D member 2 OS=Mus musculus GN=Kcnd2 PE=1 SV=1</t>
  </si>
  <si>
    <t>Phosphoserine aminotransferase OS=Mus musculus GN=Psat1 PE=1 SV=1</t>
  </si>
  <si>
    <t>Histone deacetylase 2 OS=Mus musculus GN=Hdac2 PE=1 SV=1</t>
  </si>
  <si>
    <t>Ras-related protein Rab-24 OS=Mus musculus GN=Rab24 PE=1 SV=2</t>
  </si>
  <si>
    <t>Hydroxymethylglutaryl-CoA synthase, cytoplasmic OS=Mus musculus GN=Hmgcs1 PE=1 SV=1</t>
  </si>
  <si>
    <t>Cholinephosphotransferase 1 OS=Mus musculus GN=Chpt1 PE=1 SV=1</t>
  </si>
  <si>
    <t>Ankyrin repeat domain-containing protein 17 OS=Mus musculus GN=Ankrd17 PE=1 SV=2</t>
  </si>
  <si>
    <t>WD repeat domain phosphoinositide-interacting protein 2 OS=Mus musculus GN=Wipi2 PE=1 SV=1</t>
  </si>
  <si>
    <t>BAH and coiled-coil domain-containing protein 1 OS=Mus musculus GN=Bahcc1 PE=2 SV=2</t>
  </si>
  <si>
    <t>Alpha-parvin OS=Mus musculus GN=Parva PE=1 SV=1</t>
  </si>
  <si>
    <t>Major facilitator superfamily domain-containing protein 6 (Fragment) OS=Mus musculus GN=Mfsd6 PE=1 SV=1</t>
  </si>
  <si>
    <t>Transportin-1 OS=Mus musculus GN=Tnpo1 PE=1 SV=2</t>
  </si>
  <si>
    <t>Receptor-type tyrosine-protein phosphatase kappa OS=Mus musculus GN=Ptprk PE=4 SV=1</t>
  </si>
  <si>
    <t>COP9 signalosome complex subunit 8 OS=Mus musculus GN=Cops8 PE=1 SV=1</t>
  </si>
  <si>
    <t>NADH dehydrogenase [ubiquinone] 1 beta subcomplex subunit 8, mitochondrial OS=Mus musculus GN=Ndufb8 PE=1 SV=1</t>
  </si>
  <si>
    <t>McAB 0.1C3 mmunoglobulin heavy chain (Fragment) OS=Mus musculus PE=2 SV=1</t>
  </si>
  <si>
    <t>Interleukin-6 receptor subunit beta OS=Mus musculus GN=Il6st PE=1 SV=2</t>
  </si>
  <si>
    <t>Phosphatidylinositol glycan anchor biosynthesis, class G OS=Mus musculus GN=Pigg PE=1 SV=1</t>
  </si>
  <si>
    <t>AP-1 complex subunit sigma-2 OS=Mus musculus GN=Ap1s2 PE=1 SV=1</t>
  </si>
  <si>
    <t>Glycoprotein endo-alpha-1,2-mannosidase OS=Mus musculus GN=Manea PE=2 SV=1</t>
  </si>
  <si>
    <t>Ras suppressor protein 1 OS=Mus musculus GN=Rsu1 PE=1 SV=3</t>
  </si>
  <si>
    <t>6-phosphogluconate dehydrogenase, decarboxylating OS=Mus musculus GN=Pgd PE=1 SV=3</t>
  </si>
  <si>
    <t>Heme oxygenase 1 OS=Mus musculus GN=Hmox1 PE=1 SV=1</t>
  </si>
  <si>
    <t>Transmembrane protein 179 OS=Mus musculus GN=Tmem179 PE=2 SV=1</t>
  </si>
  <si>
    <t>Netrin receptor DCC OS=Mus musculus GN=Dcc PE=1 SV=2</t>
  </si>
  <si>
    <t>NAD-dependent malic enzyme, mitochondrial OS=Mus musculus GN=Me2 PE=1 SV=1</t>
  </si>
  <si>
    <t>SEC23-interacting protein OS=Mus musculus GN=Sec23ip PE=1 SV=1</t>
  </si>
  <si>
    <t>Trafficking protein particle complex subunit 4 OS=Mus musculus GN=Trappc4 PE=1 SV=1</t>
  </si>
  <si>
    <t>Valacyclovir hydrolase OS=Mus musculus GN=Bphl PE=1 SV=1</t>
  </si>
  <si>
    <t>Tripeptidyl-peptidase 2 OS=Mus musculus GN=Tpp2 PE=1 SV=3</t>
  </si>
  <si>
    <t>Transportin-2 OS=Mus musculus GN=Tnpo2 PE=1 SV=1</t>
  </si>
  <si>
    <t>Ubiquitin-associated protein 1 OS=Mus musculus GN=Ubap1 PE=1 SV=1</t>
  </si>
  <si>
    <t>Ubiquitin-associated protein 2 OS=Mus musculus GN=Ubap2 PE=1 SV=1</t>
  </si>
  <si>
    <t>Reticulocalbin-2 OS=Mus musculus GN=Rcn2 PE=1 SV=1</t>
  </si>
  <si>
    <t>Steroid receptor RNA activator 1 OS=Mus musculus GN=Sra1 PE=1 SV=3</t>
  </si>
  <si>
    <t>Metallophosphoesterase domain-containing protein 1 OS=Mus musculus GN=Mpped1 PE=2 SV=1</t>
  </si>
  <si>
    <t>Ras-related C3 botulinum toxin substrate 3 OS=Mus musculus GN=Rac3 PE=1 SV=1</t>
  </si>
  <si>
    <t>Mitochondrial import inner membrane translocase subunit Tim22 OS=Mus musculus GN=Timm22 PE=1 SV=1</t>
  </si>
  <si>
    <t>Histone-binding protein RBBP7 OS=Mus musculus GN=Rbbp7 PE=1 SV=1</t>
  </si>
  <si>
    <t>RAC-gamma serine/threonine-protein kinase OS=Mus musculus GN=Akt3 PE=1 SV=1</t>
  </si>
  <si>
    <t>Regulator of G-protein signaling 7 OS=Mus musculus GN=Rgs7 PE=1 SV=2</t>
  </si>
  <si>
    <t>Protein CutA OS=Mus musculus GN=Cuta PE=1 SV=3</t>
  </si>
  <si>
    <t>NADH dehydrogenase [ubiquinone] iron-sulfur protein 7, mitochondrial OS=Mus musculus GN=Ndufs7 PE=1 SV=1</t>
  </si>
  <si>
    <t>Acylphosphatase-1 OS=Mus musculus GN=Acyp1 PE=1 SV=2</t>
  </si>
  <si>
    <t>CUE domain-containing protein 2 OS=Mus musculus GN=Cuedc2 PE=1 SV=1</t>
  </si>
  <si>
    <t>Eukaryotic translation initiation factor 5 OS=Mus musculus GN=Eif5 PE=1 SV=1</t>
  </si>
  <si>
    <t>Differentially expressed in FDCP 6 OS=Mus musculus GN=Def6 PE=1 SV=1</t>
  </si>
  <si>
    <t>Platelet-activating factor acetylhydrolase IB subunit gamma OS=Mus musculus GN=Pafah1b3 PE=1 SV=1</t>
  </si>
  <si>
    <t>ATP-binding cassette sub-family B member 8, mitochondrial OS=Mus musculus GN=Abcb8 PE=1 SV=1</t>
  </si>
  <si>
    <t>UPF0235 protein C15orf40 homolog OS=Mus musculus PE=1 SV=1</t>
  </si>
  <si>
    <t>Putative uncharacterized protein (Fragment) OS=Mus musculus GN=Dnm1l PE=2 SV=1</t>
  </si>
  <si>
    <t>Proteasome activator complex subunit 1 OS=Mus musculus GN=Psme1 PE=1 SV=2</t>
  </si>
  <si>
    <t>N-acetylglucosamine-6-sulfatase OS=Mus musculus GN=Gns PE=1 SV=1</t>
  </si>
  <si>
    <t>PRELI domain containing protein 3A OS=Mus musculus GN=Prelid3a PE=1 SV=1</t>
  </si>
  <si>
    <t>SLIT and NTRK-like protein 5 OS=Mus musculus GN=Slitrk5 PE=2 SV=1</t>
  </si>
  <si>
    <t>COMM domain-containing protein 10 OS=Mus musculus GN=Commd10 PE=1 SV=1</t>
  </si>
  <si>
    <t>ATPase H+ transporting lysosomal V1 subunit B2 (Fragment) OS=Mus musculus GN=Atp6v1b2 PE=2 SV=1</t>
  </si>
  <si>
    <t>Sodium-dependent lysophosphatidylcholine symporter 1 OS=Mus musculus GN=Mfsd2a PE=1 SV=1</t>
  </si>
  <si>
    <t>Alpha glucosidase 2 alpha neutral subunit OS=Mus musculus GN=Ganab PE=2 SV=1</t>
  </si>
  <si>
    <t>Ribonucleoside-diphosphate reductase subunit M2 OS=Mus musculus GN=Rrm2 PE=1 SV=1</t>
  </si>
  <si>
    <t>ADP-ribosylation factor-related protein 1 OS=Mus musculus GN=Arfrp1 PE=1 SV=2</t>
  </si>
  <si>
    <t>ELKS/Rab6-interacting/CAST family member 1 OS=Mus musculus GN=Erc1 PE=1 SV=1</t>
  </si>
  <si>
    <t>Plakophilin-4 OS=Mus musculus GN=Pkp4 PE=1 SV=1</t>
  </si>
  <si>
    <t>Spectrin beta chain, non-erythrocytic 1 OS=Mus musculus GN=Sptbn1 PE=1 SV=2</t>
  </si>
  <si>
    <t>Bifunctional epoxide hydrolase 2 OS=Mus musculus GN=Ephx2 PE=1 SV=2</t>
  </si>
  <si>
    <t>ADP-ribosylation factor-like protein 5B OS=Mus musculus GN=Arl5b PE=2 SV=3</t>
  </si>
  <si>
    <t>NADH-ubiquinone oxidoreductase chain 4 OS=Mus musculus GN=Mtnd4 PE=1 SV=1</t>
  </si>
  <si>
    <t>Family with sequence similarity 84, member B OS=Mus musculus GN=Fam84b PE=1 SV=1</t>
  </si>
  <si>
    <t>Nucleosome assembly protein 1-like 4 OS=Mus musculus GN=Nap1l4 PE=1 SV=1</t>
  </si>
  <si>
    <t>Charged multivesicular body protein 3 OS=Mus musculus GN=Chmp3 PE=1 SV=3</t>
  </si>
  <si>
    <t>Long-chain-fatty-acid--CoA ligase 4 OS=Mus musculus GN=Acsl4 PE=1 SV=2</t>
  </si>
  <si>
    <t>C2 calcium-dependent domain-containing protein 4C OS=Mus musculus GN=C2cd4cC2CD4 family PE=1 SV=1</t>
  </si>
  <si>
    <t>NADH dehydrogenase [ubiquinone] 1 beta subcomplex subunit 6 OS=Mus musculus GN=Ndufb6 PE=1 SV=3</t>
  </si>
  <si>
    <t>Mitochondrial 2-oxoglutarate/malate carrier protein OS=Mus musculus GN=Slc25a11 PE=1 SV=3</t>
  </si>
  <si>
    <t>Testin OS=Mus musculus GN=Tes PE=1 SV=1</t>
  </si>
  <si>
    <t>Pyruvate kinase PKLR OS=Mus musculus GN=Pklr PE=1 SV=1</t>
  </si>
  <si>
    <t>Protein misato homolog 1 OS=Mus musculus GN=Msto1 PE=1 SV=1</t>
  </si>
  <si>
    <t>Insulin-like growth factor 1 receptor OS=Mus musculus GN=Igf1r PE=1 SV=3</t>
  </si>
  <si>
    <t>Oviduct-specific glycoprotein OS=Mus musculus GN=Ovgp1 PE=2 SV=1</t>
  </si>
  <si>
    <t>Tetratricopeptide repeat protein 9A OS=Mus musculus GN=Ttc9 PE=1 SV=1</t>
  </si>
  <si>
    <t>Transmembrane protein 130 OS=Mus musculus GN=Tmem130 PE=2 SV=1</t>
  </si>
  <si>
    <t>ATP-binding cassette sub-family B member 6, mitochondrial OS=Mus musculus GN=Abcb6 PE=1 SV=1</t>
  </si>
  <si>
    <t>Calcium/calmodulin-dependent protein kinase type II subunit gamma OS=Mus musculus GN=Camk2g PE=1 SV=1</t>
  </si>
  <si>
    <t>Inositol 1,4,5-trisphosphate receptor type 1 OS=Mus musculus GN=Itpr1 PE=1 SV=2</t>
  </si>
  <si>
    <t>Y+L amino acid transporter 2 OS=Mus musculus GN=Slc7a6 PE=1 SV=1</t>
  </si>
  <si>
    <t>1-phosphatidylinositol 4,5-bisphosphate phosphodiesterase beta-1 OS=Mus musculus GN=Plcb1 PE=1 SV=2</t>
  </si>
  <si>
    <t>Complement C1q subcomponent subunit C OS=Mus musculus GN=C1qc PE=1 SV=2</t>
  </si>
  <si>
    <t>Ubiquitin recognition factor in ER-associated degradation protein 1 OS=Mus musculus GN=Ufd1 PE=1 SV=2</t>
  </si>
  <si>
    <t>Signal transducing adapter molecule 2 OS=Mus musculus GN=Stam2 PE=1 SV=1</t>
  </si>
  <si>
    <t>Branched-chain-amino-acid aminotransferase, mitochondrial OS=Mus musculus GN=Bcat2 PE=1 SV=2</t>
  </si>
  <si>
    <t>CDNA sequence BC017158 OS=Mus musculus GN=BC017158 PE=1 SV=1</t>
  </si>
  <si>
    <t>Cilia- and flagella-associated protein 36 OS=Mus musculus GN=Cfap36 PE=1 SV=1</t>
  </si>
  <si>
    <t>Bifunctional glutamate/proline--tRNA ligase OS=Mus musculus GN=Eprs PE=1 SV=4</t>
  </si>
  <si>
    <t>V(Kappa) gene product (Fragment) OS=Mus musculus PE=2 SV=1</t>
  </si>
  <si>
    <t>Signal peptidase complex subunit 3 OS=Mus musculus GN=Spcs3 PE=1 SV=1</t>
  </si>
  <si>
    <t>Sorting and assembly machinery component 50 homolog OS=Mus musculus GN=Samm50 PE=1 SV=1</t>
  </si>
  <si>
    <t>Guanylate cyclase soluble subunit alpha-3 OS=Mus musculus GN=Gucy1a3 PE=1 SV=2</t>
  </si>
  <si>
    <t>Protein odr-4 homolog OS=Mus musculus GN=Odr4 PE=1 SV=2</t>
  </si>
  <si>
    <t>Polypeptide N-acetylgalactosaminyltransferase 2 OS=Mus musculus GN=Galnt2 PE=1 SV=1</t>
  </si>
  <si>
    <t>Importin-7 OS=Mus musculus GN=Ipo7 PE=1 SV=2</t>
  </si>
  <si>
    <t>ELMO domain-containing protein 1 OS=Mus musculus GN=Elmod1 PE=1 SV=2</t>
  </si>
  <si>
    <t>Acetyl-coenzyme A transporter 1 OS=Mus musculus GN=Slc33a1 PE=1 SV=1</t>
  </si>
  <si>
    <t>Glycogenin-1 OS=Mus musculus GN=Gyg1 PE=1 SV=3</t>
  </si>
  <si>
    <t>Ras-related protein Rab-12 OS=Mus musculus GN=Rab12 PE=1 SV=3</t>
  </si>
  <si>
    <t>Galectin-related protein OS=Mus musculus GN=Lgalsl PE=1 SV=1</t>
  </si>
  <si>
    <t>Ras GTPase-activating-like protein IQGAP1 OS=Mus musculus GN=Iqgap1 PE=1 SV=2</t>
  </si>
  <si>
    <t>1700074P13Rik protein OS=Mus musculus GN=1700074P13Rik PE=2 SV=1</t>
  </si>
  <si>
    <t>Lipoma HMGIC fusion partner-like 3 protein OS=Mus musculus GN=Lhfpl3 PE=2 SV=2</t>
  </si>
  <si>
    <t>Methylcrotonoyl-CoA carboxylase beta chain, mitochondrial OS=Mus musculus GN=Mccc2 PE=1 SV=1</t>
  </si>
  <si>
    <t>Metal transporter CNNM2 OS=Mus musculus GN=Cnnm2 PE=1 SV=3</t>
  </si>
  <si>
    <t>Solute carrier family 22 member 17 OS=Mus musculus GN=Slc22a17 PE=2 SV=2</t>
  </si>
  <si>
    <t>C-type lectin domain family 4 member K OS=Mus musculus GN=Cd207 PE=1 SV=1</t>
  </si>
  <si>
    <t>Solute carrier family 2, facilitated glucose transporter member 1 OS=Mus musculus GN=Slc2a1 PE=1 SV=4</t>
  </si>
  <si>
    <t>Arpin OS=Mus musculus GN=Arpin PE=1 SV=1</t>
  </si>
  <si>
    <t>Protein NipSnap homolog 3B OS=Mus musculus GN=Nipsnap3b PE=1 SV=1</t>
  </si>
  <si>
    <t>E3 ubiquitin-protein ligase MARCH5 OS=Mus musculus GN=March5 PE=1 SV=1</t>
  </si>
  <si>
    <t>Soluble calcium-activated nucleotidase 1 OS=Mus musculus GN=Cant1 PE=2 SV=1</t>
  </si>
  <si>
    <t>3-phosphoinositide-dependent protein kinase 1 OS=Mus musculus GN=Pdpk1 PE=1 SV=2</t>
  </si>
  <si>
    <t>Ribonucleoside-diphosphate reductase subunit M2 B OS=Mus musculus GN=Rrm2b PE=1 SV=1</t>
  </si>
  <si>
    <t>Uncharacterized protein C16orf45 homolog OS=Mus musculus PE=1 SV=1</t>
  </si>
  <si>
    <t>Huntingtin-interacting protein 1 OS=Mus musculus GN=Hip1 PE=1 SV=2</t>
  </si>
  <si>
    <t>3'(2'),5'-bisphosphate nucleotidase 1 OS=Mus musculus GN=Bpnt1 PE=1 SV=2</t>
  </si>
  <si>
    <t>Gria3 protein OS=Mus musculus GN=Gria3 PE=2 SV=1</t>
  </si>
  <si>
    <t>Calcipressin 1 large isoform OS=Mus musculus GN=Rcan1 PE=1 SV=1</t>
  </si>
  <si>
    <t>Excitatory amino acid transporter 4 OS=Mus musculus GN=Slc1a6 PE=1 SV=1</t>
  </si>
  <si>
    <t>Trafficking protein particle complex subunit 3 OS=Mus musculus GN=Trappc3 PE=1 SV=1</t>
  </si>
  <si>
    <t>STIP1 homology and U box-containing protein 1 OS=Mus musculus GN=Stub1 PE=1 SV=1</t>
  </si>
  <si>
    <t>Fructose-bisphosphate aldolase C OS=Mus musculus GN=Aldoc PE=1 SV=4</t>
  </si>
  <si>
    <t>Immunoglobulin kappa chain variable 5-43 (Fragment) OS=Mus musculus GN=Igkv5-43 PE=1 SV=1</t>
  </si>
  <si>
    <t>Lysosome-associated membrane glycoprotein 5 OS=Mus musculus GN=Lamp5 PE=1 SV=2</t>
  </si>
  <si>
    <t>N-terminal Xaa-Pro-Lys N-methyltransferase 1 OS=Mus musculus GN=Ntmt1 PE=1 SV=3</t>
  </si>
  <si>
    <t>Tubulin-specific chaperone C OS=Mus musculus GN=Tbcc PE=1 SV=1</t>
  </si>
  <si>
    <t>SH3 domain-containing protein 21 OS=Mus musculus GN=Sh3d21 PE=1 SV=1</t>
  </si>
  <si>
    <t>IgG1 heavy chain VDJ region (Fragment) OS=Mus musculus PE=2 SV=1</t>
  </si>
  <si>
    <t>Small glutamine-rich tetratricopeptide repeat-containing protein beta OS=Mus musculus GN=Sgtb PE=1 SV=1</t>
  </si>
  <si>
    <t>Tyrosine-protein phosphatase non-receptor type 9 OS=Mus musculus GN=Ptpn9 PE=1 SV=2</t>
  </si>
  <si>
    <t>Multiple inositol polyphosphate phosphatase 1 OS=Mus musculus GN=Minpp1 PE=1 SV=3</t>
  </si>
  <si>
    <t>Eukaryotic peptide chain release factor GTP-binding subunit ERF3B OS=Mus musculus GN=Gspt2 PE=1 SV=1</t>
  </si>
  <si>
    <t>Heparan-alpha-glucosaminide N-acetyltransferase OS=Mus musculus GN=Hgsnat PE=1 SV=2</t>
  </si>
  <si>
    <t>DENN domain-containing protein 3 OS=Mus musculus GN=Dennd3 PE=1 SV=2</t>
  </si>
  <si>
    <t>Fibrosin-like 1 OS=Mus musculus GN=Fbrsl1 PE=1 SV=1</t>
  </si>
  <si>
    <t>Transmembrane protein 184B OS=Mus musculus GN=Tmem184b PE=2 SV=1</t>
  </si>
  <si>
    <t>UPF0184 protein C9orf16 homolog OS=Mus musculus PE=3 SV=1</t>
  </si>
  <si>
    <t>NEDD4 family-interacting protein 1 OS=Mus musculus GN=Ndfip1 PE=1 SV=1</t>
  </si>
  <si>
    <t>Regulator of G-protein signaling 17 OS=Mus musculus GN=Rgs17 PE=1 SV=1</t>
  </si>
  <si>
    <t>ATP-dependent RNA helicase DHX29 OS=Mus musculus GN=Dhx29 PE=1 SV=1</t>
  </si>
  <si>
    <t>S-methyl-5'-thioadenosine phosphorylase OS=Mus musculus GN=Mtap PE=1 SV=1</t>
  </si>
  <si>
    <t>Hemoglobin subunit alpha OS=Mus musculus GN=Hba PE=1 SV=2</t>
  </si>
  <si>
    <t>Tumor protein D52 OS=Mus musculus GN=Tpd52 PE=1 SV=1</t>
  </si>
  <si>
    <t>Protein lin-7 homolog B OS=Mus musculus GN=Lin7b PE=1 SV=2</t>
  </si>
  <si>
    <t>Brain and acute leukemia cytoplasmic protein OS=Mus musculus GN=Baalc PE=1 SV=3</t>
  </si>
  <si>
    <t>ATP synthase subunit s, mitochondrial OS=Mus musculus GN=Atp5s PE=1 SV=1</t>
  </si>
  <si>
    <t>Ubiquitin-like protein ATG12 OS=Mus musculus GN=Atg12 PE=1 SV=1</t>
  </si>
  <si>
    <t>Insulin receptor OS=Mus musculus GN=Insr PE=1 SV=2</t>
  </si>
  <si>
    <t>Aspartyl aminopeptidase OS=Mus musculus GN=Dnpep PE=1 SV=2</t>
  </si>
  <si>
    <t>Amino-terminal enhancer of split OS=Mus musculus GN=Aes PE=1 SV=1</t>
  </si>
  <si>
    <t>Mitochondrial-processing peptidase subunit beta OS=Mus musculus GN=Pmpcb PE=1 SV=1</t>
  </si>
  <si>
    <t>Probable global transcription activator SNF2L2 OS=Mus musculus GN=Smarca2 PE=1 SV=1</t>
  </si>
  <si>
    <t>Zinc finger FYVE domain-containing protein 1 OS=Mus musculus GN=Zfyve1 PE=1 SV=2</t>
  </si>
  <si>
    <t>Ceruloplasmin OS=Mus musculus GN=Cp PE=1 SV=2</t>
  </si>
  <si>
    <t>Golgin subfamily A member 7 OS=Mus musculus GN=Golga7 PE=1 SV=1</t>
  </si>
  <si>
    <t>Remodeling and spacing factor 1 OS=Mus musculus GN=Rsf1 PE=1 SV=2</t>
  </si>
  <si>
    <t>Transmembrane protein 74 OS=Mus musculus GN=Tmem74 PE=1 SV=1</t>
  </si>
  <si>
    <t>MOB kinase activator 1B OS=Mus musculus GN=Mob1b PE=1 SV=3</t>
  </si>
  <si>
    <t>Protein FAM124B OS=Mus musculus GN=Fam124b PE=1 SV=1</t>
  </si>
  <si>
    <t>BRO1 domain-containing protein BROX OS=Mus musculus GN=Brox PE=1 SV=1</t>
  </si>
  <si>
    <t>Ubiquitin-conjugating enzyme E2 D1 OS=Mus musculus GN=Ube2d1 PE=2 SV=1</t>
  </si>
  <si>
    <t>Acyl-CoA-binding domain-containing protein 6 OS=Mus musculus GN=Acbd6 PE=1 SV=2</t>
  </si>
  <si>
    <t>RNA-binding protein Nova-1 OS=Mus musculus GN=Nova1 PE=1 SV=2</t>
  </si>
  <si>
    <t>Villin-1 OS=Mus musculus GN=Vil1 PE=1 SV=3</t>
  </si>
  <si>
    <t>Translocation protein SEC62 OS=Mus musculus GN=Sec62 PE=1 SV=1</t>
  </si>
  <si>
    <t>Tankyrase-1 OS=Mus musculus GN=Tnks PE=1 SV=1</t>
  </si>
  <si>
    <t>COMM domain-containing protein 7 OS=Mus musculus GN=Commd7 PE=1 SV=1</t>
  </si>
  <si>
    <t>Collagen type V alpha 3 chain OS=Mus musculus GN=Col5a3 PE=1 SV=1</t>
  </si>
  <si>
    <t>Mitochondrial chaperone BCS1 OS=Mus musculus GN=Bcs1l PE=1 SV=1</t>
  </si>
  <si>
    <t>Lipoma HMGIC fusion partner-like 4 protein OS=Mus musculus GN=Lhfpl4 PE=1 SV=1</t>
  </si>
  <si>
    <t>Plexin-C1 OS=Mus musculus GN=Plxnc1 PE=1 SV=1</t>
  </si>
  <si>
    <t>Hsp70-binding protein 1 OS=Mus musculus GN=Hspbp1 PE=1 SV=1</t>
  </si>
  <si>
    <t>Schlafen family member 3 OS=Mus musculus GN=OTTMUSCASG00059416 PE=4 SV=1</t>
  </si>
  <si>
    <t>EF-hand calcium-binding domain-containing protein 8 (Fragment) OS=Mus musculus GN=Efcab8 PE=4 SV=1</t>
  </si>
  <si>
    <t>Proteasome maturation protein OS=Mus musculus GN=Pomp PE=1 SV=1</t>
  </si>
  <si>
    <t>Proteasome subunit alpha type-6 OS=Mus musculus GN=Psma6 PE=1 SV=1</t>
  </si>
  <si>
    <t>Protein SMG7 OS=Mus musculus GN=Smg7 PE=2 SV=1</t>
  </si>
  <si>
    <t>MOB-like protein phocein OS=Mus musculus GN=Mob4 PE=1 SV=1</t>
  </si>
  <si>
    <t>Cystatin-C OS=Mus musculus GN=Cst3 PE=1 SV=2</t>
  </si>
  <si>
    <t>WD repeat and HMG-box DNA-binding protein 1 OS=Mus musculus GN=Wdhd1 PE=1 SV=2</t>
  </si>
  <si>
    <t>Astrotactin-1 OS=Mus musculus GN=Astn1 PE=1 SV=4</t>
  </si>
  <si>
    <t>Copine-8 OS=Mus musculus GN=Cpne8 PE=2 SV=3</t>
  </si>
  <si>
    <t>Enolase-phosphatase E1 OS=Mus musculus GN=Enoph1 PE=1 SV=1</t>
  </si>
  <si>
    <t>PTB-containing, cubilin and LRP1-interacting protein OS=Mus musculus GN=Pid1 PE=1 SV=2</t>
  </si>
  <si>
    <t>Cytochrome P450 2C29 OS=Mus musculus GN=Cyp2c29 PE=1 SV=2</t>
  </si>
  <si>
    <t>Amyloid-like protein 1 OS=Mus musculus GN=Aplp1 PE=1 SV=1</t>
  </si>
  <si>
    <t>TPR and ankyrin repeat-containing protein 1 OS=Mus musculus GN=Trank1 PE=2 SV=3</t>
  </si>
  <si>
    <t>Pyridoxal phosphate phosphatase OS=Mus musculus GN=Pdxp PE=1 SV=1</t>
  </si>
  <si>
    <t>Neugrin OS=Mus musculus GN=Ngrn PE=2 SV=3</t>
  </si>
  <si>
    <t>DNA (cytosine-5)-methyltransferase 1 OS=Mus musculus GN=Dnmt1 PE=1 SV=5</t>
  </si>
  <si>
    <t>Histone H2A type 1-D OS=Mus musculus GN=Hist1h2ad PE=1 SV=1</t>
  </si>
  <si>
    <t>Inactive phospholipase C-like protein 1 OS=Mus musculus GN=Plcl1 PE=1 SV=3</t>
  </si>
  <si>
    <t>Mitogen-activated protein kinase kinase kinase 11 OS=Mus musculus GN=Map3k11 PE=1 SV=1</t>
  </si>
  <si>
    <t>Alpha-actinin-4 (Fragment) OS=Mus musculus GN=Actn4 PE=1 SV=1</t>
  </si>
  <si>
    <t>Sideroflexin-2 OS=Mus musculus GN=Sfxn2 PE=1 SV=1</t>
  </si>
  <si>
    <t>Eukaryotic translation initiation factor 4 gamma 3 OS=Mus musculus GN=Eif4g3 PE=1 SV=1</t>
  </si>
  <si>
    <t>Vacuolar protein-sorting-associated protein 25 OS=Mus musculus GN=Vps25 PE=1 SV=1</t>
  </si>
  <si>
    <t>Contactin-4 OS=Mus musculus GN=Cntn4 PE=1 SV=2</t>
  </si>
  <si>
    <t>BAG family molecular chaperone regulator 5 OS=Mus musculus GN=Bag5 PE=1 SV=1</t>
  </si>
  <si>
    <t>Ubiquitin carboxyl-terminal hydrolase 25 OS=Mus musculus GN=Usp25 PE=1 SV=2</t>
  </si>
  <si>
    <t>2-iminobutanoate/2-iminopropanoate deaminase OS=Mus musculus GN=Rida PE=1 SV=3</t>
  </si>
  <si>
    <t>Eukaryotic initiation factor 4A-I OS=Mus musculus GN=Eif4a1 PE=1 SV=1</t>
  </si>
  <si>
    <t>Exportin-T OS=Mus musculus GN=Xpot PE=1 SV=3</t>
  </si>
  <si>
    <t>Putative ataxin-7-like protein 3B OS=Mus musculus GN=Atxn7l3b PE=1 SV=1</t>
  </si>
  <si>
    <t>Tripartite motif-containing protein 43B OS=Mus musculus GN=Trim43b PE=2 SV=1</t>
  </si>
  <si>
    <t>Phosphoribosyl pyrophosphate synthase-associated protein 2 OS=Mus musculus GN=Prpsap2 PE=1 SV=1</t>
  </si>
  <si>
    <t>Phosphoglycerate mutase 2 OS=Mus musculus GN=Pgam2 PE=1 SV=3</t>
  </si>
  <si>
    <t>Myelin protein zero-like 1, isoform CRA_b OS=Mus musculus GN=Mpzl1 PE=1 SV=1</t>
  </si>
  <si>
    <t>Phospholipid phosphatase-related protein type 1 OS=Mus musculus GN=Plppr1 PE=1 SV=1</t>
  </si>
  <si>
    <t>Oxysterol-binding protein-related protein 10 OS=Mus musculus GN=Osbpl10 PE=1 SV=1</t>
  </si>
  <si>
    <t>Phosphorylated CTD-interacting factor 1 OS=Mus musculus GN=Pcif1 PE=1 SV=1</t>
  </si>
  <si>
    <t>Delta(24)-sterol reductase OS=Mus musculus GN=Dhcr24 PE=1 SV=1</t>
  </si>
  <si>
    <t>Regulator of G-protein-signaling 20 (Fragment) OS=Mus musculus GN=Rgs20 PE=4 SV=1</t>
  </si>
  <si>
    <t>Replication factor C subunit 2 OS=Mus musculus GN=Rfc2 PE=1 SV=1</t>
  </si>
  <si>
    <t>Transaldolase OS=Mus musculus GN=Taldo1 PE=1 SV=2</t>
  </si>
  <si>
    <t>Isovaleryl-CoA dehydrogenase, mitochondrial OS=Mus musculus GN=Ivd PE=1 SV=1</t>
  </si>
  <si>
    <t>Wolframin OS=Mus musculus GN=Wfs1 PE=1 SV=1</t>
  </si>
  <si>
    <t>E3 ubiquitin-protein ligase MARCH6 OS=Mus musculus GN=March6 PE=2 SV=2</t>
  </si>
  <si>
    <t>Protein FAM50A OS=Mus musculus GN=Fam50a PE=1 SV=1</t>
  </si>
  <si>
    <t>Receptor-type tyrosine-protein phosphatase F (Fragment) OS=Mus musculus GN=Ptprf PE=1 SV=1</t>
  </si>
  <si>
    <t>Acyl carrier protein, mitochondrial OS=Mus musculus GN=Ndufab1 PE=1 SV=1</t>
  </si>
  <si>
    <t>Katanin p60 ATPase-containing subunit A-like 2 OS=Mus musculus GN=Katnal2 PE=3 SV=1</t>
  </si>
  <si>
    <t>Immunoglobulin superfamily member 2 OS=Mus musculus GN=Cd101 PE=2 SV=1</t>
  </si>
  <si>
    <t>Ubiquitin-fold modifier-conjugating enzyme 1 OS=Mus musculus GN=Ufc1 PE=1 SV=1</t>
  </si>
  <si>
    <t>RuvB-like 2 OS=Mus musculus GN=Ruvbl2 PE=1 SV=3</t>
  </si>
  <si>
    <t>Predicted gene, OTTMUSG00000010433 OS=Mus musculus GN=Gm13103 PE=2 SV=1</t>
  </si>
  <si>
    <t>Putative uncharacterized protein OS=Mus musculus GN=Prdx5 PE=2 SV=1</t>
  </si>
  <si>
    <t>DNA replication licensing factor MCM4 OS=Mus musculus GN=Mcm4 PE=1 SV=1</t>
  </si>
  <si>
    <t>Semaphorin-3F OS=Mus musculus GN=Sema3f PE=2 SV=2</t>
  </si>
  <si>
    <t>Cell division cycle protein 16 homolog OS=Mus musculus GN=Cdc16 PE=1 SV=1</t>
  </si>
  <si>
    <t>MCG12357 OS=Mus musculus GN=Pabpc4l PE=4 SV=1</t>
  </si>
  <si>
    <t>Serine-protein kinase ATM OS=Mus musculus GN=Atm PE=1 SV=2</t>
  </si>
  <si>
    <t>Kinesin-like protein KIF19 OS=Mus musculus GN=Kif19 PE=1 SV=2</t>
  </si>
  <si>
    <t>Phosphatidylserine synthase 2 OS=Mus musculus GN=Ptdss2 PE=1 SV=2</t>
  </si>
  <si>
    <t>Dynein light chain 2, cytoplasmic OS=Mus musculus GN=Dynll2 PE=1 SV=1</t>
  </si>
  <si>
    <t>HEAT repeat containing 1 OS=Mus musculus GN=Heatr1 PE=1 SV=1</t>
  </si>
  <si>
    <t>ABI gene family, member 3 (NESH)-binding protein OS=Mus musculus GN=Abi3bp PE=1 SV=1</t>
  </si>
  <si>
    <t>Kinetochore scaffold 1 OS=Mus musculus GN=Knl1 PE=1 SV=3</t>
  </si>
  <si>
    <t>Proteasome subunit beta type-6 OS=Mus musculus GN=Psmb6 PE=1 SV=3</t>
  </si>
  <si>
    <t>Coiled-coil domain-containing protein 22 OS=Mus musculus GN=Ccdc22 PE=1 SV=1</t>
  </si>
  <si>
    <t>Putative peptidyl-tRNA hydrolase PTRHD1 OS=Mus musculus GN=Ptrhd1 PE=1 SV=1</t>
  </si>
  <si>
    <t>Putative uncharacterized protein OS=Mus musculus GN=Lrrn4cl PE=2 SV=1</t>
  </si>
  <si>
    <t>GTPase KRas OS=Mus musculus GN=Kras PE=1 SV=1</t>
  </si>
  <si>
    <t>Mediator of RNA polymerase II transcription subunit 11 OS=Mus musculus GN=Med11 PE=1 SV=1</t>
  </si>
  <si>
    <t>GTP-binding protein GEM OS=Mus musculus GN=Gem PE=1 SV=2</t>
  </si>
  <si>
    <t>Coiled-coil domain-containing protein 18 OS=Mus musculus GN=Ccdc18 PE=1 SV=1</t>
  </si>
  <si>
    <t>Abl interactor 2 OS=Mus musculus GN=Abi2 PE=1 SV=1</t>
  </si>
  <si>
    <t>Transmembrane protein 70, mitochondrial OS=Mus musculus GN=Tmem70 PE=2 SV=2</t>
  </si>
  <si>
    <t>Max</t>
  </si>
  <si>
    <t>lowest value</t>
  </si>
  <si>
    <t>0</t>
  </si>
  <si>
    <t>average uninfected</t>
  </si>
  <si>
    <t>fold change</t>
  </si>
  <si>
    <t>log2fold change</t>
  </si>
  <si>
    <t>pvalue</t>
  </si>
  <si>
    <t>neg log10 p value</t>
  </si>
  <si>
    <t>adjusted log2 fold change</t>
  </si>
  <si>
    <t>adjusted log10 pvalue</t>
  </si>
  <si>
    <t>pvalue &gt; 0.05</t>
  </si>
  <si>
    <t>pvalue &lt; 0.05</t>
  </si>
  <si>
    <t>Unique uninfected sample 1</t>
  </si>
  <si>
    <t>peptide counts</t>
  </si>
  <si>
    <t>Unique uninfected sample 2</t>
  </si>
  <si>
    <t>Unique uninfected sample 3</t>
  </si>
  <si>
    <t>Unique SV-Tag infected sample 1</t>
  </si>
  <si>
    <t>Total SV-Tag infected sample 1</t>
  </si>
  <si>
    <t>Unique SV-Tag infected sample 2</t>
  </si>
  <si>
    <t>Total SV-Tag infected sample 2</t>
  </si>
  <si>
    <t>Unique SV-Tag infected sample 3</t>
  </si>
  <si>
    <t>Total SV-Tag infected sample 3</t>
  </si>
  <si>
    <t>Sum Peptide Intensity uninfected sample 1</t>
  </si>
  <si>
    <t>Sum Peptide Intensity uninfected sample 2</t>
  </si>
  <si>
    <t>Sum Peptide Intensity uninfected sample 3</t>
  </si>
  <si>
    <t>Sum Peptide Intensity SV-Tag infected sample 1</t>
  </si>
  <si>
    <t>Sum Peptide Intensity SV-Tag infected sample 2</t>
  </si>
  <si>
    <t>Sum Peptide Intensity SV-Tag infected sample 3</t>
  </si>
  <si>
    <t>average SV-Tag infected</t>
  </si>
  <si>
    <t>All hits were filtered to include only peptides that were detected in SV-Tag</t>
  </si>
  <si>
    <t xml:space="preserve">Fold change was calculated by dividing the averaged sum intensity of </t>
  </si>
  <si>
    <t>Thus, we assigned the fold change as the top value observed in this dataset (6.7, associated with Vamp2)</t>
  </si>
  <si>
    <t>and the pvalue as the top value observed (4.717 for Tm9sf2).</t>
  </si>
  <si>
    <t>the pvalue was not a number. These were not plotted in the final</t>
  </si>
  <si>
    <r>
      <t>All hits are included in the "</t>
    </r>
    <r>
      <rPr>
        <b/>
        <sz val="12"/>
        <color theme="1"/>
        <rFont val="Arial"/>
        <family val="2"/>
      </rPr>
      <t>All peptides detected</t>
    </r>
    <r>
      <rPr>
        <sz val="12"/>
        <color theme="1"/>
        <rFont val="Arial"/>
        <family val="2"/>
      </rPr>
      <t>" tab.</t>
    </r>
  </si>
  <si>
    <t>infected samples. Peptides that were detected only in uninfected samples</t>
  </si>
  <si>
    <r>
      <t>were removed. The peptides remaining post processing are in the "</t>
    </r>
    <r>
      <rPr>
        <b/>
        <sz val="12"/>
        <color theme="1"/>
        <rFont val="Arial"/>
        <family val="2"/>
      </rPr>
      <t>Filtered Peptides</t>
    </r>
    <r>
      <rPr>
        <sz val="12"/>
        <color theme="1"/>
        <rFont val="Arial"/>
        <family val="2"/>
      </rPr>
      <t>" tab.</t>
    </r>
  </si>
  <si>
    <t>peptides in SV-Tag samples over the averaged sum intensity of peptides in uninfected samples.</t>
  </si>
  <si>
    <t>The p value was calculated by a paired ttest with a two-tailed distribution</t>
  </si>
  <si>
    <t>Additional processing was performed for samples in which all three uninfected samples had peptide intensities of 0.</t>
  </si>
  <si>
    <t>For these peptides,  the fold change and pvalue are not a number and would not be plottable</t>
  </si>
  <si>
    <t>volcano plot as we do not have confidence in the peptide abundance in the uninfected samples.</t>
  </si>
  <si>
    <t>For samples in which 2 of the uninfected samples had 0 peptides,</t>
  </si>
  <si>
    <t>uninfected sample 1</t>
  </si>
  <si>
    <t>uninfected sample 2</t>
  </si>
  <si>
    <t>uninfected sample 3</t>
  </si>
  <si>
    <t>SV-Tag infected sample 1</t>
  </si>
  <si>
    <t>SV-Tag infected sample 2</t>
  </si>
  <si>
    <t>SV-Tag infected sample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</si>
</sst>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0" fontId="3" fillId="0" borderId="0" xfId="0" applyFont="1"/>
    <xf numFmtId="2" fontId="3" fillId="0" borderId="0" xfId="0" applyNumberFormat="1" applyFont="1"/>
    <xf numFmtId="0" fontId="5" fillId="0" borderId="0" xfId="0" applyFont="1"/>
    <xf numFmtId="0" fontId="4" fillId="0" borderId="0" xfId="0" applyFont="1" applyAlignment="1">
      <alignment wrapText="1"/>
    </xf>
    <xf numFmtId="2" fontId="4" fillId="0" borderId="0" xfId="0" applyNumberFormat="1" applyFont="1" applyAlignment="1">
      <alignment wrapText="1"/>
    </xf>
    <xf numFmtId="0" fontId="6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11" fontId="3" fillId="0" borderId="0" xfId="0" applyNumberFormat="1" applyFo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1" fontId="5" fillId="0" borderId="0" xfId="0" applyNumberFormat="1" applyFont="1" applyAlignment="1">
      <alignment horizontal="center"/>
    </xf>
    <xf numFmtId="11" fontId="3" fillId="0" borderId="0" xfId="0" applyNumberFormat="1" applyFont="1" applyAlignment="1">
      <alignment horizontal="center"/>
    </xf>
    <xf numFmtId="16" fontId="3" fillId="0" borderId="0" xfId="0" applyNumberFormat="1" applyFont="1"/>
    <xf numFmtId="0" fontId="6" fillId="0" borderId="0" xfId="0" applyFont="1" applyAlignment="1">
      <alignment wrapText="1"/>
    </xf>
    <xf numFmtId="0" fontId="4" fillId="0" borderId="0" xfId="0" applyFont="1"/>
    <xf numFmtId="11" fontId="5" fillId="0" borderId="0" xfId="0" applyNumberFormat="1" applyFont="1"/>
    <xf numFmtId="0" fontId="8" fillId="0" borderId="0" xfId="0" applyFont="1"/>
    <xf numFmtId="0" fontId="4" fillId="2" borderId="0" xfId="0" applyFont="1" applyFill="1" applyAlignment="1">
      <alignment horizontal="center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4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6EF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BE391-18A2-544A-BFA0-9D7EF91B6A88}">
  <sheetPr codeName="Sheet1"/>
  <dimension ref="A1:A19"/>
  <sheetViews>
    <sheetView workbookViewId="0">
      <selection activeCell="A3" sqref="A3"/>
    </sheetView>
  </sheetViews>
  <sheetFormatPr baseColWidth="10" defaultRowHeight="16" x14ac:dyDescent="0.2"/>
  <cols>
    <col min="1" max="16384" width="10.83203125" style="19"/>
  </cols>
  <sheetData>
    <row r="1" spans="1:1" x14ac:dyDescent="0.2">
      <c r="A1" s="19" t="s">
        <v>6402</v>
      </c>
    </row>
    <row r="3" spans="1:1" x14ac:dyDescent="0.2">
      <c r="A3" s="19" t="s">
        <v>6397</v>
      </c>
    </row>
    <row r="4" spans="1:1" x14ac:dyDescent="0.2">
      <c r="A4" s="19" t="s">
        <v>6403</v>
      </c>
    </row>
    <row r="5" spans="1:1" x14ac:dyDescent="0.2">
      <c r="A5" s="19" t="s">
        <v>6404</v>
      </c>
    </row>
    <row r="7" spans="1:1" x14ac:dyDescent="0.2">
      <c r="A7" s="19" t="s">
        <v>6398</v>
      </c>
    </row>
    <row r="8" spans="1:1" x14ac:dyDescent="0.2">
      <c r="A8" s="19" t="s">
        <v>6405</v>
      </c>
    </row>
    <row r="10" spans="1:1" x14ac:dyDescent="0.2">
      <c r="A10" s="19" t="s">
        <v>6406</v>
      </c>
    </row>
    <row r="12" spans="1:1" x14ac:dyDescent="0.2">
      <c r="A12" s="19" t="s">
        <v>6407</v>
      </c>
    </row>
    <row r="13" spans="1:1" x14ac:dyDescent="0.2">
      <c r="A13" s="19" t="s">
        <v>6408</v>
      </c>
    </row>
    <row r="14" spans="1:1" x14ac:dyDescent="0.2">
      <c r="A14" s="19" t="s">
        <v>6399</v>
      </c>
    </row>
    <row r="15" spans="1:1" x14ac:dyDescent="0.2">
      <c r="A15" s="19" t="s">
        <v>6400</v>
      </c>
    </row>
    <row r="17" spans="1:1" x14ac:dyDescent="0.2">
      <c r="A17" s="19" t="s">
        <v>6410</v>
      </c>
    </row>
    <row r="18" spans="1:1" x14ac:dyDescent="0.2">
      <c r="A18" s="19" t="s">
        <v>6401</v>
      </c>
    </row>
    <row r="19" spans="1:1" x14ac:dyDescent="0.2">
      <c r="A19" s="19" t="s">
        <v>6409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T2169"/>
  <sheetViews>
    <sheetView topLeftCell="AG1" zoomScale="77" zoomScaleNormal="77" workbookViewId="0">
      <pane ySplit="2" topLeftCell="A3" activePane="bottomLeft" state="frozen"/>
      <selection pane="bottomLeft" activeCell="AO3" sqref="AO3"/>
    </sheetView>
  </sheetViews>
  <sheetFormatPr baseColWidth="10" defaultColWidth="8.83203125" defaultRowHeight="14" x14ac:dyDescent="0.15"/>
  <cols>
    <col min="1" max="1" width="4.6640625" style="1" bestFit="1" customWidth="1"/>
    <col min="2" max="3" width="8.83203125" style="1"/>
    <col min="4" max="4" width="7.6640625" style="1" bestFit="1" customWidth="1"/>
    <col min="5" max="5" width="5.83203125" style="1" bestFit="1" customWidth="1"/>
    <col min="6" max="6" width="8.83203125" style="1"/>
    <col min="7" max="7" width="8.83203125" style="2"/>
    <col min="8" max="8" width="4.1640625" style="1" customWidth="1"/>
    <col min="9" max="9" width="4.6640625" style="1" bestFit="1" customWidth="1"/>
    <col min="10" max="11" width="8.83203125" style="1"/>
    <col min="12" max="12" width="7.6640625" style="1" bestFit="1" customWidth="1"/>
    <col min="13" max="13" width="5.83203125" style="1" bestFit="1" customWidth="1"/>
    <col min="14" max="14" width="8.83203125" style="1"/>
    <col min="15" max="15" width="8.83203125" style="2"/>
    <col min="16" max="16" width="3.83203125" style="1" customWidth="1"/>
    <col min="17" max="17" width="4.6640625" style="1" bestFit="1" customWidth="1"/>
    <col min="18" max="19" width="8.83203125" style="1"/>
    <col min="20" max="20" width="7.6640625" style="1" bestFit="1" customWidth="1"/>
    <col min="21" max="21" width="5.6640625" style="1" bestFit="1" customWidth="1"/>
    <col min="22" max="22" width="8.83203125" style="1"/>
    <col min="23" max="23" width="8.83203125" style="2"/>
    <col min="24" max="24" width="5.33203125" style="1" customWidth="1"/>
    <col min="25" max="25" width="4.6640625" style="1" bestFit="1" customWidth="1"/>
    <col min="26" max="27" width="8.83203125" style="1"/>
    <col min="28" max="28" width="7.6640625" style="1" bestFit="1" customWidth="1"/>
    <col min="29" max="29" width="5.6640625" style="1" bestFit="1" customWidth="1"/>
    <col min="30" max="30" width="8.83203125" style="1"/>
    <col min="31" max="31" width="8.83203125" style="2"/>
    <col min="32" max="32" width="4.5" style="1" customWidth="1"/>
    <col min="33" max="33" width="4.6640625" style="1" bestFit="1" customWidth="1"/>
    <col min="34" max="35" width="8.83203125" style="1"/>
    <col min="36" max="36" width="7.6640625" style="1" bestFit="1" customWidth="1"/>
    <col min="37" max="37" width="5.6640625" style="1" bestFit="1" customWidth="1"/>
    <col min="38" max="38" width="8.83203125" style="1"/>
    <col min="39" max="39" width="8.83203125" style="2"/>
    <col min="40" max="40" width="3.5" style="1" customWidth="1"/>
    <col min="41" max="41" width="4.6640625" style="1" bestFit="1" customWidth="1"/>
    <col min="42" max="43" width="8.83203125" style="1"/>
    <col min="44" max="44" width="7.6640625" style="1" bestFit="1" customWidth="1"/>
    <col min="45" max="45" width="5.6640625" style="1" bestFit="1" customWidth="1"/>
    <col min="46" max="46" width="8.83203125" style="1"/>
    <col min="47" max="47" width="8.83203125" style="2"/>
    <col min="48" max="48" width="5.5" style="1" customWidth="1"/>
    <col min="49" max="49" width="16.83203125" style="1" customWidth="1"/>
    <col min="50" max="52" width="8.83203125" style="1"/>
    <col min="53" max="58" width="8.83203125" style="3"/>
    <col min="59" max="65" width="8.83203125" style="1"/>
    <col min="66" max="68" width="8.83203125" style="3"/>
    <col min="69" max="16384" width="8.83203125" style="1"/>
  </cols>
  <sheetData>
    <row r="1" spans="1:72" x14ac:dyDescent="0.15">
      <c r="BA1" s="20" t="s">
        <v>6381</v>
      </c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</row>
    <row r="2" spans="1:72" s="4" customFormat="1" ht="121" x14ac:dyDescent="0.2">
      <c r="A2" s="4" t="s">
        <v>6411</v>
      </c>
      <c r="B2" s="4" t="s">
        <v>1</v>
      </c>
      <c r="C2" s="4" t="s">
        <v>4</v>
      </c>
      <c r="D2" s="4" t="s">
        <v>2761</v>
      </c>
      <c r="E2" s="4" t="s">
        <v>0</v>
      </c>
      <c r="F2" s="4" t="s">
        <v>2</v>
      </c>
      <c r="G2" s="5" t="s">
        <v>3</v>
      </c>
      <c r="I2" s="4" t="s">
        <v>6412</v>
      </c>
      <c r="J2" s="4" t="s">
        <v>1</v>
      </c>
      <c r="K2" s="4" t="s">
        <v>4</v>
      </c>
      <c r="L2" s="4" t="s">
        <v>2761</v>
      </c>
      <c r="M2" s="4" t="s">
        <v>0</v>
      </c>
      <c r="N2" s="4" t="s">
        <v>2</v>
      </c>
      <c r="O2" s="5" t="s">
        <v>3</v>
      </c>
      <c r="Q2" s="4" t="s">
        <v>6413</v>
      </c>
      <c r="R2" s="4" t="s">
        <v>1</v>
      </c>
      <c r="S2" s="4" t="s">
        <v>4</v>
      </c>
      <c r="T2" s="4" t="s">
        <v>2761</v>
      </c>
      <c r="U2" s="4" t="s">
        <v>0</v>
      </c>
      <c r="V2" s="4" t="s">
        <v>2</v>
      </c>
      <c r="W2" s="5" t="s">
        <v>3</v>
      </c>
      <c r="Y2" s="4" t="s">
        <v>6414</v>
      </c>
      <c r="Z2" s="4" t="s">
        <v>1</v>
      </c>
      <c r="AA2" s="4" t="s">
        <v>4</v>
      </c>
      <c r="AB2" s="4" t="s">
        <v>2761</v>
      </c>
      <c r="AC2" s="4" t="s">
        <v>0</v>
      </c>
      <c r="AD2" s="4" t="s">
        <v>2</v>
      </c>
      <c r="AE2" s="5" t="s">
        <v>3</v>
      </c>
      <c r="AG2" s="4" t="s">
        <v>6415</v>
      </c>
      <c r="AH2" s="4" t="s">
        <v>1</v>
      </c>
      <c r="AI2" s="4" t="s">
        <v>4</v>
      </c>
      <c r="AJ2" s="4" t="s">
        <v>2761</v>
      </c>
      <c r="AK2" s="4" t="s">
        <v>0</v>
      </c>
      <c r="AL2" s="4" t="s">
        <v>2</v>
      </c>
      <c r="AM2" s="5" t="s">
        <v>3</v>
      </c>
      <c r="AO2" s="4" t="s">
        <v>6416</v>
      </c>
      <c r="AP2" s="4" t="s">
        <v>1</v>
      </c>
      <c r="AQ2" s="4" t="s">
        <v>4</v>
      </c>
      <c r="AR2" s="4" t="s">
        <v>2761</v>
      </c>
      <c r="AS2" s="4" t="s">
        <v>0</v>
      </c>
      <c r="AT2" s="4" t="s">
        <v>2</v>
      </c>
      <c r="AU2" s="5" t="s">
        <v>3</v>
      </c>
      <c r="AW2" s="4" t="s">
        <v>1</v>
      </c>
      <c r="AX2" s="4" t="s">
        <v>4</v>
      </c>
      <c r="AY2" s="4" t="s">
        <v>4216</v>
      </c>
      <c r="AZ2" s="4" t="s">
        <v>5</v>
      </c>
      <c r="BA2" s="6" t="s">
        <v>6380</v>
      </c>
      <c r="BB2" s="6" t="s">
        <v>6380</v>
      </c>
      <c r="BC2" s="6" t="s">
        <v>6382</v>
      </c>
      <c r="BD2" s="6" t="s">
        <v>6382</v>
      </c>
      <c r="BE2" s="6" t="s">
        <v>6383</v>
      </c>
      <c r="BF2" s="6" t="s">
        <v>6383</v>
      </c>
      <c r="BG2" s="7" t="s">
        <v>6384</v>
      </c>
      <c r="BH2" s="7" t="s">
        <v>6385</v>
      </c>
      <c r="BI2" s="7" t="s">
        <v>6386</v>
      </c>
      <c r="BJ2" s="7" t="s">
        <v>6387</v>
      </c>
      <c r="BK2" s="7" t="s">
        <v>6388</v>
      </c>
      <c r="BL2" s="7" t="s">
        <v>6389</v>
      </c>
      <c r="BM2" s="8" t="s">
        <v>6368</v>
      </c>
      <c r="BN2" s="6" t="s">
        <v>6390</v>
      </c>
      <c r="BO2" s="6" t="s">
        <v>6391</v>
      </c>
      <c r="BP2" s="6" t="s">
        <v>6392</v>
      </c>
      <c r="BQ2" s="7" t="s">
        <v>6393</v>
      </c>
      <c r="BR2" s="7" t="s">
        <v>6394</v>
      </c>
      <c r="BS2" s="7" t="s">
        <v>6395</v>
      </c>
      <c r="BT2" s="7" t="s">
        <v>6369</v>
      </c>
    </row>
    <row r="3" spans="1:72" ht="18" x14ac:dyDescent="0.2">
      <c r="B3" s="1" t="s">
        <v>6</v>
      </c>
      <c r="C3" s="1" t="s">
        <v>7</v>
      </c>
      <c r="D3" s="1">
        <v>38</v>
      </c>
      <c r="E3" s="1">
        <v>365</v>
      </c>
      <c r="F3" s="9">
        <v>1100000000</v>
      </c>
      <c r="G3" s="2">
        <v>6.3</v>
      </c>
      <c r="J3" s="1" t="s">
        <v>8</v>
      </c>
      <c r="K3" s="1" t="s">
        <v>9</v>
      </c>
      <c r="L3" s="1">
        <v>56</v>
      </c>
      <c r="M3" s="1">
        <v>93</v>
      </c>
      <c r="N3" s="9">
        <v>50000000</v>
      </c>
      <c r="O3" s="2">
        <v>0.13</v>
      </c>
      <c r="R3" s="1" t="s">
        <v>8</v>
      </c>
      <c r="S3" s="1" t="s">
        <v>9</v>
      </c>
      <c r="T3" s="1">
        <v>46</v>
      </c>
      <c r="U3" s="1">
        <v>68</v>
      </c>
      <c r="V3" s="9">
        <v>23000000</v>
      </c>
      <c r="W3" s="2">
        <v>9.1300000000000006E-2</v>
      </c>
      <c r="Z3" s="1" t="s">
        <v>3584</v>
      </c>
      <c r="AA3" s="1" t="s">
        <v>3585</v>
      </c>
      <c r="AB3" s="1">
        <v>11</v>
      </c>
      <c r="AC3" s="1">
        <v>21</v>
      </c>
      <c r="AD3" s="9">
        <v>41000000</v>
      </c>
      <c r="AE3" s="2">
        <v>7.8100000000000003E-2</v>
      </c>
      <c r="AH3" s="1" t="s">
        <v>3584</v>
      </c>
      <c r="AI3" s="1" t="s">
        <v>3585</v>
      </c>
      <c r="AJ3" s="1">
        <v>11</v>
      </c>
      <c r="AK3" s="1">
        <v>23</v>
      </c>
      <c r="AL3" s="9">
        <v>34000000</v>
      </c>
      <c r="AM3" s="2">
        <v>7.7899999999999997E-2</v>
      </c>
      <c r="AP3" s="1" t="s">
        <v>3584</v>
      </c>
      <c r="AQ3" s="1" t="s">
        <v>3585</v>
      </c>
      <c r="AR3" s="1">
        <v>8</v>
      </c>
      <c r="AS3" s="1">
        <v>14</v>
      </c>
      <c r="AT3" s="9">
        <v>10000000</v>
      </c>
      <c r="AU3" s="2">
        <v>3.2599999999999997E-2</v>
      </c>
      <c r="AW3" s="1" t="s">
        <v>8</v>
      </c>
      <c r="AX3" s="1" t="s">
        <v>9</v>
      </c>
      <c r="AY3" s="1" t="s">
        <v>4217</v>
      </c>
      <c r="AZ3" s="1">
        <v>504.41</v>
      </c>
      <c r="BA3" s="10">
        <f t="shared" ref="BA3:BA66" si="0">IFERROR(VLOOKUP(AW3,B:F,3, FALSE),"0")</f>
        <v>37</v>
      </c>
      <c r="BB3" s="10">
        <f t="shared" ref="BB3:BB66" si="1">IFERROR(VLOOKUP(AW3,B:F,4, FALSE),"0")</f>
        <v>62</v>
      </c>
      <c r="BC3" s="10">
        <f t="shared" ref="BC3:BC66" si="2">IFERROR(VLOOKUP(AW3,J:N,3, FALSE),"0")</f>
        <v>56</v>
      </c>
      <c r="BD3" s="10">
        <f t="shared" ref="BD3:BD66" si="3">IFERROR(VLOOKUP(AW3,J:N,4, FALSE),"0")</f>
        <v>93</v>
      </c>
      <c r="BE3" s="10">
        <f t="shared" ref="BE3:BE66" si="4">IFERROR(VLOOKUP(AW3,R:V,3, FALSE),"0")</f>
        <v>46</v>
      </c>
      <c r="BF3" s="10">
        <f t="shared" ref="BF3:BF66" si="5">IFERROR(VLOOKUP(AW3,R:V,4, FALSE),"0")</f>
        <v>68</v>
      </c>
      <c r="BG3" s="11">
        <f t="shared" ref="BG3:BG66" si="6">IFERROR(VLOOKUP(AW3,Z:AE,3, FALSE),"0")</f>
        <v>59</v>
      </c>
      <c r="BH3" s="11">
        <f t="shared" ref="BH3:BH66" si="7">IFERROR(VLOOKUP(AW3,Z:AE,4, FALSE),"0")</f>
        <v>100</v>
      </c>
      <c r="BI3" s="11">
        <f t="shared" ref="BI3:BI66" si="8">IFERROR(VLOOKUP(AW3,AH:AM,3, FALSE),"0")</f>
        <v>67</v>
      </c>
      <c r="BJ3" s="11">
        <f t="shared" ref="BJ3:BJ66" si="9">IFERROR(VLOOKUP(AW3,AH:AM,4, FALSE),"0")</f>
        <v>111</v>
      </c>
      <c r="BK3" s="11">
        <f t="shared" ref="BK3:BK66" si="10">IFERROR(VLOOKUP(AW3,AP:AU,3, FALSE),"0")</f>
        <v>57</v>
      </c>
      <c r="BL3" s="11">
        <f t="shared" ref="BL3:BL66" si="11">IFERROR(VLOOKUP(AW3,AP:AU,4, FALSE),"0")</f>
        <v>90</v>
      </c>
      <c r="BM3" s="12">
        <f t="shared" ref="BM3" si="12">MAX(BA3:BL3)</f>
        <v>111</v>
      </c>
      <c r="BN3" s="13">
        <f t="shared" ref="BN3:BN66" si="13">IFERROR(VLOOKUP(AW3,B:F,5, FALSE),"0")</f>
        <v>8000000</v>
      </c>
      <c r="BO3" s="13">
        <f t="shared" ref="BO3:BO66" si="14">IFERROR(VLOOKUP(AW3,J:N,5, FALSE),"0")</f>
        <v>50000000</v>
      </c>
      <c r="BP3" s="13">
        <f t="shared" ref="BP3:BP66" si="15">IFERROR(VLOOKUP(AW3,R:V,5, FALSE),"0")</f>
        <v>23000000</v>
      </c>
      <c r="BQ3" s="14">
        <f t="shared" ref="BQ3:BQ66" si="16">IFERROR(VLOOKUP(AW3,Z:AE,5, FALSE),"0")</f>
        <v>120000000</v>
      </c>
      <c r="BR3" s="14">
        <f t="shared" ref="BR3:BR66" si="17">IFERROR(VLOOKUP(AW3,AH:AM,5, FALSE),"0")</f>
        <v>110000000</v>
      </c>
      <c r="BS3" s="14">
        <f t="shared" ref="BS3:BS66" si="18">IFERROR(VLOOKUP(AW3,AP:AU,5, FALSE),"0")</f>
        <v>59000000</v>
      </c>
      <c r="BT3" s="14">
        <f t="shared" ref="BT3" si="19">MIN(BN3:BS3)</f>
        <v>8000000</v>
      </c>
    </row>
    <row r="4" spans="1:72" ht="18" x14ac:dyDescent="0.2">
      <c r="B4" s="1" t="s">
        <v>8</v>
      </c>
      <c r="C4" s="1" t="s">
        <v>9</v>
      </c>
      <c r="D4" s="1">
        <v>37</v>
      </c>
      <c r="E4" s="1">
        <v>62</v>
      </c>
      <c r="F4" s="9">
        <v>8000000</v>
      </c>
      <c r="G4" s="2">
        <v>4.7100000000000003E-2</v>
      </c>
      <c r="J4" s="1" t="s">
        <v>6</v>
      </c>
      <c r="K4" s="1" t="s">
        <v>7</v>
      </c>
      <c r="L4" s="1">
        <v>42</v>
      </c>
      <c r="M4" s="1">
        <v>242</v>
      </c>
      <c r="N4" s="9">
        <v>2400000000</v>
      </c>
      <c r="O4" s="2">
        <v>6.01</v>
      </c>
      <c r="R4" s="1" t="s">
        <v>6</v>
      </c>
      <c r="S4" s="1" t="s">
        <v>7</v>
      </c>
      <c r="T4" s="1">
        <v>43</v>
      </c>
      <c r="U4" s="1">
        <v>242</v>
      </c>
      <c r="V4" s="9">
        <v>1900000000</v>
      </c>
      <c r="W4" s="2">
        <v>7.49</v>
      </c>
      <c r="Z4" s="1" t="s">
        <v>3586</v>
      </c>
      <c r="AA4" s="1" t="s">
        <v>3587</v>
      </c>
      <c r="AB4" s="1">
        <v>8</v>
      </c>
      <c r="AC4" s="1">
        <v>8</v>
      </c>
      <c r="AD4" s="9">
        <v>5600000</v>
      </c>
      <c r="AE4" s="2">
        <v>1.06E-2</v>
      </c>
      <c r="AH4" s="1" t="s">
        <v>3586</v>
      </c>
      <c r="AI4" s="1" t="s">
        <v>3587</v>
      </c>
      <c r="AJ4" s="1">
        <v>9</v>
      </c>
      <c r="AK4" s="1">
        <v>13</v>
      </c>
      <c r="AL4" s="9">
        <v>4600000</v>
      </c>
      <c r="AM4" s="2">
        <v>1.0699999999999999E-2</v>
      </c>
      <c r="AP4" s="1" t="s">
        <v>3600</v>
      </c>
      <c r="AQ4" s="1" t="s">
        <v>3601</v>
      </c>
      <c r="AR4" s="1">
        <v>6</v>
      </c>
      <c r="AS4" s="1">
        <v>6</v>
      </c>
      <c r="AT4" s="9">
        <v>1400000</v>
      </c>
      <c r="AU4" s="2">
        <v>4.6100000000000004E-3</v>
      </c>
      <c r="AW4" s="1" t="s">
        <v>10</v>
      </c>
      <c r="AX4" s="1" t="s">
        <v>11</v>
      </c>
      <c r="AY4" s="1" t="s">
        <v>4218</v>
      </c>
      <c r="AZ4" s="1">
        <v>284.42</v>
      </c>
      <c r="BA4" s="10">
        <f t="shared" si="0"/>
        <v>35</v>
      </c>
      <c r="BB4" s="10">
        <f t="shared" si="1"/>
        <v>51</v>
      </c>
      <c r="BC4" s="10">
        <f t="shared" si="2"/>
        <v>39</v>
      </c>
      <c r="BD4" s="10">
        <f t="shared" si="3"/>
        <v>39</v>
      </c>
      <c r="BE4" s="10">
        <f t="shared" si="4"/>
        <v>36</v>
      </c>
      <c r="BF4" s="10">
        <f t="shared" si="5"/>
        <v>38</v>
      </c>
      <c r="BG4" s="11">
        <f t="shared" si="6"/>
        <v>29</v>
      </c>
      <c r="BH4" s="11">
        <f t="shared" si="7"/>
        <v>29</v>
      </c>
      <c r="BI4" s="11">
        <f t="shared" si="8"/>
        <v>26</v>
      </c>
      <c r="BJ4" s="11">
        <f t="shared" si="9"/>
        <v>27</v>
      </c>
      <c r="BK4" s="11">
        <f t="shared" si="10"/>
        <v>34</v>
      </c>
      <c r="BL4" s="11">
        <f t="shared" si="11"/>
        <v>37</v>
      </c>
      <c r="BM4" s="12">
        <f t="shared" ref="BM4:BM67" si="20">MAX(BA4:BL4)</f>
        <v>51</v>
      </c>
      <c r="BN4" s="13">
        <f t="shared" si="13"/>
        <v>6800000</v>
      </c>
      <c r="BO4" s="13">
        <f t="shared" si="14"/>
        <v>8400000</v>
      </c>
      <c r="BP4" s="13">
        <f t="shared" si="15"/>
        <v>6000000</v>
      </c>
      <c r="BQ4" s="14">
        <f t="shared" si="16"/>
        <v>8900000</v>
      </c>
      <c r="BR4" s="14">
        <f t="shared" si="17"/>
        <v>6500000</v>
      </c>
      <c r="BS4" s="14">
        <f t="shared" si="18"/>
        <v>7200000</v>
      </c>
      <c r="BT4" s="14">
        <f t="shared" ref="BT4:BT67" si="21">MIN(BN4:BS4)</f>
        <v>6000000</v>
      </c>
    </row>
    <row r="5" spans="1:72" ht="18" x14ac:dyDescent="0.2">
      <c r="B5" s="1" t="s">
        <v>10</v>
      </c>
      <c r="C5" s="1" t="s">
        <v>11</v>
      </c>
      <c r="D5" s="1">
        <v>35</v>
      </c>
      <c r="E5" s="1">
        <v>51</v>
      </c>
      <c r="F5" s="9">
        <v>6800000</v>
      </c>
      <c r="G5" s="2">
        <v>4.0399999999999998E-2</v>
      </c>
      <c r="J5" s="1" t="s">
        <v>22</v>
      </c>
      <c r="K5" s="1" t="s">
        <v>23</v>
      </c>
      <c r="L5" s="1">
        <v>41</v>
      </c>
      <c r="M5" s="1">
        <v>138</v>
      </c>
      <c r="N5" s="9">
        <v>600000000</v>
      </c>
      <c r="O5" s="2">
        <v>1.5</v>
      </c>
      <c r="R5" s="1" t="s">
        <v>22</v>
      </c>
      <c r="S5" s="1" t="s">
        <v>23</v>
      </c>
      <c r="T5" s="1">
        <v>40</v>
      </c>
      <c r="U5" s="1">
        <v>134</v>
      </c>
      <c r="V5" s="9">
        <v>390000000</v>
      </c>
      <c r="W5" s="2">
        <v>1.55</v>
      </c>
      <c r="Z5" s="1" t="s">
        <v>3588</v>
      </c>
      <c r="AA5" s="1" t="s">
        <v>3589</v>
      </c>
      <c r="AB5" s="1">
        <v>8</v>
      </c>
      <c r="AC5" s="1">
        <v>8</v>
      </c>
      <c r="AD5" s="9">
        <v>1300000</v>
      </c>
      <c r="AE5" s="2">
        <v>2.48E-3</v>
      </c>
      <c r="AH5" s="1" t="s">
        <v>3592</v>
      </c>
      <c r="AI5" s="1" t="s">
        <v>3593</v>
      </c>
      <c r="AJ5" s="1">
        <v>7</v>
      </c>
      <c r="AK5" s="1">
        <v>8</v>
      </c>
      <c r="AL5" s="9">
        <v>1000000</v>
      </c>
      <c r="AM5" s="2">
        <v>2.3400000000000001E-3</v>
      </c>
      <c r="AP5" s="1" t="s">
        <v>3604</v>
      </c>
      <c r="AQ5" s="1" t="s">
        <v>3605</v>
      </c>
      <c r="AR5" s="1">
        <v>5</v>
      </c>
      <c r="AS5" s="1">
        <v>10</v>
      </c>
      <c r="AT5" s="9">
        <v>3500000</v>
      </c>
      <c r="AU5" s="2">
        <v>1.11E-2</v>
      </c>
      <c r="AW5" s="1" t="s">
        <v>86</v>
      </c>
      <c r="AX5" s="1" t="s">
        <v>87</v>
      </c>
      <c r="AY5" s="1" t="s">
        <v>4219</v>
      </c>
      <c r="AZ5" s="1">
        <v>68.28</v>
      </c>
      <c r="BA5" s="10">
        <f t="shared" si="0"/>
        <v>18</v>
      </c>
      <c r="BB5" s="10">
        <f t="shared" si="1"/>
        <v>39</v>
      </c>
      <c r="BC5" s="10">
        <f t="shared" si="2"/>
        <v>28</v>
      </c>
      <c r="BD5" s="10">
        <f t="shared" si="3"/>
        <v>48</v>
      </c>
      <c r="BE5" s="10">
        <f t="shared" si="4"/>
        <v>30</v>
      </c>
      <c r="BF5" s="10">
        <f t="shared" si="5"/>
        <v>50</v>
      </c>
      <c r="BG5" s="11">
        <f t="shared" si="6"/>
        <v>47</v>
      </c>
      <c r="BH5" s="11">
        <f t="shared" si="7"/>
        <v>139</v>
      </c>
      <c r="BI5" s="11">
        <f t="shared" si="8"/>
        <v>47</v>
      </c>
      <c r="BJ5" s="11">
        <f t="shared" si="9"/>
        <v>116</v>
      </c>
      <c r="BK5" s="11">
        <f t="shared" si="10"/>
        <v>44</v>
      </c>
      <c r="BL5" s="11">
        <f t="shared" si="11"/>
        <v>104</v>
      </c>
      <c r="BM5" s="12">
        <f t="shared" si="20"/>
        <v>139</v>
      </c>
      <c r="BN5" s="13">
        <f t="shared" si="13"/>
        <v>12000000</v>
      </c>
      <c r="BO5" s="13">
        <f t="shared" si="14"/>
        <v>31000000</v>
      </c>
      <c r="BP5" s="13">
        <f t="shared" si="15"/>
        <v>28000000</v>
      </c>
      <c r="BQ5" s="14">
        <f t="shared" si="16"/>
        <v>590000000</v>
      </c>
      <c r="BR5" s="14">
        <f t="shared" si="17"/>
        <v>350000000</v>
      </c>
      <c r="BS5" s="14">
        <f t="shared" si="18"/>
        <v>260000000</v>
      </c>
      <c r="BT5" s="14">
        <f t="shared" si="21"/>
        <v>12000000</v>
      </c>
    </row>
    <row r="6" spans="1:72" ht="18" x14ac:dyDescent="0.2">
      <c r="B6" s="1" t="s">
        <v>12</v>
      </c>
      <c r="C6" s="1" t="s">
        <v>13</v>
      </c>
      <c r="D6" s="1">
        <v>34</v>
      </c>
      <c r="E6" s="1">
        <v>398</v>
      </c>
      <c r="F6" s="9">
        <v>190000000</v>
      </c>
      <c r="G6" s="2">
        <v>1.0900000000000001</v>
      </c>
      <c r="J6" s="1" t="s">
        <v>14</v>
      </c>
      <c r="K6" s="1" t="s">
        <v>15</v>
      </c>
      <c r="L6" s="1">
        <v>40</v>
      </c>
      <c r="M6" s="1">
        <v>117</v>
      </c>
      <c r="N6" s="9">
        <v>170000000</v>
      </c>
      <c r="O6" s="2">
        <v>0.42</v>
      </c>
      <c r="R6" s="1" t="s">
        <v>14</v>
      </c>
      <c r="S6" s="1" t="s">
        <v>15</v>
      </c>
      <c r="T6" s="1">
        <v>40</v>
      </c>
      <c r="U6" s="1">
        <v>102</v>
      </c>
      <c r="V6" s="9">
        <v>82000000</v>
      </c>
      <c r="W6" s="2">
        <v>0.32</v>
      </c>
      <c r="Z6" s="1" t="s">
        <v>3590</v>
      </c>
      <c r="AA6" s="1" t="s">
        <v>3591</v>
      </c>
      <c r="AB6" s="1">
        <v>6</v>
      </c>
      <c r="AC6" s="1">
        <v>6</v>
      </c>
      <c r="AD6" s="9">
        <v>2400000</v>
      </c>
      <c r="AE6" s="2">
        <v>4.6499999999999996E-3</v>
      </c>
      <c r="AH6" s="1" t="s">
        <v>3600</v>
      </c>
      <c r="AI6" s="1" t="s">
        <v>3601</v>
      </c>
      <c r="AJ6" s="1">
        <v>7</v>
      </c>
      <c r="AK6" s="1">
        <v>8</v>
      </c>
      <c r="AL6" s="9">
        <v>2200000</v>
      </c>
      <c r="AM6" s="2">
        <v>5.0400000000000002E-3</v>
      </c>
      <c r="AP6" s="1" t="s">
        <v>3586</v>
      </c>
      <c r="AQ6" s="1" t="s">
        <v>3587</v>
      </c>
      <c r="AR6" s="1">
        <v>5</v>
      </c>
      <c r="AS6" s="1">
        <v>5</v>
      </c>
      <c r="AT6" s="9">
        <v>1700000</v>
      </c>
      <c r="AU6" s="2">
        <v>5.3600000000000002E-3</v>
      </c>
      <c r="AW6" s="1" t="s">
        <v>14</v>
      </c>
      <c r="AX6" s="1" t="s">
        <v>15</v>
      </c>
      <c r="AY6" s="1" t="s">
        <v>4220</v>
      </c>
      <c r="AZ6" s="1">
        <v>113.32</v>
      </c>
      <c r="BA6" s="10">
        <f t="shared" si="0"/>
        <v>34</v>
      </c>
      <c r="BB6" s="10">
        <f t="shared" si="1"/>
        <v>140</v>
      </c>
      <c r="BC6" s="10">
        <f t="shared" si="2"/>
        <v>40</v>
      </c>
      <c r="BD6" s="10">
        <f t="shared" si="3"/>
        <v>117</v>
      </c>
      <c r="BE6" s="10">
        <f t="shared" si="4"/>
        <v>40</v>
      </c>
      <c r="BF6" s="10">
        <f t="shared" si="5"/>
        <v>102</v>
      </c>
      <c r="BG6" s="11">
        <f t="shared" si="6"/>
        <v>46</v>
      </c>
      <c r="BH6" s="11">
        <f t="shared" si="7"/>
        <v>141</v>
      </c>
      <c r="BI6" s="11">
        <f t="shared" si="8"/>
        <v>44</v>
      </c>
      <c r="BJ6" s="11">
        <f t="shared" si="9"/>
        <v>119</v>
      </c>
      <c r="BK6" s="11">
        <f t="shared" si="10"/>
        <v>43</v>
      </c>
      <c r="BL6" s="11">
        <f t="shared" si="11"/>
        <v>113</v>
      </c>
      <c r="BM6" s="12">
        <f t="shared" si="20"/>
        <v>141</v>
      </c>
      <c r="BN6" s="13">
        <f t="shared" si="13"/>
        <v>52000000</v>
      </c>
      <c r="BO6" s="13">
        <f t="shared" si="14"/>
        <v>170000000</v>
      </c>
      <c r="BP6" s="13">
        <f t="shared" si="15"/>
        <v>82000000</v>
      </c>
      <c r="BQ6" s="14">
        <f t="shared" si="16"/>
        <v>350000000</v>
      </c>
      <c r="BR6" s="14">
        <f t="shared" si="17"/>
        <v>240000000</v>
      </c>
      <c r="BS6" s="14">
        <f t="shared" si="18"/>
        <v>130000000</v>
      </c>
      <c r="BT6" s="14">
        <f t="shared" si="21"/>
        <v>52000000</v>
      </c>
    </row>
    <row r="7" spans="1:72" ht="18" x14ac:dyDescent="0.2">
      <c r="B7" s="1" t="s">
        <v>14</v>
      </c>
      <c r="C7" s="1" t="s">
        <v>15</v>
      </c>
      <c r="D7" s="1">
        <v>34</v>
      </c>
      <c r="E7" s="1">
        <v>140</v>
      </c>
      <c r="F7" s="9">
        <v>52000000</v>
      </c>
      <c r="G7" s="2">
        <v>0.31</v>
      </c>
      <c r="J7" s="1" t="s">
        <v>10</v>
      </c>
      <c r="K7" s="1" t="s">
        <v>11</v>
      </c>
      <c r="L7" s="1">
        <v>39</v>
      </c>
      <c r="M7" s="1">
        <v>39</v>
      </c>
      <c r="N7" s="9">
        <v>8400000</v>
      </c>
      <c r="O7" s="2">
        <v>2.1100000000000001E-2</v>
      </c>
      <c r="R7" s="1" t="s">
        <v>24</v>
      </c>
      <c r="S7" s="1" t="s">
        <v>25</v>
      </c>
      <c r="T7" s="1">
        <v>36</v>
      </c>
      <c r="U7" s="1">
        <v>63</v>
      </c>
      <c r="V7" s="9">
        <v>45000000</v>
      </c>
      <c r="W7" s="2">
        <v>0.18</v>
      </c>
      <c r="Z7" s="1" t="s">
        <v>3592</v>
      </c>
      <c r="AA7" s="1" t="s">
        <v>3593</v>
      </c>
      <c r="AB7" s="1">
        <v>5</v>
      </c>
      <c r="AC7" s="1">
        <v>7</v>
      </c>
      <c r="AD7" s="9">
        <v>1100000</v>
      </c>
      <c r="AE7" s="2">
        <v>2E-3</v>
      </c>
      <c r="AH7" s="1" t="s">
        <v>3957</v>
      </c>
      <c r="AI7" s="1" t="s">
        <v>3958</v>
      </c>
      <c r="AJ7" s="1">
        <v>7</v>
      </c>
      <c r="AK7" s="1">
        <v>7</v>
      </c>
      <c r="AL7" s="9">
        <v>1100000</v>
      </c>
      <c r="AM7" s="2">
        <v>2.4599999999999999E-3</v>
      </c>
      <c r="AP7" s="1" t="s">
        <v>3598</v>
      </c>
      <c r="AQ7" s="1" t="s">
        <v>3599</v>
      </c>
      <c r="AR7" s="1">
        <v>5</v>
      </c>
      <c r="AS7" s="1">
        <v>5</v>
      </c>
      <c r="AT7" s="9">
        <v>5300000</v>
      </c>
      <c r="AU7" s="2">
        <v>1.6899999999999998E-2</v>
      </c>
      <c r="AW7" s="1" t="s">
        <v>6</v>
      </c>
      <c r="AX7" s="1" t="s">
        <v>7</v>
      </c>
      <c r="AY7" s="1" t="s">
        <v>4221</v>
      </c>
      <c r="AZ7" s="1">
        <v>61.48</v>
      </c>
      <c r="BA7" s="10">
        <f t="shared" si="0"/>
        <v>38</v>
      </c>
      <c r="BB7" s="10">
        <f t="shared" si="1"/>
        <v>365</v>
      </c>
      <c r="BC7" s="10">
        <f t="shared" si="2"/>
        <v>42</v>
      </c>
      <c r="BD7" s="10">
        <f t="shared" si="3"/>
        <v>242</v>
      </c>
      <c r="BE7" s="10">
        <f t="shared" si="4"/>
        <v>43</v>
      </c>
      <c r="BF7" s="10">
        <f t="shared" si="5"/>
        <v>242</v>
      </c>
      <c r="BG7" s="11">
        <f t="shared" si="6"/>
        <v>34</v>
      </c>
      <c r="BH7" s="11">
        <f t="shared" si="7"/>
        <v>138</v>
      </c>
      <c r="BI7" s="11">
        <f t="shared" si="8"/>
        <v>35</v>
      </c>
      <c r="BJ7" s="11">
        <f t="shared" si="9"/>
        <v>145</v>
      </c>
      <c r="BK7" s="11">
        <f t="shared" si="10"/>
        <v>36</v>
      </c>
      <c r="BL7" s="11">
        <f t="shared" si="11"/>
        <v>184</v>
      </c>
      <c r="BM7" s="12">
        <f t="shared" si="20"/>
        <v>365</v>
      </c>
      <c r="BN7" s="13">
        <f t="shared" si="13"/>
        <v>1100000000</v>
      </c>
      <c r="BO7" s="13">
        <f t="shared" si="14"/>
        <v>2400000000</v>
      </c>
      <c r="BP7" s="13">
        <f t="shared" si="15"/>
        <v>1900000000</v>
      </c>
      <c r="BQ7" s="14">
        <f t="shared" si="16"/>
        <v>1100000000</v>
      </c>
      <c r="BR7" s="14">
        <f t="shared" si="17"/>
        <v>1400000000</v>
      </c>
      <c r="BS7" s="14">
        <f t="shared" si="18"/>
        <v>1300000000</v>
      </c>
      <c r="BT7" s="14">
        <f t="shared" si="21"/>
        <v>1100000000</v>
      </c>
    </row>
    <row r="8" spans="1:72" ht="18" x14ac:dyDescent="0.2">
      <c r="B8" s="1" t="s">
        <v>16</v>
      </c>
      <c r="C8" s="1" t="s">
        <v>17</v>
      </c>
      <c r="D8" s="1">
        <v>33</v>
      </c>
      <c r="E8" s="1">
        <v>211</v>
      </c>
      <c r="F8" s="9">
        <v>890000000</v>
      </c>
      <c r="G8" s="2">
        <v>5.28</v>
      </c>
      <c r="J8" s="1" t="s">
        <v>12</v>
      </c>
      <c r="K8" s="1" t="s">
        <v>13</v>
      </c>
      <c r="L8" s="1">
        <v>37</v>
      </c>
      <c r="M8" s="1">
        <v>195</v>
      </c>
      <c r="N8" s="9">
        <v>360000000</v>
      </c>
      <c r="O8" s="2">
        <v>0.9</v>
      </c>
      <c r="R8" s="1" t="s">
        <v>10</v>
      </c>
      <c r="S8" s="1" t="s">
        <v>11</v>
      </c>
      <c r="T8" s="1">
        <v>36</v>
      </c>
      <c r="U8" s="1">
        <v>38</v>
      </c>
      <c r="V8" s="9">
        <v>6000000</v>
      </c>
      <c r="W8" s="2">
        <v>2.3699999999999999E-2</v>
      </c>
      <c r="Z8" s="1" t="s">
        <v>3594</v>
      </c>
      <c r="AA8" s="1" t="s">
        <v>3595</v>
      </c>
      <c r="AB8" s="1">
        <v>5</v>
      </c>
      <c r="AC8" s="1">
        <v>6</v>
      </c>
      <c r="AD8" s="9">
        <v>5000000</v>
      </c>
      <c r="AE8" s="2">
        <v>9.5600000000000008E-3</v>
      </c>
      <c r="AH8" s="1" t="s">
        <v>3588</v>
      </c>
      <c r="AI8" s="1" t="s">
        <v>3589</v>
      </c>
      <c r="AJ8" s="1">
        <v>7</v>
      </c>
      <c r="AK8" s="1">
        <v>7</v>
      </c>
      <c r="AL8" s="9">
        <v>1100000</v>
      </c>
      <c r="AM8" s="2">
        <v>2.5300000000000001E-3</v>
      </c>
      <c r="AP8" s="1" t="s">
        <v>3602</v>
      </c>
      <c r="AQ8" s="1" t="s">
        <v>3603</v>
      </c>
      <c r="AR8" s="1">
        <v>4</v>
      </c>
      <c r="AS8" s="1">
        <v>5</v>
      </c>
      <c r="AT8" s="9">
        <v>900000</v>
      </c>
      <c r="AU8" s="2">
        <v>2.8800000000000002E-3</v>
      </c>
      <c r="AW8" s="1" t="s">
        <v>24</v>
      </c>
      <c r="AX8" s="1" t="s">
        <v>25</v>
      </c>
      <c r="AY8" s="1" t="s">
        <v>4222</v>
      </c>
      <c r="AZ8" s="1">
        <v>114.78</v>
      </c>
      <c r="BA8" s="10">
        <f t="shared" si="0"/>
        <v>28</v>
      </c>
      <c r="BB8" s="10">
        <f t="shared" si="1"/>
        <v>64</v>
      </c>
      <c r="BC8" s="10">
        <f t="shared" si="2"/>
        <v>35</v>
      </c>
      <c r="BD8" s="10">
        <f t="shared" si="3"/>
        <v>61</v>
      </c>
      <c r="BE8" s="10">
        <f t="shared" si="4"/>
        <v>36</v>
      </c>
      <c r="BF8" s="10">
        <f t="shared" si="5"/>
        <v>63</v>
      </c>
      <c r="BG8" s="11">
        <f t="shared" si="6"/>
        <v>38</v>
      </c>
      <c r="BH8" s="11">
        <f t="shared" si="7"/>
        <v>64</v>
      </c>
      <c r="BI8" s="11">
        <f t="shared" si="8"/>
        <v>36</v>
      </c>
      <c r="BJ8" s="11">
        <f t="shared" si="9"/>
        <v>62</v>
      </c>
      <c r="BK8" s="11">
        <f t="shared" si="10"/>
        <v>34</v>
      </c>
      <c r="BL8" s="11">
        <f t="shared" si="11"/>
        <v>60</v>
      </c>
      <c r="BM8" s="12">
        <f t="shared" si="20"/>
        <v>64</v>
      </c>
      <c r="BN8" s="13">
        <f t="shared" si="13"/>
        <v>28000000</v>
      </c>
      <c r="BO8" s="13">
        <f t="shared" si="14"/>
        <v>66000000</v>
      </c>
      <c r="BP8" s="13">
        <f t="shared" si="15"/>
        <v>45000000</v>
      </c>
      <c r="BQ8" s="14">
        <f t="shared" si="16"/>
        <v>98000000</v>
      </c>
      <c r="BR8" s="14">
        <f t="shared" si="17"/>
        <v>91000000</v>
      </c>
      <c r="BS8" s="14">
        <f t="shared" si="18"/>
        <v>80000000</v>
      </c>
      <c r="BT8" s="14">
        <f t="shared" si="21"/>
        <v>28000000</v>
      </c>
    </row>
    <row r="9" spans="1:72" ht="18" x14ac:dyDescent="0.2">
      <c r="B9" s="1" t="s">
        <v>18</v>
      </c>
      <c r="C9" s="1" t="s">
        <v>19</v>
      </c>
      <c r="D9" s="1">
        <v>32</v>
      </c>
      <c r="E9" s="1">
        <v>141</v>
      </c>
      <c r="F9" s="9">
        <v>180000000</v>
      </c>
      <c r="G9" s="2">
        <v>1.04</v>
      </c>
      <c r="J9" s="1" t="s">
        <v>26</v>
      </c>
      <c r="K9" s="1" t="s">
        <v>27</v>
      </c>
      <c r="L9" s="1">
        <v>35</v>
      </c>
      <c r="M9" s="1">
        <v>191</v>
      </c>
      <c r="N9" s="9">
        <v>2400000000</v>
      </c>
      <c r="O9" s="2">
        <v>5.94</v>
      </c>
      <c r="R9" s="1" t="s">
        <v>12</v>
      </c>
      <c r="S9" s="1" t="s">
        <v>13</v>
      </c>
      <c r="T9" s="1">
        <v>35</v>
      </c>
      <c r="U9" s="1">
        <v>147</v>
      </c>
      <c r="V9" s="9">
        <v>100000000</v>
      </c>
      <c r="W9" s="2">
        <v>0.41</v>
      </c>
      <c r="Z9" s="1" t="s">
        <v>3596</v>
      </c>
      <c r="AA9" s="1" t="s">
        <v>3597</v>
      </c>
      <c r="AB9" s="1">
        <v>5</v>
      </c>
      <c r="AC9" s="1">
        <v>5</v>
      </c>
      <c r="AD9" s="9">
        <v>1500000</v>
      </c>
      <c r="AE9" s="2">
        <v>2.8400000000000001E-3</v>
      </c>
      <c r="AH9" s="1" t="s">
        <v>3598</v>
      </c>
      <c r="AI9" s="1" t="s">
        <v>3599</v>
      </c>
      <c r="AJ9" s="1">
        <v>6</v>
      </c>
      <c r="AK9" s="1">
        <v>8</v>
      </c>
      <c r="AL9" s="9">
        <v>6800000</v>
      </c>
      <c r="AM9" s="2">
        <v>1.5699999999999999E-2</v>
      </c>
      <c r="AP9" s="1" t="s">
        <v>3592</v>
      </c>
      <c r="AQ9" s="1" t="s">
        <v>3593</v>
      </c>
      <c r="AR9" s="1">
        <v>4</v>
      </c>
      <c r="AS9" s="1">
        <v>5</v>
      </c>
      <c r="AT9" s="9">
        <v>570000</v>
      </c>
      <c r="AU9" s="2">
        <v>1.82E-3</v>
      </c>
      <c r="AW9" s="1" t="s">
        <v>90</v>
      </c>
      <c r="AX9" s="1" t="s">
        <v>91</v>
      </c>
      <c r="AY9" s="1" t="s">
        <v>4223</v>
      </c>
      <c r="AZ9" s="1">
        <v>191.43</v>
      </c>
      <c r="BA9" s="10">
        <f t="shared" si="0"/>
        <v>18</v>
      </c>
      <c r="BB9" s="10">
        <f t="shared" si="1"/>
        <v>22</v>
      </c>
      <c r="BC9" s="10">
        <f t="shared" si="2"/>
        <v>26</v>
      </c>
      <c r="BD9" s="10">
        <f t="shared" si="3"/>
        <v>33</v>
      </c>
      <c r="BE9" s="10">
        <f t="shared" si="4"/>
        <v>26</v>
      </c>
      <c r="BF9" s="10">
        <f t="shared" si="5"/>
        <v>31</v>
      </c>
      <c r="BG9" s="11">
        <f t="shared" si="6"/>
        <v>28</v>
      </c>
      <c r="BH9" s="11">
        <f t="shared" si="7"/>
        <v>32</v>
      </c>
      <c r="BI9" s="11">
        <f t="shared" si="8"/>
        <v>28</v>
      </c>
      <c r="BJ9" s="11">
        <f t="shared" si="9"/>
        <v>32</v>
      </c>
      <c r="BK9" s="11">
        <f t="shared" si="10"/>
        <v>32</v>
      </c>
      <c r="BL9" s="11">
        <f t="shared" si="11"/>
        <v>38</v>
      </c>
      <c r="BM9" s="12">
        <f t="shared" si="20"/>
        <v>38</v>
      </c>
      <c r="BN9" s="13">
        <f t="shared" si="13"/>
        <v>3000000</v>
      </c>
      <c r="BO9" s="13">
        <f t="shared" si="14"/>
        <v>9100000</v>
      </c>
      <c r="BP9" s="13">
        <f t="shared" si="15"/>
        <v>6200000</v>
      </c>
      <c r="BQ9" s="14">
        <f t="shared" si="16"/>
        <v>15000000</v>
      </c>
      <c r="BR9" s="14">
        <f t="shared" si="17"/>
        <v>10000000</v>
      </c>
      <c r="BS9" s="14">
        <f t="shared" si="18"/>
        <v>12000000</v>
      </c>
      <c r="BT9" s="14">
        <f t="shared" si="21"/>
        <v>3000000</v>
      </c>
    </row>
    <row r="10" spans="1:72" ht="18" x14ac:dyDescent="0.2">
      <c r="B10" s="1" t="s">
        <v>20</v>
      </c>
      <c r="C10" s="1" t="s">
        <v>21</v>
      </c>
      <c r="D10" s="1">
        <v>29</v>
      </c>
      <c r="E10" s="1">
        <v>67</v>
      </c>
      <c r="F10" s="9">
        <v>23000000</v>
      </c>
      <c r="G10" s="2">
        <v>0.13</v>
      </c>
      <c r="J10" s="1" t="s">
        <v>16</v>
      </c>
      <c r="K10" s="1" t="s">
        <v>17</v>
      </c>
      <c r="L10" s="1">
        <v>35</v>
      </c>
      <c r="M10" s="1">
        <v>172</v>
      </c>
      <c r="N10" s="9">
        <v>2500000000</v>
      </c>
      <c r="O10" s="2">
        <v>6.33</v>
      </c>
      <c r="R10" s="1" t="s">
        <v>26</v>
      </c>
      <c r="S10" s="1" t="s">
        <v>27</v>
      </c>
      <c r="T10" s="1">
        <v>34</v>
      </c>
      <c r="U10" s="1">
        <v>209</v>
      </c>
      <c r="V10" s="9">
        <v>2000000000</v>
      </c>
      <c r="W10" s="2">
        <v>8.11</v>
      </c>
      <c r="Z10" s="1" t="s">
        <v>3598</v>
      </c>
      <c r="AA10" s="1" t="s">
        <v>3599</v>
      </c>
      <c r="AB10" s="1">
        <v>5</v>
      </c>
      <c r="AC10" s="1">
        <v>5</v>
      </c>
      <c r="AD10" s="9">
        <v>6700000</v>
      </c>
      <c r="AE10" s="2">
        <v>1.2699999999999999E-2</v>
      </c>
      <c r="AH10" s="1" t="s">
        <v>3610</v>
      </c>
      <c r="AI10" s="1" t="s">
        <v>3611</v>
      </c>
      <c r="AJ10" s="1">
        <v>6</v>
      </c>
      <c r="AK10" s="1">
        <v>6</v>
      </c>
      <c r="AL10" s="9">
        <v>1400000</v>
      </c>
      <c r="AM10" s="2">
        <v>3.2699999999999999E-3</v>
      </c>
      <c r="AP10" s="1" t="s">
        <v>3667</v>
      </c>
      <c r="AQ10" s="1" t="s">
        <v>3668</v>
      </c>
      <c r="AR10" s="1">
        <v>4</v>
      </c>
      <c r="AS10" s="1">
        <v>4</v>
      </c>
      <c r="AT10" s="9">
        <v>460000</v>
      </c>
      <c r="AU10" s="2">
        <v>1.4599999999999999E-3</v>
      </c>
      <c r="AW10" s="1" t="s">
        <v>20</v>
      </c>
      <c r="AX10" s="1" t="s">
        <v>21</v>
      </c>
      <c r="AY10" s="1" t="s">
        <v>4224</v>
      </c>
      <c r="AZ10" s="1">
        <v>85.68</v>
      </c>
      <c r="BA10" s="10">
        <f t="shared" si="0"/>
        <v>29</v>
      </c>
      <c r="BB10" s="10">
        <f t="shared" si="1"/>
        <v>67</v>
      </c>
      <c r="BC10" s="10">
        <f t="shared" si="2"/>
        <v>29</v>
      </c>
      <c r="BD10" s="10">
        <f t="shared" si="3"/>
        <v>91</v>
      </c>
      <c r="BE10" s="10">
        <f t="shared" si="4"/>
        <v>26</v>
      </c>
      <c r="BF10" s="10">
        <f t="shared" si="5"/>
        <v>49</v>
      </c>
      <c r="BG10" s="11">
        <f t="shared" si="6"/>
        <v>41</v>
      </c>
      <c r="BH10" s="11">
        <f t="shared" si="7"/>
        <v>164</v>
      </c>
      <c r="BI10" s="11">
        <f t="shared" si="8"/>
        <v>40</v>
      </c>
      <c r="BJ10" s="11">
        <f t="shared" si="9"/>
        <v>119</v>
      </c>
      <c r="BK10" s="11">
        <f t="shared" si="10"/>
        <v>33</v>
      </c>
      <c r="BL10" s="11">
        <f t="shared" si="11"/>
        <v>91</v>
      </c>
      <c r="BM10" s="12">
        <f t="shared" si="20"/>
        <v>164</v>
      </c>
      <c r="BN10" s="13">
        <f t="shared" si="13"/>
        <v>23000000</v>
      </c>
      <c r="BO10" s="13">
        <f t="shared" si="14"/>
        <v>96000000</v>
      </c>
      <c r="BP10" s="13">
        <f t="shared" si="15"/>
        <v>29000000</v>
      </c>
      <c r="BQ10" s="14">
        <f t="shared" si="16"/>
        <v>530000000</v>
      </c>
      <c r="BR10" s="14">
        <f t="shared" si="17"/>
        <v>270000000</v>
      </c>
      <c r="BS10" s="14">
        <f t="shared" si="18"/>
        <v>110000000</v>
      </c>
      <c r="BT10" s="14">
        <f t="shared" si="21"/>
        <v>23000000</v>
      </c>
    </row>
    <row r="11" spans="1:72" ht="18" x14ac:dyDescent="0.2">
      <c r="B11" s="1" t="s">
        <v>22</v>
      </c>
      <c r="C11" s="1" t="s">
        <v>23</v>
      </c>
      <c r="D11" s="1">
        <v>28</v>
      </c>
      <c r="E11" s="1">
        <v>141</v>
      </c>
      <c r="F11" s="9">
        <v>220000000</v>
      </c>
      <c r="G11" s="2">
        <v>1.28</v>
      </c>
      <c r="J11" s="1" t="s">
        <v>24</v>
      </c>
      <c r="K11" s="1" t="s">
        <v>25</v>
      </c>
      <c r="L11" s="1">
        <v>35</v>
      </c>
      <c r="M11" s="1">
        <v>61</v>
      </c>
      <c r="N11" s="9">
        <v>66000000</v>
      </c>
      <c r="O11" s="2">
        <v>0.16</v>
      </c>
      <c r="R11" s="1" t="s">
        <v>16</v>
      </c>
      <c r="S11" s="1" t="s">
        <v>17</v>
      </c>
      <c r="T11" s="1">
        <v>33</v>
      </c>
      <c r="U11" s="1">
        <v>169</v>
      </c>
      <c r="V11" s="9">
        <v>1700000000</v>
      </c>
      <c r="W11" s="2">
        <v>6.66</v>
      </c>
      <c r="Z11" s="1" t="s">
        <v>3600</v>
      </c>
      <c r="AA11" s="1" t="s">
        <v>3601</v>
      </c>
      <c r="AB11" s="1">
        <v>5</v>
      </c>
      <c r="AC11" s="1">
        <v>5</v>
      </c>
      <c r="AD11" s="9">
        <v>1800000</v>
      </c>
      <c r="AE11" s="2">
        <v>3.3999999999999998E-3</v>
      </c>
      <c r="AH11" s="1" t="s">
        <v>3594</v>
      </c>
      <c r="AI11" s="1" t="s">
        <v>3595</v>
      </c>
      <c r="AJ11" s="1">
        <v>5</v>
      </c>
      <c r="AK11" s="1">
        <v>5</v>
      </c>
      <c r="AL11" s="9">
        <v>2400000</v>
      </c>
      <c r="AM11" s="2">
        <v>5.47E-3</v>
      </c>
      <c r="AP11" s="1" t="s">
        <v>3588</v>
      </c>
      <c r="AQ11" s="1" t="s">
        <v>3589</v>
      </c>
      <c r="AR11" s="1">
        <v>3</v>
      </c>
      <c r="AS11" s="1">
        <v>5</v>
      </c>
      <c r="AT11" s="9">
        <v>420000</v>
      </c>
      <c r="AU11" s="2">
        <v>1.3500000000000001E-3</v>
      </c>
      <c r="AW11" s="1" t="s">
        <v>12</v>
      </c>
      <c r="AX11" s="1" t="s">
        <v>13</v>
      </c>
      <c r="AY11" s="1" t="s">
        <v>4225</v>
      </c>
      <c r="AZ11" s="1">
        <v>119.35</v>
      </c>
      <c r="BA11" s="10">
        <f t="shared" si="0"/>
        <v>34</v>
      </c>
      <c r="BB11" s="10">
        <f t="shared" si="1"/>
        <v>398</v>
      </c>
      <c r="BC11" s="10">
        <f t="shared" si="2"/>
        <v>37</v>
      </c>
      <c r="BD11" s="10">
        <f t="shared" si="3"/>
        <v>195</v>
      </c>
      <c r="BE11" s="10">
        <f t="shared" si="4"/>
        <v>35</v>
      </c>
      <c r="BF11" s="10">
        <f t="shared" si="5"/>
        <v>147</v>
      </c>
      <c r="BG11" s="11">
        <f t="shared" si="6"/>
        <v>41</v>
      </c>
      <c r="BH11" s="11">
        <f t="shared" si="7"/>
        <v>295</v>
      </c>
      <c r="BI11" s="11">
        <f t="shared" si="8"/>
        <v>38</v>
      </c>
      <c r="BJ11" s="11">
        <f t="shared" si="9"/>
        <v>190</v>
      </c>
      <c r="BK11" s="11">
        <f t="shared" si="10"/>
        <v>37</v>
      </c>
      <c r="BL11" s="11">
        <f t="shared" si="11"/>
        <v>175</v>
      </c>
      <c r="BM11" s="12">
        <f t="shared" si="20"/>
        <v>398</v>
      </c>
      <c r="BN11" s="13">
        <f t="shared" si="13"/>
        <v>190000000</v>
      </c>
      <c r="BO11" s="13">
        <f t="shared" si="14"/>
        <v>360000000</v>
      </c>
      <c r="BP11" s="13">
        <f t="shared" si="15"/>
        <v>100000000</v>
      </c>
      <c r="BQ11" s="14">
        <f t="shared" si="16"/>
        <v>1700000000</v>
      </c>
      <c r="BR11" s="14">
        <f t="shared" si="17"/>
        <v>860000000</v>
      </c>
      <c r="BS11" s="14">
        <f t="shared" si="18"/>
        <v>300000000</v>
      </c>
      <c r="BT11" s="14">
        <f t="shared" si="21"/>
        <v>100000000</v>
      </c>
    </row>
    <row r="12" spans="1:72" ht="18" x14ac:dyDescent="0.2">
      <c r="B12" s="1" t="s">
        <v>24</v>
      </c>
      <c r="C12" s="1" t="s">
        <v>25</v>
      </c>
      <c r="D12" s="1">
        <v>28</v>
      </c>
      <c r="E12" s="1">
        <v>64</v>
      </c>
      <c r="F12" s="9">
        <v>28000000</v>
      </c>
      <c r="G12" s="2">
        <v>0.17</v>
      </c>
      <c r="J12" s="1" t="s">
        <v>18</v>
      </c>
      <c r="K12" s="1" t="s">
        <v>19</v>
      </c>
      <c r="L12" s="1">
        <v>32</v>
      </c>
      <c r="M12" s="1">
        <v>121</v>
      </c>
      <c r="N12" s="9">
        <v>460000000</v>
      </c>
      <c r="O12" s="2">
        <v>1.1499999999999999</v>
      </c>
      <c r="R12" s="1" t="s">
        <v>18</v>
      </c>
      <c r="S12" s="1" t="s">
        <v>19</v>
      </c>
      <c r="T12" s="1">
        <v>33</v>
      </c>
      <c r="U12" s="1">
        <v>116</v>
      </c>
      <c r="V12" s="9">
        <v>270000000</v>
      </c>
      <c r="W12" s="2">
        <v>1.07</v>
      </c>
      <c r="Z12" s="1" t="s">
        <v>3602</v>
      </c>
      <c r="AA12" s="1" t="s">
        <v>3603</v>
      </c>
      <c r="AB12" s="1">
        <v>4</v>
      </c>
      <c r="AC12" s="1">
        <v>5</v>
      </c>
      <c r="AD12" s="9">
        <v>1500000</v>
      </c>
      <c r="AE12" s="2">
        <v>2.7699999999999999E-3</v>
      </c>
      <c r="AH12" s="1" t="s">
        <v>3596</v>
      </c>
      <c r="AI12" s="1" t="s">
        <v>3597</v>
      </c>
      <c r="AJ12" s="1">
        <v>4</v>
      </c>
      <c r="AK12" s="1">
        <v>5</v>
      </c>
      <c r="AL12" s="9">
        <v>1300000</v>
      </c>
      <c r="AM12" s="2">
        <v>3.0100000000000001E-3</v>
      </c>
      <c r="AP12" s="1" t="s">
        <v>3640</v>
      </c>
      <c r="AQ12" s="1" t="s">
        <v>3641</v>
      </c>
      <c r="AR12" s="1">
        <v>3</v>
      </c>
      <c r="AS12" s="1">
        <v>4</v>
      </c>
      <c r="AT12" s="9">
        <v>1100000</v>
      </c>
      <c r="AU12" s="2">
        <v>3.5100000000000001E-3</v>
      </c>
      <c r="AW12" s="1" t="s">
        <v>22</v>
      </c>
      <c r="AX12" s="1" t="s">
        <v>23</v>
      </c>
      <c r="AY12" s="1" t="s">
        <v>4226</v>
      </c>
      <c r="AZ12" s="1">
        <v>56.27</v>
      </c>
      <c r="BA12" s="10">
        <f t="shared" si="0"/>
        <v>28</v>
      </c>
      <c r="BB12" s="10">
        <f t="shared" si="1"/>
        <v>141</v>
      </c>
      <c r="BC12" s="10">
        <f t="shared" si="2"/>
        <v>41</v>
      </c>
      <c r="BD12" s="10">
        <f t="shared" si="3"/>
        <v>138</v>
      </c>
      <c r="BE12" s="10">
        <f t="shared" si="4"/>
        <v>40</v>
      </c>
      <c r="BF12" s="10">
        <f t="shared" si="5"/>
        <v>134</v>
      </c>
      <c r="BG12" s="11">
        <f t="shared" si="6"/>
        <v>40</v>
      </c>
      <c r="BH12" s="11">
        <f t="shared" si="7"/>
        <v>135</v>
      </c>
      <c r="BI12" s="11">
        <f t="shared" si="8"/>
        <v>41</v>
      </c>
      <c r="BJ12" s="11">
        <f t="shared" si="9"/>
        <v>150</v>
      </c>
      <c r="BK12" s="11">
        <f t="shared" si="10"/>
        <v>40</v>
      </c>
      <c r="BL12" s="11">
        <f t="shared" si="11"/>
        <v>130</v>
      </c>
      <c r="BM12" s="12">
        <f t="shared" si="20"/>
        <v>150</v>
      </c>
      <c r="BN12" s="13">
        <f t="shared" si="13"/>
        <v>220000000</v>
      </c>
      <c r="BO12" s="13">
        <f t="shared" si="14"/>
        <v>600000000</v>
      </c>
      <c r="BP12" s="13">
        <f t="shared" si="15"/>
        <v>390000000</v>
      </c>
      <c r="BQ12" s="14">
        <f t="shared" si="16"/>
        <v>830000000</v>
      </c>
      <c r="BR12" s="14">
        <f t="shared" si="17"/>
        <v>810000000</v>
      </c>
      <c r="BS12" s="14">
        <f t="shared" si="18"/>
        <v>660000000</v>
      </c>
      <c r="BT12" s="14">
        <f t="shared" si="21"/>
        <v>220000000</v>
      </c>
    </row>
    <row r="13" spans="1:72" ht="18" x14ac:dyDescent="0.2">
      <c r="B13" s="1" t="s">
        <v>26</v>
      </c>
      <c r="C13" s="1" t="s">
        <v>27</v>
      </c>
      <c r="D13" s="1">
        <v>27</v>
      </c>
      <c r="E13" s="1">
        <v>199</v>
      </c>
      <c r="F13" s="9">
        <v>560000000</v>
      </c>
      <c r="G13" s="2">
        <v>3.29</v>
      </c>
      <c r="J13" s="1" t="s">
        <v>30</v>
      </c>
      <c r="K13" s="1" t="s">
        <v>31</v>
      </c>
      <c r="L13" s="1">
        <v>29</v>
      </c>
      <c r="M13" s="1">
        <v>200</v>
      </c>
      <c r="N13" s="9">
        <v>1500000000</v>
      </c>
      <c r="O13" s="2">
        <v>3.84</v>
      </c>
      <c r="R13" s="1" t="s">
        <v>30</v>
      </c>
      <c r="S13" s="1" t="s">
        <v>31</v>
      </c>
      <c r="T13" s="1">
        <v>31</v>
      </c>
      <c r="U13" s="1">
        <v>155</v>
      </c>
      <c r="V13" s="9">
        <v>520000000</v>
      </c>
      <c r="W13" s="2">
        <v>2.08</v>
      </c>
      <c r="Z13" s="1" t="s">
        <v>3604</v>
      </c>
      <c r="AA13" s="1" t="s">
        <v>3605</v>
      </c>
      <c r="AB13" s="1">
        <v>4</v>
      </c>
      <c r="AC13" s="1">
        <v>5</v>
      </c>
      <c r="AD13" s="9">
        <v>1200000</v>
      </c>
      <c r="AE13" s="2">
        <v>2.3500000000000001E-3</v>
      </c>
      <c r="AH13" s="1" t="s">
        <v>3959</v>
      </c>
      <c r="AI13" s="1" t="s">
        <v>3960</v>
      </c>
      <c r="AJ13" s="1">
        <v>4</v>
      </c>
      <c r="AK13" s="1">
        <v>5</v>
      </c>
      <c r="AL13" s="9">
        <v>2100000</v>
      </c>
      <c r="AM13" s="2">
        <v>4.9399999999999999E-3</v>
      </c>
      <c r="AP13" s="1" t="s">
        <v>4069</v>
      </c>
      <c r="AQ13" s="1" t="s">
        <v>4070</v>
      </c>
      <c r="AR13" s="1">
        <v>3</v>
      </c>
      <c r="AS13" s="1">
        <v>4</v>
      </c>
      <c r="AT13" s="9">
        <v>350000</v>
      </c>
      <c r="AU13" s="2">
        <v>1.1100000000000001E-3</v>
      </c>
      <c r="AW13" s="1" t="s">
        <v>38</v>
      </c>
      <c r="AX13" s="1" t="s">
        <v>39</v>
      </c>
      <c r="AY13" s="1" t="s">
        <v>4227</v>
      </c>
      <c r="AZ13" s="1">
        <v>126.19</v>
      </c>
      <c r="BA13" s="10">
        <f t="shared" si="0"/>
        <v>24</v>
      </c>
      <c r="BB13" s="10">
        <f t="shared" si="1"/>
        <v>55</v>
      </c>
      <c r="BC13" s="10">
        <f t="shared" si="2"/>
        <v>29</v>
      </c>
      <c r="BD13" s="10">
        <f t="shared" si="3"/>
        <v>62</v>
      </c>
      <c r="BE13" s="10">
        <f t="shared" si="4"/>
        <v>23</v>
      </c>
      <c r="BF13" s="10">
        <f t="shared" si="5"/>
        <v>41</v>
      </c>
      <c r="BG13" s="11">
        <f t="shared" si="6"/>
        <v>37</v>
      </c>
      <c r="BH13" s="11">
        <f t="shared" si="7"/>
        <v>88</v>
      </c>
      <c r="BI13" s="11">
        <f t="shared" si="8"/>
        <v>32</v>
      </c>
      <c r="BJ13" s="11">
        <f t="shared" si="9"/>
        <v>60</v>
      </c>
      <c r="BK13" s="11">
        <f t="shared" si="10"/>
        <v>30</v>
      </c>
      <c r="BL13" s="11">
        <f t="shared" si="11"/>
        <v>57</v>
      </c>
      <c r="BM13" s="12">
        <f t="shared" si="20"/>
        <v>88</v>
      </c>
      <c r="BN13" s="13">
        <f t="shared" si="13"/>
        <v>13000000</v>
      </c>
      <c r="BO13" s="13">
        <f t="shared" si="14"/>
        <v>66000000</v>
      </c>
      <c r="BP13" s="13">
        <f t="shared" si="15"/>
        <v>23000000</v>
      </c>
      <c r="BQ13" s="14">
        <f t="shared" si="16"/>
        <v>180000000</v>
      </c>
      <c r="BR13" s="14">
        <f t="shared" si="17"/>
        <v>98000000</v>
      </c>
      <c r="BS13" s="14">
        <f t="shared" si="18"/>
        <v>57000000</v>
      </c>
      <c r="BT13" s="14">
        <f t="shared" si="21"/>
        <v>13000000</v>
      </c>
    </row>
    <row r="14" spans="1:72" ht="18" x14ac:dyDescent="0.2">
      <c r="B14" s="1" t="s">
        <v>28</v>
      </c>
      <c r="C14" s="1" t="s">
        <v>29</v>
      </c>
      <c r="D14" s="1">
        <v>27</v>
      </c>
      <c r="E14" s="1">
        <v>131</v>
      </c>
      <c r="F14" s="9">
        <v>160000000</v>
      </c>
      <c r="G14" s="2">
        <v>0.93</v>
      </c>
      <c r="J14" s="1" t="s">
        <v>20</v>
      </c>
      <c r="K14" s="1" t="s">
        <v>21</v>
      </c>
      <c r="L14" s="1">
        <v>29</v>
      </c>
      <c r="M14" s="1">
        <v>91</v>
      </c>
      <c r="N14" s="9">
        <v>96000000</v>
      </c>
      <c r="O14" s="2">
        <v>0.24</v>
      </c>
      <c r="R14" s="1" t="s">
        <v>88</v>
      </c>
      <c r="S14" s="1" t="s">
        <v>89</v>
      </c>
      <c r="T14" s="1">
        <v>31</v>
      </c>
      <c r="U14" s="1">
        <v>43</v>
      </c>
      <c r="V14" s="9">
        <v>20000000</v>
      </c>
      <c r="W14" s="2">
        <v>8.0799999999999997E-2</v>
      </c>
      <c r="Z14" s="1" t="s">
        <v>3606</v>
      </c>
      <c r="AA14" s="1" t="s">
        <v>3607</v>
      </c>
      <c r="AB14" s="1">
        <v>4</v>
      </c>
      <c r="AC14" s="1">
        <v>4</v>
      </c>
      <c r="AD14" s="9">
        <v>540000</v>
      </c>
      <c r="AE14" s="2">
        <v>1.0200000000000001E-3</v>
      </c>
      <c r="AH14" s="1" t="s">
        <v>3616</v>
      </c>
      <c r="AI14" s="1" t="s">
        <v>3617</v>
      </c>
      <c r="AJ14" s="1">
        <v>4</v>
      </c>
      <c r="AK14" s="1">
        <v>4</v>
      </c>
      <c r="AL14" s="9">
        <v>1000000</v>
      </c>
      <c r="AM14" s="2">
        <v>2.4199999999999998E-3</v>
      </c>
      <c r="AP14" s="1" t="s">
        <v>3594</v>
      </c>
      <c r="AQ14" s="1" t="s">
        <v>3595</v>
      </c>
      <c r="AR14" s="1">
        <v>3</v>
      </c>
      <c r="AS14" s="1">
        <v>3</v>
      </c>
      <c r="AT14" s="9">
        <v>1300000</v>
      </c>
      <c r="AU14" s="2">
        <v>4.1799999999999997E-3</v>
      </c>
      <c r="AW14" s="1" t="s">
        <v>216</v>
      </c>
      <c r="AX14" s="1" t="s">
        <v>217</v>
      </c>
      <c r="AY14" s="1" t="s">
        <v>4228</v>
      </c>
      <c r="AZ14" s="1">
        <v>212.42</v>
      </c>
      <c r="BA14" s="10">
        <f t="shared" si="0"/>
        <v>11</v>
      </c>
      <c r="BB14" s="10">
        <f t="shared" si="1"/>
        <v>15</v>
      </c>
      <c r="BC14" s="10">
        <f t="shared" si="2"/>
        <v>16</v>
      </c>
      <c r="BD14" s="10">
        <f t="shared" si="3"/>
        <v>19</v>
      </c>
      <c r="BE14" s="10">
        <f t="shared" si="4"/>
        <v>14</v>
      </c>
      <c r="BF14" s="10">
        <f t="shared" si="5"/>
        <v>15</v>
      </c>
      <c r="BG14" s="11">
        <f t="shared" si="6"/>
        <v>29</v>
      </c>
      <c r="BH14" s="11">
        <f t="shared" si="7"/>
        <v>36</v>
      </c>
      <c r="BI14" s="11">
        <f t="shared" si="8"/>
        <v>33</v>
      </c>
      <c r="BJ14" s="11">
        <f t="shared" si="9"/>
        <v>39</v>
      </c>
      <c r="BK14" s="11">
        <f t="shared" si="10"/>
        <v>21</v>
      </c>
      <c r="BL14" s="11">
        <f t="shared" si="11"/>
        <v>23</v>
      </c>
      <c r="BM14" s="12">
        <f t="shared" si="20"/>
        <v>39</v>
      </c>
      <c r="BN14" s="13">
        <f t="shared" si="13"/>
        <v>4800000</v>
      </c>
      <c r="BO14" s="13">
        <f t="shared" si="14"/>
        <v>5400000</v>
      </c>
      <c r="BP14" s="13">
        <f t="shared" si="15"/>
        <v>2800000</v>
      </c>
      <c r="BQ14" s="14">
        <f t="shared" si="16"/>
        <v>20000000</v>
      </c>
      <c r="BR14" s="14">
        <f t="shared" si="17"/>
        <v>13000000</v>
      </c>
      <c r="BS14" s="14">
        <f t="shared" si="18"/>
        <v>6500000</v>
      </c>
      <c r="BT14" s="14">
        <f t="shared" si="21"/>
        <v>2800000</v>
      </c>
    </row>
    <row r="15" spans="1:72" ht="18" x14ac:dyDescent="0.2">
      <c r="B15" s="1" t="s">
        <v>30</v>
      </c>
      <c r="C15" s="1" t="s">
        <v>31</v>
      </c>
      <c r="D15" s="1">
        <v>26</v>
      </c>
      <c r="E15" s="1">
        <v>187</v>
      </c>
      <c r="F15" s="9">
        <v>260000000</v>
      </c>
      <c r="G15" s="2">
        <v>1.51</v>
      </c>
      <c r="J15" s="1" t="s">
        <v>38</v>
      </c>
      <c r="K15" s="1" t="s">
        <v>39</v>
      </c>
      <c r="L15" s="1">
        <v>29</v>
      </c>
      <c r="M15" s="1">
        <v>62</v>
      </c>
      <c r="N15" s="9">
        <v>66000000</v>
      </c>
      <c r="O15" s="2">
        <v>0.17</v>
      </c>
      <c r="R15" s="1" t="s">
        <v>28</v>
      </c>
      <c r="S15" s="1" t="s">
        <v>29</v>
      </c>
      <c r="T15" s="1">
        <v>30</v>
      </c>
      <c r="U15" s="1">
        <v>105</v>
      </c>
      <c r="V15" s="9">
        <v>260000000</v>
      </c>
      <c r="W15" s="2">
        <v>1.02</v>
      </c>
      <c r="Z15" s="1" t="s">
        <v>3608</v>
      </c>
      <c r="AA15" s="1" t="s">
        <v>3609</v>
      </c>
      <c r="AB15" s="1">
        <v>4</v>
      </c>
      <c r="AC15" s="1">
        <v>4</v>
      </c>
      <c r="AD15" s="9">
        <v>1100000</v>
      </c>
      <c r="AE15" s="2">
        <v>2.1700000000000001E-3</v>
      </c>
      <c r="AH15" s="1" t="s">
        <v>3602</v>
      </c>
      <c r="AI15" s="1" t="s">
        <v>3603</v>
      </c>
      <c r="AJ15" s="1">
        <v>4</v>
      </c>
      <c r="AK15" s="1">
        <v>4</v>
      </c>
      <c r="AL15" s="9">
        <v>970000</v>
      </c>
      <c r="AM15" s="2">
        <v>2.2499999999999998E-3</v>
      </c>
      <c r="AP15" s="1" t="s">
        <v>3625</v>
      </c>
      <c r="AQ15" s="1" t="s">
        <v>3626</v>
      </c>
      <c r="AR15" s="1">
        <v>3</v>
      </c>
      <c r="AS15" s="1">
        <v>3</v>
      </c>
      <c r="AT15" s="9">
        <v>3900000</v>
      </c>
      <c r="AU15" s="2">
        <v>1.24E-2</v>
      </c>
      <c r="AW15" s="1" t="s">
        <v>174</v>
      </c>
      <c r="AX15" s="1" t="s">
        <v>175</v>
      </c>
      <c r="AY15" s="1" t="s">
        <v>4229</v>
      </c>
      <c r="AZ15" s="1">
        <v>176.32</v>
      </c>
      <c r="BA15" s="10">
        <f t="shared" si="0"/>
        <v>13</v>
      </c>
      <c r="BB15" s="10">
        <f t="shared" si="1"/>
        <v>15</v>
      </c>
      <c r="BC15" s="10">
        <f t="shared" si="2"/>
        <v>25</v>
      </c>
      <c r="BD15" s="10">
        <f t="shared" si="3"/>
        <v>26</v>
      </c>
      <c r="BE15" s="10">
        <f t="shared" si="4"/>
        <v>19</v>
      </c>
      <c r="BF15" s="10">
        <f t="shared" si="5"/>
        <v>21</v>
      </c>
      <c r="BG15" s="11">
        <f t="shared" si="6"/>
        <v>16</v>
      </c>
      <c r="BH15" s="11">
        <f t="shared" si="7"/>
        <v>16</v>
      </c>
      <c r="BI15" s="11">
        <f t="shared" si="8"/>
        <v>25</v>
      </c>
      <c r="BJ15" s="11">
        <f t="shared" si="9"/>
        <v>26</v>
      </c>
      <c r="BK15" s="11">
        <f t="shared" si="10"/>
        <v>21</v>
      </c>
      <c r="BL15" s="11">
        <f t="shared" si="11"/>
        <v>24</v>
      </c>
      <c r="BM15" s="12">
        <f t="shared" si="20"/>
        <v>26</v>
      </c>
      <c r="BN15" s="13">
        <f t="shared" si="13"/>
        <v>980000</v>
      </c>
      <c r="BO15" s="13">
        <f t="shared" si="14"/>
        <v>7800000</v>
      </c>
      <c r="BP15" s="13">
        <f t="shared" si="15"/>
        <v>2800000</v>
      </c>
      <c r="BQ15" s="14">
        <f t="shared" si="16"/>
        <v>5500000</v>
      </c>
      <c r="BR15" s="14">
        <f t="shared" si="17"/>
        <v>8800000</v>
      </c>
      <c r="BS15" s="14">
        <f t="shared" si="18"/>
        <v>7300000</v>
      </c>
      <c r="BT15" s="14">
        <f t="shared" si="21"/>
        <v>980000</v>
      </c>
    </row>
    <row r="16" spans="1:72" ht="18" x14ac:dyDescent="0.2">
      <c r="B16" s="1" t="s">
        <v>32</v>
      </c>
      <c r="C16" s="1" t="s">
        <v>33</v>
      </c>
      <c r="D16" s="1">
        <v>25</v>
      </c>
      <c r="E16" s="1">
        <v>51</v>
      </c>
      <c r="F16" s="9">
        <v>20000000</v>
      </c>
      <c r="G16" s="2">
        <v>0.12</v>
      </c>
      <c r="J16" s="1" t="s">
        <v>46</v>
      </c>
      <c r="K16" s="1" t="s">
        <v>47</v>
      </c>
      <c r="L16" s="1">
        <v>29</v>
      </c>
      <c r="M16" s="1">
        <v>54</v>
      </c>
      <c r="N16" s="9">
        <v>100000000</v>
      </c>
      <c r="O16" s="2">
        <v>0.26</v>
      </c>
      <c r="R16" s="1" t="s">
        <v>86</v>
      </c>
      <c r="S16" s="1" t="s">
        <v>87</v>
      </c>
      <c r="T16" s="1">
        <v>30</v>
      </c>
      <c r="U16" s="1">
        <v>50</v>
      </c>
      <c r="V16" s="9">
        <v>28000000</v>
      </c>
      <c r="W16" s="2">
        <v>0.11</v>
      </c>
      <c r="Z16" s="1" t="s">
        <v>3610</v>
      </c>
      <c r="AA16" s="1" t="s">
        <v>3611</v>
      </c>
      <c r="AB16" s="1">
        <v>4</v>
      </c>
      <c r="AC16" s="1">
        <v>4</v>
      </c>
      <c r="AD16" s="9">
        <v>1300000</v>
      </c>
      <c r="AE16" s="2">
        <v>2.4099999999999998E-3</v>
      </c>
      <c r="AH16" s="1" t="s">
        <v>3620</v>
      </c>
      <c r="AI16" s="1" t="s">
        <v>2420</v>
      </c>
      <c r="AJ16" s="1">
        <v>4</v>
      </c>
      <c r="AK16" s="1">
        <v>4</v>
      </c>
      <c r="AL16" s="9">
        <v>1600000</v>
      </c>
      <c r="AM16" s="2">
        <v>3.6099999999999999E-3</v>
      </c>
      <c r="AP16" s="1" t="s">
        <v>3703</v>
      </c>
      <c r="AQ16" s="1" t="s">
        <v>3704</v>
      </c>
      <c r="AR16" s="1">
        <v>3</v>
      </c>
      <c r="AS16" s="1">
        <v>3</v>
      </c>
      <c r="AT16" s="9">
        <v>610000</v>
      </c>
      <c r="AU16" s="2">
        <v>1.9400000000000001E-3</v>
      </c>
      <c r="AW16" s="1" t="s">
        <v>46</v>
      </c>
      <c r="AX16" s="1" t="s">
        <v>47</v>
      </c>
      <c r="AY16" s="1" t="s">
        <v>4230</v>
      </c>
      <c r="AZ16" s="1">
        <v>92.42</v>
      </c>
      <c r="BA16" s="10">
        <f t="shared" si="0"/>
        <v>22</v>
      </c>
      <c r="BB16" s="10">
        <f t="shared" si="1"/>
        <v>59</v>
      </c>
      <c r="BC16" s="10">
        <f t="shared" si="2"/>
        <v>29</v>
      </c>
      <c r="BD16" s="10">
        <f t="shared" si="3"/>
        <v>54</v>
      </c>
      <c r="BE16" s="10">
        <f t="shared" si="4"/>
        <v>26</v>
      </c>
      <c r="BF16" s="10">
        <f t="shared" si="5"/>
        <v>45</v>
      </c>
      <c r="BG16" s="11">
        <f t="shared" si="6"/>
        <v>30</v>
      </c>
      <c r="BH16" s="11">
        <f t="shared" si="7"/>
        <v>55</v>
      </c>
      <c r="BI16" s="11">
        <f t="shared" si="8"/>
        <v>34</v>
      </c>
      <c r="BJ16" s="11">
        <f t="shared" si="9"/>
        <v>64</v>
      </c>
      <c r="BK16" s="11">
        <f t="shared" si="10"/>
        <v>30</v>
      </c>
      <c r="BL16" s="11">
        <f t="shared" si="11"/>
        <v>48</v>
      </c>
      <c r="BM16" s="12">
        <f t="shared" si="20"/>
        <v>64</v>
      </c>
      <c r="BN16" s="13">
        <f t="shared" si="13"/>
        <v>27000000</v>
      </c>
      <c r="BO16" s="13">
        <f t="shared" si="14"/>
        <v>100000000</v>
      </c>
      <c r="BP16" s="13">
        <f t="shared" si="15"/>
        <v>40000000</v>
      </c>
      <c r="BQ16" s="14">
        <f t="shared" si="16"/>
        <v>140000000</v>
      </c>
      <c r="BR16" s="14">
        <f t="shared" si="17"/>
        <v>160000000</v>
      </c>
      <c r="BS16" s="14">
        <f t="shared" si="18"/>
        <v>75000000</v>
      </c>
      <c r="BT16" s="14">
        <f t="shared" si="21"/>
        <v>27000000</v>
      </c>
    </row>
    <row r="17" spans="2:72" ht="18" x14ac:dyDescent="0.2">
      <c r="B17" s="1" t="s">
        <v>34</v>
      </c>
      <c r="C17" s="1" t="s">
        <v>35</v>
      </c>
      <c r="D17" s="1">
        <v>24</v>
      </c>
      <c r="E17" s="1">
        <v>327</v>
      </c>
      <c r="F17" s="9">
        <v>2200000000</v>
      </c>
      <c r="G17" s="2">
        <v>13.03</v>
      </c>
      <c r="J17" s="1" t="s">
        <v>34</v>
      </c>
      <c r="K17" s="1" t="s">
        <v>35</v>
      </c>
      <c r="L17" s="1">
        <v>28</v>
      </c>
      <c r="M17" s="1">
        <v>325</v>
      </c>
      <c r="N17" s="9">
        <v>7500000000</v>
      </c>
      <c r="O17" s="2">
        <v>18.84</v>
      </c>
      <c r="R17" s="1" t="s">
        <v>42</v>
      </c>
      <c r="S17" s="1" t="s">
        <v>43</v>
      </c>
      <c r="T17" s="1">
        <v>30</v>
      </c>
      <c r="U17" s="1">
        <v>46</v>
      </c>
      <c r="V17" s="9">
        <v>37000000</v>
      </c>
      <c r="W17" s="2">
        <v>0.15</v>
      </c>
      <c r="Z17" s="1" t="s">
        <v>3612</v>
      </c>
      <c r="AA17" s="1" t="s">
        <v>3613</v>
      </c>
      <c r="AB17" s="1">
        <v>4</v>
      </c>
      <c r="AC17" s="1">
        <v>4</v>
      </c>
      <c r="AD17" s="9">
        <v>980000</v>
      </c>
      <c r="AE17" s="2">
        <v>1.8699999999999999E-3</v>
      </c>
      <c r="AH17" s="1" t="s">
        <v>3629</v>
      </c>
      <c r="AI17" s="1" t="s">
        <v>3630</v>
      </c>
      <c r="AJ17" s="1">
        <v>4</v>
      </c>
      <c r="AK17" s="1">
        <v>4</v>
      </c>
      <c r="AL17" s="9">
        <v>450000</v>
      </c>
      <c r="AM17" s="2">
        <v>1.0399999999999999E-3</v>
      </c>
      <c r="AP17" s="1" t="s">
        <v>3701</v>
      </c>
      <c r="AQ17" s="1" t="s">
        <v>3702</v>
      </c>
      <c r="AR17" s="1">
        <v>3</v>
      </c>
      <c r="AS17" s="1">
        <v>3</v>
      </c>
      <c r="AT17" s="9">
        <v>440000</v>
      </c>
      <c r="AU17" s="2">
        <v>1.41E-3</v>
      </c>
      <c r="AW17" s="1" t="s">
        <v>18</v>
      </c>
      <c r="AX17" s="1" t="s">
        <v>19</v>
      </c>
      <c r="AY17" s="1" t="s">
        <v>4231</v>
      </c>
      <c r="AZ17" s="1">
        <v>72.38</v>
      </c>
      <c r="BA17" s="10">
        <f t="shared" si="0"/>
        <v>32</v>
      </c>
      <c r="BB17" s="10">
        <f t="shared" si="1"/>
        <v>141</v>
      </c>
      <c r="BC17" s="10">
        <f t="shared" si="2"/>
        <v>32</v>
      </c>
      <c r="BD17" s="10">
        <f t="shared" si="3"/>
        <v>121</v>
      </c>
      <c r="BE17" s="10">
        <f t="shared" si="4"/>
        <v>33</v>
      </c>
      <c r="BF17" s="10">
        <f t="shared" si="5"/>
        <v>116</v>
      </c>
      <c r="BG17" s="11">
        <f t="shared" si="6"/>
        <v>29</v>
      </c>
      <c r="BH17" s="11">
        <f t="shared" si="7"/>
        <v>110</v>
      </c>
      <c r="BI17" s="11">
        <f t="shared" si="8"/>
        <v>36</v>
      </c>
      <c r="BJ17" s="11">
        <f t="shared" si="9"/>
        <v>110</v>
      </c>
      <c r="BK17" s="11">
        <f t="shared" si="10"/>
        <v>32</v>
      </c>
      <c r="BL17" s="11">
        <f t="shared" si="11"/>
        <v>114</v>
      </c>
      <c r="BM17" s="12">
        <f t="shared" si="20"/>
        <v>141</v>
      </c>
      <c r="BN17" s="13">
        <f t="shared" si="13"/>
        <v>180000000</v>
      </c>
      <c r="BO17" s="13">
        <f t="shared" si="14"/>
        <v>460000000</v>
      </c>
      <c r="BP17" s="13">
        <f t="shared" si="15"/>
        <v>270000000</v>
      </c>
      <c r="BQ17" s="14">
        <f t="shared" si="16"/>
        <v>560000000</v>
      </c>
      <c r="BR17" s="14">
        <f t="shared" si="17"/>
        <v>460000000</v>
      </c>
      <c r="BS17" s="14">
        <f t="shared" si="18"/>
        <v>370000000</v>
      </c>
      <c r="BT17" s="14">
        <f t="shared" si="21"/>
        <v>180000000</v>
      </c>
    </row>
    <row r="18" spans="2:72" ht="18" x14ac:dyDescent="0.2">
      <c r="B18" s="1" t="s">
        <v>36</v>
      </c>
      <c r="C18" s="1" t="s">
        <v>37</v>
      </c>
      <c r="D18" s="1">
        <v>24</v>
      </c>
      <c r="E18" s="1">
        <v>104</v>
      </c>
      <c r="F18" s="9">
        <v>110000000</v>
      </c>
      <c r="G18" s="2">
        <v>0.68</v>
      </c>
      <c r="J18" s="1" t="s">
        <v>32</v>
      </c>
      <c r="K18" s="1" t="s">
        <v>33</v>
      </c>
      <c r="L18" s="1">
        <v>28</v>
      </c>
      <c r="M18" s="1">
        <v>50</v>
      </c>
      <c r="N18" s="9">
        <v>58000000</v>
      </c>
      <c r="O18" s="2">
        <v>0.15</v>
      </c>
      <c r="R18" s="1" t="s">
        <v>54</v>
      </c>
      <c r="S18" s="1" t="s">
        <v>55</v>
      </c>
      <c r="T18" s="1">
        <v>29</v>
      </c>
      <c r="U18" s="1">
        <v>49</v>
      </c>
      <c r="V18" s="9">
        <v>28000000</v>
      </c>
      <c r="W18" s="2">
        <v>0.11</v>
      </c>
      <c r="Z18" s="1" t="s">
        <v>3614</v>
      </c>
      <c r="AA18" s="1" t="s">
        <v>3615</v>
      </c>
      <c r="AB18" s="1">
        <v>3</v>
      </c>
      <c r="AC18" s="1">
        <v>4</v>
      </c>
      <c r="AD18" s="9">
        <v>580000</v>
      </c>
      <c r="AE18" s="2">
        <v>1.1100000000000001E-3</v>
      </c>
      <c r="AH18" s="1" t="s">
        <v>3718</v>
      </c>
      <c r="AI18" s="1" t="s">
        <v>3719</v>
      </c>
      <c r="AJ18" s="1">
        <v>4</v>
      </c>
      <c r="AK18" s="1">
        <v>4</v>
      </c>
      <c r="AL18" s="9">
        <v>530000</v>
      </c>
      <c r="AM18" s="2">
        <v>1.2199999999999999E-3</v>
      </c>
      <c r="AP18" s="1" t="s">
        <v>3957</v>
      </c>
      <c r="AQ18" s="1" t="s">
        <v>3958</v>
      </c>
      <c r="AR18" s="1">
        <v>3</v>
      </c>
      <c r="AS18" s="1">
        <v>3</v>
      </c>
      <c r="AT18" s="9">
        <v>360000</v>
      </c>
      <c r="AU18" s="2">
        <v>1.16E-3</v>
      </c>
      <c r="AW18" s="1" t="s">
        <v>26</v>
      </c>
      <c r="AX18" s="1" t="s">
        <v>27</v>
      </c>
      <c r="AY18" s="1" t="s">
        <v>4232</v>
      </c>
      <c r="AZ18" s="1">
        <v>61.9</v>
      </c>
      <c r="BA18" s="10">
        <f t="shared" si="0"/>
        <v>27</v>
      </c>
      <c r="BB18" s="10">
        <f t="shared" si="1"/>
        <v>199</v>
      </c>
      <c r="BC18" s="10">
        <f t="shared" si="2"/>
        <v>35</v>
      </c>
      <c r="BD18" s="10">
        <f t="shared" si="3"/>
        <v>191</v>
      </c>
      <c r="BE18" s="10">
        <f t="shared" si="4"/>
        <v>34</v>
      </c>
      <c r="BF18" s="10">
        <f t="shared" si="5"/>
        <v>209</v>
      </c>
      <c r="BG18" s="11">
        <f t="shared" si="6"/>
        <v>27</v>
      </c>
      <c r="BH18" s="11">
        <f t="shared" si="7"/>
        <v>107</v>
      </c>
      <c r="BI18" s="11">
        <f t="shared" si="8"/>
        <v>28</v>
      </c>
      <c r="BJ18" s="11">
        <f t="shared" si="9"/>
        <v>118</v>
      </c>
      <c r="BK18" s="11">
        <f t="shared" si="10"/>
        <v>29</v>
      </c>
      <c r="BL18" s="11">
        <f t="shared" si="11"/>
        <v>128</v>
      </c>
      <c r="BM18" s="12">
        <f t="shared" si="20"/>
        <v>209</v>
      </c>
      <c r="BN18" s="13">
        <f t="shared" si="13"/>
        <v>560000000</v>
      </c>
      <c r="BO18" s="13">
        <f t="shared" si="14"/>
        <v>2400000000</v>
      </c>
      <c r="BP18" s="13">
        <f t="shared" si="15"/>
        <v>2000000000</v>
      </c>
      <c r="BQ18" s="14">
        <f t="shared" si="16"/>
        <v>1200000000</v>
      </c>
      <c r="BR18" s="14">
        <f t="shared" si="17"/>
        <v>1400000000</v>
      </c>
      <c r="BS18" s="14">
        <f t="shared" si="18"/>
        <v>1400000000</v>
      </c>
      <c r="BT18" s="14">
        <f t="shared" si="21"/>
        <v>560000000</v>
      </c>
    </row>
    <row r="19" spans="2:72" ht="18" x14ac:dyDescent="0.2">
      <c r="B19" s="1" t="s">
        <v>38</v>
      </c>
      <c r="C19" s="1" t="s">
        <v>39</v>
      </c>
      <c r="D19" s="1">
        <v>24</v>
      </c>
      <c r="E19" s="1">
        <v>55</v>
      </c>
      <c r="F19" s="9">
        <v>13000000</v>
      </c>
      <c r="G19" s="2">
        <v>7.6899999999999996E-2</v>
      </c>
      <c r="J19" s="1" t="s">
        <v>86</v>
      </c>
      <c r="K19" s="1" t="s">
        <v>87</v>
      </c>
      <c r="L19" s="1">
        <v>28</v>
      </c>
      <c r="M19" s="1">
        <v>48</v>
      </c>
      <c r="N19" s="9">
        <v>31000000</v>
      </c>
      <c r="O19" s="2">
        <v>7.7499999999999999E-2</v>
      </c>
      <c r="R19" s="1" t="s">
        <v>34</v>
      </c>
      <c r="S19" s="1" t="s">
        <v>35</v>
      </c>
      <c r="T19" s="1">
        <v>27</v>
      </c>
      <c r="U19" s="1">
        <v>292</v>
      </c>
      <c r="V19" s="9">
        <v>5100000000</v>
      </c>
      <c r="W19" s="2">
        <v>20.3</v>
      </c>
      <c r="Z19" s="1" t="s">
        <v>3616</v>
      </c>
      <c r="AA19" s="1" t="s">
        <v>3617</v>
      </c>
      <c r="AB19" s="1">
        <v>3</v>
      </c>
      <c r="AC19" s="1">
        <v>4</v>
      </c>
      <c r="AD19" s="9">
        <v>1600000</v>
      </c>
      <c r="AE19" s="2">
        <v>3.0500000000000002E-3</v>
      </c>
      <c r="AH19" s="1" t="s">
        <v>3667</v>
      </c>
      <c r="AI19" s="1" t="s">
        <v>3668</v>
      </c>
      <c r="AJ19" s="1">
        <v>4</v>
      </c>
      <c r="AK19" s="1">
        <v>4</v>
      </c>
      <c r="AL19" s="9">
        <v>530000</v>
      </c>
      <c r="AM19" s="2">
        <v>1.23E-3</v>
      </c>
      <c r="AP19" s="1" t="s">
        <v>3612</v>
      </c>
      <c r="AQ19" s="1" t="s">
        <v>3613</v>
      </c>
      <c r="AR19" s="1">
        <v>3</v>
      </c>
      <c r="AS19" s="1">
        <v>3</v>
      </c>
      <c r="AT19" s="9">
        <v>350000</v>
      </c>
      <c r="AU19" s="2">
        <v>1.1299999999999999E-3</v>
      </c>
      <c r="AW19" s="1" t="s">
        <v>16</v>
      </c>
      <c r="AX19" s="1" t="s">
        <v>17</v>
      </c>
      <c r="AY19" s="1" t="s">
        <v>4233</v>
      </c>
      <c r="AZ19" s="1">
        <v>62.13</v>
      </c>
      <c r="BA19" s="10">
        <f t="shared" si="0"/>
        <v>33</v>
      </c>
      <c r="BB19" s="10">
        <f t="shared" si="1"/>
        <v>211</v>
      </c>
      <c r="BC19" s="10">
        <f t="shared" si="2"/>
        <v>35</v>
      </c>
      <c r="BD19" s="10">
        <f t="shared" si="3"/>
        <v>172</v>
      </c>
      <c r="BE19" s="10">
        <f t="shared" si="4"/>
        <v>33</v>
      </c>
      <c r="BF19" s="10">
        <f t="shared" si="5"/>
        <v>169</v>
      </c>
      <c r="BG19" s="11">
        <f t="shared" si="6"/>
        <v>32</v>
      </c>
      <c r="BH19" s="11">
        <f t="shared" si="7"/>
        <v>116</v>
      </c>
      <c r="BI19" s="11">
        <f t="shared" si="8"/>
        <v>33</v>
      </c>
      <c r="BJ19" s="11">
        <f t="shared" si="9"/>
        <v>121</v>
      </c>
      <c r="BK19" s="11">
        <f t="shared" si="10"/>
        <v>30</v>
      </c>
      <c r="BL19" s="11">
        <f t="shared" si="11"/>
        <v>128</v>
      </c>
      <c r="BM19" s="12">
        <f t="shared" si="20"/>
        <v>211</v>
      </c>
      <c r="BN19" s="13">
        <f t="shared" si="13"/>
        <v>890000000</v>
      </c>
      <c r="BO19" s="13">
        <f t="shared" si="14"/>
        <v>2500000000</v>
      </c>
      <c r="BP19" s="13">
        <f t="shared" si="15"/>
        <v>1700000000</v>
      </c>
      <c r="BQ19" s="14">
        <f t="shared" si="16"/>
        <v>1500000000</v>
      </c>
      <c r="BR19" s="14">
        <f t="shared" si="17"/>
        <v>1400000000</v>
      </c>
      <c r="BS19" s="14">
        <f t="shared" si="18"/>
        <v>1400000000</v>
      </c>
      <c r="BT19" s="14">
        <f t="shared" si="21"/>
        <v>890000000</v>
      </c>
    </row>
    <row r="20" spans="2:72" ht="18" x14ac:dyDescent="0.2">
      <c r="B20" s="1" t="s">
        <v>40</v>
      </c>
      <c r="C20" s="1" t="s">
        <v>41</v>
      </c>
      <c r="D20" s="1">
        <v>23</v>
      </c>
      <c r="E20" s="1">
        <v>79</v>
      </c>
      <c r="F20" s="9">
        <v>42000000</v>
      </c>
      <c r="G20" s="2">
        <v>0.25</v>
      </c>
      <c r="J20" s="1" t="s">
        <v>42</v>
      </c>
      <c r="K20" s="1" t="s">
        <v>43</v>
      </c>
      <c r="L20" s="1">
        <v>28</v>
      </c>
      <c r="M20" s="1">
        <v>47</v>
      </c>
      <c r="N20" s="9">
        <v>67000000</v>
      </c>
      <c r="O20" s="2">
        <v>0.17</v>
      </c>
      <c r="R20" s="1" t="s">
        <v>32</v>
      </c>
      <c r="S20" s="1" t="s">
        <v>33</v>
      </c>
      <c r="T20" s="1">
        <v>27</v>
      </c>
      <c r="U20" s="1">
        <v>45</v>
      </c>
      <c r="V20" s="9">
        <v>32000000</v>
      </c>
      <c r="W20" s="2">
        <v>0.13</v>
      </c>
      <c r="Z20" s="1" t="s">
        <v>3618</v>
      </c>
      <c r="AA20" s="1" t="s">
        <v>3619</v>
      </c>
      <c r="AB20" s="1">
        <v>3</v>
      </c>
      <c r="AC20" s="1">
        <v>4</v>
      </c>
      <c r="AD20" s="9">
        <v>990000</v>
      </c>
      <c r="AE20" s="2">
        <v>1.8799999999999999E-3</v>
      </c>
      <c r="AH20" s="1" t="s">
        <v>3604</v>
      </c>
      <c r="AI20" s="1" t="s">
        <v>3605</v>
      </c>
      <c r="AJ20" s="1">
        <v>3</v>
      </c>
      <c r="AK20" s="1">
        <v>6</v>
      </c>
      <c r="AL20" s="9">
        <v>2900000</v>
      </c>
      <c r="AM20" s="2">
        <v>6.7400000000000003E-3</v>
      </c>
      <c r="AP20" s="1" t="s">
        <v>4112</v>
      </c>
      <c r="AQ20" s="1" t="s">
        <v>4113</v>
      </c>
      <c r="AR20" s="1">
        <v>3</v>
      </c>
      <c r="AS20" s="1">
        <v>3</v>
      </c>
      <c r="AT20" s="9">
        <v>1100000</v>
      </c>
      <c r="AU20" s="2">
        <v>3.5799999999999998E-3</v>
      </c>
      <c r="AW20" s="1" t="s">
        <v>72</v>
      </c>
      <c r="AX20" s="1" t="s">
        <v>73</v>
      </c>
      <c r="AY20" s="1" t="s">
        <v>4234</v>
      </c>
      <c r="AZ20" s="1">
        <v>96.4</v>
      </c>
      <c r="BA20" s="10">
        <f t="shared" si="0"/>
        <v>19</v>
      </c>
      <c r="BB20" s="10">
        <f t="shared" si="1"/>
        <v>73</v>
      </c>
      <c r="BC20" s="10">
        <f t="shared" si="2"/>
        <v>21</v>
      </c>
      <c r="BD20" s="10">
        <f t="shared" si="3"/>
        <v>66</v>
      </c>
      <c r="BE20" s="10">
        <f t="shared" si="4"/>
        <v>20</v>
      </c>
      <c r="BF20" s="10">
        <f t="shared" si="5"/>
        <v>63</v>
      </c>
      <c r="BG20" s="11">
        <f t="shared" si="6"/>
        <v>37</v>
      </c>
      <c r="BH20" s="11">
        <f t="shared" si="7"/>
        <v>219</v>
      </c>
      <c r="BI20" s="11">
        <f t="shared" si="8"/>
        <v>34</v>
      </c>
      <c r="BJ20" s="11">
        <f t="shared" si="9"/>
        <v>149</v>
      </c>
      <c r="BK20" s="11">
        <f t="shared" si="10"/>
        <v>31</v>
      </c>
      <c r="BL20" s="11">
        <f t="shared" si="11"/>
        <v>148</v>
      </c>
      <c r="BM20" s="12">
        <f t="shared" si="20"/>
        <v>219</v>
      </c>
      <c r="BN20" s="13">
        <f t="shared" si="13"/>
        <v>34000000</v>
      </c>
      <c r="BO20" s="13">
        <f t="shared" si="14"/>
        <v>99000000</v>
      </c>
      <c r="BP20" s="13">
        <f t="shared" si="15"/>
        <v>55000000</v>
      </c>
      <c r="BQ20" s="14">
        <f t="shared" si="16"/>
        <v>2800000000</v>
      </c>
      <c r="BR20" s="14">
        <f t="shared" si="17"/>
        <v>1400000000</v>
      </c>
      <c r="BS20" s="14">
        <f t="shared" si="18"/>
        <v>850000000</v>
      </c>
      <c r="BT20" s="14">
        <f t="shared" si="21"/>
        <v>34000000</v>
      </c>
    </row>
    <row r="21" spans="2:72" ht="18" x14ac:dyDescent="0.2">
      <c r="B21" s="1" t="s">
        <v>42</v>
      </c>
      <c r="C21" s="1" t="s">
        <v>43</v>
      </c>
      <c r="D21" s="1">
        <v>23</v>
      </c>
      <c r="E21" s="1">
        <v>50</v>
      </c>
      <c r="F21" s="9">
        <v>22000000</v>
      </c>
      <c r="G21" s="2">
        <v>0.13</v>
      </c>
      <c r="J21" s="1" t="s">
        <v>28</v>
      </c>
      <c r="K21" s="1" t="s">
        <v>29</v>
      </c>
      <c r="L21" s="1">
        <v>27</v>
      </c>
      <c r="M21" s="1">
        <v>101</v>
      </c>
      <c r="N21" s="9">
        <v>350000000</v>
      </c>
      <c r="O21" s="2">
        <v>0.89</v>
      </c>
      <c r="R21" s="1" t="s">
        <v>56</v>
      </c>
      <c r="S21" s="1" t="s">
        <v>57</v>
      </c>
      <c r="T21" s="1">
        <v>26</v>
      </c>
      <c r="U21" s="1">
        <v>77</v>
      </c>
      <c r="V21" s="9">
        <v>330000000</v>
      </c>
      <c r="W21" s="2">
        <v>1.3</v>
      </c>
      <c r="Z21" s="1" t="s">
        <v>3620</v>
      </c>
      <c r="AA21" s="1" t="s">
        <v>2420</v>
      </c>
      <c r="AB21" s="1">
        <v>3</v>
      </c>
      <c r="AC21" s="1">
        <v>4</v>
      </c>
      <c r="AD21" s="9">
        <v>3100000</v>
      </c>
      <c r="AE21" s="2">
        <v>5.8799999999999998E-3</v>
      </c>
      <c r="AH21" s="1" t="s">
        <v>3703</v>
      </c>
      <c r="AI21" s="1" t="s">
        <v>3704</v>
      </c>
      <c r="AJ21" s="1">
        <v>3</v>
      </c>
      <c r="AK21" s="1">
        <v>4</v>
      </c>
      <c r="AL21" s="9">
        <v>1200000</v>
      </c>
      <c r="AM21" s="2">
        <v>2.81E-3</v>
      </c>
      <c r="AP21" s="1" t="s">
        <v>3658</v>
      </c>
      <c r="AQ21" s="1" t="s">
        <v>3659</v>
      </c>
      <c r="AR21" s="1">
        <v>2</v>
      </c>
      <c r="AS21" s="1">
        <v>4</v>
      </c>
      <c r="AT21" s="9">
        <v>310000</v>
      </c>
      <c r="AU21" s="2">
        <v>1E-3</v>
      </c>
      <c r="AW21" s="1" t="s">
        <v>88</v>
      </c>
      <c r="AX21" s="1" t="s">
        <v>89</v>
      </c>
      <c r="AY21" s="1" t="s">
        <v>4235</v>
      </c>
      <c r="AZ21" s="1">
        <v>111.11</v>
      </c>
      <c r="BA21" s="10">
        <f t="shared" si="0"/>
        <v>18</v>
      </c>
      <c r="BB21" s="10">
        <f t="shared" si="1"/>
        <v>26</v>
      </c>
      <c r="BC21" s="10">
        <f t="shared" si="2"/>
        <v>24</v>
      </c>
      <c r="BD21" s="10">
        <f t="shared" si="3"/>
        <v>36</v>
      </c>
      <c r="BE21" s="10">
        <f t="shared" si="4"/>
        <v>31</v>
      </c>
      <c r="BF21" s="10">
        <f t="shared" si="5"/>
        <v>43</v>
      </c>
      <c r="BG21" s="11">
        <f t="shared" si="6"/>
        <v>26</v>
      </c>
      <c r="BH21" s="11">
        <f t="shared" si="7"/>
        <v>33</v>
      </c>
      <c r="BI21" s="11">
        <f t="shared" si="8"/>
        <v>30</v>
      </c>
      <c r="BJ21" s="11">
        <f t="shared" si="9"/>
        <v>42</v>
      </c>
      <c r="BK21" s="11">
        <f t="shared" si="10"/>
        <v>29</v>
      </c>
      <c r="BL21" s="11">
        <f t="shared" si="11"/>
        <v>39</v>
      </c>
      <c r="BM21" s="12">
        <f t="shared" si="20"/>
        <v>43</v>
      </c>
      <c r="BN21" s="13">
        <f t="shared" si="13"/>
        <v>3200000</v>
      </c>
      <c r="BO21" s="13">
        <f t="shared" si="14"/>
        <v>18000000</v>
      </c>
      <c r="BP21" s="13">
        <f t="shared" si="15"/>
        <v>20000000</v>
      </c>
      <c r="BQ21" s="14">
        <f t="shared" si="16"/>
        <v>20000000</v>
      </c>
      <c r="BR21" s="14">
        <f t="shared" si="17"/>
        <v>22000000</v>
      </c>
      <c r="BS21" s="14">
        <f t="shared" si="18"/>
        <v>18000000</v>
      </c>
      <c r="BT21" s="14">
        <f t="shared" si="21"/>
        <v>3200000</v>
      </c>
    </row>
    <row r="22" spans="2:72" ht="18" x14ac:dyDescent="0.2">
      <c r="B22" s="1" t="s">
        <v>44</v>
      </c>
      <c r="C22" s="1" t="s">
        <v>45</v>
      </c>
      <c r="D22" s="1">
        <v>22</v>
      </c>
      <c r="E22" s="1">
        <v>125</v>
      </c>
      <c r="F22" s="9">
        <v>220000000</v>
      </c>
      <c r="G22" s="2">
        <v>1.27</v>
      </c>
      <c r="J22" s="1" t="s">
        <v>56</v>
      </c>
      <c r="K22" s="1" t="s">
        <v>57</v>
      </c>
      <c r="L22" s="1">
        <v>27</v>
      </c>
      <c r="M22" s="1">
        <v>76</v>
      </c>
      <c r="N22" s="9">
        <v>410000000</v>
      </c>
      <c r="O22" s="2">
        <v>1.02</v>
      </c>
      <c r="R22" s="1" t="s">
        <v>44</v>
      </c>
      <c r="S22" s="1" t="s">
        <v>45</v>
      </c>
      <c r="T22" s="1">
        <v>26</v>
      </c>
      <c r="U22" s="1">
        <v>74</v>
      </c>
      <c r="V22" s="9">
        <v>210000000</v>
      </c>
      <c r="W22" s="2">
        <v>0.85</v>
      </c>
      <c r="Z22" s="1" t="s">
        <v>3621</v>
      </c>
      <c r="AA22" s="1" t="s">
        <v>3622</v>
      </c>
      <c r="AB22" s="1">
        <v>3</v>
      </c>
      <c r="AC22" s="1">
        <v>4</v>
      </c>
      <c r="AD22" s="9">
        <v>670000</v>
      </c>
      <c r="AE22" s="2">
        <v>1.2700000000000001E-3</v>
      </c>
      <c r="AH22" s="1" t="s">
        <v>3612</v>
      </c>
      <c r="AI22" s="1" t="s">
        <v>3613</v>
      </c>
      <c r="AJ22" s="1">
        <v>3</v>
      </c>
      <c r="AK22" s="1">
        <v>4</v>
      </c>
      <c r="AL22" s="9">
        <v>420000</v>
      </c>
      <c r="AM22" s="2">
        <v>9.7900000000000005E-4</v>
      </c>
      <c r="AP22" s="1" t="s">
        <v>3590</v>
      </c>
      <c r="AQ22" s="1" t="s">
        <v>3591</v>
      </c>
      <c r="AR22" s="1">
        <v>2</v>
      </c>
      <c r="AS22" s="1">
        <v>3</v>
      </c>
      <c r="AT22" s="9">
        <v>480000</v>
      </c>
      <c r="AU22" s="2">
        <v>1.5299999999999999E-3</v>
      </c>
      <c r="AW22" s="1" t="s">
        <v>82</v>
      </c>
      <c r="AX22" s="1" t="s">
        <v>83</v>
      </c>
      <c r="AY22" s="1" t="s">
        <v>4236</v>
      </c>
      <c r="AZ22" s="1">
        <v>134.66</v>
      </c>
      <c r="BA22" s="10">
        <f t="shared" si="0"/>
        <v>18</v>
      </c>
      <c r="BB22" s="10">
        <f t="shared" si="1"/>
        <v>68</v>
      </c>
      <c r="BC22" s="10">
        <f t="shared" si="2"/>
        <v>21</v>
      </c>
      <c r="BD22" s="10">
        <f t="shared" si="3"/>
        <v>44</v>
      </c>
      <c r="BE22" s="10">
        <f t="shared" si="4"/>
        <v>19</v>
      </c>
      <c r="BF22" s="10">
        <f t="shared" si="5"/>
        <v>33</v>
      </c>
      <c r="BG22" s="11">
        <f t="shared" si="6"/>
        <v>27</v>
      </c>
      <c r="BH22" s="11">
        <f t="shared" si="7"/>
        <v>61</v>
      </c>
      <c r="BI22" s="11">
        <f t="shared" si="8"/>
        <v>27</v>
      </c>
      <c r="BJ22" s="11">
        <f t="shared" si="9"/>
        <v>47</v>
      </c>
      <c r="BK22" s="11">
        <f t="shared" si="10"/>
        <v>26</v>
      </c>
      <c r="BL22" s="11">
        <f t="shared" si="11"/>
        <v>48</v>
      </c>
      <c r="BM22" s="12">
        <f t="shared" si="20"/>
        <v>68</v>
      </c>
      <c r="BN22" s="13">
        <f t="shared" si="13"/>
        <v>29000000</v>
      </c>
      <c r="BO22" s="13">
        <f t="shared" si="14"/>
        <v>57000000</v>
      </c>
      <c r="BP22" s="13">
        <f t="shared" si="15"/>
        <v>19000000</v>
      </c>
      <c r="BQ22" s="14">
        <f t="shared" si="16"/>
        <v>190000000</v>
      </c>
      <c r="BR22" s="14">
        <f t="shared" si="17"/>
        <v>97000000</v>
      </c>
      <c r="BS22" s="14">
        <f t="shared" si="18"/>
        <v>53000000</v>
      </c>
      <c r="BT22" s="14">
        <f t="shared" si="21"/>
        <v>19000000</v>
      </c>
    </row>
    <row r="23" spans="2:72" ht="18" x14ac:dyDescent="0.2">
      <c r="B23" s="1" t="s">
        <v>46</v>
      </c>
      <c r="C23" s="1" t="s">
        <v>47</v>
      </c>
      <c r="D23" s="1">
        <v>22</v>
      </c>
      <c r="E23" s="1">
        <v>59</v>
      </c>
      <c r="F23" s="9">
        <v>27000000</v>
      </c>
      <c r="G23" s="2">
        <v>0.16</v>
      </c>
      <c r="J23" s="1" t="s">
        <v>54</v>
      </c>
      <c r="K23" s="1" t="s">
        <v>55</v>
      </c>
      <c r="L23" s="1">
        <v>27</v>
      </c>
      <c r="M23" s="1">
        <v>69</v>
      </c>
      <c r="N23" s="9">
        <v>53000000</v>
      </c>
      <c r="O23" s="2">
        <v>0.13</v>
      </c>
      <c r="R23" s="1" t="s">
        <v>40</v>
      </c>
      <c r="S23" s="1" t="s">
        <v>41</v>
      </c>
      <c r="T23" s="1">
        <v>26</v>
      </c>
      <c r="U23" s="1">
        <v>56</v>
      </c>
      <c r="V23" s="9">
        <v>56000000</v>
      </c>
      <c r="W23" s="2">
        <v>0.22</v>
      </c>
      <c r="Z23" s="1" t="s">
        <v>3623</v>
      </c>
      <c r="AA23" s="1" t="s">
        <v>3624</v>
      </c>
      <c r="AB23" s="1">
        <v>3</v>
      </c>
      <c r="AC23" s="1">
        <v>4</v>
      </c>
      <c r="AD23" s="9">
        <v>990000</v>
      </c>
      <c r="AE23" s="2">
        <v>1.8799999999999999E-3</v>
      </c>
      <c r="AH23" s="1" t="s">
        <v>3627</v>
      </c>
      <c r="AI23" s="1" t="s">
        <v>3628</v>
      </c>
      <c r="AJ23" s="1">
        <v>3</v>
      </c>
      <c r="AK23" s="1">
        <v>3</v>
      </c>
      <c r="AL23" s="9">
        <v>730000</v>
      </c>
      <c r="AM23" s="2">
        <v>1.6800000000000001E-3</v>
      </c>
      <c r="AP23" s="1" t="s">
        <v>3620</v>
      </c>
      <c r="AQ23" s="1" t="s">
        <v>2420</v>
      </c>
      <c r="AR23" s="1">
        <v>2</v>
      </c>
      <c r="AS23" s="1">
        <v>3</v>
      </c>
      <c r="AT23" s="9">
        <v>1300000</v>
      </c>
      <c r="AU23" s="2">
        <v>4.1900000000000001E-3</v>
      </c>
      <c r="AW23" s="1" t="s">
        <v>170</v>
      </c>
      <c r="AX23" s="1" t="s">
        <v>171</v>
      </c>
      <c r="AY23" s="1" t="s">
        <v>4237</v>
      </c>
      <c r="AZ23" s="1">
        <v>106.84</v>
      </c>
      <c r="BA23" s="10">
        <f t="shared" si="0"/>
        <v>13</v>
      </c>
      <c r="BB23" s="10">
        <f t="shared" si="1"/>
        <v>21</v>
      </c>
      <c r="BC23" s="10">
        <f t="shared" si="2"/>
        <v>22</v>
      </c>
      <c r="BD23" s="10">
        <f t="shared" si="3"/>
        <v>26</v>
      </c>
      <c r="BE23" s="10">
        <f t="shared" si="4"/>
        <v>19</v>
      </c>
      <c r="BF23" s="10">
        <f t="shared" si="5"/>
        <v>24</v>
      </c>
      <c r="BG23" s="11">
        <f t="shared" si="6"/>
        <v>21</v>
      </c>
      <c r="BH23" s="11">
        <f t="shared" si="7"/>
        <v>25</v>
      </c>
      <c r="BI23" s="11">
        <f t="shared" si="8"/>
        <v>29</v>
      </c>
      <c r="BJ23" s="11">
        <f t="shared" si="9"/>
        <v>33</v>
      </c>
      <c r="BK23" s="11">
        <f t="shared" si="10"/>
        <v>26</v>
      </c>
      <c r="BL23" s="11">
        <f t="shared" si="11"/>
        <v>30</v>
      </c>
      <c r="BM23" s="12">
        <f t="shared" si="20"/>
        <v>33</v>
      </c>
      <c r="BN23" s="13">
        <f t="shared" si="13"/>
        <v>14000000</v>
      </c>
      <c r="BO23" s="13">
        <f t="shared" si="14"/>
        <v>14000000</v>
      </c>
      <c r="BP23" s="13">
        <f t="shared" si="15"/>
        <v>6400000</v>
      </c>
      <c r="BQ23" s="14">
        <f t="shared" si="16"/>
        <v>19000000</v>
      </c>
      <c r="BR23" s="14">
        <f t="shared" si="17"/>
        <v>15000000</v>
      </c>
      <c r="BS23" s="14">
        <f t="shared" si="18"/>
        <v>20000000</v>
      </c>
      <c r="BT23" s="14">
        <f t="shared" si="21"/>
        <v>6400000</v>
      </c>
    </row>
    <row r="24" spans="2:72" ht="18" x14ac:dyDescent="0.2">
      <c r="B24" s="1" t="s">
        <v>48</v>
      </c>
      <c r="C24" s="1" t="s">
        <v>49</v>
      </c>
      <c r="D24" s="1">
        <v>22</v>
      </c>
      <c r="E24" s="1">
        <v>56</v>
      </c>
      <c r="F24" s="9">
        <v>18000000</v>
      </c>
      <c r="G24" s="2">
        <v>0.1</v>
      </c>
      <c r="J24" s="1" t="s">
        <v>52</v>
      </c>
      <c r="K24" s="1" t="s">
        <v>53</v>
      </c>
      <c r="L24" s="1">
        <v>27</v>
      </c>
      <c r="M24" s="1">
        <v>49</v>
      </c>
      <c r="N24" s="9">
        <v>57000000</v>
      </c>
      <c r="O24" s="2">
        <v>0.14000000000000001</v>
      </c>
      <c r="R24" s="1" t="s">
        <v>20</v>
      </c>
      <c r="S24" s="1" t="s">
        <v>21</v>
      </c>
      <c r="T24" s="1">
        <v>26</v>
      </c>
      <c r="U24" s="1">
        <v>49</v>
      </c>
      <c r="V24" s="9">
        <v>29000000</v>
      </c>
      <c r="W24" s="2">
        <v>0.12</v>
      </c>
      <c r="Z24" s="1" t="s">
        <v>3625</v>
      </c>
      <c r="AA24" s="1" t="s">
        <v>3626</v>
      </c>
      <c r="AB24" s="1">
        <v>3</v>
      </c>
      <c r="AC24" s="1">
        <v>3</v>
      </c>
      <c r="AD24" s="9">
        <v>1100000</v>
      </c>
      <c r="AE24" s="2">
        <v>2.0799999999999998E-3</v>
      </c>
      <c r="AH24" s="1" t="s">
        <v>3631</v>
      </c>
      <c r="AI24" s="1" t="s">
        <v>3632</v>
      </c>
      <c r="AJ24" s="1">
        <v>3</v>
      </c>
      <c r="AK24" s="1">
        <v>3</v>
      </c>
      <c r="AL24" s="9">
        <v>660000</v>
      </c>
      <c r="AM24" s="2">
        <v>1.5299999999999999E-3</v>
      </c>
      <c r="AP24" s="1" t="s">
        <v>3959</v>
      </c>
      <c r="AQ24" s="1" t="s">
        <v>3960</v>
      </c>
      <c r="AR24" s="1">
        <v>2</v>
      </c>
      <c r="AS24" s="1">
        <v>3</v>
      </c>
      <c r="AT24" s="9">
        <v>1000000</v>
      </c>
      <c r="AU24" s="2">
        <v>3.2200000000000002E-3</v>
      </c>
      <c r="AW24" s="1" t="s">
        <v>54</v>
      </c>
      <c r="AX24" s="1" t="s">
        <v>55</v>
      </c>
      <c r="AY24" s="1" t="s">
        <v>4238</v>
      </c>
      <c r="AZ24" s="1">
        <v>60.92</v>
      </c>
      <c r="BA24" s="10">
        <f t="shared" si="0"/>
        <v>21</v>
      </c>
      <c r="BB24" s="10">
        <f t="shared" si="1"/>
        <v>75</v>
      </c>
      <c r="BC24" s="10">
        <f t="shared" si="2"/>
        <v>27</v>
      </c>
      <c r="BD24" s="10">
        <f t="shared" si="3"/>
        <v>69</v>
      </c>
      <c r="BE24" s="10">
        <f t="shared" si="4"/>
        <v>29</v>
      </c>
      <c r="BF24" s="10">
        <f t="shared" si="5"/>
        <v>49</v>
      </c>
      <c r="BG24" s="11">
        <f t="shared" si="6"/>
        <v>25</v>
      </c>
      <c r="BH24" s="11">
        <f t="shared" si="7"/>
        <v>43</v>
      </c>
      <c r="BI24" s="11">
        <f t="shared" si="8"/>
        <v>27</v>
      </c>
      <c r="BJ24" s="11">
        <f t="shared" si="9"/>
        <v>55</v>
      </c>
      <c r="BK24" s="11">
        <f t="shared" si="10"/>
        <v>26</v>
      </c>
      <c r="BL24" s="11">
        <f t="shared" si="11"/>
        <v>50</v>
      </c>
      <c r="BM24" s="12">
        <f t="shared" si="20"/>
        <v>75</v>
      </c>
      <c r="BN24" s="13">
        <f t="shared" si="13"/>
        <v>20000000</v>
      </c>
      <c r="BO24" s="13">
        <f t="shared" si="14"/>
        <v>53000000</v>
      </c>
      <c r="BP24" s="13">
        <f t="shared" si="15"/>
        <v>28000000</v>
      </c>
      <c r="BQ24" s="14">
        <f t="shared" si="16"/>
        <v>51000000</v>
      </c>
      <c r="BR24" s="14">
        <f t="shared" si="17"/>
        <v>71000000</v>
      </c>
      <c r="BS24" s="14">
        <f t="shared" si="18"/>
        <v>42000000</v>
      </c>
      <c r="BT24" s="14">
        <f t="shared" si="21"/>
        <v>20000000</v>
      </c>
    </row>
    <row r="25" spans="2:72" ht="18" x14ac:dyDescent="0.2">
      <c r="B25" s="1" t="s">
        <v>50</v>
      </c>
      <c r="C25" s="1" t="s">
        <v>51</v>
      </c>
      <c r="D25" s="1">
        <v>21</v>
      </c>
      <c r="E25" s="1">
        <v>221</v>
      </c>
      <c r="F25" s="9">
        <v>430000000</v>
      </c>
      <c r="G25" s="2">
        <v>2.5299999999999998</v>
      </c>
      <c r="J25" s="1" t="s">
        <v>106</v>
      </c>
      <c r="K25" s="1" t="s">
        <v>107</v>
      </c>
      <c r="L25" s="1">
        <v>27</v>
      </c>
      <c r="M25" s="1">
        <v>35</v>
      </c>
      <c r="N25" s="9">
        <v>29000000</v>
      </c>
      <c r="O25" s="2">
        <v>7.2400000000000006E-2</v>
      </c>
      <c r="R25" s="1" t="s">
        <v>46</v>
      </c>
      <c r="S25" s="1" t="s">
        <v>47</v>
      </c>
      <c r="T25" s="1">
        <v>26</v>
      </c>
      <c r="U25" s="1">
        <v>45</v>
      </c>
      <c r="V25" s="9">
        <v>40000000</v>
      </c>
      <c r="W25" s="2">
        <v>0.16</v>
      </c>
      <c r="Z25" s="1" t="s">
        <v>3627</v>
      </c>
      <c r="AA25" s="1" t="s">
        <v>3628</v>
      </c>
      <c r="AB25" s="1">
        <v>3</v>
      </c>
      <c r="AC25" s="1">
        <v>3</v>
      </c>
      <c r="AD25" s="9">
        <v>840000</v>
      </c>
      <c r="AE25" s="2">
        <v>1.6000000000000001E-3</v>
      </c>
      <c r="AH25" s="1" t="s">
        <v>3637</v>
      </c>
      <c r="AI25" s="1" t="s">
        <v>73</v>
      </c>
      <c r="AJ25" s="1">
        <v>3</v>
      </c>
      <c r="AK25" s="1">
        <v>3</v>
      </c>
      <c r="AL25" s="9">
        <v>570000</v>
      </c>
      <c r="AM25" s="2">
        <v>1.31E-3</v>
      </c>
      <c r="AP25" s="1" t="s">
        <v>3827</v>
      </c>
      <c r="AQ25" s="1" t="s">
        <v>3828</v>
      </c>
      <c r="AR25" s="1">
        <v>2</v>
      </c>
      <c r="AS25" s="1">
        <v>2</v>
      </c>
      <c r="AT25" s="9">
        <v>460000</v>
      </c>
      <c r="AU25" s="2">
        <v>1.4499999999999999E-3</v>
      </c>
      <c r="AW25" s="1" t="s">
        <v>196</v>
      </c>
      <c r="AX25" s="1" t="s">
        <v>197</v>
      </c>
      <c r="AY25" s="1" t="s">
        <v>4239</v>
      </c>
      <c r="AZ25" s="1">
        <v>152.31</v>
      </c>
      <c r="BA25" s="10">
        <f t="shared" si="0"/>
        <v>12</v>
      </c>
      <c r="BB25" s="10">
        <f t="shared" si="1"/>
        <v>18</v>
      </c>
      <c r="BC25" s="10">
        <f t="shared" si="2"/>
        <v>16</v>
      </c>
      <c r="BD25" s="10">
        <f t="shared" si="3"/>
        <v>21</v>
      </c>
      <c r="BE25" s="10">
        <f t="shared" si="4"/>
        <v>17</v>
      </c>
      <c r="BF25" s="10">
        <f t="shared" si="5"/>
        <v>22</v>
      </c>
      <c r="BG25" s="11">
        <f t="shared" si="6"/>
        <v>35</v>
      </c>
      <c r="BH25" s="11">
        <f t="shared" si="7"/>
        <v>72</v>
      </c>
      <c r="BI25" s="11">
        <f t="shared" si="8"/>
        <v>31</v>
      </c>
      <c r="BJ25" s="11">
        <f t="shared" si="9"/>
        <v>57</v>
      </c>
      <c r="BK25" s="11">
        <f t="shared" si="10"/>
        <v>32</v>
      </c>
      <c r="BL25" s="11">
        <f t="shared" si="11"/>
        <v>51</v>
      </c>
      <c r="BM25" s="12">
        <f t="shared" si="20"/>
        <v>72</v>
      </c>
      <c r="BN25" s="13">
        <f t="shared" si="13"/>
        <v>2400000</v>
      </c>
      <c r="BO25" s="13">
        <f t="shared" si="14"/>
        <v>14000000</v>
      </c>
      <c r="BP25" s="13">
        <f t="shared" si="15"/>
        <v>4500000</v>
      </c>
      <c r="BQ25" s="14">
        <f t="shared" si="16"/>
        <v>170000000</v>
      </c>
      <c r="BR25" s="14">
        <f t="shared" si="17"/>
        <v>100000000</v>
      </c>
      <c r="BS25" s="14">
        <f t="shared" si="18"/>
        <v>77000000</v>
      </c>
      <c r="BT25" s="14">
        <f t="shared" si="21"/>
        <v>2400000</v>
      </c>
    </row>
    <row r="26" spans="2:72" ht="18" x14ac:dyDescent="0.2">
      <c r="B26" s="1" t="s">
        <v>52</v>
      </c>
      <c r="C26" s="1" t="s">
        <v>53</v>
      </c>
      <c r="D26" s="1">
        <v>21</v>
      </c>
      <c r="E26" s="1">
        <v>76</v>
      </c>
      <c r="F26" s="9">
        <v>30000000</v>
      </c>
      <c r="G26" s="2">
        <v>0.18</v>
      </c>
      <c r="J26" s="1" t="s">
        <v>44</v>
      </c>
      <c r="K26" s="1" t="s">
        <v>45</v>
      </c>
      <c r="L26" s="1">
        <v>26</v>
      </c>
      <c r="M26" s="1">
        <v>81</v>
      </c>
      <c r="N26" s="9">
        <v>450000000</v>
      </c>
      <c r="O26" s="2">
        <v>1.1200000000000001</v>
      </c>
      <c r="R26" s="1" t="s">
        <v>90</v>
      </c>
      <c r="S26" s="1" t="s">
        <v>91</v>
      </c>
      <c r="T26" s="1">
        <v>26</v>
      </c>
      <c r="U26" s="1">
        <v>31</v>
      </c>
      <c r="V26" s="9">
        <v>6200000</v>
      </c>
      <c r="W26" s="2">
        <v>2.4400000000000002E-2</v>
      </c>
      <c r="Z26" s="1" t="s">
        <v>3629</v>
      </c>
      <c r="AA26" s="1" t="s">
        <v>3630</v>
      </c>
      <c r="AB26" s="1">
        <v>3</v>
      </c>
      <c r="AC26" s="1">
        <v>3</v>
      </c>
      <c r="AD26" s="9">
        <v>600000</v>
      </c>
      <c r="AE26" s="2">
        <v>1.14E-3</v>
      </c>
      <c r="AH26" s="1" t="s">
        <v>3681</v>
      </c>
      <c r="AI26" s="1" t="s">
        <v>3682</v>
      </c>
      <c r="AJ26" s="1">
        <v>3</v>
      </c>
      <c r="AK26" s="1">
        <v>3</v>
      </c>
      <c r="AL26" s="9">
        <v>790000</v>
      </c>
      <c r="AM26" s="2">
        <v>1.82E-3</v>
      </c>
      <c r="AP26" s="1" t="s">
        <v>3637</v>
      </c>
      <c r="AQ26" s="1" t="s">
        <v>73</v>
      </c>
      <c r="AR26" s="1">
        <v>2</v>
      </c>
      <c r="AS26" s="1">
        <v>2</v>
      </c>
      <c r="AT26" s="9">
        <v>350000</v>
      </c>
      <c r="AU26" s="2">
        <v>1.1299999999999999E-3</v>
      </c>
      <c r="AW26" s="1" t="s">
        <v>132</v>
      </c>
      <c r="AX26" s="1" t="s">
        <v>133</v>
      </c>
      <c r="AY26" s="1" t="s">
        <v>4240</v>
      </c>
      <c r="AZ26" s="1">
        <v>82.56</v>
      </c>
      <c r="BA26" s="10">
        <f t="shared" si="0"/>
        <v>14</v>
      </c>
      <c r="BB26" s="10">
        <f t="shared" si="1"/>
        <v>38</v>
      </c>
      <c r="BC26" s="10">
        <f t="shared" si="2"/>
        <v>22</v>
      </c>
      <c r="BD26" s="10">
        <f t="shared" si="3"/>
        <v>30</v>
      </c>
      <c r="BE26" s="10">
        <f t="shared" si="4"/>
        <v>19</v>
      </c>
      <c r="BF26" s="10">
        <f t="shared" si="5"/>
        <v>28</v>
      </c>
      <c r="BG26" s="11">
        <f t="shared" si="6"/>
        <v>25</v>
      </c>
      <c r="BH26" s="11">
        <f t="shared" si="7"/>
        <v>38</v>
      </c>
      <c r="BI26" s="11">
        <f t="shared" si="8"/>
        <v>28</v>
      </c>
      <c r="BJ26" s="11">
        <f t="shared" si="9"/>
        <v>40</v>
      </c>
      <c r="BK26" s="11">
        <f t="shared" si="10"/>
        <v>29</v>
      </c>
      <c r="BL26" s="11">
        <f t="shared" si="11"/>
        <v>49</v>
      </c>
      <c r="BM26" s="12">
        <f t="shared" si="20"/>
        <v>49</v>
      </c>
      <c r="BN26" s="13">
        <f t="shared" si="13"/>
        <v>7200000</v>
      </c>
      <c r="BO26" s="13">
        <f t="shared" si="14"/>
        <v>15000000</v>
      </c>
      <c r="BP26" s="13">
        <f t="shared" si="15"/>
        <v>8600000</v>
      </c>
      <c r="BQ26" s="14">
        <f t="shared" si="16"/>
        <v>48000000</v>
      </c>
      <c r="BR26" s="14">
        <f t="shared" si="17"/>
        <v>34000000</v>
      </c>
      <c r="BS26" s="14">
        <f t="shared" si="18"/>
        <v>31000000</v>
      </c>
      <c r="BT26" s="14">
        <f t="shared" si="21"/>
        <v>7200000</v>
      </c>
    </row>
    <row r="27" spans="2:72" ht="18" x14ac:dyDescent="0.2">
      <c r="B27" s="1" t="s">
        <v>54</v>
      </c>
      <c r="C27" s="1" t="s">
        <v>55</v>
      </c>
      <c r="D27" s="1">
        <v>21</v>
      </c>
      <c r="E27" s="1">
        <v>75</v>
      </c>
      <c r="F27" s="9">
        <v>20000000</v>
      </c>
      <c r="G27" s="2">
        <v>0.12</v>
      </c>
      <c r="J27" s="1" t="s">
        <v>40</v>
      </c>
      <c r="K27" s="1" t="s">
        <v>41</v>
      </c>
      <c r="L27" s="1">
        <v>26</v>
      </c>
      <c r="M27" s="1">
        <v>65</v>
      </c>
      <c r="N27" s="9">
        <v>120000000</v>
      </c>
      <c r="O27" s="2">
        <v>0.28999999999999998</v>
      </c>
      <c r="R27" s="1" t="s">
        <v>36</v>
      </c>
      <c r="S27" s="1" t="s">
        <v>37</v>
      </c>
      <c r="T27" s="1">
        <v>24</v>
      </c>
      <c r="U27" s="1">
        <v>74</v>
      </c>
      <c r="V27" s="9">
        <v>140000000</v>
      </c>
      <c r="W27" s="2">
        <v>0.56000000000000005</v>
      </c>
      <c r="Z27" s="1" t="s">
        <v>3631</v>
      </c>
      <c r="AA27" s="1" t="s">
        <v>3632</v>
      </c>
      <c r="AB27" s="1">
        <v>3</v>
      </c>
      <c r="AC27" s="1">
        <v>3</v>
      </c>
      <c r="AD27" s="9">
        <v>1200000</v>
      </c>
      <c r="AE27" s="2">
        <v>2.31E-3</v>
      </c>
      <c r="AH27" s="1" t="s">
        <v>3693</v>
      </c>
      <c r="AI27" s="1" t="s">
        <v>3694</v>
      </c>
      <c r="AJ27" s="1">
        <v>3</v>
      </c>
      <c r="AK27" s="1">
        <v>3</v>
      </c>
      <c r="AL27" s="9">
        <v>500000</v>
      </c>
      <c r="AM27" s="2">
        <v>1.15E-3</v>
      </c>
      <c r="AP27" s="1" t="s">
        <v>3763</v>
      </c>
      <c r="AQ27" s="1" t="s">
        <v>3764</v>
      </c>
      <c r="AR27" s="1">
        <v>2</v>
      </c>
      <c r="AS27" s="1">
        <v>2</v>
      </c>
      <c r="AT27" s="9">
        <v>1000000</v>
      </c>
      <c r="AU27" s="2">
        <v>3.2100000000000002E-3</v>
      </c>
      <c r="AW27" s="1" t="s">
        <v>294</v>
      </c>
      <c r="AX27" s="1" t="s">
        <v>295</v>
      </c>
      <c r="AY27" s="1" t="s">
        <v>4241</v>
      </c>
      <c r="AZ27" s="1">
        <v>131.33000000000001</v>
      </c>
      <c r="BA27" s="10">
        <f t="shared" si="0"/>
        <v>9</v>
      </c>
      <c r="BB27" s="10">
        <f t="shared" si="1"/>
        <v>13</v>
      </c>
      <c r="BC27" s="10">
        <f t="shared" si="2"/>
        <v>12</v>
      </c>
      <c r="BD27" s="10">
        <f t="shared" si="3"/>
        <v>13</v>
      </c>
      <c r="BE27" s="10">
        <f t="shared" si="4"/>
        <v>13</v>
      </c>
      <c r="BF27" s="10">
        <f t="shared" si="5"/>
        <v>16</v>
      </c>
      <c r="BG27" s="11">
        <f t="shared" si="6"/>
        <v>32</v>
      </c>
      <c r="BH27" s="11">
        <f t="shared" si="7"/>
        <v>46</v>
      </c>
      <c r="BI27" s="11">
        <f t="shared" si="8"/>
        <v>27</v>
      </c>
      <c r="BJ27" s="11">
        <f t="shared" si="9"/>
        <v>39</v>
      </c>
      <c r="BK27" s="11">
        <f t="shared" si="10"/>
        <v>27</v>
      </c>
      <c r="BL27" s="11">
        <f t="shared" si="11"/>
        <v>41</v>
      </c>
      <c r="BM27" s="12">
        <f t="shared" si="20"/>
        <v>46</v>
      </c>
      <c r="BN27" s="13">
        <f t="shared" si="13"/>
        <v>1800000</v>
      </c>
      <c r="BO27" s="13">
        <f t="shared" si="14"/>
        <v>3500000</v>
      </c>
      <c r="BP27" s="13">
        <f t="shared" si="15"/>
        <v>3200000</v>
      </c>
      <c r="BQ27" s="14">
        <f t="shared" si="16"/>
        <v>81000000</v>
      </c>
      <c r="BR27" s="14">
        <f t="shared" si="17"/>
        <v>45000000</v>
      </c>
      <c r="BS27" s="14">
        <f t="shared" si="18"/>
        <v>35000000</v>
      </c>
      <c r="BT27" s="14">
        <f t="shared" si="21"/>
        <v>1800000</v>
      </c>
    </row>
    <row r="28" spans="2:72" ht="18" x14ac:dyDescent="0.2">
      <c r="B28" s="1" t="s">
        <v>56</v>
      </c>
      <c r="C28" s="1" t="s">
        <v>57</v>
      </c>
      <c r="D28" s="1">
        <v>20</v>
      </c>
      <c r="E28" s="1">
        <v>96</v>
      </c>
      <c r="F28" s="9">
        <v>120000000</v>
      </c>
      <c r="G28" s="2">
        <v>0.69</v>
      </c>
      <c r="J28" s="1" t="s">
        <v>84</v>
      </c>
      <c r="K28" s="1" t="s">
        <v>85</v>
      </c>
      <c r="L28" s="1">
        <v>26</v>
      </c>
      <c r="M28" s="1">
        <v>63</v>
      </c>
      <c r="N28" s="9">
        <v>63000000</v>
      </c>
      <c r="O28" s="2">
        <v>0.16</v>
      </c>
      <c r="R28" s="1" t="s">
        <v>60</v>
      </c>
      <c r="S28" s="1" t="s">
        <v>61</v>
      </c>
      <c r="T28" s="1">
        <v>23</v>
      </c>
      <c r="U28" s="1">
        <v>54</v>
      </c>
      <c r="V28" s="9">
        <v>25000000</v>
      </c>
      <c r="W28" s="2">
        <v>9.8699999999999996E-2</v>
      </c>
      <c r="Z28" s="1" t="s">
        <v>3633</v>
      </c>
      <c r="AA28" s="1" t="s">
        <v>3634</v>
      </c>
      <c r="AB28" s="1">
        <v>3</v>
      </c>
      <c r="AC28" s="1">
        <v>3</v>
      </c>
      <c r="AD28" s="9">
        <v>720000</v>
      </c>
      <c r="AE28" s="2">
        <v>1.3699999999999999E-3</v>
      </c>
      <c r="AH28" s="1" t="s">
        <v>3642</v>
      </c>
      <c r="AI28" s="1" t="s">
        <v>3643</v>
      </c>
      <c r="AJ28" s="1">
        <v>3</v>
      </c>
      <c r="AK28" s="1">
        <v>3</v>
      </c>
      <c r="AL28" s="9">
        <v>1200000</v>
      </c>
      <c r="AM28" s="2">
        <v>2.8600000000000001E-3</v>
      </c>
      <c r="AP28" s="1" t="s">
        <v>3847</v>
      </c>
      <c r="AQ28" s="1" t="s">
        <v>3848</v>
      </c>
      <c r="AR28" s="1">
        <v>2</v>
      </c>
      <c r="AS28" s="1">
        <v>2</v>
      </c>
      <c r="AT28" s="9">
        <v>650000</v>
      </c>
      <c r="AU28" s="2">
        <v>2.0699999999999998E-3</v>
      </c>
      <c r="AW28" s="1" t="s">
        <v>68</v>
      </c>
      <c r="AX28" s="1" t="s">
        <v>69</v>
      </c>
      <c r="AY28" s="1" t="s">
        <v>4242</v>
      </c>
      <c r="AZ28" s="1">
        <v>67.239999999999995</v>
      </c>
      <c r="BA28" s="10">
        <f t="shared" si="0"/>
        <v>19</v>
      </c>
      <c r="BB28" s="10">
        <f t="shared" si="1"/>
        <v>93</v>
      </c>
      <c r="BC28" s="10">
        <f t="shared" si="2"/>
        <v>25</v>
      </c>
      <c r="BD28" s="10">
        <f t="shared" si="3"/>
        <v>84</v>
      </c>
      <c r="BE28" s="10">
        <f t="shared" si="4"/>
        <v>22</v>
      </c>
      <c r="BF28" s="10">
        <f t="shared" si="5"/>
        <v>74</v>
      </c>
      <c r="BG28" s="11">
        <f t="shared" si="6"/>
        <v>27</v>
      </c>
      <c r="BH28" s="11">
        <f t="shared" si="7"/>
        <v>87</v>
      </c>
      <c r="BI28" s="11">
        <f t="shared" si="8"/>
        <v>28</v>
      </c>
      <c r="BJ28" s="11">
        <f t="shared" si="9"/>
        <v>77</v>
      </c>
      <c r="BK28" s="11">
        <f t="shared" si="10"/>
        <v>24</v>
      </c>
      <c r="BL28" s="11">
        <f t="shared" si="11"/>
        <v>69</v>
      </c>
      <c r="BM28" s="12">
        <f t="shared" si="20"/>
        <v>93</v>
      </c>
      <c r="BN28" s="13">
        <f t="shared" si="13"/>
        <v>65000000</v>
      </c>
      <c r="BO28" s="13">
        <f t="shared" si="14"/>
        <v>200000000</v>
      </c>
      <c r="BP28" s="13">
        <f t="shared" si="15"/>
        <v>110000000</v>
      </c>
      <c r="BQ28" s="14">
        <f t="shared" si="16"/>
        <v>270000000</v>
      </c>
      <c r="BR28" s="14">
        <f t="shared" si="17"/>
        <v>230000000</v>
      </c>
      <c r="BS28" s="14">
        <f t="shared" si="18"/>
        <v>130000000</v>
      </c>
      <c r="BT28" s="14">
        <f t="shared" si="21"/>
        <v>65000000</v>
      </c>
    </row>
    <row r="29" spans="2:72" ht="18" x14ac:dyDescent="0.2">
      <c r="B29" s="1" t="s">
        <v>58</v>
      </c>
      <c r="C29" s="1" t="s">
        <v>59</v>
      </c>
      <c r="D29" s="1">
        <v>20</v>
      </c>
      <c r="E29" s="1">
        <v>64</v>
      </c>
      <c r="F29" s="9">
        <v>10000000</v>
      </c>
      <c r="G29" s="2">
        <v>5.9400000000000001E-2</v>
      </c>
      <c r="J29" s="1" t="s">
        <v>90</v>
      </c>
      <c r="K29" s="1" t="s">
        <v>91</v>
      </c>
      <c r="L29" s="1">
        <v>26</v>
      </c>
      <c r="M29" s="1">
        <v>33</v>
      </c>
      <c r="N29" s="9">
        <v>9100000</v>
      </c>
      <c r="O29" s="2">
        <v>2.3E-2</v>
      </c>
      <c r="R29" s="1" t="s">
        <v>98</v>
      </c>
      <c r="S29" s="1" t="s">
        <v>99</v>
      </c>
      <c r="T29" s="1">
        <v>23</v>
      </c>
      <c r="U29" s="1">
        <v>49</v>
      </c>
      <c r="V29" s="9">
        <v>21000000</v>
      </c>
      <c r="W29" s="2">
        <v>8.43E-2</v>
      </c>
      <c r="Z29" s="1" t="s">
        <v>3635</v>
      </c>
      <c r="AA29" s="1" t="s">
        <v>3636</v>
      </c>
      <c r="AB29" s="1">
        <v>3</v>
      </c>
      <c r="AC29" s="1">
        <v>3</v>
      </c>
      <c r="AD29" s="9">
        <v>410000</v>
      </c>
      <c r="AE29" s="2">
        <v>7.8100000000000001E-4</v>
      </c>
      <c r="AH29" s="1" t="s">
        <v>3961</v>
      </c>
      <c r="AI29" s="1" t="s">
        <v>3962</v>
      </c>
      <c r="AJ29" s="1">
        <v>3</v>
      </c>
      <c r="AK29" s="1">
        <v>3</v>
      </c>
      <c r="AL29" s="9">
        <v>400000</v>
      </c>
      <c r="AM29" s="2">
        <v>9.1600000000000004E-4</v>
      </c>
      <c r="AP29" s="1" t="s">
        <v>3616</v>
      </c>
      <c r="AQ29" s="1" t="s">
        <v>3617</v>
      </c>
      <c r="AR29" s="1">
        <v>2</v>
      </c>
      <c r="AS29" s="1">
        <v>2</v>
      </c>
      <c r="AT29" s="9">
        <v>400000</v>
      </c>
      <c r="AU29" s="2">
        <v>1.2899999999999999E-3</v>
      </c>
      <c r="AW29" s="1" t="s">
        <v>32</v>
      </c>
      <c r="AX29" s="1" t="s">
        <v>33</v>
      </c>
      <c r="AY29" s="1" t="s">
        <v>4243</v>
      </c>
      <c r="AZ29" s="1">
        <v>85.41</v>
      </c>
      <c r="BA29" s="10">
        <f t="shared" si="0"/>
        <v>25</v>
      </c>
      <c r="BB29" s="10">
        <f t="shared" si="1"/>
        <v>51</v>
      </c>
      <c r="BC29" s="10">
        <f t="shared" si="2"/>
        <v>28</v>
      </c>
      <c r="BD29" s="10">
        <f t="shared" si="3"/>
        <v>50</v>
      </c>
      <c r="BE29" s="10">
        <f t="shared" si="4"/>
        <v>27</v>
      </c>
      <c r="BF29" s="10">
        <f t="shared" si="5"/>
        <v>45</v>
      </c>
      <c r="BG29" s="11">
        <f t="shared" si="6"/>
        <v>28</v>
      </c>
      <c r="BH29" s="11">
        <f t="shared" si="7"/>
        <v>48</v>
      </c>
      <c r="BI29" s="11">
        <f t="shared" si="8"/>
        <v>31</v>
      </c>
      <c r="BJ29" s="11">
        <f t="shared" si="9"/>
        <v>47</v>
      </c>
      <c r="BK29" s="11">
        <f t="shared" si="10"/>
        <v>30</v>
      </c>
      <c r="BL29" s="11">
        <f t="shared" si="11"/>
        <v>40</v>
      </c>
      <c r="BM29" s="12">
        <f t="shared" si="20"/>
        <v>51</v>
      </c>
      <c r="BN29" s="13">
        <f t="shared" si="13"/>
        <v>20000000</v>
      </c>
      <c r="BO29" s="13">
        <f t="shared" si="14"/>
        <v>58000000</v>
      </c>
      <c r="BP29" s="13">
        <f t="shared" si="15"/>
        <v>32000000</v>
      </c>
      <c r="BQ29" s="14">
        <f t="shared" si="16"/>
        <v>90000000</v>
      </c>
      <c r="BR29" s="14">
        <f t="shared" si="17"/>
        <v>63000000</v>
      </c>
      <c r="BS29" s="14">
        <f t="shared" si="18"/>
        <v>47000000</v>
      </c>
      <c r="BT29" s="14">
        <f t="shared" si="21"/>
        <v>20000000</v>
      </c>
    </row>
    <row r="30" spans="2:72" ht="18" x14ac:dyDescent="0.2">
      <c r="B30" s="1" t="s">
        <v>60</v>
      </c>
      <c r="C30" s="1" t="s">
        <v>61</v>
      </c>
      <c r="D30" s="1">
        <v>20</v>
      </c>
      <c r="E30" s="1">
        <v>58</v>
      </c>
      <c r="F30" s="9">
        <v>16000000</v>
      </c>
      <c r="G30" s="2">
        <v>9.7299999999999998E-2</v>
      </c>
      <c r="J30" s="1" t="s">
        <v>68</v>
      </c>
      <c r="K30" s="1" t="s">
        <v>69</v>
      </c>
      <c r="L30" s="1">
        <v>25</v>
      </c>
      <c r="M30" s="1">
        <v>84</v>
      </c>
      <c r="N30" s="9">
        <v>200000000</v>
      </c>
      <c r="O30" s="2">
        <v>0.49</v>
      </c>
      <c r="R30" s="1" t="s">
        <v>38</v>
      </c>
      <c r="S30" s="1" t="s">
        <v>39</v>
      </c>
      <c r="T30" s="1">
        <v>23</v>
      </c>
      <c r="U30" s="1">
        <v>41</v>
      </c>
      <c r="V30" s="9">
        <v>23000000</v>
      </c>
      <c r="W30" s="2">
        <v>8.9599999999999999E-2</v>
      </c>
      <c r="Z30" s="1" t="s">
        <v>3637</v>
      </c>
      <c r="AA30" s="1" t="s">
        <v>73</v>
      </c>
      <c r="AB30" s="1">
        <v>3</v>
      </c>
      <c r="AC30" s="1">
        <v>3</v>
      </c>
      <c r="AD30" s="9">
        <v>780000</v>
      </c>
      <c r="AE30" s="2">
        <v>1.48E-3</v>
      </c>
      <c r="AH30" s="1" t="s">
        <v>3724</v>
      </c>
      <c r="AI30" s="1" t="s">
        <v>3725</v>
      </c>
      <c r="AJ30" s="1">
        <v>3</v>
      </c>
      <c r="AK30" s="1">
        <v>3</v>
      </c>
      <c r="AL30" s="9">
        <v>980000</v>
      </c>
      <c r="AM30" s="2">
        <v>2.2699999999999999E-3</v>
      </c>
      <c r="AP30" s="1" t="s">
        <v>3627</v>
      </c>
      <c r="AQ30" s="1" t="s">
        <v>3628</v>
      </c>
      <c r="AR30" s="1">
        <v>2</v>
      </c>
      <c r="AS30" s="1">
        <v>2</v>
      </c>
      <c r="AT30" s="9">
        <v>230000</v>
      </c>
      <c r="AU30" s="2">
        <v>7.4899999999999999E-4</v>
      </c>
      <c r="AW30" s="1" t="s">
        <v>64</v>
      </c>
      <c r="AX30" s="1" t="s">
        <v>65</v>
      </c>
      <c r="AY30" s="1" t="s">
        <v>4244</v>
      </c>
      <c r="AZ30" s="1">
        <v>194.18</v>
      </c>
      <c r="BA30" s="10">
        <f t="shared" si="0"/>
        <v>20</v>
      </c>
      <c r="BB30" s="10">
        <f t="shared" si="1"/>
        <v>34</v>
      </c>
      <c r="BC30" s="10">
        <f t="shared" si="2"/>
        <v>22</v>
      </c>
      <c r="BD30" s="10">
        <f t="shared" si="3"/>
        <v>27</v>
      </c>
      <c r="BE30" s="10">
        <f t="shared" si="4"/>
        <v>11</v>
      </c>
      <c r="BF30" s="10">
        <f t="shared" si="5"/>
        <v>15</v>
      </c>
      <c r="BG30" s="11">
        <f t="shared" si="6"/>
        <v>15</v>
      </c>
      <c r="BH30" s="11">
        <f t="shared" si="7"/>
        <v>18</v>
      </c>
      <c r="BI30" s="11">
        <f t="shared" si="8"/>
        <v>17</v>
      </c>
      <c r="BJ30" s="11">
        <f t="shared" si="9"/>
        <v>20</v>
      </c>
      <c r="BK30" s="11">
        <f t="shared" si="10"/>
        <v>15</v>
      </c>
      <c r="BL30" s="11">
        <f t="shared" si="11"/>
        <v>17</v>
      </c>
      <c r="BM30" s="12">
        <f t="shared" si="20"/>
        <v>34</v>
      </c>
      <c r="BN30" s="13">
        <f t="shared" si="13"/>
        <v>5000000</v>
      </c>
      <c r="BO30" s="13">
        <f t="shared" si="14"/>
        <v>13000000</v>
      </c>
      <c r="BP30" s="13">
        <f t="shared" si="15"/>
        <v>3200000</v>
      </c>
      <c r="BQ30" s="14">
        <f t="shared" si="16"/>
        <v>10000000</v>
      </c>
      <c r="BR30" s="14">
        <f t="shared" si="17"/>
        <v>8000000</v>
      </c>
      <c r="BS30" s="14">
        <f t="shared" si="18"/>
        <v>4000000</v>
      </c>
      <c r="BT30" s="14">
        <f t="shared" si="21"/>
        <v>3200000</v>
      </c>
    </row>
    <row r="31" spans="2:72" ht="18" x14ac:dyDescent="0.2">
      <c r="B31" s="1" t="s">
        <v>62</v>
      </c>
      <c r="C31" s="1" t="s">
        <v>63</v>
      </c>
      <c r="D31" s="1">
        <v>20</v>
      </c>
      <c r="E31" s="1">
        <v>53</v>
      </c>
      <c r="F31" s="9">
        <v>20000000</v>
      </c>
      <c r="G31" s="2">
        <v>0.12</v>
      </c>
      <c r="J31" s="1" t="s">
        <v>36</v>
      </c>
      <c r="K31" s="1" t="s">
        <v>37</v>
      </c>
      <c r="L31" s="1">
        <v>25</v>
      </c>
      <c r="M31" s="1">
        <v>75</v>
      </c>
      <c r="N31" s="9">
        <v>220000000</v>
      </c>
      <c r="O31" s="2">
        <v>0.55000000000000004</v>
      </c>
      <c r="R31" s="1" t="s">
        <v>68</v>
      </c>
      <c r="S31" s="1" t="s">
        <v>69</v>
      </c>
      <c r="T31" s="1">
        <v>22</v>
      </c>
      <c r="U31" s="1">
        <v>74</v>
      </c>
      <c r="V31" s="9">
        <v>110000000</v>
      </c>
      <c r="W31" s="2">
        <v>0.43</v>
      </c>
      <c r="Z31" s="1" t="s">
        <v>3638</v>
      </c>
      <c r="AA31" s="1" t="s">
        <v>3639</v>
      </c>
      <c r="AB31" s="1">
        <v>3</v>
      </c>
      <c r="AC31" s="1">
        <v>3</v>
      </c>
      <c r="AD31" s="9">
        <v>220000</v>
      </c>
      <c r="AE31" s="2">
        <v>4.0999999999999999E-4</v>
      </c>
      <c r="AH31" s="1" t="s">
        <v>3720</v>
      </c>
      <c r="AI31" s="1" t="s">
        <v>3721</v>
      </c>
      <c r="AJ31" s="1">
        <v>3</v>
      </c>
      <c r="AK31" s="1">
        <v>3</v>
      </c>
      <c r="AL31" s="9">
        <v>710000</v>
      </c>
      <c r="AM31" s="2">
        <v>1.64E-3</v>
      </c>
      <c r="AP31" s="1" t="s">
        <v>3693</v>
      </c>
      <c r="AQ31" s="1" t="s">
        <v>3694</v>
      </c>
      <c r="AR31" s="1">
        <v>2</v>
      </c>
      <c r="AS31" s="1">
        <v>2</v>
      </c>
      <c r="AT31" s="9">
        <v>190000</v>
      </c>
      <c r="AU31" s="2">
        <v>5.9500000000000004E-4</v>
      </c>
      <c r="AW31" s="1" t="s">
        <v>224</v>
      </c>
      <c r="AX31" s="1" t="s">
        <v>225</v>
      </c>
      <c r="AY31" s="1" t="s">
        <v>4245</v>
      </c>
      <c r="AZ31" s="1">
        <v>228.85</v>
      </c>
      <c r="BA31" s="10">
        <f t="shared" si="0"/>
        <v>11</v>
      </c>
      <c r="BB31" s="10">
        <f t="shared" si="1"/>
        <v>11</v>
      </c>
      <c r="BC31" s="10">
        <f t="shared" si="2"/>
        <v>21</v>
      </c>
      <c r="BD31" s="10">
        <f t="shared" si="3"/>
        <v>23</v>
      </c>
      <c r="BE31" s="10">
        <f t="shared" si="4"/>
        <v>14</v>
      </c>
      <c r="BF31" s="10">
        <f t="shared" si="5"/>
        <v>16</v>
      </c>
      <c r="BG31" s="11">
        <f t="shared" si="6"/>
        <v>19</v>
      </c>
      <c r="BH31" s="11">
        <f t="shared" si="7"/>
        <v>23</v>
      </c>
      <c r="BI31" s="11">
        <f t="shared" si="8"/>
        <v>22</v>
      </c>
      <c r="BJ31" s="11">
        <f t="shared" si="9"/>
        <v>25</v>
      </c>
      <c r="BK31" s="11">
        <f t="shared" si="10"/>
        <v>11</v>
      </c>
      <c r="BL31" s="11">
        <f t="shared" si="11"/>
        <v>13</v>
      </c>
      <c r="BM31" s="12">
        <f t="shared" si="20"/>
        <v>25</v>
      </c>
      <c r="BN31" s="13">
        <f t="shared" si="13"/>
        <v>820000</v>
      </c>
      <c r="BO31" s="13">
        <f t="shared" si="14"/>
        <v>3900000</v>
      </c>
      <c r="BP31" s="13">
        <f t="shared" si="15"/>
        <v>1500000</v>
      </c>
      <c r="BQ31" s="14">
        <f t="shared" si="16"/>
        <v>6000000</v>
      </c>
      <c r="BR31" s="14">
        <f t="shared" si="17"/>
        <v>6500000</v>
      </c>
      <c r="BS31" s="14">
        <f t="shared" si="18"/>
        <v>2400000</v>
      </c>
      <c r="BT31" s="14">
        <f t="shared" si="21"/>
        <v>820000</v>
      </c>
    </row>
    <row r="32" spans="2:72" ht="18" x14ac:dyDescent="0.2">
      <c r="B32" s="1" t="s">
        <v>64</v>
      </c>
      <c r="C32" s="1" t="s">
        <v>65</v>
      </c>
      <c r="D32" s="1">
        <v>20</v>
      </c>
      <c r="E32" s="1">
        <v>34</v>
      </c>
      <c r="F32" s="9">
        <v>5000000</v>
      </c>
      <c r="G32" s="2">
        <v>2.9700000000000001E-2</v>
      </c>
      <c r="J32" s="1" t="s">
        <v>78</v>
      </c>
      <c r="K32" s="1" t="s">
        <v>79</v>
      </c>
      <c r="L32" s="1">
        <v>25</v>
      </c>
      <c r="M32" s="1">
        <v>34</v>
      </c>
      <c r="N32" s="9">
        <v>15000000</v>
      </c>
      <c r="O32" s="2">
        <v>3.7499999999999999E-2</v>
      </c>
      <c r="R32" s="1" t="s">
        <v>92</v>
      </c>
      <c r="S32" s="1" t="s">
        <v>93</v>
      </c>
      <c r="T32" s="1">
        <v>22</v>
      </c>
      <c r="U32" s="1">
        <v>69</v>
      </c>
      <c r="V32" s="9">
        <v>170000000</v>
      </c>
      <c r="W32" s="2">
        <v>0.66</v>
      </c>
      <c r="Z32" s="1" t="s">
        <v>3640</v>
      </c>
      <c r="AA32" s="1" t="s">
        <v>3641</v>
      </c>
      <c r="AB32" s="1">
        <v>3</v>
      </c>
      <c r="AC32" s="1">
        <v>3</v>
      </c>
      <c r="AD32" s="9">
        <v>10000000</v>
      </c>
      <c r="AE32" s="2">
        <v>1.9400000000000001E-2</v>
      </c>
      <c r="AH32" s="1" t="s">
        <v>3831</v>
      </c>
      <c r="AI32" s="1" t="s">
        <v>3832</v>
      </c>
      <c r="AJ32" s="1">
        <v>3</v>
      </c>
      <c r="AK32" s="1">
        <v>3</v>
      </c>
      <c r="AL32" s="9">
        <v>420000</v>
      </c>
      <c r="AM32" s="2">
        <v>9.7400000000000004E-4</v>
      </c>
      <c r="AP32" s="1" t="s">
        <v>3989</v>
      </c>
      <c r="AQ32" s="1" t="s">
        <v>3990</v>
      </c>
      <c r="AR32" s="1">
        <v>2</v>
      </c>
      <c r="AS32" s="1">
        <v>2</v>
      </c>
      <c r="AT32" s="9">
        <v>140000</v>
      </c>
      <c r="AU32" s="2">
        <v>4.3100000000000001E-4</v>
      </c>
      <c r="AW32" s="1" t="s">
        <v>42</v>
      </c>
      <c r="AX32" s="1" t="s">
        <v>43</v>
      </c>
      <c r="AY32" s="1" t="s">
        <v>4246</v>
      </c>
      <c r="AZ32" s="1">
        <v>124.55</v>
      </c>
      <c r="BA32" s="10">
        <f t="shared" si="0"/>
        <v>23</v>
      </c>
      <c r="BB32" s="10">
        <f t="shared" si="1"/>
        <v>50</v>
      </c>
      <c r="BC32" s="10">
        <f t="shared" si="2"/>
        <v>28</v>
      </c>
      <c r="BD32" s="10">
        <f t="shared" si="3"/>
        <v>47</v>
      </c>
      <c r="BE32" s="10">
        <f t="shared" si="4"/>
        <v>30</v>
      </c>
      <c r="BF32" s="10">
        <f t="shared" si="5"/>
        <v>46</v>
      </c>
      <c r="BG32" s="11">
        <f t="shared" si="6"/>
        <v>29</v>
      </c>
      <c r="BH32" s="11">
        <f t="shared" si="7"/>
        <v>52</v>
      </c>
      <c r="BI32" s="11">
        <f t="shared" si="8"/>
        <v>24</v>
      </c>
      <c r="BJ32" s="11">
        <f t="shared" si="9"/>
        <v>43</v>
      </c>
      <c r="BK32" s="11">
        <f t="shared" si="10"/>
        <v>29</v>
      </c>
      <c r="BL32" s="11">
        <f t="shared" si="11"/>
        <v>49</v>
      </c>
      <c r="BM32" s="12">
        <f t="shared" si="20"/>
        <v>52</v>
      </c>
      <c r="BN32" s="13">
        <f t="shared" si="13"/>
        <v>22000000</v>
      </c>
      <c r="BO32" s="13">
        <f t="shared" si="14"/>
        <v>67000000</v>
      </c>
      <c r="BP32" s="13">
        <f t="shared" si="15"/>
        <v>37000000</v>
      </c>
      <c r="BQ32" s="14">
        <f t="shared" si="16"/>
        <v>170000000</v>
      </c>
      <c r="BR32" s="14">
        <f t="shared" si="17"/>
        <v>100000000</v>
      </c>
      <c r="BS32" s="14">
        <f t="shared" si="18"/>
        <v>77000000</v>
      </c>
      <c r="BT32" s="14">
        <f t="shared" si="21"/>
        <v>22000000</v>
      </c>
    </row>
    <row r="33" spans="2:72" ht="18" x14ac:dyDescent="0.2">
      <c r="B33" s="1" t="s">
        <v>66</v>
      </c>
      <c r="C33" s="1" t="s">
        <v>67</v>
      </c>
      <c r="D33" s="1">
        <v>20</v>
      </c>
      <c r="E33" s="1">
        <v>30</v>
      </c>
      <c r="F33" s="9">
        <v>15000000</v>
      </c>
      <c r="G33" s="2">
        <v>8.6599999999999996E-2</v>
      </c>
      <c r="J33" s="1" t="s">
        <v>174</v>
      </c>
      <c r="K33" s="1" t="s">
        <v>175</v>
      </c>
      <c r="L33" s="1">
        <v>25</v>
      </c>
      <c r="M33" s="1">
        <v>26</v>
      </c>
      <c r="N33" s="9">
        <v>7800000</v>
      </c>
      <c r="O33" s="2">
        <v>1.9599999999999999E-2</v>
      </c>
      <c r="R33" s="1" t="s">
        <v>96</v>
      </c>
      <c r="S33" s="1" t="s">
        <v>97</v>
      </c>
      <c r="T33" s="1">
        <v>22</v>
      </c>
      <c r="U33" s="1">
        <v>48</v>
      </c>
      <c r="V33" s="9">
        <v>36000000</v>
      </c>
      <c r="W33" s="2">
        <v>0.14000000000000001</v>
      </c>
      <c r="Z33" s="1" t="s">
        <v>3642</v>
      </c>
      <c r="AA33" s="1" t="s">
        <v>3643</v>
      </c>
      <c r="AB33" s="1">
        <v>3</v>
      </c>
      <c r="AC33" s="1">
        <v>3</v>
      </c>
      <c r="AD33" s="9">
        <v>2100000</v>
      </c>
      <c r="AE33" s="2">
        <v>3.9500000000000004E-3</v>
      </c>
      <c r="AH33" s="1" t="s">
        <v>3656</v>
      </c>
      <c r="AI33" s="1" t="s">
        <v>3657</v>
      </c>
      <c r="AJ33" s="1">
        <v>3</v>
      </c>
      <c r="AK33" s="1">
        <v>3</v>
      </c>
      <c r="AL33" s="9">
        <v>560000</v>
      </c>
      <c r="AM33" s="2">
        <v>1.2899999999999999E-3</v>
      </c>
      <c r="AP33" s="1" t="s">
        <v>3789</v>
      </c>
      <c r="AQ33" s="1" t="s">
        <v>3790</v>
      </c>
      <c r="AR33" s="1">
        <v>2</v>
      </c>
      <c r="AS33" s="1">
        <v>2</v>
      </c>
      <c r="AT33" s="9">
        <v>400000</v>
      </c>
      <c r="AU33" s="2">
        <v>1.2600000000000001E-3</v>
      </c>
      <c r="AW33" s="1" t="s">
        <v>78</v>
      </c>
      <c r="AX33" s="1" t="s">
        <v>79</v>
      </c>
      <c r="AY33" s="1" t="s">
        <v>4247</v>
      </c>
      <c r="AZ33" s="1">
        <v>99.25</v>
      </c>
      <c r="BA33" s="10">
        <f t="shared" si="0"/>
        <v>19</v>
      </c>
      <c r="BB33" s="10">
        <f t="shared" si="1"/>
        <v>33</v>
      </c>
      <c r="BC33" s="10">
        <f t="shared" si="2"/>
        <v>25</v>
      </c>
      <c r="BD33" s="10">
        <f t="shared" si="3"/>
        <v>34</v>
      </c>
      <c r="BE33" s="10">
        <f t="shared" si="4"/>
        <v>20</v>
      </c>
      <c r="BF33" s="10">
        <f t="shared" si="5"/>
        <v>24</v>
      </c>
      <c r="BG33" s="11">
        <f t="shared" si="6"/>
        <v>20</v>
      </c>
      <c r="BH33" s="11">
        <f t="shared" si="7"/>
        <v>24</v>
      </c>
      <c r="BI33" s="11">
        <f t="shared" si="8"/>
        <v>19</v>
      </c>
      <c r="BJ33" s="11">
        <f t="shared" si="9"/>
        <v>19</v>
      </c>
      <c r="BK33" s="11">
        <f t="shared" si="10"/>
        <v>11</v>
      </c>
      <c r="BL33" s="11">
        <f t="shared" si="11"/>
        <v>12</v>
      </c>
      <c r="BM33" s="12">
        <f t="shared" si="20"/>
        <v>34</v>
      </c>
      <c r="BN33" s="13">
        <f t="shared" si="13"/>
        <v>9200000</v>
      </c>
      <c r="BO33" s="13">
        <f t="shared" si="14"/>
        <v>15000000</v>
      </c>
      <c r="BP33" s="13">
        <f t="shared" si="15"/>
        <v>5300000</v>
      </c>
      <c r="BQ33" s="14">
        <f t="shared" si="16"/>
        <v>13000000</v>
      </c>
      <c r="BR33" s="14">
        <f t="shared" si="17"/>
        <v>7600000</v>
      </c>
      <c r="BS33" s="14">
        <f t="shared" si="18"/>
        <v>3800000</v>
      </c>
      <c r="BT33" s="14">
        <f t="shared" si="21"/>
        <v>3800000</v>
      </c>
    </row>
    <row r="34" spans="2:72" ht="18" x14ac:dyDescent="0.2">
      <c r="B34" s="1" t="s">
        <v>68</v>
      </c>
      <c r="C34" s="1" t="s">
        <v>69</v>
      </c>
      <c r="D34" s="1">
        <v>19</v>
      </c>
      <c r="E34" s="1">
        <v>93</v>
      </c>
      <c r="F34" s="9">
        <v>65000000</v>
      </c>
      <c r="G34" s="2">
        <v>0.39</v>
      </c>
      <c r="J34" s="1" t="s">
        <v>92</v>
      </c>
      <c r="K34" s="1" t="s">
        <v>93</v>
      </c>
      <c r="L34" s="1">
        <v>24</v>
      </c>
      <c r="M34" s="1">
        <v>72</v>
      </c>
      <c r="N34" s="9">
        <v>210000000</v>
      </c>
      <c r="O34" s="2">
        <v>0.52</v>
      </c>
      <c r="R34" s="1" t="s">
        <v>84</v>
      </c>
      <c r="S34" s="1" t="s">
        <v>85</v>
      </c>
      <c r="T34" s="1">
        <v>22</v>
      </c>
      <c r="U34" s="1">
        <v>47</v>
      </c>
      <c r="V34" s="9">
        <v>21000000</v>
      </c>
      <c r="W34" s="2">
        <v>8.3400000000000002E-2</v>
      </c>
      <c r="Z34" s="1" t="s">
        <v>3644</v>
      </c>
      <c r="AA34" s="1" t="s">
        <v>3645</v>
      </c>
      <c r="AB34" s="1">
        <v>3</v>
      </c>
      <c r="AC34" s="1">
        <v>3</v>
      </c>
      <c r="AD34" s="9">
        <v>930000</v>
      </c>
      <c r="AE34" s="2">
        <v>1.7700000000000001E-3</v>
      </c>
      <c r="AH34" s="1" t="s">
        <v>3650</v>
      </c>
      <c r="AI34" s="1" t="s">
        <v>3651</v>
      </c>
      <c r="AJ34" s="1">
        <v>3</v>
      </c>
      <c r="AK34" s="1">
        <v>3</v>
      </c>
      <c r="AL34" s="9">
        <v>350000</v>
      </c>
      <c r="AM34" s="2">
        <v>8.03E-4</v>
      </c>
      <c r="AP34" s="1" t="s">
        <v>3839</v>
      </c>
      <c r="AQ34" s="1" t="s">
        <v>3840</v>
      </c>
      <c r="AR34" s="1">
        <v>2</v>
      </c>
      <c r="AS34" s="1">
        <v>2</v>
      </c>
      <c r="AT34" s="9">
        <v>180000</v>
      </c>
      <c r="AU34" s="2">
        <v>5.7899999999999998E-4</v>
      </c>
      <c r="AW34" s="1" t="s">
        <v>186</v>
      </c>
      <c r="AX34" s="1" t="s">
        <v>187</v>
      </c>
      <c r="AY34" s="1" t="s">
        <v>4248</v>
      </c>
      <c r="AZ34" s="1">
        <v>140.88</v>
      </c>
      <c r="BA34" s="10">
        <f t="shared" si="0"/>
        <v>12</v>
      </c>
      <c r="BB34" s="10">
        <f t="shared" si="1"/>
        <v>51</v>
      </c>
      <c r="BC34" s="10">
        <f t="shared" si="2"/>
        <v>19</v>
      </c>
      <c r="BD34" s="10">
        <f t="shared" si="3"/>
        <v>49</v>
      </c>
      <c r="BE34" s="10">
        <f t="shared" si="4"/>
        <v>13</v>
      </c>
      <c r="BF34" s="10">
        <f t="shared" si="5"/>
        <v>27</v>
      </c>
      <c r="BG34" s="11">
        <f t="shared" si="6"/>
        <v>27</v>
      </c>
      <c r="BH34" s="11">
        <f t="shared" si="7"/>
        <v>68</v>
      </c>
      <c r="BI34" s="11">
        <f t="shared" si="8"/>
        <v>30</v>
      </c>
      <c r="BJ34" s="11">
        <f t="shared" si="9"/>
        <v>63</v>
      </c>
      <c r="BK34" s="11">
        <f t="shared" si="10"/>
        <v>22</v>
      </c>
      <c r="BL34" s="11">
        <f t="shared" si="11"/>
        <v>53</v>
      </c>
      <c r="BM34" s="12">
        <f t="shared" si="20"/>
        <v>68</v>
      </c>
      <c r="BN34" s="13">
        <f t="shared" si="13"/>
        <v>8700000</v>
      </c>
      <c r="BO34" s="13">
        <f t="shared" si="14"/>
        <v>56000000</v>
      </c>
      <c r="BP34" s="13">
        <f t="shared" si="15"/>
        <v>14000000</v>
      </c>
      <c r="BQ34" s="14">
        <f t="shared" si="16"/>
        <v>140000000</v>
      </c>
      <c r="BR34" s="14">
        <f t="shared" si="17"/>
        <v>95000000</v>
      </c>
      <c r="BS34" s="14">
        <f t="shared" si="18"/>
        <v>44000000</v>
      </c>
      <c r="BT34" s="14">
        <f t="shared" si="21"/>
        <v>8700000</v>
      </c>
    </row>
    <row r="35" spans="2:72" ht="18" x14ac:dyDescent="0.2">
      <c r="B35" s="1" t="s">
        <v>70</v>
      </c>
      <c r="C35" s="1" t="s">
        <v>71</v>
      </c>
      <c r="D35" s="1">
        <v>19</v>
      </c>
      <c r="E35" s="1">
        <v>86</v>
      </c>
      <c r="F35" s="9">
        <v>110000000</v>
      </c>
      <c r="G35" s="2">
        <v>0.67</v>
      </c>
      <c r="J35" s="1" t="s">
        <v>62</v>
      </c>
      <c r="K35" s="1" t="s">
        <v>63</v>
      </c>
      <c r="L35" s="1">
        <v>24</v>
      </c>
      <c r="M35" s="1">
        <v>43</v>
      </c>
      <c r="N35" s="9">
        <v>66000000</v>
      </c>
      <c r="O35" s="2">
        <v>0.17</v>
      </c>
      <c r="R35" s="1" t="s">
        <v>80</v>
      </c>
      <c r="S35" s="1" t="s">
        <v>81</v>
      </c>
      <c r="T35" s="1">
        <v>21</v>
      </c>
      <c r="U35" s="1">
        <v>70</v>
      </c>
      <c r="V35" s="9">
        <v>100000000</v>
      </c>
      <c r="W35" s="2">
        <v>0.4</v>
      </c>
      <c r="Z35" s="1" t="s">
        <v>3646</v>
      </c>
      <c r="AA35" s="1" t="s">
        <v>3647</v>
      </c>
      <c r="AB35" s="1">
        <v>3</v>
      </c>
      <c r="AC35" s="1">
        <v>3</v>
      </c>
      <c r="AD35" s="9">
        <v>640000</v>
      </c>
      <c r="AE35" s="2">
        <v>1.23E-3</v>
      </c>
      <c r="AH35" s="1" t="s">
        <v>3963</v>
      </c>
      <c r="AI35" s="1" t="s">
        <v>3964</v>
      </c>
      <c r="AJ35" s="1">
        <v>3</v>
      </c>
      <c r="AK35" s="1">
        <v>3</v>
      </c>
      <c r="AL35" s="9">
        <v>540000</v>
      </c>
      <c r="AM35" s="2">
        <v>1.25E-3</v>
      </c>
      <c r="AP35" s="1" t="s">
        <v>3757</v>
      </c>
      <c r="AQ35" s="1" t="s">
        <v>3758</v>
      </c>
      <c r="AR35" s="1">
        <v>2</v>
      </c>
      <c r="AS35" s="1">
        <v>2</v>
      </c>
      <c r="AT35" s="9">
        <v>900000</v>
      </c>
      <c r="AU35" s="2">
        <v>2.8700000000000002E-3</v>
      </c>
      <c r="AW35" s="1" t="s">
        <v>192</v>
      </c>
      <c r="AX35" s="1" t="s">
        <v>193</v>
      </c>
      <c r="AY35" s="1" t="s">
        <v>4249</v>
      </c>
      <c r="AZ35" s="1">
        <v>33.03</v>
      </c>
      <c r="BA35" s="10">
        <f t="shared" si="0"/>
        <v>12</v>
      </c>
      <c r="BB35" s="10">
        <f t="shared" si="1"/>
        <v>29</v>
      </c>
      <c r="BC35" s="10">
        <f t="shared" si="2"/>
        <v>18</v>
      </c>
      <c r="BD35" s="10">
        <f t="shared" si="3"/>
        <v>27</v>
      </c>
      <c r="BE35" s="10">
        <f t="shared" si="4"/>
        <v>15</v>
      </c>
      <c r="BF35" s="10">
        <f t="shared" si="5"/>
        <v>28</v>
      </c>
      <c r="BG35" s="11">
        <f t="shared" si="6"/>
        <v>22</v>
      </c>
      <c r="BH35" s="11">
        <f t="shared" si="7"/>
        <v>45</v>
      </c>
      <c r="BI35" s="11">
        <f t="shared" si="8"/>
        <v>21</v>
      </c>
      <c r="BJ35" s="11">
        <f t="shared" si="9"/>
        <v>36</v>
      </c>
      <c r="BK35" s="11">
        <f t="shared" si="10"/>
        <v>22</v>
      </c>
      <c r="BL35" s="11">
        <f t="shared" si="11"/>
        <v>47</v>
      </c>
      <c r="BM35" s="12">
        <f t="shared" si="20"/>
        <v>47</v>
      </c>
      <c r="BN35" s="13">
        <f t="shared" si="13"/>
        <v>7800000</v>
      </c>
      <c r="BO35" s="13">
        <f t="shared" si="14"/>
        <v>18000000</v>
      </c>
      <c r="BP35" s="13">
        <f t="shared" si="15"/>
        <v>12000000</v>
      </c>
      <c r="BQ35" s="14">
        <f t="shared" si="16"/>
        <v>55000000</v>
      </c>
      <c r="BR35" s="14">
        <f t="shared" si="17"/>
        <v>39000000</v>
      </c>
      <c r="BS35" s="14">
        <f t="shared" si="18"/>
        <v>37000000</v>
      </c>
      <c r="BT35" s="14">
        <f t="shared" si="21"/>
        <v>7800000</v>
      </c>
    </row>
    <row r="36" spans="2:72" ht="18" x14ac:dyDescent="0.2">
      <c r="B36" s="1" t="s">
        <v>72</v>
      </c>
      <c r="C36" s="1" t="s">
        <v>73</v>
      </c>
      <c r="D36" s="1">
        <v>19</v>
      </c>
      <c r="E36" s="1">
        <v>73</v>
      </c>
      <c r="F36" s="9">
        <v>34000000</v>
      </c>
      <c r="G36" s="2">
        <v>0.2</v>
      </c>
      <c r="J36" s="1" t="s">
        <v>88</v>
      </c>
      <c r="K36" s="1" t="s">
        <v>89</v>
      </c>
      <c r="L36" s="1">
        <v>24</v>
      </c>
      <c r="M36" s="1">
        <v>36</v>
      </c>
      <c r="N36" s="9">
        <v>18000000</v>
      </c>
      <c r="O36" s="2">
        <v>4.6100000000000002E-2</v>
      </c>
      <c r="R36" s="1" t="s">
        <v>52</v>
      </c>
      <c r="S36" s="1" t="s">
        <v>53</v>
      </c>
      <c r="T36" s="1">
        <v>21</v>
      </c>
      <c r="U36" s="1">
        <v>40</v>
      </c>
      <c r="V36" s="9">
        <v>27000000</v>
      </c>
      <c r="W36" s="2">
        <v>0.11</v>
      </c>
      <c r="Z36" s="1" t="s">
        <v>3648</v>
      </c>
      <c r="AA36" s="1" t="s">
        <v>3649</v>
      </c>
      <c r="AB36" s="1">
        <v>3</v>
      </c>
      <c r="AC36" s="1">
        <v>3</v>
      </c>
      <c r="AD36" s="9">
        <v>1900000</v>
      </c>
      <c r="AE36" s="2">
        <v>3.5699999999999998E-3</v>
      </c>
      <c r="AH36" s="1" t="s">
        <v>3654</v>
      </c>
      <c r="AI36" s="1" t="s">
        <v>3655</v>
      </c>
      <c r="AJ36" s="1">
        <v>3</v>
      </c>
      <c r="AK36" s="1">
        <v>3</v>
      </c>
      <c r="AL36" s="9">
        <v>330000</v>
      </c>
      <c r="AM36" s="2">
        <v>7.7300000000000003E-4</v>
      </c>
      <c r="AP36" s="1" t="s">
        <v>4110</v>
      </c>
      <c r="AQ36" s="1" t="s">
        <v>4111</v>
      </c>
      <c r="AR36" s="1">
        <v>2</v>
      </c>
      <c r="AS36" s="1">
        <v>2</v>
      </c>
      <c r="AT36" s="9">
        <v>220000</v>
      </c>
      <c r="AU36" s="2">
        <v>6.9499999999999998E-4</v>
      </c>
      <c r="AW36" s="1" t="s">
        <v>166</v>
      </c>
      <c r="AX36" s="1" t="s">
        <v>167</v>
      </c>
      <c r="AY36" s="1" t="s">
        <v>4250</v>
      </c>
      <c r="AZ36" s="1">
        <v>138.43</v>
      </c>
      <c r="BA36" s="10">
        <f t="shared" si="0"/>
        <v>13</v>
      </c>
      <c r="BB36" s="10">
        <f t="shared" si="1"/>
        <v>27</v>
      </c>
      <c r="BC36" s="10">
        <f t="shared" si="2"/>
        <v>16</v>
      </c>
      <c r="BD36" s="10">
        <f t="shared" si="3"/>
        <v>28</v>
      </c>
      <c r="BE36" s="10">
        <f t="shared" si="4"/>
        <v>20</v>
      </c>
      <c r="BF36" s="10">
        <f t="shared" si="5"/>
        <v>23</v>
      </c>
      <c r="BG36" s="11">
        <f t="shared" si="6"/>
        <v>22</v>
      </c>
      <c r="BH36" s="11">
        <f t="shared" si="7"/>
        <v>33</v>
      </c>
      <c r="BI36" s="11">
        <f t="shared" si="8"/>
        <v>21</v>
      </c>
      <c r="BJ36" s="11">
        <f t="shared" si="9"/>
        <v>26</v>
      </c>
      <c r="BK36" s="11">
        <f t="shared" si="10"/>
        <v>20</v>
      </c>
      <c r="BL36" s="11">
        <f t="shared" si="11"/>
        <v>26</v>
      </c>
      <c r="BM36" s="12">
        <f t="shared" si="20"/>
        <v>33</v>
      </c>
      <c r="BN36" s="13">
        <f t="shared" si="13"/>
        <v>3800000</v>
      </c>
      <c r="BO36" s="13">
        <f t="shared" si="14"/>
        <v>13000000</v>
      </c>
      <c r="BP36" s="13">
        <f t="shared" si="15"/>
        <v>5400000</v>
      </c>
      <c r="BQ36" s="14">
        <f t="shared" si="16"/>
        <v>33000000</v>
      </c>
      <c r="BR36" s="14">
        <f t="shared" si="17"/>
        <v>19000000</v>
      </c>
      <c r="BS36" s="14">
        <f t="shared" si="18"/>
        <v>10000000</v>
      </c>
      <c r="BT36" s="14">
        <f t="shared" si="21"/>
        <v>3800000</v>
      </c>
    </row>
    <row r="37" spans="2:72" ht="18" x14ac:dyDescent="0.2">
      <c r="B37" s="1" t="s">
        <v>74</v>
      </c>
      <c r="C37" s="1" t="s">
        <v>75</v>
      </c>
      <c r="D37" s="1">
        <v>19</v>
      </c>
      <c r="E37" s="1">
        <v>63</v>
      </c>
      <c r="F37" s="9">
        <v>30000000</v>
      </c>
      <c r="G37" s="2">
        <v>0.18</v>
      </c>
      <c r="J37" s="1" t="s">
        <v>80</v>
      </c>
      <c r="K37" s="1" t="s">
        <v>81</v>
      </c>
      <c r="L37" s="1">
        <v>23</v>
      </c>
      <c r="M37" s="1">
        <v>87</v>
      </c>
      <c r="N37" s="9">
        <v>220000000</v>
      </c>
      <c r="O37" s="2">
        <v>0.56000000000000005</v>
      </c>
      <c r="R37" s="1" t="s">
        <v>62</v>
      </c>
      <c r="S37" s="1" t="s">
        <v>63</v>
      </c>
      <c r="T37" s="1">
        <v>21</v>
      </c>
      <c r="U37" s="1">
        <v>37</v>
      </c>
      <c r="V37" s="9">
        <v>32000000</v>
      </c>
      <c r="W37" s="2">
        <v>0.13</v>
      </c>
      <c r="Z37" s="1" t="s">
        <v>3650</v>
      </c>
      <c r="AA37" s="1" t="s">
        <v>3651</v>
      </c>
      <c r="AB37" s="1">
        <v>3</v>
      </c>
      <c r="AC37" s="1">
        <v>3</v>
      </c>
      <c r="AD37" s="9">
        <v>460000</v>
      </c>
      <c r="AE37" s="2">
        <v>8.7399999999999999E-4</v>
      </c>
      <c r="AH37" s="1" t="s">
        <v>3679</v>
      </c>
      <c r="AI37" s="1" t="s">
        <v>3680</v>
      </c>
      <c r="AJ37" s="1">
        <v>2</v>
      </c>
      <c r="AK37" s="1">
        <v>3</v>
      </c>
      <c r="AL37" s="9">
        <v>410000</v>
      </c>
      <c r="AM37" s="2">
        <v>9.4499999999999998E-4</v>
      </c>
      <c r="AP37" s="1" t="s">
        <v>3724</v>
      </c>
      <c r="AQ37" s="1" t="s">
        <v>3725</v>
      </c>
      <c r="AR37" s="1">
        <v>2</v>
      </c>
      <c r="AS37" s="1">
        <v>2</v>
      </c>
      <c r="AT37" s="9">
        <v>600000</v>
      </c>
      <c r="AU37" s="2">
        <v>1.92E-3</v>
      </c>
      <c r="AW37" s="1" t="s">
        <v>30</v>
      </c>
      <c r="AX37" s="1" t="s">
        <v>31</v>
      </c>
      <c r="AY37" s="1" t="s">
        <v>4251</v>
      </c>
      <c r="AZ37" s="1">
        <v>91.79</v>
      </c>
      <c r="BA37" s="10">
        <f t="shared" si="0"/>
        <v>26</v>
      </c>
      <c r="BB37" s="10">
        <f t="shared" si="1"/>
        <v>187</v>
      </c>
      <c r="BC37" s="10">
        <f t="shared" si="2"/>
        <v>29</v>
      </c>
      <c r="BD37" s="10">
        <f t="shared" si="3"/>
        <v>200</v>
      </c>
      <c r="BE37" s="10">
        <f t="shared" si="4"/>
        <v>31</v>
      </c>
      <c r="BF37" s="10">
        <f t="shared" si="5"/>
        <v>155</v>
      </c>
      <c r="BG37" s="11">
        <f t="shared" si="6"/>
        <v>30</v>
      </c>
      <c r="BH37" s="11">
        <f t="shared" si="7"/>
        <v>125</v>
      </c>
      <c r="BI37" s="11">
        <f t="shared" si="8"/>
        <v>30</v>
      </c>
      <c r="BJ37" s="11">
        <f t="shared" si="9"/>
        <v>124</v>
      </c>
      <c r="BK37" s="11">
        <f t="shared" si="10"/>
        <v>30</v>
      </c>
      <c r="BL37" s="11">
        <f t="shared" si="11"/>
        <v>118</v>
      </c>
      <c r="BM37" s="12">
        <f t="shared" si="20"/>
        <v>200</v>
      </c>
      <c r="BN37" s="13">
        <f t="shared" si="13"/>
        <v>260000000</v>
      </c>
      <c r="BO37" s="13">
        <f t="shared" si="14"/>
        <v>1500000000</v>
      </c>
      <c r="BP37" s="13">
        <f t="shared" si="15"/>
        <v>520000000</v>
      </c>
      <c r="BQ37" s="14">
        <f t="shared" si="16"/>
        <v>910000000</v>
      </c>
      <c r="BR37" s="14">
        <f t="shared" si="17"/>
        <v>840000000</v>
      </c>
      <c r="BS37" s="14">
        <f t="shared" si="18"/>
        <v>430000000</v>
      </c>
      <c r="BT37" s="14">
        <f t="shared" si="21"/>
        <v>260000000</v>
      </c>
    </row>
    <row r="38" spans="2:72" ht="18" x14ac:dyDescent="0.2">
      <c r="B38" s="1" t="s">
        <v>76</v>
      </c>
      <c r="C38" s="1" t="s">
        <v>77</v>
      </c>
      <c r="D38" s="1">
        <v>19</v>
      </c>
      <c r="E38" s="1">
        <v>61</v>
      </c>
      <c r="F38" s="9">
        <v>50000000</v>
      </c>
      <c r="G38" s="2">
        <v>0.3</v>
      </c>
      <c r="J38" s="1" t="s">
        <v>198</v>
      </c>
      <c r="K38" s="1" t="s">
        <v>199</v>
      </c>
      <c r="L38" s="1">
        <v>23</v>
      </c>
      <c r="M38" s="1">
        <v>28</v>
      </c>
      <c r="N38" s="9">
        <v>8200000</v>
      </c>
      <c r="O38" s="2">
        <v>2.07E-2</v>
      </c>
      <c r="R38" s="1" t="s">
        <v>48</v>
      </c>
      <c r="S38" s="1" t="s">
        <v>49</v>
      </c>
      <c r="T38" s="1">
        <v>21</v>
      </c>
      <c r="U38" s="1">
        <v>37</v>
      </c>
      <c r="V38" s="9">
        <v>35000000</v>
      </c>
      <c r="W38" s="2">
        <v>0.14000000000000001</v>
      </c>
      <c r="Z38" s="1" t="s">
        <v>3652</v>
      </c>
      <c r="AA38" s="1" t="s">
        <v>3653</v>
      </c>
      <c r="AB38" s="1">
        <v>3</v>
      </c>
      <c r="AC38" s="1">
        <v>3</v>
      </c>
      <c r="AD38" s="9">
        <v>730000</v>
      </c>
      <c r="AE38" s="2">
        <v>1.39E-3</v>
      </c>
      <c r="AH38" s="1" t="s">
        <v>3877</v>
      </c>
      <c r="AI38" s="1" t="s">
        <v>3878</v>
      </c>
      <c r="AJ38" s="1">
        <v>2</v>
      </c>
      <c r="AK38" s="1">
        <v>3</v>
      </c>
      <c r="AL38" s="9">
        <v>690000</v>
      </c>
      <c r="AM38" s="2">
        <v>1.6000000000000001E-3</v>
      </c>
      <c r="AP38" s="1" t="s">
        <v>3843</v>
      </c>
      <c r="AQ38" s="1" t="s">
        <v>3844</v>
      </c>
      <c r="AR38" s="1">
        <v>2</v>
      </c>
      <c r="AS38" s="1">
        <v>2</v>
      </c>
      <c r="AT38" s="9">
        <v>190000</v>
      </c>
      <c r="AU38" s="2">
        <v>6.2100000000000002E-4</v>
      </c>
      <c r="AW38" s="1" t="s">
        <v>92</v>
      </c>
      <c r="AX38" s="1" t="s">
        <v>93</v>
      </c>
      <c r="AY38" s="1" t="s">
        <v>4252</v>
      </c>
      <c r="AZ38" s="1">
        <v>112.91</v>
      </c>
      <c r="BA38" s="10">
        <f t="shared" si="0"/>
        <v>17</v>
      </c>
      <c r="BB38" s="10">
        <f t="shared" si="1"/>
        <v>134</v>
      </c>
      <c r="BC38" s="10">
        <f t="shared" si="2"/>
        <v>24</v>
      </c>
      <c r="BD38" s="10">
        <f t="shared" si="3"/>
        <v>72</v>
      </c>
      <c r="BE38" s="10">
        <f t="shared" si="4"/>
        <v>22</v>
      </c>
      <c r="BF38" s="10">
        <f t="shared" si="5"/>
        <v>69</v>
      </c>
      <c r="BG38" s="11">
        <f t="shared" si="6"/>
        <v>30</v>
      </c>
      <c r="BH38" s="11">
        <f t="shared" si="7"/>
        <v>92</v>
      </c>
      <c r="BI38" s="11">
        <f t="shared" si="8"/>
        <v>28</v>
      </c>
      <c r="BJ38" s="11">
        <f t="shared" si="9"/>
        <v>80</v>
      </c>
      <c r="BK38" s="11">
        <f t="shared" si="10"/>
        <v>26</v>
      </c>
      <c r="BL38" s="11">
        <f t="shared" si="11"/>
        <v>85</v>
      </c>
      <c r="BM38" s="12">
        <f t="shared" si="20"/>
        <v>134</v>
      </c>
      <c r="BN38" s="13">
        <f t="shared" si="13"/>
        <v>170000000</v>
      </c>
      <c r="BO38" s="13">
        <f t="shared" si="14"/>
        <v>210000000</v>
      </c>
      <c r="BP38" s="13">
        <f t="shared" si="15"/>
        <v>170000000</v>
      </c>
      <c r="BQ38" s="14">
        <f t="shared" si="16"/>
        <v>880000000</v>
      </c>
      <c r="BR38" s="14">
        <f t="shared" si="17"/>
        <v>560000000</v>
      </c>
      <c r="BS38" s="14">
        <f t="shared" si="18"/>
        <v>320000000</v>
      </c>
      <c r="BT38" s="14">
        <f t="shared" si="21"/>
        <v>170000000</v>
      </c>
    </row>
    <row r="39" spans="2:72" ht="18" x14ac:dyDescent="0.2">
      <c r="B39" s="1" t="s">
        <v>78</v>
      </c>
      <c r="C39" s="1" t="s">
        <v>79</v>
      </c>
      <c r="D39" s="1">
        <v>19</v>
      </c>
      <c r="E39" s="1">
        <v>33</v>
      </c>
      <c r="F39" s="9">
        <v>9200000</v>
      </c>
      <c r="G39" s="2">
        <v>5.4600000000000003E-2</v>
      </c>
      <c r="J39" s="1" t="s">
        <v>60</v>
      </c>
      <c r="K39" s="1" t="s">
        <v>61</v>
      </c>
      <c r="L39" s="1">
        <v>22</v>
      </c>
      <c r="M39" s="1">
        <v>52</v>
      </c>
      <c r="N39" s="9">
        <v>47000000</v>
      </c>
      <c r="O39" s="2">
        <v>0.12</v>
      </c>
      <c r="R39" s="1" t="s">
        <v>72</v>
      </c>
      <c r="S39" s="1" t="s">
        <v>73</v>
      </c>
      <c r="T39" s="1">
        <v>20</v>
      </c>
      <c r="U39" s="1">
        <v>63</v>
      </c>
      <c r="V39" s="9">
        <v>55000000</v>
      </c>
      <c r="W39" s="2">
        <v>0.22</v>
      </c>
      <c r="Z39" s="1" t="s">
        <v>3654</v>
      </c>
      <c r="AA39" s="1" t="s">
        <v>3655</v>
      </c>
      <c r="AB39" s="1">
        <v>3</v>
      </c>
      <c r="AC39" s="1">
        <v>3</v>
      </c>
      <c r="AD39" s="9">
        <v>530000</v>
      </c>
      <c r="AE39" s="2">
        <v>1E-3</v>
      </c>
      <c r="AH39" s="1" t="s">
        <v>3633</v>
      </c>
      <c r="AI39" s="1" t="s">
        <v>3634</v>
      </c>
      <c r="AJ39" s="1">
        <v>2</v>
      </c>
      <c r="AK39" s="1">
        <v>3</v>
      </c>
      <c r="AL39" s="9">
        <v>670000</v>
      </c>
      <c r="AM39" s="2">
        <v>1.5399999999999999E-3</v>
      </c>
      <c r="AP39" s="1" t="s">
        <v>3783</v>
      </c>
      <c r="AQ39" s="1" t="s">
        <v>3784</v>
      </c>
      <c r="AR39" s="1">
        <v>2</v>
      </c>
      <c r="AS39" s="1">
        <v>2</v>
      </c>
      <c r="AT39" s="9">
        <v>250000</v>
      </c>
      <c r="AU39" s="2">
        <v>8.1300000000000003E-4</v>
      </c>
      <c r="AW39" s="1" t="s">
        <v>52</v>
      </c>
      <c r="AX39" s="1" t="s">
        <v>53</v>
      </c>
      <c r="AY39" s="1" t="s">
        <v>4253</v>
      </c>
      <c r="AZ39" s="1">
        <v>108.23</v>
      </c>
      <c r="BA39" s="10">
        <f t="shared" si="0"/>
        <v>21</v>
      </c>
      <c r="BB39" s="10">
        <f t="shared" si="1"/>
        <v>76</v>
      </c>
      <c r="BC39" s="10">
        <f t="shared" si="2"/>
        <v>27</v>
      </c>
      <c r="BD39" s="10">
        <f t="shared" si="3"/>
        <v>49</v>
      </c>
      <c r="BE39" s="10">
        <f t="shared" si="4"/>
        <v>21</v>
      </c>
      <c r="BF39" s="10">
        <f t="shared" si="5"/>
        <v>40</v>
      </c>
      <c r="BG39" s="11">
        <f t="shared" si="6"/>
        <v>24</v>
      </c>
      <c r="BH39" s="11">
        <f t="shared" si="7"/>
        <v>43</v>
      </c>
      <c r="BI39" s="11">
        <f t="shared" si="8"/>
        <v>25</v>
      </c>
      <c r="BJ39" s="11">
        <f t="shared" si="9"/>
        <v>44</v>
      </c>
      <c r="BK39" s="11">
        <f t="shared" si="10"/>
        <v>20</v>
      </c>
      <c r="BL39" s="11">
        <f t="shared" si="11"/>
        <v>32</v>
      </c>
      <c r="BM39" s="12">
        <f t="shared" si="20"/>
        <v>76</v>
      </c>
      <c r="BN39" s="13">
        <f t="shared" si="13"/>
        <v>30000000</v>
      </c>
      <c r="BO39" s="13">
        <f t="shared" si="14"/>
        <v>57000000</v>
      </c>
      <c r="BP39" s="13">
        <f t="shared" si="15"/>
        <v>27000000</v>
      </c>
      <c r="BQ39" s="14">
        <f t="shared" si="16"/>
        <v>82000000</v>
      </c>
      <c r="BR39" s="14">
        <f t="shared" si="17"/>
        <v>64000000</v>
      </c>
      <c r="BS39" s="14">
        <f t="shared" si="18"/>
        <v>33000000</v>
      </c>
      <c r="BT39" s="14">
        <f t="shared" si="21"/>
        <v>27000000</v>
      </c>
    </row>
    <row r="40" spans="2:72" ht="18" x14ac:dyDescent="0.2">
      <c r="B40" s="1" t="s">
        <v>80</v>
      </c>
      <c r="C40" s="1" t="s">
        <v>81</v>
      </c>
      <c r="D40" s="1">
        <v>18</v>
      </c>
      <c r="E40" s="1">
        <v>76</v>
      </c>
      <c r="F40" s="9">
        <v>65000000</v>
      </c>
      <c r="G40" s="2">
        <v>0.39</v>
      </c>
      <c r="J40" s="1" t="s">
        <v>48</v>
      </c>
      <c r="K40" s="1" t="s">
        <v>49</v>
      </c>
      <c r="L40" s="1">
        <v>22</v>
      </c>
      <c r="M40" s="1">
        <v>41</v>
      </c>
      <c r="N40" s="9">
        <v>44000000</v>
      </c>
      <c r="O40" s="2">
        <v>0.11</v>
      </c>
      <c r="R40" s="1" t="s">
        <v>76</v>
      </c>
      <c r="S40" s="1" t="s">
        <v>77</v>
      </c>
      <c r="T40" s="1">
        <v>20</v>
      </c>
      <c r="U40" s="1">
        <v>51</v>
      </c>
      <c r="V40" s="9">
        <v>110000000</v>
      </c>
      <c r="W40" s="2">
        <v>0.45</v>
      </c>
      <c r="Z40" s="1" t="s">
        <v>3656</v>
      </c>
      <c r="AA40" s="1" t="s">
        <v>3657</v>
      </c>
      <c r="AB40" s="1">
        <v>3</v>
      </c>
      <c r="AC40" s="1">
        <v>3</v>
      </c>
      <c r="AD40" s="9">
        <v>1200000</v>
      </c>
      <c r="AE40" s="2">
        <v>2.2200000000000002E-3</v>
      </c>
      <c r="AH40" s="1" t="s">
        <v>3662</v>
      </c>
      <c r="AI40" s="1" t="s">
        <v>3663</v>
      </c>
      <c r="AJ40" s="1">
        <v>2</v>
      </c>
      <c r="AK40" s="1">
        <v>2</v>
      </c>
      <c r="AL40" s="9">
        <v>210000</v>
      </c>
      <c r="AM40" s="2">
        <v>4.8799999999999999E-4</v>
      </c>
      <c r="AP40" s="1" t="s">
        <v>4065</v>
      </c>
      <c r="AQ40" s="1" t="s">
        <v>4066</v>
      </c>
      <c r="AR40" s="1">
        <v>2</v>
      </c>
      <c r="AS40" s="1">
        <v>2</v>
      </c>
      <c r="AT40" s="9">
        <v>260000</v>
      </c>
      <c r="AU40" s="2">
        <v>8.43E-4</v>
      </c>
      <c r="AW40" s="1" t="s">
        <v>106</v>
      </c>
      <c r="AX40" s="1" t="s">
        <v>107</v>
      </c>
      <c r="AY40" s="1" t="s">
        <v>4254</v>
      </c>
      <c r="AZ40" s="1">
        <v>139.53</v>
      </c>
      <c r="BA40" s="10">
        <f t="shared" si="0"/>
        <v>16</v>
      </c>
      <c r="BB40" s="10">
        <f t="shared" si="1"/>
        <v>29</v>
      </c>
      <c r="BC40" s="10">
        <f t="shared" si="2"/>
        <v>27</v>
      </c>
      <c r="BD40" s="10">
        <f t="shared" si="3"/>
        <v>35</v>
      </c>
      <c r="BE40" s="10">
        <f t="shared" si="4"/>
        <v>18</v>
      </c>
      <c r="BF40" s="10">
        <f t="shared" si="5"/>
        <v>21</v>
      </c>
      <c r="BG40" s="11">
        <f t="shared" si="6"/>
        <v>16</v>
      </c>
      <c r="BH40" s="11">
        <f t="shared" si="7"/>
        <v>18</v>
      </c>
      <c r="BI40" s="11">
        <f t="shared" si="8"/>
        <v>21</v>
      </c>
      <c r="BJ40" s="11">
        <f t="shared" si="9"/>
        <v>25</v>
      </c>
      <c r="BK40" s="11">
        <f t="shared" si="10"/>
        <v>15</v>
      </c>
      <c r="BL40" s="11">
        <f t="shared" si="11"/>
        <v>15</v>
      </c>
      <c r="BM40" s="12">
        <f t="shared" si="20"/>
        <v>35</v>
      </c>
      <c r="BN40" s="13">
        <f t="shared" si="13"/>
        <v>6100000</v>
      </c>
      <c r="BO40" s="13">
        <f t="shared" si="14"/>
        <v>29000000</v>
      </c>
      <c r="BP40" s="13">
        <f t="shared" si="15"/>
        <v>11000000</v>
      </c>
      <c r="BQ40" s="14">
        <f t="shared" si="16"/>
        <v>18000000</v>
      </c>
      <c r="BR40" s="14">
        <f t="shared" si="17"/>
        <v>22000000</v>
      </c>
      <c r="BS40" s="14">
        <f t="shared" si="18"/>
        <v>9100000</v>
      </c>
      <c r="BT40" s="14">
        <f t="shared" si="21"/>
        <v>6100000</v>
      </c>
    </row>
    <row r="41" spans="2:72" ht="18" x14ac:dyDescent="0.2">
      <c r="B41" s="1" t="s">
        <v>82</v>
      </c>
      <c r="C41" s="1" t="s">
        <v>83</v>
      </c>
      <c r="D41" s="1">
        <v>18</v>
      </c>
      <c r="E41" s="1">
        <v>68</v>
      </c>
      <c r="F41" s="9">
        <v>29000000</v>
      </c>
      <c r="G41" s="2">
        <v>0.17</v>
      </c>
      <c r="J41" s="1" t="s">
        <v>132</v>
      </c>
      <c r="K41" s="1" t="s">
        <v>133</v>
      </c>
      <c r="L41" s="1">
        <v>22</v>
      </c>
      <c r="M41" s="1">
        <v>30</v>
      </c>
      <c r="N41" s="9">
        <v>15000000</v>
      </c>
      <c r="O41" s="2">
        <v>3.7900000000000003E-2</v>
      </c>
      <c r="R41" s="1" t="s">
        <v>78</v>
      </c>
      <c r="S41" s="1" t="s">
        <v>79</v>
      </c>
      <c r="T41" s="1">
        <v>20</v>
      </c>
      <c r="U41" s="1">
        <v>24</v>
      </c>
      <c r="V41" s="9">
        <v>5300000</v>
      </c>
      <c r="W41" s="2">
        <v>2.1100000000000001E-2</v>
      </c>
      <c r="Z41" s="1" t="s">
        <v>3658</v>
      </c>
      <c r="AA41" s="1" t="s">
        <v>3659</v>
      </c>
      <c r="AB41" s="1">
        <v>2</v>
      </c>
      <c r="AC41" s="1">
        <v>5</v>
      </c>
      <c r="AD41" s="9">
        <v>470000</v>
      </c>
      <c r="AE41" s="2">
        <v>8.9800000000000004E-4</v>
      </c>
      <c r="AH41" s="1" t="s">
        <v>3763</v>
      </c>
      <c r="AI41" s="1" t="s">
        <v>3764</v>
      </c>
      <c r="AJ41" s="1">
        <v>2</v>
      </c>
      <c r="AK41" s="1">
        <v>2</v>
      </c>
      <c r="AL41" s="9">
        <v>1200000</v>
      </c>
      <c r="AM41" s="2">
        <v>2.7899999999999999E-3</v>
      </c>
      <c r="AP41" s="1" t="s">
        <v>3967</v>
      </c>
      <c r="AQ41" s="1" t="s">
        <v>3968</v>
      </c>
      <c r="AR41" s="1">
        <v>2</v>
      </c>
      <c r="AS41" s="1">
        <v>2</v>
      </c>
      <c r="AT41" s="9">
        <v>470000</v>
      </c>
      <c r="AU41" s="2">
        <v>1.5E-3</v>
      </c>
      <c r="AW41" s="1" t="s">
        <v>28</v>
      </c>
      <c r="AX41" s="1" t="s">
        <v>29</v>
      </c>
      <c r="AY41" s="1" t="s">
        <v>4255</v>
      </c>
      <c r="AZ41" s="1">
        <v>59.72</v>
      </c>
      <c r="BA41" s="10">
        <f t="shared" si="0"/>
        <v>27</v>
      </c>
      <c r="BB41" s="10">
        <f t="shared" si="1"/>
        <v>131</v>
      </c>
      <c r="BC41" s="10">
        <f t="shared" si="2"/>
        <v>27</v>
      </c>
      <c r="BD41" s="10">
        <f t="shared" si="3"/>
        <v>101</v>
      </c>
      <c r="BE41" s="10">
        <f t="shared" si="4"/>
        <v>30</v>
      </c>
      <c r="BF41" s="10">
        <f t="shared" si="5"/>
        <v>105</v>
      </c>
      <c r="BG41" s="11">
        <f t="shared" si="6"/>
        <v>28</v>
      </c>
      <c r="BH41" s="11">
        <f t="shared" si="7"/>
        <v>97</v>
      </c>
      <c r="BI41" s="11">
        <f t="shared" si="8"/>
        <v>26</v>
      </c>
      <c r="BJ41" s="11">
        <f t="shared" si="9"/>
        <v>88</v>
      </c>
      <c r="BK41" s="11">
        <f t="shared" si="10"/>
        <v>27</v>
      </c>
      <c r="BL41" s="11">
        <f t="shared" si="11"/>
        <v>96</v>
      </c>
      <c r="BM41" s="12">
        <f t="shared" si="20"/>
        <v>131</v>
      </c>
      <c r="BN41" s="13">
        <f t="shared" si="13"/>
        <v>160000000</v>
      </c>
      <c r="BO41" s="13">
        <f t="shared" si="14"/>
        <v>350000000</v>
      </c>
      <c r="BP41" s="13">
        <f t="shared" si="15"/>
        <v>260000000</v>
      </c>
      <c r="BQ41" s="14">
        <f t="shared" si="16"/>
        <v>480000000</v>
      </c>
      <c r="BR41" s="14">
        <f t="shared" si="17"/>
        <v>490000000</v>
      </c>
      <c r="BS41" s="14">
        <f t="shared" si="18"/>
        <v>430000000</v>
      </c>
      <c r="BT41" s="14">
        <f t="shared" si="21"/>
        <v>160000000</v>
      </c>
    </row>
    <row r="42" spans="2:72" ht="18" x14ac:dyDescent="0.2">
      <c r="B42" s="1" t="s">
        <v>84</v>
      </c>
      <c r="C42" s="1" t="s">
        <v>85</v>
      </c>
      <c r="D42" s="1">
        <v>18</v>
      </c>
      <c r="E42" s="1">
        <v>67</v>
      </c>
      <c r="F42" s="9">
        <v>26000000</v>
      </c>
      <c r="G42" s="2">
        <v>0.15</v>
      </c>
      <c r="J42" s="1" t="s">
        <v>64</v>
      </c>
      <c r="K42" s="1" t="s">
        <v>65</v>
      </c>
      <c r="L42" s="1">
        <v>22</v>
      </c>
      <c r="M42" s="1">
        <v>27</v>
      </c>
      <c r="N42" s="9">
        <v>13000000</v>
      </c>
      <c r="O42" s="2">
        <v>3.3000000000000002E-2</v>
      </c>
      <c r="R42" s="1" t="s">
        <v>166</v>
      </c>
      <c r="S42" s="1" t="s">
        <v>167</v>
      </c>
      <c r="T42" s="1">
        <v>20</v>
      </c>
      <c r="U42" s="1">
        <v>23</v>
      </c>
      <c r="V42" s="9">
        <v>5400000</v>
      </c>
      <c r="W42" s="2">
        <v>2.1299999999999999E-2</v>
      </c>
      <c r="Z42" s="1" t="s">
        <v>3660</v>
      </c>
      <c r="AA42" s="1" t="s">
        <v>3661</v>
      </c>
      <c r="AB42" s="1">
        <v>2</v>
      </c>
      <c r="AC42" s="1">
        <v>4</v>
      </c>
      <c r="AD42" s="9">
        <v>260000</v>
      </c>
      <c r="AE42" s="2">
        <v>5.0299999999999997E-4</v>
      </c>
      <c r="AH42" s="1" t="s">
        <v>3669</v>
      </c>
      <c r="AI42" s="1" t="s">
        <v>3670</v>
      </c>
      <c r="AJ42" s="1">
        <v>2</v>
      </c>
      <c r="AK42" s="1">
        <v>2</v>
      </c>
      <c r="AL42" s="9">
        <v>450000</v>
      </c>
      <c r="AM42" s="2">
        <v>1.0399999999999999E-3</v>
      </c>
      <c r="AP42" s="1" t="s">
        <v>3795</v>
      </c>
      <c r="AQ42" s="1" t="s">
        <v>3796</v>
      </c>
      <c r="AR42" s="1">
        <v>2</v>
      </c>
      <c r="AS42" s="1">
        <v>2</v>
      </c>
      <c r="AT42" s="9">
        <v>390000</v>
      </c>
      <c r="AU42" s="2">
        <v>1.23E-3</v>
      </c>
      <c r="AW42" s="1" t="s">
        <v>84</v>
      </c>
      <c r="AX42" s="1" t="s">
        <v>85</v>
      </c>
      <c r="AY42" s="1" t="s">
        <v>4256</v>
      </c>
      <c r="AZ42" s="1">
        <v>95.44</v>
      </c>
      <c r="BA42" s="10">
        <f t="shared" si="0"/>
        <v>18</v>
      </c>
      <c r="BB42" s="10">
        <f t="shared" si="1"/>
        <v>67</v>
      </c>
      <c r="BC42" s="10">
        <f t="shared" si="2"/>
        <v>26</v>
      </c>
      <c r="BD42" s="10">
        <f t="shared" si="3"/>
        <v>63</v>
      </c>
      <c r="BE42" s="10">
        <f t="shared" si="4"/>
        <v>22</v>
      </c>
      <c r="BF42" s="10">
        <f t="shared" si="5"/>
        <v>47</v>
      </c>
      <c r="BG42" s="11">
        <f t="shared" si="6"/>
        <v>25</v>
      </c>
      <c r="BH42" s="11">
        <f t="shared" si="7"/>
        <v>63</v>
      </c>
      <c r="BI42" s="11">
        <f t="shared" si="8"/>
        <v>29</v>
      </c>
      <c r="BJ42" s="11">
        <f t="shared" si="9"/>
        <v>63</v>
      </c>
      <c r="BK42" s="11">
        <f t="shared" si="10"/>
        <v>23</v>
      </c>
      <c r="BL42" s="11">
        <f t="shared" si="11"/>
        <v>51</v>
      </c>
      <c r="BM42" s="12">
        <f t="shared" si="20"/>
        <v>67</v>
      </c>
      <c r="BN42" s="13">
        <f t="shared" si="13"/>
        <v>26000000</v>
      </c>
      <c r="BO42" s="13">
        <f t="shared" si="14"/>
        <v>63000000</v>
      </c>
      <c r="BP42" s="13">
        <f t="shared" si="15"/>
        <v>21000000</v>
      </c>
      <c r="BQ42" s="14">
        <f t="shared" si="16"/>
        <v>110000000</v>
      </c>
      <c r="BR42" s="14">
        <f t="shared" si="17"/>
        <v>68000000</v>
      </c>
      <c r="BS42" s="14">
        <f t="shared" si="18"/>
        <v>39000000</v>
      </c>
      <c r="BT42" s="14">
        <f t="shared" si="21"/>
        <v>21000000</v>
      </c>
    </row>
    <row r="43" spans="2:72" ht="18" x14ac:dyDescent="0.2">
      <c r="B43" s="1" t="s">
        <v>86</v>
      </c>
      <c r="C43" s="1" t="s">
        <v>87</v>
      </c>
      <c r="D43" s="1">
        <v>18</v>
      </c>
      <c r="E43" s="1">
        <v>39</v>
      </c>
      <c r="F43" s="9">
        <v>12000000</v>
      </c>
      <c r="G43" s="2">
        <v>7.1499999999999994E-2</v>
      </c>
      <c r="J43" s="1" t="s">
        <v>170</v>
      </c>
      <c r="K43" s="1" t="s">
        <v>171</v>
      </c>
      <c r="L43" s="1">
        <v>22</v>
      </c>
      <c r="M43" s="1">
        <v>26</v>
      </c>
      <c r="N43" s="9">
        <v>14000000</v>
      </c>
      <c r="O43" s="2">
        <v>3.49E-2</v>
      </c>
      <c r="R43" s="1" t="s">
        <v>198</v>
      </c>
      <c r="S43" s="1" t="s">
        <v>199</v>
      </c>
      <c r="T43" s="1">
        <v>20</v>
      </c>
      <c r="U43" s="1">
        <v>21</v>
      </c>
      <c r="V43" s="9">
        <v>4000000</v>
      </c>
      <c r="W43" s="2">
        <v>1.6E-2</v>
      </c>
      <c r="Z43" s="1" t="s">
        <v>3662</v>
      </c>
      <c r="AA43" s="1" t="s">
        <v>3663</v>
      </c>
      <c r="AB43" s="1">
        <v>2</v>
      </c>
      <c r="AC43" s="1">
        <v>3</v>
      </c>
      <c r="AD43" s="9">
        <v>320000</v>
      </c>
      <c r="AE43" s="2">
        <v>6.1399999999999996E-4</v>
      </c>
      <c r="AH43" s="1" t="s">
        <v>3765</v>
      </c>
      <c r="AI43" s="1" t="s">
        <v>3766</v>
      </c>
      <c r="AJ43" s="1">
        <v>2</v>
      </c>
      <c r="AK43" s="1">
        <v>2</v>
      </c>
      <c r="AL43" s="9">
        <v>160000</v>
      </c>
      <c r="AM43" s="2">
        <v>3.68E-4</v>
      </c>
      <c r="AP43" s="1" t="s">
        <v>3644</v>
      </c>
      <c r="AQ43" s="1" t="s">
        <v>3645</v>
      </c>
      <c r="AR43" s="1">
        <v>2</v>
      </c>
      <c r="AS43" s="1">
        <v>2</v>
      </c>
      <c r="AT43" s="9">
        <v>350000</v>
      </c>
      <c r="AU43" s="2">
        <v>1.1199999999999999E-3</v>
      </c>
      <c r="AW43" s="1" t="s">
        <v>164</v>
      </c>
      <c r="AX43" s="1" t="s">
        <v>165</v>
      </c>
      <c r="AY43" s="1" t="s">
        <v>4257</v>
      </c>
      <c r="AZ43" s="1">
        <v>56.51</v>
      </c>
      <c r="BA43" s="10">
        <f t="shared" si="0"/>
        <v>13</v>
      </c>
      <c r="BB43" s="10">
        <f t="shared" si="1"/>
        <v>30</v>
      </c>
      <c r="BC43" s="10">
        <f t="shared" si="2"/>
        <v>14</v>
      </c>
      <c r="BD43" s="10">
        <f t="shared" si="3"/>
        <v>28</v>
      </c>
      <c r="BE43" s="10">
        <f t="shared" si="4"/>
        <v>14</v>
      </c>
      <c r="BF43" s="10">
        <f t="shared" si="5"/>
        <v>27</v>
      </c>
      <c r="BG43" s="11">
        <f t="shared" si="6"/>
        <v>27</v>
      </c>
      <c r="BH43" s="11">
        <f t="shared" si="7"/>
        <v>95</v>
      </c>
      <c r="BI43" s="11">
        <f t="shared" si="8"/>
        <v>23</v>
      </c>
      <c r="BJ43" s="11">
        <f t="shared" si="9"/>
        <v>73</v>
      </c>
      <c r="BK43" s="11">
        <f t="shared" si="10"/>
        <v>23</v>
      </c>
      <c r="BL43" s="11">
        <f t="shared" si="11"/>
        <v>77</v>
      </c>
      <c r="BM43" s="12">
        <f t="shared" si="20"/>
        <v>95</v>
      </c>
      <c r="BN43" s="13">
        <f t="shared" si="13"/>
        <v>17000000</v>
      </c>
      <c r="BO43" s="13">
        <f t="shared" si="14"/>
        <v>22000000</v>
      </c>
      <c r="BP43" s="13">
        <f t="shared" si="15"/>
        <v>22000000</v>
      </c>
      <c r="BQ43" s="14">
        <f t="shared" si="16"/>
        <v>380000000</v>
      </c>
      <c r="BR43" s="14">
        <f t="shared" si="17"/>
        <v>240000000</v>
      </c>
      <c r="BS43" s="14">
        <f t="shared" si="18"/>
        <v>200000000</v>
      </c>
      <c r="BT43" s="14">
        <f t="shared" si="21"/>
        <v>17000000</v>
      </c>
    </row>
    <row r="44" spans="2:72" ht="18" x14ac:dyDescent="0.2">
      <c r="B44" s="1" t="s">
        <v>88</v>
      </c>
      <c r="C44" s="1" t="s">
        <v>89</v>
      </c>
      <c r="D44" s="1">
        <v>18</v>
      </c>
      <c r="E44" s="1">
        <v>26</v>
      </c>
      <c r="F44" s="9">
        <v>3200000</v>
      </c>
      <c r="G44" s="2">
        <v>1.9E-2</v>
      </c>
      <c r="J44" s="1" t="s">
        <v>72</v>
      </c>
      <c r="K44" s="1" t="s">
        <v>73</v>
      </c>
      <c r="L44" s="1">
        <v>21</v>
      </c>
      <c r="M44" s="1">
        <v>66</v>
      </c>
      <c r="N44" s="9">
        <v>99000000</v>
      </c>
      <c r="O44" s="2">
        <v>0.25</v>
      </c>
      <c r="R44" s="1" t="s">
        <v>50</v>
      </c>
      <c r="S44" s="1" t="s">
        <v>51</v>
      </c>
      <c r="T44" s="1">
        <v>19</v>
      </c>
      <c r="U44" s="1">
        <v>155</v>
      </c>
      <c r="V44" s="9">
        <v>780000000</v>
      </c>
      <c r="W44" s="2">
        <v>3.09</v>
      </c>
      <c r="Z44" s="1" t="s">
        <v>3664</v>
      </c>
      <c r="AA44" s="1" t="s">
        <v>3665</v>
      </c>
      <c r="AB44" s="1">
        <v>2</v>
      </c>
      <c r="AC44" s="1">
        <v>3</v>
      </c>
      <c r="AD44" s="9">
        <v>220000</v>
      </c>
      <c r="AE44" s="2">
        <v>4.1300000000000001E-4</v>
      </c>
      <c r="AH44" s="1" t="s">
        <v>3618</v>
      </c>
      <c r="AI44" s="1" t="s">
        <v>3619</v>
      </c>
      <c r="AJ44" s="1">
        <v>2</v>
      </c>
      <c r="AK44" s="1">
        <v>2</v>
      </c>
      <c r="AL44" s="9">
        <v>280000</v>
      </c>
      <c r="AM44" s="2">
        <v>6.4099999999999997E-4</v>
      </c>
      <c r="AP44" s="1" t="s">
        <v>4126</v>
      </c>
      <c r="AQ44" s="1" t="s">
        <v>4127</v>
      </c>
      <c r="AR44" s="1">
        <v>2</v>
      </c>
      <c r="AS44" s="1">
        <v>2</v>
      </c>
      <c r="AT44" s="9">
        <v>530000</v>
      </c>
      <c r="AU44" s="2">
        <v>1.6900000000000001E-3</v>
      </c>
      <c r="AW44" s="1" t="s">
        <v>96</v>
      </c>
      <c r="AX44" s="1" t="s">
        <v>97</v>
      </c>
      <c r="AY44" s="1" t="s">
        <v>4258</v>
      </c>
      <c r="AZ44" s="1">
        <v>33.22</v>
      </c>
      <c r="BA44" s="10">
        <f t="shared" si="0"/>
        <v>17</v>
      </c>
      <c r="BB44" s="10">
        <f t="shared" si="1"/>
        <v>56</v>
      </c>
      <c r="BC44" s="10">
        <f t="shared" si="2"/>
        <v>20</v>
      </c>
      <c r="BD44" s="10">
        <f t="shared" si="3"/>
        <v>40</v>
      </c>
      <c r="BE44" s="10">
        <f t="shared" si="4"/>
        <v>22</v>
      </c>
      <c r="BF44" s="10">
        <f t="shared" si="5"/>
        <v>48</v>
      </c>
      <c r="BG44" s="11">
        <f t="shared" si="6"/>
        <v>21</v>
      </c>
      <c r="BH44" s="11">
        <f t="shared" si="7"/>
        <v>55</v>
      </c>
      <c r="BI44" s="11">
        <f t="shared" si="8"/>
        <v>26</v>
      </c>
      <c r="BJ44" s="11">
        <f t="shared" si="9"/>
        <v>50</v>
      </c>
      <c r="BK44" s="11">
        <f t="shared" si="10"/>
        <v>25</v>
      </c>
      <c r="BL44" s="11">
        <f t="shared" si="11"/>
        <v>57</v>
      </c>
      <c r="BM44" s="12">
        <f t="shared" si="20"/>
        <v>57</v>
      </c>
      <c r="BN44" s="13">
        <f t="shared" si="13"/>
        <v>22000000</v>
      </c>
      <c r="BO44" s="13">
        <f t="shared" si="14"/>
        <v>38000000</v>
      </c>
      <c r="BP44" s="13">
        <f t="shared" si="15"/>
        <v>36000000</v>
      </c>
      <c r="BQ44" s="14">
        <f t="shared" si="16"/>
        <v>83000000</v>
      </c>
      <c r="BR44" s="14">
        <f t="shared" si="17"/>
        <v>84000000</v>
      </c>
      <c r="BS44" s="14">
        <f t="shared" si="18"/>
        <v>55000000</v>
      </c>
      <c r="BT44" s="14">
        <f t="shared" si="21"/>
        <v>22000000</v>
      </c>
    </row>
    <row r="45" spans="2:72" ht="18" x14ac:dyDescent="0.2">
      <c r="B45" s="1" t="s">
        <v>90</v>
      </c>
      <c r="C45" s="1" t="s">
        <v>91</v>
      </c>
      <c r="D45" s="1">
        <v>18</v>
      </c>
      <c r="E45" s="1">
        <v>22</v>
      </c>
      <c r="F45" s="9">
        <v>3000000</v>
      </c>
      <c r="G45" s="2">
        <v>1.7899999999999999E-2</v>
      </c>
      <c r="J45" s="1" t="s">
        <v>104</v>
      </c>
      <c r="K45" s="1" t="s">
        <v>105</v>
      </c>
      <c r="L45" s="1">
        <v>21</v>
      </c>
      <c r="M45" s="1">
        <v>53</v>
      </c>
      <c r="N45" s="9">
        <v>78000000</v>
      </c>
      <c r="O45" s="2">
        <v>0.2</v>
      </c>
      <c r="R45" s="1" t="s">
        <v>70</v>
      </c>
      <c r="S45" s="1" t="s">
        <v>71</v>
      </c>
      <c r="T45" s="1">
        <v>19</v>
      </c>
      <c r="U45" s="1">
        <v>105</v>
      </c>
      <c r="V45" s="9">
        <v>170000000</v>
      </c>
      <c r="W45" s="2">
        <v>0.66</v>
      </c>
      <c r="Z45" s="1" t="s">
        <v>3666</v>
      </c>
      <c r="AA45" s="1" t="s">
        <v>167</v>
      </c>
      <c r="AB45" s="1">
        <v>2</v>
      </c>
      <c r="AC45" s="1">
        <v>3</v>
      </c>
      <c r="AD45" s="9">
        <v>700000</v>
      </c>
      <c r="AE45" s="2">
        <v>1.34E-3</v>
      </c>
      <c r="AH45" s="1" t="s">
        <v>3797</v>
      </c>
      <c r="AI45" s="1" t="s">
        <v>3798</v>
      </c>
      <c r="AJ45" s="1">
        <v>2</v>
      </c>
      <c r="AK45" s="1">
        <v>2</v>
      </c>
      <c r="AL45" s="9">
        <v>240000</v>
      </c>
      <c r="AM45" s="2">
        <v>5.4900000000000001E-4</v>
      </c>
      <c r="AP45" s="1" t="s">
        <v>3961</v>
      </c>
      <c r="AQ45" s="1" t="s">
        <v>3962</v>
      </c>
      <c r="AR45" s="1">
        <v>2</v>
      </c>
      <c r="AS45" s="1">
        <v>2</v>
      </c>
      <c r="AT45" s="9">
        <v>97000</v>
      </c>
      <c r="AU45" s="2">
        <v>3.1E-4</v>
      </c>
      <c r="AW45" s="1" t="s">
        <v>198</v>
      </c>
      <c r="AX45" s="1" t="s">
        <v>199</v>
      </c>
      <c r="AY45" s="1" t="s">
        <v>4259</v>
      </c>
      <c r="AZ45" s="1">
        <v>211.4</v>
      </c>
      <c r="BA45" s="10">
        <f t="shared" si="0"/>
        <v>12</v>
      </c>
      <c r="BB45" s="10">
        <f t="shared" si="1"/>
        <v>16</v>
      </c>
      <c r="BC45" s="10">
        <f t="shared" si="2"/>
        <v>23</v>
      </c>
      <c r="BD45" s="10">
        <f t="shared" si="3"/>
        <v>28</v>
      </c>
      <c r="BE45" s="10">
        <f t="shared" si="4"/>
        <v>20</v>
      </c>
      <c r="BF45" s="10">
        <f t="shared" si="5"/>
        <v>21</v>
      </c>
      <c r="BG45" s="11">
        <f t="shared" si="6"/>
        <v>22</v>
      </c>
      <c r="BH45" s="11">
        <f t="shared" si="7"/>
        <v>27</v>
      </c>
      <c r="BI45" s="11">
        <f t="shared" si="8"/>
        <v>22</v>
      </c>
      <c r="BJ45" s="11">
        <f t="shared" si="9"/>
        <v>27</v>
      </c>
      <c r="BK45" s="11">
        <f t="shared" si="10"/>
        <v>19</v>
      </c>
      <c r="BL45" s="11">
        <f t="shared" si="11"/>
        <v>23</v>
      </c>
      <c r="BM45" s="12">
        <f t="shared" si="20"/>
        <v>28</v>
      </c>
      <c r="BN45" s="13">
        <f t="shared" si="13"/>
        <v>1600000</v>
      </c>
      <c r="BO45" s="13">
        <f t="shared" si="14"/>
        <v>8200000</v>
      </c>
      <c r="BP45" s="13">
        <f t="shared" si="15"/>
        <v>4000000</v>
      </c>
      <c r="BQ45" s="14">
        <f t="shared" si="16"/>
        <v>13000000</v>
      </c>
      <c r="BR45" s="14">
        <f t="shared" si="17"/>
        <v>9500000</v>
      </c>
      <c r="BS45" s="14">
        <f t="shared" si="18"/>
        <v>5800000</v>
      </c>
      <c r="BT45" s="14">
        <f t="shared" si="21"/>
        <v>1600000</v>
      </c>
    </row>
    <row r="46" spans="2:72" ht="18" x14ac:dyDescent="0.2">
      <c r="B46" s="1" t="s">
        <v>92</v>
      </c>
      <c r="C46" s="1" t="s">
        <v>93</v>
      </c>
      <c r="D46" s="1">
        <v>17</v>
      </c>
      <c r="E46" s="1">
        <v>134</v>
      </c>
      <c r="F46" s="9">
        <v>170000000</v>
      </c>
      <c r="G46" s="2">
        <v>0.99</v>
      </c>
      <c r="J46" s="1" t="s">
        <v>82</v>
      </c>
      <c r="K46" s="1" t="s">
        <v>83</v>
      </c>
      <c r="L46" s="1">
        <v>21</v>
      </c>
      <c r="M46" s="1">
        <v>44</v>
      </c>
      <c r="N46" s="9">
        <v>57000000</v>
      </c>
      <c r="O46" s="2">
        <v>0.14000000000000001</v>
      </c>
      <c r="R46" s="1" t="s">
        <v>102</v>
      </c>
      <c r="S46" s="1" t="s">
        <v>103</v>
      </c>
      <c r="T46" s="1">
        <v>19</v>
      </c>
      <c r="U46" s="1">
        <v>71</v>
      </c>
      <c r="V46" s="9">
        <v>92000000</v>
      </c>
      <c r="W46" s="2">
        <v>0.36</v>
      </c>
      <c r="Z46" s="1" t="s">
        <v>3667</v>
      </c>
      <c r="AA46" s="1" t="s">
        <v>3668</v>
      </c>
      <c r="AB46" s="1">
        <v>2</v>
      </c>
      <c r="AC46" s="1">
        <v>3</v>
      </c>
      <c r="AD46" s="9">
        <v>420000</v>
      </c>
      <c r="AE46" s="2">
        <v>8.0599999999999997E-4</v>
      </c>
      <c r="AH46" s="1" t="s">
        <v>3625</v>
      </c>
      <c r="AI46" s="1" t="s">
        <v>3626</v>
      </c>
      <c r="AJ46" s="1">
        <v>2</v>
      </c>
      <c r="AK46" s="1">
        <v>2</v>
      </c>
      <c r="AL46" s="9">
        <v>700000</v>
      </c>
      <c r="AM46" s="2">
        <v>1.6000000000000001E-3</v>
      </c>
      <c r="AP46" s="1" t="s">
        <v>3873</v>
      </c>
      <c r="AQ46" s="1" t="s">
        <v>3874</v>
      </c>
      <c r="AR46" s="1">
        <v>2</v>
      </c>
      <c r="AS46" s="1">
        <v>2</v>
      </c>
      <c r="AT46" s="9">
        <v>1000000</v>
      </c>
      <c r="AU46" s="2">
        <v>3.2000000000000002E-3</v>
      </c>
      <c r="AW46" s="1" t="s">
        <v>142</v>
      </c>
      <c r="AX46" s="1" t="s">
        <v>143</v>
      </c>
      <c r="AY46" s="1" t="s">
        <v>4260</v>
      </c>
      <c r="AZ46" s="1">
        <v>214.27</v>
      </c>
      <c r="BA46" s="10">
        <f t="shared" si="0"/>
        <v>14</v>
      </c>
      <c r="BB46" s="10">
        <f t="shared" si="1"/>
        <v>16</v>
      </c>
      <c r="BC46" s="10">
        <f t="shared" si="2"/>
        <v>16</v>
      </c>
      <c r="BD46" s="10">
        <f t="shared" si="3"/>
        <v>16</v>
      </c>
      <c r="BE46" s="10">
        <f t="shared" si="4"/>
        <v>13</v>
      </c>
      <c r="BF46" s="10">
        <f t="shared" si="5"/>
        <v>13</v>
      </c>
      <c r="BG46" s="11">
        <f t="shared" si="6"/>
        <v>23</v>
      </c>
      <c r="BH46" s="11">
        <f t="shared" si="7"/>
        <v>25</v>
      </c>
      <c r="BI46" s="11">
        <f t="shared" si="8"/>
        <v>22</v>
      </c>
      <c r="BJ46" s="11">
        <f t="shared" si="9"/>
        <v>24</v>
      </c>
      <c r="BK46" s="11">
        <f t="shared" si="10"/>
        <v>19</v>
      </c>
      <c r="BL46" s="11">
        <f t="shared" si="11"/>
        <v>19</v>
      </c>
      <c r="BM46" s="12">
        <f t="shared" si="20"/>
        <v>25</v>
      </c>
      <c r="BN46" s="13">
        <f t="shared" si="13"/>
        <v>1200000</v>
      </c>
      <c r="BO46" s="13">
        <f t="shared" si="14"/>
        <v>3500000</v>
      </c>
      <c r="BP46" s="13">
        <f t="shared" si="15"/>
        <v>1400000</v>
      </c>
      <c r="BQ46" s="14">
        <f t="shared" si="16"/>
        <v>14000000</v>
      </c>
      <c r="BR46" s="14">
        <f t="shared" si="17"/>
        <v>9100000</v>
      </c>
      <c r="BS46" s="14">
        <f t="shared" si="18"/>
        <v>4700000</v>
      </c>
      <c r="BT46" s="14">
        <f t="shared" si="21"/>
        <v>1200000</v>
      </c>
    </row>
    <row r="47" spans="2:72" ht="18" x14ac:dyDescent="0.2">
      <c r="B47" s="1" t="s">
        <v>94</v>
      </c>
      <c r="C47" s="1" t="s">
        <v>95</v>
      </c>
      <c r="D47" s="1">
        <v>17</v>
      </c>
      <c r="E47" s="1">
        <v>63</v>
      </c>
      <c r="F47" s="9">
        <v>110000000</v>
      </c>
      <c r="G47" s="2">
        <v>0.63</v>
      </c>
      <c r="J47" s="1" t="s">
        <v>98</v>
      </c>
      <c r="K47" s="1" t="s">
        <v>99</v>
      </c>
      <c r="L47" s="1">
        <v>21</v>
      </c>
      <c r="M47" s="1">
        <v>41</v>
      </c>
      <c r="N47" s="9">
        <v>35000000</v>
      </c>
      <c r="O47" s="2">
        <v>8.7099999999999997E-2</v>
      </c>
      <c r="R47" s="1" t="s">
        <v>94</v>
      </c>
      <c r="S47" s="1" t="s">
        <v>95</v>
      </c>
      <c r="T47" s="1">
        <v>19</v>
      </c>
      <c r="U47" s="1">
        <v>65</v>
      </c>
      <c r="V47" s="9">
        <v>120000000</v>
      </c>
      <c r="W47" s="2">
        <v>0.49</v>
      </c>
      <c r="Z47" s="1" t="s">
        <v>3669</v>
      </c>
      <c r="AA47" s="1" t="s">
        <v>3670</v>
      </c>
      <c r="AB47" s="1">
        <v>2</v>
      </c>
      <c r="AC47" s="1">
        <v>2</v>
      </c>
      <c r="AD47" s="9">
        <v>370000</v>
      </c>
      <c r="AE47" s="2">
        <v>7.1000000000000002E-4</v>
      </c>
      <c r="AH47" s="1" t="s">
        <v>3646</v>
      </c>
      <c r="AI47" s="1" t="s">
        <v>3647</v>
      </c>
      <c r="AJ47" s="1">
        <v>2</v>
      </c>
      <c r="AK47" s="1">
        <v>2</v>
      </c>
      <c r="AL47" s="9">
        <v>290000</v>
      </c>
      <c r="AM47" s="2">
        <v>6.6699999999999995E-4</v>
      </c>
      <c r="AP47" s="1" t="s">
        <v>3908</v>
      </c>
      <c r="AQ47" s="1" t="s">
        <v>3909</v>
      </c>
      <c r="AR47" s="1">
        <v>2</v>
      </c>
      <c r="AS47" s="1">
        <v>2</v>
      </c>
      <c r="AT47" s="9">
        <v>710000</v>
      </c>
      <c r="AU47" s="2">
        <v>2.2699999999999999E-3</v>
      </c>
      <c r="AW47" s="1" t="s">
        <v>34</v>
      </c>
      <c r="AX47" s="1" t="s">
        <v>35</v>
      </c>
      <c r="AY47" s="1" t="s">
        <v>4261</v>
      </c>
      <c r="AZ47" s="1">
        <v>62.24</v>
      </c>
      <c r="BA47" s="10">
        <f t="shared" si="0"/>
        <v>24</v>
      </c>
      <c r="BB47" s="10">
        <f t="shared" si="1"/>
        <v>327</v>
      </c>
      <c r="BC47" s="10">
        <f t="shared" si="2"/>
        <v>28</v>
      </c>
      <c r="BD47" s="10">
        <f t="shared" si="3"/>
        <v>325</v>
      </c>
      <c r="BE47" s="10">
        <f t="shared" si="4"/>
        <v>27</v>
      </c>
      <c r="BF47" s="10">
        <f t="shared" si="5"/>
        <v>292</v>
      </c>
      <c r="BG47" s="11">
        <f t="shared" si="6"/>
        <v>27</v>
      </c>
      <c r="BH47" s="11">
        <f t="shared" si="7"/>
        <v>187</v>
      </c>
      <c r="BI47" s="11">
        <f t="shared" si="8"/>
        <v>28</v>
      </c>
      <c r="BJ47" s="11">
        <f t="shared" si="9"/>
        <v>210</v>
      </c>
      <c r="BK47" s="11">
        <f t="shared" si="10"/>
        <v>28</v>
      </c>
      <c r="BL47" s="11">
        <f t="shared" si="11"/>
        <v>221</v>
      </c>
      <c r="BM47" s="12">
        <f t="shared" si="20"/>
        <v>327</v>
      </c>
      <c r="BN47" s="13">
        <f t="shared" si="13"/>
        <v>2200000000</v>
      </c>
      <c r="BO47" s="13">
        <f t="shared" si="14"/>
        <v>7500000000</v>
      </c>
      <c r="BP47" s="13">
        <f t="shared" si="15"/>
        <v>5100000000</v>
      </c>
      <c r="BQ47" s="14">
        <f t="shared" si="16"/>
        <v>3200000000</v>
      </c>
      <c r="BR47" s="14">
        <f t="shared" si="17"/>
        <v>4300000000</v>
      </c>
      <c r="BS47" s="14">
        <f t="shared" si="18"/>
        <v>3700000000</v>
      </c>
      <c r="BT47" s="14">
        <f t="shared" si="21"/>
        <v>2200000000</v>
      </c>
    </row>
    <row r="48" spans="2:72" ht="18" x14ac:dyDescent="0.2">
      <c r="B48" s="1" t="s">
        <v>96</v>
      </c>
      <c r="C48" s="1" t="s">
        <v>97</v>
      </c>
      <c r="D48" s="1">
        <v>17</v>
      </c>
      <c r="E48" s="1">
        <v>56</v>
      </c>
      <c r="F48" s="9">
        <v>22000000</v>
      </c>
      <c r="G48" s="2">
        <v>0.13</v>
      </c>
      <c r="J48" s="1" t="s">
        <v>124</v>
      </c>
      <c r="K48" s="1" t="s">
        <v>125</v>
      </c>
      <c r="L48" s="1">
        <v>21</v>
      </c>
      <c r="M48" s="1">
        <v>26</v>
      </c>
      <c r="N48" s="9">
        <v>14000000</v>
      </c>
      <c r="O48" s="2">
        <v>3.6299999999999999E-2</v>
      </c>
      <c r="R48" s="1" t="s">
        <v>158</v>
      </c>
      <c r="S48" s="1" t="s">
        <v>159</v>
      </c>
      <c r="T48" s="1">
        <v>19</v>
      </c>
      <c r="U48" s="1">
        <v>52</v>
      </c>
      <c r="V48" s="9">
        <v>73000000</v>
      </c>
      <c r="W48" s="2">
        <v>0.28999999999999998</v>
      </c>
      <c r="Z48" s="1" t="s">
        <v>3671</v>
      </c>
      <c r="AA48" s="1" t="s">
        <v>3672</v>
      </c>
      <c r="AB48" s="1">
        <v>2</v>
      </c>
      <c r="AC48" s="1">
        <v>2</v>
      </c>
      <c r="AD48" s="9">
        <v>660000</v>
      </c>
      <c r="AE48" s="2">
        <v>1.2600000000000001E-3</v>
      </c>
      <c r="AH48" s="1" t="s">
        <v>3757</v>
      </c>
      <c r="AI48" s="1" t="s">
        <v>3758</v>
      </c>
      <c r="AJ48" s="1">
        <v>2</v>
      </c>
      <c r="AK48" s="1">
        <v>2</v>
      </c>
      <c r="AL48" s="9">
        <v>960000</v>
      </c>
      <c r="AM48" s="2">
        <v>2.2100000000000002E-3</v>
      </c>
      <c r="AP48" s="1" t="s">
        <v>3734</v>
      </c>
      <c r="AQ48" s="1" t="s">
        <v>3735</v>
      </c>
      <c r="AR48" s="1">
        <v>1</v>
      </c>
      <c r="AS48" s="1">
        <v>4</v>
      </c>
      <c r="AT48" s="9">
        <v>1900000</v>
      </c>
      <c r="AU48" s="2">
        <v>6.0099999999999997E-3</v>
      </c>
      <c r="AW48" s="1" t="s">
        <v>80</v>
      </c>
      <c r="AX48" s="1" t="s">
        <v>81</v>
      </c>
      <c r="AY48" s="1" t="s">
        <v>4262</v>
      </c>
      <c r="AZ48" s="1">
        <v>52.97</v>
      </c>
      <c r="BA48" s="10">
        <f t="shared" si="0"/>
        <v>18</v>
      </c>
      <c r="BB48" s="10">
        <f t="shared" si="1"/>
        <v>76</v>
      </c>
      <c r="BC48" s="10">
        <f t="shared" si="2"/>
        <v>23</v>
      </c>
      <c r="BD48" s="10">
        <f t="shared" si="3"/>
        <v>87</v>
      </c>
      <c r="BE48" s="10">
        <f t="shared" si="4"/>
        <v>21</v>
      </c>
      <c r="BF48" s="10">
        <f t="shared" si="5"/>
        <v>70</v>
      </c>
      <c r="BG48" s="11">
        <f t="shared" si="6"/>
        <v>21</v>
      </c>
      <c r="BH48" s="11">
        <f t="shared" si="7"/>
        <v>58</v>
      </c>
      <c r="BI48" s="11">
        <f t="shared" si="8"/>
        <v>24</v>
      </c>
      <c r="BJ48" s="11">
        <f t="shared" si="9"/>
        <v>65</v>
      </c>
      <c r="BK48" s="11">
        <f t="shared" si="10"/>
        <v>20</v>
      </c>
      <c r="BL48" s="11">
        <f t="shared" si="11"/>
        <v>64</v>
      </c>
      <c r="BM48" s="12">
        <f t="shared" si="20"/>
        <v>87</v>
      </c>
      <c r="BN48" s="13">
        <f t="shared" si="13"/>
        <v>65000000</v>
      </c>
      <c r="BO48" s="13">
        <f t="shared" si="14"/>
        <v>220000000</v>
      </c>
      <c r="BP48" s="13">
        <f t="shared" si="15"/>
        <v>100000000</v>
      </c>
      <c r="BQ48" s="14">
        <f t="shared" si="16"/>
        <v>130000000</v>
      </c>
      <c r="BR48" s="14">
        <f t="shared" si="17"/>
        <v>160000000</v>
      </c>
      <c r="BS48" s="14">
        <f t="shared" si="18"/>
        <v>110000000</v>
      </c>
      <c r="BT48" s="14">
        <f t="shared" si="21"/>
        <v>65000000</v>
      </c>
    </row>
    <row r="49" spans="2:72" ht="18" x14ac:dyDescent="0.2">
      <c r="B49" s="1" t="s">
        <v>98</v>
      </c>
      <c r="C49" s="1" t="s">
        <v>99</v>
      </c>
      <c r="D49" s="1">
        <v>17</v>
      </c>
      <c r="E49" s="1">
        <v>54</v>
      </c>
      <c r="F49" s="9">
        <v>17000000</v>
      </c>
      <c r="G49" s="2">
        <v>9.8500000000000004E-2</v>
      </c>
      <c r="J49" s="1" t="s">
        <v>222</v>
      </c>
      <c r="K49" s="1" t="s">
        <v>223</v>
      </c>
      <c r="L49" s="1">
        <v>21</v>
      </c>
      <c r="M49" s="1">
        <v>24</v>
      </c>
      <c r="N49" s="9">
        <v>5000000</v>
      </c>
      <c r="O49" s="2">
        <v>1.26E-2</v>
      </c>
      <c r="R49" s="1" t="s">
        <v>152</v>
      </c>
      <c r="S49" s="1" t="s">
        <v>153</v>
      </c>
      <c r="T49" s="1">
        <v>19</v>
      </c>
      <c r="U49" s="1">
        <v>50</v>
      </c>
      <c r="V49" s="9">
        <v>27000000</v>
      </c>
      <c r="W49" s="2">
        <v>0.11</v>
      </c>
      <c r="Z49" s="1" t="s">
        <v>3673</v>
      </c>
      <c r="AA49" s="1" t="s">
        <v>3674</v>
      </c>
      <c r="AB49" s="1">
        <v>2</v>
      </c>
      <c r="AC49" s="1">
        <v>2</v>
      </c>
      <c r="AD49" s="9">
        <v>140000</v>
      </c>
      <c r="AE49" s="2">
        <v>2.7300000000000002E-4</v>
      </c>
      <c r="AH49" s="1" t="s">
        <v>3965</v>
      </c>
      <c r="AI49" s="1" t="s">
        <v>3966</v>
      </c>
      <c r="AJ49" s="1">
        <v>2</v>
      </c>
      <c r="AK49" s="1">
        <v>2</v>
      </c>
      <c r="AL49" s="9">
        <v>460000</v>
      </c>
      <c r="AM49" s="2">
        <v>1.07E-3</v>
      </c>
      <c r="AP49" s="1" t="s">
        <v>4128</v>
      </c>
      <c r="AQ49" s="1" t="s">
        <v>4129</v>
      </c>
      <c r="AR49" s="1">
        <v>1</v>
      </c>
      <c r="AS49" s="1">
        <v>3</v>
      </c>
      <c r="AT49" s="9">
        <v>2200000</v>
      </c>
      <c r="AU49" s="2">
        <v>6.9699999999999996E-3</v>
      </c>
      <c r="AW49" s="1" t="s">
        <v>56</v>
      </c>
      <c r="AX49" s="1" t="s">
        <v>57</v>
      </c>
      <c r="AY49" s="1" t="s">
        <v>4263</v>
      </c>
      <c r="AZ49" s="1">
        <v>61.92</v>
      </c>
      <c r="BA49" s="10">
        <f t="shared" si="0"/>
        <v>20</v>
      </c>
      <c r="BB49" s="10">
        <f t="shared" si="1"/>
        <v>96</v>
      </c>
      <c r="BC49" s="10">
        <f t="shared" si="2"/>
        <v>27</v>
      </c>
      <c r="BD49" s="10">
        <f t="shared" si="3"/>
        <v>76</v>
      </c>
      <c r="BE49" s="10">
        <f t="shared" si="4"/>
        <v>26</v>
      </c>
      <c r="BF49" s="10">
        <f t="shared" si="5"/>
        <v>77</v>
      </c>
      <c r="BG49" s="11">
        <f t="shared" si="6"/>
        <v>24</v>
      </c>
      <c r="BH49" s="11">
        <f t="shared" si="7"/>
        <v>54</v>
      </c>
      <c r="BI49" s="11">
        <f t="shared" si="8"/>
        <v>23</v>
      </c>
      <c r="BJ49" s="11">
        <f t="shared" si="9"/>
        <v>49</v>
      </c>
      <c r="BK49" s="11">
        <f t="shared" si="10"/>
        <v>26</v>
      </c>
      <c r="BL49" s="11">
        <f t="shared" si="11"/>
        <v>52</v>
      </c>
      <c r="BM49" s="12">
        <f t="shared" si="20"/>
        <v>96</v>
      </c>
      <c r="BN49" s="13">
        <f t="shared" si="13"/>
        <v>120000000</v>
      </c>
      <c r="BO49" s="13">
        <f t="shared" si="14"/>
        <v>410000000</v>
      </c>
      <c r="BP49" s="13">
        <f t="shared" si="15"/>
        <v>330000000</v>
      </c>
      <c r="BQ49" s="14">
        <f t="shared" si="16"/>
        <v>120000000</v>
      </c>
      <c r="BR49" s="14">
        <f t="shared" si="17"/>
        <v>110000000</v>
      </c>
      <c r="BS49" s="14">
        <f t="shared" si="18"/>
        <v>180000000</v>
      </c>
      <c r="BT49" s="14">
        <f t="shared" si="21"/>
        <v>110000000</v>
      </c>
    </row>
    <row r="50" spans="2:72" ht="18" x14ac:dyDescent="0.2">
      <c r="B50" s="1" t="s">
        <v>100</v>
      </c>
      <c r="C50" s="1" t="s">
        <v>101</v>
      </c>
      <c r="D50" s="1">
        <v>16</v>
      </c>
      <c r="E50" s="1">
        <v>84</v>
      </c>
      <c r="F50" s="9">
        <v>17000000</v>
      </c>
      <c r="G50" s="2">
        <v>0.1</v>
      </c>
      <c r="J50" s="1" t="s">
        <v>224</v>
      </c>
      <c r="K50" s="1" t="s">
        <v>225</v>
      </c>
      <c r="L50" s="1">
        <v>21</v>
      </c>
      <c r="M50" s="1">
        <v>23</v>
      </c>
      <c r="N50" s="9">
        <v>3900000</v>
      </c>
      <c r="O50" s="2">
        <v>9.8399999999999998E-3</v>
      </c>
      <c r="R50" s="1" t="s">
        <v>82</v>
      </c>
      <c r="S50" s="1" t="s">
        <v>83</v>
      </c>
      <c r="T50" s="1">
        <v>19</v>
      </c>
      <c r="U50" s="1">
        <v>33</v>
      </c>
      <c r="V50" s="9">
        <v>19000000</v>
      </c>
      <c r="W50" s="2">
        <v>7.3599999999999999E-2</v>
      </c>
      <c r="Z50" s="1" t="s">
        <v>3675</v>
      </c>
      <c r="AA50" s="1" t="s">
        <v>3676</v>
      </c>
      <c r="AB50" s="1">
        <v>2</v>
      </c>
      <c r="AC50" s="1">
        <v>2</v>
      </c>
      <c r="AD50" s="9">
        <v>820000</v>
      </c>
      <c r="AE50" s="2">
        <v>1.57E-3</v>
      </c>
      <c r="AH50" s="1" t="s">
        <v>3967</v>
      </c>
      <c r="AI50" s="1" t="s">
        <v>3968</v>
      </c>
      <c r="AJ50" s="1">
        <v>2</v>
      </c>
      <c r="AK50" s="1">
        <v>2</v>
      </c>
      <c r="AL50" s="9">
        <v>400000</v>
      </c>
      <c r="AM50" s="2">
        <v>9.2100000000000005E-4</v>
      </c>
      <c r="AP50" s="1" t="s">
        <v>3765</v>
      </c>
      <c r="AQ50" s="1" t="s">
        <v>3766</v>
      </c>
      <c r="AR50" s="1">
        <v>1</v>
      </c>
      <c r="AS50" s="1">
        <v>2</v>
      </c>
      <c r="AT50" s="9">
        <v>160000</v>
      </c>
      <c r="AU50" s="2">
        <v>5.2300000000000003E-4</v>
      </c>
      <c r="AW50" s="1" t="s">
        <v>58</v>
      </c>
      <c r="AX50" s="1" t="s">
        <v>59</v>
      </c>
      <c r="AY50" s="1" t="s">
        <v>4264</v>
      </c>
      <c r="AZ50" s="1">
        <v>67.53</v>
      </c>
      <c r="BA50" s="10">
        <f t="shared" si="0"/>
        <v>20</v>
      </c>
      <c r="BB50" s="10">
        <f t="shared" si="1"/>
        <v>64</v>
      </c>
      <c r="BC50" s="10">
        <f t="shared" si="2"/>
        <v>17</v>
      </c>
      <c r="BD50" s="10">
        <f t="shared" si="3"/>
        <v>27</v>
      </c>
      <c r="BE50" s="10">
        <f t="shared" si="4"/>
        <v>15</v>
      </c>
      <c r="BF50" s="10">
        <f t="shared" si="5"/>
        <v>19</v>
      </c>
      <c r="BG50" s="11">
        <f t="shared" si="6"/>
        <v>26</v>
      </c>
      <c r="BH50" s="11">
        <f t="shared" si="7"/>
        <v>53</v>
      </c>
      <c r="BI50" s="11">
        <f t="shared" si="8"/>
        <v>24</v>
      </c>
      <c r="BJ50" s="11">
        <f t="shared" si="9"/>
        <v>44</v>
      </c>
      <c r="BK50" s="11">
        <f t="shared" si="10"/>
        <v>23</v>
      </c>
      <c r="BL50" s="11">
        <f t="shared" si="11"/>
        <v>49</v>
      </c>
      <c r="BM50" s="12">
        <f t="shared" si="20"/>
        <v>64</v>
      </c>
      <c r="BN50" s="13">
        <f t="shared" si="13"/>
        <v>10000000</v>
      </c>
      <c r="BO50" s="13">
        <f t="shared" si="14"/>
        <v>12000000</v>
      </c>
      <c r="BP50" s="13">
        <f t="shared" si="15"/>
        <v>6500000</v>
      </c>
      <c r="BQ50" s="14">
        <f t="shared" si="16"/>
        <v>66000000</v>
      </c>
      <c r="BR50" s="14">
        <f t="shared" si="17"/>
        <v>46000000</v>
      </c>
      <c r="BS50" s="14">
        <f t="shared" si="18"/>
        <v>32000000</v>
      </c>
      <c r="BT50" s="14">
        <f t="shared" si="21"/>
        <v>6500000</v>
      </c>
    </row>
    <row r="51" spans="2:72" ht="18" x14ac:dyDescent="0.2">
      <c r="B51" s="1" t="s">
        <v>102</v>
      </c>
      <c r="C51" s="1" t="s">
        <v>103</v>
      </c>
      <c r="D51" s="1">
        <v>16</v>
      </c>
      <c r="E51" s="1">
        <v>81</v>
      </c>
      <c r="F51" s="9">
        <v>49000000</v>
      </c>
      <c r="G51" s="2">
        <v>0.28999999999999998</v>
      </c>
      <c r="J51" s="1" t="s">
        <v>70</v>
      </c>
      <c r="K51" s="1" t="s">
        <v>71</v>
      </c>
      <c r="L51" s="1">
        <v>20</v>
      </c>
      <c r="M51" s="1">
        <v>96</v>
      </c>
      <c r="N51" s="9">
        <v>270000000</v>
      </c>
      <c r="O51" s="2">
        <v>0.68</v>
      </c>
      <c r="R51" s="1" t="s">
        <v>132</v>
      </c>
      <c r="S51" s="1" t="s">
        <v>133</v>
      </c>
      <c r="T51" s="1">
        <v>19</v>
      </c>
      <c r="U51" s="1">
        <v>28</v>
      </c>
      <c r="V51" s="9">
        <v>8600000</v>
      </c>
      <c r="W51" s="2">
        <v>3.4299999999999997E-2</v>
      </c>
      <c r="Z51" s="1" t="s">
        <v>3677</v>
      </c>
      <c r="AA51" s="1" t="s">
        <v>3678</v>
      </c>
      <c r="AB51" s="1">
        <v>2</v>
      </c>
      <c r="AC51" s="1">
        <v>2</v>
      </c>
      <c r="AD51" s="9">
        <v>540000</v>
      </c>
      <c r="AE51" s="2">
        <v>1.0300000000000001E-3</v>
      </c>
      <c r="AH51" s="1" t="s">
        <v>3689</v>
      </c>
      <c r="AI51" s="1" t="s">
        <v>3690</v>
      </c>
      <c r="AJ51" s="1">
        <v>2</v>
      </c>
      <c r="AK51" s="1">
        <v>2</v>
      </c>
      <c r="AL51" s="9">
        <v>430000</v>
      </c>
      <c r="AM51" s="2">
        <v>9.990000000000001E-4</v>
      </c>
      <c r="AP51" s="1" t="s">
        <v>3614</v>
      </c>
      <c r="AQ51" s="1" t="s">
        <v>3615</v>
      </c>
      <c r="AR51" s="1">
        <v>1</v>
      </c>
      <c r="AS51" s="1">
        <v>2</v>
      </c>
      <c r="AT51" s="9">
        <v>71000</v>
      </c>
      <c r="AU51" s="2">
        <v>2.2499999999999999E-4</v>
      </c>
      <c r="AW51" s="1" t="s">
        <v>162</v>
      </c>
      <c r="AX51" s="1" t="s">
        <v>163</v>
      </c>
      <c r="AY51" s="1" t="s">
        <v>4265</v>
      </c>
      <c r="AZ51" s="1">
        <v>107.97</v>
      </c>
      <c r="BA51" s="10">
        <f t="shared" si="0"/>
        <v>13</v>
      </c>
      <c r="BB51" s="10">
        <f t="shared" si="1"/>
        <v>34</v>
      </c>
      <c r="BC51" s="10">
        <f t="shared" si="2"/>
        <v>20</v>
      </c>
      <c r="BD51" s="10">
        <f t="shared" si="3"/>
        <v>36</v>
      </c>
      <c r="BE51" s="10">
        <f t="shared" si="4"/>
        <v>17</v>
      </c>
      <c r="BF51" s="10">
        <f t="shared" si="5"/>
        <v>34</v>
      </c>
      <c r="BG51" s="11">
        <f t="shared" si="6"/>
        <v>21</v>
      </c>
      <c r="BH51" s="11">
        <f t="shared" si="7"/>
        <v>36</v>
      </c>
      <c r="BI51" s="11">
        <f t="shared" si="8"/>
        <v>24</v>
      </c>
      <c r="BJ51" s="11">
        <f t="shared" si="9"/>
        <v>45</v>
      </c>
      <c r="BK51" s="11">
        <f t="shared" si="10"/>
        <v>18</v>
      </c>
      <c r="BL51" s="11">
        <f t="shared" si="11"/>
        <v>25</v>
      </c>
      <c r="BM51" s="12">
        <f t="shared" si="20"/>
        <v>45</v>
      </c>
      <c r="BN51" s="13">
        <f t="shared" si="13"/>
        <v>6300000</v>
      </c>
      <c r="BO51" s="13">
        <f t="shared" si="14"/>
        <v>21000000</v>
      </c>
      <c r="BP51" s="13">
        <f t="shared" si="15"/>
        <v>14000000</v>
      </c>
      <c r="BQ51" s="14">
        <f t="shared" si="16"/>
        <v>50000000</v>
      </c>
      <c r="BR51" s="14">
        <f t="shared" si="17"/>
        <v>44000000</v>
      </c>
      <c r="BS51" s="14">
        <f t="shared" si="18"/>
        <v>20000000</v>
      </c>
      <c r="BT51" s="14">
        <f t="shared" si="21"/>
        <v>6300000</v>
      </c>
    </row>
    <row r="52" spans="2:72" ht="18" x14ac:dyDescent="0.2">
      <c r="B52" s="1" t="s">
        <v>104</v>
      </c>
      <c r="C52" s="1" t="s">
        <v>105</v>
      </c>
      <c r="D52" s="1">
        <v>16</v>
      </c>
      <c r="E52" s="1">
        <v>46</v>
      </c>
      <c r="F52" s="9">
        <v>22000000</v>
      </c>
      <c r="G52" s="2">
        <v>0.13</v>
      </c>
      <c r="J52" s="1" t="s">
        <v>76</v>
      </c>
      <c r="K52" s="1" t="s">
        <v>77</v>
      </c>
      <c r="L52" s="1">
        <v>20</v>
      </c>
      <c r="M52" s="1">
        <v>76</v>
      </c>
      <c r="N52" s="9">
        <v>390000000</v>
      </c>
      <c r="O52" s="2">
        <v>0.97</v>
      </c>
      <c r="R52" s="1" t="s">
        <v>170</v>
      </c>
      <c r="S52" s="1" t="s">
        <v>171</v>
      </c>
      <c r="T52" s="1">
        <v>19</v>
      </c>
      <c r="U52" s="1">
        <v>24</v>
      </c>
      <c r="V52" s="9">
        <v>6400000</v>
      </c>
      <c r="W52" s="2">
        <v>2.5399999999999999E-2</v>
      </c>
      <c r="Z52" s="1" t="s">
        <v>3679</v>
      </c>
      <c r="AA52" s="1" t="s">
        <v>3680</v>
      </c>
      <c r="AB52" s="1">
        <v>2</v>
      </c>
      <c r="AC52" s="1">
        <v>2</v>
      </c>
      <c r="AD52" s="9">
        <v>590000</v>
      </c>
      <c r="AE52" s="2">
        <v>1.1199999999999999E-3</v>
      </c>
      <c r="AH52" s="1" t="s">
        <v>3590</v>
      </c>
      <c r="AI52" s="1" t="s">
        <v>3591</v>
      </c>
      <c r="AJ52" s="1">
        <v>2</v>
      </c>
      <c r="AK52" s="1">
        <v>2</v>
      </c>
      <c r="AL52" s="9">
        <v>370000</v>
      </c>
      <c r="AM52" s="2">
        <v>8.4599999999999996E-4</v>
      </c>
      <c r="AP52" s="1" t="s">
        <v>4130</v>
      </c>
      <c r="AQ52" s="1" t="s">
        <v>4131</v>
      </c>
      <c r="AR52" s="1">
        <v>1</v>
      </c>
      <c r="AS52" s="1">
        <v>2</v>
      </c>
      <c r="AT52" s="9">
        <v>240000</v>
      </c>
      <c r="AU52" s="2">
        <v>7.67E-4</v>
      </c>
      <c r="AW52" s="1" t="s">
        <v>564</v>
      </c>
      <c r="AX52" s="1" t="s">
        <v>565</v>
      </c>
      <c r="AY52" s="1" t="s">
        <v>4266</v>
      </c>
      <c r="AZ52" s="1">
        <v>112.15</v>
      </c>
      <c r="BA52" s="10">
        <f t="shared" si="0"/>
        <v>6</v>
      </c>
      <c r="BB52" s="10">
        <f t="shared" si="1"/>
        <v>7</v>
      </c>
      <c r="BC52" s="10">
        <f t="shared" si="2"/>
        <v>13</v>
      </c>
      <c r="BD52" s="10">
        <f t="shared" si="3"/>
        <v>17</v>
      </c>
      <c r="BE52" s="10">
        <f t="shared" si="4"/>
        <v>10</v>
      </c>
      <c r="BF52" s="10">
        <f t="shared" si="5"/>
        <v>15</v>
      </c>
      <c r="BG52" s="11">
        <f t="shared" si="6"/>
        <v>21</v>
      </c>
      <c r="BH52" s="11">
        <f t="shared" si="7"/>
        <v>28</v>
      </c>
      <c r="BI52" s="11">
        <f t="shared" si="8"/>
        <v>25</v>
      </c>
      <c r="BJ52" s="11">
        <f t="shared" si="9"/>
        <v>41</v>
      </c>
      <c r="BK52" s="11">
        <f t="shared" si="10"/>
        <v>25</v>
      </c>
      <c r="BL52" s="11">
        <f t="shared" si="11"/>
        <v>36</v>
      </c>
      <c r="BM52" s="12">
        <f t="shared" si="20"/>
        <v>41</v>
      </c>
      <c r="BN52" s="13">
        <f t="shared" si="13"/>
        <v>21000000</v>
      </c>
      <c r="BO52" s="13">
        <f t="shared" si="14"/>
        <v>75000000</v>
      </c>
      <c r="BP52" s="13">
        <f t="shared" si="15"/>
        <v>44000000</v>
      </c>
      <c r="BQ52" s="14">
        <f t="shared" si="16"/>
        <v>150000000</v>
      </c>
      <c r="BR52" s="14">
        <f t="shared" si="17"/>
        <v>110000000</v>
      </c>
      <c r="BS52" s="14">
        <f t="shared" si="18"/>
        <v>96000000</v>
      </c>
      <c r="BT52" s="14">
        <f t="shared" si="21"/>
        <v>21000000</v>
      </c>
    </row>
    <row r="53" spans="2:72" ht="18" x14ac:dyDescent="0.2">
      <c r="B53" s="1" t="s">
        <v>106</v>
      </c>
      <c r="C53" s="1" t="s">
        <v>107</v>
      </c>
      <c r="D53" s="1">
        <v>16</v>
      </c>
      <c r="E53" s="1">
        <v>29</v>
      </c>
      <c r="F53" s="9">
        <v>6100000</v>
      </c>
      <c r="G53" s="2">
        <v>3.6299999999999999E-2</v>
      </c>
      <c r="J53" s="1" t="s">
        <v>96</v>
      </c>
      <c r="K53" s="1" t="s">
        <v>97</v>
      </c>
      <c r="L53" s="1">
        <v>20</v>
      </c>
      <c r="M53" s="1">
        <v>40</v>
      </c>
      <c r="N53" s="9">
        <v>38000000</v>
      </c>
      <c r="O53" s="2">
        <v>9.5000000000000001E-2</v>
      </c>
      <c r="R53" s="1" t="s">
        <v>176</v>
      </c>
      <c r="S53" s="1" t="s">
        <v>177</v>
      </c>
      <c r="T53" s="1">
        <v>19</v>
      </c>
      <c r="U53" s="1">
        <v>22</v>
      </c>
      <c r="V53" s="9">
        <v>6200000</v>
      </c>
      <c r="W53" s="2">
        <v>2.4799999999999999E-2</v>
      </c>
      <c r="Z53" s="1" t="s">
        <v>3681</v>
      </c>
      <c r="AA53" s="1" t="s">
        <v>3682</v>
      </c>
      <c r="AB53" s="1">
        <v>2</v>
      </c>
      <c r="AC53" s="1">
        <v>2</v>
      </c>
      <c r="AD53" s="9">
        <v>640000</v>
      </c>
      <c r="AE53" s="2">
        <v>1.2099999999999999E-3</v>
      </c>
      <c r="AH53" s="1" t="s">
        <v>3640</v>
      </c>
      <c r="AI53" s="1" t="s">
        <v>3641</v>
      </c>
      <c r="AJ53" s="1">
        <v>2</v>
      </c>
      <c r="AK53" s="1">
        <v>2</v>
      </c>
      <c r="AL53" s="9">
        <v>870000</v>
      </c>
      <c r="AM53" s="2">
        <v>2.0200000000000001E-3</v>
      </c>
      <c r="AP53" s="1" t="s">
        <v>3773</v>
      </c>
      <c r="AQ53" s="1" t="s">
        <v>3774</v>
      </c>
      <c r="AR53" s="1">
        <v>1</v>
      </c>
      <c r="AS53" s="1">
        <v>2</v>
      </c>
      <c r="AT53" s="9">
        <v>98000</v>
      </c>
      <c r="AU53" s="2">
        <v>3.1399999999999999E-4</v>
      </c>
      <c r="AW53" s="1" t="s">
        <v>62</v>
      </c>
      <c r="AX53" s="1" t="s">
        <v>63</v>
      </c>
      <c r="AY53" s="1" t="s">
        <v>4267</v>
      </c>
      <c r="AZ53" s="1">
        <v>73.42</v>
      </c>
      <c r="BA53" s="10">
        <f t="shared" si="0"/>
        <v>20</v>
      </c>
      <c r="BB53" s="10">
        <f t="shared" si="1"/>
        <v>53</v>
      </c>
      <c r="BC53" s="10">
        <f t="shared" si="2"/>
        <v>24</v>
      </c>
      <c r="BD53" s="10">
        <f t="shared" si="3"/>
        <v>43</v>
      </c>
      <c r="BE53" s="10">
        <f t="shared" si="4"/>
        <v>21</v>
      </c>
      <c r="BF53" s="10">
        <f t="shared" si="5"/>
        <v>37</v>
      </c>
      <c r="BG53" s="11">
        <f t="shared" si="6"/>
        <v>26</v>
      </c>
      <c r="BH53" s="11">
        <f t="shared" si="7"/>
        <v>57</v>
      </c>
      <c r="BI53" s="11">
        <f t="shared" si="8"/>
        <v>27</v>
      </c>
      <c r="BJ53" s="11">
        <f t="shared" si="9"/>
        <v>48</v>
      </c>
      <c r="BK53" s="11">
        <f t="shared" si="10"/>
        <v>25</v>
      </c>
      <c r="BL53" s="11">
        <f t="shared" si="11"/>
        <v>46</v>
      </c>
      <c r="BM53" s="12">
        <f t="shared" si="20"/>
        <v>57</v>
      </c>
      <c r="BN53" s="13">
        <f t="shared" si="13"/>
        <v>20000000</v>
      </c>
      <c r="BO53" s="13">
        <f t="shared" si="14"/>
        <v>66000000</v>
      </c>
      <c r="BP53" s="13">
        <f t="shared" si="15"/>
        <v>32000000</v>
      </c>
      <c r="BQ53" s="14">
        <f t="shared" si="16"/>
        <v>120000000</v>
      </c>
      <c r="BR53" s="14">
        <f t="shared" si="17"/>
        <v>78000000</v>
      </c>
      <c r="BS53" s="14">
        <f t="shared" si="18"/>
        <v>62000000</v>
      </c>
      <c r="BT53" s="14">
        <f t="shared" si="21"/>
        <v>20000000</v>
      </c>
    </row>
    <row r="54" spans="2:72" ht="18" x14ac:dyDescent="0.2">
      <c r="B54" s="1" t="s">
        <v>108</v>
      </c>
      <c r="C54" s="1" t="s">
        <v>109</v>
      </c>
      <c r="D54" s="1">
        <v>16</v>
      </c>
      <c r="E54" s="1">
        <v>26</v>
      </c>
      <c r="F54" s="9">
        <v>7900000</v>
      </c>
      <c r="G54" s="2">
        <v>4.65E-2</v>
      </c>
      <c r="J54" s="1" t="s">
        <v>162</v>
      </c>
      <c r="K54" s="1" t="s">
        <v>163</v>
      </c>
      <c r="L54" s="1">
        <v>20</v>
      </c>
      <c r="M54" s="1">
        <v>36</v>
      </c>
      <c r="N54" s="9">
        <v>21000000</v>
      </c>
      <c r="O54" s="2">
        <v>5.3999999999999999E-2</v>
      </c>
      <c r="R54" s="1" t="s">
        <v>174</v>
      </c>
      <c r="S54" s="1" t="s">
        <v>175</v>
      </c>
      <c r="T54" s="1">
        <v>19</v>
      </c>
      <c r="U54" s="1">
        <v>21</v>
      </c>
      <c r="V54" s="9">
        <v>2800000</v>
      </c>
      <c r="W54" s="2">
        <v>1.11E-2</v>
      </c>
      <c r="Z54" s="1" t="s">
        <v>3683</v>
      </c>
      <c r="AA54" s="1" t="s">
        <v>3684</v>
      </c>
      <c r="AB54" s="1">
        <v>2</v>
      </c>
      <c r="AC54" s="1">
        <v>2</v>
      </c>
      <c r="AD54" s="9">
        <v>230000</v>
      </c>
      <c r="AE54" s="2">
        <v>4.4099999999999999E-4</v>
      </c>
      <c r="AH54" s="1" t="s">
        <v>3883</v>
      </c>
      <c r="AI54" s="1" t="s">
        <v>3884</v>
      </c>
      <c r="AJ54" s="1">
        <v>2</v>
      </c>
      <c r="AK54" s="1">
        <v>2</v>
      </c>
      <c r="AL54" s="9">
        <v>250000</v>
      </c>
      <c r="AM54" s="2">
        <v>5.7200000000000003E-4</v>
      </c>
      <c r="AP54" s="1" t="s">
        <v>3736</v>
      </c>
      <c r="AQ54" s="1" t="s">
        <v>866</v>
      </c>
      <c r="AR54" s="1">
        <v>1</v>
      </c>
      <c r="AS54" s="1">
        <v>2</v>
      </c>
      <c r="AT54" s="9">
        <v>62000</v>
      </c>
      <c r="AU54" s="2">
        <v>1.9900000000000001E-4</v>
      </c>
      <c r="AW54" s="1" t="s">
        <v>134</v>
      </c>
      <c r="AX54" s="1" t="s">
        <v>135</v>
      </c>
      <c r="AY54" s="1" t="s">
        <v>4268</v>
      </c>
      <c r="AZ54" s="1">
        <v>103.81</v>
      </c>
      <c r="BA54" s="10">
        <f t="shared" si="0"/>
        <v>14</v>
      </c>
      <c r="BB54" s="10">
        <f t="shared" si="1"/>
        <v>35</v>
      </c>
      <c r="BC54" s="10">
        <f t="shared" si="2"/>
        <v>16</v>
      </c>
      <c r="BD54" s="10">
        <f t="shared" si="3"/>
        <v>25</v>
      </c>
      <c r="BE54" s="10">
        <f t="shared" si="4"/>
        <v>17</v>
      </c>
      <c r="BF54" s="10">
        <f t="shared" si="5"/>
        <v>28</v>
      </c>
      <c r="BG54" s="11">
        <f t="shared" si="6"/>
        <v>18</v>
      </c>
      <c r="BH54" s="11">
        <f t="shared" si="7"/>
        <v>26</v>
      </c>
      <c r="BI54" s="11">
        <f t="shared" si="8"/>
        <v>22</v>
      </c>
      <c r="BJ54" s="11">
        <f t="shared" si="9"/>
        <v>30</v>
      </c>
      <c r="BK54" s="11">
        <f t="shared" si="10"/>
        <v>18</v>
      </c>
      <c r="BL54" s="11">
        <f t="shared" si="11"/>
        <v>30</v>
      </c>
      <c r="BM54" s="12">
        <f t="shared" si="20"/>
        <v>35</v>
      </c>
      <c r="BN54" s="13">
        <f t="shared" si="13"/>
        <v>15000000</v>
      </c>
      <c r="BO54" s="13">
        <f t="shared" si="14"/>
        <v>14000000</v>
      </c>
      <c r="BP54" s="13">
        <f t="shared" si="15"/>
        <v>17000000</v>
      </c>
      <c r="BQ54" s="14">
        <f t="shared" si="16"/>
        <v>27000000</v>
      </c>
      <c r="BR54" s="14">
        <f t="shared" si="17"/>
        <v>28000000</v>
      </c>
      <c r="BS54" s="14">
        <f t="shared" si="18"/>
        <v>18000000</v>
      </c>
      <c r="BT54" s="14">
        <f t="shared" si="21"/>
        <v>14000000</v>
      </c>
    </row>
    <row r="55" spans="2:72" ht="18" x14ac:dyDescent="0.2">
      <c r="B55" s="1" t="s">
        <v>110</v>
      </c>
      <c r="C55" s="1" t="s">
        <v>111</v>
      </c>
      <c r="D55" s="1">
        <v>16</v>
      </c>
      <c r="E55" s="1">
        <v>18</v>
      </c>
      <c r="F55" s="9">
        <v>3000000</v>
      </c>
      <c r="G55" s="2">
        <v>1.7600000000000001E-2</v>
      </c>
      <c r="J55" s="1" t="s">
        <v>50</v>
      </c>
      <c r="K55" s="1" t="s">
        <v>51</v>
      </c>
      <c r="L55" s="1">
        <v>19</v>
      </c>
      <c r="M55" s="1">
        <v>139</v>
      </c>
      <c r="N55" s="9">
        <v>770000000</v>
      </c>
      <c r="O55" s="2">
        <v>1.93</v>
      </c>
      <c r="R55" s="1" t="s">
        <v>114</v>
      </c>
      <c r="S55" s="1" t="s">
        <v>115</v>
      </c>
      <c r="T55" s="1">
        <v>18</v>
      </c>
      <c r="U55" s="1">
        <v>41</v>
      </c>
      <c r="V55" s="9">
        <v>37000000</v>
      </c>
      <c r="W55" s="2">
        <v>0.15</v>
      </c>
      <c r="Z55" s="1" t="s">
        <v>3685</v>
      </c>
      <c r="AA55" s="1" t="s">
        <v>3686</v>
      </c>
      <c r="AB55" s="1">
        <v>2</v>
      </c>
      <c r="AC55" s="1">
        <v>2</v>
      </c>
      <c r="AD55" s="9">
        <v>160000</v>
      </c>
      <c r="AE55" s="2">
        <v>3.1100000000000002E-4</v>
      </c>
      <c r="AH55" s="1" t="s">
        <v>3778</v>
      </c>
      <c r="AI55" s="1" t="s">
        <v>3779</v>
      </c>
      <c r="AJ55" s="1">
        <v>2</v>
      </c>
      <c r="AK55" s="1">
        <v>2</v>
      </c>
      <c r="AL55" s="9">
        <v>930000</v>
      </c>
      <c r="AM55" s="2">
        <v>2.14E-3</v>
      </c>
      <c r="AP55" s="1" t="s">
        <v>3737</v>
      </c>
      <c r="AQ55" s="1" t="s">
        <v>3738</v>
      </c>
      <c r="AR55" s="1">
        <v>1</v>
      </c>
      <c r="AS55" s="1">
        <v>2</v>
      </c>
      <c r="AT55" s="9">
        <v>150000</v>
      </c>
      <c r="AU55" s="2">
        <v>4.7800000000000002E-4</v>
      </c>
      <c r="AW55" s="1" t="s">
        <v>332</v>
      </c>
      <c r="AX55" s="1" t="s">
        <v>333</v>
      </c>
      <c r="AY55" s="1" t="s">
        <v>4269</v>
      </c>
      <c r="AZ55" s="1">
        <v>134.99</v>
      </c>
      <c r="BA55" s="10">
        <f t="shared" si="0"/>
        <v>8</v>
      </c>
      <c r="BB55" s="10">
        <f t="shared" si="1"/>
        <v>13</v>
      </c>
      <c r="BC55" s="10">
        <f t="shared" si="2"/>
        <v>17</v>
      </c>
      <c r="BD55" s="10">
        <f t="shared" si="3"/>
        <v>22</v>
      </c>
      <c r="BE55" s="10">
        <f t="shared" si="4"/>
        <v>11</v>
      </c>
      <c r="BF55" s="10">
        <f t="shared" si="5"/>
        <v>11</v>
      </c>
      <c r="BG55" s="11">
        <f t="shared" si="6"/>
        <v>25</v>
      </c>
      <c r="BH55" s="11">
        <f t="shared" si="7"/>
        <v>36</v>
      </c>
      <c r="BI55" s="11">
        <f t="shared" si="8"/>
        <v>21</v>
      </c>
      <c r="BJ55" s="11">
        <f t="shared" si="9"/>
        <v>29</v>
      </c>
      <c r="BK55" s="11">
        <f t="shared" si="10"/>
        <v>20</v>
      </c>
      <c r="BL55" s="11">
        <f t="shared" si="11"/>
        <v>31</v>
      </c>
      <c r="BM55" s="12">
        <f t="shared" si="20"/>
        <v>36</v>
      </c>
      <c r="BN55" s="13">
        <f t="shared" si="13"/>
        <v>1700000</v>
      </c>
      <c r="BO55" s="13">
        <f t="shared" si="14"/>
        <v>9300000</v>
      </c>
      <c r="BP55" s="13">
        <f t="shared" si="15"/>
        <v>2500000</v>
      </c>
      <c r="BQ55" s="14">
        <f t="shared" si="16"/>
        <v>27000000</v>
      </c>
      <c r="BR55" s="14">
        <f t="shared" si="17"/>
        <v>17000000</v>
      </c>
      <c r="BS55" s="14">
        <f t="shared" si="18"/>
        <v>12000000</v>
      </c>
      <c r="BT55" s="14">
        <f t="shared" si="21"/>
        <v>1700000</v>
      </c>
    </row>
    <row r="56" spans="2:72" ht="18" x14ac:dyDescent="0.2">
      <c r="B56" s="1" t="s">
        <v>112</v>
      </c>
      <c r="C56" s="1" t="s">
        <v>113</v>
      </c>
      <c r="D56" s="1">
        <v>15</v>
      </c>
      <c r="E56" s="1">
        <v>59</v>
      </c>
      <c r="F56" s="9">
        <v>20000000</v>
      </c>
      <c r="G56" s="2">
        <v>0.12</v>
      </c>
      <c r="J56" s="1" t="s">
        <v>102</v>
      </c>
      <c r="K56" s="1" t="s">
        <v>103</v>
      </c>
      <c r="L56" s="1">
        <v>19</v>
      </c>
      <c r="M56" s="1">
        <v>70</v>
      </c>
      <c r="N56" s="9">
        <v>65000000</v>
      </c>
      <c r="O56" s="2">
        <v>0.16</v>
      </c>
      <c r="R56" s="1" t="s">
        <v>104</v>
      </c>
      <c r="S56" s="1" t="s">
        <v>105</v>
      </c>
      <c r="T56" s="1">
        <v>18</v>
      </c>
      <c r="U56" s="1">
        <v>36</v>
      </c>
      <c r="V56" s="9">
        <v>23000000</v>
      </c>
      <c r="W56" s="2">
        <v>8.9399999999999993E-2</v>
      </c>
      <c r="Z56" s="1" t="s">
        <v>3687</v>
      </c>
      <c r="AA56" s="1" t="s">
        <v>3688</v>
      </c>
      <c r="AB56" s="1">
        <v>2</v>
      </c>
      <c r="AC56" s="1">
        <v>2</v>
      </c>
      <c r="AD56" s="9">
        <v>260000</v>
      </c>
      <c r="AE56" s="2">
        <v>4.9700000000000005E-4</v>
      </c>
      <c r="AH56" s="1" t="s">
        <v>3635</v>
      </c>
      <c r="AI56" s="1" t="s">
        <v>3636</v>
      </c>
      <c r="AJ56" s="1">
        <v>2</v>
      </c>
      <c r="AK56" s="1">
        <v>2</v>
      </c>
      <c r="AL56" s="9">
        <v>130000</v>
      </c>
      <c r="AM56" s="2">
        <v>2.9599999999999998E-4</v>
      </c>
      <c r="AP56" s="1" t="s">
        <v>3759</v>
      </c>
      <c r="AQ56" s="1" t="s">
        <v>3760</v>
      </c>
      <c r="AR56" s="1">
        <v>1</v>
      </c>
      <c r="AS56" s="1">
        <v>1</v>
      </c>
      <c r="AT56" s="9">
        <v>75000</v>
      </c>
      <c r="AU56" s="2">
        <v>2.41E-4</v>
      </c>
      <c r="AW56" s="1" t="s">
        <v>176</v>
      </c>
      <c r="AX56" s="1" t="s">
        <v>177</v>
      </c>
      <c r="AY56" s="1" t="s">
        <v>4270</v>
      </c>
      <c r="AZ56" s="1">
        <v>80.900000000000006</v>
      </c>
      <c r="BA56" s="10">
        <f t="shared" si="0"/>
        <v>13</v>
      </c>
      <c r="BB56" s="10">
        <f t="shared" si="1"/>
        <v>15</v>
      </c>
      <c r="BC56" s="10">
        <f t="shared" si="2"/>
        <v>19</v>
      </c>
      <c r="BD56" s="10">
        <f t="shared" si="3"/>
        <v>21</v>
      </c>
      <c r="BE56" s="10">
        <f t="shared" si="4"/>
        <v>19</v>
      </c>
      <c r="BF56" s="10">
        <f t="shared" si="5"/>
        <v>22</v>
      </c>
      <c r="BG56" s="11">
        <f t="shared" si="6"/>
        <v>18</v>
      </c>
      <c r="BH56" s="11">
        <f t="shared" si="7"/>
        <v>21</v>
      </c>
      <c r="BI56" s="11">
        <f t="shared" si="8"/>
        <v>20</v>
      </c>
      <c r="BJ56" s="11">
        <f t="shared" si="9"/>
        <v>28</v>
      </c>
      <c r="BK56" s="11">
        <f t="shared" si="10"/>
        <v>20</v>
      </c>
      <c r="BL56" s="11">
        <f t="shared" si="11"/>
        <v>22</v>
      </c>
      <c r="BM56" s="12">
        <f t="shared" si="20"/>
        <v>28</v>
      </c>
      <c r="BN56" s="13">
        <f t="shared" si="13"/>
        <v>2100000</v>
      </c>
      <c r="BO56" s="13">
        <f t="shared" si="14"/>
        <v>6900000</v>
      </c>
      <c r="BP56" s="13">
        <f t="shared" si="15"/>
        <v>6200000</v>
      </c>
      <c r="BQ56" s="14">
        <f t="shared" si="16"/>
        <v>8900000</v>
      </c>
      <c r="BR56" s="14">
        <f t="shared" si="17"/>
        <v>11000000</v>
      </c>
      <c r="BS56" s="14">
        <f t="shared" si="18"/>
        <v>9100000</v>
      </c>
      <c r="BT56" s="14">
        <f t="shared" si="21"/>
        <v>2100000</v>
      </c>
    </row>
    <row r="57" spans="2:72" ht="18" x14ac:dyDescent="0.2">
      <c r="B57" s="1" t="s">
        <v>114</v>
      </c>
      <c r="C57" s="1" t="s">
        <v>115</v>
      </c>
      <c r="D57" s="1">
        <v>15</v>
      </c>
      <c r="E57" s="1">
        <v>56</v>
      </c>
      <c r="F57" s="9">
        <v>38000000</v>
      </c>
      <c r="G57" s="2">
        <v>0.22</v>
      </c>
      <c r="J57" s="1" t="s">
        <v>158</v>
      </c>
      <c r="K57" s="1" t="s">
        <v>159</v>
      </c>
      <c r="L57" s="1">
        <v>19</v>
      </c>
      <c r="M57" s="1">
        <v>53</v>
      </c>
      <c r="N57" s="9">
        <v>140000000</v>
      </c>
      <c r="O57" s="2">
        <v>0.34</v>
      </c>
      <c r="R57" s="1" t="s">
        <v>106</v>
      </c>
      <c r="S57" s="1" t="s">
        <v>107</v>
      </c>
      <c r="T57" s="1">
        <v>18</v>
      </c>
      <c r="U57" s="1">
        <v>21</v>
      </c>
      <c r="V57" s="9">
        <v>11000000</v>
      </c>
      <c r="W57" s="2">
        <v>4.1799999999999997E-2</v>
      </c>
      <c r="Z57" s="1" t="s">
        <v>3689</v>
      </c>
      <c r="AA57" s="1" t="s">
        <v>3690</v>
      </c>
      <c r="AB57" s="1">
        <v>2</v>
      </c>
      <c r="AC57" s="1">
        <v>2</v>
      </c>
      <c r="AD57" s="9">
        <v>640000</v>
      </c>
      <c r="AE57" s="2">
        <v>1.2099999999999999E-3</v>
      </c>
      <c r="AH57" s="1" t="s">
        <v>3648</v>
      </c>
      <c r="AI57" s="1" t="s">
        <v>3649</v>
      </c>
      <c r="AJ57" s="1">
        <v>2</v>
      </c>
      <c r="AK57" s="1">
        <v>2</v>
      </c>
      <c r="AL57" s="9">
        <v>1200000</v>
      </c>
      <c r="AM57" s="2">
        <v>2.7599999999999999E-3</v>
      </c>
      <c r="AP57" s="1" t="s">
        <v>4132</v>
      </c>
      <c r="AQ57" s="1" t="s">
        <v>4133</v>
      </c>
      <c r="AR57" s="1">
        <v>1</v>
      </c>
      <c r="AS57" s="1">
        <v>1</v>
      </c>
      <c r="AT57" s="9">
        <v>48000</v>
      </c>
      <c r="AU57" s="2">
        <v>1.5300000000000001E-4</v>
      </c>
      <c r="AW57" s="1" t="s">
        <v>124</v>
      </c>
      <c r="AX57" s="1" t="s">
        <v>125</v>
      </c>
      <c r="AY57" s="1" t="s">
        <v>4271</v>
      </c>
      <c r="AZ57" s="1">
        <v>133.34</v>
      </c>
      <c r="BA57" s="10">
        <f t="shared" si="0"/>
        <v>15</v>
      </c>
      <c r="BB57" s="10">
        <f t="shared" si="1"/>
        <v>19</v>
      </c>
      <c r="BC57" s="10">
        <f t="shared" si="2"/>
        <v>21</v>
      </c>
      <c r="BD57" s="10">
        <f t="shared" si="3"/>
        <v>26</v>
      </c>
      <c r="BE57" s="10">
        <f t="shared" si="4"/>
        <v>14</v>
      </c>
      <c r="BF57" s="10">
        <f t="shared" si="5"/>
        <v>15</v>
      </c>
      <c r="BG57" s="11">
        <f t="shared" si="6"/>
        <v>18</v>
      </c>
      <c r="BH57" s="11">
        <f t="shared" si="7"/>
        <v>20</v>
      </c>
      <c r="BI57" s="11">
        <f t="shared" si="8"/>
        <v>21</v>
      </c>
      <c r="BJ57" s="11">
        <f t="shared" si="9"/>
        <v>23</v>
      </c>
      <c r="BK57" s="11">
        <f t="shared" si="10"/>
        <v>17</v>
      </c>
      <c r="BL57" s="11">
        <f t="shared" si="11"/>
        <v>19</v>
      </c>
      <c r="BM57" s="12">
        <f t="shared" si="20"/>
        <v>26</v>
      </c>
      <c r="BN57" s="13">
        <f t="shared" si="13"/>
        <v>2000000</v>
      </c>
      <c r="BO57" s="13">
        <f t="shared" si="14"/>
        <v>14000000</v>
      </c>
      <c r="BP57" s="13">
        <f t="shared" si="15"/>
        <v>3200000</v>
      </c>
      <c r="BQ57" s="14">
        <f t="shared" si="16"/>
        <v>8500000</v>
      </c>
      <c r="BR57" s="14">
        <f t="shared" si="17"/>
        <v>8400000</v>
      </c>
      <c r="BS57" s="14">
        <f t="shared" si="18"/>
        <v>11000000</v>
      </c>
      <c r="BT57" s="14">
        <f t="shared" si="21"/>
        <v>2000000</v>
      </c>
    </row>
    <row r="58" spans="2:72" ht="18" x14ac:dyDescent="0.2">
      <c r="B58" s="1" t="s">
        <v>116</v>
      </c>
      <c r="C58" s="1" t="s">
        <v>117</v>
      </c>
      <c r="D58" s="1">
        <v>15</v>
      </c>
      <c r="E58" s="1">
        <v>50</v>
      </c>
      <c r="F58" s="9">
        <v>26000000</v>
      </c>
      <c r="G58" s="2">
        <v>0.15</v>
      </c>
      <c r="J58" s="1" t="s">
        <v>186</v>
      </c>
      <c r="K58" s="1" t="s">
        <v>187</v>
      </c>
      <c r="L58" s="1">
        <v>19</v>
      </c>
      <c r="M58" s="1">
        <v>49</v>
      </c>
      <c r="N58" s="9">
        <v>56000000</v>
      </c>
      <c r="O58" s="2">
        <v>0.14000000000000001</v>
      </c>
      <c r="R58" s="1" t="s">
        <v>162</v>
      </c>
      <c r="S58" s="1" t="s">
        <v>163</v>
      </c>
      <c r="T58" s="1">
        <v>17</v>
      </c>
      <c r="U58" s="1">
        <v>34</v>
      </c>
      <c r="V58" s="9">
        <v>14000000</v>
      </c>
      <c r="W58" s="2">
        <v>5.6800000000000003E-2</v>
      </c>
      <c r="Z58" s="1" t="s">
        <v>3691</v>
      </c>
      <c r="AA58" s="1" t="s">
        <v>3692</v>
      </c>
      <c r="AB58" s="1">
        <v>2</v>
      </c>
      <c r="AC58" s="1">
        <v>2</v>
      </c>
      <c r="AD58" s="9">
        <v>330000</v>
      </c>
      <c r="AE58" s="2">
        <v>6.3100000000000005E-4</v>
      </c>
      <c r="AH58" s="1" t="s">
        <v>3833</v>
      </c>
      <c r="AI58" s="1" t="s">
        <v>3834</v>
      </c>
      <c r="AJ58" s="1">
        <v>2</v>
      </c>
      <c r="AK58" s="1">
        <v>2</v>
      </c>
      <c r="AL58" s="9">
        <v>740000</v>
      </c>
      <c r="AM58" s="2">
        <v>1.7099999999999999E-3</v>
      </c>
      <c r="AP58" s="1" t="s">
        <v>4134</v>
      </c>
      <c r="AQ58" s="1" t="s">
        <v>4135</v>
      </c>
      <c r="AR58" s="1">
        <v>1</v>
      </c>
      <c r="AS58" s="1">
        <v>1</v>
      </c>
      <c r="AT58" s="9">
        <v>130000</v>
      </c>
      <c r="AU58" s="2">
        <v>4.2900000000000002E-4</v>
      </c>
      <c r="AW58" s="1" t="s">
        <v>44</v>
      </c>
      <c r="AX58" s="1" t="s">
        <v>45</v>
      </c>
      <c r="AY58" s="1" t="s">
        <v>4272</v>
      </c>
      <c r="AZ58" s="1">
        <v>111.62</v>
      </c>
      <c r="BA58" s="10">
        <f t="shared" si="0"/>
        <v>22</v>
      </c>
      <c r="BB58" s="10">
        <f t="shared" si="1"/>
        <v>125</v>
      </c>
      <c r="BC58" s="10">
        <f t="shared" si="2"/>
        <v>26</v>
      </c>
      <c r="BD58" s="10">
        <f t="shared" si="3"/>
        <v>81</v>
      </c>
      <c r="BE58" s="10">
        <f t="shared" si="4"/>
        <v>26</v>
      </c>
      <c r="BF58" s="10">
        <f t="shared" si="5"/>
        <v>74</v>
      </c>
      <c r="BG58" s="11">
        <f t="shared" si="6"/>
        <v>25</v>
      </c>
      <c r="BH58" s="11">
        <f t="shared" si="7"/>
        <v>111</v>
      </c>
      <c r="BI58" s="11">
        <f t="shared" si="8"/>
        <v>25</v>
      </c>
      <c r="BJ58" s="11">
        <f t="shared" si="9"/>
        <v>100</v>
      </c>
      <c r="BK58" s="11">
        <f t="shared" si="10"/>
        <v>23</v>
      </c>
      <c r="BL58" s="11">
        <f t="shared" si="11"/>
        <v>79</v>
      </c>
      <c r="BM58" s="12">
        <f t="shared" si="20"/>
        <v>125</v>
      </c>
      <c r="BN58" s="13">
        <f t="shared" si="13"/>
        <v>220000000</v>
      </c>
      <c r="BO58" s="13">
        <f t="shared" si="14"/>
        <v>450000000</v>
      </c>
      <c r="BP58" s="13">
        <f t="shared" si="15"/>
        <v>210000000</v>
      </c>
      <c r="BQ58" s="14">
        <f t="shared" si="16"/>
        <v>1200000000</v>
      </c>
      <c r="BR58" s="14">
        <f t="shared" si="17"/>
        <v>840000000</v>
      </c>
      <c r="BS58" s="14">
        <f t="shared" si="18"/>
        <v>500000000</v>
      </c>
      <c r="BT58" s="14">
        <f t="shared" si="21"/>
        <v>210000000</v>
      </c>
    </row>
    <row r="59" spans="2:72" ht="18" x14ac:dyDescent="0.2">
      <c r="B59" s="1" t="s">
        <v>118</v>
      </c>
      <c r="C59" s="1" t="s">
        <v>119</v>
      </c>
      <c r="D59" s="1">
        <v>15</v>
      </c>
      <c r="E59" s="1">
        <v>35</v>
      </c>
      <c r="F59" s="9">
        <v>18000000</v>
      </c>
      <c r="G59" s="2">
        <v>0.11</v>
      </c>
      <c r="J59" s="1" t="s">
        <v>112</v>
      </c>
      <c r="K59" s="1" t="s">
        <v>113</v>
      </c>
      <c r="L59" s="1">
        <v>19</v>
      </c>
      <c r="M59" s="1">
        <v>45</v>
      </c>
      <c r="N59" s="9">
        <v>30000000</v>
      </c>
      <c r="O59" s="2">
        <v>7.5600000000000001E-2</v>
      </c>
      <c r="R59" s="1" t="s">
        <v>134</v>
      </c>
      <c r="S59" s="1" t="s">
        <v>135</v>
      </c>
      <c r="T59" s="1">
        <v>17</v>
      </c>
      <c r="U59" s="1">
        <v>28</v>
      </c>
      <c r="V59" s="9">
        <v>17000000</v>
      </c>
      <c r="W59" s="2">
        <v>6.5500000000000003E-2</v>
      </c>
      <c r="Z59" s="1" t="s">
        <v>3693</v>
      </c>
      <c r="AA59" s="1" t="s">
        <v>3694</v>
      </c>
      <c r="AB59" s="1">
        <v>2</v>
      </c>
      <c r="AC59" s="1">
        <v>2</v>
      </c>
      <c r="AD59" s="9">
        <v>310000</v>
      </c>
      <c r="AE59" s="2">
        <v>5.9800000000000001E-4</v>
      </c>
      <c r="AH59" s="1" t="s">
        <v>3683</v>
      </c>
      <c r="AI59" s="1" t="s">
        <v>3684</v>
      </c>
      <c r="AJ59" s="1">
        <v>2</v>
      </c>
      <c r="AK59" s="1">
        <v>2</v>
      </c>
      <c r="AL59" s="9">
        <v>220000</v>
      </c>
      <c r="AM59" s="2">
        <v>5.1500000000000005E-4</v>
      </c>
      <c r="AP59" s="1" t="s">
        <v>3631</v>
      </c>
      <c r="AQ59" s="1" t="s">
        <v>3632</v>
      </c>
      <c r="AR59" s="1">
        <v>1</v>
      </c>
      <c r="AS59" s="1">
        <v>1</v>
      </c>
      <c r="AT59" s="9">
        <v>93000</v>
      </c>
      <c r="AU59" s="2">
        <v>2.9700000000000001E-4</v>
      </c>
      <c r="AW59" s="1" t="s">
        <v>36</v>
      </c>
      <c r="AX59" s="1" t="s">
        <v>37</v>
      </c>
      <c r="AY59" s="1" t="s">
        <v>4273</v>
      </c>
      <c r="AZ59" s="1">
        <v>70.83</v>
      </c>
      <c r="BA59" s="10">
        <f t="shared" si="0"/>
        <v>24</v>
      </c>
      <c r="BB59" s="10">
        <f t="shared" si="1"/>
        <v>104</v>
      </c>
      <c r="BC59" s="10">
        <f t="shared" si="2"/>
        <v>25</v>
      </c>
      <c r="BD59" s="10">
        <f t="shared" si="3"/>
        <v>75</v>
      </c>
      <c r="BE59" s="10">
        <f t="shared" si="4"/>
        <v>24</v>
      </c>
      <c r="BF59" s="10">
        <f t="shared" si="5"/>
        <v>74</v>
      </c>
      <c r="BG59" s="11">
        <f t="shared" si="6"/>
        <v>25</v>
      </c>
      <c r="BH59" s="11">
        <f t="shared" si="7"/>
        <v>73</v>
      </c>
      <c r="BI59" s="11">
        <f t="shared" si="8"/>
        <v>24</v>
      </c>
      <c r="BJ59" s="11">
        <f t="shared" si="9"/>
        <v>60</v>
      </c>
      <c r="BK59" s="11">
        <f t="shared" si="10"/>
        <v>25</v>
      </c>
      <c r="BL59" s="11">
        <f t="shared" si="11"/>
        <v>61</v>
      </c>
      <c r="BM59" s="12">
        <f t="shared" si="20"/>
        <v>104</v>
      </c>
      <c r="BN59" s="13">
        <f t="shared" si="13"/>
        <v>110000000</v>
      </c>
      <c r="BO59" s="13">
        <f t="shared" si="14"/>
        <v>220000000</v>
      </c>
      <c r="BP59" s="13">
        <f t="shared" si="15"/>
        <v>140000000</v>
      </c>
      <c r="BQ59" s="14">
        <f t="shared" si="16"/>
        <v>310000000</v>
      </c>
      <c r="BR59" s="14">
        <f t="shared" si="17"/>
        <v>190000000</v>
      </c>
      <c r="BS59" s="14">
        <f t="shared" si="18"/>
        <v>180000000</v>
      </c>
      <c r="BT59" s="14">
        <f t="shared" si="21"/>
        <v>110000000</v>
      </c>
    </row>
    <row r="60" spans="2:72" ht="18" x14ac:dyDescent="0.2">
      <c r="B60" s="1" t="s">
        <v>120</v>
      </c>
      <c r="C60" s="1" t="s">
        <v>121</v>
      </c>
      <c r="D60" s="1">
        <v>15</v>
      </c>
      <c r="E60" s="1">
        <v>34</v>
      </c>
      <c r="F60" s="9">
        <v>5100000</v>
      </c>
      <c r="G60" s="2">
        <v>2.9899999999999999E-2</v>
      </c>
      <c r="J60" s="1" t="s">
        <v>176</v>
      </c>
      <c r="K60" s="1" t="s">
        <v>177</v>
      </c>
      <c r="L60" s="1">
        <v>19</v>
      </c>
      <c r="M60" s="1">
        <v>21</v>
      </c>
      <c r="N60" s="9">
        <v>6900000</v>
      </c>
      <c r="O60" s="2">
        <v>1.7299999999999999E-2</v>
      </c>
      <c r="R60" s="1" t="s">
        <v>196</v>
      </c>
      <c r="S60" s="1" t="s">
        <v>197</v>
      </c>
      <c r="T60" s="1">
        <v>17</v>
      </c>
      <c r="U60" s="1">
        <v>22</v>
      </c>
      <c r="V60" s="9">
        <v>4500000</v>
      </c>
      <c r="W60" s="2">
        <v>1.7899999999999999E-2</v>
      </c>
      <c r="Z60" s="1" t="s">
        <v>3695</v>
      </c>
      <c r="AA60" s="1" t="s">
        <v>3696</v>
      </c>
      <c r="AB60" s="1">
        <v>2</v>
      </c>
      <c r="AC60" s="1">
        <v>2</v>
      </c>
      <c r="AD60" s="9">
        <v>500000</v>
      </c>
      <c r="AE60" s="2">
        <v>9.4200000000000002E-4</v>
      </c>
      <c r="AH60" s="1" t="s">
        <v>3820</v>
      </c>
      <c r="AI60" s="1" t="s">
        <v>3821</v>
      </c>
      <c r="AJ60" s="1">
        <v>2</v>
      </c>
      <c r="AK60" s="1">
        <v>2</v>
      </c>
      <c r="AL60" s="9">
        <v>190000</v>
      </c>
      <c r="AM60" s="2">
        <v>4.35E-4</v>
      </c>
      <c r="AP60" s="1" t="s">
        <v>3660</v>
      </c>
      <c r="AQ60" s="1" t="s">
        <v>3661</v>
      </c>
      <c r="AR60" s="1">
        <v>1</v>
      </c>
      <c r="AS60" s="1">
        <v>1</v>
      </c>
      <c r="AT60" s="9">
        <v>99000</v>
      </c>
      <c r="AU60" s="2">
        <v>3.1599999999999998E-4</v>
      </c>
      <c r="AW60" s="1" t="s">
        <v>40</v>
      </c>
      <c r="AX60" s="1" t="s">
        <v>41</v>
      </c>
      <c r="AY60" s="1" t="s">
        <v>4274</v>
      </c>
      <c r="AZ60" s="1">
        <v>63.33</v>
      </c>
      <c r="BA60" s="10">
        <f t="shared" si="0"/>
        <v>23</v>
      </c>
      <c r="BB60" s="10">
        <f t="shared" si="1"/>
        <v>79</v>
      </c>
      <c r="BC60" s="10">
        <f t="shared" si="2"/>
        <v>26</v>
      </c>
      <c r="BD60" s="10">
        <f t="shared" si="3"/>
        <v>65</v>
      </c>
      <c r="BE60" s="10">
        <f t="shared" si="4"/>
        <v>26</v>
      </c>
      <c r="BF60" s="10">
        <f t="shared" si="5"/>
        <v>56</v>
      </c>
      <c r="BG60" s="11">
        <f t="shared" si="6"/>
        <v>23</v>
      </c>
      <c r="BH60" s="11">
        <f t="shared" si="7"/>
        <v>43</v>
      </c>
      <c r="BI60" s="11">
        <f t="shared" si="8"/>
        <v>28</v>
      </c>
      <c r="BJ60" s="11">
        <f t="shared" si="9"/>
        <v>52</v>
      </c>
      <c r="BK60" s="11">
        <f t="shared" si="10"/>
        <v>21</v>
      </c>
      <c r="BL60" s="11">
        <f t="shared" si="11"/>
        <v>33</v>
      </c>
      <c r="BM60" s="12">
        <f t="shared" si="20"/>
        <v>79</v>
      </c>
      <c r="BN60" s="13">
        <f t="shared" si="13"/>
        <v>42000000</v>
      </c>
      <c r="BO60" s="13">
        <f t="shared" si="14"/>
        <v>120000000</v>
      </c>
      <c r="BP60" s="13">
        <f t="shared" si="15"/>
        <v>56000000</v>
      </c>
      <c r="BQ60" s="14">
        <f t="shared" si="16"/>
        <v>61000000</v>
      </c>
      <c r="BR60" s="14">
        <f t="shared" si="17"/>
        <v>69000000</v>
      </c>
      <c r="BS60" s="14">
        <f t="shared" si="18"/>
        <v>40000000</v>
      </c>
      <c r="BT60" s="14">
        <f t="shared" si="21"/>
        <v>40000000</v>
      </c>
    </row>
    <row r="61" spans="2:72" ht="18" x14ac:dyDescent="0.2">
      <c r="B61" s="1" t="s">
        <v>122</v>
      </c>
      <c r="C61" s="1" t="s">
        <v>123</v>
      </c>
      <c r="D61" s="1">
        <v>15</v>
      </c>
      <c r="E61" s="1">
        <v>30</v>
      </c>
      <c r="F61" s="9">
        <v>5800000</v>
      </c>
      <c r="G61" s="2">
        <v>3.4200000000000001E-2</v>
      </c>
      <c r="J61" s="1" t="s">
        <v>94</v>
      </c>
      <c r="K61" s="1" t="s">
        <v>95</v>
      </c>
      <c r="L61" s="1">
        <v>18</v>
      </c>
      <c r="M61" s="1">
        <v>71</v>
      </c>
      <c r="N61" s="9">
        <v>250000000</v>
      </c>
      <c r="O61" s="2">
        <v>0.62</v>
      </c>
      <c r="R61" s="1" t="s">
        <v>222</v>
      </c>
      <c r="S61" s="1" t="s">
        <v>223</v>
      </c>
      <c r="T61" s="1">
        <v>17</v>
      </c>
      <c r="U61" s="1">
        <v>18</v>
      </c>
      <c r="V61" s="9">
        <v>2500000</v>
      </c>
      <c r="W61" s="2">
        <v>9.7300000000000008E-3</v>
      </c>
      <c r="Z61" s="1" t="s">
        <v>3697</v>
      </c>
      <c r="AA61" s="1" t="s">
        <v>3698</v>
      </c>
      <c r="AB61" s="1">
        <v>2</v>
      </c>
      <c r="AC61" s="1">
        <v>2</v>
      </c>
      <c r="AD61" s="9">
        <v>240000</v>
      </c>
      <c r="AE61" s="2">
        <v>4.6000000000000001E-4</v>
      </c>
      <c r="AH61" s="1" t="s">
        <v>3969</v>
      </c>
      <c r="AI61" s="1" t="s">
        <v>3970</v>
      </c>
      <c r="AJ61" s="1">
        <v>2</v>
      </c>
      <c r="AK61" s="1">
        <v>2</v>
      </c>
      <c r="AL61" s="9">
        <v>49000</v>
      </c>
      <c r="AM61" s="2">
        <v>1.13E-4</v>
      </c>
      <c r="AP61" s="1" t="s">
        <v>3673</v>
      </c>
      <c r="AQ61" s="1" t="s">
        <v>3674</v>
      </c>
      <c r="AR61" s="1">
        <v>1</v>
      </c>
      <c r="AS61" s="1">
        <v>1</v>
      </c>
      <c r="AT61" s="9">
        <v>36000</v>
      </c>
      <c r="AU61" s="2">
        <v>1.15E-4</v>
      </c>
      <c r="AW61" s="1" t="s">
        <v>60</v>
      </c>
      <c r="AX61" s="1" t="s">
        <v>61</v>
      </c>
      <c r="AY61" s="1" t="s">
        <v>4275</v>
      </c>
      <c r="AZ61" s="1">
        <v>83.23</v>
      </c>
      <c r="BA61" s="10">
        <f t="shared" si="0"/>
        <v>20</v>
      </c>
      <c r="BB61" s="10">
        <f t="shared" si="1"/>
        <v>58</v>
      </c>
      <c r="BC61" s="10">
        <f t="shared" si="2"/>
        <v>22</v>
      </c>
      <c r="BD61" s="10">
        <f t="shared" si="3"/>
        <v>52</v>
      </c>
      <c r="BE61" s="10">
        <f t="shared" si="4"/>
        <v>23</v>
      </c>
      <c r="BF61" s="10">
        <f t="shared" si="5"/>
        <v>54</v>
      </c>
      <c r="BG61" s="11">
        <f t="shared" si="6"/>
        <v>25</v>
      </c>
      <c r="BH61" s="11">
        <f t="shared" si="7"/>
        <v>47</v>
      </c>
      <c r="BI61" s="11">
        <f t="shared" si="8"/>
        <v>24</v>
      </c>
      <c r="BJ61" s="11">
        <f t="shared" si="9"/>
        <v>42</v>
      </c>
      <c r="BK61" s="11">
        <f t="shared" si="10"/>
        <v>24</v>
      </c>
      <c r="BL61" s="11">
        <f t="shared" si="11"/>
        <v>44</v>
      </c>
      <c r="BM61" s="12">
        <f t="shared" si="20"/>
        <v>58</v>
      </c>
      <c r="BN61" s="13">
        <f t="shared" si="13"/>
        <v>16000000</v>
      </c>
      <c r="BO61" s="13">
        <f t="shared" si="14"/>
        <v>47000000</v>
      </c>
      <c r="BP61" s="13">
        <f t="shared" si="15"/>
        <v>25000000</v>
      </c>
      <c r="BQ61" s="14">
        <f t="shared" si="16"/>
        <v>61000000</v>
      </c>
      <c r="BR61" s="14">
        <f t="shared" si="17"/>
        <v>50000000</v>
      </c>
      <c r="BS61" s="14">
        <f t="shared" si="18"/>
        <v>29000000</v>
      </c>
      <c r="BT61" s="14">
        <f t="shared" si="21"/>
        <v>16000000</v>
      </c>
    </row>
    <row r="62" spans="2:72" ht="18" x14ac:dyDescent="0.2">
      <c r="B62" s="1" t="s">
        <v>124</v>
      </c>
      <c r="C62" s="1" t="s">
        <v>125</v>
      </c>
      <c r="D62" s="1">
        <v>15</v>
      </c>
      <c r="E62" s="1">
        <v>19</v>
      </c>
      <c r="F62" s="9">
        <v>2000000</v>
      </c>
      <c r="G62" s="2">
        <v>1.21E-2</v>
      </c>
      <c r="J62" s="1" t="s">
        <v>100</v>
      </c>
      <c r="K62" s="1" t="s">
        <v>101</v>
      </c>
      <c r="L62" s="1">
        <v>18</v>
      </c>
      <c r="M62" s="1">
        <v>37</v>
      </c>
      <c r="N62" s="9">
        <v>40000000</v>
      </c>
      <c r="O62" s="2">
        <v>9.9500000000000005E-2</v>
      </c>
      <c r="R62" s="1" t="s">
        <v>128</v>
      </c>
      <c r="S62" s="1" t="s">
        <v>129</v>
      </c>
      <c r="T62" s="1">
        <v>16</v>
      </c>
      <c r="U62" s="1">
        <v>62</v>
      </c>
      <c r="V62" s="9">
        <v>260000000</v>
      </c>
      <c r="W62" s="2">
        <v>1.02</v>
      </c>
      <c r="Z62" s="1" t="s">
        <v>3699</v>
      </c>
      <c r="AA62" s="1" t="s">
        <v>3700</v>
      </c>
      <c r="AB62" s="1">
        <v>2</v>
      </c>
      <c r="AC62" s="1">
        <v>2</v>
      </c>
      <c r="AD62" s="9">
        <v>400000</v>
      </c>
      <c r="AE62" s="2">
        <v>7.5799999999999999E-4</v>
      </c>
      <c r="AH62" s="1" t="s">
        <v>3887</v>
      </c>
      <c r="AI62" s="1" t="s">
        <v>3888</v>
      </c>
      <c r="AJ62" s="1">
        <v>2</v>
      </c>
      <c r="AK62" s="1">
        <v>2</v>
      </c>
      <c r="AL62" s="9">
        <v>290000</v>
      </c>
      <c r="AM62" s="2">
        <v>6.5899999999999997E-4</v>
      </c>
      <c r="AP62" s="1" t="s">
        <v>4030</v>
      </c>
      <c r="AQ62" s="1" t="s">
        <v>4031</v>
      </c>
      <c r="AR62" s="1">
        <v>1</v>
      </c>
      <c r="AS62" s="1">
        <v>1</v>
      </c>
      <c r="AT62" s="9">
        <v>220000</v>
      </c>
      <c r="AU62" s="2">
        <v>7.0299999999999996E-4</v>
      </c>
      <c r="AW62" s="1" t="s">
        <v>66</v>
      </c>
      <c r="AX62" s="1" t="s">
        <v>67</v>
      </c>
      <c r="AY62" s="1" t="s">
        <v>4276</v>
      </c>
      <c r="AZ62" s="1">
        <v>97.74</v>
      </c>
      <c r="BA62" s="10">
        <f t="shared" si="0"/>
        <v>20</v>
      </c>
      <c r="BB62" s="10">
        <f t="shared" si="1"/>
        <v>30</v>
      </c>
      <c r="BC62" s="10">
        <f t="shared" si="2"/>
        <v>14</v>
      </c>
      <c r="BD62" s="10">
        <f t="shared" si="3"/>
        <v>19</v>
      </c>
      <c r="BE62" s="10">
        <f t="shared" si="4"/>
        <v>15</v>
      </c>
      <c r="BF62" s="10">
        <f t="shared" si="5"/>
        <v>16</v>
      </c>
      <c r="BG62" s="11">
        <f t="shared" si="6"/>
        <v>12</v>
      </c>
      <c r="BH62" s="11">
        <f t="shared" si="7"/>
        <v>12</v>
      </c>
      <c r="BI62" s="11">
        <f t="shared" si="8"/>
        <v>10</v>
      </c>
      <c r="BJ62" s="11">
        <f t="shared" si="9"/>
        <v>10</v>
      </c>
      <c r="BK62" s="11">
        <f t="shared" si="10"/>
        <v>11</v>
      </c>
      <c r="BL62" s="11">
        <f t="shared" si="11"/>
        <v>11</v>
      </c>
      <c r="BM62" s="12">
        <f t="shared" si="20"/>
        <v>30</v>
      </c>
      <c r="BN62" s="13">
        <f t="shared" si="13"/>
        <v>15000000</v>
      </c>
      <c r="BO62" s="13">
        <f t="shared" si="14"/>
        <v>31000000</v>
      </c>
      <c r="BP62" s="13">
        <f t="shared" si="15"/>
        <v>15000000</v>
      </c>
      <c r="BQ62" s="14">
        <f t="shared" si="16"/>
        <v>30000000</v>
      </c>
      <c r="BR62" s="14">
        <f t="shared" si="17"/>
        <v>5000000</v>
      </c>
      <c r="BS62" s="14">
        <f t="shared" si="18"/>
        <v>17000000</v>
      </c>
      <c r="BT62" s="14">
        <f t="shared" si="21"/>
        <v>5000000</v>
      </c>
    </row>
    <row r="63" spans="2:72" ht="18" x14ac:dyDescent="0.2">
      <c r="B63" s="1" t="s">
        <v>126</v>
      </c>
      <c r="C63" s="1" t="s">
        <v>127</v>
      </c>
      <c r="D63" s="1">
        <v>14</v>
      </c>
      <c r="E63" s="1">
        <v>111</v>
      </c>
      <c r="F63" s="9">
        <v>210000000</v>
      </c>
      <c r="G63" s="2">
        <v>1.24</v>
      </c>
      <c r="J63" s="1" t="s">
        <v>118</v>
      </c>
      <c r="K63" s="1" t="s">
        <v>119</v>
      </c>
      <c r="L63" s="1">
        <v>18</v>
      </c>
      <c r="M63" s="1">
        <v>32</v>
      </c>
      <c r="N63" s="9">
        <v>61000000</v>
      </c>
      <c r="O63" s="2">
        <v>0.15</v>
      </c>
      <c r="R63" s="1" t="s">
        <v>74</v>
      </c>
      <c r="S63" s="1" t="s">
        <v>75</v>
      </c>
      <c r="T63" s="1">
        <v>16</v>
      </c>
      <c r="U63" s="1">
        <v>47</v>
      </c>
      <c r="V63" s="9">
        <v>57000000</v>
      </c>
      <c r="W63" s="2">
        <v>0.22</v>
      </c>
      <c r="Z63" s="1" t="s">
        <v>3701</v>
      </c>
      <c r="AA63" s="1" t="s">
        <v>3702</v>
      </c>
      <c r="AB63" s="1">
        <v>2</v>
      </c>
      <c r="AC63" s="1">
        <v>2</v>
      </c>
      <c r="AD63" s="9">
        <v>280000</v>
      </c>
      <c r="AE63" s="2">
        <v>5.2800000000000004E-4</v>
      </c>
      <c r="AH63" s="1" t="s">
        <v>3971</v>
      </c>
      <c r="AI63" s="1" t="s">
        <v>3972</v>
      </c>
      <c r="AJ63" s="1">
        <v>2</v>
      </c>
      <c r="AK63" s="1">
        <v>2</v>
      </c>
      <c r="AL63" s="9">
        <v>180000</v>
      </c>
      <c r="AM63" s="2">
        <v>4.0499999999999998E-4</v>
      </c>
      <c r="AP63" s="1" t="s">
        <v>3987</v>
      </c>
      <c r="AQ63" s="1" t="s">
        <v>3988</v>
      </c>
      <c r="AR63" s="1">
        <v>1</v>
      </c>
      <c r="AS63" s="1">
        <v>1</v>
      </c>
      <c r="AT63" s="9">
        <v>79000</v>
      </c>
      <c r="AU63" s="2">
        <v>2.5099999999999998E-4</v>
      </c>
      <c r="AW63" s="1" t="s">
        <v>112</v>
      </c>
      <c r="AX63" s="1" t="s">
        <v>113</v>
      </c>
      <c r="AY63" s="1" t="s">
        <v>4277</v>
      </c>
      <c r="AZ63" s="1">
        <v>83.52</v>
      </c>
      <c r="BA63" s="10">
        <f t="shared" si="0"/>
        <v>15</v>
      </c>
      <c r="BB63" s="10">
        <f t="shared" si="1"/>
        <v>59</v>
      </c>
      <c r="BC63" s="10">
        <f t="shared" si="2"/>
        <v>19</v>
      </c>
      <c r="BD63" s="10">
        <f t="shared" si="3"/>
        <v>45</v>
      </c>
      <c r="BE63" s="10">
        <f t="shared" si="4"/>
        <v>12</v>
      </c>
      <c r="BF63" s="10">
        <f t="shared" si="5"/>
        <v>36</v>
      </c>
      <c r="BG63" s="11">
        <f t="shared" si="6"/>
        <v>20</v>
      </c>
      <c r="BH63" s="11">
        <f t="shared" si="7"/>
        <v>30</v>
      </c>
      <c r="BI63" s="11">
        <f t="shared" si="8"/>
        <v>20</v>
      </c>
      <c r="BJ63" s="11">
        <f t="shared" si="9"/>
        <v>36</v>
      </c>
      <c r="BK63" s="11">
        <f t="shared" si="10"/>
        <v>14</v>
      </c>
      <c r="BL63" s="11">
        <f t="shared" si="11"/>
        <v>34</v>
      </c>
      <c r="BM63" s="12">
        <f t="shared" si="20"/>
        <v>59</v>
      </c>
      <c r="BN63" s="13">
        <f t="shared" si="13"/>
        <v>20000000</v>
      </c>
      <c r="BO63" s="13">
        <f t="shared" si="14"/>
        <v>30000000</v>
      </c>
      <c r="BP63" s="13">
        <f t="shared" si="15"/>
        <v>19000000</v>
      </c>
      <c r="BQ63" s="14">
        <f t="shared" si="16"/>
        <v>39000000</v>
      </c>
      <c r="BR63" s="14">
        <f t="shared" si="17"/>
        <v>43000000</v>
      </c>
      <c r="BS63" s="14">
        <f t="shared" si="18"/>
        <v>38000000</v>
      </c>
      <c r="BT63" s="14">
        <f t="shared" si="21"/>
        <v>19000000</v>
      </c>
    </row>
    <row r="64" spans="2:72" ht="18" x14ac:dyDescent="0.2">
      <c r="B64" s="1" t="s">
        <v>128</v>
      </c>
      <c r="C64" s="1" t="s">
        <v>129</v>
      </c>
      <c r="D64" s="1">
        <v>14</v>
      </c>
      <c r="E64" s="1">
        <v>80</v>
      </c>
      <c r="F64" s="9">
        <v>190000000</v>
      </c>
      <c r="G64" s="2">
        <v>1.1499999999999999</v>
      </c>
      <c r="J64" s="1" t="s">
        <v>192</v>
      </c>
      <c r="K64" s="1" t="s">
        <v>193</v>
      </c>
      <c r="L64" s="1">
        <v>18</v>
      </c>
      <c r="M64" s="1">
        <v>27</v>
      </c>
      <c r="N64" s="9">
        <v>18000000</v>
      </c>
      <c r="O64" s="2">
        <v>4.4699999999999997E-2</v>
      </c>
      <c r="R64" s="1" t="s">
        <v>100</v>
      </c>
      <c r="S64" s="1" t="s">
        <v>101</v>
      </c>
      <c r="T64" s="1">
        <v>16</v>
      </c>
      <c r="U64" s="1">
        <v>33</v>
      </c>
      <c r="V64" s="9">
        <v>18000000</v>
      </c>
      <c r="W64" s="2">
        <v>7.2099999999999997E-2</v>
      </c>
      <c r="Z64" s="1" t="s">
        <v>3703</v>
      </c>
      <c r="AA64" s="1" t="s">
        <v>3704</v>
      </c>
      <c r="AB64" s="1">
        <v>2</v>
      </c>
      <c r="AC64" s="1">
        <v>2</v>
      </c>
      <c r="AD64" s="9">
        <v>1000000</v>
      </c>
      <c r="AE64" s="2">
        <v>1.91E-3</v>
      </c>
      <c r="AH64" s="1" t="s">
        <v>3795</v>
      </c>
      <c r="AI64" s="1" t="s">
        <v>3796</v>
      </c>
      <c r="AJ64" s="1">
        <v>2</v>
      </c>
      <c r="AK64" s="1">
        <v>2</v>
      </c>
      <c r="AL64" s="9">
        <v>510000</v>
      </c>
      <c r="AM64" s="2">
        <v>1.17E-3</v>
      </c>
      <c r="AP64" s="1" t="s">
        <v>3741</v>
      </c>
      <c r="AQ64" s="1" t="s">
        <v>495</v>
      </c>
      <c r="AR64" s="1">
        <v>1</v>
      </c>
      <c r="AS64" s="1">
        <v>1</v>
      </c>
      <c r="AT64" s="9">
        <v>79000</v>
      </c>
      <c r="AU64" s="2">
        <v>2.5099999999999998E-4</v>
      </c>
      <c r="AW64" s="1" t="s">
        <v>48</v>
      </c>
      <c r="AX64" s="1" t="s">
        <v>49</v>
      </c>
      <c r="AY64" s="1" t="s">
        <v>4278</v>
      </c>
      <c r="AZ64" s="1">
        <v>56.64</v>
      </c>
      <c r="BA64" s="10">
        <f t="shared" si="0"/>
        <v>22</v>
      </c>
      <c r="BB64" s="10">
        <f t="shared" si="1"/>
        <v>56</v>
      </c>
      <c r="BC64" s="10">
        <f t="shared" si="2"/>
        <v>22</v>
      </c>
      <c r="BD64" s="10">
        <f t="shared" si="3"/>
        <v>41</v>
      </c>
      <c r="BE64" s="10">
        <f t="shared" si="4"/>
        <v>21</v>
      </c>
      <c r="BF64" s="10">
        <f t="shared" si="5"/>
        <v>37</v>
      </c>
      <c r="BG64" s="11">
        <f t="shared" si="6"/>
        <v>21</v>
      </c>
      <c r="BH64" s="11">
        <f t="shared" si="7"/>
        <v>28</v>
      </c>
      <c r="BI64" s="11">
        <f t="shared" si="8"/>
        <v>24</v>
      </c>
      <c r="BJ64" s="11">
        <f t="shared" si="9"/>
        <v>31</v>
      </c>
      <c r="BK64" s="11">
        <f t="shared" si="10"/>
        <v>24</v>
      </c>
      <c r="BL64" s="11">
        <f t="shared" si="11"/>
        <v>38</v>
      </c>
      <c r="BM64" s="12">
        <f t="shared" si="20"/>
        <v>56</v>
      </c>
      <c r="BN64" s="13">
        <f t="shared" si="13"/>
        <v>18000000</v>
      </c>
      <c r="BO64" s="13">
        <f t="shared" si="14"/>
        <v>44000000</v>
      </c>
      <c r="BP64" s="13">
        <f t="shared" si="15"/>
        <v>35000000</v>
      </c>
      <c r="BQ64" s="14">
        <f t="shared" si="16"/>
        <v>39000000</v>
      </c>
      <c r="BR64" s="14">
        <f t="shared" si="17"/>
        <v>44000000</v>
      </c>
      <c r="BS64" s="14">
        <f t="shared" si="18"/>
        <v>44000000</v>
      </c>
      <c r="BT64" s="14">
        <f t="shared" si="21"/>
        <v>18000000</v>
      </c>
    </row>
    <row r="65" spans="2:72" ht="18" x14ac:dyDescent="0.2">
      <c r="B65" s="1" t="s">
        <v>130</v>
      </c>
      <c r="C65" s="1" t="s">
        <v>131</v>
      </c>
      <c r="D65" s="1">
        <v>14</v>
      </c>
      <c r="E65" s="1">
        <v>41</v>
      </c>
      <c r="F65" s="9">
        <v>29000000</v>
      </c>
      <c r="G65" s="2">
        <v>0.17</v>
      </c>
      <c r="J65" s="1" t="s">
        <v>122</v>
      </c>
      <c r="K65" s="1" t="s">
        <v>123</v>
      </c>
      <c r="L65" s="1">
        <v>18</v>
      </c>
      <c r="M65" s="1">
        <v>25</v>
      </c>
      <c r="N65" s="9">
        <v>11000000</v>
      </c>
      <c r="O65" s="2">
        <v>2.6800000000000001E-2</v>
      </c>
      <c r="R65" s="1" t="s">
        <v>136</v>
      </c>
      <c r="S65" s="1" t="s">
        <v>137</v>
      </c>
      <c r="T65" s="1">
        <v>16</v>
      </c>
      <c r="U65" s="1">
        <v>25</v>
      </c>
      <c r="V65" s="9">
        <v>13000000</v>
      </c>
      <c r="W65" s="2">
        <v>5.1900000000000002E-2</v>
      </c>
      <c r="Z65" s="1" t="s">
        <v>3705</v>
      </c>
      <c r="AA65" s="1" t="s">
        <v>3706</v>
      </c>
      <c r="AB65" s="1">
        <v>2</v>
      </c>
      <c r="AC65" s="1">
        <v>2</v>
      </c>
      <c r="AD65" s="9">
        <v>340000</v>
      </c>
      <c r="AE65" s="2">
        <v>6.4599999999999998E-4</v>
      </c>
      <c r="AH65" s="1" t="s">
        <v>3644</v>
      </c>
      <c r="AI65" s="1" t="s">
        <v>3645</v>
      </c>
      <c r="AJ65" s="1">
        <v>2</v>
      </c>
      <c r="AK65" s="1">
        <v>2</v>
      </c>
      <c r="AL65" s="9">
        <v>370000</v>
      </c>
      <c r="AM65" s="2">
        <v>8.61E-4</v>
      </c>
      <c r="AP65" s="1" t="s">
        <v>3638</v>
      </c>
      <c r="AQ65" s="1" t="s">
        <v>3639</v>
      </c>
      <c r="AR65" s="1">
        <v>1</v>
      </c>
      <c r="AS65" s="1">
        <v>1</v>
      </c>
      <c r="AT65" s="9">
        <v>91000</v>
      </c>
      <c r="AU65" s="2">
        <v>2.9100000000000003E-4</v>
      </c>
      <c r="AW65" s="1" t="s">
        <v>120</v>
      </c>
      <c r="AX65" s="1" t="s">
        <v>121</v>
      </c>
      <c r="AY65" s="1" t="s">
        <v>4279</v>
      </c>
      <c r="AZ65" s="1">
        <v>98.25</v>
      </c>
      <c r="BA65" s="10">
        <f t="shared" si="0"/>
        <v>15</v>
      </c>
      <c r="BB65" s="10">
        <f t="shared" si="1"/>
        <v>34</v>
      </c>
      <c r="BC65" s="10">
        <f t="shared" si="2"/>
        <v>17</v>
      </c>
      <c r="BD65" s="10">
        <f t="shared" si="3"/>
        <v>34</v>
      </c>
      <c r="BE65" s="10">
        <f t="shared" si="4"/>
        <v>16</v>
      </c>
      <c r="BF65" s="10">
        <f t="shared" si="5"/>
        <v>24</v>
      </c>
      <c r="BG65" s="11">
        <f t="shared" si="6"/>
        <v>23</v>
      </c>
      <c r="BH65" s="11">
        <f t="shared" si="7"/>
        <v>52</v>
      </c>
      <c r="BI65" s="11">
        <f t="shared" si="8"/>
        <v>21</v>
      </c>
      <c r="BJ65" s="11">
        <f t="shared" si="9"/>
        <v>39</v>
      </c>
      <c r="BK65" s="11">
        <f t="shared" si="10"/>
        <v>14</v>
      </c>
      <c r="BL65" s="11">
        <f t="shared" si="11"/>
        <v>19</v>
      </c>
      <c r="BM65" s="12">
        <f t="shared" si="20"/>
        <v>52</v>
      </c>
      <c r="BN65" s="13">
        <f t="shared" si="13"/>
        <v>5100000</v>
      </c>
      <c r="BO65" s="13">
        <f t="shared" si="14"/>
        <v>20000000</v>
      </c>
      <c r="BP65" s="13">
        <f t="shared" si="15"/>
        <v>9300000</v>
      </c>
      <c r="BQ65" s="14">
        <f t="shared" si="16"/>
        <v>62000000</v>
      </c>
      <c r="BR65" s="14">
        <f t="shared" si="17"/>
        <v>43000000</v>
      </c>
      <c r="BS65" s="14">
        <f t="shared" si="18"/>
        <v>13000000</v>
      </c>
      <c r="BT65" s="14">
        <f t="shared" si="21"/>
        <v>5100000</v>
      </c>
    </row>
    <row r="66" spans="2:72" ht="18" x14ac:dyDescent="0.2">
      <c r="B66" s="1" t="s">
        <v>132</v>
      </c>
      <c r="C66" s="1" t="s">
        <v>133</v>
      </c>
      <c r="D66" s="1">
        <v>14</v>
      </c>
      <c r="E66" s="1">
        <v>38</v>
      </c>
      <c r="F66" s="9">
        <v>7200000</v>
      </c>
      <c r="G66" s="2">
        <v>4.2799999999999998E-2</v>
      </c>
      <c r="J66" s="1" t="s">
        <v>218</v>
      </c>
      <c r="K66" s="1" t="s">
        <v>219</v>
      </c>
      <c r="L66" s="1">
        <v>18</v>
      </c>
      <c r="M66" s="1">
        <v>22</v>
      </c>
      <c r="N66" s="9">
        <v>9400000</v>
      </c>
      <c r="O66" s="2">
        <v>2.35E-2</v>
      </c>
      <c r="R66" s="1" t="s">
        <v>120</v>
      </c>
      <c r="S66" s="1" t="s">
        <v>121</v>
      </c>
      <c r="T66" s="1">
        <v>16</v>
      </c>
      <c r="U66" s="1">
        <v>24</v>
      </c>
      <c r="V66" s="9">
        <v>9300000</v>
      </c>
      <c r="W66" s="2">
        <v>3.6900000000000002E-2</v>
      </c>
      <c r="Z66" s="1" t="s">
        <v>3707</v>
      </c>
      <c r="AA66" s="1" t="s">
        <v>3708</v>
      </c>
      <c r="AB66" s="1">
        <v>2</v>
      </c>
      <c r="AC66" s="1">
        <v>2</v>
      </c>
      <c r="AD66" s="9">
        <v>480000</v>
      </c>
      <c r="AE66" s="2">
        <v>9.0899999999999998E-4</v>
      </c>
      <c r="AH66" s="1" t="s">
        <v>3861</v>
      </c>
      <c r="AI66" s="1" t="s">
        <v>3862</v>
      </c>
      <c r="AJ66" s="1">
        <v>2</v>
      </c>
      <c r="AK66" s="1">
        <v>2</v>
      </c>
      <c r="AL66" s="9">
        <v>150000</v>
      </c>
      <c r="AM66" s="2">
        <v>3.5300000000000002E-4</v>
      </c>
      <c r="AP66" s="1" t="s">
        <v>3677</v>
      </c>
      <c r="AQ66" s="1" t="s">
        <v>3678</v>
      </c>
      <c r="AR66" s="1">
        <v>1</v>
      </c>
      <c r="AS66" s="1">
        <v>1</v>
      </c>
      <c r="AT66" s="9">
        <v>110000</v>
      </c>
      <c r="AU66" s="2">
        <v>3.5599999999999998E-4</v>
      </c>
      <c r="AW66" s="1" t="s">
        <v>122</v>
      </c>
      <c r="AX66" s="1" t="s">
        <v>123</v>
      </c>
      <c r="AY66" s="1" t="s">
        <v>4280</v>
      </c>
      <c r="AZ66" s="1">
        <v>95.25</v>
      </c>
      <c r="BA66" s="10">
        <f t="shared" si="0"/>
        <v>15</v>
      </c>
      <c r="BB66" s="10">
        <f t="shared" si="1"/>
        <v>30</v>
      </c>
      <c r="BC66" s="10">
        <f t="shared" si="2"/>
        <v>18</v>
      </c>
      <c r="BD66" s="10">
        <f t="shared" si="3"/>
        <v>25</v>
      </c>
      <c r="BE66" s="10">
        <f t="shared" si="4"/>
        <v>16</v>
      </c>
      <c r="BF66" s="10">
        <f t="shared" si="5"/>
        <v>22</v>
      </c>
      <c r="BG66" s="11">
        <f t="shared" si="6"/>
        <v>15</v>
      </c>
      <c r="BH66" s="11">
        <f t="shared" si="7"/>
        <v>22</v>
      </c>
      <c r="BI66" s="11">
        <f t="shared" si="8"/>
        <v>19</v>
      </c>
      <c r="BJ66" s="11">
        <f t="shared" si="9"/>
        <v>23</v>
      </c>
      <c r="BK66" s="11">
        <f t="shared" si="10"/>
        <v>12</v>
      </c>
      <c r="BL66" s="11">
        <f t="shared" si="11"/>
        <v>16</v>
      </c>
      <c r="BM66" s="12">
        <f t="shared" si="20"/>
        <v>30</v>
      </c>
      <c r="BN66" s="13">
        <f t="shared" si="13"/>
        <v>5800000</v>
      </c>
      <c r="BO66" s="13">
        <f t="shared" si="14"/>
        <v>11000000</v>
      </c>
      <c r="BP66" s="13">
        <f t="shared" si="15"/>
        <v>5300000</v>
      </c>
      <c r="BQ66" s="14">
        <f t="shared" si="16"/>
        <v>7300000</v>
      </c>
      <c r="BR66" s="14">
        <f t="shared" si="17"/>
        <v>10000000</v>
      </c>
      <c r="BS66" s="14">
        <f t="shared" si="18"/>
        <v>5500000</v>
      </c>
      <c r="BT66" s="14">
        <f t="shared" si="21"/>
        <v>5300000</v>
      </c>
    </row>
    <row r="67" spans="2:72" ht="18" x14ac:dyDescent="0.2">
      <c r="B67" s="1" t="s">
        <v>134</v>
      </c>
      <c r="C67" s="1" t="s">
        <v>135</v>
      </c>
      <c r="D67" s="1">
        <v>14</v>
      </c>
      <c r="E67" s="1">
        <v>35</v>
      </c>
      <c r="F67" s="9">
        <v>15000000</v>
      </c>
      <c r="G67" s="2">
        <v>9.0399999999999994E-2</v>
      </c>
      <c r="J67" s="1" t="s">
        <v>128</v>
      </c>
      <c r="K67" s="1" t="s">
        <v>129</v>
      </c>
      <c r="L67" s="1">
        <v>17</v>
      </c>
      <c r="M67" s="1">
        <v>94</v>
      </c>
      <c r="N67" s="9">
        <v>770000000</v>
      </c>
      <c r="O67" s="2">
        <v>1.93</v>
      </c>
      <c r="R67" s="1" t="s">
        <v>122</v>
      </c>
      <c r="S67" s="1" t="s">
        <v>123</v>
      </c>
      <c r="T67" s="1">
        <v>16</v>
      </c>
      <c r="U67" s="1">
        <v>22</v>
      </c>
      <c r="V67" s="9">
        <v>5300000</v>
      </c>
      <c r="W67" s="2">
        <v>2.0899999999999998E-2</v>
      </c>
      <c r="Z67" s="1" t="s">
        <v>3709</v>
      </c>
      <c r="AA67" s="1" t="s">
        <v>3710</v>
      </c>
      <c r="AB67" s="1">
        <v>2</v>
      </c>
      <c r="AC67" s="1">
        <v>2</v>
      </c>
      <c r="AD67" s="9">
        <v>220000</v>
      </c>
      <c r="AE67" s="2">
        <v>4.1599999999999997E-4</v>
      </c>
      <c r="AH67" s="1" t="s">
        <v>3614</v>
      </c>
      <c r="AI67" s="1" t="s">
        <v>3615</v>
      </c>
      <c r="AJ67" s="1">
        <v>2</v>
      </c>
      <c r="AK67" s="1">
        <v>2</v>
      </c>
      <c r="AL67" s="9">
        <v>240000</v>
      </c>
      <c r="AM67" s="2">
        <v>5.4699999999999996E-4</v>
      </c>
      <c r="AP67" s="1" t="s">
        <v>4136</v>
      </c>
      <c r="AQ67" s="1" t="s">
        <v>4137</v>
      </c>
      <c r="AR67" s="1">
        <v>1</v>
      </c>
      <c r="AS67" s="1">
        <v>1</v>
      </c>
      <c r="AT67" s="9">
        <v>110000</v>
      </c>
      <c r="AU67" s="2">
        <v>3.5E-4</v>
      </c>
      <c r="AW67" s="1" t="s">
        <v>354</v>
      </c>
      <c r="AX67" s="1" t="s">
        <v>355</v>
      </c>
      <c r="AY67" s="1" t="s">
        <v>4281</v>
      </c>
      <c r="AZ67" s="1">
        <v>126.54</v>
      </c>
      <c r="BA67" s="10">
        <f t="shared" ref="BA67:BA130" si="22">IFERROR(VLOOKUP(AW67,B:F,3, FALSE),"0")</f>
        <v>8</v>
      </c>
      <c r="BB67" s="10">
        <f t="shared" ref="BB67:BB130" si="23">IFERROR(VLOOKUP(AW67,B:F,4, FALSE),"0")</f>
        <v>10</v>
      </c>
      <c r="BC67" s="10">
        <f t="shared" ref="BC67:BC130" si="24">IFERROR(VLOOKUP(AW67,J:N,3, FALSE),"0")</f>
        <v>13</v>
      </c>
      <c r="BD67" s="10">
        <f t="shared" ref="BD67:BD130" si="25">IFERROR(VLOOKUP(AW67,J:N,4, FALSE),"0")</f>
        <v>16</v>
      </c>
      <c r="BE67" s="10">
        <f t="shared" ref="BE67:BE130" si="26">IFERROR(VLOOKUP(AW67,R:V,3, FALSE),"0")</f>
        <v>9</v>
      </c>
      <c r="BF67" s="10">
        <f t="shared" ref="BF67:BF130" si="27">IFERROR(VLOOKUP(AW67,R:V,4, FALSE),"0")</f>
        <v>9</v>
      </c>
      <c r="BG67" s="11">
        <f t="shared" ref="BG67:BG130" si="28">IFERROR(VLOOKUP(AW67,Z:AE,3, FALSE),"0")</f>
        <v>22</v>
      </c>
      <c r="BH67" s="11">
        <f t="shared" ref="BH67:BH130" si="29">IFERROR(VLOOKUP(AW67,Z:AE,4, FALSE),"0")</f>
        <v>32</v>
      </c>
      <c r="BI67" s="11">
        <f t="shared" ref="BI67:BI130" si="30">IFERROR(VLOOKUP(AW67,AH:AM,3, FALSE),"0")</f>
        <v>20</v>
      </c>
      <c r="BJ67" s="11">
        <f t="shared" ref="BJ67:BJ130" si="31">IFERROR(VLOOKUP(AW67,AH:AM,4, FALSE),"0")</f>
        <v>30</v>
      </c>
      <c r="BK67" s="11">
        <f t="shared" ref="BK67:BK130" si="32">IFERROR(VLOOKUP(AW67,AP:AU,3, FALSE),"0")</f>
        <v>13</v>
      </c>
      <c r="BL67" s="11">
        <f t="shared" ref="BL67:BL130" si="33">IFERROR(VLOOKUP(AW67,AP:AU,4, FALSE),"0")</f>
        <v>14</v>
      </c>
      <c r="BM67" s="12">
        <f t="shared" si="20"/>
        <v>32</v>
      </c>
      <c r="BN67" s="13">
        <f t="shared" ref="BN67:BN130" si="34">IFERROR(VLOOKUP(AW67,B:F,5, FALSE),"0")</f>
        <v>1100000</v>
      </c>
      <c r="BO67" s="13">
        <f t="shared" ref="BO67:BO130" si="35">IFERROR(VLOOKUP(AW67,J:N,5, FALSE),"0")</f>
        <v>3600000</v>
      </c>
      <c r="BP67" s="13">
        <f t="shared" ref="BP67:BP130" si="36">IFERROR(VLOOKUP(AW67,R:V,5, FALSE),"0")</f>
        <v>1600000</v>
      </c>
      <c r="BQ67" s="14">
        <f t="shared" ref="BQ67:BQ130" si="37">IFERROR(VLOOKUP(AW67,Z:AE,5, FALSE),"0")</f>
        <v>15000000</v>
      </c>
      <c r="BR67" s="14">
        <f t="shared" ref="BR67:BR130" si="38">IFERROR(VLOOKUP(AW67,AH:AM,5, FALSE),"0")</f>
        <v>11000000</v>
      </c>
      <c r="BS67" s="14">
        <f t="shared" ref="BS67:BS130" si="39">IFERROR(VLOOKUP(AW67,AP:AU,5, FALSE),"0")</f>
        <v>4200000</v>
      </c>
      <c r="BT67" s="14">
        <f t="shared" si="21"/>
        <v>1100000</v>
      </c>
    </row>
    <row r="68" spans="2:72" ht="18" x14ac:dyDescent="0.2">
      <c r="B68" s="1" t="s">
        <v>136</v>
      </c>
      <c r="C68" s="1" t="s">
        <v>137</v>
      </c>
      <c r="D68" s="1">
        <v>14</v>
      </c>
      <c r="E68" s="1">
        <v>29</v>
      </c>
      <c r="F68" s="9">
        <v>7900000</v>
      </c>
      <c r="G68" s="2">
        <v>4.65E-2</v>
      </c>
      <c r="J68" s="1" t="s">
        <v>152</v>
      </c>
      <c r="K68" s="1" t="s">
        <v>153</v>
      </c>
      <c r="L68" s="1">
        <v>17</v>
      </c>
      <c r="M68" s="1">
        <v>56</v>
      </c>
      <c r="N68" s="9">
        <v>85000000</v>
      </c>
      <c r="O68" s="2">
        <v>0.21</v>
      </c>
      <c r="R68" s="1" t="s">
        <v>250</v>
      </c>
      <c r="S68" s="1" t="s">
        <v>251</v>
      </c>
      <c r="T68" s="1">
        <v>16</v>
      </c>
      <c r="U68" s="1">
        <v>19</v>
      </c>
      <c r="V68" s="9">
        <v>3100000</v>
      </c>
      <c r="W68" s="2">
        <v>1.24E-2</v>
      </c>
      <c r="Z68" s="1" t="s">
        <v>3711</v>
      </c>
      <c r="AA68" s="1" t="s">
        <v>3712</v>
      </c>
      <c r="AB68" s="1">
        <v>2</v>
      </c>
      <c r="AC68" s="1">
        <v>2</v>
      </c>
      <c r="AD68" s="9">
        <v>280000</v>
      </c>
      <c r="AE68" s="2">
        <v>5.2599999999999999E-4</v>
      </c>
      <c r="AH68" s="1" t="s">
        <v>3621</v>
      </c>
      <c r="AI68" s="1" t="s">
        <v>3622</v>
      </c>
      <c r="AJ68" s="1">
        <v>2</v>
      </c>
      <c r="AK68" s="1">
        <v>2</v>
      </c>
      <c r="AL68" s="9">
        <v>420000</v>
      </c>
      <c r="AM68" s="2">
        <v>9.7799999999999992E-4</v>
      </c>
      <c r="AP68" s="1" t="s">
        <v>3797</v>
      </c>
      <c r="AQ68" s="1" t="s">
        <v>3798</v>
      </c>
      <c r="AR68" s="1">
        <v>1</v>
      </c>
      <c r="AS68" s="1">
        <v>1</v>
      </c>
      <c r="AT68" s="9">
        <v>130000</v>
      </c>
      <c r="AU68" s="2">
        <v>4.1300000000000001E-4</v>
      </c>
      <c r="AW68" s="1" t="s">
        <v>222</v>
      </c>
      <c r="AX68" s="1" t="s">
        <v>223</v>
      </c>
      <c r="AY68" s="1" t="s">
        <v>4282</v>
      </c>
      <c r="AZ68" s="1">
        <v>153.02000000000001</v>
      </c>
      <c r="BA68" s="10">
        <f t="shared" si="22"/>
        <v>11</v>
      </c>
      <c r="BB68" s="10">
        <f t="shared" si="23"/>
        <v>12</v>
      </c>
      <c r="BC68" s="10">
        <f t="shared" si="24"/>
        <v>21</v>
      </c>
      <c r="BD68" s="10">
        <f t="shared" si="25"/>
        <v>24</v>
      </c>
      <c r="BE68" s="10">
        <f t="shared" si="26"/>
        <v>17</v>
      </c>
      <c r="BF68" s="10">
        <f t="shared" si="27"/>
        <v>18</v>
      </c>
      <c r="BG68" s="11">
        <f t="shared" si="28"/>
        <v>14</v>
      </c>
      <c r="BH68" s="11">
        <f t="shared" si="29"/>
        <v>16</v>
      </c>
      <c r="BI68" s="11">
        <f t="shared" si="30"/>
        <v>12</v>
      </c>
      <c r="BJ68" s="11">
        <f t="shared" si="31"/>
        <v>15</v>
      </c>
      <c r="BK68" s="11">
        <f t="shared" si="32"/>
        <v>12</v>
      </c>
      <c r="BL68" s="11">
        <f t="shared" si="33"/>
        <v>12</v>
      </c>
      <c r="BM68" s="12">
        <f t="shared" ref="BM68:BM131" si="40">MAX(BA68:BL68)</f>
        <v>24</v>
      </c>
      <c r="BN68" s="13">
        <f t="shared" si="34"/>
        <v>860000</v>
      </c>
      <c r="BO68" s="13">
        <f t="shared" si="35"/>
        <v>5000000</v>
      </c>
      <c r="BP68" s="13">
        <f t="shared" si="36"/>
        <v>2500000</v>
      </c>
      <c r="BQ68" s="14">
        <f t="shared" si="37"/>
        <v>3900000</v>
      </c>
      <c r="BR68" s="14">
        <f t="shared" si="38"/>
        <v>3400000</v>
      </c>
      <c r="BS68" s="14">
        <f t="shared" si="39"/>
        <v>2500000</v>
      </c>
      <c r="BT68" s="14">
        <f t="shared" ref="BT68:BT131" si="41">MIN(BN68:BS68)</f>
        <v>860000</v>
      </c>
    </row>
    <row r="69" spans="2:72" ht="18" x14ac:dyDescent="0.2">
      <c r="B69" s="1" t="s">
        <v>138</v>
      </c>
      <c r="C69" s="1" t="s">
        <v>139</v>
      </c>
      <c r="D69" s="1">
        <v>14</v>
      </c>
      <c r="E69" s="1">
        <v>21</v>
      </c>
      <c r="F69" s="9">
        <v>3800000</v>
      </c>
      <c r="G69" s="2">
        <v>2.2499999999999999E-2</v>
      </c>
      <c r="J69" s="1" t="s">
        <v>120</v>
      </c>
      <c r="K69" s="1" t="s">
        <v>121</v>
      </c>
      <c r="L69" s="1">
        <v>17</v>
      </c>
      <c r="M69" s="1">
        <v>34</v>
      </c>
      <c r="N69" s="9">
        <v>20000000</v>
      </c>
      <c r="O69" s="2">
        <v>4.9500000000000002E-2</v>
      </c>
      <c r="R69" s="1" t="s">
        <v>260</v>
      </c>
      <c r="S69" s="1" t="s">
        <v>261</v>
      </c>
      <c r="T69" s="1">
        <v>16</v>
      </c>
      <c r="U69" s="1">
        <v>16</v>
      </c>
      <c r="V69" s="9">
        <v>2500000</v>
      </c>
      <c r="W69" s="2">
        <v>9.7099999999999999E-3</v>
      </c>
      <c r="Z69" s="1" t="s">
        <v>3713</v>
      </c>
      <c r="AA69" s="1" t="s">
        <v>3714</v>
      </c>
      <c r="AB69" s="1">
        <v>2</v>
      </c>
      <c r="AC69" s="1">
        <v>2</v>
      </c>
      <c r="AD69" s="9">
        <v>410000</v>
      </c>
      <c r="AE69" s="2">
        <v>7.8600000000000002E-4</v>
      </c>
      <c r="AH69" s="1" t="s">
        <v>3973</v>
      </c>
      <c r="AI69" s="1" t="s">
        <v>3974</v>
      </c>
      <c r="AJ69" s="1">
        <v>2</v>
      </c>
      <c r="AK69" s="1">
        <v>2</v>
      </c>
      <c r="AL69" s="9">
        <v>1700000</v>
      </c>
      <c r="AM69" s="2">
        <v>3.8300000000000001E-3</v>
      </c>
      <c r="AP69" s="1" t="s">
        <v>4138</v>
      </c>
      <c r="AQ69" s="1" t="s">
        <v>4139</v>
      </c>
      <c r="AR69" s="1">
        <v>1</v>
      </c>
      <c r="AS69" s="1">
        <v>1</v>
      </c>
      <c r="AT69" s="9">
        <v>320000</v>
      </c>
      <c r="AU69" s="2">
        <v>1.0300000000000001E-3</v>
      </c>
      <c r="AW69" s="1" t="s">
        <v>464</v>
      </c>
      <c r="AX69" s="1" t="s">
        <v>465</v>
      </c>
      <c r="AY69" s="1" t="s">
        <v>4283</v>
      </c>
      <c r="AZ69" s="1">
        <v>326.54000000000002</v>
      </c>
      <c r="BA69" s="10">
        <f t="shared" si="22"/>
        <v>7</v>
      </c>
      <c r="BB69" s="10">
        <f t="shared" si="23"/>
        <v>7</v>
      </c>
      <c r="BC69" s="10">
        <f t="shared" si="24"/>
        <v>12</v>
      </c>
      <c r="BD69" s="10">
        <f t="shared" si="25"/>
        <v>13</v>
      </c>
      <c r="BE69" s="10">
        <f t="shared" si="26"/>
        <v>6</v>
      </c>
      <c r="BF69" s="10">
        <f t="shared" si="27"/>
        <v>6</v>
      </c>
      <c r="BG69" s="11">
        <f t="shared" si="28"/>
        <v>14</v>
      </c>
      <c r="BH69" s="11">
        <f t="shared" si="29"/>
        <v>15</v>
      </c>
      <c r="BI69" s="11">
        <f t="shared" si="30"/>
        <v>15</v>
      </c>
      <c r="BJ69" s="11">
        <f t="shared" si="31"/>
        <v>17</v>
      </c>
      <c r="BK69" s="11">
        <f t="shared" si="32"/>
        <v>5</v>
      </c>
      <c r="BL69" s="11">
        <f t="shared" si="33"/>
        <v>5</v>
      </c>
      <c r="BM69" s="12">
        <f t="shared" si="40"/>
        <v>17</v>
      </c>
      <c r="BN69" s="13">
        <f t="shared" si="34"/>
        <v>280000</v>
      </c>
      <c r="BO69" s="13">
        <f t="shared" si="35"/>
        <v>1500000</v>
      </c>
      <c r="BP69" s="13">
        <f t="shared" si="36"/>
        <v>330000</v>
      </c>
      <c r="BQ69" s="14">
        <f t="shared" si="37"/>
        <v>2800000</v>
      </c>
      <c r="BR69" s="14">
        <f t="shared" si="38"/>
        <v>2200000</v>
      </c>
      <c r="BS69" s="14">
        <f t="shared" si="39"/>
        <v>25000000</v>
      </c>
      <c r="BT69" s="14">
        <f t="shared" si="41"/>
        <v>280000</v>
      </c>
    </row>
    <row r="70" spans="2:72" ht="18" x14ac:dyDescent="0.2">
      <c r="B70" s="1" t="s">
        <v>140</v>
      </c>
      <c r="C70" s="1" t="s">
        <v>141</v>
      </c>
      <c r="D70" s="1">
        <v>14</v>
      </c>
      <c r="E70" s="1">
        <v>18</v>
      </c>
      <c r="F70" s="9">
        <v>2600000</v>
      </c>
      <c r="G70" s="2">
        <v>1.5100000000000001E-2</v>
      </c>
      <c r="J70" s="1" t="s">
        <v>114</v>
      </c>
      <c r="K70" s="1" t="s">
        <v>115</v>
      </c>
      <c r="L70" s="1">
        <v>17</v>
      </c>
      <c r="M70" s="1">
        <v>33</v>
      </c>
      <c r="N70" s="9">
        <v>34000000</v>
      </c>
      <c r="O70" s="2">
        <v>8.6300000000000002E-2</v>
      </c>
      <c r="R70" s="1" t="s">
        <v>148</v>
      </c>
      <c r="S70" s="1" t="s">
        <v>149</v>
      </c>
      <c r="T70" s="1">
        <v>15</v>
      </c>
      <c r="U70" s="1">
        <v>50</v>
      </c>
      <c r="V70" s="9">
        <v>62000000</v>
      </c>
      <c r="W70" s="2">
        <v>0.24</v>
      </c>
      <c r="Z70" s="1" t="s">
        <v>3715</v>
      </c>
      <c r="AA70" s="1" t="s">
        <v>1287</v>
      </c>
      <c r="AB70" s="1">
        <v>2</v>
      </c>
      <c r="AC70" s="1">
        <v>2</v>
      </c>
      <c r="AD70" s="9">
        <v>970000</v>
      </c>
      <c r="AE70" s="2">
        <v>1.8500000000000001E-3</v>
      </c>
      <c r="AH70" s="1" t="s">
        <v>3745</v>
      </c>
      <c r="AI70" s="1" t="s">
        <v>3746</v>
      </c>
      <c r="AJ70" s="1">
        <v>2</v>
      </c>
      <c r="AK70" s="1">
        <v>2</v>
      </c>
      <c r="AL70" s="9">
        <v>230000</v>
      </c>
      <c r="AM70" s="2">
        <v>5.31E-4</v>
      </c>
      <c r="AP70" s="1" t="s">
        <v>3669</v>
      </c>
      <c r="AQ70" s="1" t="s">
        <v>3670</v>
      </c>
      <c r="AR70" s="1">
        <v>1</v>
      </c>
      <c r="AS70" s="1">
        <v>1</v>
      </c>
      <c r="AT70" s="9">
        <v>220000</v>
      </c>
      <c r="AU70" s="2">
        <v>7.0299999999999996E-4</v>
      </c>
      <c r="AW70" s="1" t="s">
        <v>76</v>
      </c>
      <c r="AX70" s="1" t="s">
        <v>77</v>
      </c>
      <c r="AY70" s="1" t="s">
        <v>4284</v>
      </c>
      <c r="AZ70" s="1">
        <v>50.39</v>
      </c>
      <c r="BA70" s="10">
        <f t="shared" si="22"/>
        <v>19</v>
      </c>
      <c r="BB70" s="10">
        <f t="shared" si="23"/>
        <v>61</v>
      </c>
      <c r="BC70" s="10">
        <f t="shared" si="24"/>
        <v>20</v>
      </c>
      <c r="BD70" s="10">
        <f t="shared" si="25"/>
        <v>76</v>
      </c>
      <c r="BE70" s="10">
        <f t="shared" si="26"/>
        <v>20</v>
      </c>
      <c r="BF70" s="10">
        <f t="shared" si="27"/>
        <v>51</v>
      </c>
      <c r="BG70" s="11">
        <f t="shared" si="28"/>
        <v>24</v>
      </c>
      <c r="BH70" s="11">
        <f t="shared" si="29"/>
        <v>65</v>
      </c>
      <c r="BI70" s="11">
        <f t="shared" si="30"/>
        <v>23</v>
      </c>
      <c r="BJ70" s="11">
        <f t="shared" si="31"/>
        <v>62</v>
      </c>
      <c r="BK70" s="11">
        <f t="shared" si="32"/>
        <v>23</v>
      </c>
      <c r="BL70" s="11">
        <f t="shared" si="33"/>
        <v>50</v>
      </c>
      <c r="BM70" s="12">
        <f t="shared" si="40"/>
        <v>76</v>
      </c>
      <c r="BN70" s="13">
        <f t="shared" si="34"/>
        <v>50000000</v>
      </c>
      <c r="BO70" s="13">
        <f t="shared" si="35"/>
        <v>390000000</v>
      </c>
      <c r="BP70" s="13">
        <f t="shared" si="36"/>
        <v>110000000</v>
      </c>
      <c r="BQ70" s="14">
        <f t="shared" si="37"/>
        <v>390000000</v>
      </c>
      <c r="BR70" s="14">
        <f t="shared" si="38"/>
        <v>350000000</v>
      </c>
      <c r="BS70" s="14">
        <f t="shared" si="39"/>
        <v>170000000</v>
      </c>
      <c r="BT70" s="14">
        <f t="shared" si="41"/>
        <v>50000000</v>
      </c>
    </row>
    <row r="71" spans="2:72" ht="18" x14ac:dyDescent="0.2">
      <c r="B71" s="1" t="s">
        <v>142</v>
      </c>
      <c r="C71" s="1" t="s">
        <v>143</v>
      </c>
      <c r="D71" s="1">
        <v>14</v>
      </c>
      <c r="E71" s="1">
        <v>16</v>
      </c>
      <c r="F71" s="9">
        <v>1200000</v>
      </c>
      <c r="G71" s="2">
        <v>6.8500000000000002E-3</v>
      </c>
      <c r="J71" s="1" t="s">
        <v>160</v>
      </c>
      <c r="K71" s="1" t="s">
        <v>161</v>
      </c>
      <c r="L71" s="1">
        <v>17</v>
      </c>
      <c r="M71" s="1">
        <v>33</v>
      </c>
      <c r="N71" s="9">
        <v>15000000</v>
      </c>
      <c r="O71" s="2">
        <v>3.8899999999999997E-2</v>
      </c>
      <c r="R71" s="1" t="s">
        <v>146</v>
      </c>
      <c r="S71" s="1" t="s">
        <v>147</v>
      </c>
      <c r="T71" s="1">
        <v>15</v>
      </c>
      <c r="U71" s="1">
        <v>49</v>
      </c>
      <c r="V71" s="9">
        <v>220000000</v>
      </c>
      <c r="W71" s="2">
        <v>0.86</v>
      </c>
      <c r="Z71" s="1" t="s">
        <v>3716</v>
      </c>
      <c r="AA71" s="1" t="s">
        <v>3717</v>
      </c>
      <c r="AB71" s="1">
        <v>2</v>
      </c>
      <c r="AC71" s="1">
        <v>2</v>
      </c>
      <c r="AD71" s="9">
        <v>490000</v>
      </c>
      <c r="AE71" s="2">
        <v>9.3899999999999995E-4</v>
      </c>
      <c r="AH71" s="1" t="s">
        <v>3873</v>
      </c>
      <c r="AI71" s="1" t="s">
        <v>3874</v>
      </c>
      <c r="AJ71" s="1">
        <v>2</v>
      </c>
      <c r="AK71" s="1">
        <v>2</v>
      </c>
      <c r="AL71" s="9">
        <v>1700000</v>
      </c>
      <c r="AM71" s="2">
        <v>3.81E-3</v>
      </c>
      <c r="AP71" s="1" t="s">
        <v>3984</v>
      </c>
      <c r="AQ71" s="1" t="s">
        <v>367</v>
      </c>
      <c r="AR71" s="1">
        <v>1</v>
      </c>
      <c r="AS71" s="1">
        <v>1</v>
      </c>
      <c r="AT71" s="9">
        <v>160000</v>
      </c>
      <c r="AU71" s="2">
        <v>5.2099999999999998E-4</v>
      </c>
      <c r="AW71" s="1" t="s">
        <v>158</v>
      </c>
      <c r="AX71" s="1" t="s">
        <v>159</v>
      </c>
      <c r="AY71" s="1" t="s">
        <v>4285</v>
      </c>
      <c r="AZ71" s="1">
        <v>47.96</v>
      </c>
      <c r="BA71" s="10">
        <f t="shared" si="22"/>
        <v>13</v>
      </c>
      <c r="BB71" s="10">
        <f t="shared" si="23"/>
        <v>39</v>
      </c>
      <c r="BC71" s="10">
        <f t="shared" si="24"/>
        <v>19</v>
      </c>
      <c r="BD71" s="10">
        <f t="shared" si="25"/>
        <v>53</v>
      </c>
      <c r="BE71" s="10">
        <f t="shared" si="26"/>
        <v>19</v>
      </c>
      <c r="BF71" s="10">
        <f t="shared" si="27"/>
        <v>52</v>
      </c>
      <c r="BG71" s="11">
        <f t="shared" si="28"/>
        <v>20</v>
      </c>
      <c r="BH71" s="11">
        <f t="shared" si="29"/>
        <v>55</v>
      </c>
      <c r="BI71" s="11">
        <f t="shared" si="30"/>
        <v>22</v>
      </c>
      <c r="BJ71" s="11">
        <f t="shared" si="31"/>
        <v>72</v>
      </c>
      <c r="BK71" s="11">
        <f t="shared" si="32"/>
        <v>21</v>
      </c>
      <c r="BL71" s="11">
        <f t="shared" si="33"/>
        <v>58</v>
      </c>
      <c r="BM71" s="12">
        <f t="shared" si="40"/>
        <v>72</v>
      </c>
      <c r="BN71" s="13">
        <f t="shared" si="34"/>
        <v>23000000</v>
      </c>
      <c r="BO71" s="13">
        <f t="shared" si="35"/>
        <v>140000000</v>
      </c>
      <c r="BP71" s="13">
        <f t="shared" si="36"/>
        <v>73000000</v>
      </c>
      <c r="BQ71" s="14">
        <f t="shared" si="37"/>
        <v>170000000</v>
      </c>
      <c r="BR71" s="14">
        <f t="shared" si="38"/>
        <v>210000000</v>
      </c>
      <c r="BS71" s="14">
        <f t="shared" si="39"/>
        <v>150000000</v>
      </c>
      <c r="BT71" s="14">
        <f t="shared" si="41"/>
        <v>23000000</v>
      </c>
    </row>
    <row r="72" spans="2:72" ht="18" x14ac:dyDescent="0.2">
      <c r="B72" s="1" t="s">
        <v>144</v>
      </c>
      <c r="C72" s="1" t="s">
        <v>145</v>
      </c>
      <c r="D72" s="1">
        <v>13</v>
      </c>
      <c r="E72" s="1">
        <v>193</v>
      </c>
      <c r="F72" s="9">
        <v>120000000</v>
      </c>
      <c r="G72" s="2">
        <v>0.74</v>
      </c>
      <c r="J72" s="1" t="s">
        <v>168</v>
      </c>
      <c r="K72" s="1" t="s">
        <v>169</v>
      </c>
      <c r="L72" s="1">
        <v>17</v>
      </c>
      <c r="M72" s="1">
        <v>32</v>
      </c>
      <c r="N72" s="9">
        <v>75000000</v>
      </c>
      <c r="O72" s="2">
        <v>0.19</v>
      </c>
      <c r="R72" s="1" t="s">
        <v>192</v>
      </c>
      <c r="S72" s="1" t="s">
        <v>193</v>
      </c>
      <c r="T72" s="1">
        <v>15</v>
      </c>
      <c r="U72" s="1">
        <v>28</v>
      </c>
      <c r="V72" s="9">
        <v>12000000</v>
      </c>
      <c r="W72" s="2">
        <v>4.7800000000000002E-2</v>
      </c>
      <c r="Z72" s="1" t="s">
        <v>3718</v>
      </c>
      <c r="AA72" s="1" t="s">
        <v>3719</v>
      </c>
      <c r="AB72" s="1">
        <v>2</v>
      </c>
      <c r="AC72" s="1">
        <v>2</v>
      </c>
      <c r="AD72" s="9">
        <v>350000</v>
      </c>
      <c r="AE72" s="2">
        <v>6.6799999999999997E-4</v>
      </c>
      <c r="AH72" s="1" t="s">
        <v>3623</v>
      </c>
      <c r="AI72" s="1" t="s">
        <v>3624</v>
      </c>
      <c r="AJ72" s="1">
        <v>2</v>
      </c>
      <c r="AK72" s="1">
        <v>2</v>
      </c>
      <c r="AL72" s="9">
        <v>410000</v>
      </c>
      <c r="AM72" s="2">
        <v>9.4200000000000002E-4</v>
      </c>
      <c r="AP72" s="1" t="s">
        <v>3610</v>
      </c>
      <c r="AQ72" s="1" t="s">
        <v>3611</v>
      </c>
      <c r="AR72" s="1">
        <v>1</v>
      </c>
      <c r="AS72" s="1">
        <v>1</v>
      </c>
      <c r="AT72" s="9">
        <v>250000</v>
      </c>
      <c r="AU72" s="2">
        <v>7.85E-4</v>
      </c>
      <c r="AW72" s="1" t="s">
        <v>100</v>
      </c>
      <c r="AX72" s="1" t="s">
        <v>101</v>
      </c>
      <c r="AY72" s="1" t="s">
        <v>4286</v>
      </c>
      <c r="AZ72" s="1">
        <v>73.58</v>
      </c>
      <c r="BA72" s="10">
        <f t="shared" si="22"/>
        <v>16</v>
      </c>
      <c r="BB72" s="10">
        <f t="shared" si="23"/>
        <v>84</v>
      </c>
      <c r="BC72" s="10">
        <f t="shared" si="24"/>
        <v>18</v>
      </c>
      <c r="BD72" s="10">
        <f t="shared" si="25"/>
        <v>37</v>
      </c>
      <c r="BE72" s="10">
        <f t="shared" si="26"/>
        <v>16</v>
      </c>
      <c r="BF72" s="10">
        <f t="shared" si="27"/>
        <v>33</v>
      </c>
      <c r="BG72" s="11">
        <f t="shared" si="28"/>
        <v>13</v>
      </c>
      <c r="BH72" s="11">
        <f t="shared" si="29"/>
        <v>25</v>
      </c>
      <c r="BI72" s="11">
        <f t="shared" si="30"/>
        <v>19</v>
      </c>
      <c r="BJ72" s="11">
        <f t="shared" si="31"/>
        <v>31</v>
      </c>
      <c r="BK72" s="11">
        <f t="shared" si="32"/>
        <v>15</v>
      </c>
      <c r="BL72" s="11">
        <f t="shared" si="33"/>
        <v>22</v>
      </c>
      <c r="BM72" s="12">
        <f t="shared" si="40"/>
        <v>84</v>
      </c>
      <c r="BN72" s="13">
        <f t="shared" si="34"/>
        <v>17000000</v>
      </c>
      <c r="BO72" s="13">
        <f t="shared" si="35"/>
        <v>40000000</v>
      </c>
      <c r="BP72" s="13">
        <f t="shared" si="36"/>
        <v>18000000</v>
      </c>
      <c r="BQ72" s="14">
        <f t="shared" si="37"/>
        <v>30000000</v>
      </c>
      <c r="BR72" s="14">
        <f t="shared" si="38"/>
        <v>19000000</v>
      </c>
      <c r="BS72" s="14">
        <f t="shared" si="39"/>
        <v>12000000</v>
      </c>
      <c r="BT72" s="14">
        <f t="shared" si="41"/>
        <v>12000000</v>
      </c>
    </row>
    <row r="73" spans="2:72" ht="18" x14ac:dyDescent="0.2">
      <c r="B73" s="1" t="s">
        <v>146</v>
      </c>
      <c r="C73" s="1" t="s">
        <v>147</v>
      </c>
      <c r="D73" s="1">
        <v>13</v>
      </c>
      <c r="E73" s="1">
        <v>129</v>
      </c>
      <c r="F73" s="9">
        <v>130000000</v>
      </c>
      <c r="G73" s="2">
        <v>0.77</v>
      </c>
      <c r="J73" s="1" t="s">
        <v>58</v>
      </c>
      <c r="K73" s="1" t="s">
        <v>59</v>
      </c>
      <c r="L73" s="1">
        <v>17</v>
      </c>
      <c r="M73" s="1">
        <v>27</v>
      </c>
      <c r="N73" s="9">
        <v>12000000</v>
      </c>
      <c r="O73" s="2">
        <v>3.1E-2</v>
      </c>
      <c r="R73" s="1" t="s">
        <v>252</v>
      </c>
      <c r="S73" s="1" t="s">
        <v>253</v>
      </c>
      <c r="T73" s="1">
        <v>15</v>
      </c>
      <c r="U73" s="1">
        <v>20</v>
      </c>
      <c r="V73" s="9">
        <v>11000000</v>
      </c>
      <c r="W73" s="2">
        <v>4.3999999999999997E-2</v>
      </c>
      <c r="Z73" s="1" t="s">
        <v>3720</v>
      </c>
      <c r="AA73" s="1" t="s">
        <v>3721</v>
      </c>
      <c r="AB73" s="1">
        <v>2</v>
      </c>
      <c r="AC73" s="1">
        <v>2</v>
      </c>
      <c r="AD73" s="9">
        <v>750000</v>
      </c>
      <c r="AE73" s="2">
        <v>1.4300000000000001E-3</v>
      </c>
      <c r="AH73" s="1" t="s">
        <v>3975</v>
      </c>
      <c r="AI73" s="1" t="s">
        <v>3976</v>
      </c>
      <c r="AJ73" s="1">
        <v>1</v>
      </c>
      <c r="AK73" s="1">
        <v>3</v>
      </c>
      <c r="AL73" s="9">
        <v>1600000</v>
      </c>
      <c r="AM73" s="2">
        <v>3.6600000000000001E-3</v>
      </c>
      <c r="AP73" s="1" t="s">
        <v>3787</v>
      </c>
      <c r="AQ73" s="1" t="s">
        <v>3788</v>
      </c>
      <c r="AR73" s="1">
        <v>1</v>
      </c>
      <c r="AS73" s="1">
        <v>1</v>
      </c>
      <c r="AT73" s="9">
        <v>290000</v>
      </c>
      <c r="AU73" s="2">
        <v>9.3400000000000004E-4</v>
      </c>
      <c r="AW73" s="1" t="s">
        <v>104</v>
      </c>
      <c r="AX73" s="1" t="s">
        <v>105</v>
      </c>
      <c r="AY73" s="1" t="s">
        <v>4287</v>
      </c>
      <c r="AZ73" s="1">
        <v>102.23</v>
      </c>
      <c r="BA73" s="10">
        <f t="shared" si="22"/>
        <v>16</v>
      </c>
      <c r="BB73" s="10">
        <f t="shared" si="23"/>
        <v>46</v>
      </c>
      <c r="BC73" s="10">
        <f t="shared" si="24"/>
        <v>21</v>
      </c>
      <c r="BD73" s="10">
        <f t="shared" si="25"/>
        <v>53</v>
      </c>
      <c r="BE73" s="10">
        <f t="shared" si="26"/>
        <v>18</v>
      </c>
      <c r="BF73" s="10">
        <f t="shared" si="27"/>
        <v>36</v>
      </c>
      <c r="BG73" s="11">
        <f t="shared" si="28"/>
        <v>18</v>
      </c>
      <c r="BH73" s="11">
        <f t="shared" si="29"/>
        <v>32</v>
      </c>
      <c r="BI73" s="11">
        <f t="shared" si="30"/>
        <v>17</v>
      </c>
      <c r="BJ73" s="11">
        <f t="shared" si="31"/>
        <v>28</v>
      </c>
      <c r="BK73" s="11">
        <f t="shared" si="32"/>
        <v>16</v>
      </c>
      <c r="BL73" s="11">
        <f t="shared" si="33"/>
        <v>25</v>
      </c>
      <c r="BM73" s="12">
        <f t="shared" si="40"/>
        <v>53</v>
      </c>
      <c r="BN73" s="13">
        <f t="shared" si="34"/>
        <v>22000000</v>
      </c>
      <c r="BO73" s="13">
        <f t="shared" si="35"/>
        <v>78000000</v>
      </c>
      <c r="BP73" s="13">
        <f t="shared" si="36"/>
        <v>23000000</v>
      </c>
      <c r="BQ73" s="14">
        <f t="shared" si="37"/>
        <v>39000000</v>
      </c>
      <c r="BR73" s="14">
        <f t="shared" si="38"/>
        <v>30000000</v>
      </c>
      <c r="BS73" s="14">
        <f t="shared" si="39"/>
        <v>18000000</v>
      </c>
      <c r="BT73" s="14">
        <f t="shared" si="41"/>
        <v>18000000</v>
      </c>
    </row>
    <row r="74" spans="2:72" ht="18" x14ac:dyDescent="0.2">
      <c r="B74" s="1" t="s">
        <v>148</v>
      </c>
      <c r="C74" s="1" t="s">
        <v>149</v>
      </c>
      <c r="D74" s="1">
        <v>13</v>
      </c>
      <c r="E74" s="1">
        <v>66</v>
      </c>
      <c r="F74" s="9">
        <v>27000000</v>
      </c>
      <c r="G74" s="2">
        <v>0.16</v>
      </c>
      <c r="J74" s="1" t="s">
        <v>332</v>
      </c>
      <c r="K74" s="1" t="s">
        <v>333</v>
      </c>
      <c r="L74" s="1">
        <v>17</v>
      </c>
      <c r="M74" s="1">
        <v>22</v>
      </c>
      <c r="N74" s="9">
        <v>9300000</v>
      </c>
      <c r="O74" s="2">
        <v>2.3300000000000001E-2</v>
      </c>
      <c r="R74" s="1" t="s">
        <v>58</v>
      </c>
      <c r="S74" s="1" t="s">
        <v>59</v>
      </c>
      <c r="T74" s="1">
        <v>15</v>
      </c>
      <c r="U74" s="1">
        <v>19</v>
      </c>
      <c r="V74" s="9">
        <v>6500000</v>
      </c>
      <c r="W74" s="2">
        <v>2.5600000000000001E-2</v>
      </c>
      <c r="Z74" s="1" t="s">
        <v>3722</v>
      </c>
      <c r="AA74" s="1" t="s">
        <v>3723</v>
      </c>
      <c r="AB74" s="1">
        <v>2</v>
      </c>
      <c r="AC74" s="1">
        <v>2</v>
      </c>
      <c r="AD74" s="9">
        <v>340000</v>
      </c>
      <c r="AE74" s="2">
        <v>6.4800000000000003E-4</v>
      </c>
      <c r="AH74" s="1" t="s">
        <v>3658</v>
      </c>
      <c r="AI74" s="1" t="s">
        <v>3659</v>
      </c>
      <c r="AJ74" s="1">
        <v>1</v>
      </c>
      <c r="AK74" s="1">
        <v>2</v>
      </c>
      <c r="AL74" s="9">
        <v>64000</v>
      </c>
      <c r="AM74" s="2">
        <v>1.47E-4</v>
      </c>
      <c r="AP74" s="1" t="s">
        <v>3675</v>
      </c>
      <c r="AQ74" s="1" t="s">
        <v>3676</v>
      </c>
      <c r="AR74" s="1">
        <v>1</v>
      </c>
      <c r="AS74" s="1">
        <v>1</v>
      </c>
      <c r="AT74" s="9">
        <v>130000</v>
      </c>
      <c r="AU74" s="2">
        <v>4.1100000000000002E-4</v>
      </c>
      <c r="AW74" s="1" t="s">
        <v>752</v>
      </c>
      <c r="AX74" s="1" t="s">
        <v>753</v>
      </c>
      <c r="AY74" s="1" t="s">
        <v>4288</v>
      </c>
      <c r="AZ74" s="1">
        <v>47.39</v>
      </c>
      <c r="BA74" s="10">
        <f t="shared" si="22"/>
        <v>5</v>
      </c>
      <c r="BB74" s="10">
        <f t="shared" si="23"/>
        <v>5</v>
      </c>
      <c r="BC74" s="10">
        <f t="shared" si="24"/>
        <v>9</v>
      </c>
      <c r="BD74" s="10">
        <f t="shared" si="25"/>
        <v>9</v>
      </c>
      <c r="BE74" s="10">
        <f t="shared" si="26"/>
        <v>10</v>
      </c>
      <c r="BF74" s="10">
        <f t="shared" si="27"/>
        <v>10</v>
      </c>
      <c r="BG74" s="11">
        <f t="shared" si="28"/>
        <v>25</v>
      </c>
      <c r="BH74" s="11">
        <f t="shared" si="29"/>
        <v>70</v>
      </c>
      <c r="BI74" s="11">
        <f t="shared" si="30"/>
        <v>24</v>
      </c>
      <c r="BJ74" s="11">
        <f t="shared" si="31"/>
        <v>53</v>
      </c>
      <c r="BK74" s="11">
        <f t="shared" si="32"/>
        <v>23</v>
      </c>
      <c r="BL74" s="11">
        <f t="shared" si="33"/>
        <v>42</v>
      </c>
      <c r="BM74" s="12">
        <f t="shared" si="40"/>
        <v>70</v>
      </c>
      <c r="BN74" s="13">
        <f t="shared" si="34"/>
        <v>480000</v>
      </c>
      <c r="BO74" s="13">
        <f t="shared" si="35"/>
        <v>2000000</v>
      </c>
      <c r="BP74" s="13">
        <f t="shared" si="36"/>
        <v>1200000</v>
      </c>
      <c r="BQ74" s="14">
        <f t="shared" si="37"/>
        <v>230000000</v>
      </c>
      <c r="BR74" s="14">
        <f t="shared" si="38"/>
        <v>69000000</v>
      </c>
      <c r="BS74" s="14">
        <f t="shared" si="39"/>
        <v>39000000</v>
      </c>
      <c r="BT74" s="14">
        <f t="shared" si="41"/>
        <v>480000</v>
      </c>
    </row>
    <row r="75" spans="2:72" ht="18" x14ac:dyDescent="0.2">
      <c r="B75" s="1" t="s">
        <v>150</v>
      </c>
      <c r="C75" s="1" t="s">
        <v>151</v>
      </c>
      <c r="D75" s="1">
        <v>13</v>
      </c>
      <c r="E75" s="1">
        <v>54</v>
      </c>
      <c r="F75" s="9">
        <v>48000000</v>
      </c>
      <c r="G75" s="2">
        <v>0.28000000000000003</v>
      </c>
      <c r="J75" s="1" t="s">
        <v>110</v>
      </c>
      <c r="K75" s="1" t="s">
        <v>111</v>
      </c>
      <c r="L75" s="1">
        <v>17</v>
      </c>
      <c r="M75" s="1">
        <v>18</v>
      </c>
      <c r="N75" s="9">
        <v>8500000</v>
      </c>
      <c r="O75" s="2">
        <v>2.1399999999999999E-2</v>
      </c>
      <c r="R75" s="1" t="s">
        <v>256</v>
      </c>
      <c r="S75" s="1" t="s">
        <v>257</v>
      </c>
      <c r="T75" s="1">
        <v>15</v>
      </c>
      <c r="U75" s="1">
        <v>18</v>
      </c>
      <c r="V75" s="9">
        <v>3600000</v>
      </c>
      <c r="W75" s="2">
        <v>1.4200000000000001E-2</v>
      </c>
      <c r="Z75" s="1" t="s">
        <v>3724</v>
      </c>
      <c r="AA75" s="1" t="s">
        <v>3725</v>
      </c>
      <c r="AB75" s="1">
        <v>2</v>
      </c>
      <c r="AC75" s="1">
        <v>2</v>
      </c>
      <c r="AD75" s="9">
        <v>960000</v>
      </c>
      <c r="AE75" s="2">
        <v>1.82E-3</v>
      </c>
      <c r="AH75" s="1" t="s">
        <v>3687</v>
      </c>
      <c r="AI75" s="1" t="s">
        <v>3688</v>
      </c>
      <c r="AJ75" s="1">
        <v>1</v>
      </c>
      <c r="AK75" s="1">
        <v>2</v>
      </c>
      <c r="AL75" s="9">
        <v>130000</v>
      </c>
      <c r="AM75" s="2">
        <v>3.1E-4</v>
      </c>
      <c r="AP75" s="1" t="s">
        <v>3777</v>
      </c>
      <c r="AR75" s="1">
        <v>1</v>
      </c>
      <c r="AS75" s="1">
        <v>1</v>
      </c>
      <c r="AT75" s="9">
        <v>110000</v>
      </c>
      <c r="AU75" s="2">
        <v>3.5799999999999997E-4</v>
      </c>
      <c r="AW75" s="1" t="s">
        <v>252</v>
      </c>
      <c r="AX75" s="1" t="s">
        <v>253</v>
      </c>
      <c r="AY75" s="1" t="s">
        <v>4289</v>
      </c>
      <c r="AZ75" s="1">
        <v>132.5</v>
      </c>
      <c r="BA75" s="10">
        <f t="shared" si="22"/>
        <v>10</v>
      </c>
      <c r="BB75" s="10">
        <f t="shared" si="23"/>
        <v>17</v>
      </c>
      <c r="BC75" s="10">
        <f t="shared" si="24"/>
        <v>14</v>
      </c>
      <c r="BD75" s="10">
        <f t="shared" si="25"/>
        <v>24</v>
      </c>
      <c r="BE75" s="10">
        <f t="shared" si="26"/>
        <v>15</v>
      </c>
      <c r="BF75" s="10">
        <f t="shared" si="27"/>
        <v>20</v>
      </c>
      <c r="BG75" s="11">
        <f t="shared" si="28"/>
        <v>25</v>
      </c>
      <c r="BH75" s="11">
        <f t="shared" si="29"/>
        <v>37</v>
      </c>
      <c r="BI75" s="11">
        <f t="shared" si="30"/>
        <v>23</v>
      </c>
      <c r="BJ75" s="11">
        <f t="shared" si="31"/>
        <v>36</v>
      </c>
      <c r="BK75" s="11">
        <f t="shared" si="32"/>
        <v>20</v>
      </c>
      <c r="BL75" s="11">
        <f t="shared" si="33"/>
        <v>30</v>
      </c>
      <c r="BM75" s="12">
        <f t="shared" si="40"/>
        <v>37</v>
      </c>
      <c r="BN75" s="13">
        <f t="shared" si="34"/>
        <v>7200000</v>
      </c>
      <c r="BO75" s="13">
        <f t="shared" si="35"/>
        <v>30000000</v>
      </c>
      <c r="BP75" s="13">
        <f t="shared" si="36"/>
        <v>11000000</v>
      </c>
      <c r="BQ75" s="14">
        <f t="shared" si="37"/>
        <v>63000000</v>
      </c>
      <c r="BR75" s="14">
        <f t="shared" si="38"/>
        <v>39000000</v>
      </c>
      <c r="BS75" s="14">
        <f t="shared" si="39"/>
        <v>25000000</v>
      </c>
      <c r="BT75" s="14">
        <f t="shared" si="41"/>
        <v>7200000</v>
      </c>
    </row>
    <row r="76" spans="2:72" ht="18" x14ac:dyDescent="0.2">
      <c r="B76" s="1" t="s">
        <v>152</v>
      </c>
      <c r="C76" s="1" t="s">
        <v>153</v>
      </c>
      <c r="D76" s="1">
        <v>13</v>
      </c>
      <c r="E76" s="1">
        <v>46</v>
      </c>
      <c r="F76" s="9">
        <v>25000000</v>
      </c>
      <c r="G76" s="2">
        <v>0.15</v>
      </c>
      <c r="J76" s="1" t="s">
        <v>108</v>
      </c>
      <c r="K76" s="1" t="s">
        <v>109</v>
      </c>
      <c r="L76" s="1">
        <v>16</v>
      </c>
      <c r="M76" s="1">
        <v>40</v>
      </c>
      <c r="N76" s="9">
        <v>17000000</v>
      </c>
      <c r="O76" s="2">
        <v>4.36E-2</v>
      </c>
      <c r="R76" s="1" t="s">
        <v>66</v>
      </c>
      <c r="S76" s="1" t="s">
        <v>67</v>
      </c>
      <c r="T76" s="1">
        <v>15</v>
      </c>
      <c r="U76" s="1">
        <v>16</v>
      </c>
      <c r="V76" s="9">
        <v>15000000</v>
      </c>
      <c r="W76" s="2">
        <v>5.9400000000000001E-2</v>
      </c>
      <c r="Z76" s="1" t="s">
        <v>3726</v>
      </c>
      <c r="AA76" s="1" t="s">
        <v>3727</v>
      </c>
      <c r="AB76" s="1">
        <v>2</v>
      </c>
      <c r="AC76" s="1">
        <v>2</v>
      </c>
      <c r="AD76" s="9">
        <v>230000</v>
      </c>
      <c r="AE76" s="2">
        <v>4.3800000000000002E-4</v>
      </c>
      <c r="AH76" s="1" t="s">
        <v>3777</v>
      </c>
      <c r="AJ76" s="1">
        <v>1</v>
      </c>
      <c r="AK76" s="1">
        <v>2</v>
      </c>
      <c r="AL76" s="9">
        <v>200000</v>
      </c>
      <c r="AM76" s="2">
        <v>4.6999999999999999E-4</v>
      </c>
      <c r="AP76" s="1" t="s">
        <v>4140</v>
      </c>
      <c r="AQ76" s="1" t="s">
        <v>4141</v>
      </c>
      <c r="AR76" s="1">
        <v>1</v>
      </c>
      <c r="AS76" s="1">
        <v>1</v>
      </c>
      <c r="AT76" s="9">
        <v>190000</v>
      </c>
      <c r="AU76" s="2">
        <v>6.1799999999999995E-4</v>
      </c>
      <c r="AW76" s="1" t="s">
        <v>260</v>
      </c>
      <c r="AX76" s="1" t="s">
        <v>261</v>
      </c>
      <c r="AY76" s="1" t="s">
        <v>4290</v>
      </c>
      <c r="AZ76" s="1">
        <v>82.61</v>
      </c>
      <c r="BA76" s="10">
        <f t="shared" si="22"/>
        <v>10</v>
      </c>
      <c r="BB76" s="10">
        <f t="shared" si="23"/>
        <v>13</v>
      </c>
      <c r="BC76" s="10">
        <f t="shared" si="24"/>
        <v>14</v>
      </c>
      <c r="BD76" s="10">
        <f t="shared" si="25"/>
        <v>16</v>
      </c>
      <c r="BE76" s="10">
        <f t="shared" si="26"/>
        <v>16</v>
      </c>
      <c r="BF76" s="10">
        <f t="shared" si="27"/>
        <v>16</v>
      </c>
      <c r="BG76" s="11">
        <f t="shared" si="28"/>
        <v>13</v>
      </c>
      <c r="BH76" s="11">
        <f t="shared" si="29"/>
        <v>15</v>
      </c>
      <c r="BI76" s="11">
        <f t="shared" si="30"/>
        <v>14</v>
      </c>
      <c r="BJ76" s="11">
        <f t="shared" si="31"/>
        <v>15</v>
      </c>
      <c r="BK76" s="11">
        <f t="shared" si="32"/>
        <v>15</v>
      </c>
      <c r="BL76" s="11">
        <f t="shared" si="33"/>
        <v>15</v>
      </c>
      <c r="BM76" s="12">
        <f t="shared" si="40"/>
        <v>16</v>
      </c>
      <c r="BN76" s="13">
        <f t="shared" si="34"/>
        <v>1200000</v>
      </c>
      <c r="BO76" s="13">
        <f t="shared" si="35"/>
        <v>3900000</v>
      </c>
      <c r="BP76" s="13">
        <f t="shared" si="36"/>
        <v>2500000</v>
      </c>
      <c r="BQ76" s="14">
        <f t="shared" si="37"/>
        <v>3600000</v>
      </c>
      <c r="BR76" s="14">
        <f t="shared" si="38"/>
        <v>3900000</v>
      </c>
      <c r="BS76" s="14">
        <f t="shared" si="39"/>
        <v>3700000</v>
      </c>
      <c r="BT76" s="14">
        <f t="shared" si="41"/>
        <v>1200000</v>
      </c>
    </row>
    <row r="77" spans="2:72" ht="18" x14ac:dyDescent="0.2">
      <c r="B77" s="1" t="s">
        <v>154</v>
      </c>
      <c r="C77" s="1" t="s">
        <v>155</v>
      </c>
      <c r="D77" s="1">
        <v>13</v>
      </c>
      <c r="E77" s="1">
        <v>44</v>
      </c>
      <c r="F77" s="9">
        <v>32000000</v>
      </c>
      <c r="G77" s="2">
        <v>0.19</v>
      </c>
      <c r="J77" s="1" t="s">
        <v>74</v>
      </c>
      <c r="K77" s="1" t="s">
        <v>75</v>
      </c>
      <c r="L77" s="1">
        <v>16</v>
      </c>
      <c r="M77" s="1">
        <v>33</v>
      </c>
      <c r="N77" s="9">
        <v>57000000</v>
      </c>
      <c r="O77" s="2">
        <v>0.14000000000000001</v>
      </c>
      <c r="R77" s="1" t="s">
        <v>126</v>
      </c>
      <c r="S77" s="1" t="s">
        <v>127</v>
      </c>
      <c r="T77" s="1">
        <v>14</v>
      </c>
      <c r="U77" s="1">
        <v>67</v>
      </c>
      <c r="V77" s="9">
        <v>400000000</v>
      </c>
      <c r="W77" s="2">
        <v>1.58</v>
      </c>
      <c r="Z77" s="1" t="s">
        <v>3728</v>
      </c>
      <c r="AA77" s="1" t="s">
        <v>3729</v>
      </c>
      <c r="AB77" s="1">
        <v>2</v>
      </c>
      <c r="AC77" s="1">
        <v>2</v>
      </c>
      <c r="AD77" s="9">
        <v>1200000</v>
      </c>
      <c r="AE77" s="2">
        <v>2.2100000000000002E-3</v>
      </c>
      <c r="AH77" s="1" t="s">
        <v>3741</v>
      </c>
      <c r="AI77" s="1" t="s">
        <v>495</v>
      </c>
      <c r="AJ77" s="1">
        <v>1</v>
      </c>
      <c r="AK77" s="1">
        <v>2</v>
      </c>
      <c r="AL77" s="9">
        <v>160000</v>
      </c>
      <c r="AM77" s="2">
        <v>3.6999999999999999E-4</v>
      </c>
      <c r="AP77" s="1" t="s">
        <v>4142</v>
      </c>
      <c r="AQ77" s="1" t="s">
        <v>4143</v>
      </c>
      <c r="AR77" s="1">
        <v>1</v>
      </c>
      <c r="AS77" s="1">
        <v>1</v>
      </c>
      <c r="AT77" s="9">
        <v>56000</v>
      </c>
      <c r="AU77" s="2">
        <v>1.7799999999999999E-4</v>
      </c>
      <c r="AW77" s="1" t="s">
        <v>346</v>
      </c>
      <c r="AX77" s="1" t="s">
        <v>347</v>
      </c>
      <c r="AY77" s="1" t="s">
        <v>4291</v>
      </c>
      <c r="AZ77" s="1">
        <v>104.52</v>
      </c>
      <c r="BA77" s="10">
        <f t="shared" si="22"/>
        <v>8</v>
      </c>
      <c r="BB77" s="10">
        <f t="shared" si="23"/>
        <v>12</v>
      </c>
      <c r="BC77" s="10">
        <f t="shared" si="24"/>
        <v>10</v>
      </c>
      <c r="BD77" s="10">
        <f t="shared" si="25"/>
        <v>13</v>
      </c>
      <c r="BE77" s="10">
        <f t="shared" si="26"/>
        <v>14</v>
      </c>
      <c r="BF77" s="10">
        <f t="shared" si="27"/>
        <v>17</v>
      </c>
      <c r="BG77" s="11">
        <f t="shared" si="28"/>
        <v>10</v>
      </c>
      <c r="BH77" s="11">
        <f t="shared" si="29"/>
        <v>12</v>
      </c>
      <c r="BI77" s="11">
        <f t="shared" si="30"/>
        <v>16</v>
      </c>
      <c r="BJ77" s="11">
        <f t="shared" si="31"/>
        <v>18</v>
      </c>
      <c r="BK77" s="11">
        <f t="shared" si="32"/>
        <v>16</v>
      </c>
      <c r="BL77" s="11">
        <f t="shared" si="33"/>
        <v>17</v>
      </c>
      <c r="BM77" s="12">
        <f t="shared" si="40"/>
        <v>18</v>
      </c>
      <c r="BN77" s="13">
        <f t="shared" si="34"/>
        <v>1300000</v>
      </c>
      <c r="BO77" s="13">
        <f t="shared" si="35"/>
        <v>1900000</v>
      </c>
      <c r="BP77" s="13">
        <f t="shared" si="36"/>
        <v>2200000</v>
      </c>
      <c r="BQ77" s="14">
        <f t="shared" si="37"/>
        <v>3200000</v>
      </c>
      <c r="BR77" s="14">
        <f t="shared" si="38"/>
        <v>4000000</v>
      </c>
      <c r="BS77" s="14">
        <f t="shared" si="39"/>
        <v>4000000</v>
      </c>
      <c r="BT77" s="14">
        <f t="shared" si="41"/>
        <v>1300000</v>
      </c>
    </row>
    <row r="78" spans="2:72" ht="18" x14ac:dyDescent="0.2">
      <c r="B78" s="1" t="s">
        <v>156</v>
      </c>
      <c r="C78" s="1" t="s">
        <v>157</v>
      </c>
      <c r="D78" s="1">
        <v>13</v>
      </c>
      <c r="E78" s="1">
        <v>40</v>
      </c>
      <c r="F78" s="9">
        <v>21000000</v>
      </c>
      <c r="G78" s="2">
        <v>0.12</v>
      </c>
      <c r="J78" s="1" t="s">
        <v>130</v>
      </c>
      <c r="K78" s="1" t="s">
        <v>131</v>
      </c>
      <c r="L78" s="1">
        <v>16</v>
      </c>
      <c r="M78" s="1">
        <v>31</v>
      </c>
      <c r="N78" s="9">
        <v>46000000</v>
      </c>
      <c r="O78" s="2">
        <v>0.12</v>
      </c>
      <c r="R78" s="1" t="s">
        <v>154</v>
      </c>
      <c r="S78" s="1" t="s">
        <v>155</v>
      </c>
      <c r="T78" s="1">
        <v>14</v>
      </c>
      <c r="U78" s="1">
        <v>31</v>
      </c>
      <c r="V78" s="9">
        <v>29000000</v>
      </c>
      <c r="W78" s="2">
        <v>0.11</v>
      </c>
      <c r="Z78" s="1" t="s">
        <v>3730</v>
      </c>
      <c r="AA78" s="1" t="s">
        <v>3731</v>
      </c>
      <c r="AB78" s="1">
        <v>2</v>
      </c>
      <c r="AC78" s="1">
        <v>2</v>
      </c>
      <c r="AD78" s="9">
        <v>340000</v>
      </c>
      <c r="AE78" s="2">
        <v>6.5300000000000004E-4</v>
      </c>
      <c r="AH78" s="1" t="s">
        <v>3977</v>
      </c>
      <c r="AI78" s="1" t="s">
        <v>3978</v>
      </c>
      <c r="AJ78" s="1">
        <v>1</v>
      </c>
      <c r="AK78" s="1">
        <v>2</v>
      </c>
      <c r="AL78" s="9">
        <v>280000</v>
      </c>
      <c r="AM78" s="2">
        <v>6.5499999999999998E-4</v>
      </c>
      <c r="AP78" s="1" t="s">
        <v>3646</v>
      </c>
      <c r="AQ78" s="1" t="s">
        <v>3647</v>
      </c>
      <c r="AR78" s="1">
        <v>1</v>
      </c>
      <c r="AS78" s="1">
        <v>1</v>
      </c>
      <c r="AT78" s="9">
        <v>140000</v>
      </c>
      <c r="AU78" s="2">
        <v>4.3300000000000001E-4</v>
      </c>
      <c r="AW78" s="1" t="s">
        <v>98</v>
      </c>
      <c r="AX78" s="1" t="s">
        <v>99</v>
      </c>
      <c r="AY78" s="1" t="s">
        <v>4292</v>
      </c>
      <c r="AZ78" s="1">
        <v>55.95</v>
      </c>
      <c r="BA78" s="10">
        <f t="shared" si="22"/>
        <v>17</v>
      </c>
      <c r="BB78" s="10">
        <f t="shared" si="23"/>
        <v>54</v>
      </c>
      <c r="BC78" s="10">
        <f t="shared" si="24"/>
        <v>21</v>
      </c>
      <c r="BD78" s="10">
        <f t="shared" si="25"/>
        <v>41</v>
      </c>
      <c r="BE78" s="10">
        <f t="shared" si="26"/>
        <v>23</v>
      </c>
      <c r="BF78" s="10">
        <f t="shared" si="27"/>
        <v>49</v>
      </c>
      <c r="BG78" s="11">
        <f t="shared" si="28"/>
        <v>24</v>
      </c>
      <c r="BH78" s="11">
        <f t="shared" si="29"/>
        <v>49</v>
      </c>
      <c r="BI78" s="11">
        <f t="shared" si="30"/>
        <v>22</v>
      </c>
      <c r="BJ78" s="11">
        <f t="shared" si="31"/>
        <v>41</v>
      </c>
      <c r="BK78" s="11">
        <f t="shared" si="32"/>
        <v>21</v>
      </c>
      <c r="BL78" s="11">
        <f t="shared" si="33"/>
        <v>34</v>
      </c>
      <c r="BM78" s="12">
        <f t="shared" si="40"/>
        <v>54</v>
      </c>
      <c r="BN78" s="13">
        <f t="shared" si="34"/>
        <v>17000000</v>
      </c>
      <c r="BO78" s="13">
        <f t="shared" si="35"/>
        <v>35000000</v>
      </c>
      <c r="BP78" s="13">
        <f t="shared" si="36"/>
        <v>21000000</v>
      </c>
      <c r="BQ78" s="14">
        <f t="shared" si="37"/>
        <v>65000000</v>
      </c>
      <c r="BR78" s="14">
        <f t="shared" si="38"/>
        <v>52000000</v>
      </c>
      <c r="BS78" s="14">
        <f t="shared" si="39"/>
        <v>36000000</v>
      </c>
      <c r="BT78" s="14">
        <f t="shared" si="41"/>
        <v>17000000</v>
      </c>
    </row>
    <row r="79" spans="2:72" ht="18" x14ac:dyDescent="0.2">
      <c r="B79" s="1" t="s">
        <v>158</v>
      </c>
      <c r="C79" s="1" t="s">
        <v>159</v>
      </c>
      <c r="D79" s="1">
        <v>13</v>
      </c>
      <c r="E79" s="1">
        <v>39</v>
      </c>
      <c r="F79" s="9">
        <v>23000000</v>
      </c>
      <c r="G79" s="2">
        <v>0.14000000000000001</v>
      </c>
      <c r="J79" s="1" t="s">
        <v>166</v>
      </c>
      <c r="K79" s="1" t="s">
        <v>167</v>
      </c>
      <c r="L79" s="1">
        <v>16</v>
      </c>
      <c r="M79" s="1">
        <v>28</v>
      </c>
      <c r="N79" s="9">
        <v>13000000</v>
      </c>
      <c r="O79" s="2">
        <v>3.1399999999999997E-2</v>
      </c>
      <c r="R79" s="1" t="s">
        <v>164</v>
      </c>
      <c r="S79" s="1" t="s">
        <v>165</v>
      </c>
      <c r="T79" s="1">
        <v>14</v>
      </c>
      <c r="U79" s="1">
        <v>27</v>
      </c>
      <c r="V79" s="9">
        <v>22000000</v>
      </c>
      <c r="W79" s="2">
        <v>8.8999999999999996E-2</v>
      </c>
      <c r="Z79" s="1" t="s">
        <v>3732</v>
      </c>
      <c r="AA79" s="1" t="s">
        <v>3733</v>
      </c>
      <c r="AB79" s="1">
        <v>2</v>
      </c>
      <c r="AC79" s="1">
        <v>2</v>
      </c>
      <c r="AD79" s="9">
        <v>390000</v>
      </c>
      <c r="AE79" s="2">
        <v>7.4200000000000004E-4</v>
      </c>
      <c r="AH79" s="1" t="s">
        <v>3979</v>
      </c>
      <c r="AI79" s="1" t="s">
        <v>3980</v>
      </c>
      <c r="AJ79" s="1">
        <v>1</v>
      </c>
      <c r="AK79" s="1">
        <v>2</v>
      </c>
      <c r="AL79" s="9">
        <v>91000</v>
      </c>
      <c r="AM79" s="2">
        <v>2.1100000000000001E-4</v>
      </c>
      <c r="AP79" s="1" t="s">
        <v>3689</v>
      </c>
      <c r="AQ79" s="1" t="s">
        <v>3690</v>
      </c>
      <c r="AR79" s="1">
        <v>1</v>
      </c>
      <c r="AS79" s="1">
        <v>1</v>
      </c>
      <c r="AT79" s="9">
        <v>150000</v>
      </c>
      <c r="AU79" s="2">
        <v>4.8799999999999999E-4</v>
      </c>
      <c r="AW79" s="1" t="s">
        <v>74</v>
      </c>
      <c r="AX79" s="1" t="s">
        <v>75</v>
      </c>
      <c r="AY79" s="1" t="s">
        <v>4293</v>
      </c>
      <c r="AZ79" s="1">
        <v>58.3</v>
      </c>
      <c r="BA79" s="10">
        <f t="shared" si="22"/>
        <v>19</v>
      </c>
      <c r="BB79" s="10">
        <f t="shared" si="23"/>
        <v>63</v>
      </c>
      <c r="BC79" s="10">
        <f t="shared" si="24"/>
        <v>16</v>
      </c>
      <c r="BD79" s="10">
        <f t="shared" si="25"/>
        <v>33</v>
      </c>
      <c r="BE79" s="10">
        <f t="shared" si="26"/>
        <v>16</v>
      </c>
      <c r="BF79" s="10">
        <f t="shared" si="27"/>
        <v>47</v>
      </c>
      <c r="BG79" s="11">
        <f t="shared" si="28"/>
        <v>17</v>
      </c>
      <c r="BH79" s="11">
        <f t="shared" si="29"/>
        <v>37</v>
      </c>
      <c r="BI79" s="11">
        <f t="shared" si="30"/>
        <v>17</v>
      </c>
      <c r="BJ79" s="11">
        <f t="shared" si="31"/>
        <v>35</v>
      </c>
      <c r="BK79" s="11">
        <f t="shared" si="32"/>
        <v>17</v>
      </c>
      <c r="BL79" s="11">
        <f t="shared" si="33"/>
        <v>47</v>
      </c>
      <c r="BM79" s="12">
        <f t="shared" si="40"/>
        <v>63</v>
      </c>
      <c r="BN79" s="13">
        <f t="shared" si="34"/>
        <v>30000000</v>
      </c>
      <c r="BO79" s="13">
        <f t="shared" si="35"/>
        <v>57000000</v>
      </c>
      <c r="BP79" s="13">
        <f t="shared" si="36"/>
        <v>57000000</v>
      </c>
      <c r="BQ79" s="14">
        <f t="shared" si="37"/>
        <v>100000000</v>
      </c>
      <c r="BR79" s="14">
        <f t="shared" si="38"/>
        <v>72000000</v>
      </c>
      <c r="BS79" s="14">
        <f t="shared" si="39"/>
        <v>99000000</v>
      </c>
      <c r="BT79" s="14">
        <f t="shared" si="41"/>
        <v>30000000</v>
      </c>
    </row>
    <row r="80" spans="2:72" ht="18" x14ac:dyDescent="0.2">
      <c r="B80" s="1" t="s">
        <v>160</v>
      </c>
      <c r="C80" s="1" t="s">
        <v>161</v>
      </c>
      <c r="D80" s="1">
        <v>13</v>
      </c>
      <c r="E80" s="1">
        <v>35</v>
      </c>
      <c r="F80" s="9">
        <v>5300000</v>
      </c>
      <c r="G80" s="2">
        <v>3.1099999999999999E-2</v>
      </c>
      <c r="J80" s="1" t="s">
        <v>134</v>
      </c>
      <c r="K80" s="1" t="s">
        <v>135</v>
      </c>
      <c r="L80" s="1">
        <v>16</v>
      </c>
      <c r="M80" s="1">
        <v>25</v>
      </c>
      <c r="N80" s="9">
        <v>14000000</v>
      </c>
      <c r="O80" s="2">
        <v>3.4500000000000003E-2</v>
      </c>
      <c r="R80" s="1" t="s">
        <v>118</v>
      </c>
      <c r="S80" s="1" t="s">
        <v>119</v>
      </c>
      <c r="T80" s="1">
        <v>14</v>
      </c>
      <c r="U80" s="1">
        <v>23</v>
      </c>
      <c r="V80" s="9">
        <v>23000000</v>
      </c>
      <c r="W80" s="2">
        <v>9.0399999999999994E-2</v>
      </c>
      <c r="Z80" s="1" t="s">
        <v>3734</v>
      </c>
      <c r="AA80" s="1" t="s">
        <v>3735</v>
      </c>
      <c r="AB80" s="1">
        <v>1</v>
      </c>
      <c r="AC80" s="1">
        <v>4</v>
      </c>
      <c r="AD80" s="9">
        <v>3200000</v>
      </c>
      <c r="AE80" s="2">
        <v>6.0000000000000001E-3</v>
      </c>
      <c r="AH80" s="1" t="s">
        <v>3697</v>
      </c>
      <c r="AI80" s="1" t="s">
        <v>3698</v>
      </c>
      <c r="AJ80" s="1">
        <v>1</v>
      </c>
      <c r="AK80" s="1">
        <v>2</v>
      </c>
      <c r="AL80" s="9">
        <v>200000</v>
      </c>
      <c r="AM80" s="2">
        <v>4.5899999999999999E-4</v>
      </c>
      <c r="AP80" s="1" t="s">
        <v>4144</v>
      </c>
      <c r="AQ80" s="1" t="s">
        <v>4145</v>
      </c>
      <c r="AR80" s="1">
        <v>1</v>
      </c>
      <c r="AS80" s="1">
        <v>1</v>
      </c>
      <c r="AT80" s="9">
        <v>110000</v>
      </c>
      <c r="AU80" s="2">
        <v>3.6499999999999998E-4</v>
      </c>
      <c r="AW80" s="1" t="s">
        <v>236</v>
      </c>
      <c r="AX80" s="1" t="s">
        <v>237</v>
      </c>
      <c r="AY80" s="1" t="s">
        <v>4294</v>
      </c>
      <c r="AZ80" s="1">
        <v>91.2</v>
      </c>
      <c r="BA80" s="10">
        <f t="shared" si="22"/>
        <v>10</v>
      </c>
      <c r="BB80" s="10">
        <f t="shared" si="23"/>
        <v>29</v>
      </c>
      <c r="BC80" s="10">
        <f t="shared" si="24"/>
        <v>13</v>
      </c>
      <c r="BD80" s="10">
        <f t="shared" si="25"/>
        <v>48</v>
      </c>
      <c r="BE80" s="10">
        <f t="shared" si="26"/>
        <v>13</v>
      </c>
      <c r="BF80" s="10">
        <f t="shared" si="27"/>
        <v>21</v>
      </c>
      <c r="BG80" s="11">
        <f t="shared" si="28"/>
        <v>20</v>
      </c>
      <c r="BH80" s="11">
        <f t="shared" si="29"/>
        <v>47</v>
      </c>
      <c r="BI80" s="11">
        <f t="shared" si="30"/>
        <v>23</v>
      </c>
      <c r="BJ80" s="11">
        <f t="shared" si="31"/>
        <v>41</v>
      </c>
      <c r="BK80" s="11">
        <f t="shared" si="32"/>
        <v>18</v>
      </c>
      <c r="BL80" s="11">
        <f t="shared" si="33"/>
        <v>35</v>
      </c>
      <c r="BM80" s="12">
        <f t="shared" si="40"/>
        <v>48</v>
      </c>
      <c r="BN80" s="13">
        <f t="shared" si="34"/>
        <v>9300000</v>
      </c>
      <c r="BO80" s="13">
        <f t="shared" si="35"/>
        <v>30000000</v>
      </c>
      <c r="BP80" s="13">
        <f t="shared" si="36"/>
        <v>9800000</v>
      </c>
      <c r="BQ80" s="14">
        <f t="shared" si="37"/>
        <v>93000000</v>
      </c>
      <c r="BR80" s="14">
        <f t="shared" si="38"/>
        <v>64000000</v>
      </c>
      <c r="BS80" s="14">
        <f t="shared" si="39"/>
        <v>48000000</v>
      </c>
      <c r="BT80" s="14">
        <f t="shared" si="41"/>
        <v>9300000</v>
      </c>
    </row>
    <row r="81" spans="2:72" ht="18" x14ac:dyDescent="0.2">
      <c r="B81" s="1" t="s">
        <v>162</v>
      </c>
      <c r="C81" s="1" t="s">
        <v>163</v>
      </c>
      <c r="D81" s="1">
        <v>13</v>
      </c>
      <c r="E81" s="1">
        <v>34</v>
      </c>
      <c r="F81" s="9">
        <v>6300000</v>
      </c>
      <c r="G81" s="2">
        <v>3.7499999999999999E-2</v>
      </c>
      <c r="J81" s="1" t="s">
        <v>342</v>
      </c>
      <c r="K81" s="1" t="s">
        <v>343</v>
      </c>
      <c r="L81" s="1">
        <v>16</v>
      </c>
      <c r="M81" s="1">
        <v>24</v>
      </c>
      <c r="N81" s="9">
        <v>8000000</v>
      </c>
      <c r="O81" s="2">
        <v>2.0199999999999999E-2</v>
      </c>
      <c r="R81" s="1" t="s">
        <v>190</v>
      </c>
      <c r="S81" s="1" t="s">
        <v>191</v>
      </c>
      <c r="T81" s="1">
        <v>14</v>
      </c>
      <c r="U81" s="1">
        <v>20</v>
      </c>
      <c r="V81" s="9">
        <v>16000000</v>
      </c>
      <c r="W81" s="2">
        <v>6.1499999999999999E-2</v>
      </c>
      <c r="Z81" s="1" t="s">
        <v>3736</v>
      </c>
      <c r="AA81" s="1" t="s">
        <v>866</v>
      </c>
      <c r="AB81" s="1">
        <v>1</v>
      </c>
      <c r="AC81" s="1">
        <v>3</v>
      </c>
      <c r="AD81" s="9">
        <v>390000</v>
      </c>
      <c r="AE81" s="2">
        <v>7.5100000000000004E-4</v>
      </c>
      <c r="AH81" s="1" t="s">
        <v>3981</v>
      </c>
      <c r="AJ81" s="1">
        <v>1</v>
      </c>
      <c r="AK81" s="1">
        <v>2</v>
      </c>
      <c r="AL81" s="9">
        <v>70000</v>
      </c>
      <c r="AM81" s="2">
        <v>1.63E-4</v>
      </c>
      <c r="AP81" s="1" t="s">
        <v>4009</v>
      </c>
      <c r="AQ81" s="1" t="s">
        <v>4010</v>
      </c>
      <c r="AR81" s="1">
        <v>1</v>
      </c>
      <c r="AS81" s="1">
        <v>1</v>
      </c>
      <c r="AT81" s="9">
        <v>110000</v>
      </c>
      <c r="AU81" s="2">
        <v>3.6400000000000001E-4</v>
      </c>
      <c r="AW81" s="1" t="s">
        <v>218</v>
      </c>
      <c r="AX81" s="1" t="s">
        <v>219</v>
      </c>
      <c r="AY81" s="1" t="s">
        <v>4295</v>
      </c>
      <c r="AZ81" s="1">
        <v>95.96</v>
      </c>
      <c r="BA81" s="10">
        <f t="shared" si="22"/>
        <v>11</v>
      </c>
      <c r="BB81" s="10">
        <f t="shared" si="23"/>
        <v>15</v>
      </c>
      <c r="BC81" s="10">
        <f t="shared" si="24"/>
        <v>18</v>
      </c>
      <c r="BD81" s="10">
        <f t="shared" si="25"/>
        <v>22</v>
      </c>
      <c r="BE81" s="10">
        <f t="shared" si="26"/>
        <v>14</v>
      </c>
      <c r="BF81" s="10">
        <f t="shared" si="27"/>
        <v>18</v>
      </c>
      <c r="BG81" s="11">
        <f t="shared" si="28"/>
        <v>6</v>
      </c>
      <c r="BH81" s="11">
        <f t="shared" si="29"/>
        <v>7</v>
      </c>
      <c r="BI81" s="11">
        <f t="shared" si="30"/>
        <v>13</v>
      </c>
      <c r="BJ81" s="11">
        <f t="shared" si="31"/>
        <v>15</v>
      </c>
      <c r="BK81" s="11">
        <f t="shared" si="32"/>
        <v>17</v>
      </c>
      <c r="BL81" s="11">
        <f t="shared" si="33"/>
        <v>19</v>
      </c>
      <c r="BM81" s="12">
        <f t="shared" si="40"/>
        <v>22</v>
      </c>
      <c r="BN81" s="13">
        <f t="shared" si="34"/>
        <v>2500000</v>
      </c>
      <c r="BO81" s="13">
        <f t="shared" si="35"/>
        <v>9400000</v>
      </c>
      <c r="BP81" s="13">
        <f t="shared" si="36"/>
        <v>4900000</v>
      </c>
      <c r="BQ81" s="14">
        <f t="shared" si="37"/>
        <v>3000000</v>
      </c>
      <c r="BR81" s="14">
        <f t="shared" si="38"/>
        <v>7000000</v>
      </c>
      <c r="BS81" s="14">
        <f t="shared" si="39"/>
        <v>6500000</v>
      </c>
      <c r="BT81" s="14">
        <f t="shared" si="41"/>
        <v>2500000</v>
      </c>
    </row>
    <row r="82" spans="2:72" ht="18" x14ac:dyDescent="0.2">
      <c r="B82" s="1" t="s">
        <v>164</v>
      </c>
      <c r="C82" s="1" t="s">
        <v>165</v>
      </c>
      <c r="D82" s="1">
        <v>13</v>
      </c>
      <c r="E82" s="1">
        <v>30</v>
      </c>
      <c r="F82" s="9">
        <v>17000000</v>
      </c>
      <c r="G82" s="2">
        <v>9.8299999999999998E-2</v>
      </c>
      <c r="J82" s="1" t="s">
        <v>196</v>
      </c>
      <c r="K82" s="1" t="s">
        <v>197</v>
      </c>
      <c r="L82" s="1">
        <v>16</v>
      </c>
      <c r="M82" s="1">
        <v>21</v>
      </c>
      <c r="N82" s="9">
        <v>14000000</v>
      </c>
      <c r="O82" s="2">
        <v>3.5499999999999997E-2</v>
      </c>
      <c r="R82" s="1" t="s">
        <v>342</v>
      </c>
      <c r="S82" s="1" t="s">
        <v>343</v>
      </c>
      <c r="T82" s="1">
        <v>14</v>
      </c>
      <c r="U82" s="1">
        <v>18</v>
      </c>
      <c r="V82" s="9">
        <v>2600000</v>
      </c>
      <c r="W82" s="2">
        <v>1.0200000000000001E-2</v>
      </c>
      <c r="Z82" s="1" t="s">
        <v>3737</v>
      </c>
      <c r="AA82" s="1" t="s">
        <v>3738</v>
      </c>
      <c r="AB82" s="1">
        <v>1</v>
      </c>
      <c r="AC82" s="1">
        <v>3</v>
      </c>
      <c r="AD82" s="9">
        <v>950000</v>
      </c>
      <c r="AE82" s="2">
        <v>1.8E-3</v>
      </c>
      <c r="AH82" s="1" t="s">
        <v>3863</v>
      </c>
      <c r="AI82" s="1" t="s">
        <v>3864</v>
      </c>
      <c r="AJ82" s="1">
        <v>1</v>
      </c>
      <c r="AK82" s="1">
        <v>2</v>
      </c>
      <c r="AL82" s="9">
        <v>250000</v>
      </c>
      <c r="AM82" s="2">
        <v>5.8799999999999998E-4</v>
      </c>
      <c r="AP82" s="1" t="s">
        <v>3991</v>
      </c>
      <c r="AQ82" s="1" t="s">
        <v>3992</v>
      </c>
      <c r="AR82" s="1">
        <v>1</v>
      </c>
      <c r="AS82" s="1">
        <v>1</v>
      </c>
      <c r="AT82" s="9">
        <v>130000</v>
      </c>
      <c r="AU82" s="2">
        <v>4.1300000000000001E-4</v>
      </c>
      <c r="AW82" s="1" t="s">
        <v>110</v>
      </c>
      <c r="AX82" s="1" t="s">
        <v>111</v>
      </c>
      <c r="AY82" s="1" t="s">
        <v>4296</v>
      </c>
      <c r="AZ82" s="1">
        <v>137.88999999999999</v>
      </c>
      <c r="BA82" s="10">
        <f t="shared" si="22"/>
        <v>16</v>
      </c>
      <c r="BB82" s="10">
        <f t="shared" si="23"/>
        <v>18</v>
      </c>
      <c r="BC82" s="10">
        <f t="shared" si="24"/>
        <v>17</v>
      </c>
      <c r="BD82" s="10">
        <f t="shared" si="25"/>
        <v>18</v>
      </c>
      <c r="BE82" s="10">
        <f t="shared" si="26"/>
        <v>11</v>
      </c>
      <c r="BF82" s="10">
        <f t="shared" si="27"/>
        <v>11</v>
      </c>
      <c r="BG82" s="11">
        <f t="shared" si="28"/>
        <v>17</v>
      </c>
      <c r="BH82" s="11">
        <f t="shared" si="29"/>
        <v>18</v>
      </c>
      <c r="BI82" s="11">
        <f t="shared" si="30"/>
        <v>17</v>
      </c>
      <c r="BJ82" s="11">
        <f t="shared" si="31"/>
        <v>17</v>
      </c>
      <c r="BK82" s="11">
        <f t="shared" si="32"/>
        <v>10</v>
      </c>
      <c r="BL82" s="11">
        <f t="shared" si="33"/>
        <v>11</v>
      </c>
      <c r="BM82" s="12">
        <f t="shared" si="40"/>
        <v>18</v>
      </c>
      <c r="BN82" s="13">
        <f t="shared" si="34"/>
        <v>3000000</v>
      </c>
      <c r="BO82" s="13">
        <f t="shared" si="35"/>
        <v>8500000</v>
      </c>
      <c r="BP82" s="13">
        <f t="shared" si="36"/>
        <v>3100000</v>
      </c>
      <c r="BQ82" s="14">
        <f t="shared" si="37"/>
        <v>18000000</v>
      </c>
      <c r="BR82" s="14">
        <f t="shared" si="38"/>
        <v>12000000</v>
      </c>
      <c r="BS82" s="14">
        <f t="shared" si="39"/>
        <v>4600000</v>
      </c>
      <c r="BT82" s="14">
        <f t="shared" si="41"/>
        <v>3000000</v>
      </c>
    </row>
    <row r="83" spans="2:72" ht="18" x14ac:dyDescent="0.2">
      <c r="B83" s="1" t="s">
        <v>166</v>
      </c>
      <c r="C83" s="1" t="s">
        <v>167</v>
      </c>
      <c r="D83" s="1">
        <v>13</v>
      </c>
      <c r="E83" s="1">
        <v>27</v>
      </c>
      <c r="F83" s="9">
        <v>3800000</v>
      </c>
      <c r="G83" s="2">
        <v>2.2700000000000001E-2</v>
      </c>
      <c r="J83" s="1" t="s">
        <v>216</v>
      </c>
      <c r="K83" s="1" t="s">
        <v>217</v>
      </c>
      <c r="L83" s="1">
        <v>16</v>
      </c>
      <c r="M83" s="1">
        <v>19</v>
      </c>
      <c r="N83" s="9">
        <v>5400000</v>
      </c>
      <c r="O83" s="2">
        <v>1.3599999999999999E-2</v>
      </c>
      <c r="R83" s="1" t="s">
        <v>218</v>
      </c>
      <c r="S83" s="1" t="s">
        <v>219</v>
      </c>
      <c r="T83" s="1">
        <v>14</v>
      </c>
      <c r="U83" s="1">
        <v>18</v>
      </c>
      <c r="V83" s="9">
        <v>4900000</v>
      </c>
      <c r="W83" s="2">
        <v>1.9199999999999998E-2</v>
      </c>
      <c r="Z83" s="1" t="s">
        <v>3739</v>
      </c>
      <c r="AA83" s="1" t="s">
        <v>3740</v>
      </c>
      <c r="AB83" s="1">
        <v>1</v>
      </c>
      <c r="AC83" s="1">
        <v>2</v>
      </c>
      <c r="AD83" s="9">
        <v>120000</v>
      </c>
      <c r="AE83" s="2">
        <v>2.24E-4</v>
      </c>
      <c r="AH83" s="1" t="s">
        <v>3652</v>
      </c>
      <c r="AI83" s="1" t="s">
        <v>3653</v>
      </c>
      <c r="AJ83" s="1">
        <v>1</v>
      </c>
      <c r="AK83" s="1">
        <v>2</v>
      </c>
      <c r="AL83" s="9">
        <v>200000</v>
      </c>
      <c r="AM83" s="2">
        <v>4.6299999999999998E-4</v>
      </c>
      <c r="AP83" s="1" t="s">
        <v>3596</v>
      </c>
      <c r="AQ83" s="1" t="s">
        <v>3597</v>
      </c>
      <c r="AR83" s="1">
        <v>1</v>
      </c>
      <c r="AS83" s="1">
        <v>1</v>
      </c>
      <c r="AT83" s="9">
        <v>40000</v>
      </c>
      <c r="AU83" s="2">
        <v>1.2799999999999999E-4</v>
      </c>
      <c r="AW83" s="1" t="s">
        <v>70</v>
      </c>
      <c r="AX83" s="1" t="s">
        <v>71</v>
      </c>
      <c r="AY83" s="1" t="s">
        <v>4297</v>
      </c>
      <c r="AZ83" s="1">
        <v>41.71</v>
      </c>
      <c r="BA83" s="10">
        <f t="shared" si="22"/>
        <v>19</v>
      </c>
      <c r="BB83" s="10">
        <f t="shared" si="23"/>
        <v>86</v>
      </c>
      <c r="BC83" s="10">
        <f t="shared" si="24"/>
        <v>20</v>
      </c>
      <c r="BD83" s="10">
        <f t="shared" si="25"/>
        <v>96</v>
      </c>
      <c r="BE83" s="10">
        <f t="shared" si="26"/>
        <v>19</v>
      </c>
      <c r="BF83" s="10">
        <f t="shared" si="27"/>
        <v>105</v>
      </c>
      <c r="BG83" s="11">
        <f t="shared" si="28"/>
        <v>20</v>
      </c>
      <c r="BH83" s="11">
        <f t="shared" si="29"/>
        <v>99</v>
      </c>
      <c r="BI83" s="11">
        <f t="shared" si="30"/>
        <v>21</v>
      </c>
      <c r="BJ83" s="11">
        <f t="shared" si="31"/>
        <v>90</v>
      </c>
      <c r="BK83" s="11">
        <f t="shared" si="32"/>
        <v>18</v>
      </c>
      <c r="BL83" s="11">
        <f t="shared" si="33"/>
        <v>93</v>
      </c>
      <c r="BM83" s="12">
        <f t="shared" si="40"/>
        <v>105</v>
      </c>
      <c r="BN83" s="13">
        <f t="shared" si="34"/>
        <v>110000000</v>
      </c>
      <c r="BO83" s="13">
        <f t="shared" si="35"/>
        <v>270000000</v>
      </c>
      <c r="BP83" s="13">
        <f t="shared" si="36"/>
        <v>170000000</v>
      </c>
      <c r="BQ83" s="14">
        <f t="shared" si="37"/>
        <v>420000000</v>
      </c>
      <c r="BR83" s="14">
        <f t="shared" si="38"/>
        <v>280000000</v>
      </c>
      <c r="BS83" s="14">
        <f t="shared" si="39"/>
        <v>220000000</v>
      </c>
      <c r="BT83" s="14">
        <f t="shared" si="41"/>
        <v>110000000</v>
      </c>
    </row>
    <row r="84" spans="2:72" ht="18" x14ac:dyDescent="0.2">
      <c r="B84" s="1" t="s">
        <v>168</v>
      </c>
      <c r="C84" s="1" t="s">
        <v>169</v>
      </c>
      <c r="D84" s="1">
        <v>13</v>
      </c>
      <c r="E84" s="1">
        <v>25</v>
      </c>
      <c r="F84" s="9">
        <v>19000000</v>
      </c>
      <c r="G84" s="2">
        <v>0.11</v>
      </c>
      <c r="J84" s="1" t="s">
        <v>254</v>
      </c>
      <c r="K84" s="1" t="s">
        <v>255</v>
      </c>
      <c r="L84" s="1">
        <v>16</v>
      </c>
      <c r="M84" s="1">
        <v>17</v>
      </c>
      <c r="N84" s="9">
        <v>5600000</v>
      </c>
      <c r="O84" s="2">
        <v>1.4E-2</v>
      </c>
      <c r="R84" s="1" t="s">
        <v>346</v>
      </c>
      <c r="S84" s="1" t="s">
        <v>347</v>
      </c>
      <c r="T84" s="1">
        <v>14</v>
      </c>
      <c r="U84" s="1">
        <v>17</v>
      </c>
      <c r="V84" s="9">
        <v>2200000</v>
      </c>
      <c r="W84" s="2">
        <v>8.6E-3</v>
      </c>
      <c r="Z84" s="1" t="s">
        <v>3741</v>
      </c>
      <c r="AA84" s="1" t="s">
        <v>495</v>
      </c>
      <c r="AB84" s="1">
        <v>1</v>
      </c>
      <c r="AC84" s="1">
        <v>2</v>
      </c>
      <c r="AD84" s="9">
        <v>4000000</v>
      </c>
      <c r="AE84" s="2">
        <v>7.6699999999999997E-3</v>
      </c>
      <c r="AH84" s="1" t="s">
        <v>3734</v>
      </c>
      <c r="AI84" s="1" t="s">
        <v>3735</v>
      </c>
      <c r="AJ84" s="1">
        <v>1</v>
      </c>
      <c r="AK84" s="1">
        <v>2</v>
      </c>
      <c r="AL84" s="9">
        <v>2900000</v>
      </c>
      <c r="AM84" s="2">
        <v>6.6100000000000004E-3</v>
      </c>
      <c r="AP84" s="1" t="s">
        <v>3867</v>
      </c>
      <c r="AQ84" s="1" t="s">
        <v>3868</v>
      </c>
      <c r="AR84" s="1">
        <v>1</v>
      </c>
      <c r="AS84" s="1">
        <v>1</v>
      </c>
      <c r="AT84" s="9">
        <v>160000</v>
      </c>
      <c r="AU84" s="2">
        <v>4.9799999999999996E-4</v>
      </c>
      <c r="AW84" s="1" t="s">
        <v>152</v>
      </c>
      <c r="AX84" s="1" t="s">
        <v>153</v>
      </c>
      <c r="AY84" s="1" t="s">
        <v>4298</v>
      </c>
      <c r="AZ84" s="1">
        <v>68.47</v>
      </c>
      <c r="BA84" s="10">
        <f t="shared" si="22"/>
        <v>13</v>
      </c>
      <c r="BB84" s="10">
        <f t="shared" si="23"/>
        <v>46</v>
      </c>
      <c r="BC84" s="10">
        <f t="shared" si="24"/>
        <v>17</v>
      </c>
      <c r="BD84" s="10">
        <f t="shared" si="25"/>
        <v>56</v>
      </c>
      <c r="BE84" s="10">
        <f t="shared" si="26"/>
        <v>19</v>
      </c>
      <c r="BF84" s="10">
        <f t="shared" si="27"/>
        <v>50</v>
      </c>
      <c r="BG84" s="11">
        <f t="shared" si="28"/>
        <v>17</v>
      </c>
      <c r="BH84" s="11">
        <f t="shared" si="29"/>
        <v>39</v>
      </c>
      <c r="BI84" s="11">
        <f t="shared" si="30"/>
        <v>19</v>
      </c>
      <c r="BJ84" s="11">
        <f t="shared" si="31"/>
        <v>34</v>
      </c>
      <c r="BK84" s="11">
        <f t="shared" si="32"/>
        <v>15</v>
      </c>
      <c r="BL84" s="11">
        <f t="shared" si="33"/>
        <v>36</v>
      </c>
      <c r="BM84" s="12">
        <f t="shared" si="40"/>
        <v>56</v>
      </c>
      <c r="BN84" s="13">
        <f t="shared" si="34"/>
        <v>25000000</v>
      </c>
      <c r="BO84" s="13">
        <f t="shared" si="35"/>
        <v>85000000</v>
      </c>
      <c r="BP84" s="13">
        <f t="shared" si="36"/>
        <v>27000000</v>
      </c>
      <c r="BQ84" s="14">
        <f t="shared" si="37"/>
        <v>52000000</v>
      </c>
      <c r="BR84" s="14">
        <f t="shared" si="38"/>
        <v>40000000</v>
      </c>
      <c r="BS84" s="14">
        <f t="shared" si="39"/>
        <v>23000000</v>
      </c>
      <c r="BT84" s="14">
        <f t="shared" si="41"/>
        <v>23000000</v>
      </c>
    </row>
    <row r="85" spans="2:72" ht="18" x14ac:dyDescent="0.2">
      <c r="B85" s="1" t="s">
        <v>170</v>
      </c>
      <c r="C85" s="1" t="s">
        <v>171</v>
      </c>
      <c r="D85" s="1">
        <v>13</v>
      </c>
      <c r="E85" s="1">
        <v>21</v>
      </c>
      <c r="F85" s="9">
        <v>14000000</v>
      </c>
      <c r="G85" s="2">
        <v>8.3400000000000002E-2</v>
      </c>
      <c r="J85" s="1" t="s">
        <v>142</v>
      </c>
      <c r="K85" s="1" t="s">
        <v>143</v>
      </c>
      <c r="L85" s="1">
        <v>16</v>
      </c>
      <c r="M85" s="1">
        <v>16</v>
      </c>
      <c r="N85" s="9">
        <v>3500000</v>
      </c>
      <c r="O85" s="2">
        <v>8.7399999999999995E-3</v>
      </c>
      <c r="R85" s="1" t="s">
        <v>224</v>
      </c>
      <c r="S85" s="1" t="s">
        <v>225</v>
      </c>
      <c r="T85" s="1">
        <v>14</v>
      </c>
      <c r="U85" s="1">
        <v>16</v>
      </c>
      <c r="V85" s="9">
        <v>1500000</v>
      </c>
      <c r="W85" s="2">
        <v>5.8599999999999998E-3</v>
      </c>
      <c r="Z85" s="1" t="s">
        <v>3742</v>
      </c>
      <c r="AA85" s="1" t="s">
        <v>927</v>
      </c>
      <c r="AB85" s="1">
        <v>1</v>
      </c>
      <c r="AC85" s="1">
        <v>2</v>
      </c>
      <c r="AD85" s="9">
        <v>130000</v>
      </c>
      <c r="AE85" s="2">
        <v>2.4899999999999998E-4</v>
      </c>
      <c r="AH85" s="1" t="s">
        <v>3982</v>
      </c>
      <c r="AI85" s="1" t="s">
        <v>3983</v>
      </c>
      <c r="AJ85" s="1">
        <v>1</v>
      </c>
      <c r="AK85" s="1">
        <v>2</v>
      </c>
      <c r="AL85" s="9">
        <v>1800000</v>
      </c>
      <c r="AM85" s="2">
        <v>4.0800000000000003E-3</v>
      </c>
      <c r="AP85" s="1" t="s">
        <v>4146</v>
      </c>
      <c r="AQ85" s="1" t="s">
        <v>4147</v>
      </c>
      <c r="AR85" s="1">
        <v>1</v>
      </c>
      <c r="AS85" s="1">
        <v>1</v>
      </c>
      <c r="AT85" s="9">
        <v>14000</v>
      </c>
      <c r="AU85" s="2">
        <v>4.3999999999999999E-5</v>
      </c>
      <c r="AW85" s="1" t="s">
        <v>496</v>
      </c>
      <c r="AX85" s="1" t="s">
        <v>497</v>
      </c>
      <c r="AY85" s="1" t="s">
        <v>4299</v>
      </c>
      <c r="AZ85" s="1">
        <v>55.82</v>
      </c>
      <c r="BA85" s="10">
        <f t="shared" si="22"/>
        <v>6</v>
      </c>
      <c r="BB85" s="10">
        <f t="shared" si="23"/>
        <v>13</v>
      </c>
      <c r="BC85" s="10">
        <f t="shared" si="24"/>
        <v>9</v>
      </c>
      <c r="BD85" s="10">
        <f t="shared" si="25"/>
        <v>18</v>
      </c>
      <c r="BE85" s="10">
        <f t="shared" si="26"/>
        <v>13</v>
      </c>
      <c r="BF85" s="10">
        <f t="shared" si="27"/>
        <v>19</v>
      </c>
      <c r="BG85" s="11">
        <f t="shared" si="28"/>
        <v>22</v>
      </c>
      <c r="BH85" s="11">
        <f t="shared" si="29"/>
        <v>54</v>
      </c>
      <c r="BI85" s="11">
        <f t="shared" si="30"/>
        <v>20</v>
      </c>
      <c r="BJ85" s="11">
        <f t="shared" si="31"/>
        <v>49</v>
      </c>
      <c r="BK85" s="11">
        <f t="shared" si="32"/>
        <v>19</v>
      </c>
      <c r="BL85" s="11">
        <f t="shared" si="33"/>
        <v>56</v>
      </c>
      <c r="BM85" s="12">
        <f t="shared" si="40"/>
        <v>56</v>
      </c>
      <c r="BN85" s="13">
        <f t="shared" si="34"/>
        <v>1700000</v>
      </c>
      <c r="BO85" s="13">
        <f t="shared" si="35"/>
        <v>3500000</v>
      </c>
      <c r="BP85" s="13">
        <f t="shared" si="36"/>
        <v>2700000</v>
      </c>
      <c r="BQ85" s="14">
        <f t="shared" si="37"/>
        <v>65000000</v>
      </c>
      <c r="BR85" s="14">
        <f t="shared" si="38"/>
        <v>55000000</v>
      </c>
      <c r="BS85" s="14">
        <f t="shared" si="39"/>
        <v>42000000</v>
      </c>
      <c r="BT85" s="14">
        <f t="shared" si="41"/>
        <v>1700000</v>
      </c>
    </row>
    <row r="86" spans="2:72" ht="18" x14ac:dyDescent="0.2">
      <c r="B86" s="1" t="s">
        <v>172</v>
      </c>
      <c r="C86" s="1" t="s">
        <v>173</v>
      </c>
      <c r="D86" s="1">
        <v>13</v>
      </c>
      <c r="E86" s="1">
        <v>18</v>
      </c>
      <c r="F86" s="9">
        <v>2800000</v>
      </c>
      <c r="G86" s="2">
        <v>1.6299999999999999E-2</v>
      </c>
      <c r="J86" s="1" t="s">
        <v>126</v>
      </c>
      <c r="K86" s="1" t="s">
        <v>127</v>
      </c>
      <c r="L86" s="1">
        <v>15</v>
      </c>
      <c r="M86" s="1">
        <v>77</v>
      </c>
      <c r="N86" s="9">
        <v>500000000</v>
      </c>
      <c r="O86" s="2">
        <v>1.25</v>
      </c>
      <c r="R86" s="1" t="s">
        <v>216</v>
      </c>
      <c r="S86" s="1" t="s">
        <v>217</v>
      </c>
      <c r="T86" s="1">
        <v>14</v>
      </c>
      <c r="U86" s="1">
        <v>15</v>
      </c>
      <c r="V86" s="9">
        <v>2800000</v>
      </c>
      <c r="W86" s="2">
        <v>1.0999999999999999E-2</v>
      </c>
      <c r="Z86" s="1" t="s">
        <v>3743</v>
      </c>
      <c r="AA86" s="1" t="s">
        <v>3744</v>
      </c>
      <c r="AB86" s="1">
        <v>1</v>
      </c>
      <c r="AC86" s="1">
        <v>2</v>
      </c>
      <c r="AD86" s="9">
        <v>150000</v>
      </c>
      <c r="AE86" s="2">
        <v>2.9300000000000002E-4</v>
      </c>
      <c r="AH86" s="1" t="s">
        <v>3827</v>
      </c>
      <c r="AI86" s="1" t="s">
        <v>3828</v>
      </c>
      <c r="AJ86" s="1">
        <v>1</v>
      </c>
      <c r="AK86" s="1">
        <v>1</v>
      </c>
      <c r="AL86" s="9">
        <v>170000</v>
      </c>
      <c r="AM86" s="2">
        <v>3.9500000000000001E-4</v>
      </c>
      <c r="AP86" s="1" t="s">
        <v>4013</v>
      </c>
      <c r="AQ86" s="1" t="s">
        <v>4014</v>
      </c>
      <c r="AR86" s="1">
        <v>1</v>
      </c>
      <c r="AS86" s="1">
        <v>1</v>
      </c>
      <c r="AT86" s="9">
        <v>190000</v>
      </c>
      <c r="AU86" s="2">
        <v>6.0499999999999996E-4</v>
      </c>
      <c r="AW86" s="1" t="s">
        <v>160</v>
      </c>
      <c r="AX86" s="1" t="s">
        <v>161</v>
      </c>
      <c r="AY86" s="1" t="s">
        <v>4300</v>
      </c>
      <c r="AZ86" s="1">
        <v>73.92</v>
      </c>
      <c r="BA86" s="10">
        <f t="shared" si="22"/>
        <v>13</v>
      </c>
      <c r="BB86" s="10">
        <f t="shared" si="23"/>
        <v>35</v>
      </c>
      <c r="BC86" s="10">
        <f t="shared" si="24"/>
        <v>17</v>
      </c>
      <c r="BD86" s="10">
        <f t="shared" si="25"/>
        <v>33</v>
      </c>
      <c r="BE86" s="10">
        <f t="shared" si="26"/>
        <v>12</v>
      </c>
      <c r="BF86" s="10">
        <f t="shared" si="27"/>
        <v>17</v>
      </c>
      <c r="BG86" s="11">
        <f t="shared" si="28"/>
        <v>16</v>
      </c>
      <c r="BH86" s="11">
        <f t="shared" si="29"/>
        <v>26</v>
      </c>
      <c r="BI86" s="11">
        <f t="shared" si="30"/>
        <v>17</v>
      </c>
      <c r="BJ86" s="11">
        <f t="shared" si="31"/>
        <v>27</v>
      </c>
      <c r="BK86" s="11">
        <f t="shared" si="32"/>
        <v>15</v>
      </c>
      <c r="BL86" s="11">
        <f t="shared" si="33"/>
        <v>21</v>
      </c>
      <c r="BM86" s="12">
        <f t="shared" si="40"/>
        <v>35</v>
      </c>
      <c r="BN86" s="13">
        <f t="shared" si="34"/>
        <v>5300000</v>
      </c>
      <c r="BO86" s="13">
        <f t="shared" si="35"/>
        <v>15000000</v>
      </c>
      <c r="BP86" s="13">
        <f t="shared" si="36"/>
        <v>3200000</v>
      </c>
      <c r="BQ86" s="14">
        <f t="shared" si="37"/>
        <v>15000000</v>
      </c>
      <c r="BR86" s="14">
        <f t="shared" si="38"/>
        <v>11000000</v>
      </c>
      <c r="BS86" s="14">
        <f t="shared" si="39"/>
        <v>11000000</v>
      </c>
      <c r="BT86" s="14">
        <f t="shared" si="41"/>
        <v>3200000</v>
      </c>
    </row>
    <row r="87" spans="2:72" ht="18" x14ac:dyDescent="0.2">
      <c r="B87" s="1" t="s">
        <v>174</v>
      </c>
      <c r="C87" s="1" t="s">
        <v>175</v>
      </c>
      <c r="D87" s="1">
        <v>13</v>
      </c>
      <c r="E87" s="1">
        <v>15</v>
      </c>
      <c r="F87" s="9">
        <v>980000</v>
      </c>
      <c r="G87" s="2">
        <v>5.77E-3</v>
      </c>
      <c r="J87" s="1" t="s">
        <v>148</v>
      </c>
      <c r="K87" s="1" t="s">
        <v>149</v>
      </c>
      <c r="L87" s="1">
        <v>15</v>
      </c>
      <c r="M87" s="1">
        <v>71</v>
      </c>
      <c r="N87" s="9">
        <v>180000000</v>
      </c>
      <c r="O87" s="2">
        <v>0.45</v>
      </c>
      <c r="R87" s="1" t="s">
        <v>124</v>
      </c>
      <c r="S87" s="1" t="s">
        <v>125</v>
      </c>
      <c r="T87" s="1">
        <v>14</v>
      </c>
      <c r="U87" s="1">
        <v>15</v>
      </c>
      <c r="V87" s="9">
        <v>3200000</v>
      </c>
      <c r="W87" s="2">
        <v>1.26E-2</v>
      </c>
      <c r="Z87" s="1" t="s">
        <v>3745</v>
      </c>
      <c r="AA87" s="1" t="s">
        <v>3746</v>
      </c>
      <c r="AB87" s="1">
        <v>1</v>
      </c>
      <c r="AC87" s="1">
        <v>2</v>
      </c>
      <c r="AD87" s="9">
        <v>420000</v>
      </c>
      <c r="AE87" s="2">
        <v>7.94E-4</v>
      </c>
      <c r="AH87" s="1" t="s">
        <v>3769</v>
      </c>
      <c r="AI87" s="1" t="s">
        <v>3770</v>
      </c>
      <c r="AJ87" s="1">
        <v>1</v>
      </c>
      <c r="AK87" s="1">
        <v>1</v>
      </c>
      <c r="AL87" s="9">
        <v>120000</v>
      </c>
      <c r="AM87" s="2">
        <v>2.8800000000000001E-4</v>
      </c>
      <c r="AP87" s="1" t="s">
        <v>3679</v>
      </c>
      <c r="AQ87" s="1" t="s">
        <v>3680</v>
      </c>
      <c r="AR87" s="1">
        <v>1</v>
      </c>
      <c r="AS87" s="1">
        <v>1</v>
      </c>
      <c r="AT87" s="9">
        <v>160000</v>
      </c>
      <c r="AU87" s="2">
        <v>5.0799999999999999E-4</v>
      </c>
      <c r="AW87" s="1" t="s">
        <v>136</v>
      </c>
      <c r="AX87" s="1" t="s">
        <v>137</v>
      </c>
      <c r="AY87" s="1" t="s">
        <v>4301</v>
      </c>
      <c r="AZ87" s="1">
        <v>67.59</v>
      </c>
      <c r="BA87" s="10">
        <f t="shared" si="22"/>
        <v>14</v>
      </c>
      <c r="BB87" s="10">
        <f t="shared" si="23"/>
        <v>29</v>
      </c>
      <c r="BC87" s="10">
        <f t="shared" si="24"/>
        <v>14</v>
      </c>
      <c r="BD87" s="10">
        <f t="shared" si="25"/>
        <v>27</v>
      </c>
      <c r="BE87" s="10">
        <f t="shared" si="26"/>
        <v>16</v>
      </c>
      <c r="BF87" s="10">
        <f t="shared" si="27"/>
        <v>25</v>
      </c>
      <c r="BG87" s="11">
        <f t="shared" si="28"/>
        <v>13</v>
      </c>
      <c r="BH87" s="11">
        <f t="shared" si="29"/>
        <v>16</v>
      </c>
      <c r="BI87" s="11">
        <f t="shared" si="30"/>
        <v>15</v>
      </c>
      <c r="BJ87" s="11">
        <f t="shared" si="31"/>
        <v>18</v>
      </c>
      <c r="BK87" s="11">
        <f t="shared" si="32"/>
        <v>14</v>
      </c>
      <c r="BL87" s="11">
        <f t="shared" si="33"/>
        <v>18</v>
      </c>
      <c r="BM87" s="12">
        <f t="shared" si="40"/>
        <v>29</v>
      </c>
      <c r="BN87" s="13">
        <f t="shared" si="34"/>
        <v>7900000</v>
      </c>
      <c r="BO87" s="13">
        <f t="shared" si="35"/>
        <v>17000000</v>
      </c>
      <c r="BP87" s="13">
        <f t="shared" si="36"/>
        <v>13000000</v>
      </c>
      <c r="BQ87" s="14">
        <f t="shared" si="37"/>
        <v>12000000</v>
      </c>
      <c r="BR87" s="14">
        <f t="shared" si="38"/>
        <v>11000000</v>
      </c>
      <c r="BS87" s="14">
        <f t="shared" si="39"/>
        <v>8500000</v>
      </c>
      <c r="BT87" s="14">
        <f t="shared" si="41"/>
        <v>7900000</v>
      </c>
    </row>
    <row r="88" spans="2:72" ht="18" x14ac:dyDescent="0.2">
      <c r="B88" s="1" t="s">
        <v>176</v>
      </c>
      <c r="C88" s="1" t="s">
        <v>177</v>
      </c>
      <c r="D88" s="1">
        <v>13</v>
      </c>
      <c r="E88" s="1">
        <v>15</v>
      </c>
      <c r="F88" s="9">
        <v>2100000</v>
      </c>
      <c r="G88" s="2">
        <v>1.24E-2</v>
      </c>
      <c r="J88" s="1" t="s">
        <v>116</v>
      </c>
      <c r="K88" s="1" t="s">
        <v>117</v>
      </c>
      <c r="L88" s="1">
        <v>15</v>
      </c>
      <c r="M88" s="1">
        <v>29</v>
      </c>
      <c r="N88" s="9">
        <v>43000000</v>
      </c>
      <c r="O88" s="2">
        <v>0.11</v>
      </c>
      <c r="R88" s="1" t="s">
        <v>150</v>
      </c>
      <c r="S88" s="1" t="s">
        <v>151</v>
      </c>
      <c r="T88" s="1">
        <v>13</v>
      </c>
      <c r="U88" s="1">
        <v>42</v>
      </c>
      <c r="V88" s="9">
        <v>64000000</v>
      </c>
      <c r="W88" s="2">
        <v>0.26</v>
      </c>
      <c r="Z88" s="1" t="s">
        <v>3747</v>
      </c>
      <c r="AA88" s="1" t="s">
        <v>3748</v>
      </c>
      <c r="AB88" s="1">
        <v>1</v>
      </c>
      <c r="AC88" s="1">
        <v>2</v>
      </c>
      <c r="AD88" s="9">
        <v>290000</v>
      </c>
      <c r="AE88" s="2">
        <v>5.44E-4</v>
      </c>
      <c r="AH88" s="1" t="s">
        <v>3773</v>
      </c>
      <c r="AI88" s="1" t="s">
        <v>3774</v>
      </c>
      <c r="AJ88" s="1">
        <v>1</v>
      </c>
      <c r="AK88" s="1">
        <v>1</v>
      </c>
      <c r="AL88" s="9">
        <v>170000</v>
      </c>
      <c r="AM88" s="2">
        <v>3.8200000000000002E-4</v>
      </c>
      <c r="AP88" s="1" t="s">
        <v>3965</v>
      </c>
      <c r="AQ88" s="1" t="s">
        <v>3966</v>
      </c>
      <c r="AR88" s="1">
        <v>1</v>
      </c>
      <c r="AS88" s="1">
        <v>1</v>
      </c>
      <c r="AT88" s="9">
        <v>220000</v>
      </c>
      <c r="AU88" s="2">
        <v>6.9700000000000003E-4</v>
      </c>
      <c r="AW88" s="1" t="s">
        <v>412</v>
      </c>
      <c r="AX88" s="1" t="s">
        <v>413</v>
      </c>
      <c r="AY88" s="1" t="s">
        <v>4302</v>
      </c>
      <c r="AZ88" s="1">
        <v>43.86</v>
      </c>
      <c r="BA88" s="10">
        <f t="shared" si="22"/>
        <v>7</v>
      </c>
      <c r="BB88" s="10">
        <f t="shared" si="23"/>
        <v>13</v>
      </c>
      <c r="BC88" s="10">
        <f t="shared" si="24"/>
        <v>6</v>
      </c>
      <c r="BD88" s="10">
        <f t="shared" si="25"/>
        <v>9</v>
      </c>
      <c r="BE88" s="10">
        <f t="shared" si="26"/>
        <v>10</v>
      </c>
      <c r="BF88" s="10">
        <f t="shared" si="27"/>
        <v>13</v>
      </c>
      <c r="BG88" s="11">
        <f t="shared" si="28"/>
        <v>16</v>
      </c>
      <c r="BH88" s="11">
        <f t="shared" si="29"/>
        <v>29</v>
      </c>
      <c r="BI88" s="11">
        <f t="shared" si="30"/>
        <v>17</v>
      </c>
      <c r="BJ88" s="11">
        <f t="shared" si="31"/>
        <v>28</v>
      </c>
      <c r="BK88" s="11">
        <f t="shared" si="32"/>
        <v>18</v>
      </c>
      <c r="BL88" s="11">
        <f t="shared" si="33"/>
        <v>27</v>
      </c>
      <c r="BM88" s="12">
        <f t="shared" si="40"/>
        <v>29</v>
      </c>
      <c r="BN88" s="13">
        <f t="shared" si="34"/>
        <v>2800000</v>
      </c>
      <c r="BO88" s="13">
        <f t="shared" si="35"/>
        <v>7100000</v>
      </c>
      <c r="BP88" s="13">
        <f t="shared" si="36"/>
        <v>7600000</v>
      </c>
      <c r="BQ88" s="14">
        <f t="shared" si="37"/>
        <v>38000000</v>
      </c>
      <c r="BR88" s="14">
        <f t="shared" si="38"/>
        <v>33000000</v>
      </c>
      <c r="BS88" s="14">
        <f t="shared" si="39"/>
        <v>26000000</v>
      </c>
      <c r="BT88" s="14">
        <f t="shared" si="41"/>
        <v>2800000</v>
      </c>
    </row>
    <row r="89" spans="2:72" ht="18" x14ac:dyDescent="0.2">
      <c r="B89" s="1" t="s">
        <v>178</v>
      </c>
      <c r="C89" s="1" t="s">
        <v>179</v>
      </c>
      <c r="D89" s="1">
        <v>13</v>
      </c>
      <c r="E89" s="1">
        <v>13</v>
      </c>
      <c r="F89" s="9">
        <v>3700000</v>
      </c>
      <c r="G89" s="2">
        <v>2.18E-2</v>
      </c>
      <c r="J89" s="1" t="s">
        <v>194</v>
      </c>
      <c r="K89" s="1" t="s">
        <v>195</v>
      </c>
      <c r="L89" s="1">
        <v>15</v>
      </c>
      <c r="M89" s="1">
        <v>25</v>
      </c>
      <c r="N89" s="9">
        <v>16000000</v>
      </c>
      <c r="O89" s="2">
        <v>4.02E-2</v>
      </c>
      <c r="R89" s="1" t="s">
        <v>188</v>
      </c>
      <c r="S89" s="1" t="s">
        <v>189</v>
      </c>
      <c r="T89" s="1">
        <v>13</v>
      </c>
      <c r="U89" s="1">
        <v>37</v>
      </c>
      <c r="V89" s="9">
        <v>35000000</v>
      </c>
      <c r="W89" s="2">
        <v>0.14000000000000001</v>
      </c>
      <c r="Z89" s="1" t="s">
        <v>3749</v>
      </c>
      <c r="AA89" s="1" t="s">
        <v>3750</v>
      </c>
      <c r="AB89" s="1">
        <v>1</v>
      </c>
      <c r="AC89" s="1">
        <v>2</v>
      </c>
      <c r="AD89" s="9">
        <v>1400000</v>
      </c>
      <c r="AE89" s="2">
        <v>2.5899999999999999E-3</v>
      </c>
      <c r="AH89" s="1" t="s">
        <v>3984</v>
      </c>
      <c r="AI89" s="1" t="s">
        <v>367</v>
      </c>
      <c r="AJ89" s="1">
        <v>1</v>
      </c>
      <c r="AK89" s="1">
        <v>1</v>
      </c>
      <c r="AL89" s="9">
        <v>250000</v>
      </c>
      <c r="AM89" s="2">
        <v>5.8E-4</v>
      </c>
      <c r="AP89" s="1" t="s">
        <v>4001</v>
      </c>
      <c r="AQ89" s="1" t="s">
        <v>4002</v>
      </c>
      <c r="AR89" s="1">
        <v>1</v>
      </c>
      <c r="AS89" s="1">
        <v>1</v>
      </c>
      <c r="AT89" s="9">
        <v>22000</v>
      </c>
      <c r="AU89" s="2">
        <v>6.9200000000000002E-5</v>
      </c>
      <c r="AW89" s="1" t="s">
        <v>108</v>
      </c>
      <c r="AX89" s="1" t="s">
        <v>109</v>
      </c>
      <c r="AY89" s="1" t="s">
        <v>4303</v>
      </c>
      <c r="AZ89" s="1">
        <v>63.27</v>
      </c>
      <c r="BA89" s="10">
        <f t="shared" si="22"/>
        <v>16</v>
      </c>
      <c r="BB89" s="10">
        <f t="shared" si="23"/>
        <v>26</v>
      </c>
      <c r="BC89" s="10">
        <f t="shared" si="24"/>
        <v>16</v>
      </c>
      <c r="BD89" s="10">
        <f t="shared" si="25"/>
        <v>40</v>
      </c>
      <c r="BE89" s="10">
        <f t="shared" si="26"/>
        <v>10</v>
      </c>
      <c r="BF89" s="10">
        <f t="shared" si="27"/>
        <v>12</v>
      </c>
      <c r="BG89" s="11">
        <f t="shared" si="28"/>
        <v>10</v>
      </c>
      <c r="BH89" s="11">
        <f t="shared" si="29"/>
        <v>16</v>
      </c>
      <c r="BI89" s="11">
        <f t="shared" si="30"/>
        <v>11</v>
      </c>
      <c r="BJ89" s="11">
        <f t="shared" si="31"/>
        <v>13</v>
      </c>
      <c r="BK89" s="11">
        <f t="shared" si="32"/>
        <v>9</v>
      </c>
      <c r="BL89" s="11">
        <f t="shared" si="33"/>
        <v>9</v>
      </c>
      <c r="BM89" s="12">
        <f t="shared" si="40"/>
        <v>40</v>
      </c>
      <c r="BN89" s="13">
        <f t="shared" si="34"/>
        <v>7900000</v>
      </c>
      <c r="BO89" s="13">
        <f t="shared" si="35"/>
        <v>17000000</v>
      </c>
      <c r="BP89" s="13">
        <f t="shared" si="36"/>
        <v>3600000</v>
      </c>
      <c r="BQ89" s="14">
        <f t="shared" si="37"/>
        <v>8400000</v>
      </c>
      <c r="BR89" s="14">
        <f t="shared" si="38"/>
        <v>6000000</v>
      </c>
      <c r="BS89" s="14">
        <f t="shared" si="39"/>
        <v>3500000</v>
      </c>
      <c r="BT89" s="14">
        <f t="shared" si="41"/>
        <v>3500000</v>
      </c>
    </row>
    <row r="90" spans="2:72" ht="18" x14ac:dyDescent="0.2">
      <c r="B90" s="1" t="s">
        <v>180</v>
      </c>
      <c r="C90" s="1" t="s">
        <v>181</v>
      </c>
      <c r="D90" s="1">
        <v>12</v>
      </c>
      <c r="E90" s="1">
        <v>270</v>
      </c>
      <c r="F90" s="9">
        <v>280000000</v>
      </c>
      <c r="G90" s="2">
        <v>1.63</v>
      </c>
      <c r="J90" s="1" t="s">
        <v>190</v>
      </c>
      <c r="K90" s="1" t="s">
        <v>191</v>
      </c>
      <c r="L90" s="1">
        <v>15</v>
      </c>
      <c r="M90" s="1">
        <v>21</v>
      </c>
      <c r="N90" s="9">
        <v>21000000</v>
      </c>
      <c r="O90" s="2">
        <v>5.2699999999999997E-2</v>
      </c>
      <c r="R90" s="1" t="s">
        <v>228</v>
      </c>
      <c r="S90" s="1" t="s">
        <v>229</v>
      </c>
      <c r="T90" s="1">
        <v>13</v>
      </c>
      <c r="U90" s="1">
        <v>35</v>
      </c>
      <c r="V90" s="9">
        <v>92000000</v>
      </c>
      <c r="W90" s="2">
        <v>0.36</v>
      </c>
      <c r="Z90" s="1" t="s">
        <v>3751</v>
      </c>
      <c r="AA90" s="1" t="s">
        <v>3752</v>
      </c>
      <c r="AB90" s="1">
        <v>1</v>
      </c>
      <c r="AC90" s="1">
        <v>2</v>
      </c>
      <c r="AD90" s="9">
        <v>120000</v>
      </c>
      <c r="AE90" s="2">
        <v>2.32E-4</v>
      </c>
      <c r="AH90" s="1" t="s">
        <v>3985</v>
      </c>
      <c r="AI90" s="1" t="s">
        <v>3986</v>
      </c>
      <c r="AJ90" s="1">
        <v>1</v>
      </c>
      <c r="AK90" s="1">
        <v>1</v>
      </c>
      <c r="AL90" s="9">
        <v>93000</v>
      </c>
      <c r="AM90" s="2">
        <v>2.1499999999999999E-4</v>
      </c>
      <c r="AP90" s="1" t="s">
        <v>3837</v>
      </c>
      <c r="AQ90" s="1" t="s">
        <v>3838</v>
      </c>
      <c r="AR90" s="1">
        <v>1</v>
      </c>
      <c r="AS90" s="1">
        <v>1</v>
      </c>
      <c r="AT90" s="9">
        <v>55000</v>
      </c>
      <c r="AU90" s="2">
        <v>1.76E-4</v>
      </c>
      <c r="AW90" s="1" t="s">
        <v>460</v>
      </c>
      <c r="AX90" s="1" t="s">
        <v>461</v>
      </c>
      <c r="AY90" s="1" t="s">
        <v>4304</v>
      </c>
      <c r="AZ90" s="1">
        <v>98.6</v>
      </c>
      <c r="BA90" s="10">
        <f t="shared" si="22"/>
        <v>7</v>
      </c>
      <c r="BB90" s="10">
        <f t="shared" si="23"/>
        <v>7</v>
      </c>
      <c r="BC90" s="10">
        <f t="shared" si="24"/>
        <v>10</v>
      </c>
      <c r="BD90" s="10">
        <f t="shared" si="25"/>
        <v>10</v>
      </c>
      <c r="BE90" s="10">
        <f t="shared" si="26"/>
        <v>4</v>
      </c>
      <c r="BF90" s="10">
        <f t="shared" si="27"/>
        <v>4</v>
      </c>
      <c r="BG90" s="11">
        <f t="shared" si="28"/>
        <v>22</v>
      </c>
      <c r="BH90" s="11">
        <f t="shared" si="29"/>
        <v>30</v>
      </c>
      <c r="BI90" s="11">
        <f t="shared" si="30"/>
        <v>21</v>
      </c>
      <c r="BJ90" s="11">
        <f t="shared" si="31"/>
        <v>24</v>
      </c>
      <c r="BK90" s="11">
        <f t="shared" si="32"/>
        <v>13</v>
      </c>
      <c r="BL90" s="11">
        <f t="shared" si="33"/>
        <v>13</v>
      </c>
      <c r="BM90" s="12">
        <f t="shared" si="40"/>
        <v>30</v>
      </c>
      <c r="BN90" s="13">
        <f t="shared" si="34"/>
        <v>470000</v>
      </c>
      <c r="BO90" s="13">
        <f t="shared" si="35"/>
        <v>1600000</v>
      </c>
      <c r="BP90" s="13">
        <f t="shared" si="36"/>
        <v>350000</v>
      </c>
      <c r="BQ90" s="14">
        <f t="shared" si="37"/>
        <v>35000000</v>
      </c>
      <c r="BR90" s="14">
        <f t="shared" si="38"/>
        <v>13000000</v>
      </c>
      <c r="BS90" s="14">
        <f t="shared" si="39"/>
        <v>3200000</v>
      </c>
      <c r="BT90" s="14">
        <f t="shared" si="41"/>
        <v>350000</v>
      </c>
    </row>
    <row r="91" spans="2:72" ht="18" x14ac:dyDescent="0.2">
      <c r="B91" s="1" t="s">
        <v>182</v>
      </c>
      <c r="C91" s="1" t="s">
        <v>183</v>
      </c>
      <c r="D91" s="1">
        <v>12</v>
      </c>
      <c r="E91" s="1">
        <v>130</v>
      </c>
      <c r="F91" s="9">
        <v>170000000</v>
      </c>
      <c r="G91" s="2">
        <v>1.01</v>
      </c>
      <c r="J91" s="1" t="s">
        <v>444</v>
      </c>
      <c r="K91" s="1" t="s">
        <v>445</v>
      </c>
      <c r="L91" s="1">
        <v>15</v>
      </c>
      <c r="M91" s="1">
        <v>18</v>
      </c>
      <c r="N91" s="9">
        <v>20000000</v>
      </c>
      <c r="O91" s="2">
        <v>4.9799999999999997E-2</v>
      </c>
      <c r="R91" s="1" t="s">
        <v>202</v>
      </c>
      <c r="S91" s="1" t="s">
        <v>203</v>
      </c>
      <c r="T91" s="1">
        <v>13</v>
      </c>
      <c r="U91" s="1">
        <v>31</v>
      </c>
      <c r="V91" s="9">
        <v>21000000</v>
      </c>
      <c r="W91" s="2">
        <v>8.43E-2</v>
      </c>
      <c r="Z91" s="1" t="s">
        <v>3753</v>
      </c>
      <c r="AA91" s="1" t="s">
        <v>3754</v>
      </c>
      <c r="AB91" s="1">
        <v>1</v>
      </c>
      <c r="AC91" s="1">
        <v>2</v>
      </c>
      <c r="AD91" s="9">
        <v>420000</v>
      </c>
      <c r="AE91" s="2">
        <v>7.9299999999999998E-4</v>
      </c>
      <c r="AH91" s="1" t="s">
        <v>3987</v>
      </c>
      <c r="AI91" s="1" t="s">
        <v>3988</v>
      </c>
      <c r="AJ91" s="1">
        <v>1</v>
      </c>
      <c r="AK91" s="1">
        <v>1</v>
      </c>
      <c r="AL91" s="9">
        <v>110000</v>
      </c>
      <c r="AM91" s="2">
        <v>2.6400000000000002E-4</v>
      </c>
      <c r="AP91" s="1" t="s">
        <v>3801</v>
      </c>
      <c r="AQ91" s="1" t="s">
        <v>3802</v>
      </c>
      <c r="AR91" s="1">
        <v>1</v>
      </c>
      <c r="AS91" s="1">
        <v>1</v>
      </c>
      <c r="AT91" s="9">
        <v>30000</v>
      </c>
      <c r="AU91" s="2">
        <v>9.6700000000000006E-5</v>
      </c>
      <c r="AW91" s="1" t="s">
        <v>899</v>
      </c>
      <c r="AX91" s="1" t="s">
        <v>900</v>
      </c>
      <c r="AY91" s="1" t="s">
        <v>4305</v>
      </c>
      <c r="AZ91" s="1">
        <v>82.32</v>
      </c>
      <c r="BA91" s="10">
        <f t="shared" si="22"/>
        <v>4</v>
      </c>
      <c r="BB91" s="10">
        <f t="shared" si="23"/>
        <v>5</v>
      </c>
      <c r="BC91" s="10">
        <f t="shared" si="24"/>
        <v>7</v>
      </c>
      <c r="BD91" s="10">
        <f t="shared" si="25"/>
        <v>8</v>
      </c>
      <c r="BE91" s="10">
        <f t="shared" si="26"/>
        <v>4</v>
      </c>
      <c r="BF91" s="10">
        <f t="shared" si="27"/>
        <v>4</v>
      </c>
      <c r="BG91" s="11">
        <f t="shared" si="28"/>
        <v>14</v>
      </c>
      <c r="BH91" s="11">
        <f t="shared" si="29"/>
        <v>17</v>
      </c>
      <c r="BI91" s="11">
        <f t="shared" si="30"/>
        <v>19</v>
      </c>
      <c r="BJ91" s="11">
        <f t="shared" si="31"/>
        <v>21</v>
      </c>
      <c r="BK91" s="11">
        <f t="shared" si="32"/>
        <v>15</v>
      </c>
      <c r="BL91" s="11">
        <f t="shared" si="33"/>
        <v>15</v>
      </c>
      <c r="BM91" s="12">
        <f t="shared" si="40"/>
        <v>21</v>
      </c>
      <c r="BN91" s="13">
        <f t="shared" si="34"/>
        <v>650000</v>
      </c>
      <c r="BO91" s="13">
        <f t="shared" si="35"/>
        <v>860000</v>
      </c>
      <c r="BP91" s="13">
        <f t="shared" si="36"/>
        <v>230000</v>
      </c>
      <c r="BQ91" s="14">
        <f t="shared" si="37"/>
        <v>7000000</v>
      </c>
      <c r="BR91" s="14">
        <f t="shared" si="38"/>
        <v>7200000</v>
      </c>
      <c r="BS91" s="14">
        <f t="shared" si="39"/>
        <v>3500000</v>
      </c>
      <c r="BT91" s="14">
        <f t="shared" si="41"/>
        <v>230000</v>
      </c>
    </row>
    <row r="92" spans="2:72" ht="18" x14ac:dyDescent="0.2">
      <c r="B92" s="1" t="s">
        <v>184</v>
      </c>
      <c r="C92" s="1" t="s">
        <v>185</v>
      </c>
      <c r="D92" s="1">
        <v>12</v>
      </c>
      <c r="E92" s="1">
        <v>93</v>
      </c>
      <c r="F92" s="9">
        <v>22000000</v>
      </c>
      <c r="G92" s="2">
        <v>0.13</v>
      </c>
      <c r="J92" s="1" t="s">
        <v>214</v>
      </c>
      <c r="K92" s="1" t="s">
        <v>215</v>
      </c>
      <c r="L92" s="1">
        <v>15</v>
      </c>
      <c r="M92" s="1">
        <v>17</v>
      </c>
      <c r="N92" s="9">
        <v>8400000</v>
      </c>
      <c r="O92" s="2">
        <v>2.1100000000000001E-2</v>
      </c>
      <c r="R92" s="1" t="s">
        <v>116</v>
      </c>
      <c r="S92" s="1" t="s">
        <v>117</v>
      </c>
      <c r="T92" s="1">
        <v>13</v>
      </c>
      <c r="U92" s="1">
        <v>29</v>
      </c>
      <c r="V92" s="9">
        <v>28000000</v>
      </c>
      <c r="W92" s="2">
        <v>0.11</v>
      </c>
      <c r="Z92" s="1" t="s">
        <v>3755</v>
      </c>
      <c r="AA92" s="1" t="s">
        <v>3756</v>
      </c>
      <c r="AB92" s="1">
        <v>1</v>
      </c>
      <c r="AC92" s="1">
        <v>2</v>
      </c>
      <c r="AD92" s="9">
        <v>500000</v>
      </c>
      <c r="AE92" s="2">
        <v>9.5699999999999995E-4</v>
      </c>
      <c r="AH92" s="1" t="s">
        <v>3739</v>
      </c>
      <c r="AI92" s="1" t="s">
        <v>3740</v>
      </c>
      <c r="AJ92" s="1">
        <v>1</v>
      </c>
      <c r="AK92" s="1">
        <v>1</v>
      </c>
      <c r="AL92" s="9">
        <v>50000</v>
      </c>
      <c r="AM92" s="2">
        <v>1.15E-4</v>
      </c>
      <c r="AP92" s="1" t="s">
        <v>4148</v>
      </c>
      <c r="AQ92" s="1" t="s">
        <v>4149</v>
      </c>
      <c r="AR92" s="1">
        <v>1</v>
      </c>
      <c r="AS92" s="1">
        <v>1</v>
      </c>
      <c r="AT92" s="9">
        <v>200000</v>
      </c>
      <c r="AU92" s="2">
        <v>6.2399999999999999E-4</v>
      </c>
      <c r="AW92" s="1" t="s">
        <v>577</v>
      </c>
      <c r="AX92" s="1" t="s">
        <v>578</v>
      </c>
      <c r="AY92" s="1" t="s">
        <v>4306</v>
      </c>
      <c r="AZ92" s="1">
        <v>153.44999999999999</v>
      </c>
      <c r="BA92" s="10">
        <f t="shared" si="22"/>
        <v>6</v>
      </c>
      <c r="BB92" s="10">
        <f t="shared" si="23"/>
        <v>6</v>
      </c>
      <c r="BC92" s="10">
        <f t="shared" si="24"/>
        <v>13</v>
      </c>
      <c r="BD92" s="10">
        <f t="shared" si="25"/>
        <v>14</v>
      </c>
      <c r="BE92" s="10">
        <f t="shared" si="26"/>
        <v>7</v>
      </c>
      <c r="BF92" s="10">
        <f t="shared" si="27"/>
        <v>7</v>
      </c>
      <c r="BG92" s="11">
        <f t="shared" si="28"/>
        <v>15</v>
      </c>
      <c r="BH92" s="11">
        <f t="shared" si="29"/>
        <v>17</v>
      </c>
      <c r="BI92" s="11">
        <f t="shared" si="30"/>
        <v>14</v>
      </c>
      <c r="BJ92" s="11">
        <f t="shared" si="31"/>
        <v>15</v>
      </c>
      <c r="BK92" s="11">
        <f t="shared" si="32"/>
        <v>11</v>
      </c>
      <c r="BL92" s="11">
        <f t="shared" si="33"/>
        <v>11</v>
      </c>
      <c r="BM92" s="12">
        <f t="shared" si="40"/>
        <v>17</v>
      </c>
      <c r="BN92" s="13">
        <f t="shared" si="34"/>
        <v>290000</v>
      </c>
      <c r="BO92" s="13">
        <f t="shared" si="35"/>
        <v>2800000</v>
      </c>
      <c r="BP92" s="13">
        <f t="shared" si="36"/>
        <v>750000</v>
      </c>
      <c r="BQ92" s="14">
        <f t="shared" si="37"/>
        <v>13000000</v>
      </c>
      <c r="BR92" s="14">
        <f t="shared" si="38"/>
        <v>5300000</v>
      </c>
      <c r="BS92" s="14">
        <f t="shared" si="39"/>
        <v>2600000</v>
      </c>
      <c r="BT92" s="14">
        <f t="shared" si="41"/>
        <v>290000</v>
      </c>
    </row>
    <row r="93" spans="2:72" ht="18" x14ac:dyDescent="0.2">
      <c r="B93" s="1" t="s">
        <v>186</v>
      </c>
      <c r="C93" s="1" t="s">
        <v>187</v>
      </c>
      <c r="D93" s="1">
        <v>12</v>
      </c>
      <c r="E93" s="1">
        <v>51</v>
      </c>
      <c r="F93" s="9">
        <v>8700000</v>
      </c>
      <c r="G93" s="2">
        <v>5.16E-2</v>
      </c>
      <c r="J93" s="1" t="s">
        <v>180</v>
      </c>
      <c r="K93" s="1" t="s">
        <v>181</v>
      </c>
      <c r="L93" s="1">
        <v>14</v>
      </c>
      <c r="M93" s="1">
        <v>178</v>
      </c>
      <c r="N93" s="9">
        <v>620000000</v>
      </c>
      <c r="O93" s="2">
        <v>1.56</v>
      </c>
      <c r="R93" s="1" t="s">
        <v>186</v>
      </c>
      <c r="S93" s="1" t="s">
        <v>187</v>
      </c>
      <c r="T93" s="1">
        <v>13</v>
      </c>
      <c r="U93" s="1">
        <v>27</v>
      </c>
      <c r="V93" s="9">
        <v>14000000</v>
      </c>
      <c r="W93" s="2">
        <v>5.5399999999999998E-2</v>
      </c>
      <c r="Z93" s="1" t="s">
        <v>3757</v>
      </c>
      <c r="AA93" s="1" t="s">
        <v>3758</v>
      </c>
      <c r="AB93" s="1">
        <v>1</v>
      </c>
      <c r="AC93" s="1">
        <v>1</v>
      </c>
      <c r="AD93" s="9">
        <v>530000</v>
      </c>
      <c r="AE93" s="2">
        <v>1E-3</v>
      </c>
      <c r="AH93" s="1" t="s">
        <v>3989</v>
      </c>
      <c r="AI93" s="1" t="s">
        <v>3990</v>
      </c>
      <c r="AJ93" s="1">
        <v>1</v>
      </c>
      <c r="AK93" s="1">
        <v>1</v>
      </c>
      <c r="AL93" s="9">
        <v>75000</v>
      </c>
      <c r="AM93" s="2">
        <v>1.74E-4</v>
      </c>
      <c r="AP93" s="1" t="s">
        <v>4150</v>
      </c>
      <c r="AQ93" s="1" t="s">
        <v>4151</v>
      </c>
      <c r="AR93" s="1">
        <v>1</v>
      </c>
      <c r="AS93" s="1">
        <v>1</v>
      </c>
      <c r="AT93" s="9">
        <v>200000</v>
      </c>
      <c r="AU93" s="2">
        <v>6.2600000000000004E-4</v>
      </c>
      <c r="AW93" s="1" t="s">
        <v>178</v>
      </c>
      <c r="AX93" s="1" t="s">
        <v>179</v>
      </c>
      <c r="AY93" s="1" t="s">
        <v>4307</v>
      </c>
      <c r="AZ93" s="1">
        <v>115.84</v>
      </c>
      <c r="BA93" s="10">
        <f t="shared" si="22"/>
        <v>13</v>
      </c>
      <c r="BB93" s="10">
        <f t="shared" si="23"/>
        <v>13</v>
      </c>
      <c r="BC93" s="10">
        <f t="shared" si="24"/>
        <v>13</v>
      </c>
      <c r="BD93" s="10">
        <f t="shared" si="25"/>
        <v>15</v>
      </c>
      <c r="BE93" s="10">
        <f t="shared" si="26"/>
        <v>10</v>
      </c>
      <c r="BF93" s="10">
        <f t="shared" si="27"/>
        <v>10</v>
      </c>
      <c r="BG93" s="11">
        <f t="shared" si="28"/>
        <v>11</v>
      </c>
      <c r="BH93" s="11">
        <f t="shared" si="29"/>
        <v>11</v>
      </c>
      <c r="BI93" s="11">
        <f t="shared" si="30"/>
        <v>9</v>
      </c>
      <c r="BJ93" s="11">
        <f t="shared" si="31"/>
        <v>9</v>
      </c>
      <c r="BK93" s="11">
        <f t="shared" si="32"/>
        <v>6</v>
      </c>
      <c r="BL93" s="11">
        <f t="shared" si="33"/>
        <v>6</v>
      </c>
      <c r="BM93" s="12">
        <f t="shared" si="40"/>
        <v>15</v>
      </c>
      <c r="BN93" s="13">
        <f t="shared" si="34"/>
        <v>3700000</v>
      </c>
      <c r="BO93" s="13">
        <f t="shared" si="35"/>
        <v>3800000</v>
      </c>
      <c r="BP93" s="13">
        <f t="shared" si="36"/>
        <v>2400000</v>
      </c>
      <c r="BQ93" s="14">
        <f t="shared" si="37"/>
        <v>5400000</v>
      </c>
      <c r="BR93" s="14">
        <f t="shared" si="38"/>
        <v>2600000</v>
      </c>
      <c r="BS93" s="14">
        <f t="shared" si="39"/>
        <v>2300000</v>
      </c>
      <c r="BT93" s="14">
        <f t="shared" si="41"/>
        <v>2300000</v>
      </c>
    </row>
    <row r="94" spans="2:72" ht="18" x14ac:dyDescent="0.2">
      <c r="B94" s="1" t="s">
        <v>188</v>
      </c>
      <c r="C94" s="1" t="s">
        <v>189</v>
      </c>
      <c r="D94" s="1">
        <v>12</v>
      </c>
      <c r="E94" s="1">
        <v>41</v>
      </c>
      <c r="F94" s="9">
        <v>33000000</v>
      </c>
      <c r="G94" s="2">
        <v>0.2</v>
      </c>
      <c r="J94" s="1" t="s">
        <v>146</v>
      </c>
      <c r="K94" s="1" t="s">
        <v>147</v>
      </c>
      <c r="L94" s="1">
        <v>14</v>
      </c>
      <c r="M94" s="1">
        <v>50</v>
      </c>
      <c r="N94" s="9">
        <v>290000000</v>
      </c>
      <c r="O94" s="2">
        <v>0.72</v>
      </c>
      <c r="R94" s="1" t="s">
        <v>130</v>
      </c>
      <c r="S94" s="1" t="s">
        <v>131</v>
      </c>
      <c r="T94" s="1">
        <v>13</v>
      </c>
      <c r="U94" s="1">
        <v>25</v>
      </c>
      <c r="V94" s="9">
        <v>41000000</v>
      </c>
      <c r="W94" s="2">
        <v>0.16</v>
      </c>
      <c r="Z94" s="1" t="s">
        <v>3759</v>
      </c>
      <c r="AA94" s="1" t="s">
        <v>3760</v>
      </c>
      <c r="AB94" s="1">
        <v>1</v>
      </c>
      <c r="AC94" s="1">
        <v>1</v>
      </c>
      <c r="AD94" s="9">
        <v>100000</v>
      </c>
      <c r="AE94" s="2">
        <v>1.93E-4</v>
      </c>
      <c r="AH94" s="1" t="s">
        <v>3910</v>
      </c>
      <c r="AI94" s="1" t="s">
        <v>3911</v>
      </c>
      <c r="AJ94" s="1">
        <v>1</v>
      </c>
      <c r="AK94" s="1">
        <v>1</v>
      </c>
      <c r="AL94" s="9">
        <v>160000</v>
      </c>
      <c r="AM94" s="2">
        <v>3.6000000000000002E-4</v>
      </c>
      <c r="AP94" s="1" t="s">
        <v>4152</v>
      </c>
      <c r="AQ94" s="1" t="s">
        <v>2802</v>
      </c>
      <c r="AR94" s="1">
        <v>1</v>
      </c>
      <c r="AS94" s="1">
        <v>1</v>
      </c>
      <c r="AT94" s="9">
        <v>67000</v>
      </c>
      <c r="AU94" s="2">
        <v>2.13E-4</v>
      </c>
      <c r="AW94" s="1" t="s">
        <v>50</v>
      </c>
      <c r="AX94" s="1" t="s">
        <v>51</v>
      </c>
      <c r="AY94" s="1" t="s">
        <v>4308</v>
      </c>
      <c r="AZ94" s="1">
        <v>22.13</v>
      </c>
      <c r="BA94" s="10">
        <f t="shared" si="22"/>
        <v>21</v>
      </c>
      <c r="BB94" s="10">
        <f t="shared" si="23"/>
        <v>221</v>
      </c>
      <c r="BC94" s="10">
        <f t="shared" si="24"/>
        <v>19</v>
      </c>
      <c r="BD94" s="10">
        <f t="shared" si="25"/>
        <v>139</v>
      </c>
      <c r="BE94" s="10">
        <f t="shared" si="26"/>
        <v>19</v>
      </c>
      <c r="BF94" s="10">
        <f t="shared" si="27"/>
        <v>155</v>
      </c>
      <c r="BG94" s="11">
        <f t="shared" si="28"/>
        <v>18</v>
      </c>
      <c r="BH94" s="11">
        <f t="shared" si="29"/>
        <v>96</v>
      </c>
      <c r="BI94" s="11">
        <f t="shared" si="30"/>
        <v>20</v>
      </c>
      <c r="BJ94" s="11">
        <f t="shared" si="31"/>
        <v>101</v>
      </c>
      <c r="BK94" s="11">
        <f t="shared" si="32"/>
        <v>20</v>
      </c>
      <c r="BL94" s="11">
        <f t="shared" si="33"/>
        <v>122</v>
      </c>
      <c r="BM94" s="12">
        <f t="shared" si="40"/>
        <v>221</v>
      </c>
      <c r="BN94" s="13">
        <f t="shared" si="34"/>
        <v>430000000</v>
      </c>
      <c r="BO94" s="13">
        <f t="shared" si="35"/>
        <v>770000000</v>
      </c>
      <c r="BP94" s="13">
        <f t="shared" si="36"/>
        <v>780000000</v>
      </c>
      <c r="BQ94" s="14">
        <f t="shared" si="37"/>
        <v>720000000</v>
      </c>
      <c r="BR94" s="14">
        <f t="shared" si="38"/>
        <v>790000000</v>
      </c>
      <c r="BS94" s="14">
        <f t="shared" si="39"/>
        <v>770000000</v>
      </c>
      <c r="BT94" s="14">
        <f t="shared" si="41"/>
        <v>430000000</v>
      </c>
    </row>
    <row r="95" spans="2:72" ht="18" x14ac:dyDescent="0.2">
      <c r="B95" s="1" t="s">
        <v>190</v>
      </c>
      <c r="C95" s="1" t="s">
        <v>191</v>
      </c>
      <c r="D95" s="1">
        <v>12</v>
      </c>
      <c r="E95" s="1">
        <v>31</v>
      </c>
      <c r="F95" s="9">
        <v>15000000</v>
      </c>
      <c r="G95" s="2">
        <v>8.6199999999999999E-2</v>
      </c>
      <c r="J95" s="1" t="s">
        <v>164</v>
      </c>
      <c r="K95" s="1" t="s">
        <v>165</v>
      </c>
      <c r="L95" s="1">
        <v>14</v>
      </c>
      <c r="M95" s="1">
        <v>28</v>
      </c>
      <c r="N95" s="9">
        <v>22000000</v>
      </c>
      <c r="O95" s="2">
        <v>5.62E-2</v>
      </c>
      <c r="R95" s="1" t="s">
        <v>310</v>
      </c>
      <c r="S95" s="1" t="s">
        <v>311</v>
      </c>
      <c r="T95" s="1">
        <v>13</v>
      </c>
      <c r="U95" s="1">
        <v>22</v>
      </c>
      <c r="V95" s="9">
        <v>11000000</v>
      </c>
      <c r="W95" s="2">
        <v>4.5100000000000001E-2</v>
      </c>
      <c r="Z95" s="1" t="s">
        <v>3761</v>
      </c>
      <c r="AA95" s="1" t="s">
        <v>3762</v>
      </c>
      <c r="AB95" s="1">
        <v>1</v>
      </c>
      <c r="AC95" s="1">
        <v>1</v>
      </c>
      <c r="AD95" s="9">
        <v>150000</v>
      </c>
      <c r="AE95" s="2">
        <v>2.8899999999999998E-4</v>
      </c>
      <c r="AH95" s="1" t="s">
        <v>3991</v>
      </c>
      <c r="AI95" s="1" t="s">
        <v>3992</v>
      </c>
      <c r="AJ95" s="1">
        <v>1</v>
      </c>
      <c r="AK95" s="1">
        <v>1</v>
      </c>
      <c r="AL95" s="9">
        <v>190000</v>
      </c>
      <c r="AM95" s="2">
        <v>4.44E-4</v>
      </c>
      <c r="AP95" s="1" t="s">
        <v>4153</v>
      </c>
      <c r="AQ95" s="1" t="s">
        <v>4154</v>
      </c>
      <c r="AR95" s="1">
        <v>1</v>
      </c>
      <c r="AS95" s="1">
        <v>1</v>
      </c>
      <c r="AT95" s="9">
        <v>94000</v>
      </c>
      <c r="AU95" s="2">
        <v>2.9999999999999997E-4</v>
      </c>
      <c r="AW95" s="1" t="s">
        <v>102</v>
      </c>
      <c r="AX95" s="1" t="s">
        <v>103</v>
      </c>
      <c r="AY95" s="1" t="s">
        <v>4309</v>
      </c>
      <c r="AZ95" s="1">
        <v>33.54</v>
      </c>
      <c r="BA95" s="10">
        <f t="shared" si="22"/>
        <v>16</v>
      </c>
      <c r="BB95" s="10">
        <f t="shared" si="23"/>
        <v>81</v>
      </c>
      <c r="BC95" s="10">
        <f t="shared" si="24"/>
        <v>19</v>
      </c>
      <c r="BD95" s="10">
        <f t="shared" si="25"/>
        <v>70</v>
      </c>
      <c r="BE95" s="10">
        <f t="shared" si="26"/>
        <v>19</v>
      </c>
      <c r="BF95" s="10">
        <f t="shared" si="27"/>
        <v>71</v>
      </c>
      <c r="BG95" s="11">
        <f t="shared" si="28"/>
        <v>17</v>
      </c>
      <c r="BH95" s="11">
        <f t="shared" si="29"/>
        <v>47</v>
      </c>
      <c r="BI95" s="11">
        <f t="shared" si="30"/>
        <v>20</v>
      </c>
      <c r="BJ95" s="11">
        <f t="shared" si="31"/>
        <v>44</v>
      </c>
      <c r="BK95" s="11">
        <f t="shared" si="32"/>
        <v>16</v>
      </c>
      <c r="BL95" s="11">
        <f t="shared" si="33"/>
        <v>47</v>
      </c>
      <c r="BM95" s="12">
        <f t="shared" si="40"/>
        <v>81</v>
      </c>
      <c r="BN95" s="13">
        <f t="shared" si="34"/>
        <v>49000000</v>
      </c>
      <c r="BO95" s="13">
        <f t="shared" si="35"/>
        <v>65000000</v>
      </c>
      <c r="BP95" s="13">
        <f t="shared" si="36"/>
        <v>92000000</v>
      </c>
      <c r="BQ95" s="14">
        <f t="shared" si="37"/>
        <v>48000000</v>
      </c>
      <c r="BR95" s="14">
        <f t="shared" si="38"/>
        <v>50000000</v>
      </c>
      <c r="BS95" s="14">
        <f t="shared" si="39"/>
        <v>77000000</v>
      </c>
      <c r="BT95" s="14">
        <f t="shared" si="41"/>
        <v>48000000</v>
      </c>
    </row>
    <row r="96" spans="2:72" ht="18" x14ac:dyDescent="0.2">
      <c r="B96" s="1" t="s">
        <v>192</v>
      </c>
      <c r="C96" s="1" t="s">
        <v>193</v>
      </c>
      <c r="D96" s="1">
        <v>12</v>
      </c>
      <c r="E96" s="1">
        <v>29</v>
      </c>
      <c r="F96" s="9">
        <v>7800000</v>
      </c>
      <c r="G96" s="2">
        <v>4.6199999999999998E-2</v>
      </c>
      <c r="J96" s="1" t="s">
        <v>136</v>
      </c>
      <c r="K96" s="1" t="s">
        <v>137</v>
      </c>
      <c r="L96" s="1">
        <v>14</v>
      </c>
      <c r="M96" s="1">
        <v>27</v>
      </c>
      <c r="N96" s="9">
        <v>17000000</v>
      </c>
      <c r="O96" s="2">
        <v>4.2599999999999999E-2</v>
      </c>
      <c r="R96" s="1" t="s">
        <v>236</v>
      </c>
      <c r="S96" s="1" t="s">
        <v>237</v>
      </c>
      <c r="T96" s="1">
        <v>13</v>
      </c>
      <c r="U96" s="1">
        <v>21</v>
      </c>
      <c r="V96" s="9">
        <v>9800000</v>
      </c>
      <c r="W96" s="2">
        <v>3.9E-2</v>
      </c>
      <c r="Z96" s="1" t="s">
        <v>3763</v>
      </c>
      <c r="AA96" s="1" t="s">
        <v>3764</v>
      </c>
      <c r="AB96" s="1">
        <v>1</v>
      </c>
      <c r="AC96" s="1">
        <v>1</v>
      </c>
      <c r="AD96" s="9">
        <v>1200000</v>
      </c>
      <c r="AE96" s="2">
        <v>2.2899999999999999E-3</v>
      </c>
      <c r="AH96" s="1" t="s">
        <v>3993</v>
      </c>
      <c r="AI96" s="1" t="s">
        <v>3994</v>
      </c>
      <c r="AJ96" s="1">
        <v>1</v>
      </c>
      <c r="AK96" s="1">
        <v>1</v>
      </c>
      <c r="AL96" s="9">
        <v>42000</v>
      </c>
      <c r="AM96" s="2">
        <v>9.6299999999999996E-5</v>
      </c>
      <c r="AP96" s="1" t="s">
        <v>4155</v>
      </c>
      <c r="AQ96" s="1" t="s">
        <v>4156</v>
      </c>
      <c r="AR96" s="1">
        <v>1</v>
      </c>
      <c r="AS96" s="1">
        <v>1</v>
      </c>
      <c r="AT96" s="9">
        <v>110000</v>
      </c>
      <c r="AU96" s="2">
        <v>3.3799999999999998E-4</v>
      </c>
      <c r="AW96" s="1" t="s">
        <v>130</v>
      </c>
      <c r="AX96" s="1" t="s">
        <v>131</v>
      </c>
      <c r="AY96" s="1" t="s">
        <v>4310</v>
      </c>
      <c r="AZ96" s="1">
        <v>41.59</v>
      </c>
      <c r="BA96" s="10">
        <f t="shared" si="22"/>
        <v>14</v>
      </c>
      <c r="BB96" s="10">
        <f t="shared" si="23"/>
        <v>41</v>
      </c>
      <c r="BC96" s="10">
        <f t="shared" si="24"/>
        <v>16</v>
      </c>
      <c r="BD96" s="10">
        <f t="shared" si="25"/>
        <v>31</v>
      </c>
      <c r="BE96" s="10">
        <f t="shared" si="26"/>
        <v>13</v>
      </c>
      <c r="BF96" s="10">
        <f t="shared" si="27"/>
        <v>25</v>
      </c>
      <c r="BG96" s="11">
        <f t="shared" si="28"/>
        <v>18</v>
      </c>
      <c r="BH96" s="11">
        <f t="shared" si="29"/>
        <v>36</v>
      </c>
      <c r="BI96" s="11">
        <f t="shared" si="30"/>
        <v>15</v>
      </c>
      <c r="BJ96" s="11">
        <f t="shared" si="31"/>
        <v>30</v>
      </c>
      <c r="BK96" s="11">
        <f t="shared" si="32"/>
        <v>13</v>
      </c>
      <c r="BL96" s="11">
        <f t="shared" si="33"/>
        <v>26</v>
      </c>
      <c r="BM96" s="12">
        <f t="shared" si="40"/>
        <v>41</v>
      </c>
      <c r="BN96" s="13">
        <f t="shared" si="34"/>
        <v>29000000</v>
      </c>
      <c r="BO96" s="13">
        <f t="shared" si="35"/>
        <v>46000000</v>
      </c>
      <c r="BP96" s="13">
        <f t="shared" si="36"/>
        <v>41000000</v>
      </c>
      <c r="BQ96" s="14">
        <f t="shared" si="37"/>
        <v>110000000</v>
      </c>
      <c r="BR96" s="14">
        <f t="shared" si="38"/>
        <v>83000000</v>
      </c>
      <c r="BS96" s="14">
        <f t="shared" si="39"/>
        <v>93000000</v>
      </c>
      <c r="BT96" s="14">
        <f t="shared" si="41"/>
        <v>29000000</v>
      </c>
    </row>
    <row r="97" spans="2:72" ht="18" x14ac:dyDescent="0.2">
      <c r="B97" s="1" t="s">
        <v>194</v>
      </c>
      <c r="C97" s="1" t="s">
        <v>195</v>
      </c>
      <c r="D97" s="1">
        <v>12</v>
      </c>
      <c r="E97" s="1">
        <v>23</v>
      </c>
      <c r="F97" s="9">
        <v>2500000</v>
      </c>
      <c r="G97" s="2">
        <v>1.49E-2</v>
      </c>
      <c r="J97" s="1" t="s">
        <v>252</v>
      </c>
      <c r="K97" s="1" t="s">
        <v>253</v>
      </c>
      <c r="L97" s="1">
        <v>14</v>
      </c>
      <c r="M97" s="1">
        <v>24</v>
      </c>
      <c r="N97" s="9">
        <v>30000000</v>
      </c>
      <c r="O97" s="2">
        <v>7.5200000000000003E-2</v>
      </c>
      <c r="R97" s="1" t="s">
        <v>208</v>
      </c>
      <c r="S97" s="1" t="s">
        <v>209</v>
      </c>
      <c r="T97" s="1">
        <v>13</v>
      </c>
      <c r="U97" s="1">
        <v>19</v>
      </c>
      <c r="V97" s="9">
        <v>2800000</v>
      </c>
      <c r="W97" s="2">
        <v>1.11E-2</v>
      </c>
      <c r="Z97" s="1" t="s">
        <v>3765</v>
      </c>
      <c r="AA97" s="1" t="s">
        <v>3766</v>
      </c>
      <c r="AB97" s="1">
        <v>1</v>
      </c>
      <c r="AC97" s="1">
        <v>1</v>
      </c>
      <c r="AD97" s="9">
        <v>190000</v>
      </c>
      <c r="AE97" s="2">
        <v>3.6999999999999999E-4</v>
      </c>
      <c r="AH97" s="1" t="s">
        <v>3801</v>
      </c>
      <c r="AI97" s="1" t="s">
        <v>3802</v>
      </c>
      <c r="AJ97" s="1">
        <v>1</v>
      </c>
      <c r="AK97" s="1">
        <v>1</v>
      </c>
      <c r="AL97" s="9">
        <v>56000</v>
      </c>
      <c r="AM97" s="2">
        <v>1.2799999999999999E-4</v>
      </c>
      <c r="AP97" s="1" t="s">
        <v>3995</v>
      </c>
      <c r="AQ97" s="1" t="s">
        <v>3996</v>
      </c>
      <c r="AR97" s="1">
        <v>1</v>
      </c>
      <c r="AS97" s="1">
        <v>1</v>
      </c>
      <c r="AT97" s="9">
        <v>170000</v>
      </c>
      <c r="AU97" s="2">
        <v>5.2999999999999998E-4</v>
      </c>
      <c r="AW97" s="1" t="s">
        <v>168</v>
      </c>
      <c r="AX97" s="1" t="s">
        <v>169</v>
      </c>
      <c r="AY97" s="1" t="s">
        <v>4311</v>
      </c>
      <c r="AZ97" s="1">
        <v>132.97999999999999</v>
      </c>
      <c r="BA97" s="10">
        <f t="shared" si="22"/>
        <v>13</v>
      </c>
      <c r="BB97" s="10">
        <f t="shared" si="23"/>
        <v>25</v>
      </c>
      <c r="BC97" s="10">
        <f t="shared" si="24"/>
        <v>17</v>
      </c>
      <c r="BD97" s="10">
        <f t="shared" si="25"/>
        <v>32</v>
      </c>
      <c r="BE97" s="10">
        <f t="shared" si="26"/>
        <v>12</v>
      </c>
      <c r="BF97" s="10">
        <f t="shared" si="27"/>
        <v>19</v>
      </c>
      <c r="BG97" s="11">
        <f t="shared" si="28"/>
        <v>20</v>
      </c>
      <c r="BH97" s="11">
        <f t="shared" si="29"/>
        <v>33</v>
      </c>
      <c r="BI97" s="11">
        <f t="shared" si="30"/>
        <v>15</v>
      </c>
      <c r="BJ97" s="11">
        <f t="shared" si="31"/>
        <v>27</v>
      </c>
      <c r="BK97" s="11">
        <f t="shared" si="32"/>
        <v>15</v>
      </c>
      <c r="BL97" s="11">
        <f t="shared" si="33"/>
        <v>30</v>
      </c>
      <c r="BM97" s="12">
        <f t="shared" si="40"/>
        <v>33</v>
      </c>
      <c r="BN97" s="13">
        <f t="shared" si="34"/>
        <v>19000000</v>
      </c>
      <c r="BO97" s="13">
        <f t="shared" si="35"/>
        <v>75000000</v>
      </c>
      <c r="BP97" s="13">
        <f t="shared" si="36"/>
        <v>21000000</v>
      </c>
      <c r="BQ97" s="14">
        <f t="shared" si="37"/>
        <v>110000000</v>
      </c>
      <c r="BR97" s="14">
        <f t="shared" si="38"/>
        <v>83000000</v>
      </c>
      <c r="BS97" s="14">
        <f t="shared" si="39"/>
        <v>53000000</v>
      </c>
      <c r="BT97" s="14">
        <f t="shared" si="41"/>
        <v>19000000</v>
      </c>
    </row>
    <row r="98" spans="2:72" ht="18" x14ac:dyDescent="0.2">
      <c r="B98" s="1" t="s">
        <v>196</v>
      </c>
      <c r="C98" s="1" t="s">
        <v>197</v>
      </c>
      <c r="D98" s="1">
        <v>12</v>
      </c>
      <c r="E98" s="1">
        <v>18</v>
      </c>
      <c r="F98" s="9">
        <v>2400000</v>
      </c>
      <c r="G98" s="2">
        <v>1.4E-2</v>
      </c>
      <c r="J98" s="1" t="s">
        <v>66</v>
      </c>
      <c r="K98" s="1" t="s">
        <v>67</v>
      </c>
      <c r="L98" s="1">
        <v>14</v>
      </c>
      <c r="M98" s="1">
        <v>19</v>
      </c>
      <c r="N98" s="9">
        <v>31000000</v>
      </c>
      <c r="O98" s="2">
        <v>7.7299999999999994E-2</v>
      </c>
      <c r="R98" s="1" t="s">
        <v>496</v>
      </c>
      <c r="S98" s="1" t="s">
        <v>497</v>
      </c>
      <c r="T98" s="1">
        <v>13</v>
      </c>
      <c r="U98" s="1">
        <v>19</v>
      </c>
      <c r="V98" s="9">
        <v>2700000</v>
      </c>
      <c r="W98" s="2">
        <v>1.0699999999999999E-2</v>
      </c>
      <c r="Z98" s="1" t="s">
        <v>3767</v>
      </c>
      <c r="AA98" s="1" t="s">
        <v>3768</v>
      </c>
      <c r="AB98" s="1">
        <v>1</v>
      </c>
      <c r="AC98" s="1">
        <v>1</v>
      </c>
      <c r="AD98" s="9">
        <v>66000</v>
      </c>
      <c r="AE98" s="2">
        <v>1.26E-4</v>
      </c>
      <c r="AH98" s="1" t="s">
        <v>3793</v>
      </c>
      <c r="AI98" s="1" t="s">
        <v>3794</v>
      </c>
      <c r="AJ98" s="1">
        <v>1</v>
      </c>
      <c r="AK98" s="1">
        <v>1</v>
      </c>
      <c r="AL98" s="9">
        <v>68000</v>
      </c>
      <c r="AM98" s="2">
        <v>1.56E-4</v>
      </c>
      <c r="AP98" s="1" t="s">
        <v>3820</v>
      </c>
      <c r="AQ98" s="1" t="s">
        <v>3821</v>
      </c>
      <c r="AR98" s="1">
        <v>1</v>
      </c>
      <c r="AS98" s="1">
        <v>1</v>
      </c>
      <c r="AT98" s="9">
        <v>49000</v>
      </c>
      <c r="AU98" s="2">
        <v>1.5699999999999999E-4</v>
      </c>
      <c r="AW98" s="1" t="s">
        <v>342</v>
      </c>
      <c r="AX98" s="1" t="s">
        <v>343</v>
      </c>
      <c r="AY98" s="1" t="s">
        <v>4312</v>
      </c>
      <c r="AZ98" s="1">
        <v>72.14</v>
      </c>
      <c r="BA98" s="10">
        <f t="shared" si="22"/>
        <v>8</v>
      </c>
      <c r="BB98" s="10">
        <f t="shared" si="23"/>
        <v>12</v>
      </c>
      <c r="BC98" s="10">
        <f t="shared" si="24"/>
        <v>16</v>
      </c>
      <c r="BD98" s="10">
        <f t="shared" si="25"/>
        <v>24</v>
      </c>
      <c r="BE98" s="10">
        <f t="shared" si="26"/>
        <v>14</v>
      </c>
      <c r="BF98" s="10">
        <f t="shared" si="27"/>
        <v>18</v>
      </c>
      <c r="BG98" s="11">
        <f t="shared" si="28"/>
        <v>9</v>
      </c>
      <c r="BH98" s="11">
        <f t="shared" si="29"/>
        <v>13</v>
      </c>
      <c r="BI98" s="11">
        <f t="shared" si="30"/>
        <v>19</v>
      </c>
      <c r="BJ98" s="11">
        <f t="shared" si="31"/>
        <v>23</v>
      </c>
      <c r="BK98" s="11">
        <f t="shared" si="32"/>
        <v>13</v>
      </c>
      <c r="BL98" s="11">
        <f t="shared" si="33"/>
        <v>16</v>
      </c>
      <c r="BM98" s="12">
        <f t="shared" si="40"/>
        <v>24</v>
      </c>
      <c r="BN98" s="13">
        <f t="shared" si="34"/>
        <v>1500000</v>
      </c>
      <c r="BO98" s="13">
        <f t="shared" si="35"/>
        <v>8000000</v>
      </c>
      <c r="BP98" s="13">
        <f t="shared" si="36"/>
        <v>2600000</v>
      </c>
      <c r="BQ98" s="14">
        <f t="shared" si="37"/>
        <v>2900000</v>
      </c>
      <c r="BR98" s="14">
        <f t="shared" si="38"/>
        <v>5200000</v>
      </c>
      <c r="BS98" s="14">
        <f t="shared" si="39"/>
        <v>2900000</v>
      </c>
      <c r="BT98" s="14">
        <f t="shared" si="41"/>
        <v>1500000</v>
      </c>
    </row>
    <row r="99" spans="2:72" ht="18" x14ac:dyDescent="0.2">
      <c r="B99" s="1" t="s">
        <v>198</v>
      </c>
      <c r="C99" s="1" t="s">
        <v>199</v>
      </c>
      <c r="D99" s="1">
        <v>12</v>
      </c>
      <c r="E99" s="1">
        <v>16</v>
      </c>
      <c r="F99" s="9">
        <v>1600000</v>
      </c>
      <c r="G99" s="2">
        <v>9.7099999999999999E-3</v>
      </c>
      <c r="J99" s="1" t="s">
        <v>212</v>
      </c>
      <c r="K99" s="1" t="s">
        <v>213</v>
      </c>
      <c r="L99" s="1">
        <v>14</v>
      </c>
      <c r="M99" s="1">
        <v>18</v>
      </c>
      <c r="N99" s="9">
        <v>5800000</v>
      </c>
      <c r="O99" s="2">
        <v>1.4500000000000001E-2</v>
      </c>
      <c r="R99" s="1" t="s">
        <v>254</v>
      </c>
      <c r="S99" s="1" t="s">
        <v>255</v>
      </c>
      <c r="T99" s="1">
        <v>13</v>
      </c>
      <c r="U99" s="1">
        <v>18</v>
      </c>
      <c r="V99" s="9">
        <v>4900000</v>
      </c>
      <c r="W99" s="2">
        <v>1.9400000000000001E-2</v>
      </c>
      <c r="Z99" s="1" t="s">
        <v>3769</v>
      </c>
      <c r="AA99" s="1" t="s">
        <v>3770</v>
      </c>
      <c r="AB99" s="1">
        <v>1</v>
      </c>
      <c r="AC99" s="1">
        <v>1</v>
      </c>
      <c r="AD99" s="9">
        <v>160000</v>
      </c>
      <c r="AE99" s="2">
        <v>3.1399999999999999E-4</v>
      </c>
      <c r="AH99" s="1" t="s">
        <v>3995</v>
      </c>
      <c r="AI99" s="1" t="s">
        <v>3996</v>
      </c>
      <c r="AJ99" s="1">
        <v>1</v>
      </c>
      <c r="AK99" s="1">
        <v>1</v>
      </c>
      <c r="AL99" s="9">
        <v>170000</v>
      </c>
      <c r="AM99" s="2">
        <v>3.9399999999999998E-4</v>
      </c>
      <c r="AP99" s="1" t="s">
        <v>3814</v>
      </c>
      <c r="AQ99" s="1" t="s">
        <v>3815</v>
      </c>
      <c r="AR99" s="1">
        <v>1</v>
      </c>
      <c r="AS99" s="1">
        <v>1</v>
      </c>
      <c r="AT99" s="9">
        <v>320000</v>
      </c>
      <c r="AU99" s="2">
        <v>1.0200000000000001E-3</v>
      </c>
      <c r="AW99" s="1" t="s">
        <v>194</v>
      </c>
      <c r="AX99" s="1" t="s">
        <v>195</v>
      </c>
      <c r="AY99" s="1" t="s">
        <v>4313</v>
      </c>
      <c r="AZ99" s="1">
        <v>56.46</v>
      </c>
      <c r="BA99" s="10">
        <f t="shared" si="22"/>
        <v>12</v>
      </c>
      <c r="BB99" s="10">
        <f t="shared" si="23"/>
        <v>23</v>
      </c>
      <c r="BC99" s="10">
        <f t="shared" si="24"/>
        <v>15</v>
      </c>
      <c r="BD99" s="10">
        <f t="shared" si="25"/>
        <v>25</v>
      </c>
      <c r="BE99" s="10">
        <f t="shared" si="26"/>
        <v>13</v>
      </c>
      <c r="BF99" s="10">
        <f t="shared" si="27"/>
        <v>17</v>
      </c>
      <c r="BG99" s="11">
        <f t="shared" si="28"/>
        <v>16</v>
      </c>
      <c r="BH99" s="11">
        <f t="shared" si="29"/>
        <v>27</v>
      </c>
      <c r="BI99" s="11">
        <f t="shared" si="30"/>
        <v>21</v>
      </c>
      <c r="BJ99" s="11">
        <f t="shared" si="31"/>
        <v>31</v>
      </c>
      <c r="BK99" s="11">
        <f t="shared" si="32"/>
        <v>17</v>
      </c>
      <c r="BL99" s="11">
        <f t="shared" si="33"/>
        <v>29</v>
      </c>
      <c r="BM99" s="12">
        <f t="shared" si="40"/>
        <v>31</v>
      </c>
      <c r="BN99" s="13">
        <f t="shared" si="34"/>
        <v>2500000</v>
      </c>
      <c r="BO99" s="13">
        <f t="shared" si="35"/>
        <v>16000000</v>
      </c>
      <c r="BP99" s="13">
        <f t="shared" si="36"/>
        <v>7800000</v>
      </c>
      <c r="BQ99" s="14">
        <f t="shared" si="37"/>
        <v>26000000</v>
      </c>
      <c r="BR99" s="14">
        <f t="shared" si="38"/>
        <v>32000000</v>
      </c>
      <c r="BS99" s="14">
        <f t="shared" si="39"/>
        <v>20000000</v>
      </c>
      <c r="BT99" s="14">
        <f t="shared" si="41"/>
        <v>2500000</v>
      </c>
    </row>
    <row r="100" spans="2:72" ht="18" x14ac:dyDescent="0.2">
      <c r="B100" s="1" t="s">
        <v>200</v>
      </c>
      <c r="C100" s="1" t="s">
        <v>201</v>
      </c>
      <c r="D100" s="1">
        <v>12</v>
      </c>
      <c r="E100" s="1">
        <v>15</v>
      </c>
      <c r="F100" s="9">
        <v>10000000</v>
      </c>
      <c r="G100" s="2">
        <v>0.06</v>
      </c>
      <c r="J100" s="1" t="s">
        <v>260</v>
      </c>
      <c r="K100" s="1" t="s">
        <v>261</v>
      </c>
      <c r="L100" s="1">
        <v>14</v>
      </c>
      <c r="M100" s="1">
        <v>16</v>
      </c>
      <c r="N100" s="9">
        <v>3900000</v>
      </c>
      <c r="O100" s="2">
        <v>9.8499999999999994E-3</v>
      </c>
      <c r="R100" s="1" t="s">
        <v>194</v>
      </c>
      <c r="S100" s="1" t="s">
        <v>195</v>
      </c>
      <c r="T100" s="1">
        <v>13</v>
      </c>
      <c r="U100" s="1">
        <v>17</v>
      </c>
      <c r="V100" s="9">
        <v>7800000</v>
      </c>
      <c r="W100" s="2">
        <v>3.09E-2</v>
      </c>
      <c r="Z100" s="1" t="s">
        <v>3771</v>
      </c>
      <c r="AA100" s="1" t="s">
        <v>3772</v>
      </c>
      <c r="AB100" s="1">
        <v>1</v>
      </c>
      <c r="AC100" s="1">
        <v>1</v>
      </c>
      <c r="AD100" s="9">
        <v>25000</v>
      </c>
      <c r="AE100" s="2">
        <v>4.8099999999999997E-5</v>
      </c>
      <c r="AH100" s="1" t="s">
        <v>3997</v>
      </c>
      <c r="AI100" s="1" t="s">
        <v>3998</v>
      </c>
      <c r="AJ100" s="1">
        <v>1</v>
      </c>
      <c r="AK100" s="1">
        <v>1</v>
      </c>
      <c r="AL100" s="9">
        <v>180000</v>
      </c>
      <c r="AM100" s="2">
        <v>4.17E-4</v>
      </c>
      <c r="AP100" s="1" t="s">
        <v>4157</v>
      </c>
      <c r="AQ100" s="1" t="s">
        <v>3230</v>
      </c>
      <c r="AR100" s="1">
        <v>1</v>
      </c>
      <c r="AS100" s="1">
        <v>1</v>
      </c>
      <c r="AT100" s="9">
        <v>300000</v>
      </c>
      <c r="AU100" s="2">
        <v>9.59E-4</v>
      </c>
      <c r="AW100" s="1" t="s">
        <v>454</v>
      </c>
      <c r="AX100" s="1" t="s">
        <v>455</v>
      </c>
      <c r="AY100" s="1" t="s">
        <v>4314</v>
      </c>
      <c r="AZ100" s="1">
        <v>134.63</v>
      </c>
      <c r="BA100" s="10">
        <f t="shared" si="22"/>
        <v>7</v>
      </c>
      <c r="BB100" s="10">
        <f t="shared" si="23"/>
        <v>8</v>
      </c>
      <c r="BC100" s="10">
        <f t="shared" si="24"/>
        <v>14</v>
      </c>
      <c r="BD100" s="10">
        <f t="shared" si="25"/>
        <v>14</v>
      </c>
      <c r="BE100" s="10">
        <f t="shared" si="26"/>
        <v>6</v>
      </c>
      <c r="BF100" s="10">
        <f t="shared" si="27"/>
        <v>8</v>
      </c>
      <c r="BG100" s="11">
        <f t="shared" si="28"/>
        <v>13</v>
      </c>
      <c r="BH100" s="11">
        <f t="shared" si="29"/>
        <v>13</v>
      </c>
      <c r="BI100" s="11">
        <f t="shared" si="30"/>
        <v>13</v>
      </c>
      <c r="BJ100" s="11">
        <f t="shared" si="31"/>
        <v>14</v>
      </c>
      <c r="BK100" s="11">
        <f t="shared" si="32"/>
        <v>8</v>
      </c>
      <c r="BL100" s="11">
        <f t="shared" si="33"/>
        <v>8</v>
      </c>
      <c r="BM100" s="12">
        <f t="shared" si="40"/>
        <v>14</v>
      </c>
      <c r="BN100" s="13">
        <f t="shared" si="34"/>
        <v>540000</v>
      </c>
      <c r="BO100" s="13">
        <f t="shared" si="35"/>
        <v>4100000</v>
      </c>
      <c r="BP100" s="13">
        <f t="shared" si="36"/>
        <v>860000</v>
      </c>
      <c r="BQ100" s="14">
        <f t="shared" si="37"/>
        <v>5900000</v>
      </c>
      <c r="BR100" s="14">
        <f t="shared" si="38"/>
        <v>4600000</v>
      </c>
      <c r="BS100" s="14">
        <f t="shared" si="39"/>
        <v>1900000</v>
      </c>
      <c r="BT100" s="14">
        <f t="shared" si="41"/>
        <v>540000</v>
      </c>
    </row>
    <row r="101" spans="2:72" ht="18" x14ac:dyDescent="0.2">
      <c r="B101" s="1" t="s">
        <v>202</v>
      </c>
      <c r="C101" s="1" t="s">
        <v>203</v>
      </c>
      <c r="D101" s="1">
        <v>11</v>
      </c>
      <c r="E101" s="1">
        <v>34</v>
      </c>
      <c r="F101" s="9">
        <v>17000000</v>
      </c>
      <c r="G101" s="2">
        <v>9.9400000000000002E-2</v>
      </c>
      <c r="J101" s="1" t="s">
        <v>454</v>
      </c>
      <c r="K101" s="1" t="s">
        <v>455</v>
      </c>
      <c r="L101" s="1">
        <v>14</v>
      </c>
      <c r="M101" s="1">
        <v>14</v>
      </c>
      <c r="N101" s="9">
        <v>4100000</v>
      </c>
      <c r="O101" s="2">
        <v>1.04E-2</v>
      </c>
      <c r="R101" s="1" t="s">
        <v>352</v>
      </c>
      <c r="S101" s="1" t="s">
        <v>353</v>
      </c>
      <c r="T101" s="1">
        <v>13</v>
      </c>
      <c r="U101" s="1">
        <v>17</v>
      </c>
      <c r="V101" s="9">
        <v>3000000</v>
      </c>
      <c r="W101" s="2">
        <v>1.18E-2</v>
      </c>
      <c r="Z101" s="1" t="s">
        <v>3773</v>
      </c>
      <c r="AA101" s="1" t="s">
        <v>3774</v>
      </c>
      <c r="AB101" s="1">
        <v>1</v>
      </c>
      <c r="AC101" s="1">
        <v>1</v>
      </c>
      <c r="AD101" s="9">
        <v>75000</v>
      </c>
      <c r="AE101" s="2">
        <v>1.4200000000000001E-4</v>
      </c>
      <c r="AH101" s="1" t="s">
        <v>3767</v>
      </c>
      <c r="AI101" s="1" t="s">
        <v>3768</v>
      </c>
      <c r="AJ101" s="1">
        <v>1</v>
      </c>
      <c r="AK101" s="1">
        <v>1</v>
      </c>
      <c r="AL101" s="9">
        <v>56000</v>
      </c>
      <c r="AM101" s="2">
        <v>1.2899999999999999E-4</v>
      </c>
      <c r="AP101" s="1" t="s">
        <v>3713</v>
      </c>
      <c r="AQ101" s="1" t="s">
        <v>3714</v>
      </c>
      <c r="AR101" s="1">
        <v>1</v>
      </c>
      <c r="AS101" s="1">
        <v>1</v>
      </c>
      <c r="AT101" s="9">
        <v>10000000</v>
      </c>
      <c r="AU101" s="2">
        <v>3.2300000000000002E-2</v>
      </c>
      <c r="AW101" s="1" t="s">
        <v>94</v>
      </c>
      <c r="AX101" s="1" t="s">
        <v>95</v>
      </c>
      <c r="AY101" s="1" t="s">
        <v>4315</v>
      </c>
      <c r="AZ101" s="1">
        <v>40.06</v>
      </c>
      <c r="BA101" s="10">
        <f t="shared" si="22"/>
        <v>17</v>
      </c>
      <c r="BB101" s="10">
        <f t="shared" si="23"/>
        <v>63</v>
      </c>
      <c r="BC101" s="10">
        <f t="shared" si="24"/>
        <v>18</v>
      </c>
      <c r="BD101" s="10">
        <f t="shared" si="25"/>
        <v>71</v>
      </c>
      <c r="BE101" s="10">
        <f t="shared" si="26"/>
        <v>19</v>
      </c>
      <c r="BF101" s="10">
        <f t="shared" si="27"/>
        <v>65</v>
      </c>
      <c r="BG101" s="11">
        <f t="shared" si="28"/>
        <v>18</v>
      </c>
      <c r="BH101" s="11">
        <f t="shared" si="29"/>
        <v>86</v>
      </c>
      <c r="BI101" s="11">
        <f t="shared" si="30"/>
        <v>18</v>
      </c>
      <c r="BJ101" s="11">
        <f t="shared" si="31"/>
        <v>72</v>
      </c>
      <c r="BK101" s="11">
        <f t="shared" si="32"/>
        <v>17</v>
      </c>
      <c r="BL101" s="11">
        <f t="shared" si="33"/>
        <v>74</v>
      </c>
      <c r="BM101" s="12">
        <f t="shared" si="40"/>
        <v>86</v>
      </c>
      <c r="BN101" s="13">
        <f t="shared" si="34"/>
        <v>110000000</v>
      </c>
      <c r="BO101" s="13">
        <f t="shared" si="35"/>
        <v>250000000</v>
      </c>
      <c r="BP101" s="13">
        <f t="shared" si="36"/>
        <v>120000000</v>
      </c>
      <c r="BQ101" s="14">
        <f t="shared" si="37"/>
        <v>600000000</v>
      </c>
      <c r="BR101" s="14">
        <f t="shared" si="38"/>
        <v>320000000</v>
      </c>
      <c r="BS101" s="14">
        <f t="shared" si="39"/>
        <v>230000000</v>
      </c>
      <c r="BT101" s="14">
        <f t="shared" si="41"/>
        <v>110000000</v>
      </c>
    </row>
    <row r="102" spans="2:72" ht="18" x14ac:dyDescent="0.2">
      <c r="B102" s="1" t="s">
        <v>204</v>
      </c>
      <c r="C102" s="1" t="s">
        <v>205</v>
      </c>
      <c r="D102" s="1">
        <v>11</v>
      </c>
      <c r="E102" s="1">
        <v>29</v>
      </c>
      <c r="F102" s="9">
        <v>4500000</v>
      </c>
      <c r="G102" s="2">
        <v>2.6700000000000002E-2</v>
      </c>
      <c r="J102" s="1" t="s">
        <v>236</v>
      </c>
      <c r="K102" s="1" t="s">
        <v>237</v>
      </c>
      <c r="L102" s="1">
        <v>13</v>
      </c>
      <c r="M102" s="1">
        <v>48</v>
      </c>
      <c r="N102" s="9">
        <v>30000000</v>
      </c>
      <c r="O102" s="2">
        <v>7.5499999999999998E-2</v>
      </c>
      <c r="R102" s="1" t="s">
        <v>558</v>
      </c>
      <c r="S102" s="1" t="s">
        <v>559</v>
      </c>
      <c r="T102" s="1">
        <v>13</v>
      </c>
      <c r="U102" s="1">
        <v>17</v>
      </c>
      <c r="V102" s="9">
        <v>4700000</v>
      </c>
      <c r="W102" s="2">
        <v>1.8499999999999999E-2</v>
      </c>
      <c r="Z102" s="1" t="s">
        <v>3775</v>
      </c>
      <c r="AA102" s="1" t="s">
        <v>3776</v>
      </c>
      <c r="AB102" s="1">
        <v>1</v>
      </c>
      <c r="AC102" s="1">
        <v>1</v>
      </c>
      <c r="AD102" s="9">
        <v>310000</v>
      </c>
      <c r="AE102" s="2">
        <v>5.9699999999999998E-4</v>
      </c>
      <c r="AH102" s="1" t="s">
        <v>3999</v>
      </c>
      <c r="AI102" s="1" t="s">
        <v>4000</v>
      </c>
      <c r="AJ102" s="1">
        <v>1</v>
      </c>
      <c r="AK102" s="1">
        <v>1</v>
      </c>
      <c r="AL102" s="9">
        <v>50000</v>
      </c>
      <c r="AM102" s="2">
        <v>1.16E-4</v>
      </c>
      <c r="AP102" s="1" t="s">
        <v>4158</v>
      </c>
      <c r="AQ102" s="1" t="s">
        <v>4159</v>
      </c>
      <c r="AR102" s="1">
        <v>1</v>
      </c>
      <c r="AS102" s="1">
        <v>1</v>
      </c>
      <c r="AT102" s="9">
        <v>310000</v>
      </c>
      <c r="AU102" s="2">
        <v>9.7900000000000005E-4</v>
      </c>
      <c r="AW102" s="1" t="s">
        <v>118</v>
      </c>
      <c r="AX102" s="1" t="s">
        <v>119</v>
      </c>
      <c r="AY102" s="1" t="s">
        <v>4316</v>
      </c>
      <c r="AZ102" s="1">
        <v>39.92</v>
      </c>
      <c r="BA102" s="10">
        <f t="shared" si="22"/>
        <v>15</v>
      </c>
      <c r="BB102" s="10">
        <f t="shared" si="23"/>
        <v>35</v>
      </c>
      <c r="BC102" s="10">
        <f t="shared" si="24"/>
        <v>18</v>
      </c>
      <c r="BD102" s="10">
        <f t="shared" si="25"/>
        <v>32</v>
      </c>
      <c r="BE102" s="10">
        <f t="shared" si="26"/>
        <v>14</v>
      </c>
      <c r="BF102" s="10">
        <f t="shared" si="27"/>
        <v>23</v>
      </c>
      <c r="BG102" s="11">
        <f t="shared" si="28"/>
        <v>19</v>
      </c>
      <c r="BH102" s="11">
        <f t="shared" si="29"/>
        <v>42</v>
      </c>
      <c r="BI102" s="11">
        <f t="shared" si="30"/>
        <v>19</v>
      </c>
      <c r="BJ102" s="11">
        <f t="shared" si="31"/>
        <v>33</v>
      </c>
      <c r="BK102" s="11">
        <f t="shared" si="32"/>
        <v>16</v>
      </c>
      <c r="BL102" s="11">
        <f t="shared" si="33"/>
        <v>29</v>
      </c>
      <c r="BM102" s="12">
        <f t="shared" si="40"/>
        <v>42</v>
      </c>
      <c r="BN102" s="13">
        <f t="shared" si="34"/>
        <v>18000000</v>
      </c>
      <c r="BO102" s="13">
        <f t="shared" si="35"/>
        <v>61000000</v>
      </c>
      <c r="BP102" s="13">
        <f t="shared" si="36"/>
        <v>23000000</v>
      </c>
      <c r="BQ102" s="14">
        <f t="shared" si="37"/>
        <v>120000000</v>
      </c>
      <c r="BR102" s="14">
        <f t="shared" si="38"/>
        <v>83000000</v>
      </c>
      <c r="BS102" s="14">
        <f t="shared" si="39"/>
        <v>48000000</v>
      </c>
      <c r="BT102" s="14">
        <f t="shared" si="41"/>
        <v>18000000</v>
      </c>
    </row>
    <row r="103" spans="2:72" ht="18" x14ac:dyDescent="0.2">
      <c r="B103" s="1" t="s">
        <v>206</v>
      </c>
      <c r="C103" s="1" t="s">
        <v>207</v>
      </c>
      <c r="D103" s="1">
        <v>11</v>
      </c>
      <c r="E103" s="1">
        <v>22</v>
      </c>
      <c r="F103" s="9">
        <v>5300000</v>
      </c>
      <c r="G103" s="2">
        <v>3.1199999999999999E-2</v>
      </c>
      <c r="J103" s="1" t="s">
        <v>228</v>
      </c>
      <c r="K103" s="1" t="s">
        <v>229</v>
      </c>
      <c r="L103" s="1">
        <v>13</v>
      </c>
      <c r="M103" s="1">
        <v>40</v>
      </c>
      <c r="N103" s="9">
        <v>150000000</v>
      </c>
      <c r="O103" s="2">
        <v>0.39</v>
      </c>
      <c r="R103" s="1" t="s">
        <v>294</v>
      </c>
      <c r="S103" s="1" t="s">
        <v>295</v>
      </c>
      <c r="T103" s="1">
        <v>13</v>
      </c>
      <c r="U103" s="1">
        <v>16</v>
      </c>
      <c r="V103" s="9">
        <v>3200000</v>
      </c>
      <c r="W103" s="2">
        <v>1.26E-2</v>
      </c>
      <c r="Z103" s="1" t="s">
        <v>3777</v>
      </c>
      <c r="AB103" s="1">
        <v>1</v>
      </c>
      <c r="AC103" s="1">
        <v>1</v>
      </c>
      <c r="AD103" s="9">
        <v>87000</v>
      </c>
      <c r="AE103" s="2">
        <v>1.66E-4</v>
      </c>
      <c r="AH103" s="1" t="s">
        <v>4001</v>
      </c>
      <c r="AI103" s="1" t="s">
        <v>4002</v>
      </c>
      <c r="AJ103" s="1">
        <v>1</v>
      </c>
      <c r="AK103" s="1">
        <v>1</v>
      </c>
      <c r="AL103" s="9">
        <v>14000</v>
      </c>
      <c r="AM103" s="2">
        <v>3.15E-5</v>
      </c>
      <c r="AP103" s="1" t="s">
        <v>4160</v>
      </c>
      <c r="AQ103" s="1" t="s">
        <v>4161</v>
      </c>
      <c r="AR103" s="1">
        <v>1</v>
      </c>
      <c r="AS103" s="1">
        <v>1</v>
      </c>
      <c r="AT103" s="9">
        <v>110000</v>
      </c>
      <c r="AU103" s="2">
        <v>3.3700000000000001E-4</v>
      </c>
      <c r="AW103" s="1" t="s">
        <v>116</v>
      </c>
      <c r="AX103" s="1" t="s">
        <v>117</v>
      </c>
      <c r="AY103" s="1" t="s">
        <v>4317</v>
      </c>
      <c r="AZ103" s="1">
        <v>34.71</v>
      </c>
      <c r="BA103" s="10">
        <f t="shared" si="22"/>
        <v>15</v>
      </c>
      <c r="BB103" s="10">
        <f t="shared" si="23"/>
        <v>50</v>
      </c>
      <c r="BC103" s="10">
        <f t="shared" si="24"/>
        <v>15</v>
      </c>
      <c r="BD103" s="10">
        <f t="shared" si="25"/>
        <v>29</v>
      </c>
      <c r="BE103" s="10">
        <f t="shared" si="26"/>
        <v>13</v>
      </c>
      <c r="BF103" s="10">
        <f t="shared" si="27"/>
        <v>29</v>
      </c>
      <c r="BG103" s="11">
        <f t="shared" si="28"/>
        <v>12</v>
      </c>
      <c r="BH103" s="11">
        <f t="shared" si="29"/>
        <v>18</v>
      </c>
      <c r="BI103" s="11">
        <f t="shared" si="30"/>
        <v>12</v>
      </c>
      <c r="BJ103" s="11">
        <f t="shared" si="31"/>
        <v>21</v>
      </c>
      <c r="BK103" s="11">
        <f t="shared" si="32"/>
        <v>13</v>
      </c>
      <c r="BL103" s="11">
        <f t="shared" si="33"/>
        <v>23</v>
      </c>
      <c r="BM103" s="12">
        <f t="shared" si="40"/>
        <v>50</v>
      </c>
      <c r="BN103" s="13">
        <f t="shared" si="34"/>
        <v>26000000</v>
      </c>
      <c r="BO103" s="13">
        <f t="shared" si="35"/>
        <v>43000000</v>
      </c>
      <c r="BP103" s="13">
        <f t="shared" si="36"/>
        <v>28000000</v>
      </c>
      <c r="BQ103" s="14">
        <f t="shared" si="37"/>
        <v>27000000</v>
      </c>
      <c r="BR103" s="14">
        <f t="shared" si="38"/>
        <v>36000000</v>
      </c>
      <c r="BS103" s="14">
        <f t="shared" si="39"/>
        <v>27000000</v>
      </c>
      <c r="BT103" s="14">
        <f t="shared" si="41"/>
        <v>26000000</v>
      </c>
    </row>
    <row r="104" spans="2:72" ht="18" x14ac:dyDescent="0.2">
      <c r="B104" s="1" t="s">
        <v>208</v>
      </c>
      <c r="C104" s="1" t="s">
        <v>209</v>
      </c>
      <c r="D104" s="1">
        <v>11</v>
      </c>
      <c r="E104" s="1">
        <v>22</v>
      </c>
      <c r="F104" s="9">
        <v>4400000</v>
      </c>
      <c r="G104" s="2">
        <v>2.5899999999999999E-2</v>
      </c>
      <c r="J104" s="1" t="s">
        <v>156</v>
      </c>
      <c r="K104" s="1" t="s">
        <v>157</v>
      </c>
      <c r="L104" s="1">
        <v>13</v>
      </c>
      <c r="M104" s="1">
        <v>29</v>
      </c>
      <c r="N104" s="9">
        <v>54000000</v>
      </c>
      <c r="O104" s="2">
        <v>0.14000000000000001</v>
      </c>
      <c r="R104" s="1" t="s">
        <v>142</v>
      </c>
      <c r="S104" s="1" t="s">
        <v>143</v>
      </c>
      <c r="T104" s="1">
        <v>13</v>
      </c>
      <c r="U104" s="1">
        <v>13</v>
      </c>
      <c r="V104" s="9">
        <v>1400000</v>
      </c>
      <c r="W104" s="2">
        <v>5.6499999999999996E-3</v>
      </c>
      <c r="Z104" s="1" t="s">
        <v>3778</v>
      </c>
      <c r="AA104" s="1" t="s">
        <v>3779</v>
      </c>
      <c r="AB104" s="1">
        <v>1</v>
      </c>
      <c r="AC104" s="1">
        <v>1</v>
      </c>
      <c r="AD104" s="9">
        <v>660000</v>
      </c>
      <c r="AE104" s="2">
        <v>1.25E-3</v>
      </c>
      <c r="AH104" s="1" t="s">
        <v>3783</v>
      </c>
      <c r="AI104" s="1" t="s">
        <v>3784</v>
      </c>
      <c r="AJ104" s="1">
        <v>1</v>
      </c>
      <c r="AK104" s="1">
        <v>1</v>
      </c>
      <c r="AL104" s="9">
        <v>180000</v>
      </c>
      <c r="AM104" s="2">
        <v>4.0900000000000002E-4</v>
      </c>
      <c r="AP104" s="1" t="s">
        <v>4162</v>
      </c>
      <c r="AQ104" s="1" t="s">
        <v>4163</v>
      </c>
      <c r="AR104" s="1">
        <v>1</v>
      </c>
      <c r="AS104" s="1">
        <v>1</v>
      </c>
      <c r="AT104" s="9">
        <v>59000</v>
      </c>
      <c r="AU104" s="2">
        <v>1.8799999999999999E-4</v>
      </c>
      <c r="AW104" s="1" t="s">
        <v>254</v>
      </c>
      <c r="AX104" s="1" t="s">
        <v>255</v>
      </c>
      <c r="AY104" s="1" t="s">
        <v>4318</v>
      </c>
      <c r="AZ104" s="1">
        <v>57.02</v>
      </c>
      <c r="BA104" s="10">
        <f t="shared" si="22"/>
        <v>10</v>
      </c>
      <c r="BB104" s="10">
        <f t="shared" si="23"/>
        <v>17</v>
      </c>
      <c r="BC104" s="10">
        <f t="shared" si="24"/>
        <v>16</v>
      </c>
      <c r="BD104" s="10">
        <f t="shared" si="25"/>
        <v>17</v>
      </c>
      <c r="BE104" s="10">
        <f t="shared" si="26"/>
        <v>13</v>
      </c>
      <c r="BF104" s="10">
        <f t="shared" si="27"/>
        <v>18</v>
      </c>
      <c r="BG104" s="11">
        <f t="shared" si="28"/>
        <v>13</v>
      </c>
      <c r="BH104" s="11">
        <f t="shared" si="29"/>
        <v>17</v>
      </c>
      <c r="BI104" s="11">
        <f t="shared" si="30"/>
        <v>13</v>
      </c>
      <c r="BJ104" s="11">
        <f t="shared" si="31"/>
        <v>20</v>
      </c>
      <c r="BK104" s="11">
        <f t="shared" si="32"/>
        <v>16</v>
      </c>
      <c r="BL104" s="11">
        <f t="shared" si="33"/>
        <v>21</v>
      </c>
      <c r="BM104" s="12">
        <f t="shared" si="40"/>
        <v>21</v>
      </c>
      <c r="BN104" s="13">
        <f t="shared" si="34"/>
        <v>2000000</v>
      </c>
      <c r="BO104" s="13">
        <f t="shared" si="35"/>
        <v>5600000</v>
      </c>
      <c r="BP104" s="13">
        <f t="shared" si="36"/>
        <v>4900000</v>
      </c>
      <c r="BQ104" s="14">
        <f t="shared" si="37"/>
        <v>6900000</v>
      </c>
      <c r="BR104" s="14">
        <f t="shared" si="38"/>
        <v>11000000</v>
      </c>
      <c r="BS104" s="14">
        <f t="shared" si="39"/>
        <v>10000000</v>
      </c>
      <c r="BT104" s="14">
        <f t="shared" si="41"/>
        <v>2000000</v>
      </c>
    </row>
    <row r="105" spans="2:72" ht="18" x14ac:dyDescent="0.2">
      <c r="B105" s="1" t="s">
        <v>210</v>
      </c>
      <c r="C105" s="1" t="s">
        <v>211</v>
      </c>
      <c r="D105" s="1">
        <v>11</v>
      </c>
      <c r="E105" s="1">
        <v>18</v>
      </c>
      <c r="F105" s="9">
        <v>2600000</v>
      </c>
      <c r="G105" s="2">
        <v>1.52E-2</v>
      </c>
      <c r="J105" s="1" t="s">
        <v>304</v>
      </c>
      <c r="K105" s="1" t="s">
        <v>305</v>
      </c>
      <c r="L105" s="1">
        <v>13</v>
      </c>
      <c r="M105" s="1">
        <v>26</v>
      </c>
      <c r="N105" s="9">
        <v>47000000</v>
      </c>
      <c r="O105" s="2">
        <v>0.12</v>
      </c>
      <c r="R105" s="1" t="s">
        <v>180</v>
      </c>
      <c r="S105" s="1" t="s">
        <v>181</v>
      </c>
      <c r="T105" s="1">
        <v>12</v>
      </c>
      <c r="U105" s="1">
        <v>126</v>
      </c>
      <c r="V105" s="9">
        <v>210000000</v>
      </c>
      <c r="W105" s="2">
        <v>0.82</v>
      </c>
      <c r="Z105" s="1" t="s">
        <v>3780</v>
      </c>
      <c r="AA105" s="1" t="s">
        <v>3682</v>
      </c>
      <c r="AB105" s="1">
        <v>1</v>
      </c>
      <c r="AC105" s="1">
        <v>1</v>
      </c>
      <c r="AD105" s="9">
        <v>310000</v>
      </c>
      <c r="AE105" s="2">
        <v>5.9299999999999999E-4</v>
      </c>
      <c r="AH105" s="1" t="s">
        <v>3660</v>
      </c>
      <c r="AI105" s="1" t="s">
        <v>3661</v>
      </c>
      <c r="AJ105" s="1">
        <v>1</v>
      </c>
      <c r="AK105" s="1">
        <v>1</v>
      </c>
      <c r="AL105" s="9">
        <v>77000</v>
      </c>
      <c r="AM105" s="2">
        <v>1.7899999999999999E-4</v>
      </c>
      <c r="AP105" s="1" t="s">
        <v>4164</v>
      </c>
      <c r="AQ105" s="1" t="s">
        <v>4165</v>
      </c>
      <c r="AR105" s="1">
        <v>1</v>
      </c>
      <c r="AS105" s="1">
        <v>1</v>
      </c>
      <c r="AT105" s="9">
        <v>51000</v>
      </c>
      <c r="AU105" s="2">
        <v>1.64E-4</v>
      </c>
      <c r="AW105" s="1" t="s">
        <v>250</v>
      </c>
      <c r="AX105" s="1" t="s">
        <v>251</v>
      </c>
      <c r="AY105" s="1" t="s">
        <v>4319</v>
      </c>
      <c r="AZ105" s="1">
        <v>68.489999999999995</v>
      </c>
      <c r="BA105" s="10">
        <f t="shared" si="22"/>
        <v>10</v>
      </c>
      <c r="BB105" s="10">
        <f t="shared" si="23"/>
        <v>18</v>
      </c>
      <c r="BC105" s="10">
        <f t="shared" si="24"/>
        <v>13</v>
      </c>
      <c r="BD105" s="10">
        <f t="shared" si="25"/>
        <v>20</v>
      </c>
      <c r="BE105" s="10">
        <f t="shared" si="26"/>
        <v>16</v>
      </c>
      <c r="BF105" s="10">
        <f t="shared" si="27"/>
        <v>19</v>
      </c>
      <c r="BG105" s="11">
        <f t="shared" si="28"/>
        <v>14</v>
      </c>
      <c r="BH105" s="11">
        <f t="shared" si="29"/>
        <v>18</v>
      </c>
      <c r="BI105" s="11">
        <f t="shared" si="30"/>
        <v>14</v>
      </c>
      <c r="BJ105" s="11">
        <f t="shared" si="31"/>
        <v>16</v>
      </c>
      <c r="BK105" s="11">
        <f t="shared" si="32"/>
        <v>13</v>
      </c>
      <c r="BL105" s="11">
        <f t="shared" si="33"/>
        <v>14</v>
      </c>
      <c r="BM105" s="12">
        <f t="shared" si="40"/>
        <v>20</v>
      </c>
      <c r="BN105" s="13">
        <f t="shared" si="34"/>
        <v>2900000</v>
      </c>
      <c r="BO105" s="13">
        <f t="shared" si="35"/>
        <v>6800000</v>
      </c>
      <c r="BP105" s="13">
        <f t="shared" si="36"/>
        <v>3100000</v>
      </c>
      <c r="BQ105" s="14">
        <f t="shared" si="37"/>
        <v>14000000</v>
      </c>
      <c r="BR105" s="14">
        <f t="shared" si="38"/>
        <v>8500000</v>
      </c>
      <c r="BS105" s="14">
        <f t="shared" si="39"/>
        <v>12000000</v>
      </c>
      <c r="BT105" s="14">
        <f t="shared" si="41"/>
        <v>2900000</v>
      </c>
    </row>
    <row r="106" spans="2:72" ht="18" x14ac:dyDescent="0.2">
      <c r="B106" s="1" t="s">
        <v>212</v>
      </c>
      <c r="C106" s="1" t="s">
        <v>213</v>
      </c>
      <c r="D106" s="1">
        <v>11</v>
      </c>
      <c r="E106" s="1">
        <v>17</v>
      </c>
      <c r="F106" s="9">
        <v>1600000</v>
      </c>
      <c r="G106" s="2">
        <v>9.5899999999999996E-3</v>
      </c>
      <c r="J106" s="1" t="s">
        <v>204</v>
      </c>
      <c r="K106" s="1" t="s">
        <v>205</v>
      </c>
      <c r="L106" s="1">
        <v>13</v>
      </c>
      <c r="M106" s="1">
        <v>25</v>
      </c>
      <c r="N106" s="9">
        <v>11000000</v>
      </c>
      <c r="O106" s="2">
        <v>2.7199999999999998E-2</v>
      </c>
      <c r="R106" s="1" t="s">
        <v>112</v>
      </c>
      <c r="S106" s="1" t="s">
        <v>113</v>
      </c>
      <c r="T106" s="1">
        <v>12</v>
      </c>
      <c r="U106" s="1">
        <v>36</v>
      </c>
      <c r="V106" s="9">
        <v>19000000</v>
      </c>
      <c r="W106" s="2">
        <v>7.7200000000000005E-2</v>
      </c>
      <c r="Z106" s="1" t="s">
        <v>3781</v>
      </c>
      <c r="AA106" s="1" t="s">
        <v>3782</v>
      </c>
      <c r="AB106" s="1">
        <v>1</v>
      </c>
      <c r="AC106" s="1">
        <v>1</v>
      </c>
      <c r="AD106" s="9">
        <v>150000</v>
      </c>
      <c r="AE106" s="2">
        <v>2.8499999999999999E-4</v>
      </c>
      <c r="AH106" s="1" t="s">
        <v>3677</v>
      </c>
      <c r="AI106" s="1" t="s">
        <v>3678</v>
      </c>
      <c r="AJ106" s="1">
        <v>1</v>
      </c>
      <c r="AK106" s="1">
        <v>1</v>
      </c>
      <c r="AL106" s="9">
        <v>300000</v>
      </c>
      <c r="AM106" s="2">
        <v>6.9099999999999999E-4</v>
      </c>
      <c r="AP106" s="1" t="s">
        <v>4038</v>
      </c>
      <c r="AQ106" s="1" t="s">
        <v>4039</v>
      </c>
      <c r="AR106" s="1">
        <v>1</v>
      </c>
      <c r="AS106" s="1">
        <v>1</v>
      </c>
      <c r="AT106" s="9">
        <v>170000</v>
      </c>
      <c r="AU106" s="2">
        <v>5.3399999999999997E-4</v>
      </c>
      <c r="AW106" s="1" t="s">
        <v>350</v>
      </c>
      <c r="AX106" s="1" t="s">
        <v>351</v>
      </c>
      <c r="AY106" s="1" t="s">
        <v>4320</v>
      </c>
      <c r="AZ106" s="1">
        <v>130.18</v>
      </c>
      <c r="BA106" s="10">
        <f t="shared" si="22"/>
        <v>8</v>
      </c>
      <c r="BB106" s="10">
        <f t="shared" si="23"/>
        <v>10</v>
      </c>
      <c r="BC106" s="10">
        <f t="shared" si="24"/>
        <v>12</v>
      </c>
      <c r="BD106" s="10">
        <f t="shared" si="25"/>
        <v>15</v>
      </c>
      <c r="BE106" s="10">
        <f t="shared" si="26"/>
        <v>9</v>
      </c>
      <c r="BF106" s="10">
        <f t="shared" si="27"/>
        <v>11</v>
      </c>
      <c r="BG106" s="11">
        <f t="shared" si="28"/>
        <v>13</v>
      </c>
      <c r="BH106" s="11">
        <f t="shared" si="29"/>
        <v>16</v>
      </c>
      <c r="BI106" s="11">
        <f t="shared" si="30"/>
        <v>11</v>
      </c>
      <c r="BJ106" s="11">
        <f t="shared" si="31"/>
        <v>14</v>
      </c>
      <c r="BK106" s="11">
        <f t="shared" si="32"/>
        <v>9</v>
      </c>
      <c r="BL106" s="11">
        <f t="shared" si="33"/>
        <v>12</v>
      </c>
      <c r="BM106" s="12">
        <f t="shared" si="40"/>
        <v>16</v>
      </c>
      <c r="BN106" s="13">
        <f t="shared" si="34"/>
        <v>630000</v>
      </c>
      <c r="BO106" s="13">
        <f t="shared" si="35"/>
        <v>4100000</v>
      </c>
      <c r="BP106" s="13">
        <f t="shared" si="36"/>
        <v>1200000</v>
      </c>
      <c r="BQ106" s="14">
        <f t="shared" si="37"/>
        <v>4400000</v>
      </c>
      <c r="BR106" s="14">
        <f t="shared" si="38"/>
        <v>2500000</v>
      </c>
      <c r="BS106" s="14">
        <f t="shared" si="39"/>
        <v>2800000</v>
      </c>
      <c r="BT106" s="14">
        <f t="shared" si="41"/>
        <v>630000</v>
      </c>
    </row>
    <row r="107" spans="2:72" ht="18" x14ac:dyDescent="0.2">
      <c r="B107" s="1" t="s">
        <v>214</v>
      </c>
      <c r="C107" s="1" t="s">
        <v>215</v>
      </c>
      <c r="D107" s="1">
        <v>11</v>
      </c>
      <c r="E107" s="1">
        <v>16</v>
      </c>
      <c r="F107" s="9">
        <v>5000000</v>
      </c>
      <c r="G107" s="2">
        <v>2.93E-2</v>
      </c>
      <c r="J107" s="1" t="s">
        <v>250</v>
      </c>
      <c r="K107" s="1" t="s">
        <v>251</v>
      </c>
      <c r="L107" s="1">
        <v>13</v>
      </c>
      <c r="M107" s="1">
        <v>20</v>
      </c>
      <c r="N107" s="9">
        <v>6800000</v>
      </c>
      <c r="O107" s="2">
        <v>1.7000000000000001E-2</v>
      </c>
      <c r="R107" s="1" t="s">
        <v>156</v>
      </c>
      <c r="S107" s="1" t="s">
        <v>157</v>
      </c>
      <c r="T107" s="1">
        <v>12</v>
      </c>
      <c r="U107" s="1">
        <v>24</v>
      </c>
      <c r="V107" s="9">
        <v>26000000</v>
      </c>
      <c r="W107" s="2">
        <v>0.1</v>
      </c>
      <c r="Z107" s="1" t="s">
        <v>3783</v>
      </c>
      <c r="AA107" s="1" t="s">
        <v>3784</v>
      </c>
      <c r="AB107" s="1">
        <v>1</v>
      </c>
      <c r="AC107" s="1">
        <v>1</v>
      </c>
      <c r="AD107" s="9">
        <v>190000</v>
      </c>
      <c r="AE107" s="2">
        <v>3.68E-4</v>
      </c>
      <c r="AH107" s="1" t="s">
        <v>4003</v>
      </c>
      <c r="AI107" s="1" t="s">
        <v>4004</v>
      </c>
      <c r="AJ107" s="1">
        <v>1</v>
      </c>
      <c r="AK107" s="1">
        <v>1</v>
      </c>
      <c r="AL107" s="9">
        <v>97000</v>
      </c>
      <c r="AM107" s="2">
        <v>2.24E-4</v>
      </c>
      <c r="AP107" s="1" t="s">
        <v>4034</v>
      </c>
      <c r="AQ107" s="1" t="s">
        <v>4035</v>
      </c>
      <c r="AR107" s="1">
        <v>1</v>
      </c>
      <c r="AS107" s="1">
        <v>1</v>
      </c>
      <c r="AT107" s="9">
        <v>130000</v>
      </c>
      <c r="AU107" s="2">
        <v>4.0499999999999998E-4</v>
      </c>
      <c r="AW107" s="1" t="s">
        <v>956</v>
      </c>
      <c r="AX107" s="1" t="s">
        <v>957</v>
      </c>
      <c r="AY107" s="1" t="s">
        <v>4321</v>
      </c>
      <c r="AZ107" s="1">
        <v>122.7</v>
      </c>
      <c r="BA107" s="10">
        <f t="shared" si="22"/>
        <v>4</v>
      </c>
      <c r="BB107" s="10">
        <f t="shared" si="23"/>
        <v>4</v>
      </c>
      <c r="BC107" s="10">
        <f t="shared" si="24"/>
        <v>9</v>
      </c>
      <c r="BD107" s="10">
        <f t="shared" si="25"/>
        <v>9</v>
      </c>
      <c r="BE107" s="10">
        <f t="shared" si="26"/>
        <v>10</v>
      </c>
      <c r="BF107" s="10">
        <f t="shared" si="27"/>
        <v>10</v>
      </c>
      <c r="BG107" s="11">
        <f t="shared" si="28"/>
        <v>14</v>
      </c>
      <c r="BH107" s="11">
        <f t="shared" si="29"/>
        <v>16</v>
      </c>
      <c r="BI107" s="11">
        <f t="shared" si="30"/>
        <v>14</v>
      </c>
      <c r="BJ107" s="11">
        <f t="shared" si="31"/>
        <v>17</v>
      </c>
      <c r="BK107" s="11">
        <f t="shared" si="32"/>
        <v>13</v>
      </c>
      <c r="BL107" s="11">
        <f t="shared" si="33"/>
        <v>14</v>
      </c>
      <c r="BM107" s="12">
        <f t="shared" si="40"/>
        <v>17</v>
      </c>
      <c r="BN107" s="13">
        <f t="shared" si="34"/>
        <v>490000</v>
      </c>
      <c r="BO107" s="13">
        <f t="shared" si="35"/>
        <v>3100000</v>
      </c>
      <c r="BP107" s="13">
        <f t="shared" si="36"/>
        <v>2000000</v>
      </c>
      <c r="BQ107" s="14">
        <f t="shared" si="37"/>
        <v>12000000</v>
      </c>
      <c r="BR107" s="14">
        <f t="shared" si="38"/>
        <v>8500000</v>
      </c>
      <c r="BS107" s="14">
        <f t="shared" si="39"/>
        <v>4600000</v>
      </c>
      <c r="BT107" s="14">
        <f t="shared" si="41"/>
        <v>490000</v>
      </c>
    </row>
    <row r="108" spans="2:72" ht="18" x14ac:dyDescent="0.2">
      <c r="B108" s="1" t="s">
        <v>216</v>
      </c>
      <c r="C108" s="1" t="s">
        <v>217</v>
      </c>
      <c r="D108" s="1">
        <v>11</v>
      </c>
      <c r="E108" s="1">
        <v>15</v>
      </c>
      <c r="F108" s="9">
        <v>4800000</v>
      </c>
      <c r="G108" s="2">
        <v>2.8400000000000002E-2</v>
      </c>
      <c r="J108" s="1" t="s">
        <v>865</v>
      </c>
      <c r="K108" s="1" t="s">
        <v>866</v>
      </c>
      <c r="L108" s="1">
        <v>13</v>
      </c>
      <c r="M108" s="1">
        <v>18</v>
      </c>
      <c r="N108" s="9">
        <v>12000000</v>
      </c>
      <c r="O108" s="2">
        <v>3.0099999999999998E-2</v>
      </c>
      <c r="R108" s="1" t="s">
        <v>490</v>
      </c>
      <c r="S108" s="1" t="s">
        <v>491</v>
      </c>
      <c r="T108" s="1">
        <v>12</v>
      </c>
      <c r="U108" s="1">
        <v>22</v>
      </c>
      <c r="V108" s="9">
        <v>7200000</v>
      </c>
      <c r="W108" s="2">
        <v>2.86E-2</v>
      </c>
      <c r="Z108" s="1" t="s">
        <v>3785</v>
      </c>
      <c r="AA108" s="1" t="s">
        <v>3786</v>
      </c>
      <c r="AB108" s="1">
        <v>1</v>
      </c>
      <c r="AC108" s="1">
        <v>1</v>
      </c>
      <c r="AD108" s="9">
        <v>330000</v>
      </c>
      <c r="AE108" s="2">
        <v>6.1899999999999998E-4</v>
      </c>
      <c r="AH108" s="1" t="s">
        <v>3835</v>
      </c>
      <c r="AI108" s="1" t="s">
        <v>770</v>
      </c>
      <c r="AJ108" s="1">
        <v>1</v>
      </c>
      <c r="AK108" s="1">
        <v>1</v>
      </c>
      <c r="AL108" s="9">
        <v>100000</v>
      </c>
      <c r="AM108" s="2">
        <v>2.34E-4</v>
      </c>
      <c r="AP108" s="1" t="s">
        <v>3871</v>
      </c>
      <c r="AQ108" s="1" t="s">
        <v>3872</v>
      </c>
      <c r="AR108" s="1">
        <v>1</v>
      </c>
      <c r="AS108" s="1">
        <v>1</v>
      </c>
      <c r="AT108" s="9">
        <v>59000</v>
      </c>
      <c r="AU108" s="2">
        <v>1.9000000000000001E-4</v>
      </c>
      <c r="AW108" s="1" t="s">
        <v>200</v>
      </c>
      <c r="AX108" s="1" t="s">
        <v>201</v>
      </c>
      <c r="AY108" s="1" t="s">
        <v>4322</v>
      </c>
      <c r="AZ108" s="1">
        <v>57.89</v>
      </c>
      <c r="BA108" s="10">
        <f t="shared" si="22"/>
        <v>12</v>
      </c>
      <c r="BB108" s="10">
        <f t="shared" si="23"/>
        <v>15</v>
      </c>
      <c r="BC108" s="10">
        <f t="shared" si="24"/>
        <v>11</v>
      </c>
      <c r="BD108" s="10">
        <f t="shared" si="25"/>
        <v>14</v>
      </c>
      <c r="BE108" s="10">
        <f t="shared" si="26"/>
        <v>8</v>
      </c>
      <c r="BF108" s="10">
        <f t="shared" si="27"/>
        <v>8</v>
      </c>
      <c r="BG108" s="11">
        <f t="shared" si="28"/>
        <v>8</v>
      </c>
      <c r="BH108" s="11">
        <f t="shared" si="29"/>
        <v>8</v>
      </c>
      <c r="BI108" s="11">
        <f t="shared" si="30"/>
        <v>10</v>
      </c>
      <c r="BJ108" s="11">
        <f t="shared" si="31"/>
        <v>10</v>
      </c>
      <c r="BK108" s="11">
        <f t="shared" si="32"/>
        <v>8</v>
      </c>
      <c r="BL108" s="11">
        <f t="shared" si="33"/>
        <v>8</v>
      </c>
      <c r="BM108" s="12">
        <f t="shared" si="40"/>
        <v>15</v>
      </c>
      <c r="BN108" s="13">
        <f t="shared" si="34"/>
        <v>10000000</v>
      </c>
      <c r="BO108" s="13">
        <f t="shared" si="35"/>
        <v>6400000</v>
      </c>
      <c r="BP108" s="13">
        <f t="shared" si="36"/>
        <v>1800000</v>
      </c>
      <c r="BQ108" s="14">
        <f t="shared" si="37"/>
        <v>15000000</v>
      </c>
      <c r="BR108" s="14">
        <f t="shared" si="38"/>
        <v>3100000</v>
      </c>
      <c r="BS108" s="14">
        <f t="shared" si="39"/>
        <v>1900000</v>
      </c>
      <c r="BT108" s="14">
        <f t="shared" si="41"/>
        <v>1800000</v>
      </c>
    </row>
    <row r="109" spans="2:72" ht="18" x14ac:dyDescent="0.2">
      <c r="B109" s="1" t="s">
        <v>218</v>
      </c>
      <c r="C109" s="1" t="s">
        <v>219</v>
      </c>
      <c r="D109" s="1">
        <v>11</v>
      </c>
      <c r="E109" s="1">
        <v>15</v>
      </c>
      <c r="F109" s="9">
        <v>2500000</v>
      </c>
      <c r="G109" s="2">
        <v>1.47E-2</v>
      </c>
      <c r="J109" s="1" t="s">
        <v>352</v>
      </c>
      <c r="K109" s="1" t="s">
        <v>353</v>
      </c>
      <c r="L109" s="1">
        <v>13</v>
      </c>
      <c r="M109" s="1">
        <v>17</v>
      </c>
      <c r="N109" s="9">
        <v>4800000</v>
      </c>
      <c r="O109" s="2">
        <v>1.2E-2</v>
      </c>
      <c r="R109" s="1" t="s">
        <v>168</v>
      </c>
      <c r="S109" s="1" t="s">
        <v>169</v>
      </c>
      <c r="T109" s="1">
        <v>12</v>
      </c>
      <c r="U109" s="1">
        <v>19</v>
      </c>
      <c r="V109" s="9">
        <v>21000000</v>
      </c>
      <c r="W109" s="2">
        <v>8.4699999999999998E-2</v>
      </c>
      <c r="Z109" s="1" t="s">
        <v>3787</v>
      </c>
      <c r="AA109" s="1" t="s">
        <v>3788</v>
      </c>
      <c r="AB109" s="1">
        <v>1</v>
      </c>
      <c r="AC109" s="1">
        <v>1</v>
      </c>
      <c r="AD109" s="9">
        <v>490000</v>
      </c>
      <c r="AE109" s="2">
        <v>9.3800000000000003E-4</v>
      </c>
      <c r="AH109" s="1" t="s">
        <v>4005</v>
      </c>
      <c r="AI109" s="1" t="s">
        <v>4006</v>
      </c>
      <c r="AJ109" s="1">
        <v>1</v>
      </c>
      <c r="AK109" s="1">
        <v>1</v>
      </c>
      <c r="AL109" s="9">
        <v>210000</v>
      </c>
      <c r="AM109" s="2">
        <v>4.9600000000000002E-4</v>
      </c>
      <c r="AP109" s="1" t="s">
        <v>3648</v>
      </c>
      <c r="AQ109" s="1" t="s">
        <v>3649</v>
      </c>
      <c r="AR109" s="1">
        <v>1</v>
      </c>
      <c r="AS109" s="1">
        <v>1</v>
      </c>
      <c r="AT109" s="9">
        <v>930000</v>
      </c>
      <c r="AU109" s="2">
        <v>2.96E-3</v>
      </c>
      <c r="AW109" s="1" t="s">
        <v>470</v>
      </c>
      <c r="AX109" s="1" t="s">
        <v>471</v>
      </c>
      <c r="AY109" s="1" t="s">
        <v>4323</v>
      </c>
      <c r="AZ109" s="1">
        <v>34</v>
      </c>
      <c r="BA109" s="10">
        <f t="shared" si="22"/>
        <v>6</v>
      </c>
      <c r="BB109" s="10">
        <f t="shared" si="23"/>
        <v>24</v>
      </c>
      <c r="BC109" s="10">
        <f t="shared" si="24"/>
        <v>6</v>
      </c>
      <c r="BD109" s="10">
        <f t="shared" si="25"/>
        <v>20</v>
      </c>
      <c r="BE109" s="10">
        <f t="shared" si="26"/>
        <v>7</v>
      </c>
      <c r="BF109" s="10">
        <f t="shared" si="27"/>
        <v>18</v>
      </c>
      <c r="BG109" s="11">
        <f t="shared" si="28"/>
        <v>15</v>
      </c>
      <c r="BH109" s="11">
        <f t="shared" si="29"/>
        <v>98</v>
      </c>
      <c r="BI109" s="11">
        <f t="shared" si="30"/>
        <v>16</v>
      </c>
      <c r="BJ109" s="11">
        <f t="shared" si="31"/>
        <v>73</v>
      </c>
      <c r="BK109" s="11">
        <f t="shared" si="32"/>
        <v>14</v>
      </c>
      <c r="BL109" s="11">
        <f t="shared" si="33"/>
        <v>59</v>
      </c>
      <c r="BM109" s="12">
        <f t="shared" si="40"/>
        <v>98</v>
      </c>
      <c r="BN109" s="13">
        <f t="shared" si="34"/>
        <v>66000000</v>
      </c>
      <c r="BO109" s="13">
        <f t="shared" si="35"/>
        <v>140000000</v>
      </c>
      <c r="BP109" s="13">
        <f t="shared" si="36"/>
        <v>72000000</v>
      </c>
      <c r="BQ109" s="14">
        <f t="shared" si="37"/>
        <v>1800000000</v>
      </c>
      <c r="BR109" s="14">
        <f t="shared" si="38"/>
        <v>1400000000</v>
      </c>
      <c r="BS109" s="14">
        <f t="shared" si="39"/>
        <v>800000000</v>
      </c>
      <c r="BT109" s="14">
        <f t="shared" si="41"/>
        <v>66000000</v>
      </c>
    </row>
    <row r="110" spans="2:72" ht="18" x14ac:dyDescent="0.2">
      <c r="B110" s="1" t="s">
        <v>220</v>
      </c>
      <c r="C110" s="1" t="s">
        <v>221</v>
      </c>
      <c r="D110" s="1">
        <v>11</v>
      </c>
      <c r="E110" s="1">
        <v>13</v>
      </c>
      <c r="F110" s="9">
        <v>960000</v>
      </c>
      <c r="G110" s="2">
        <v>5.6499999999999996E-3</v>
      </c>
      <c r="J110" s="1" t="s">
        <v>564</v>
      </c>
      <c r="K110" s="1" t="s">
        <v>565</v>
      </c>
      <c r="L110" s="1">
        <v>13</v>
      </c>
      <c r="M110" s="1">
        <v>17</v>
      </c>
      <c r="N110" s="9">
        <v>75000000</v>
      </c>
      <c r="O110" s="2">
        <v>0.19</v>
      </c>
      <c r="R110" s="1" t="s">
        <v>160</v>
      </c>
      <c r="S110" s="1" t="s">
        <v>161</v>
      </c>
      <c r="T110" s="1">
        <v>12</v>
      </c>
      <c r="U110" s="1">
        <v>17</v>
      </c>
      <c r="V110" s="9">
        <v>3200000</v>
      </c>
      <c r="W110" s="2">
        <v>1.2800000000000001E-2</v>
      </c>
      <c r="Z110" s="1" t="s">
        <v>3789</v>
      </c>
      <c r="AA110" s="1" t="s">
        <v>3790</v>
      </c>
      <c r="AB110" s="1">
        <v>1</v>
      </c>
      <c r="AC110" s="1">
        <v>1</v>
      </c>
      <c r="AD110" s="9">
        <v>160000</v>
      </c>
      <c r="AE110" s="2">
        <v>3.0499999999999999E-4</v>
      </c>
      <c r="AH110" s="1" t="s">
        <v>4007</v>
      </c>
      <c r="AI110" s="1" t="s">
        <v>4008</v>
      </c>
      <c r="AJ110" s="1">
        <v>1</v>
      </c>
      <c r="AK110" s="1">
        <v>1</v>
      </c>
      <c r="AL110" s="9">
        <v>100000</v>
      </c>
      <c r="AM110" s="2">
        <v>2.33E-4</v>
      </c>
      <c r="AP110" s="1" t="s">
        <v>4166</v>
      </c>
      <c r="AQ110" s="1" t="s">
        <v>4167</v>
      </c>
      <c r="AR110" s="1">
        <v>1</v>
      </c>
      <c r="AS110" s="1">
        <v>1</v>
      </c>
      <c r="AT110" s="9">
        <v>46000</v>
      </c>
      <c r="AU110" s="2">
        <v>1.47E-4</v>
      </c>
      <c r="AW110" s="1" t="s">
        <v>114</v>
      </c>
      <c r="AX110" s="1" t="s">
        <v>115</v>
      </c>
      <c r="AY110" s="1" t="s">
        <v>4324</v>
      </c>
      <c r="AZ110" s="1">
        <v>23.3</v>
      </c>
      <c r="BA110" s="10">
        <f t="shared" si="22"/>
        <v>15</v>
      </c>
      <c r="BB110" s="10">
        <f t="shared" si="23"/>
        <v>56</v>
      </c>
      <c r="BC110" s="10">
        <f t="shared" si="24"/>
        <v>17</v>
      </c>
      <c r="BD110" s="10">
        <f t="shared" si="25"/>
        <v>33</v>
      </c>
      <c r="BE110" s="10">
        <f t="shared" si="26"/>
        <v>18</v>
      </c>
      <c r="BF110" s="10">
        <f t="shared" si="27"/>
        <v>41</v>
      </c>
      <c r="BG110" s="11">
        <f t="shared" si="28"/>
        <v>18</v>
      </c>
      <c r="BH110" s="11">
        <f t="shared" si="29"/>
        <v>37</v>
      </c>
      <c r="BI110" s="11">
        <f t="shared" si="30"/>
        <v>19</v>
      </c>
      <c r="BJ110" s="11">
        <f t="shared" si="31"/>
        <v>39</v>
      </c>
      <c r="BK110" s="11">
        <f t="shared" si="32"/>
        <v>18</v>
      </c>
      <c r="BL110" s="11">
        <f t="shared" si="33"/>
        <v>44</v>
      </c>
      <c r="BM110" s="12">
        <f t="shared" si="40"/>
        <v>56</v>
      </c>
      <c r="BN110" s="13">
        <f t="shared" si="34"/>
        <v>38000000</v>
      </c>
      <c r="BO110" s="13">
        <f t="shared" si="35"/>
        <v>34000000</v>
      </c>
      <c r="BP110" s="13">
        <f t="shared" si="36"/>
        <v>37000000</v>
      </c>
      <c r="BQ110" s="14">
        <f t="shared" si="37"/>
        <v>75000000</v>
      </c>
      <c r="BR110" s="14">
        <f t="shared" si="38"/>
        <v>79000000</v>
      </c>
      <c r="BS110" s="14">
        <f t="shared" si="39"/>
        <v>72000000</v>
      </c>
      <c r="BT110" s="14">
        <f t="shared" si="41"/>
        <v>34000000</v>
      </c>
    </row>
    <row r="111" spans="2:72" ht="18" x14ac:dyDescent="0.2">
      <c r="B111" s="1" t="s">
        <v>222</v>
      </c>
      <c r="C111" s="1" t="s">
        <v>223</v>
      </c>
      <c r="D111" s="1">
        <v>11</v>
      </c>
      <c r="E111" s="1">
        <v>12</v>
      </c>
      <c r="F111" s="9">
        <v>860000</v>
      </c>
      <c r="G111" s="2">
        <v>5.0800000000000003E-3</v>
      </c>
      <c r="J111" s="1" t="s">
        <v>354</v>
      </c>
      <c r="K111" s="1" t="s">
        <v>355</v>
      </c>
      <c r="L111" s="1">
        <v>13</v>
      </c>
      <c r="M111" s="1">
        <v>16</v>
      </c>
      <c r="N111" s="9">
        <v>3600000</v>
      </c>
      <c r="O111" s="2">
        <v>8.9999999999999993E-3</v>
      </c>
      <c r="R111" s="1" t="s">
        <v>212</v>
      </c>
      <c r="S111" s="1" t="s">
        <v>213</v>
      </c>
      <c r="T111" s="1">
        <v>12</v>
      </c>
      <c r="U111" s="1">
        <v>16</v>
      </c>
      <c r="V111" s="9">
        <v>2100000</v>
      </c>
      <c r="W111" s="2">
        <v>8.2900000000000005E-3</v>
      </c>
      <c r="Z111" s="1" t="s">
        <v>3791</v>
      </c>
      <c r="AA111" s="1" t="s">
        <v>3792</v>
      </c>
      <c r="AB111" s="1">
        <v>1</v>
      </c>
      <c r="AC111" s="1">
        <v>1</v>
      </c>
      <c r="AD111" s="9">
        <v>150000</v>
      </c>
      <c r="AE111" s="2">
        <v>2.8499999999999999E-4</v>
      </c>
      <c r="AH111" s="1" t="s">
        <v>4009</v>
      </c>
      <c r="AI111" s="1" t="s">
        <v>4010</v>
      </c>
      <c r="AJ111" s="1">
        <v>1</v>
      </c>
      <c r="AK111" s="1">
        <v>1</v>
      </c>
      <c r="AL111" s="9">
        <v>190000</v>
      </c>
      <c r="AM111" s="2">
        <v>4.2900000000000002E-4</v>
      </c>
      <c r="AP111" s="1" t="s">
        <v>4168</v>
      </c>
      <c r="AQ111" s="1" t="s">
        <v>165</v>
      </c>
      <c r="AR111" s="1">
        <v>1</v>
      </c>
      <c r="AS111" s="1">
        <v>1</v>
      </c>
      <c r="AT111" s="9">
        <v>81000</v>
      </c>
      <c r="AU111" s="2">
        <v>2.5700000000000001E-4</v>
      </c>
      <c r="AW111" s="1" t="s">
        <v>256</v>
      </c>
      <c r="AX111" s="1" t="s">
        <v>257</v>
      </c>
      <c r="AY111" s="1" t="s">
        <v>4325</v>
      </c>
      <c r="AZ111" s="1">
        <v>47.48</v>
      </c>
      <c r="BA111" s="10">
        <f t="shared" si="22"/>
        <v>10</v>
      </c>
      <c r="BB111" s="10">
        <f t="shared" si="23"/>
        <v>15</v>
      </c>
      <c r="BC111" s="10">
        <f t="shared" si="24"/>
        <v>11</v>
      </c>
      <c r="BD111" s="10">
        <f t="shared" si="25"/>
        <v>12</v>
      </c>
      <c r="BE111" s="10">
        <f t="shared" si="26"/>
        <v>15</v>
      </c>
      <c r="BF111" s="10">
        <f t="shared" si="27"/>
        <v>18</v>
      </c>
      <c r="BG111" s="11">
        <f t="shared" si="28"/>
        <v>13</v>
      </c>
      <c r="BH111" s="11">
        <f t="shared" si="29"/>
        <v>16</v>
      </c>
      <c r="BI111" s="11">
        <f t="shared" si="30"/>
        <v>16</v>
      </c>
      <c r="BJ111" s="11">
        <f t="shared" si="31"/>
        <v>17</v>
      </c>
      <c r="BK111" s="11">
        <f t="shared" si="32"/>
        <v>13</v>
      </c>
      <c r="BL111" s="11">
        <f t="shared" si="33"/>
        <v>15</v>
      </c>
      <c r="BM111" s="12">
        <f t="shared" si="40"/>
        <v>18</v>
      </c>
      <c r="BN111" s="13">
        <f t="shared" si="34"/>
        <v>1200000</v>
      </c>
      <c r="BO111" s="13">
        <f t="shared" si="35"/>
        <v>2800000</v>
      </c>
      <c r="BP111" s="13">
        <f t="shared" si="36"/>
        <v>3600000</v>
      </c>
      <c r="BQ111" s="14">
        <f t="shared" si="37"/>
        <v>7300000</v>
      </c>
      <c r="BR111" s="14">
        <f t="shared" si="38"/>
        <v>6300000</v>
      </c>
      <c r="BS111" s="14">
        <f t="shared" si="39"/>
        <v>6300000</v>
      </c>
      <c r="BT111" s="14">
        <f t="shared" si="41"/>
        <v>1200000</v>
      </c>
    </row>
    <row r="112" spans="2:72" ht="18" x14ac:dyDescent="0.2">
      <c r="B112" s="1" t="s">
        <v>224</v>
      </c>
      <c r="C112" s="1" t="s">
        <v>225</v>
      </c>
      <c r="D112" s="1">
        <v>11</v>
      </c>
      <c r="E112" s="1">
        <v>11</v>
      </c>
      <c r="F112" s="9">
        <v>820000</v>
      </c>
      <c r="G112" s="2">
        <v>4.8500000000000001E-3</v>
      </c>
      <c r="J112" s="1" t="s">
        <v>178</v>
      </c>
      <c r="K112" s="1" t="s">
        <v>179</v>
      </c>
      <c r="L112" s="1">
        <v>13</v>
      </c>
      <c r="M112" s="1">
        <v>15</v>
      </c>
      <c r="N112" s="9">
        <v>3800000</v>
      </c>
      <c r="O112" s="2">
        <v>9.4500000000000001E-3</v>
      </c>
      <c r="R112" s="1" t="s">
        <v>214</v>
      </c>
      <c r="S112" s="1" t="s">
        <v>215</v>
      </c>
      <c r="T112" s="1">
        <v>12</v>
      </c>
      <c r="U112" s="1">
        <v>14</v>
      </c>
      <c r="V112" s="9">
        <v>4500000</v>
      </c>
      <c r="W112" s="2">
        <v>1.7999999999999999E-2</v>
      </c>
      <c r="Z112" s="1" t="s">
        <v>3793</v>
      </c>
      <c r="AA112" s="1" t="s">
        <v>3794</v>
      </c>
      <c r="AB112" s="1">
        <v>1</v>
      </c>
      <c r="AC112" s="1">
        <v>1</v>
      </c>
      <c r="AD112" s="9">
        <v>160000</v>
      </c>
      <c r="AE112" s="2">
        <v>2.9799999999999998E-4</v>
      </c>
      <c r="AH112" s="1" t="s">
        <v>4011</v>
      </c>
      <c r="AI112" s="1" t="s">
        <v>4012</v>
      </c>
      <c r="AJ112" s="1">
        <v>1</v>
      </c>
      <c r="AK112" s="1">
        <v>1</v>
      </c>
      <c r="AL112" s="9">
        <v>120000</v>
      </c>
      <c r="AM112" s="2">
        <v>2.8299999999999999E-4</v>
      </c>
      <c r="AP112" s="1" t="s">
        <v>4169</v>
      </c>
      <c r="AQ112" s="1" t="s">
        <v>4170</v>
      </c>
      <c r="AR112" s="1">
        <v>1</v>
      </c>
      <c r="AS112" s="1">
        <v>1</v>
      </c>
      <c r="AT112" s="9">
        <v>60000</v>
      </c>
      <c r="AU112" s="2">
        <v>1.92E-4</v>
      </c>
      <c r="AW112" s="1" t="s">
        <v>352</v>
      </c>
      <c r="AX112" s="1" t="s">
        <v>353</v>
      </c>
      <c r="AY112" s="1" t="s">
        <v>4326</v>
      </c>
      <c r="AZ112" s="1">
        <v>87.17</v>
      </c>
      <c r="BA112" s="10">
        <f t="shared" si="22"/>
        <v>8</v>
      </c>
      <c r="BB112" s="10">
        <f t="shared" si="23"/>
        <v>10</v>
      </c>
      <c r="BC112" s="10">
        <f t="shared" si="24"/>
        <v>13</v>
      </c>
      <c r="BD112" s="10">
        <f t="shared" si="25"/>
        <v>17</v>
      </c>
      <c r="BE112" s="10">
        <f t="shared" si="26"/>
        <v>13</v>
      </c>
      <c r="BF112" s="10">
        <f t="shared" si="27"/>
        <v>17</v>
      </c>
      <c r="BG112" s="11">
        <f t="shared" si="28"/>
        <v>9</v>
      </c>
      <c r="BH112" s="11">
        <f t="shared" si="29"/>
        <v>11</v>
      </c>
      <c r="BI112" s="11">
        <f t="shared" si="30"/>
        <v>8</v>
      </c>
      <c r="BJ112" s="11">
        <f t="shared" si="31"/>
        <v>8</v>
      </c>
      <c r="BK112" s="11">
        <f t="shared" si="32"/>
        <v>13</v>
      </c>
      <c r="BL112" s="11">
        <f t="shared" si="33"/>
        <v>14</v>
      </c>
      <c r="BM112" s="12">
        <f t="shared" si="40"/>
        <v>17</v>
      </c>
      <c r="BN112" s="13">
        <f t="shared" si="34"/>
        <v>770000</v>
      </c>
      <c r="BO112" s="13">
        <f t="shared" si="35"/>
        <v>4800000</v>
      </c>
      <c r="BP112" s="13">
        <f t="shared" si="36"/>
        <v>3000000</v>
      </c>
      <c r="BQ112" s="14">
        <f t="shared" si="37"/>
        <v>3100000</v>
      </c>
      <c r="BR112" s="14">
        <f t="shared" si="38"/>
        <v>1700000</v>
      </c>
      <c r="BS112" s="14">
        <f t="shared" si="39"/>
        <v>3100000</v>
      </c>
      <c r="BT112" s="14">
        <f t="shared" si="41"/>
        <v>770000</v>
      </c>
    </row>
    <row r="113" spans="2:72" ht="18" x14ac:dyDescent="0.2">
      <c r="B113" s="1" t="s">
        <v>226</v>
      </c>
      <c r="C113" s="1" t="s">
        <v>227</v>
      </c>
      <c r="D113" s="1">
        <v>10</v>
      </c>
      <c r="E113" s="1">
        <v>257</v>
      </c>
      <c r="F113" s="9">
        <v>2200000000</v>
      </c>
      <c r="G113" s="2">
        <v>13</v>
      </c>
      <c r="J113" s="1" t="s">
        <v>577</v>
      </c>
      <c r="K113" s="1" t="s">
        <v>578</v>
      </c>
      <c r="L113" s="1">
        <v>13</v>
      </c>
      <c r="M113" s="1">
        <v>14</v>
      </c>
      <c r="N113" s="9">
        <v>2800000</v>
      </c>
      <c r="O113" s="2">
        <v>6.9199999999999999E-3</v>
      </c>
      <c r="R113" s="1" t="s">
        <v>140</v>
      </c>
      <c r="S113" s="1" t="s">
        <v>141</v>
      </c>
      <c r="T113" s="1">
        <v>12</v>
      </c>
      <c r="U113" s="1">
        <v>13</v>
      </c>
      <c r="V113" s="9">
        <v>1700000</v>
      </c>
      <c r="W113" s="2">
        <v>6.8700000000000002E-3</v>
      </c>
      <c r="Z113" s="1" t="s">
        <v>3795</v>
      </c>
      <c r="AA113" s="1" t="s">
        <v>3796</v>
      </c>
      <c r="AB113" s="1">
        <v>1</v>
      </c>
      <c r="AC113" s="1">
        <v>1</v>
      </c>
      <c r="AD113" s="9">
        <v>180000</v>
      </c>
      <c r="AE113" s="2">
        <v>3.3599999999999998E-4</v>
      </c>
      <c r="AH113" s="1" t="s">
        <v>4013</v>
      </c>
      <c r="AI113" s="1" t="s">
        <v>4014</v>
      </c>
      <c r="AJ113" s="1">
        <v>1</v>
      </c>
      <c r="AK113" s="1">
        <v>1</v>
      </c>
      <c r="AL113" s="9">
        <v>240000</v>
      </c>
      <c r="AM113" s="2">
        <v>5.5800000000000001E-4</v>
      </c>
      <c r="AP113" s="1" t="s">
        <v>4171</v>
      </c>
      <c r="AQ113" s="1" t="s">
        <v>4172</v>
      </c>
      <c r="AR113" s="1">
        <v>1</v>
      </c>
      <c r="AS113" s="1">
        <v>1</v>
      </c>
      <c r="AT113" s="9">
        <v>66000</v>
      </c>
      <c r="AU113" s="2">
        <v>2.1000000000000001E-4</v>
      </c>
      <c r="AW113" s="1" t="s">
        <v>698</v>
      </c>
      <c r="AX113" s="1" t="s">
        <v>699</v>
      </c>
      <c r="AY113" s="1" t="s">
        <v>4327</v>
      </c>
      <c r="AZ113" s="1">
        <v>134.91999999999999</v>
      </c>
      <c r="BA113" s="10">
        <f t="shared" si="22"/>
        <v>5</v>
      </c>
      <c r="BB113" s="10">
        <f t="shared" si="23"/>
        <v>6</v>
      </c>
      <c r="BC113" s="10">
        <f t="shared" si="24"/>
        <v>10</v>
      </c>
      <c r="BD113" s="10">
        <f t="shared" si="25"/>
        <v>10</v>
      </c>
      <c r="BE113" s="10">
        <f t="shared" si="26"/>
        <v>5</v>
      </c>
      <c r="BF113" s="10">
        <f t="shared" si="27"/>
        <v>7</v>
      </c>
      <c r="BG113" s="11">
        <f t="shared" si="28"/>
        <v>9</v>
      </c>
      <c r="BH113" s="11">
        <f t="shared" si="29"/>
        <v>13</v>
      </c>
      <c r="BI113" s="11">
        <f t="shared" si="30"/>
        <v>15</v>
      </c>
      <c r="BJ113" s="11">
        <f t="shared" si="31"/>
        <v>21</v>
      </c>
      <c r="BK113" s="11">
        <f t="shared" si="32"/>
        <v>9</v>
      </c>
      <c r="BL113" s="11">
        <f t="shared" si="33"/>
        <v>10</v>
      </c>
      <c r="BM113" s="12">
        <f t="shared" si="40"/>
        <v>21</v>
      </c>
      <c r="BN113" s="13">
        <f t="shared" si="34"/>
        <v>270000</v>
      </c>
      <c r="BO113" s="13">
        <f t="shared" si="35"/>
        <v>9600000</v>
      </c>
      <c r="BP113" s="13">
        <f t="shared" si="36"/>
        <v>310000</v>
      </c>
      <c r="BQ113" s="14">
        <f t="shared" si="37"/>
        <v>2200000</v>
      </c>
      <c r="BR113" s="14">
        <f t="shared" si="38"/>
        <v>4100000</v>
      </c>
      <c r="BS113" s="14">
        <f t="shared" si="39"/>
        <v>670000</v>
      </c>
      <c r="BT113" s="14">
        <f t="shared" si="41"/>
        <v>270000</v>
      </c>
    </row>
    <row r="114" spans="2:72" ht="18" x14ac:dyDescent="0.2">
      <c r="B114" s="1" t="s">
        <v>228</v>
      </c>
      <c r="C114" s="1" t="s">
        <v>229</v>
      </c>
      <c r="D114" s="1">
        <v>10</v>
      </c>
      <c r="E114" s="1">
        <v>47</v>
      </c>
      <c r="F114" s="9">
        <v>62000000</v>
      </c>
      <c r="G114" s="2">
        <v>0.37</v>
      </c>
      <c r="J114" s="1" t="s">
        <v>226</v>
      </c>
      <c r="K114" s="1" t="s">
        <v>227</v>
      </c>
      <c r="L114" s="1">
        <v>12</v>
      </c>
      <c r="M114" s="1">
        <v>161</v>
      </c>
      <c r="N114" s="9">
        <v>3900000000</v>
      </c>
      <c r="O114" s="2">
        <v>9.7100000000000009</v>
      </c>
      <c r="R114" s="1" t="s">
        <v>448</v>
      </c>
      <c r="S114" s="1" t="s">
        <v>449</v>
      </c>
      <c r="T114" s="1">
        <v>12</v>
      </c>
      <c r="U114" s="1">
        <v>12</v>
      </c>
      <c r="V114" s="9">
        <v>3100000</v>
      </c>
      <c r="W114" s="2">
        <v>1.21E-2</v>
      </c>
      <c r="Z114" s="1" t="s">
        <v>3797</v>
      </c>
      <c r="AA114" s="1" t="s">
        <v>3798</v>
      </c>
      <c r="AB114" s="1">
        <v>1</v>
      </c>
      <c r="AC114" s="1">
        <v>1</v>
      </c>
      <c r="AD114" s="9">
        <v>110000</v>
      </c>
      <c r="AE114" s="2">
        <v>2.0699999999999999E-4</v>
      </c>
      <c r="AH114" s="1" t="s">
        <v>3736</v>
      </c>
      <c r="AI114" s="1" t="s">
        <v>866</v>
      </c>
      <c r="AJ114" s="1">
        <v>1</v>
      </c>
      <c r="AK114" s="1">
        <v>1</v>
      </c>
      <c r="AL114" s="9">
        <v>270000</v>
      </c>
      <c r="AM114" s="2">
        <v>6.2600000000000004E-4</v>
      </c>
      <c r="AP114" s="1" t="s">
        <v>4173</v>
      </c>
      <c r="AQ114" s="1" t="s">
        <v>4174</v>
      </c>
      <c r="AR114" s="1">
        <v>1</v>
      </c>
      <c r="AS114" s="1">
        <v>1</v>
      </c>
      <c r="AT114" s="9">
        <v>110000</v>
      </c>
      <c r="AU114" s="2">
        <v>3.3700000000000001E-4</v>
      </c>
      <c r="AW114" s="1" t="s">
        <v>140</v>
      </c>
      <c r="AX114" s="1" t="s">
        <v>141</v>
      </c>
      <c r="AY114" s="1" t="s">
        <v>4328</v>
      </c>
      <c r="AZ114" s="1">
        <v>185.1</v>
      </c>
      <c r="BA114" s="10">
        <f t="shared" si="22"/>
        <v>14</v>
      </c>
      <c r="BB114" s="10">
        <f t="shared" si="23"/>
        <v>18</v>
      </c>
      <c r="BC114" s="10">
        <f t="shared" si="24"/>
        <v>8</v>
      </c>
      <c r="BD114" s="10">
        <f t="shared" si="25"/>
        <v>8</v>
      </c>
      <c r="BE114" s="10">
        <f t="shared" si="26"/>
        <v>12</v>
      </c>
      <c r="BF114" s="10">
        <f t="shared" si="27"/>
        <v>13</v>
      </c>
      <c r="BG114" s="11">
        <f t="shared" si="28"/>
        <v>9</v>
      </c>
      <c r="BH114" s="11">
        <f t="shared" si="29"/>
        <v>10</v>
      </c>
      <c r="BI114" s="11">
        <f t="shared" si="30"/>
        <v>4</v>
      </c>
      <c r="BJ114" s="11">
        <f t="shared" si="31"/>
        <v>4</v>
      </c>
      <c r="BK114" s="11">
        <f t="shared" si="32"/>
        <v>4</v>
      </c>
      <c r="BL114" s="11">
        <f t="shared" si="33"/>
        <v>4</v>
      </c>
      <c r="BM114" s="12">
        <f t="shared" si="40"/>
        <v>18</v>
      </c>
      <c r="BN114" s="13">
        <f t="shared" si="34"/>
        <v>2600000</v>
      </c>
      <c r="BO114" s="13">
        <f t="shared" si="35"/>
        <v>1600000</v>
      </c>
      <c r="BP114" s="13">
        <f t="shared" si="36"/>
        <v>1700000</v>
      </c>
      <c r="BQ114" s="14">
        <f t="shared" si="37"/>
        <v>2600000</v>
      </c>
      <c r="BR114" s="14">
        <f t="shared" si="38"/>
        <v>410000</v>
      </c>
      <c r="BS114" s="14">
        <f t="shared" si="39"/>
        <v>490000</v>
      </c>
      <c r="BT114" s="14">
        <f t="shared" si="41"/>
        <v>410000</v>
      </c>
    </row>
    <row r="115" spans="2:72" ht="18" x14ac:dyDescent="0.2">
      <c r="B115" s="1" t="s">
        <v>230</v>
      </c>
      <c r="C115" s="1" t="s">
        <v>231</v>
      </c>
      <c r="D115" s="1">
        <v>10</v>
      </c>
      <c r="E115" s="1">
        <v>37</v>
      </c>
      <c r="F115" s="9">
        <v>24000000</v>
      </c>
      <c r="G115" s="2">
        <v>0.14000000000000001</v>
      </c>
      <c r="J115" s="1" t="s">
        <v>144</v>
      </c>
      <c r="K115" s="1" t="s">
        <v>145</v>
      </c>
      <c r="L115" s="1">
        <v>12</v>
      </c>
      <c r="M115" s="1">
        <v>138</v>
      </c>
      <c r="N115" s="9">
        <v>180000000</v>
      </c>
      <c r="O115" s="2">
        <v>0.46</v>
      </c>
      <c r="R115" s="1" t="s">
        <v>144</v>
      </c>
      <c r="S115" s="1" t="s">
        <v>145</v>
      </c>
      <c r="T115" s="1">
        <v>11</v>
      </c>
      <c r="U115" s="1">
        <v>121</v>
      </c>
      <c r="V115" s="9">
        <v>120000000</v>
      </c>
      <c r="W115" s="2">
        <v>0.49</v>
      </c>
      <c r="Z115" s="1" t="s">
        <v>3799</v>
      </c>
      <c r="AA115" s="1" t="s">
        <v>3800</v>
      </c>
      <c r="AB115" s="1">
        <v>1</v>
      </c>
      <c r="AC115" s="1">
        <v>1</v>
      </c>
      <c r="AD115" s="9">
        <v>99000</v>
      </c>
      <c r="AE115" s="2">
        <v>1.8799999999999999E-4</v>
      </c>
      <c r="AH115" s="1" t="s">
        <v>3606</v>
      </c>
      <c r="AI115" s="1" t="s">
        <v>3607</v>
      </c>
      <c r="AJ115" s="1">
        <v>1</v>
      </c>
      <c r="AK115" s="1">
        <v>1</v>
      </c>
      <c r="AL115" s="9">
        <v>76000</v>
      </c>
      <c r="AM115" s="2">
        <v>1.76E-4</v>
      </c>
      <c r="AP115" s="1" t="s">
        <v>3691</v>
      </c>
      <c r="AQ115" s="1" t="s">
        <v>3692</v>
      </c>
      <c r="AR115" s="1">
        <v>1</v>
      </c>
      <c r="AS115" s="1">
        <v>1</v>
      </c>
      <c r="AT115" s="9">
        <v>91000</v>
      </c>
      <c r="AU115" s="2">
        <v>2.9E-4</v>
      </c>
      <c r="AW115" s="1" t="s">
        <v>128</v>
      </c>
      <c r="AX115" s="1" t="s">
        <v>129</v>
      </c>
      <c r="AY115" s="1" t="s">
        <v>4329</v>
      </c>
      <c r="AZ115" s="1">
        <v>50.1</v>
      </c>
      <c r="BA115" s="10">
        <f t="shared" si="22"/>
        <v>14</v>
      </c>
      <c r="BB115" s="10">
        <f t="shared" si="23"/>
        <v>80</v>
      </c>
      <c r="BC115" s="10">
        <f t="shared" si="24"/>
        <v>17</v>
      </c>
      <c r="BD115" s="10">
        <f t="shared" si="25"/>
        <v>94</v>
      </c>
      <c r="BE115" s="10">
        <f t="shared" si="26"/>
        <v>16</v>
      </c>
      <c r="BF115" s="10">
        <f t="shared" si="27"/>
        <v>62</v>
      </c>
      <c r="BG115" s="11">
        <f t="shared" si="28"/>
        <v>16</v>
      </c>
      <c r="BH115" s="11">
        <f t="shared" si="29"/>
        <v>81</v>
      </c>
      <c r="BI115" s="11">
        <f t="shared" si="30"/>
        <v>17</v>
      </c>
      <c r="BJ115" s="11">
        <f t="shared" si="31"/>
        <v>74</v>
      </c>
      <c r="BK115" s="11">
        <f t="shared" si="32"/>
        <v>16</v>
      </c>
      <c r="BL115" s="11">
        <f t="shared" si="33"/>
        <v>64</v>
      </c>
      <c r="BM115" s="12">
        <f t="shared" si="40"/>
        <v>94</v>
      </c>
      <c r="BN115" s="13">
        <f t="shared" si="34"/>
        <v>190000000</v>
      </c>
      <c r="BO115" s="13">
        <f t="shared" si="35"/>
        <v>770000000</v>
      </c>
      <c r="BP115" s="13">
        <f t="shared" si="36"/>
        <v>260000000</v>
      </c>
      <c r="BQ115" s="14">
        <f t="shared" si="37"/>
        <v>1100000000</v>
      </c>
      <c r="BR115" s="14">
        <f t="shared" si="38"/>
        <v>910000000</v>
      </c>
      <c r="BS115" s="14">
        <f t="shared" si="39"/>
        <v>500000000</v>
      </c>
      <c r="BT115" s="14">
        <f t="shared" si="41"/>
        <v>190000000</v>
      </c>
    </row>
    <row r="116" spans="2:72" ht="18" x14ac:dyDescent="0.2">
      <c r="B116" s="1" t="s">
        <v>232</v>
      </c>
      <c r="C116" s="1" t="s">
        <v>233</v>
      </c>
      <c r="D116" s="1">
        <v>10</v>
      </c>
      <c r="E116" s="1">
        <v>37</v>
      </c>
      <c r="F116" s="9">
        <v>18000000</v>
      </c>
      <c r="G116" s="2">
        <v>0.11</v>
      </c>
      <c r="J116" s="1" t="s">
        <v>150</v>
      </c>
      <c r="K116" s="1" t="s">
        <v>151</v>
      </c>
      <c r="L116" s="1">
        <v>12</v>
      </c>
      <c r="M116" s="1">
        <v>38</v>
      </c>
      <c r="N116" s="9">
        <v>66000000</v>
      </c>
      <c r="O116" s="2">
        <v>0.17</v>
      </c>
      <c r="R116" s="1" t="s">
        <v>184</v>
      </c>
      <c r="S116" s="1" t="s">
        <v>185</v>
      </c>
      <c r="T116" s="1">
        <v>11</v>
      </c>
      <c r="U116" s="1">
        <v>48</v>
      </c>
      <c r="V116" s="9">
        <v>19000000</v>
      </c>
      <c r="W116" s="2">
        <v>7.6799999999999993E-2</v>
      </c>
      <c r="Z116" s="1" t="s">
        <v>3801</v>
      </c>
      <c r="AA116" s="1" t="s">
        <v>3802</v>
      </c>
      <c r="AB116" s="1">
        <v>1</v>
      </c>
      <c r="AC116" s="1">
        <v>1</v>
      </c>
      <c r="AD116" s="9">
        <v>130000</v>
      </c>
      <c r="AE116" s="2">
        <v>2.42E-4</v>
      </c>
      <c r="AH116" s="1" t="s">
        <v>4015</v>
      </c>
      <c r="AI116" s="1" t="s">
        <v>4016</v>
      </c>
      <c r="AJ116" s="1">
        <v>1</v>
      </c>
      <c r="AK116" s="1">
        <v>1</v>
      </c>
      <c r="AL116" s="9">
        <v>130000</v>
      </c>
      <c r="AM116" s="2">
        <v>3.01E-4</v>
      </c>
      <c r="AP116" s="1" t="s">
        <v>3664</v>
      </c>
      <c r="AQ116" s="1" t="s">
        <v>3665</v>
      </c>
      <c r="AR116" s="1">
        <v>1</v>
      </c>
      <c r="AS116" s="1">
        <v>1</v>
      </c>
      <c r="AT116" s="9">
        <v>29000</v>
      </c>
      <c r="AU116" s="2">
        <v>9.2600000000000001E-5</v>
      </c>
      <c r="AW116" s="1" t="s">
        <v>386</v>
      </c>
      <c r="AX116" s="1" t="s">
        <v>387</v>
      </c>
      <c r="AY116" s="1" t="s">
        <v>4330</v>
      </c>
      <c r="AZ116" s="1">
        <v>82.59</v>
      </c>
      <c r="BA116" s="10">
        <f t="shared" si="22"/>
        <v>7</v>
      </c>
      <c r="BB116" s="10">
        <f t="shared" si="23"/>
        <v>21</v>
      </c>
      <c r="BC116" s="10">
        <f t="shared" si="24"/>
        <v>10</v>
      </c>
      <c r="BD116" s="10">
        <f t="shared" si="25"/>
        <v>38</v>
      </c>
      <c r="BE116" s="10">
        <f t="shared" si="26"/>
        <v>9</v>
      </c>
      <c r="BF116" s="10">
        <f t="shared" si="27"/>
        <v>28</v>
      </c>
      <c r="BG116" s="11">
        <f t="shared" si="28"/>
        <v>18</v>
      </c>
      <c r="BH116" s="11">
        <f t="shared" si="29"/>
        <v>131</v>
      </c>
      <c r="BI116" s="11">
        <f t="shared" si="30"/>
        <v>16</v>
      </c>
      <c r="BJ116" s="11">
        <f t="shared" si="31"/>
        <v>99</v>
      </c>
      <c r="BK116" s="11">
        <f t="shared" si="32"/>
        <v>15</v>
      </c>
      <c r="BL116" s="11">
        <f t="shared" si="33"/>
        <v>98</v>
      </c>
      <c r="BM116" s="12">
        <f t="shared" si="40"/>
        <v>131</v>
      </c>
      <c r="BN116" s="13">
        <f t="shared" si="34"/>
        <v>4800000</v>
      </c>
      <c r="BO116" s="13">
        <f t="shared" si="35"/>
        <v>38000000</v>
      </c>
      <c r="BP116" s="13">
        <f t="shared" si="36"/>
        <v>20000000</v>
      </c>
      <c r="BQ116" s="14">
        <f t="shared" si="37"/>
        <v>1200000000</v>
      </c>
      <c r="BR116" s="14">
        <f t="shared" si="38"/>
        <v>650000000</v>
      </c>
      <c r="BS116" s="14">
        <f t="shared" si="39"/>
        <v>350000000</v>
      </c>
      <c r="BT116" s="14">
        <f t="shared" si="41"/>
        <v>4800000</v>
      </c>
    </row>
    <row r="117" spans="2:72" ht="18" x14ac:dyDescent="0.2">
      <c r="B117" s="1" t="s">
        <v>234</v>
      </c>
      <c r="C117" s="1" t="s">
        <v>235</v>
      </c>
      <c r="D117" s="1">
        <v>10</v>
      </c>
      <c r="E117" s="1">
        <v>29</v>
      </c>
      <c r="F117" s="9">
        <v>16000000</v>
      </c>
      <c r="G117" s="2">
        <v>9.2600000000000002E-2</v>
      </c>
      <c r="J117" s="1" t="s">
        <v>154</v>
      </c>
      <c r="K117" s="1" t="s">
        <v>155</v>
      </c>
      <c r="L117" s="1">
        <v>12</v>
      </c>
      <c r="M117" s="1">
        <v>32</v>
      </c>
      <c r="N117" s="9">
        <v>54000000</v>
      </c>
      <c r="O117" s="2">
        <v>0.14000000000000001</v>
      </c>
      <c r="R117" s="1" t="s">
        <v>270</v>
      </c>
      <c r="S117" s="1" t="s">
        <v>271</v>
      </c>
      <c r="T117" s="1">
        <v>11</v>
      </c>
      <c r="U117" s="1">
        <v>40</v>
      </c>
      <c r="V117" s="9">
        <v>54000000</v>
      </c>
      <c r="W117" s="2">
        <v>0.22</v>
      </c>
      <c r="Z117" s="1" t="s">
        <v>3803</v>
      </c>
      <c r="AA117" s="1" t="s">
        <v>3804</v>
      </c>
      <c r="AB117" s="1">
        <v>1</v>
      </c>
      <c r="AC117" s="1">
        <v>1</v>
      </c>
      <c r="AD117" s="9">
        <v>230000</v>
      </c>
      <c r="AE117" s="2">
        <v>4.3399999999999998E-4</v>
      </c>
      <c r="AH117" s="1" t="s">
        <v>3685</v>
      </c>
      <c r="AI117" s="1" t="s">
        <v>3686</v>
      </c>
      <c r="AJ117" s="1">
        <v>1</v>
      </c>
      <c r="AK117" s="1">
        <v>1</v>
      </c>
      <c r="AL117" s="9">
        <v>54000</v>
      </c>
      <c r="AM117" s="2">
        <v>1.25E-4</v>
      </c>
      <c r="AP117" s="1" t="s">
        <v>3652</v>
      </c>
      <c r="AQ117" s="1" t="s">
        <v>3653</v>
      </c>
      <c r="AR117" s="1">
        <v>1</v>
      </c>
      <c r="AS117" s="1">
        <v>1</v>
      </c>
      <c r="AT117" s="9">
        <v>100000</v>
      </c>
      <c r="AU117" s="2">
        <v>3.3399999999999999E-4</v>
      </c>
      <c r="AW117" s="1" t="s">
        <v>274</v>
      </c>
      <c r="AX117" s="1" t="s">
        <v>275</v>
      </c>
      <c r="AY117" s="1" t="s">
        <v>4331</v>
      </c>
      <c r="AZ117" s="1">
        <v>35.79</v>
      </c>
      <c r="BA117" s="10">
        <f t="shared" si="22"/>
        <v>9</v>
      </c>
      <c r="BB117" s="10">
        <f t="shared" si="23"/>
        <v>22</v>
      </c>
      <c r="BC117" s="10">
        <f t="shared" si="24"/>
        <v>10</v>
      </c>
      <c r="BD117" s="10">
        <f t="shared" si="25"/>
        <v>21</v>
      </c>
      <c r="BE117" s="10">
        <f t="shared" si="26"/>
        <v>11</v>
      </c>
      <c r="BF117" s="10">
        <f t="shared" si="27"/>
        <v>24</v>
      </c>
      <c r="BG117" s="11">
        <f t="shared" si="28"/>
        <v>11</v>
      </c>
      <c r="BH117" s="11">
        <f t="shared" si="29"/>
        <v>23</v>
      </c>
      <c r="BI117" s="11">
        <f t="shared" si="30"/>
        <v>11</v>
      </c>
      <c r="BJ117" s="11">
        <f t="shared" si="31"/>
        <v>19</v>
      </c>
      <c r="BK117" s="11">
        <f t="shared" si="32"/>
        <v>12</v>
      </c>
      <c r="BL117" s="11">
        <f t="shared" si="33"/>
        <v>20</v>
      </c>
      <c r="BM117" s="12">
        <f t="shared" si="40"/>
        <v>24</v>
      </c>
      <c r="BN117" s="13">
        <f t="shared" si="34"/>
        <v>22000000</v>
      </c>
      <c r="BO117" s="13">
        <f t="shared" si="35"/>
        <v>39000000</v>
      </c>
      <c r="BP117" s="13">
        <f t="shared" si="36"/>
        <v>40000000</v>
      </c>
      <c r="BQ117" s="14">
        <f t="shared" si="37"/>
        <v>40000000</v>
      </c>
      <c r="BR117" s="14">
        <f t="shared" si="38"/>
        <v>34000000</v>
      </c>
      <c r="BS117" s="14">
        <f t="shared" si="39"/>
        <v>35000000</v>
      </c>
      <c r="BT117" s="14">
        <f t="shared" si="41"/>
        <v>22000000</v>
      </c>
    </row>
    <row r="118" spans="2:72" ht="18" x14ac:dyDescent="0.2">
      <c r="B118" s="1" t="s">
        <v>236</v>
      </c>
      <c r="C118" s="1" t="s">
        <v>237</v>
      </c>
      <c r="D118" s="1">
        <v>10</v>
      </c>
      <c r="E118" s="1">
        <v>29</v>
      </c>
      <c r="F118" s="9">
        <v>9300000</v>
      </c>
      <c r="G118" s="2">
        <v>5.5199999999999999E-2</v>
      </c>
      <c r="J118" s="1" t="s">
        <v>490</v>
      </c>
      <c r="K118" s="1" t="s">
        <v>491</v>
      </c>
      <c r="L118" s="1">
        <v>12</v>
      </c>
      <c r="M118" s="1">
        <v>23</v>
      </c>
      <c r="N118" s="9">
        <v>14000000</v>
      </c>
      <c r="O118" s="2">
        <v>3.6200000000000003E-2</v>
      </c>
      <c r="R118" s="1" t="s">
        <v>815</v>
      </c>
      <c r="S118" s="1" t="s">
        <v>816</v>
      </c>
      <c r="T118" s="1">
        <v>11</v>
      </c>
      <c r="U118" s="1">
        <v>28</v>
      </c>
      <c r="V118" s="9">
        <v>9200000</v>
      </c>
      <c r="W118" s="2">
        <v>3.6499999999999998E-2</v>
      </c>
      <c r="Z118" s="1" t="s">
        <v>3805</v>
      </c>
      <c r="AA118" s="1" t="s">
        <v>3806</v>
      </c>
      <c r="AB118" s="1">
        <v>1</v>
      </c>
      <c r="AC118" s="1">
        <v>1</v>
      </c>
      <c r="AD118" s="9">
        <v>1500000</v>
      </c>
      <c r="AE118" s="2">
        <v>2.7799999999999999E-3</v>
      </c>
      <c r="AH118" s="1" t="s">
        <v>3789</v>
      </c>
      <c r="AI118" s="1" t="s">
        <v>3790</v>
      </c>
      <c r="AJ118" s="1">
        <v>1</v>
      </c>
      <c r="AK118" s="1">
        <v>1</v>
      </c>
      <c r="AL118" s="9">
        <v>180000</v>
      </c>
      <c r="AM118" s="2">
        <v>4.0999999999999999E-4</v>
      </c>
      <c r="AP118" s="1" t="s">
        <v>3865</v>
      </c>
      <c r="AQ118" s="1" t="s">
        <v>3866</v>
      </c>
      <c r="AR118" s="1">
        <v>1</v>
      </c>
      <c r="AS118" s="1">
        <v>1</v>
      </c>
      <c r="AT118" s="9">
        <v>89000</v>
      </c>
      <c r="AU118" s="2">
        <v>2.8499999999999999E-4</v>
      </c>
      <c r="AW118" s="1" t="s">
        <v>212</v>
      </c>
      <c r="AX118" s="1" t="s">
        <v>213</v>
      </c>
      <c r="AY118" s="1" t="s">
        <v>4332</v>
      </c>
      <c r="AZ118" s="1">
        <v>53.38</v>
      </c>
      <c r="BA118" s="10">
        <f t="shared" si="22"/>
        <v>11</v>
      </c>
      <c r="BB118" s="10">
        <f t="shared" si="23"/>
        <v>17</v>
      </c>
      <c r="BC118" s="10">
        <f t="shared" si="24"/>
        <v>14</v>
      </c>
      <c r="BD118" s="10">
        <f t="shared" si="25"/>
        <v>18</v>
      </c>
      <c r="BE118" s="10">
        <f t="shared" si="26"/>
        <v>12</v>
      </c>
      <c r="BF118" s="10">
        <f t="shared" si="27"/>
        <v>16</v>
      </c>
      <c r="BG118" s="11">
        <f t="shared" si="28"/>
        <v>15</v>
      </c>
      <c r="BH118" s="11">
        <f t="shared" si="29"/>
        <v>22</v>
      </c>
      <c r="BI118" s="11">
        <f t="shared" si="30"/>
        <v>18</v>
      </c>
      <c r="BJ118" s="11">
        <f t="shared" si="31"/>
        <v>29</v>
      </c>
      <c r="BK118" s="11">
        <f t="shared" si="32"/>
        <v>16</v>
      </c>
      <c r="BL118" s="11">
        <f t="shared" si="33"/>
        <v>27</v>
      </c>
      <c r="BM118" s="12">
        <f t="shared" si="40"/>
        <v>29</v>
      </c>
      <c r="BN118" s="13">
        <f t="shared" si="34"/>
        <v>1600000</v>
      </c>
      <c r="BO118" s="13">
        <f t="shared" si="35"/>
        <v>5800000</v>
      </c>
      <c r="BP118" s="13">
        <f t="shared" si="36"/>
        <v>2100000</v>
      </c>
      <c r="BQ118" s="14">
        <f t="shared" si="37"/>
        <v>15000000</v>
      </c>
      <c r="BR118" s="14">
        <f t="shared" si="38"/>
        <v>22000000</v>
      </c>
      <c r="BS118" s="14">
        <f t="shared" si="39"/>
        <v>13000000</v>
      </c>
      <c r="BT118" s="14">
        <f t="shared" si="41"/>
        <v>1600000</v>
      </c>
    </row>
    <row r="119" spans="2:72" ht="18" x14ac:dyDescent="0.2">
      <c r="B119" s="1" t="s">
        <v>238</v>
      </c>
      <c r="C119" s="1" t="s">
        <v>239</v>
      </c>
      <c r="D119" s="1">
        <v>10</v>
      </c>
      <c r="E119" s="1">
        <v>28</v>
      </c>
      <c r="F119" s="9">
        <v>7300000</v>
      </c>
      <c r="G119" s="2">
        <v>4.2999999999999997E-2</v>
      </c>
      <c r="J119" s="1" t="s">
        <v>524</v>
      </c>
      <c r="K119" s="1" t="s">
        <v>525</v>
      </c>
      <c r="L119" s="1">
        <v>12</v>
      </c>
      <c r="M119" s="1">
        <v>20</v>
      </c>
      <c r="N119" s="9">
        <v>13000000</v>
      </c>
      <c r="O119" s="2">
        <v>3.3799999999999997E-2</v>
      </c>
      <c r="R119" s="1" t="s">
        <v>274</v>
      </c>
      <c r="S119" s="1" t="s">
        <v>275</v>
      </c>
      <c r="T119" s="1">
        <v>11</v>
      </c>
      <c r="U119" s="1">
        <v>24</v>
      </c>
      <c r="V119" s="9">
        <v>40000000</v>
      </c>
      <c r="W119" s="2">
        <v>0.16</v>
      </c>
      <c r="Z119" s="1" t="s">
        <v>3807</v>
      </c>
      <c r="AA119" s="1" t="s">
        <v>3808</v>
      </c>
      <c r="AB119" s="1">
        <v>1</v>
      </c>
      <c r="AC119" s="1">
        <v>1</v>
      </c>
      <c r="AD119" s="9">
        <v>190000</v>
      </c>
      <c r="AE119" s="2">
        <v>3.57E-4</v>
      </c>
      <c r="AH119" s="1" t="s">
        <v>4017</v>
      </c>
      <c r="AI119" s="1" t="s">
        <v>3678</v>
      </c>
      <c r="AJ119" s="1">
        <v>1</v>
      </c>
      <c r="AK119" s="1">
        <v>1</v>
      </c>
      <c r="AL119" s="9">
        <v>130000</v>
      </c>
      <c r="AM119" s="2">
        <v>3.0400000000000002E-4</v>
      </c>
      <c r="AP119" s="1" t="s">
        <v>4047</v>
      </c>
      <c r="AQ119" s="1" t="s">
        <v>4048</v>
      </c>
      <c r="AR119" s="1">
        <v>1</v>
      </c>
      <c r="AS119" s="1">
        <v>1</v>
      </c>
      <c r="AT119" s="9">
        <v>280000</v>
      </c>
      <c r="AU119" s="2">
        <v>8.9999999999999998E-4</v>
      </c>
      <c r="AW119" s="1" t="s">
        <v>190</v>
      </c>
      <c r="AX119" s="1" t="s">
        <v>191</v>
      </c>
      <c r="AY119" s="1" t="s">
        <v>4333</v>
      </c>
      <c r="AZ119" s="1">
        <v>29.55</v>
      </c>
      <c r="BA119" s="10">
        <f t="shared" si="22"/>
        <v>12</v>
      </c>
      <c r="BB119" s="10">
        <f t="shared" si="23"/>
        <v>31</v>
      </c>
      <c r="BC119" s="10">
        <f t="shared" si="24"/>
        <v>15</v>
      </c>
      <c r="BD119" s="10">
        <f t="shared" si="25"/>
        <v>21</v>
      </c>
      <c r="BE119" s="10">
        <f t="shared" si="26"/>
        <v>14</v>
      </c>
      <c r="BF119" s="10">
        <f t="shared" si="27"/>
        <v>20</v>
      </c>
      <c r="BG119" s="11">
        <f t="shared" si="28"/>
        <v>11</v>
      </c>
      <c r="BH119" s="11">
        <f t="shared" si="29"/>
        <v>13</v>
      </c>
      <c r="BI119" s="11">
        <f t="shared" si="30"/>
        <v>13</v>
      </c>
      <c r="BJ119" s="11">
        <f t="shared" si="31"/>
        <v>17</v>
      </c>
      <c r="BK119" s="11">
        <f t="shared" si="32"/>
        <v>14</v>
      </c>
      <c r="BL119" s="11">
        <f t="shared" si="33"/>
        <v>18</v>
      </c>
      <c r="BM119" s="12">
        <f t="shared" si="40"/>
        <v>31</v>
      </c>
      <c r="BN119" s="13">
        <f t="shared" si="34"/>
        <v>15000000</v>
      </c>
      <c r="BO119" s="13">
        <f t="shared" si="35"/>
        <v>21000000</v>
      </c>
      <c r="BP119" s="13">
        <f t="shared" si="36"/>
        <v>16000000</v>
      </c>
      <c r="BQ119" s="14">
        <f t="shared" si="37"/>
        <v>11000000</v>
      </c>
      <c r="BR119" s="14">
        <f t="shared" si="38"/>
        <v>13000000</v>
      </c>
      <c r="BS119" s="14">
        <f t="shared" si="39"/>
        <v>12000000</v>
      </c>
      <c r="BT119" s="14">
        <f t="shared" si="41"/>
        <v>11000000</v>
      </c>
    </row>
    <row r="120" spans="2:72" ht="18" x14ac:dyDescent="0.2">
      <c r="B120" s="1" t="s">
        <v>240</v>
      </c>
      <c r="C120" s="1" t="s">
        <v>241</v>
      </c>
      <c r="D120" s="1">
        <v>10</v>
      </c>
      <c r="E120" s="1">
        <v>28</v>
      </c>
      <c r="F120" s="9">
        <v>41000000</v>
      </c>
      <c r="G120" s="2">
        <v>0.24</v>
      </c>
      <c r="J120" s="1" t="s">
        <v>208</v>
      </c>
      <c r="K120" s="1" t="s">
        <v>209</v>
      </c>
      <c r="L120" s="1">
        <v>12</v>
      </c>
      <c r="M120" s="1">
        <v>19</v>
      </c>
      <c r="N120" s="9">
        <v>5100000</v>
      </c>
      <c r="O120" s="2">
        <v>1.29E-2</v>
      </c>
      <c r="R120" s="1" t="s">
        <v>286</v>
      </c>
      <c r="S120" s="1" t="s">
        <v>287</v>
      </c>
      <c r="T120" s="1">
        <v>11</v>
      </c>
      <c r="U120" s="1">
        <v>21</v>
      </c>
      <c r="V120" s="9">
        <v>5400000</v>
      </c>
      <c r="W120" s="2">
        <v>2.1499999999999998E-2</v>
      </c>
      <c r="Z120" s="1" t="s">
        <v>3809</v>
      </c>
      <c r="AA120" s="1" t="s">
        <v>3810</v>
      </c>
      <c r="AB120" s="1">
        <v>1</v>
      </c>
      <c r="AC120" s="1">
        <v>1</v>
      </c>
      <c r="AD120" s="9">
        <v>220000</v>
      </c>
      <c r="AE120" s="2">
        <v>4.1100000000000002E-4</v>
      </c>
      <c r="AH120" s="1" t="s">
        <v>4018</v>
      </c>
      <c r="AI120" s="1" t="s">
        <v>4019</v>
      </c>
      <c r="AJ120" s="1">
        <v>1</v>
      </c>
      <c r="AK120" s="1">
        <v>1</v>
      </c>
      <c r="AL120" s="9">
        <v>26000</v>
      </c>
      <c r="AM120" s="2">
        <v>5.9700000000000001E-5</v>
      </c>
      <c r="AP120" s="1" t="s">
        <v>4175</v>
      </c>
      <c r="AQ120" s="1" t="s">
        <v>4176</v>
      </c>
      <c r="AR120" s="1">
        <v>1</v>
      </c>
      <c r="AS120" s="1">
        <v>1</v>
      </c>
      <c r="AT120" s="9">
        <v>33000</v>
      </c>
      <c r="AU120" s="2">
        <v>1.07E-4</v>
      </c>
      <c r="AW120" s="1" t="s">
        <v>1037</v>
      </c>
      <c r="AX120" s="1" t="s">
        <v>1038</v>
      </c>
      <c r="AY120" s="1" t="s">
        <v>4334</v>
      </c>
      <c r="AZ120" s="1">
        <v>81.02</v>
      </c>
      <c r="BA120" s="10">
        <f t="shared" si="22"/>
        <v>3</v>
      </c>
      <c r="BB120" s="10">
        <f t="shared" si="23"/>
        <v>9</v>
      </c>
      <c r="BC120" s="10">
        <f t="shared" si="24"/>
        <v>10</v>
      </c>
      <c r="BD120" s="10">
        <f t="shared" si="25"/>
        <v>11</v>
      </c>
      <c r="BE120" s="10">
        <f t="shared" si="26"/>
        <v>11</v>
      </c>
      <c r="BF120" s="10">
        <f t="shared" si="27"/>
        <v>13</v>
      </c>
      <c r="BG120" s="11">
        <f t="shared" si="28"/>
        <v>17</v>
      </c>
      <c r="BH120" s="11">
        <f t="shared" si="29"/>
        <v>33</v>
      </c>
      <c r="BI120" s="11">
        <f t="shared" si="30"/>
        <v>15</v>
      </c>
      <c r="BJ120" s="11">
        <f t="shared" si="31"/>
        <v>27</v>
      </c>
      <c r="BK120" s="11">
        <f t="shared" si="32"/>
        <v>16</v>
      </c>
      <c r="BL120" s="11">
        <f t="shared" si="33"/>
        <v>25</v>
      </c>
      <c r="BM120" s="12">
        <f t="shared" si="40"/>
        <v>33</v>
      </c>
      <c r="BN120" s="13">
        <f t="shared" si="34"/>
        <v>640000</v>
      </c>
      <c r="BO120" s="13">
        <f t="shared" si="35"/>
        <v>3300000</v>
      </c>
      <c r="BP120" s="13">
        <f t="shared" si="36"/>
        <v>2400000</v>
      </c>
      <c r="BQ120" s="14">
        <f t="shared" si="37"/>
        <v>57000000</v>
      </c>
      <c r="BR120" s="14">
        <f t="shared" si="38"/>
        <v>33000000</v>
      </c>
      <c r="BS120" s="14">
        <f t="shared" si="39"/>
        <v>20000000</v>
      </c>
      <c r="BT120" s="14">
        <f t="shared" si="41"/>
        <v>640000</v>
      </c>
    </row>
    <row r="121" spans="2:72" ht="18" x14ac:dyDescent="0.2">
      <c r="B121" s="1" t="s">
        <v>242</v>
      </c>
      <c r="C121" s="1" t="s">
        <v>243</v>
      </c>
      <c r="D121" s="1">
        <v>10</v>
      </c>
      <c r="E121" s="1">
        <v>20</v>
      </c>
      <c r="F121" s="9">
        <v>5700000</v>
      </c>
      <c r="G121" s="2">
        <v>3.3599999999999998E-2</v>
      </c>
      <c r="J121" s="1" t="s">
        <v>404</v>
      </c>
      <c r="K121" s="1" t="s">
        <v>405</v>
      </c>
      <c r="L121" s="1">
        <v>12</v>
      </c>
      <c r="M121" s="1">
        <v>19</v>
      </c>
      <c r="N121" s="9">
        <v>29000000</v>
      </c>
      <c r="O121" s="2">
        <v>7.3599999999999999E-2</v>
      </c>
      <c r="R121" s="1" t="s">
        <v>809</v>
      </c>
      <c r="S121" s="1" t="s">
        <v>810</v>
      </c>
      <c r="T121" s="1">
        <v>11</v>
      </c>
      <c r="U121" s="1">
        <v>18</v>
      </c>
      <c r="V121" s="9">
        <v>4200000</v>
      </c>
      <c r="W121" s="2">
        <v>1.6500000000000001E-2</v>
      </c>
      <c r="Z121" s="1" t="s">
        <v>3811</v>
      </c>
      <c r="AA121" s="1" t="s">
        <v>3812</v>
      </c>
      <c r="AB121" s="1">
        <v>1</v>
      </c>
      <c r="AC121" s="1">
        <v>1</v>
      </c>
      <c r="AD121" s="9">
        <v>800000</v>
      </c>
      <c r="AE121" s="2">
        <v>1.5299999999999999E-3</v>
      </c>
      <c r="AH121" s="1" t="s">
        <v>3803</v>
      </c>
      <c r="AI121" s="1" t="s">
        <v>3804</v>
      </c>
      <c r="AJ121" s="1">
        <v>1</v>
      </c>
      <c r="AK121" s="1">
        <v>1</v>
      </c>
      <c r="AL121" s="9">
        <v>120000</v>
      </c>
      <c r="AM121" s="2">
        <v>2.8499999999999999E-4</v>
      </c>
      <c r="AP121" s="1" t="s">
        <v>3683</v>
      </c>
      <c r="AQ121" s="1" t="s">
        <v>3684</v>
      </c>
      <c r="AR121" s="1">
        <v>1</v>
      </c>
      <c r="AS121" s="1">
        <v>1</v>
      </c>
      <c r="AT121" s="9">
        <v>95000</v>
      </c>
      <c r="AU121" s="2">
        <v>3.0200000000000002E-4</v>
      </c>
      <c r="AW121" s="1" t="s">
        <v>524</v>
      </c>
      <c r="AX121" s="1" t="s">
        <v>525</v>
      </c>
      <c r="AY121" s="1" t="s">
        <v>4335</v>
      </c>
      <c r="AZ121" s="1">
        <v>100.65</v>
      </c>
      <c r="BA121" s="10">
        <f t="shared" si="22"/>
        <v>6</v>
      </c>
      <c r="BB121" s="10">
        <f t="shared" si="23"/>
        <v>10</v>
      </c>
      <c r="BC121" s="10">
        <f t="shared" si="24"/>
        <v>12</v>
      </c>
      <c r="BD121" s="10">
        <f t="shared" si="25"/>
        <v>20</v>
      </c>
      <c r="BE121" s="10">
        <f t="shared" si="26"/>
        <v>11</v>
      </c>
      <c r="BF121" s="10">
        <f t="shared" si="27"/>
        <v>16</v>
      </c>
      <c r="BG121" s="11">
        <f t="shared" si="28"/>
        <v>13</v>
      </c>
      <c r="BH121" s="11">
        <f t="shared" si="29"/>
        <v>18</v>
      </c>
      <c r="BI121" s="11">
        <f t="shared" si="30"/>
        <v>16</v>
      </c>
      <c r="BJ121" s="11">
        <f t="shared" si="31"/>
        <v>21</v>
      </c>
      <c r="BK121" s="11">
        <f t="shared" si="32"/>
        <v>12</v>
      </c>
      <c r="BL121" s="11">
        <f t="shared" si="33"/>
        <v>16</v>
      </c>
      <c r="BM121" s="12">
        <f t="shared" si="40"/>
        <v>21</v>
      </c>
      <c r="BN121" s="13">
        <f t="shared" si="34"/>
        <v>2000000</v>
      </c>
      <c r="BO121" s="13">
        <f t="shared" si="35"/>
        <v>13000000</v>
      </c>
      <c r="BP121" s="13">
        <f t="shared" si="36"/>
        <v>4500000</v>
      </c>
      <c r="BQ121" s="14">
        <f t="shared" si="37"/>
        <v>25000000</v>
      </c>
      <c r="BR121" s="14">
        <f t="shared" si="38"/>
        <v>16000000</v>
      </c>
      <c r="BS121" s="14">
        <f t="shared" si="39"/>
        <v>11000000</v>
      </c>
      <c r="BT121" s="14">
        <f t="shared" si="41"/>
        <v>2000000</v>
      </c>
    </row>
    <row r="122" spans="2:72" ht="18" x14ac:dyDescent="0.2">
      <c r="B122" s="1" t="s">
        <v>244</v>
      </c>
      <c r="C122" s="1" t="s">
        <v>245</v>
      </c>
      <c r="D122" s="1">
        <v>10</v>
      </c>
      <c r="E122" s="1">
        <v>20</v>
      </c>
      <c r="F122" s="9">
        <v>6200000</v>
      </c>
      <c r="G122" s="2">
        <v>3.6600000000000001E-2</v>
      </c>
      <c r="J122" s="1" t="s">
        <v>350</v>
      </c>
      <c r="K122" s="1" t="s">
        <v>351</v>
      </c>
      <c r="L122" s="1">
        <v>12</v>
      </c>
      <c r="M122" s="1">
        <v>15</v>
      </c>
      <c r="N122" s="9">
        <v>4100000</v>
      </c>
      <c r="O122" s="2">
        <v>1.03E-2</v>
      </c>
      <c r="R122" s="1" t="s">
        <v>204</v>
      </c>
      <c r="S122" s="1" t="s">
        <v>205</v>
      </c>
      <c r="T122" s="1">
        <v>11</v>
      </c>
      <c r="U122" s="1">
        <v>18</v>
      </c>
      <c r="V122" s="9">
        <v>3500000</v>
      </c>
      <c r="W122" s="2">
        <v>1.3899999999999999E-2</v>
      </c>
      <c r="Z122" s="1" t="s">
        <v>3813</v>
      </c>
      <c r="AA122" s="1" t="s">
        <v>1022</v>
      </c>
      <c r="AB122" s="1">
        <v>1</v>
      </c>
      <c r="AC122" s="1">
        <v>1</v>
      </c>
      <c r="AD122" s="9">
        <v>78000</v>
      </c>
      <c r="AE122" s="2">
        <v>1.4799999999999999E-4</v>
      </c>
      <c r="AH122" s="1" t="s">
        <v>4020</v>
      </c>
      <c r="AI122" s="1" t="s">
        <v>4021</v>
      </c>
      <c r="AJ122" s="1">
        <v>1</v>
      </c>
      <c r="AK122" s="1">
        <v>1</v>
      </c>
      <c r="AL122" s="9">
        <v>33000</v>
      </c>
      <c r="AM122" s="2">
        <v>7.7299999999999995E-5</v>
      </c>
      <c r="AP122" s="1" t="s">
        <v>4017</v>
      </c>
      <c r="AQ122" s="1" t="s">
        <v>3678</v>
      </c>
      <c r="AR122" s="1">
        <v>1</v>
      </c>
      <c r="AS122" s="1">
        <v>1</v>
      </c>
      <c r="AT122" s="9">
        <v>98000</v>
      </c>
      <c r="AU122" s="2">
        <v>3.1199999999999999E-4</v>
      </c>
      <c r="AW122" s="1" t="s">
        <v>208</v>
      </c>
      <c r="AX122" s="1" t="s">
        <v>209</v>
      </c>
      <c r="AY122" s="1" t="s">
        <v>4336</v>
      </c>
      <c r="AZ122" s="1">
        <v>56.58</v>
      </c>
      <c r="BA122" s="10">
        <f t="shared" si="22"/>
        <v>11</v>
      </c>
      <c r="BB122" s="10">
        <f t="shared" si="23"/>
        <v>22</v>
      </c>
      <c r="BC122" s="10">
        <f t="shared" si="24"/>
        <v>12</v>
      </c>
      <c r="BD122" s="10">
        <f t="shared" si="25"/>
        <v>19</v>
      </c>
      <c r="BE122" s="10">
        <f t="shared" si="26"/>
        <v>13</v>
      </c>
      <c r="BF122" s="10">
        <f t="shared" si="27"/>
        <v>19</v>
      </c>
      <c r="BG122" s="11">
        <f t="shared" si="28"/>
        <v>10</v>
      </c>
      <c r="BH122" s="11">
        <f t="shared" si="29"/>
        <v>12</v>
      </c>
      <c r="BI122" s="11">
        <f t="shared" si="30"/>
        <v>9</v>
      </c>
      <c r="BJ122" s="11">
        <f t="shared" si="31"/>
        <v>11</v>
      </c>
      <c r="BK122" s="11">
        <f t="shared" si="32"/>
        <v>8</v>
      </c>
      <c r="BL122" s="11">
        <f t="shared" si="33"/>
        <v>11</v>
      </c>
      <c r="BM122" s="12">
        <f t="shared" si="40"/>
        <v>22</v>
      </c>
      <c r="BN122" s="13">
        <f t="shared" si="34"/>
        <v>4400000</v>
      </c>
      <c r="BO122" s="13">
        <f t="shared" si="35"/>
        <v>5100000</v>
      </c>
      <c r="BP122" s="13">
        <f t="shared" si="36"/>
        <v>2800000</v>
      </c>
      <c r="BQ122" s="14">
        <f t="shared" si="37"/>
        <v>3700000</v>
      </c>
      <c r="BR122" s="14">
        <f t="shared" si="38"/>
        <v>2400000</v>
      </c>
      <c r="BS122" s="14">
        <f t="shared" si="39"/>
        <v>2400000</v>
      </c>
      <c r="BT122" s="14">
        <f t="shared" si="41"/>
        <v>2400000</v>
      </c>
    </row>
    <row r="123" spans="2:72" ht="18" x14ac:dyDescent="0.2">
      <c r="B123" s="1" t="s">
        <v>246</v>
      </c>
      <c r="C123" s="1" t="s">
        <v>247</v>
      </c>
      <c r="D123" s="1">
        <v>10</v>
      </c>
      <c r="E123" s="1">
        <v>19</v>
      </c>
      <c r="F123" s="9">
        <v>4300000</v>
      </c>
      <c r="G123" s="2">
        <v>2.53E-2</v>
      </c>
      <c r="J123" s="1" t="s">
        <v>360</v>
      </c>
      <c r="K123" s="1" t="s">
        <v>361</v>
      </c>
      <c r="L123" s="1">
        <v>12</v>
      </c>
      <c r="M123" s="1">
        <v>14</v>
      </c>
      <c r="N123" s="9">
        <v>4000000</v>
      </c>
      <c r="O123" s="2">
        <v>9.9799999999999993E-3</v>
      </c>
      <c r="R123" s="1" t="s">
        <v>308</v>
      </c>
      <c r="S123" s="1" t="s">
        <v>309</v>
      </c>
      <c r="T123" s="1">
        <v>11</v>
      </c>
      <c r="U123" s="1">
        <v>16</v>
      </c>
      <c r="V123" s="9">
        <v>9600000</v>
      </c>
      <c r="W123" s="2">
        <v>3.8199999999999998E-2</v>
      </c>
      <c r="Z123" s="1" t="s">
        <v>3814</v>
      </c>
      <c r="AA123" s="1" t="s">
        <v>3815</v>
      </c>
      <c r="AB123" s="1">
        <v>1</v>
      </c>
      <c r="AC123" s="1">
        <v>1</v>
      </c>
      <c r="AD123" s="9">
        <v>730000</v>
      </c>
      <c r="AE123" s="2">
        <v>1.39E-3</v>
      </c>
      <c r="AH123" s="1" t="s">
        <v>3867</v>
      </c>
      <c r="AI123" s="1" t="s">
        <v>3868</v>
      </c>
      <c r="AJ123" s="1">
        <v>1</v>
      </c>
      <c r="AK123" s="1">
        <v>1</v>
      </c>
      <c r="AL123" s="9">
        <v>130000</v>
      </c>
      <c r="AM123" s="2">
        <v>3.0699999999999998E-4</v>
      </c>
      <c r="AP123" s="1" t="s">
        <v>4032</v>
      </c>
      <c r="AQ123" s="1" t="s">
        <v>4033</v>
      </c>
      <c r="AR123" s="1">
        <v>1</v>
      </c>
      <c r="AS123" s="1">
        <v>1</v>
      </c>
      <c r="AT123" s="9">
        <v>64000</v>
      </c>
      <c r="AU123" s="2">
        <v>2.03E-4</v>
      </c>
      <c r="AW123" s="1" t="s">
        <v>172</v>
      </c>
      <c r="AX123" s="1" t="s">
        <v>173</v>
      </c>
      <c r="AY123" s="1" t="s">
        <v>4337</v>
      </c>
      <c r="AZ123" s="1">
        <v>90.93</v>
      </c>
      <c r="BA123" s="10">
        <f t="shared" si="22"/>
        <v>13</v>
      </c>
      <c r="BB123" s="10">
        <f t="shared" si="23"/>
        <v>18</v>
      </c>
      <c r="BC123" s="10">
        <f t="shared" si="24"/>
        <v>9</v>
      </c>
      <c r="BD123" s="10">
        <f t="shared" si="25"/>
        <v>10</v>
      </c>
      <c r="BE123" s="10">
        <f t="shared" si="26"/>
        <v>10</v>
      </c>
      <c r="BF123" s="10">
        <f t="shared" si="27"/>
        <v>10</v>
      </c>
      <c r="BG123" s="11">
        <f t="shared" si="28"/>
        <v>12</v>
      </c>
      <c r="BH123" s="11">
        <f t="shared" si="29"/>
        <v>18</v>
      </c>
      <c r="BI123" s="11">
        <f t="shared" si="30"/>
        <v>11</v>
      </c>
      <c r="BJ123" s="11">
        <f t="shared" si="31"/>
        <v>14</v>
      </c>
      <c r="BK123" s="11">
        <f t="shared" si="32"/>
        <v>12</v>
      </c>
      <c r="BL123" s="11">
        <f t="shared" si="33"/>
        <v>18</v>
      </c>
      <c r="BM123" s="12">
        <f t="shared" si="40"/>
        <v>18</v>
      </c>
      <c r="BN123" s="13">
        <f t="shared" si="34"/>
        <v>2800000</v>
      </c>
      <c r="BO123" s="13">
        <f t="shared" si="35"/>
        <v>5000000</v>
      </c>
      <c r="BP123" s="13">
        <f t="shared" si="36"/>
        <v>2600000</v>
      </c>
      <c r="BQ123" s="14">
        <f t="shared" si="37"/>
        <v>25000000</v>
      </c>
      <c r="BR123" s="14">
        <f t="shared" si="38"/>
        <v>12000000</v>
      </c>
      <c r="BS123" s="14">
        <f t="shared" si="39"/>
        <v>8300000</v>
      </c>
      <c r="BT123" s="14">
        <f t="shared" si="41"/>
        <v>2600000</v>
      </c>
    </row>
    <row r="124" spans="2:72" ht="18" x14ac:dyDescent="0.2">
      <c r="B124" s="1" t="s">
        <v>248</v>
      </c>
      <c r="C124" s="1" t="s">
        <v>249</v>
      </c>
      <c r="D124" s="1">
        <v>10</v>
      </c>
      <c r="E124" s="1">
        <v>18</v>
      </c>
      <c r="F124" s="9">
        <v>7500000</v>
      </c>
      <c r="G124" s="2">
        <v>4.41E-2</v>
      </c>
      <c r="J124" s="1" t="s">
        <v>268</v>
      </c>
      <c r="K124" s="1" t="s">
        <v>269</v>
      </c>
      <c r="L124" s="1">
        <v>12</v>
      </c>
      <c r="M124" s="1">
        <v>14</v>
      </c>
      <c r="N124" s="9">
        <v>2900000</v>
      </c>
      <c r="O124" s="2">
        <v>7.2300000000000003E-3</v>
      </c>
      <c r="R124" s="1" t="s">
        <v>524</v>
      </c>
      <c r="S124" s="1" t="s">
        <v>525</v>
      </c>
      <c r="T124" s="1">
        <v>11</v>
      </c>
      <c r="U124" s="1">
        <v>16</v>
      </c>
      <c r="V124" s="9">
        <v>4500000</v>
      </c>
      <c r="W124" s="2">
        <v>1.7600000000000001E-2</v>
      </c>
      <c r="Z124" s="1" t="s">
        <v>3816</v>
      </c>
      <c r="AA124" s="1" t="s">
        <v>3817</v>
      </c>
      <c r="AB124" s="1">
        <v>1</v>
      </c>
      <c r="AC124" s="1">
        <v>1</v>
      </c>
      <c r="AD124" s="9">
        <v>75000</v>
      </c>
      <c r="AE124" s="2">
        <v>1.4200000000000001E-4</v>
      </c>
      <c r="AH124" s="1" t="s">
        <v>4022</v>
      </c>
      <c r="AI124" s="1" t="s">
        <v>4023</v>
      </c>
      <c r="AJ124" s="1">
        <v>1</v>
      </c>
      <c r="AK124" s="1">
        <v>1</v>
      </c>
      <c r="AL124" s="9">
        <v>110000</v>
      </c>
      <c r="AM124" s="2">
        <v>2.6200000000000003E-4</v>
      </c>
      <c r="AP124" s="1" t="s">
        <v>4177</v>
      </c>
      <c r="AQ124" s="1" t="s">
        <v>4178</v>
      </c>
      <c r="AR124" s="1">
        <v>1</v>
      </c>
      <c r="AS124" s="1">
        <v>1</v>
      </c>
      <c r="AT124" s="9">
        <v>54000</v>
      </c>
      <c r="AU124" s="2">
        <v>1.7200000000000001E-4</v>
      </c>
      <c r="AW124" s="1" t="s">
        <v>258</v>
      </c>
      <c r="AX124" s="1" t="s">
        <v>259</v>
      </c>
      <c r="AY124" s="1" t="s">
        <v>4338</v>
      </c>
      <c r="AZ124" s="1">
        <v>71.94</v>
      </c>
      <c r="BA124" s="10">
        <f t="shared" si="22"/>
        <v>10</v>
      </c>
      <c r="BB124" s="10">
        <f t="shared" si="23"/>
        <v>14</v>
      </c>
      <c r="BC124" s="10">
        <f t="shared" si="24"/>
        <v>10</v>
      </c>
      <c r="BD124" s="10">
        <f t="shared" si="25"/>
        <v>12</v>
      </c>
      <c r="BE124" s="10">
        <f t="shared" si="26"/>
        <v>9</v>
      </c>
      <c r="BF124" s="10">
        <f t="shared" si="27"/>
        <v>12</v>
      </c>
      <c r="BG124" s="11">
        <f t="shared" si="28"/>
        <v>13</v>
      </c>
      <c r="BH124" s="11">
        <f t="shared" si="29"/>
        <v>15</v>
      </c>
      <c r="BI124" s="11">
        <f t="shared" si="30"/>
        <v>13</v>
      </c>
      <c r="BJ124" s="11">
        <f t="shared" si="31"/>
        <v>14</v>
      </c>
      <c r="BK124" s="11">
        <f t="shared" si="32"/>
        <v>16</v>
      </c>
      <c r="BL124" s="11">
        <f t="shared" si="33"/>
        <v>17</v>
      </c>
      <c r="BM124" s="12">
        <f t="shared" si="40"/>
        <v>17</v>
      </c>
      <c r="BN124" s="13">
        <f t="shared" si="34"/>
        <v>1400000</v>
      </c>
      <c r="BO124" s="13">
        <f t="shared" si="35"/>
        <v>5100000</v>
      </c>
      <c r="BP124" s="13">
        <f t="shared" si="36"/>
        <v>3400000</v>
      </c>
      <c r="BQ124" s="14">
        <f t="shared" si="37"/>
        <v>8600000</v>
      </c>
      <c r="BR124" s="14">
        <f t="shared" si="38"/>
        <v>6000000</v>
      </c>
      <c r="BS124" s="14">
        <f t="shared" si="39"/>
        <v>5600000</v>
      </c>
      <c r="BT124" s="14">
        <f t="shared" si="41"/>
        <v>1400000</v>
      </c>
    </row>
    <row r="125" spans="2:72" ht="18" x14ac:dyDescent="0.2">
      <c r="B125" s="1" t="s">
        <v>250</v>
      </c>
      <c r="C125" s="1" t="s">
        <v>251</v>
      </c>
      <c r="D125" s="1">
        <v>10</v>
      </c>
      <c r="E125" s="1">
        <v>18</v>
      </c>
      <c r="F125" s="9">
        <v>2900000</v>
      </c>
      <c r="G125" s="2">
        <v>1.7299999999999999E-2</v>
      </c>
      <c r="J125" s="1" t="s">
        <v>264</v>
      </c>
      <c r="K125" s="1" t="s">
        <v>265</v>
      </c>
      <c r="L125" s="1">
        <v>12</v>
      </c>
      <c r="M125" s="1">
        <v>14</v>
      </c>
      <c r="N125" s="9">
        <v>4700000</v>
      </c>
      <c r="O125" s="2">
        <v>1.18E-2</v>
      </c>
      <c r="R125" s="1" t="s">
        <v>64</v>
      </c>
      <c r="S125" s="1" t="s">
        <v>65</v>
      </c>
      <c r="T125" s="1">
        <v>11</v>
      </c>
      <c r="U125" s="1">
        <v>15</v>
      </c>
      <c r="V125" s="9">
        <v>3200000</v>
      </c>
      <c r="W125" s="2">
        <v>1.26E-2</v>
      </c>
      <c r="Z125" s="1" t="s">
        <v>3818</v>
      </c>
      <c r="AA125" s="1" t="s">
        <v>3819</v>
      </c>
      <c r="AB125" s="1">
        <v>1</v>
      </c>
      <c r="AC125" s="1">
        <v>1</v>
      </c>
      <c r="AD125" s="9">
        <v>91000</v>
      </c>
      <c r="AE125" s="2">
        <v>1.7200000000000001E-4</v>
      </c>
      <c r="AH125" s="1" t="s">
        <v>4024</v>
      </c>
      <c r="AI125" s="1" t="s">
        <v>4025</v>
      </c>
      <c r="AJ125" s="1">
        <v>1</v>
      </c>
      <c r="AK125" s="1">
        <v>1</v>
      </c>
      <c r="AL125" s="9">
        <v>140000</v>
      </c>
      <c r="AM125" s="2">
        <v>3.2600000000000001E-4</v>
      </c>
      <c r="AP125" s="1" t="s">
        <v>3739</v>
      </c>
      <c r="AQ125" s="1" t="s">
        <v>3740</v>
      </c>
      <c r="AR125" s="1">
        <v>1</v>
      </c>
      <c r="AS125" s="1">
        <v>1</v>
      </c>
      <c r="AT125" s="9">
        <v>120000</v>
      </c>
      <c r="AU125" s="2">
        <v>3.68E-4</v>
      </c>
      <c r="AW125" s="1" t="s">
        <v>422</v>
      </c>
      <c r="AX125" s="1" t="s">
        <v>423</v>
      </c>
      <c r="AY125" s="1" t="s">
        <v>4339</v>
      </c>
      <c r="AZ125" s="1">
        <v>77.900000000000006</v>
      </c>
      <c r="BA125" s="10">
        <f t="shared" si="22"/>
        <v>7</v>
      </c>
      <c r="BB125" s="10">
        <f t="shared" si="23"/>
        <v>12</v>
      </c>
      <c r="BC125" s="10">
        <f t="shared" si="24"/>
        <v>8</v>
      </c>
      <c r="BD125" s="10">
        <f t="shared" si="25"/>
        <v>9</v>
      </c>
      <c r="BE125" s="10">
        <f t="shared" si="26"/>
        <v>7</v>
      </c>
      <c r="BF125" s="10">
        <f t="shared" si="27"/>
        <v>10</v>
      </c>
      <c r="BG125" s="11">
        <f t="shared" si="28"/>
        <v>14</v>
      </c>
      <c r="BH125" s="11">
        <f t="shared" si="29"/>
        <v>18</v>
      </c>
      <c r="BI125" s="11">
        <f t="shared" si="30"/>
        <v>17</v>
      </c>
      <c r="BJ125" s="11">
        <f t="shared" si="31"/>
        <v>22</v>
      </c>
      <c r="BK125" s="11">
        <f t="shared" si="32"/>
        <v>11</v>
      </c>
      <c r="BL125" s="11">
        <f t="shared" si="33"/>
        <v>12</v>
      </c>
      <c r="BM125" s="12">
        <f t="shared" si="40"/>
        <v>22</v>
      </c>
      <c r="BN125" s="13">
        <f t="shared" si="34"/>
        <v>1200000</v>
      </c>
      <c r="BO125" s="13">
        <f t="shared" si="35"/>
        <v>13000000</v>
      </c>
      <c r="BP125" s="13">
        <f t="shared" si="36"/>
        <v>2300000</v>
      </c>
      <c r="BQ125" s="14">
        <f t="shared" si="37"/>
        <v>25000000</v>
      </c>
      <c r="BR125" s="14">
        <f t="shared" si="38"/>
        <v>25000000</v>
      </c>
      <c r="BS125" s="14">
        <f t="shared" si="39"/>
        <v>9100000</v>
      </c>
      <c r="BT125" s="14">
        <f t="shared" si="41"/>
        <v>1200000</v>
      </c>
    </row>
    <row r="126" spans="2:72" ht="18" x14ac:dyDescent="0.2">
      <c r="B126" s="1" t="s">
        <v>252</v>
      </c>
      <c r="C126" s="1" t="s">
        <v>253</v>
      </c>
      <c r="D126" s="1">
        <v>10</v>
      </c>
      <c r="E126" s="1">
        <v>17</v>
      </c>
      <c r="F126" s="9">
        <v>7200000</v>
      </c>
      <c r="G126" s="2">
        <v>4.24E-2</v>
      </c>
      <c r="J126" s="1" t="s">
        <v>294</v>
      </c>
      <c r="K126" s="1" t="s">
        <v>295</v>
      </c>
      <c r="L126" s="1">
        <v>12</v>
      </c>
      <c r="M126" s="1">
        <v>13</v>
      </c>
      <c r="N126" s="9">
        <v>3500000</v>
      </c>
      <c r="O126" s="2">
        <v>8.8299999999999993E-3</v>
      </c>
      <c r="R126" s="1" t="s">
        <v>334</v>
      </c>
      <c r="S126" s="1" t="s">
        <v>335</v>
      </c>
      <c r="T126" s="1">
        <v>11</v>
      </c>
      <c r="U126" s="1">
        <v>15</v>
      </c>
      <c r="V126" s="9">
        <v>4100000</v>
      </c>
      <c r="W126" s="2">
        <v>1.61E-2</v>
      </c>
      <c r="Z126" s="1" t="s">
        <v>3820</v>
      </c>
      <c r="AA126" s="1" t="s">
        <v>3821</v>
      </c>
      <c r="AB126" s="1">
        <v>1</v>
      </c>
      <c r="AC126" s="1">
        <v>1</v>
      </c>
      <c r="AD126" s="9">
        <v>110000</v>
      </c>
      <c r="AE126" s="2">
        <v>2.1800000000000001E-4</v>
      </c>
      <c r="AH126" s="1" t="s">
        <v>4026</v>
      </c>
      <c r="AI126" s="1" t="s">
        <v>4027</v>
      </c>
      <c r="AJ126" s="1">
        <v>1</v>
      </c>
      <c r="AK126" s="1">
        <v>1</v>
      </c>
      <c r="AL126" s="9">
        <v>79000</v>
      </c>
      <c r="AM126" s="2">
        <v>1.83E-4</v>
      </c>
      <c r="AP126" s="1" t="s">
        <v>3825</v>
      </c>
      <c r="AQ126" s="1" t="s">
        <v>3826</v>
      </c>
      <c r="AR126" s="1">
        <v>1</v>
      </c>
      <c r="AS126" s="1">
        <v>1</v>
      </c>
      <c r="AT126" s="9">
        <v>60000</v>
      </c>
      <c r="AU126" s="2">
        <v>1.9000000000000001E-4</v>
      </c>
      <c r="AW126" s="1" t="s">
        <v>266</v>
      </c>
      <c r="AX126" s="1" t="s">
        <v>267</v>
      </c>
      <c r="AY126" s="1" t="s">
        <v>4340</v>
      </c>
      <c r="AZ126" s="1">
        <v>91.65</v>
      </c>
      <c r="BA126" s="10">
        <f t="shared" si="22"/>
        <v>10</v>
      </c>
      <c r="BB126" s="10">
        <f t="shared" si="23"/>
        <v>11</v>
      </c>
      <c r="BC126" s="10">
        <f t="shared" si="24"/>
        <v>10</v>
      </c>
      <c r="BD126" s="10">
        <f t="shared" si="25"/>
        <v>11</v>
      </c>
      <c r="BE126" s="10">
        <f t="shared" si="26"/>
        <v>8</v>
      </c>
      <c r="BF126" s="10">
        <f t="shared" si="27"/>
        <v>8</v>
      </c>
      <c r="BG126" s="11">
        <f t="shared" si="28"/>
        <v>12</v>
      </c>
      <c r="BH126" s="11">
        <f t="shared" si="29"/>
        <v>15</v>
      </c>
      <c r="BI126" s="11">
        <f t="shared" si="30"/>
        <v>14</v>
      </c>
      <c r="BJ126" s="11">
        <f t="shared" si="31"/>
        <v>17</v>
      </c>
      <c r="BK126" s="11">
        <f t="shared" si="32"/>
        <v>16</v>
      </c>
      <c r="BL126" s="11">
        <f t="shared" si="33"/>
        <v>19</v>
      </c>
      <c r="BM126" s="12">
        <f t="shared" si="40"/>
        <v>19</v>
      </c>
      <c r="BN126" s="13">
        <f t="shared" si="34"/>
        <v>890000</v>
      </c>
      <c r="BO126" s="13">
        <f t="shared" si="35"/>
        <v>1800000</v>
      </c>
      <c r="BP126" s="13">
        <f t="shared" si="36"/>
        <v>1300000</v>
      </c>
      <c r="BQ126" s="14">
        <f t="shared" si="37"/>
        <v>9500000</v>
      </c>
      <c r="BR126" s="14">
        <f t="shared" si="38"/>
        <v>8400000</v>
      </c>
      <c r="BS126" s="14">
        <f t="shared" si="39"/>
        <v>6100000</v>
      </c>
      <c r="BT126" s="14">
        <f t="shared" si="41"/>
        <v>890000</v>
      </c>
    </row>
    <row r="127" spans="2:72" ht="18" x14ac:dyDescent="0.2">
      <c r="B127" s="1" t="s">
        <v>254</v>
      </c>
      <c r="C127" s="1" t="s">
        <v>255</v>
      </c>
      <c r="D127" s="1">
        <v>10</v>
      </c>
      <c r="E127" s="1">
        <v>17</v>
      </c>
      <c r="F127" s="9">
        <v>2000000</v>
      </c>
      <c r="G127" s="2">
        <v>1.1599999999999999E-2</v>
      </c>
      <c r="J127" s="1" t="s">
        <v>464</v>
      </c>
      <c r="K127" s="1" t="s">
        <v>465</v>
      </c>
      <c r="L127" s="1">
        <v>12</v>
      </c>
      <c r="M127" s="1">
        <v>13</v>
      </c>
      <c r="N127" s="9">
        <v>1500000</v>
      </c>
      <c r="O127" s="2">
        <v>3.79E-3</v>
      </c>
      <c r="R127" s="1" t="s">
        <v>336</v>
      </c>
      <c r="S127" s="1" t="s">
        <v>337</v>
      </c>
      <c r="T127" s="1">
        <v>11</v>
      </c>
      <c r="U127" s="1">
        <v>13</v>
      </c>
      <c r="V127" s="9">
        <v>2500000</v>
      </c>
      <c r="W127" s="2">
        <v>9.92E-3</v>
      </c>
      <c r="Z127" s="1" t="s">
        <v>3822</v>
      </c>
      <c r="AA127" s="1" t="s">
        <v>3823</v>
      </c>
      <c r="AB127" s="1">
        <v>1</v>
      </c>
      <c r="AC127" s="1">
        <v>1</v>
      </c>
      <c r="AD127" s="9">
        <v>160000</v>
      </c>
      <c r="AE127" s="2">
        <v>3.1399999999999999E-4</v>
      </c>
      <c r="AH127" s="1" t="s">
        <v>4028</v>
      </c>
      <c r="AI127" s="1" t="s">
        <v>4029</v>
      </c>
      <c r="AJ127" s="1">
        <v>1</v>
      </c>
      <c r="AK127" s="1">
        <v>1</v>
      </c>
      <c r="AL127" s="9">
        <v>150000</v>
      </c>
      <c r="AM127" s="2">
        <v>3.4600000000000001E-4</v>
      </c>
      <c r="AP127" s="1" t="s">
        <v>3705</v>
      </c>
      <c r="AQ127" s="1" t="s">
        <v>3706</v>
      </c>
      <c r="AR127" s="1">
        <v>1</v>
      </c>
      <c r="AS127" s="1">
        <v>1</v>
      </c>
      <c r="AT127" s="9">
        <v>110000</v>
      </c>
      <c r="AU127" s="2">
        <v>3.6600000000000001E-4</v>
      </c>
      <c r="AW127" s="1" t="s">
        <v>444</v>
      </c>
      <c r="AX127" s="1" t="s">
        <v>445</v>
      </c>
      <c r="AY127" s="1" t="s">
        <v>4341</v>
      </c>
      <c r="AZ127" s="1">
        <v>61.3</v>
      </c>
      <c r="BA127" s="10">
        <f t="shared" si="22"/>
        <v>7</v>
      </c>
      <c r="BB127" s="10">
        <f t="shared" si="23"/>
        <v>9</v>
      </c>
      <c r="BC127" s="10">
        <f t="shared" si="24"/>
        <v>15</v>
      </c>
      <c r="BD127" s="10">
        <f t="shared" si="25"/>
        <v>18</v>
      </c>
      <c r="BE127" s="10">
        <f t="shared" si="26"/>
        <v>10</v>
      </c>
      <c r="BF127" s="10">
        <f t="shared" si="27"/>
        <v>12</v>
      </c>
      <c r="BG127" s="11">
        <f t="shared" si="28"/>
        <v>12</v>
      </c>
      <c r="BH127" s="11">
        <f t="shared" si="29"/>
        <v>14</v>
      </c>
      <c r="BI127" s="11">
        <f t="shared" si="30"/>
        <v>11</v>
      </c>
      <c r="BJ127" s="11">
        <f t="shared" si="31"/>
        <v>13</v>
      </c>
      <c r="BK127" s="11">
        <f t="shared" si="32"/>
        <v>11</v>
      </c>
      <c r="BL127" s="11">
        <f t="shared" si="33"/>
        <v>15</v>
      </c>
      <c r="BM127" s="12">
        <f t="shared" si="40"/>
        <v>18</v>
      </c>
      <c r="BN127" s="13">
        <f t="shared" si="34"/>
        <v>790000</v>
      </c>
      <c r="BO127" s="13">
        <f t="shared" si="35"/>
        <v>20000000</v>
      </c>
      <c r="BP127" s="13">
        <f t="shared" si="36"/>
        <v>3100000</v>
      </c>
      <c r="BQ127" s="14">
        <f t="shared" si="37"/>
        <v>5600000</v>
      </c>
      <c r="BR127" s="14">
        <f t="shared" si="38"/>
        <v>4700000</v>
      </c>
      <c r="BS127" s="14">
        <f t="shared" si="39"/>
        <v>4300000</v>
      </c>
      <c r="BT127" s="14">
        <f t="shared" si="41"/>
        <v>790000</v>
      </c>
    </row>
    <row r="128" spans="2:72" ht="18" x14ac:dyDescent="0.2">
      <c r="B128" s="1" t="s">
        <v>256</v>
      </c>
      <c r="C128" s="1" t="s">
        <v>257</v>
      </c>
      <c r="D128" s="1">
        <v>10</v>
      </c>
      <c r="E128" s="1">
        <v>15</v>
      </c>
      <c r="F128" s="9">
        <v>1200000</v>
      </c>
      <c r="G128" s="2">
        <v>7.0299999999999998E-3</v>
      </c>
      <c r="J128" s="1" t="s">
        <v>656</v>
      </c>
      <c r="K128" s="1" t="s">
        <v>657</v>
      </c>
      <c r="L128" s="1">
        <v>12</v>
      </c>
      <c r="M128" s="1">
        <v>13</v>
      </c>
      <c r="N128" s="9">
        <v>5500000</v>
      </c>
      <c r="O128" s="2">
        <v>1.38E-2</v>
      </c>
      <c r="R128" s="1" t="s">
        <v>288</v>
      </c>
      <c r="S128" s="1" t="s">
        <v>289</v>
      </c>
      <c r="T128" s="1">
        <v>11</v>
      </c>
      <c r="U128" s="1">
        <v>13</v>
      </c>
      <c r="V128" s="9">
        <v>5900000</v>
      </c>
      <c r="W128" s="2">
        <v>2.3300000000000001E-2</v>
      </c>
      <c r="Z128" s="1" t="s">
        <v>3824</v>
      </c>
      <c r="AA128" s="1" t="s">
        <v>3013</v>
      </c>
      <c r="AB128" s="1">
        <v>1</v>
      </c>
      <c r="AC128" s="1">
        <v>1</v>
      </c>
      <c r="AD128" s="9">
        <v>190000</v>
      </c>
      <c r="AE128" s="2">
        <v>3.6200000000000002E-4</v>
      </c>
      <c r="AH128" s="1" t="s">
        <v>4030</v>
      </c>
      <c r="AI128" s="1" t="s">
        <v>4031</v>
      </c>
      <c r="AJ128" s="1">
        <v>1</v>
      </c>
      <c r="AK128" s="1">
        <v>1</v>
      </c>
      <c r="AL128" s="9">
        <v>310000</v>
      </c>
      <c r="AM128" s="2">
        <v>7.1100000000000004E-4</v>
      </c>
      <c r="AP128" s="1" t="s">
        <v>4179</v>
      </c>
      <c r="AQ128" s="1" t="s">
        <v>4180</v>
      </c>
      <c r="AR128" s="1">
        <v>1</v>
      </c>
      <c r="AS128" s="1">
        <v>1</v>
      </c>
      <c r="AT128" s="9">
        <v>24000</v>
      </c>
      <c r="AU128" s="2">
        <v>7.7999999999999999E-5</v>
      </c>
      <c r="AW128" s="1" t="s">
        <v>348</v>
      </c>
      <c r="AX128" s="1" t="s">
        <v>349</v>
      </c>
      <c r="AY128" s="1" t="s">
        <v>4342</v>
      </c>
      <c r="AZ128" s="1">
        <v>90.77</v>
      </c>
      <c r="BA128" s="10">
        <f t="shared" si="22"/>
        <v>8</v>
      </c>
      <c r="BB128" s="10">
        <f t="shared" si="23"/>
        <v>11</v>
      </c>
      <c r="BC128" s="10">
        <f t="shared" si="24"/>
        <v>11</v>
      </c>
      <c r="BD128" s="10">
        <f t="shared" si="25"/>
        <v>15</v>
      </c>
      <c r="BE128" s="10">
        <f t="shared" si="26"/>
        <v>11</v>
      </c>
      <c r="BF128" s="10">
        <f t="shared" si="27"/>
        <v>13</v>
      </c>
      <c r="BG128" s="11">
        <f t="shared" si="28"/>
        <v>11</v>
      </c>
      <c r="BH128" s="11">
        <f t="shared" si="29"/>
        <v>14</v>
      </c>
      <c r="BI128" s="11">
        <f t="shared" si="30"/>
        <v>10</v>
      </c>
      <c r="BJ128" s="11">
        <f t="shared" si="31"/>
        <v>12</v>
      </c>
      <c r="BK128" s="11">
        <f t="shared" si="32"/>
        <v>8</v>
      </c>
      <c r="BL128" s="11">
        <f t="shared" si="33"/>
        <v>11</v>
      </c>
      <c r="BM128" s="12">
        <f t="shared" si="40"/>
        <v>15</v>
      </c>
      <c r="BN128" s="13">
        <f t="shared" si="34"/>
        <v>2500000</v>
      </c>
      <c r="BO128" s="13">
        <f t="shared" si="35"/>
        <v>7400000</v>
      </c>
      <c r="BP128" s="13">
        <f t="shared" si="36"/>
        <v>3000000</v>
      </c>
      <c r="BQ128" s="14">
        <f t="shared" si="37"/>
        <v>14000000</v>
      </c>
      <c r="BR128" s="14">
        <f t="shared" si="38"/>
        <v>13000000</v>
      </c>
      <c r="BS128" s="14">
        <f t="shared" si="39"/>
        <v>7900000</v>
      </c>
      <c r="BT128" s="14">
        <f t="shared" si="41"/>
        <v>2500000</v>
      </c>
    </row>
    <row r="129" spans="2:72" ht="18" x14ac:dyDescent="0.2">
      <c r="B129" s="1" t="s">
        <v>258</v>
      </c>
      <c r="C129" s="1" t="s">
        <v>259</v>
      </c>
      <c r="D129" s="1">
        <v>10</v>
      </c>
      <c r="E129" s="1">
        <v>14</v>
      </c>
      <c r="F129" s="9">
        <v>1400000</v>
      </c>
      <c r="G129" s="2">
        <v>8.2900000000000005E-3</v>
      </c>
      <c r="J129" s="1" t="s">
        <v>184</v>
      </c>
      <c r="K129" s="1" t="s">
        <v>185</v>
      </c>
      <c r="L129" s="1">
        <v>11</v>
      </c>
      <c r="M129" s="1">
        <v>48</v>
      </c>
      <c r="N129" s="9">
        <v>45000000</v>
      </c>
      <c r="O129" s="2">
        <v>0.11</v>
      </c>
      <c r="R129" s="1" t="s">
        <v>1037</v>
      </c>
      <c r="S129" s="1" t="s">
        <v>1038</v>
      </c>
      <c r="T129" s="1">
        <v>11</v>
      </c>
      <c r="U129" s="1">
        <v>13</v>
      </c>
      <c r="V129" s="9">
        <v>2400000</v>
      </c>
      <c r="W129" s="2">
        <v>9.6399999999999993E-3</v>
      </c>
      <c r="Z129" s="1" t="s">
        <v>3825</v>
      </c>
      <c r="AA129" s="1" t="s">
        <v>3826</v>
      </c>
      <c r="AB129" s="1">
        <v>1</v>
      </c>
      <c r="AC129" s="1">
        <v>1</v>
      </c>
      <c r="AD129" s="9">
        <v>150000</v>
      </c>
      <c r="AE129" s="2">
        <v>2.92E-4</v>
      </c>
      <c r="AH129" s="1" t="s">
        <v>4032</v>
      </c>
      <c r="AI129" s="1" t="s">
        <v>4033</v>
      </c>
      <c r="AJ129" s="1">
        <v>1</v>
      </c>
      <c r="AK129" s="1">
        <v>1</v>
      </c>
      <c r="AL129" s="9">
        <v>150000</v>
      </c>
      <c r="AM129" s="2">
        <v>3.4499999999999998E-4</v>
      </c>
      <c r="AP129" s="1" t="s">
        <v>4022</v>
      </c>
      <c r="AQ129" s="1" t="s">
        <v>4023</v>
      </c>
      <c r="AR129" s="1">
        <v>1</v>
      </c>
      <c r="AS129" s="1">
        <v>1</v>
      </c>
      <c r="AT129" s="9">
        <v>94000</v>
      </c>
      <c r="AU129" s="2">
        <v>2.99E-4</v>
      </c>
      <c r="AW129" s="1" t="s">
        <v>264</v>
      </c>
      <c r="AX129" s="1" t="s">
        <v>265</v>
      </c>
      <c r="AY129" s="1" t="s">
        <v>4343</v>
      </c>
      <c r="AZ129" s="1">
        <v>57.44</v>
      </c>
      <c r="BA129" s="10">
        <f t="shared" si="22"/>
        <v>10</v>
      </c>
      <c r="BB129" s="10">
        <f t="shared" si="23"/>
        <v>12</v>
      </c>
      <c r="BC129" s="10">
        <f t="shared" si="24"/>
        <v>12</v>
      </c>
      <c r="BD129" s="10">
        <f t="shared" si="25"/>
        <v>14</v>
      </c>
      <c r="BE129" s="10">
        <f t="shared" si="26"/>
        <v>11</v>
      </c>
      <c r="BF129" s="10">
        <f t="shared" si="27"/>
        <v>12</v>
      </c>
      <c r="BG129" s="11">
        <f t="shared" si="28"/>
        <v>10</v>
      </c>
      <c r="BH129" s="11">
        <f t="shared" si="29"/>
        <v>10</v>
      </c>
      <c r="BI129" s="11">
        <f t="shared" si="30"/>
        <v>14</v>
      </c>
      <c r="BJ129" s="11">
        <f t="shared" si="31"/>
        <v>15</v>
      </c>
      <c r="BK129" s="11">
        <f t="shared" si="32"/>
        <v>12</v>
      </c>
      <c r="BL129" s="11">
        <f t="shared" si="33"/>
        <v>12</v>
      </c>
      <c r="BM129" s="12">
        <f t="shared" si="40"/>
        <v>15</v>
      </c>
      <c r="BN129" s="13">
        <f t="shared" si="34"/>
        <v>1200000</v>
      </c>
      <c r="BO129" s="13">
        <f t="shared" si="35"/>
        <v>4700000</v>
      </c>
      <c r="BP129" s="13">
        <f t="shared" si="36"/>
        <v>2800000</v>
      </c>
      <c r="BQ129" s="14">
        <f t="shared" si="37"/>
        <v>4700000</v>
      </c>
      <c r="BR129" s="14">
        <f t="shared" si="38"/>
        <v>5400000</v>
      </c>
      <c r="BS129" s="14">
        <f t="shared" si="39"/>
        <v>3800000</v>
      </c>
      <c r="BT129" s="14">
        <f t="shared" si="41"/>
        <v>1200000</v>
      </c>
    </row>
    <row r="130" spans="2:72" ht="18" x14ac:dyDescent="0.2">
      <c r="B130" s="1" t="s">
        <v>260</v>
      </c>
      <c r="C130" s="1" t="s">
        <v>261</v>
      </c>
      <c r="D130" s="1">
        <v>10</v>
      </c>
      <c r="E130" s="1">
        <v>13</v>
      </c>
      <c r="F130" s="9">
        <v>1200000</v>
      </c>
      <c r="G130" s="2">
        <v>6.96E-3</v>
      </c>
      <c r="J130" s="1" t="s">
        <v>270</v>
      </c>
      <c r="K130" s="1" t="s">
        <v>271</v>
      </c>
      <c r="L130" s="1">
        <v>11</v>
      </c>
      <c r="M130" s="1">
        <v>42</v>
      </c>
      <c r="N130" s="9">
        <v>74000000</v>
      </c>
      <c r="O130" s="2">
        <v>0.19</v>
      </c>
      <c r="R130" s="1" t="s">
        <v>348</v>
      </c>
      <c r="S130" s="1" t="s">
        <v>349</v>
      </c>
      <c r="T130" s="1">
        <v>11</v>
      </c>
      <c r="U130" s="1">
        <v>13</v>
      </c>
      <c r="V130" s="9">
        <v>3000000</v>
      </c>
      <c r="W130" s="2">
        <v>1.17E-2</v>
      </c>
      <c r="Z130" s="1" t="s">
        <v>3827</v>
      </c>
      <c r="AA130" s="1" t="s">
        <v>3828</v>
      </c>
      <c r="AB130" s="1">
        <v>1</v>
      </c>
      <c r="AC130" s="1">
        <v>1</v>
      </c>
      <c r="AD130" s="9">
        <v>210000</v>
      </c>
      <c r="AE130" s="2">
        <v>4.0700000000000003E-4</v>
      </c>
      <c r="AH130" s="1" t="s">
        <v>4034</v>
      </c>
      <c r="AI130" s="1" t="s">
        <v>4035</v>
      </c>
      <c r="AJ130" s="1">
        <v>1</v>
      </c>
      <c r="AK130" s="1">
        <v>1</v>
      </c>
      <c r="AL130" s="9">
        <v>210000</v>
      </c>
      <c r="AM130" s="2">
        <v>4.8099999999999998E-4</v>
      </c>
      <c r="AP130" s="1" t="s">
        <v>3699</v>
      </c>
      <c r="AQ130" s="1" t="s">
        <v>3700</v>
      </c>
      <c r="AR130" s="1">
        <v>1</v>
      </c>
      <c r="AS130" s="1">
        <v>1</v>
      </c>
      <c r="AT130" s="9">
        <v>110000</v>
      </c>
      <c r="AU130" s="2">
        <v>3.59E-4</v>
      </c>
      <c r="AW130" s="1" t="s">
        <v>298</v>
      </c>
      <c r="AX130" s="1" t="s">
        <v>299</v>
      </c>
      <c r="AY130" s="1" t="s">
        <v>4344</v>
      </c>
      <c r="AZ130" s="1">
        <v>50.49</v>
      </c>
      <c r="BA130" s="10">
        <f t="shared" si="22"/>
        <v>9</v>
      </c>
      <c r="BB130" s="10">
        <f t="shared" si="23"/>
        <v>10</v>
      </c>
      <c r="BC130" s="10">
        <f t="shared" si="24"/>
        <v>9</v>
      </c>
      <c r="BD130" s="10">
        <f t="shared" si="25"/>
        <v>9</v>
      </c>
      <c r="BE130" s="10">
        <f t="shared" si="26"/>
        <v>10</v>
      </c>
      <c r="BF130" s="10">
        <f t="shared" si="27"/>
        <v>11</v>
      </c>
      <c r="BG130" s="11">
        <f t="shared" si="28"/>
        <v>8</v>
      </c>
      <c r="BH130" s="11">
        <f t="shared" si="29"/>
        <v>8</v>
      </c>
      <c r="BI130" s="11">
        <f t="shared" si="30"/>
        <v>11</v>
      </c>
      <c r="BJ130" s="11">
        <f t="shared" si="31"/>
        <v>12</v>
      </c>
      <c r="BK130" s="11">
        <f t="shared" si="32"/>
        <v>11</v>
      </c>
      <c r="BL130" s="11">
        <f t="shared" si="33"/>
        <v>13</v>
      </c>
      <c r="BM130" s="12">
        <f t="shared" si="40"/>
        <v>13</v>
      </c>
      <c r="BN130" s="13">
        <f t="shared" si="34"/>
        <v>790000</v>
      </c>
      <c r="BO130" s="13">
        <f t="shared" si="35"/>
        <v>2200000</v>
      </c>
      <c r="BP130" s="13">
        <f t="shared" si="36"/>
        <v>2300000</v>
      </c>
      <c r="BQ130" s="14">
        <f t="shared" si="37"/>
        <v>2600000</v>
      </c>
      <c r="BR130" s="14">
        <f t="shared" si="38"/>
        <v>3300000</v>
      </c>
      <c r="BS130" s="14">
        <f t="shared" si="39"/>
        <v>4200000</v>
      </c>
      <c r="BT130" s="14">
        <f t="shared" si="41"/>
        <v>790000</v>
      </c>
    </row>
    <row r="131" spans="2:72" ht="18" x14ac:dyDescent="0.2">
      <c r="B131" s="1" t="s">
        <v>262</v>
      </c>
      <c r="C131" s="1" t="s">
        <v>263</v>
      </c>
      <c r="D131" s="1">
        <v>10</v>
      </c>
      <c r="E131" s="1">
        <v>12</v>
      </c>
      <c r="F131" s="9">
        <v>960000</v>
      </c>
      <c r="G131" s="2">
        <v>5.7000000000000002E-3</v>
      </c>
      <c r="J131" s="1" t="s">
        <v>188</v>
      </c>
      <c r="K131" s="1" t="s">
        <v>189</v>
      </c>
      <c r="L131" s="1">
        <v>11</v>
      </c>
      <c r="M131" s="1">
        <v>28</v>
      </c>
      <c r="N131" s="9">
        <v>31000000</v>
      </c>
      <c r="O131" s="2">
        <v>7.6999999999999999E-2</v>
      </c>
      <c r="R131" s="1" t="s">
        <v>264</v>
      </c>
      <c r="S131" s="1" t="s">
        <v>265</v>
      </c>
      <c r="T131" s="1">
        <v>11</v>
      </c>
      <c r="U131" s="1">
        <v>12</v>
      </c>
      <c r="V131" s="9">
        <v>2800000</v>
      </c>
      <c r="W131" s="2">
        <v>1.0999999999999999E-2</v>
      </c>
      <c r="Z131" s="1" t="s">
        <v>3829</v>
      </c>
      <c r="AA131" s="1" t="s">
        <v>3830</v>
      </c>
      <c r="AB131" s="1">
        <v>1</v>
      </c>
      <c r="AC131" s="1">
        <v>1</v>
      </c>
      <c r="AD131" s="9">
        <v>160000</v>
      </c>
      <c r="AE131" s="2">
        <v>3.0800000000000001E-4</v>
      </c>
      <c r="AH131" s="1" t="s">
        <v>3841</v>
      </c>
      <c r="AI131" s="1" t="s">
        <v>3842</v>
      </c>
      <c r="AJ131" s="1">
        <v>1</v>
      </c>
      <c r="AK131" s="1">
        <v>1</v>
      </c>
      <c r="AL131" s="9">
        <v>24000</v>
      </c>
      <c r="AM131" s="2">
        <v>5.4599999999999999E-5</v>
      </c>
      <c r="AP131" s="1" t="s">
        <v>4181</v>
      </c>
      <c r="AQ131" s="1" t="s">
        <v>4182</v>
      </c>
      <c r="AR131" s="1">
        <v>1</v>
      </c>
      <c r="AS131" s="1">
        <v>1</v>
      </c>
      <c r="AT131" s="9">
        <v>1300000</v>
      </c>
      <c r="AU131" s="2">
        <v>4.0899999999999999E-3</v>
      </c>
      <c r="AW131" s="1" t="s">
        <v>450</v>
      </c>
      <c r="AX131" s="1" t="s">
        <v>451</v>
      </c>
      <c r="AY131" s="1" t="s">
        <v>4345</v>
      </c>
      <c r="AZ131" s="1">
        <v>136.24</v>
      </c>
      <c r="BA131" s="10">
        <f t="shared" ref="BA131:BA194" si="42">IFERROR(VLOOKUP(AW131,B:F,3, FALSE),"0")</f>
        <v>7</v>
      </c>
      <c r="BB131" s="10">
        <f t="shared" ref="BB131:BB194" si="43">IFERROR(VLOOKUP(AW131,B:F,4, FALSE),"0")</f>
        <v>8</v>
      </c>
      <c r="BC131" s="10">
        <f t="shared" ref="BC131:BC194" si="44">IFERROR(VLOOKUP(AW131,J:N,3, FALSE),"0")</f>
        <v>10</v>
      </c>
      <c r="BD131" s="10">
        <f t="shared" ref="BD131:BD194" si="45">IFERROR(VLOOKUP(AW131,J:N,4, FALSE),"0")</f>
        <v>10</v>
      </c>
      <c r="BE131" s="10">
        <f t="shared" ref="BE131:BE194" si="46">IFERROR(VLOOKUP(AW131,R:V,3, FALSE),"0")</f>
        <v>10</v>
      </c>
      <c r="BF131" s="10">
        <f t="shared" ref="BF131:BF194" si="47">IFERROR(VLOOKUP(AW131,R:V,4, FALSE),"0")</f>
        <v>10</v>
      </c>
      <c r="BG131" s="11">
        <f t="shared" ref="BG131:BG194" si="48">IFERROR(VLOOKUP(AW131,Z:AE,3, FALSE),"0")</f>
        <v>12</v>
      </c>
      <c r="BH131" s="11">
        <f t="shared" ref="BH131:BH194" si="49">IFERROR(VLOOKUP(AW131,Z:AE,4, FALSE),"0")</f>
        <v>13</v>
      </c>
      <c r="BI131" s="11">
        <f t="shared" ref="BI131:BI194" si="50">IFERROR(VLOOKUP(AW131,AH:AM,3, FALSE),"0")</f>
        <v>9</v>
      </c>
      <c r="BJ131" s="11">
        <f t="shared" ref="BJ131:BJ194" si="51">IFERROR(VLOOKUP(AW131,AH:AM,4, FALSE),"0")</f>
        <v>11</v>
      </c>
      <c r="BK131" s="11">
        <f t="shared" ref="BK131:BK194" si="52">IFERROR(VLOOKUP(AW131,AP:AU,3, FALSE),"0")</f>
        <v>8</v>
      </c>
      <c r="BL131" s="11">
        <f t="shared" ref="BL131:BL194" si="53">IFERROR(VLOOKUP(AW131,AP:AU,4, FALSE),"0")</f>
        <v>8</v>
      </c>
      <c r="BM131" s="12">
        <f t="shared" si="40"/>
        <v>13</v>
      </c>
      <c r="BN131" s="13">
        <f t="shared" ref="BN131:BN194" si="54">IFERROR(VLOOKUP(AW131,B:F,5, FALSE),"0")</f>
        <v>700000</v>
      </c>
      <c r="BO131" s="13">
        <f t="shared" ref="BO131:BO194" si="55">IFERROR(VLOOKUP(AW131,J:N,5, FALSE),"0")</f>
        <v>2300000</v>
      </c>
      <c r="BP131" s="13">
        <f t="shared" ref="BP131:BP194" si="56">IFERROR(VLOOKUP(AW131,R:V,5, FALSE),"0")</f>
        <v>1500000</v>
      </c>
      <c r="BQ131" s="14">
        <f t="shared" ref="BQ131:BQ194" si="57">IFERROR(VLOOKUP(AW131,Z:AE,5, FALSE),"0")</f>
        <v>2200000</v>
      </c>
      <c r="BR131" s="14">
        <f t="shared" ref="BR131:BR194" si="58">IFERROR(VLOOKUP(AW131,AH:AM,5, FALSE),"0")</f>
        <v>2200000</v>
      </c>
      <c r="BS131" s="14">
        <f t="shared" ref="BS131:BS194" si="59">IFERROR(VLOOKUP(AW131,AP:AU,5, FALSE),"0")</f>
        <v>2500000</v>
      </c>
      <c r="BT131" s="14">
        <f t="shared" si="41"/>
        <v>700000</v>
      </c>
    </row>
    <row r="132" spans="2:72" ht="18" x14ac:dyDescent="0.2">
      <c r="B132" s="1" t="s">
        <v>264</v>
      </c>
      <c r="C132" s="1" t="s">
        <v>265</v>
      </c>
      <c r="D132" s="1">
        <v>10</v>
      </c>
      <c r="E132" s="1">
        <v>12</v>
      </c>
      <c r="F132" s="9">
        <v>1200000</v>
      </c>
      <c r="G132" s="2">
        <v>7.0000000000000001E-3</v>
      </c>
      <c r="J132" s="1" t="s">
        <v>809</v>
      </c>
      <c r="K132" s="1" t="s">
        <v>810</v>
      </c>
      <c r="L132" s="1">
        <v>11</v>
      </c>
      <c r="M132" s="1">
        <v>22</v>
      </c>
      <c r="N132" s="9">
        <v>15000000</v>
      </c>
      <c r="O132" s="2">
        <v>3.6499999999999998E-2</v>
      </c>
      <c r="R132" s="1" t="s">
        <v>110</v>
      </c>
      <c r="S132" s="1" t="s">
        <v>111</v>
      </c>
      <c r="T132" s="1">
        <v>11</v>
      </c>
      <c r="U132" s="1">
        <v>11</v>
      </c>
      <c r="V132" s="9">
        <v>3100000</v>
      </c>
      <c r="W132" s="2">
        <v>1.23E-2</v>
      </c>
      <c r="Z132" s="1" t="s">
        <v>3831</v>
      </c>
      <c r="AA132" s="1" t="s">
        <v>3832</v>
      </c>
      <c r="AB132" s="1">
        <v>1</v>
      </c>
      <c r="AC132" s="1">
        <v>1</v>
      </c>
      <c r="AD132" s="9">
        <v>190000</v>
      </c>
      <c r="AE132" s="2">
        <v>3.6400000000000001E-4</v>
      </c>
      <c r="AH132" s="1" t="s">
        <v>3705</v>
      </c>
      <c r="AI132" s="1" t="s">
        <v>3706</v>
      </c>
      <c r="AJ132" s="1">
        <v>1</v>
      </c>
      <c r="AK132" s="1">
        <v>1</v>
      </c>
      <c r="AL132" s="9">
        <v>130000</v>
      </c>
      <c r="AM132" s="2">
        <v>2.9700000000000001E-4</v>
      </c>
      <c r="AP132" s="1" t="s">
        <v>4183</v>
      </c>
      <c r="AQ132" s="1" t="s">
        <v>4184</v>
      </c>
      <c r="AR132" s="1">
        <v>1</v>
      </c>
      <c r="AS132" s="1">
        <v>1</v>
      </c>
      <c r="AT132" s="9">
        <v>74000</v>
      </c>
      <c r="AU132" s="2">
        <v>2.3499999999999999E-4</v>
      </c>
      <c r="AW132" s="1" t="s">
        <v>1459</v>
      </c>
      <c r="AX132" s="1" t="s">
        <v>1460</v>
      </c>
      <c r="AY132" s="1" t="s">
        <v>4346</v>
      </c>
      <c r="AZ132" s="1">
        <v>115.29</v>
      </c>
      <c r="BA132" s="10">
        <f t="shared" si="42"/>
        <v>2</v>
      </c>
      <c r="BB132" s="10">
        <f t="shared" si="43"/>
        <v>3</v>
      </c>
      <c r="BC132" s="10">
        <f t="shared" si="44"/>
        <v>6</v>
      </c>
      <c r="BD132" s="10">
        <f t="shared" si="45"/>
        <v>6</v>
      </c>
      <c r="BE132" s="10">
        <f t="shared" si="46"/>
        <v>7</v>
      </c>
      <c r="BF132" s="10">
        <f t="shared" si="47"/>
        <v>7</v>
      </c>
      <c r="BG132" s="11">
        <f t="shared" si="48"/>
        <v>12</v>
      </c>
      <c r="BH132" s="11">
        <f t="shared" si="49"/>
        <v>13</v>
      </c>
      <c r="BI132" s="11">
        <f t="shared" si="50"/>
        <v>13</v>
      </c>
      <c r="BJ132" s="11">
        <f t="shared" si="51"/>
        <v>14</v>
      </c>
      <c r="BK132" s="11">
        <f t="shared" si="52"/>
        <v>13</v>
      </c>
      <c r="BL132" s="11">
        <f t="shared" si="53"/>
        <v>15</v>
      </c>
      <c r="BM132" s="12">
        <f t="shared" ref="BM132:BM195" si="60">MAX(BA132:BL132)</f>
        <v>15</v>
      </c>
      <c r="BN132" s="13">
        <f t="shared" si="54"/>
        <v>220000</v>
      </c>
      <c r="BO132" s="13">
        <f t="shared" si="55"/>
        <v>850000</v>
      </c>
      <c r="BP132" s="13">
        <f t="shared" si="56"/>
        <v>920000</v>
      </c>
      <c r="BQ132" s="14">
        <f t="shared" si="57"/>
        <v>5400000</v>
      </c>
      <c r="BR132" s="14">
        <f t="shared" si="58"/>
        <v>4400000</v>
      </c>
      <c r="BS132" s="14">
        <f t="shared" si="59"/>
        <v>4800000</v>
      </c>
      <c r="BT132" s="14">
        <f t="shared" ref="BT132:BT195" si="61">MIN(BN132:BS132)</f>
        <v>220000</v>
      </c>
    </row>
    <row r="133" spans="2:72" ht="18" x14ac:dyDescent="0.2">
      <c r="B133" s="1" t="s">
        <v>266</v>
      </c>
      <c r="C133" s="1" t="s">
        <v>267</v>
      </c>
      <c r="D133" s="1">
        <v>10</v>
      </c>
      <c r="E133" s="1">
        <v>11</v>
      </c>
      <c r="F133" s="9">
        <v>890000</v>
      </c>
      <c r="G133" s="2">
        <v>5.2500000000000003E-3</v>
      </c>
      <c r="J133" s="1" t="s">
        <v>310</v>
      </c>
      <c r="K133" s="1" t="s">
        <v>311</v>
      </c>
      <c r="L133" s="1">
        <v>11</v>
      </c>
      <c r="M133" s="1">
        <v>21</v>
      </c>
      <c r="N133" s="9">
        <v>19000000</v>
      </c>
      <c r="O133" s="2">
        <v>4.7699999999999999E-2</v>
      </c>
      <c r="R133" s="1" t="s">
        <v>332</v>
      </c>
      <c r="S133" s="1" t="s">
        <v>333</v>
      </c>
      <c r="T133" s="1">
        <v>11</v>
      </c>
      <c r="U133" s="1">
        <v>11</v>
      </c>
      <c r="V133" s="9">
        <v>2500000</v>
      </c>
      <c r="W133" s="2">
        <v>9.9799999999999993E-3</v>
      </c>
      <c r="Z133" s="1" t="s">
        <v>3833</v>
      </c>
      <c r="AA133" s="1" t="s">
        <v>3834</v>
      </c>
      <c r="AB133" s="1">
        <v>1</v>
      </c>
      <c r="AC133" s="1">
        <v>1</v>
      </c>
      <c r="AD133" s="9">
        <v>600000</v>
      </c>
      <c r="AE133" s="2">
        <v>1.14E-3</v>
      </c>
      <c r="AH133" s="1" t="s">
        <v>4036</v>
      </c>
      <c r="AI133" s="1" t="s">
        <v>4037</v>
      </c>
      <c r="AJ133" s="1">
        <v>1</v>
      </c>
      <c r="AK133" s="1">
        <v>1</v>
      </c>
      <c r="AL133" s="9">
        <v>91000</v>
      </c>
      <c r="AM133" s="2">
        <v>2.1100000000000001E-4</v>
      </c>
      <c r="AP133" s="1" t="s">
        <v>3910</v>
      </c>
      <c r="AQ133" s="1" t="s">
        <v>3911</v>
      </c>
      <c r="AR133" s="1">
        <v>1</v>
      </c>
      <c r="AS133" s="1">
        <v>1</v>
      </c>
      <c r="AT133" s="9">
        <v>100000</v>
      </c>
      <c r="AU133" s="2">
        <v>3.2600000000000001E-4</v>
      </c>
      <c r="AW133" s="1" t="s">
        <v>144</v>
      </c>
      <c r="AX133" s="1" t="s">
        <v>145</v>
      </c>
      <c r="AY133" s="1" t="s">
        <v>4347</v>
      </c>
      <c r="AZ133" s="1">
        <v>23.62</v>
      </c>
      <c r="BA133" s="10">
        <f t="shared" si="42"/>
        <v>13</v>
      </c>
      <c r="BB133" s="10">
        <f t="shared" si="43"/>
        <v>193</v>
      </c>
      <c r="BC133" s="10">
        <f t="shared" si="44"/>
        <v>12</v>
      </c>
      <c r="BD133" s="10">
        <f t="shared" si="45"/>
        <v>138</v>
      </c>
      <c r="BE133" s="10">
        <f t="shared" si="46"/>
        <v>11</v>
      </c>
      <c r="BF133" s="10">
        <f t="shared" si="47"/>
        <v>121</v>
      </c>
      <c r="BG133" s="11">
        <f t="shared" si="48"/>
        <v>15</v>
      </c>
      <c r="BH133" s="11">
        <f t="shared" si="49"/>
        <v>191</v>
      </c>
      <c r="BI133" s="11">
        <f t="shared" si="50"/>
        <v>13</v>
      </c>
      <c r="BJ133" s="11">
        <f t="shared" si="51"/>
        <v>134</v>
      </c>
      <c r="BK133" s="11">
        <f t="shared" si="52"/>
        <v>14</v>
      </c>
      <c r="BL133" s="11">
        <f t="shared" si="53"/>
        <v>187</v>
      </c>
      <c r="BM133" s="12">
        <f t="shared" si="60"/>
        <v>193</v>
      </c>
      <c r="BN133" s="13">
        <f t="shared" si="54"/>
        <v>120000000</v>
      </c>
      <c r="BO133" s="13">
        <f t="shared" si="55"/>
        <v>180000000</v>
      </c>
      <c r="BP133" s="13">
        <f t="shared" si="56"/>
        <v>120000000</v>
      </c>
      <c r="BQ133" s="14">
        <f t="shared" si="57"/>
        <v>610000000</v>
      </c>
      <c r="BR133" s="14">
        <f t="shared" si="58"/>
        <v>410000000</v>
      </c>
      <c r="BS133" s="14">
        <f t="shared" si="59"/>
        <v>160000000</v>
      </c>
      <c r="BT133" s="14">
        <f t="shared" si="61"/>
        <v>120000000</v>
      </c>
    </row>
    <row r="134" spans="2:72" ht="18" x14ac:dyDescent="0.2">
      <c r="B134" s="1" t="s">
        <v>268</v>
      </c>
      <c r="C134" s="1" t="s">
        <v>269</v>
      </c>
      <c r="D134" s="1">
        <v>10</v>
      </c>
      <c r="E134" s="1">
        <v>11</v>
      </c>
      <c r="F134" s="9">
        <v>930000</v>
      </c>
      <c r="G134" s="2">
        <v>5.5199999999999997E-3</v>
      </c>
      <c r="J134" s="1" t="s">
        <v>654</v>
      </c>
      <c r="K134" s="1" t="s">
        <v>655</v>
      </c>
      <c r="L134" s="1">
        <v>11</v>
      </c>
      <c r="M134" s="1">
        <v>18</v>
      </c>
      <c r="N134" s="9">
        <v>11000000</v>
      </c>
      <c r="O134" s="2">
        <v>2.64E-2</v>
      </c>
      <c r="R134" s="1" t="s">
        <v>887</v>
      </c>
      <c r="S134" s="1" t="s">
        <v>888</v>
      </c>
      <c r="T134" s="1">
        <v>11</v>
      </c>
      <c r="U134" s="1">
        <v>11</v>
      </c>
      <c r="V134" s="9">
        <v>1900000</v>
      </c>
      <c r="W134" s="2">
        <v>7.6800000000000002E-3</v>
      </c>
      <c r="Z134" s="1" t="s">
        <v>3835</v>
      </c>
      <c r="AA134" s="1" t="s">
        <v>770</v>
      </c>
      <c r="AB134" s="1">
        <v>1</v>
      </c>
      <c r="AC134" s="1">
        <v>1</v>
      </c>
      <c r="AD134" s="9">
        <v>170000</v>
      </c>
      <c r="AE134" s="2">
        <v>3.1799999999999998E-4</v>
      </c>
      <c r="AH134" s="1" t="s">
        <v>4038</v>
      </c>
      <c r="AI134" s="1" t="s">
        <v>4039</v>
      </c>
      <c r="AJ134" s="1">
        <v>1</v>
      </c>
      <c r="AK134" s="1">
        <v>1</v>
      </c>
      <c r="AL134" s="9">
        <v>320000</v>
      </c>
      <c r="AM134" s="2">
        <v>7.36E-4</v>
      </c>
      <c r="AP134" s="1" t="s">
        <v>3973</v>
      </c>
      <c r="AQ134" s="1" t="s">
        <v>3974</v>
      </c>
      <c r="AR134" s="1">
        <v>1</v>
      </c>
      <c r="AS134" s="1">
        <v>1</v>
      </c>
      <c r="AT134" s="9">
        <v>170000</v>
      </c>
      <c r="AU134" s="2">
        <v>5.31E-4</v>
      </c>
      <c r="AW134" s="1" t="s">
        <v>154</v>
      </c>
      <c r="AX134" s="1" t="s">
        <v>155</v>
      </c>
      <c r="AY134" s="1" t="s">
        <v>4348</v>
      </c>
      <c r="AZ134" s="1">
        <v>61.21</v>
      </c>
      <c r="BA134" s="10">
        <f t="shared" si="42"/>
        <v>13</v>
      </c>
      <c r="BB134" s="10">
        <f t="shared" si="43"/>
        <v>44</v>
      </c>
      <c r="BC134" s="10">
        <f t="shared" si="44"/>
        <v>12</v>
      </c>
      <c r="BD134" s="10">
        <f t="shared" si="45"/>
        <v>32</v>
      </c>
      <c r="BE134" s="10">
        <f t="shared" si="46"/>
        <v>14</v>
      </c>
      <c r="BF134" s="10">
        <f t="shared" si="47"/>
        <v>31</v>
      </c>
      <c r="BG134" s="11">
        <f t="shared" si="48"/>
        <v>13</v>
      </c>
      <c r="BH134" s="11">
        <f t="shared" si="49"/>
        <v>26</v>
      </c>
      <c r="BI134" s="11">
        <f t="shared" si="50"/>
        <v>12</v>
      </c>
      <c r="BJ134" s="11">
        <f t="shared" si="51"/>
        <v>19</v>
      </c>
      <c r="BK134" s="11">
        <f t="shared" si="52"/>
        <v>12</v>
      </c>
      <c r="BL134" s="11">
        <f t="shared" si="53"/>
        <v>22</v>
      </c>
      <c r="BM134" s="12">
        <f t="shared" si="60"/>
        <v>44</v>
      </c>
      <c r="BN134" s="13">
        <f t="shared" si="54"/>
        <v>32000000</v>
      </c>
      <c r="BO134" s="13">
        <f t="shared" si="55"/>
        <v>54000000</v>
      </c>
      <c r="BP134" s="13">
        <f t="shared" si="56"/>
        <v>29000000</v>
      </c>
      <c r="BQ134" s="14">
        <f t="shared" si="57"/>
        <v>77000000</v>
      </c>
      <c r="BR134" s="14">
        <f t="shared" si="58"/>
        <v>37000000</v>
      </c>
      <c r="BS134" s="14">
        <f t="shared" si="59"/>
        <v>24000000</v>
      </c>
      <c r="BT134" s="14">
        <f t="shared" si="61"/>
        <v>24000000</v>
      </c>
    </row>
    <row r="135" spans="2:72" ht="18" x14ac:dyDescent="0.2">
      <c r="B135" s="1" t="s">
        <v>270</v>
      </c>
      <c r="C135" s="1" t="s">
        <v>271</v>
      </c>
      <c r="D135" s="1">
        <v>9</v>
      </c>
      <c r="E135" s="1">
        <v>38</v>
      </c>
      <c r="F135" s="9">
        <v>47000000</v>
      </c>
      <c r="G135" s="2">
        <v>0.28000000000000003</v>
      </c>
      <c r="J135" s="1" t="s">
        <v>308</v>
      </c>
      <c r="K135" s="1" t="s">
        <v>309</v>
      </c>
      <c r="L135" s="1">
        <v>11</v>
      </c>
      <c r="M135" s="1">
        <v>17</v>
      </c>
      <c r="N135" s="9">
        <v>11000000</v>
      </c>
      <c r="O135" s="2">
        <v>2.7900000000000001E-2</v>
      </c>
      <c r="R135" s="1" t="s">
        <v>506</v>
      </c>
      <c r="S135" s="1" t="s">
        <v>507</v>
      </c>
      <c r="T135" s="1">
        <v>11</v>
      </c>
      <c r="U135" s="1">
        <v>11</v>
      </c>
      <c r="V135" s="9">
        <v>3800000</v>
      </c>
      <c r="W135" s="2">
        <v>1.5100000000000001E-2</v>
      </c>
      <c r="Z135" s="1" t="s">
        <v>3836</v>
      </c>
      <c r="AB135" s="1">
        <v>1</v>
      </c>
      <c r="AC135" s="1">
        <v>1</v>
      </c>
      <c r="AD135" s="9">
        <v>32000</v>
      </c>
      <c r="AE135" s="2">
        <v>6.0900000000000003E-5</v>
      </c>
      <c r="AH135" s="1" t="s">
        <v>4040</v>
      </c>
      <c r="AI135" s="1" t="s">
        <v>1349</v>
      </c>
      <c r="AJ135" s="1">
        <v>1</v>
      </c>
      <c r="AK135" s="1">
        <v>1</v>
      </c>
      <c r="AL135" s="9">
        <v>90000</v>
      </c>
      <c r="AM135" s="2">
        <v>2.0699999999999999E-4</v>
      </c>
      <c r="AP135" s="1" t="s">
        <v>4185</v>
      </c>
      <c r="AQ135" s="1" t="s">
        <v>4186</v>
      </c>
      <c r="AR135" s="1">
        <v>1</v>
      </c>
      <c r="AS135" s="1">
        <v>1</v>
      </c>
      <c r="AT135" s="9">
        <v>72000</v>
      </c>
      <c r="AU135" s="2">
        <v>2.3000000000000001E-4</v>
      </c>
      <c r="AW135" s="1" t="s">
        <v>384</v>
      </c>
      <c r="AX135" s="1" t="s">
        <v>385</v>
      </c>
      <c r="AY135" s="1" t="s">
        <v>4349</v>
      </c>
      <c r="AZ135" s="1">
        <v>40.28</v>
      </c>
      <c r="BA135" s="10">
        <f t="shared" si="42"/>
        <v>7</v>
      </c>
      <c r="BB135" s="10">
        <f t="shared" si="43"/>
        <v>21</v>
      </c>
      <c r="BC135" s="10">
        <f t="shared" si="44"/>
        <v>6</v>
      </c>
      <c r="BD135" s="10">
        <f t="shared" si="45"/>
        <v>11</v>
      </c>
      <c r="BE135" s="10">
        <f t="shared" si="46"/>
        <v>6</v>
      </c>
      <c r="BF135" s="10">
        <f t="shared" si="47"/>
        <v>14</v>
      </c>
      <c r="BG135" s="11">
        <f t="shared" si="48"/>
        <v>14</v>
      </c>
      <c r="BH135" s="11">
        <f t="shared" si="49"/>
        <v>41</v>
      </c>
      <c r="BI135" s="11">
        <f t="shared" si="50"/>
        <v>17</v>
      </c>
      <c r="BJ135" s="11">
        <f t="shared" si="51"/>
        <v>43</v>
      </c>
      <c r="BK135" s="11">
        <f t="shared" si="52"/>
        <v>11</v>
      </c>
      <c r="BL135" s="11">
        <f t="shared" si="53"/>
        <v>39</v>
      </c>
      <c r="BM135" s="12">
        <f t="shared" si="60"/>
        <v>43</v>
      </c>
      <c r="BN135" s="13">
        <f t="shared" si="54"/>
        <v>12000000</v>
      </c>
      <c r="BO135" s="13">
        <f t="shared" si="55"/>
        <v>16000000</v>
      </c>
      <c r="BP135" s="13">
        <f t="shared" si="56"/>
        <v>16000000</v>
      </c>
      <c r="BQ135" s="14">
        <f t="shared" si="57"/>
        <v>290000000</v>
      </c>
      <c r="BR135" s="14">
        <f t="shared" si="58"/>
        <v>270000000</v>
      </c>
      <c r="BS135" s="14">
        <f t="shared" si="59"/>
        <v>210000000</v>
      </c>
      <c r="BT135" s="14">
        <f t="shared" si="61"/>
        <v>12000000</v>
      </c>
    </row>
    <row r="136" spans="2:72" ht="18" x14ac:dyDescent="0.2">
      <c r="B136" s="1" t="s">
        <v>272</v>
      </c>
      <c r="C136" s="1" t="s">
        <v>273</v>
      </c>
      <c r="D136" s="1">
        <v>9</v>
      </c>
      <c r="E136" s="1">
        <v>23</v>
      </c>
      <c r="F136" s="9">
        <v>9000000</v>
      </c>
      <c r="G136" s="2">
        <v>5.3100000000000001E-2</v>
      </c>
      <c r="J136" s="1" t="s">
        <v>234</v>
      </c>
      <c r="K136" s="1" t="s">
        <v>235</v>
      </c>
      <c r="L136" s="1">
        <v>11</v>
      </c>
      <c r="M136" s="1">
        <v>16</v>
      </c>
      <c r="N136" s="9">
        <v>25000000</v>
      </c>
      <c r="O136" s="2">
        <v>6.4100000000000004E-2</v>
      </c>
      <c r="R136" s="1" t="s">
        <v>374</v>
      </c>
      <c r="S136" s="1" t="s">
        <v>375</v>
      </c>
      <c r="T136" s="1">
        <v>10</v>
      </c>
      <c r="U136" s="1">
        <v>28</v>
      </c>
      <c r="V136" s="9">
        <v>76000000</v>
      </c>
      <c r="W136" s="2">
        <v>0.3</v>
      </c>
      <c r="Z136" s="1" t="s">
        <v>3837</v>
      </c>
      <c r="AA136" s="1" t="s">
        <v>3838</v>
      </c>
      <c r="AB136" s="1">
        <v>1</v>
      </c>
      <c r="AC136" s="1">
        <v>1</v>
      </c>
      <c r="AD136" s="9">
        <v>66000</v>
      </c>
      <c r="AE136" s="2">
        <v>1.25E-4</v>
      </c>
      <c r="AH136" s="1" t="s">
        <v>4041</v>
      </c>
      <c r="AI136" s="1" t="s">
        <v>4042</v>
      </c>
      <c r="AJ136" s="1">
        <v>1</v>
      </c>
      <c r="AK136" s="1">
        <v>1</v>
      </c>
      <c r="AL136" s="9">
        <v>130000</v>
      </c>
      <c r="AM136" s="2">
        <v>2.9300000000000002E-4</v>
      </c>
      <c r="AP136" s="1" t="s">
        <v>3656</v>
      </c>
      <c r="AQ136" s="1" t="s">
        <v>3657</v>
      </c>
      <c r="AR136" s="1">
        <v>1</v>
      </c>
      <c r="AS136" s="1">
        <v>1</v>
      </c>
      <c r="AT136" s="9">
        <v>120000</v>
      </c>
      <c r="AU136" s="2">
        <v>3.6900000000000002E-4</v>
      </c>
      <c r="AW136" s="1" t="s">
        <v>214</v>
      </c>
      <c r="AX136" s="1" t="s">
        <v>215</v>
      </c>
      <c r="AY136" s="1" t="s">
        <v>4350</v>
      </c>
      <c r="AZ136" s="1">
        <v>38.909999999999997</v>
      </c>
      <c r="BA136" s="10">
        <f t="shared" si="42"/>
        <v>11</v>
      </c>
      <c r="BB136" s="10">
        <f t="shared" si="43"/>
        <v>16</v>
      </c>
      <c r="BC136" s="10">
        <f t="shared" si="44"/>
        <v>15</v>
      </c>
      <c r="BD136" s="10">
        <f t="shared" si="45"/>
        <v>17</v>
      </c>
      <c r="BE136" s="10">
        <f t="shared" si="46"/>
        <v>12</v>
      </c>
      <c r="BF136" s="10">
        <f t="shared" si="47"/>
        <v>14</v>
      </c>
      <c r="BG136" s="11">
        <f t="shared" si="48"/>
        <v>13</v>
      </c>
      <c r="BH136" s="11">
        <f t="shared" si="49"/>
        <v>15</v>
      </c>
      <c r="BI136" s="11">
        <f t="shared" si="50"/>
        <v>15</v>
      </c>
      <c r="BJ136" s="11">
        <f t="shared" si="51"/>
        <v>17</v>
      </c>
      <c r="BK136" s="11">
        <f t="shared" si="52"/>
        <v>12</v>
      </c>
      <c r="BL136" s="11">
        <f t="shared" si="53"/>
        <v>14</v>
      </c>
      <c r="BM136" s="12">
        <f t="shared" si="60"/>
        <v>17</v>
      </c>
      <c r="BN136" s="13">
        <f t="shared" si="54"/>
        <v>5000000</v>
      </c>
      <c r="BO136" s="13">
        <f t="shared" si="55"/>
        <v>8400000</v>
      </c>
      <c r="BP136" s="13">
        <f t="shared" si="56"/>
        <v>4500000</v>
      </c>
      <c r="BQ136" s="14">
        <f t="shared" si="57"/>
        <v>11000000</v>
      </c>
      <c r="BR136" s="14">
        <f t="shared" si="58"/>
        <v>12000000</v>
      </c>
      <c r="BS136" s="14">
        <f t="shared" si="59"/>
        <v>7200000</v>
      </c>
      <c r="BT136" s="14">
        <f t="shared" si="61"/>
        <v>4500000</v>
      </c>
    </row>
    <row r="137" spans="2:72" ht="18" x14ac:dyDescent="0.2">
      <c r="B137" s="1" t="s">
        <v>274</v>
      </c>
      <c r="C137" s="1" t="s">
        <v>275</v>
      </c>
      <c r="D137" s="1">
        <v>9</v>
      </c>
      <c r="E137" s="1">
        <v>22</v>
      </c>
      <c r="F137" s="9">
        <v>22000000</v>
      </c>
      <c r="G137" s="2">
        <v>0.13</v>
      </c>
      <c r="J137" s="1" t="s">
        <v>348</v>
      </c>
      <c r="K137" s="1" t="s">
        <v>349</v>
      </c>
      <c r="L137" s="1">
        <v>11</v>
      </c>
      <c r="M137" s="1">
        <v>15</v>
      </c>
      <c r="N137" s="9">
        <v>7400000</v>
      </c>
      <c r="O137" s="2">
        <v>1.8700000000000001E-2</v>
      </c>
      <c r="R137" s="1" t="s">
        <v>230</v>
      </c>
      <c r="S137" s="1" t="s">
        <v>231</v>
      </c>
      <c r="T137" s="1">
        <v>10</v>
      </c>
      <c r="U137" s="1">
        <v>26</v>
      </c>
      <c r="V137" s="9">
        <v>32000000</v>
      </c>
      <c r="W137" s="2">
        <v>0.13</v>
      </c>
      <c r="Z137" s="1" t="s">
        <v>3839</v>
      </c>
      <c r="AA137" s="1" t="s">
        <v>3840</v>
      </c>
      <c r="AB137" s="1">
        <v>1</v>
      </c>
      <c r="AC137" s="1">
        <v>1</v>
      </c>
      <c r="AD137" s="9">
        <v>130000</v>
      </c>
      <c r="AE137" s="2">
        <v>2.3900000000000001E-4</v>
      </c>
      <c r="AH137" s="1" t="s">
        <v>3859</v>
      </c>
      <c r="AI137" s="1" t="s">
        <v>3860</v>
      </c>
      <c r="AJ137" s="1">
        <v>1</v>
      </c>
      <c r="AK137" s="1">
        <v>1</v>
      </c>
      <c r="AL137" s="9">
        <v>21000</v>
      </c>
      <c r="AM137" s="2">
        <v>4.8699999999999998E-5</v>
      </c>
      <c r="AP137" s="1" t="s">
        <v>3707</v>
      </c>
      <c r="AQ137" s="1" t="s">
        <v>3708</v>
      </c>
      <c r="AR137" s="1">
        <v>1</v>
      </c>
      <c r="AS137" s="1">
        <v>1</v>
      </c>
      <c r="AT137" s="9">
        <v>93000</v>
      </c>
      <c r="AU137" s="2">
        <v>2.9799999999999998E-4</v>
      </c>
      <c r="AW137" s="1" t="s">
        <v>290</v>
      </c>
      <c r="AX137" s="1" t="s">
        <v>291</v>
      </c>
      <c r="AY137" s="1" t="s">
        <v>4351</v>
      </c>
      <c r="AZ137" s="1">
        <v>54.32</v>
      </c>
      <c r="BA137" s="10">
        <f t="shared" si="42"/>
        <v>9</v>
      </c>
      <c r="BB137" s="10">
        <f t="shared" si="43"/>
        <v>13</v>
      </c>
      <c r="BC137" s="10">
        <f t="shared" si="44"/>
        <v>8</v>
      </c>
      <c r="BD137" s="10">
        <f t="shared" si="45"/>
        <v>10</v>
      </c>
      <c r="BE137" s="10">
        <f t="shared" si="46"/>
        <v>10</v>
      </c>
      <c r="BF137" s="10">
        <f t="shared" si="47"/>
        <v>13</v>
      </c>
      <c r="BG137" s="11">
        <f t="shared" si="48"/>
        <v>14</v>
      </c>
      <c r="BH137" s="11">
        <f t="shared" si="49"/>
        <v>18</v>
      </c>
      <c r="BI137" s="11">
        <f t="shared" si="50"/>
        <v>17</v>
      </c>
      <c r="BJ137" s="11">
        <f t="shared" si="51"/>
        <v>19</v>
      </c>
      <c r="BK137" s="11">
        <f t="shared" si="52"/>
        <v>15</v>
      </c>
      <c r="BL137" s="11">
        <f t="shared" si="53"/>
        <v>16</v>
      </c>
      <c r="BM137" s="12">
        <f t="shared" si="60"/>
        <v>19</v>
      </c>
      <c r="BN137" s="13">
        <f t="shared" si="54"/>
        <v>1100000</v>
      </c>
      <c r="BO137" s="13">
        <f t="shared" si="55"/>
        <v>2600000</v>
      </c>
      <c r="BP137" s="13">
        <f t="shared" si="56"/>
        <v>3100000</v>
      </c>
      <c r="BQ137" s="14">
        <f t="shared" si="57"/>
        <v>7400000</v>
      </c>
      <c r="BR137" s="14">
        <f t="shared" si="58"/>
        <v>7300000</v>
      </c>
      <c r="BS137" s="14">
        <f t="shared" si="59"/>
        <v>5300000</v>
      </c>
      <c r="BT137" s="14">
        <f t="shared" si="61"/>
        <v>1100000</v>
      </c>
    </row>
    <row r="138" spans="2:72" ht="18" x14ac:dyDescent="0.2">
      <c r="B138" s="1" t="s">
        <v>276</v>
      </c>
      <c r="C138" s="1" t="s">
        <v>277</v>
      </c>
      <c r="D138" s="1">
        <v>9</v>
      </c>
      <c r="E138" s="1">
        <v>21</v>
      </c>
      <c r="F138" s="9">
        <v>8800000</v>
      </c>
      <c r="G138" s="2">
        <v>5.1700000000000003E-2</v>
      </c>
      <c r="J138" s="1" t="s">
        <v>284</v>
      </c>
      <c r="K138" s="1" t="s">
        <v>285</v>
      </c>
      <c r="L138" s="1">
        <v>11</v>
      </c>
      <c r="M138" s="1">
        <v>14</v>
      </c>
      <c r="N138" s="9">
        <v>11000000</v>
      </c>
      <c r="O138" s="2">
        <v>2.8500000000000001E-2</v>
      </c>
      <c r="R138" s="1" t="s">
        <v>242</v>
      </c>
      <c r="S138" s="1" t="s">
        <v>243</v>
      </c>
      <c r="T138" s="1">
        <v>10</v>
      </c>
      <c r="U138" s="1">
        <v>23</v>
      </c>
      <c r="V138" s="9">
        <v>15000000</v>
      </c>
      <c r="W138" s="2">
        <v>6.0999999999999999E-2</v>
      </c>
      <c r="Z138" s="1" t="s">
        <v>3841</v>
      </c>
      <c r="AA138" s="1" t="s">
        <v>3842</v>
      </c>
      <c r="AB138" s="1">
        <v>1</v>
      </c>
      <c r="AC138" s="1">
        <v>1</v>
      </c>
      <c r="AD138" s="9">
        <v>36000</v>
      </c>
      <c r="AE138" s="2">
        <v>6.7600000000000003E-5</v>
      </c>
      <c r="AH138" s="1" t="s">
        <v>3787</v>
      </c>
      <c r="AI138" s="1" t="s">
        <v>3788</v>
      </c>
      <c r="AJ138" s="1">
        <v>1</v>
      </c>
      <c r="AK138" s="1">
        <v>1</v>
      </c>
      <c r="AL138" s="9">
        <v>410000</v>
      </c>
      <c r="AM138" s="2">
        <v>9.3499999999999996E-4</v>
      </c>
      <c r="AP138" s="1" t="s">
        <v>4187</v>
      </c>
      <c r="AQ138" s="1" t="s">
        <v>4188</v>
      </c>
      <c r="AR138" s="1">
        <v>1</v>
      </c>
      <c r="AS138" s="1">
        <v>1</v>
      </c>
      <c r="AT138" s="9">
        <v>100000</v>
      </c>
      <c r="AU138" s="2">
        <v>3.21E-4</v>
      </c>
      <c r="AW138" s="1" t="s">
        <v>336</v>
      </c>
      <c r="AX138" s="1" t="s">
        <v>337</v>
      </c>
      <c r="AY138" s="1" t="s">
        <v>4352</v>
      </c>
      <c r="AZ138" s="1">
        <v>63.34</v>
      </c>
      <c r="BA138" s="10">
        <f t="shared" si="42"/>
        <v>8</v>
      </c>
      <c r="BB138" s="10">
        <f t="shared" si="43"/>
        <v>12</v>
      </c>
      <c r="BC138" s="10">
        <f t="shared" si="44"/>
        <v>11</v>
      </c>
      <c r="BD138" s="10">
        <f t="shared" si="45"/>
        <v>12</v>
      </c>
      <c r="BE138" s="10">
        <f t="shared" si="46"/>
        <v>11</v>
      </c>
      <c r="BF138" s="10">
        <f t="shared" si="47"/>
        <v>13</v>
      </c>
      <c r="BG138" s="11">
        <f t="shared" si="48"/>
        <v>12</v>
      </c>
      <c r="BH138" s="11">
        <f t="shared" si="49"/>
        <v>15</v>
      </c>
      <c r="BI138" s="11">
        <f t="shared" si="50"/>
        <v>11</v>
      </c>
      <c r="BJ138" s="11">
        <f t="shared" si="51"/>
        <v>14</v>
      </c>
      <c r="BK138" s="11">
        <f t="shared" si="52"/>
        <v>12</v>
      </c>
      <c r="BL138" s="11">
        <f t="shared" si="53"/>
        <v>12</v>
      </c>
      <c r="BM138" s="12">
        <f t="shared" si="60"/>
        <v>15</v>
      </c>
      <c r="BN138" s="13">
        <f t="shared" si="54"/>
        <v>1100000</v>
      </c>
      <c r="BO138" s="13">
        <f t="shared" si="55"/>
        <v>4700000</v>
      </c>
      <c r="BP138" s="13">
        <f t="shared" si="56"/>
        <v>2500000</v>
      </c>
      <c r="BQ138" s="14">
        <f t="shared" si="57"/>
        <v>7700000</v>
      </c>
      <c r="BR138" s="14">
        <f t="shared" si="58"/>
        <v>5900000</v>
      </c>
      <c r="BS138" s="14">
        <f t="shared" si="59"/>
        <v>4300000</v>
      </c>
      <c r="BT138" s="14">
        <f t="shared" si="61"/>
        <v>1100000</v>
      </c>
    </row>
    <row r="139" spans="2:72" ht="18" x14ac:dyDescent="0.2">
      <c r="B139" s="1" t="s">
        <v>278</v>
      </c>
      <c r="C139" s="1" t="s">
        <v>279</v>
      </c>
      <c r="D139" s="1">
        <v>9</v>
      </c>
      <c r="E139" s="1">
        <v>20</v>
      </c>
      <c r="F139" s="9">
        <v>12000000</v>
      </c>
      <c r="G139" s="2">
        <v>7.0800000000000002E-2</v>
      </c>
      <c r="J139" s="1" t="s">
        <v>200</v>
      </c>
      <c r="K139" s="1" t="s">
        <v>201</v>
      </c>
      <c r="L139" s="1">
        <v>11</v>
      </c>
      <c r="M139" s="1">
        <v>14</v>
      </c>
      <c r="N139" s="9">
        <v>6400000</v>
      </c>
      <c r="O139" s="2">
        <v>1.61E-2</v>
      </c>
      <c r="R139" s="1" t="s">
        <v>304</v>
      </c>
      <c r="S139" s="1" t="s">
        <v>305</v>
      </c>
      <c r="T139" s="1">
        <v>10</v>
      </c>
      <c r="U139" s="1">
        <v>18</v>
      </c>
      <c r="V139" s="9">
        <v>19000000</v>
      </c>
      <c r="W139" s="2">
        <v>7.4399999999999994E-2</v>
      </c>
      <c r="Z139" s="1" t="s">
        <v>3843</v>
      </c>
      <c r="AA139" s="1" t="s">
        <v>3844</v>
      </c>
      <c r="AB139" s="1">
        <v>1</v>
      </c>
      <c r="AC139" s="1">
        <v>1</v>
      </c>
      <c r="AD139" s="9">
        <v>140000</v>
      </c>
      <c r="AE139" s="2">
        <v>2.6400000000000002E-4</v>
      </c>
      <c r="AH139" s="1" t="s">
        <v>3918</v>
      </c>
      <c r="AI139" s="1" t="s">
        <v>3919</v>
      </c>
      <c r="AJ139" s="1">
        <v>1</v>
      </c>
      <c r="AK139" s="1">
        <v>1</v>
      </c>
      <c r="AL139" s="9">
        <v>200000</v>
      </c>
      <c r="AM139" s="2">
        <v>4.6000000000000001E-4</v>
      </c>
      <c r="AP139" s="1" t="s">
        <v>4189</v>
      </c>
      <c r="AQ139" s="1" t="s">
        <v>4190</v>
      </c>
      <c r="AR139" s="1">
        <v>1</v>
      </c>
      <c r="AS139" s="1">
        <v>1</v>
      </c>
      <c r="AT139" s="9">
        <v>77000</v>
      </c>
      <c r="AU139" s="2">
        <v>2.4600000000000002E-4</v>
      </c>
      <c r="AW139" s="1" t="s">
        <v>292</v>
      </c>
      <c r="AX139" s="1" t="s">
        <v>293</v>
      </c>
      <c r="AY139" s="1" t="s">
        <v>4353</v>
      </c>
      <c r="AZ139" s="1">
        <v>50.08</v>
      </c>
      <c r="BA139" s="10">
        <f t="shared" si="42"/>
        <v>9</v>
      </c>
      <c r="BB139" s="10">
        <f t="shared" si="43"/>
        <v>13</v>
      </c>
      <c r="BC139" s="10">
        <f t="shared" si="44"/>
        <v>11</v>
      </c>
      <c r="BD139" s="10">
        <f t="shared" si="45"/>
        <v>13</v>
      </c>
      <c r="BE139" s="10">
        <f t="shared" si="46"/>
        <v>9</v>
      </c>
      <c r="BF139" s="10">
        <f t="shared" si="47"/>
        <v>10</v>
      </c>
      <c r="BG139" s="11">
        <f t="shared" si="48"/>
        <v>9</v>
      </c>
      <c r="BH139" s="11">
        <f t="shared" si="49"/>
        <v>12</v>
      </c>
      <c r="BI139" s="11">
        <f t="shared" si="50"/>
        <v>13</v>
      </c>
      <c r="BJ139" s="11">
        <f t="shared" si="51"/>
        <v>16</v>
      </c>
      <c r="BK139" s="11">
        <f t="shared" si="52"/>
        <v>10</v>
      </c>
      <c r="BL139" s="11">
        <f t="shared" si="53"/>
        <v>10</v>
      </c>
      <c r="BM139" s="12">
        <f t="shared" si="60"/>
        <v>16</v>
      </c>
      <c r="BN139" s="13">
        <f t="shared" si="54"/>
        <v>1500000</v>
      </c>
      <c r="BO139" s="13">
        <f t="shared" si="55"/>
        <v>4200000</v>
      </c>
      <c r="BP139" s="13">
        <f t="shared" si="56"/>
        <v>2600000</v>
      </c>
      <c r="BQ139" s="14">
        <f t="shared" si="57"/>
        <v>5200000</v>
      </c>
      <c r="BR139" s="14">
        <f t="shared" si="58"/>
        <v>6500000</v>
      </c>
      <c r="BS139" s="14">
        <f t="shared" si="59"/>
        <v>3500000</v>
      </c>
      <c r="BT139" s="14">
        <f t="shared" si="61"/>
        <v>1500000</v>
      </c>
    </row>
    <row r="140" spans="2:72" ht="18" x14ac:dyDescent="0.2">
      <c r="B140" s="1" t="s">
        <v>280</v>
      </c>
      <c r="C140" s="1" t="s">
        <v>281</v>
      </c>
      <c r="D140" s="1">
        <v>9</v>
      </c>
      <c r="E140" s="1">
        <v>19</v>
      </c>
      <c r="F140" s="9">
        <v>4300000</v>
      </c>
      <c r="G140" s="2">
        <v>2.5499999999999998E-2</v>
      </c>
      <c r="J140" s="1" t="s">
        <v>292</v>
      </c>
      <c r="K140" s="1" t="s">
        <v>293</v>
      </c>
      <c r="L140" s="1">
        <v>11</v>
      </c>
      <c r="M140" s="1">
        <v>13</v>
      </c>
      <c r="N140" s="9">
        <v>4200000</v>
      </c>
      <c r="O140" s="2">
        <v>1.06E-2</v>
      </c>
      <c r="R140" s="1" t="s">
        <v>246</v>
      </c>
      <c r="S140" s="1" t="s">
        <v>247</v>
      </c>
      <c r="T140" s="1">
        <v>10</v>
      </c>
      <c r="U140" s="1">
        <v>17</v>
      </c>
      <c r="V140" s="9">
        <v>5500000</v>
      </c>
      <c r="W140" s="2">
        <v>2.18E-2</v>
      </c>
      <c r="Z140" s="1" t="s">
        <v>3845</v>
      </c>
      <c r="AA140" s="1" t="s">
        <v>3846</v>
      </c>
      <c r="AB140" s="1">
        <v>1</v>
      </c>
      <c r="AC140" s="1">
        <v>1</v>
      </c>
      <c r="AD140" s="9">
        <v>410000</v>
      </c>
      <c r="AE140" s="2">
        <v>7.7700000000000002E-4</v>
      </c>
      <c r="AH140" s="1" t="s">
        <v>4043</v>
      </c>
      <c r="AI140" s="1" t="s">
        <v>4044</v>
      </c>
      <c r="AJ140" s="1">
        <v>1</v>
      </c>
      <c r="AK140" s="1">
        <v>1</v>
      </c>
      <c r="AL140" s="9">
        <v>73000</v>
      </c>
      <c r="AM140" s="2">
        <v>1.6799999999999999E-4</v>
      </c>
      <c r="AP140" s="1" t="s">
        <v>3835</v>
      </c>
      <c r="AQ140" s="1" t="s">
        <v>770</v>
      </c>
      <c r="AR140" s="1">
        <v>1</v>
      </c>
      <c r="AS140" s="1">
        <v>1</v>
      </c>
      <c r="AT140" s="9">
        <v>65000</v>
      </c>
      <c r="AU140" s="2">
        <v>2.0799999999999999E-4</v>
      </c>
      <c r="AW140" s="1" t="s">
        <v>432</v>
      </c>
      <c r="AX140" s="1" t="s">
        <v>433</v>
      </c>
      <c r="AY140" s="1" t="s">
        <v>4354</v>
      </c>
      <c r="AZ140" s="1">
        <v>109.83</v>
      </c>
      <c r="BA140" s="10">
        <f t="shared" si="42"/>
        <v>7</v>
      </c>
      <c r="BB140" s="10">
        <f t="shared" si="43"/>
        <v>10</v>
      </c>
      <c r="BC140" s="10">
        <f t="shared" si="44"/>
        <v>10</v>
      </c>
      <c r="BD140" s="10">
        <f t="shared" si="45"/>
        <v>12</v>
      </c>
      <c r="BE140" s="10">
        <f t="shared" si="46"/>
        <v>8</v>
      </c>
      <c r="BF140" s="10">
        <f t="shared" si="47"/>
        <v>9</v>
      </c>
      <c r="BG140" s="11">
        <f t="shared" si="48"/>
        <v>14</v>
      </c>
      <c r="BH140" s="11">
        <f t="shared" si="49"/>
        <v>14</v>
      </c>
      <c r="BI140" s="11">
        <f t="shared" si="50"/>
        <v>9</v>
      </c>
      <c r="BJ140" s="11">
        <f t="shared" si="51"/>
        <v>11</v>
      </c>
      <c r="BK140" s="11">
        <f t="shared" si="52"/>
        <v>13</v>
      </c>
      <c r="BL140" s="11">
        <f t="shared" si="53"/>
        <v>14</v>
      </c>
      <c r="BM140" s="12">
        <f t="shared" si="60"/>
        <v>14</v>
      </c>
      <c r="BN140" s="13">
        <f t="shared" si="54"/>
        <v>1600000</v>
      </c>
      <c r="BO140" s="13">
        <f t="shared" si="55"/>
        <v>4100000</v>
      </c>
      <c r="BP140" s="13">
        <f t="shared" si="56"/>
        <v>2400000</v>
      </c>
      <c r="BQ140" s="14">
        <f t="shared" si="57"/>
        <v>8700000</v>
      </c>
      <c r="BR140" s="14">
        <f t="shared" si="58"/>
        <v>6300000</v>
      </c>
      <c r="BS140" s="14">
        <f t="shared" si="59"/>
        <v>5200000</v>
      </c>
      <c r="BT140" s="14">
        <f t="shared" si="61"/>
        <v>1600000</v>
      </c>
    </row>
    <row r="141" spans="2:72" ht="18" x14ac:dyDescent="0.2">
      <c r="B141" s="1" t="s">
        <v>282</v>
      </c>
      <c r="C141" s="1" t="s">
        <v>283</v>
      </c>
      <c r="D141" s="1">
        <v>9</v>
      </c>
      <c r="E141" s="1">
        <v>19</v>
      </c>
      <c r="F141" s="9">
        <v>9700000</v>
      </c>
      <c r="G141" s="2">
        <v>5.7200000000000001E-2</v>
      </c>
      <c r="J141" s="1" t="s">
        <v>1286</v>
      </c>
      <c r="K141" s="1" t="s">
        <v>1287</v>
      </c>
      <c r="L141" s="1">
        <v>11</v>
      </c>
      <c r="M141" s="1">
        <v>13</v>
      </c>
      <c r="N141" s="9">
        <v>2800000</v>
      </c>
      <c r="O141" s="2">
        <v>6.94E-3</v>
      </c>
      <c r="R141" s="1" t="s">
        <v>380</v>
      </c>
      <c r="S141" s="1" t="s">
        <v>381</v>
      </c>
      <c r="T141" s="1">
        <v>10</v>
      </c>
      <c r="U141" s="1">
        <v>17</v>
      </c>
      <c r="V141" s="9">
        <v>17000000</v>
      </c>
      <c r="W141" s="2">
        <v>6.7400000000000002E-2</v>
      </c>
      <c r="Z141" s="1" t="s">
        <v>3847</v>
      </c>
      <c r="AA141" s="1" t="s">
        <v>3848</v>
      </c>
      <c r="AB141" s="1">
        <v>1</v>
      </c>
      <c r="AC141" s="1">
        <v>1</v>
      </c>
      <c r="AD141" s="9">
        <v>300000</v>
      </c>
      <c r="AE141" s="2">
        <v>5.7600000000000001E-4</v>
      </c>
      <c r="AH141" s="1" t="s">
        <v>4045</v>
      </c>
      <c r="AI141" s="1" t="s">
        <v>4046</v>
      </c>
      <c r="AJ141" s="1">
        <v>1</v>
      </c>
      <c r="AK141" s="1">
        <v>1</v>
      </c>
      <c r="AL141" s="9">
        <v>77000</v>
      </c>
      <c r="AM141" s="2">
        <v>1.7799999999999999E-4</v>
      </c>
      <c r="AP141" s="1" t="s">
        <v>3889</v>
      </c>
      <c r="AQ141" s="1" t="s">
        <v>3890</v>
      </c>
      <c r="AR141" s="1">
        <v>1</v>
      </c>
      <c r="AS141" s="1">
        <v>1</v>
      </c>
      <c r="AT141" s="9">
        <v>230000</v>
      </c>
      <c r="AU141" s="2">
        <v>7.4700000000000005E-4</v>
      </c>
      <c r="AW141" s="1" t="s">
        <v>920</v>
      </c>
      <c r="AX141" s="1" t="s">
        <v>921</v>
      </c>
      <c r="AY141" s="1" t="s">
        <v>4355</v>
      </c>
      <c r="AZ141" s="1">
        <v>66.989999999999995</v>
      </c>
      <c r="BA141" s="10">
        <f t="shared" si="42"/>
        <v>4</v>
      </c>
      <c r="BB141" s="10">
        <f t="shared" si="43"/>
        <v>5</v>
      </c>
      <c r="BC141" s="10">
        <f t="shared" si="44"/>
        <v>3</v>
      </c>
      <c r="BD141" s="10">
        <f t="shared" si="45"/>
        <v>3</v>
      </c>
      <c r="BE141" s="10">
        <f t="shared" si="46"/>
        <v>4</v>
      </c>
      <c r="BF141" s="10">
        <f t="shared" si="47"/>
        <v>4</v>
      </c>
      <c r="BG141" s="11">
        <f t="shared" si="48"/>
        <v>10</v>
      </c>
      <c r="BH141" s="11">
        <f t="shared" si="49"/>
        <v>13</v>
      </c>
      <c r="BI141" s="11">
        <f t="shared" si="50"/>
        <v>14</v>
      </c>
      <c r="BJ141" s="11">
        <f t="shared" si="51"/>
        <v>20</v>
      </c>
      <c r="BK141" s="11">
        <f t="shared" si="52"/>
        <v>15</v>
      </c>
      <c r="BL141" s="11">
        <f t="shared" si="53"/>
        <v>15</v>
      </c>
      <c r="BM141" s="12">
        <f t="shared" si="60"/>
        <v>20</v>
      </c>
      <c r="BN141" s="13">
        <f t="shared" si="54"/>
        <v>340000</v>
      </c>
      <c r="BO141" s="13">
        <f t="shared" si="55"/>
        <v>830000</v>
      </c>
      <c r="BP141" s="13">
        <f t="shared" si="56"/>
        <v>700000</v>
      </c>
      <c r="BQ141" s="14">
        <f t="shared" si="57"/>
        <v>12000000</v>
      </c>
      <c r="BR141" s="14">
        <f t="shared" si="58"/>
        <v>13000000</v>
      </c>
      <c r="BS141" s="14">
        <f t="shared" si="59"/>
        <v>7900000</v>
      </c>
      <c r="BT141" s="14">
        <f t="shared" si="61"/>
        <v>340000</v>
      </c>
    </row>
    <row r="142" spans="2:72" ht="18" x14ac:dyDescent="0.2">
      <c r="B142" s="1" t="s">
        <v>284</v>
      </c>
      <c r="C142" s="1" t="s">
        <v>285</v>
      </c>
      <c r="D142" s="1">
        <v>9</v>
      </c>
      <c r="E142" s="1">
        <v>16</v>
      </c>
      <c r="F142" s="9">
        <v>6000000</v>
      </c>
      <c r="G142" s="2">
        <v>3.5700000000000003E-2</v>
      </c>
      <c r="J142" s="1" t="s">
        <v>336</v>
      </c>
      <c r="K142" s="1" t="s">
        <v>337</v>
      </c>
      <c r="L142" s="1">
        <v>11</v>
      </c>
      <c r="M142" s="1">
        <v>12</v>
      </c>
      <c r="N142" s="9">
        <v>4700000</v>
      </c>
      <c r="O142" s="2">
        <v>1.18E-2</v>
      </c>
      <c r="R142" s="1" t="s">
        <v>326</v>
      </c>
      <c r="S142" s="1" t="s">
        <v>327</v>
      </c>
      <c r="T142" s="1">
        <v>10</v>
      </c>
      <c r="U142" s="1">
        <v>16</v>
      </c>
      <c r="V142" s="9">
        <v>3100000</v>
      </c>
      <c r="W142" s="2">
        <v>1.2200000000000001E-2</v>
      </c>
      <c r="Z142" s="1" t="s">
        <v>3849</v>
      </c>
      <c r="AA142" s="1" t="s">
        <v>3850</v>
      </c>
      <c r="AB142" s="1">
        <v>1</v>
      </c>
      <c r="AC142" s="1">
        <v>1</v>
      </c>
      <c r="AD142" s="9">
        <v>80000</v>
      </c>
      <c r="AE142" s="2">
        <v>1.5100000000000001E-4</v>
      </c>
      <c r="AH142" s="1" t="s">
        <v>4047</v>
      </c>
      <c r="AI142" s="1" t="s">
        <v>4048</v>
      </c>
      <c r="AJ142" s="1">
        <v>1</v>
      </c>
      <c r="AK142" s="1">
        <v>1</v>
      </c>
      <c r="AL142" s="9">
        <v>510000</v>
      </c>
      <c r="AM142" s="2">
        <v>1.1800000000000001E-3</v>
      </c>
      <c r="AP142" s="1" t="s">
        <v>4191</v>
      </c>
      <c r="AQ142" s="1" t="s">
        <v>4192</v>
      </c>
      <c r="AR142" s="1">
        <v>1</v>
      </c>
      <c r="AS142" s="1">
        <v>1</v>
      </c>
      <c r="AT142" s="9">
        <v>180000</v>
      </c>
      <c r="AU142" s="2">
        <v>5.5999999999999995E-4</v>
      </c>
      <c r="AW142" s="1" t="s">
        <v>466</v>
      </c>
      <c r="AX142" s="1" t="s">
        <v>467</v>
      </c>
      <c r="AY142" s="1" t="s">
        <v>4356</v>
      </c>
      <c r="AZ142" s="1">
        <v>166.06</v>
      </c>
      <c r="BA142" s="10">
        <f t="shared" si="42"/>
        <v>7</v>
      </c>
      <c r="BB142" s="10">
        <f t="shared" si="43"/>
        <v>7</v>
      </c>
      <c r="BC142" s="10">
        <f t="shared" si="44"/>
        <v>5</v>
      </c>
      <c r="BD142" s="10">
        <f t="shared" si="45"/>
        <v>7</v>
      </c>
      <c r="BE142" s="10">
        <f t="shared" si="46"/>
        <v>6</v>
      </c>
      <c r="BF142" s="10">
        <f t="shared" si="47"/>
        <v>7</v>
      </c>
      <c r="BG142" s="11">
        <f t="shared" si="48"/>
        <v>11</v>
      </c>
      <c r="BH142" s="11">
        <f t="shared" si="49"/>
        <v>13</v>
      </c>
      <c r="BI142" s="11">
        <f t="shared" si="50"/>
        <v>15</v>
      </c>
      <c r="BJ142" s="11">
        <f t="shared" si="51"/>
        <v>16</v>
      </c>
      <c r="BK142" s="11">
        <f t="shared" si="52"/>
        <v>7</v>
      </c>
      <c r="BL142" s="11">
        <f t="shared" si="53"/>
        <v>7</v>
      </c>
      <c r="BM142" s="12">
        <f t="shared" si="60"/>
        <v>16</v>
      </c>
      <c r="BN142" s="13">
        <f t="shared" si="54"/>
        <v>710000</v>
      </c>
      <c r="BO142" s="13">
        <f t="shared" si="55"/>
        <v>2200000</v>
      </c>
      <c r="BP142" s="13">
        <f t="shared" si="56"/>
        <v>1200000</v>
      </c>
      <c r="BQ142" s="14">
        <f t="shared" si="57"/>
        <v>7700000</v>
      </c>
      <c r="BR142" s="14">
        <f t="shared" si="58"/>
        <v>6100000</v>
      </c>
      <c r="BS142" s="14">
        <f t="shared" si="59"/>
        <v>2200000</v>
      </c>
      <c r="BT142" s="14">
        <f t="shared" si="61"/>
        <v>710000</v>
      </c>
    </row>
    <row r="143" spans="2:72" ht="18" x14ac:dyDescent="0.2">
      <c r="B143" s="1" t="s">
        <v>286</v>
      </c>
      <c r="C143" s="1" t="s">
        <v>287</v>
      </c>
      <c r="D143" s="1">
        <v>9</v>
      </c>
      <c r="E143" s="1">
        <v>16</v>
      </c>
      <c r="F143" s="9">
        <v>4100000</v>
      </c>
      <c r="G143" s="2">
        <v>2.4400000000000002E-2</v>
      </c>
      <c r="J143" s="1" t="s">
        <v>256</v>
      </c>
      <c r="K143" s="1" t="s">
        <v>257</v>
      </c>
      <c r="L143" s="1">
        <v>11</v>
      </c>
      <c r="M143" s="1">
        <v>12</v>
      </c>
      <c r="N143" s="9">
        <v>2800000</v>
      </c>
      <c r="O143" s="2">
        <v>6.9800000000000001E-3</v>
      </c>
      <c r="R143" s="1" t="s">
        <v>390</v>
      </c>
      <c r="S143" s="1" t="s">
        <v>391</v>
      </c>
      <c r="T143" s="1">
        <v>10</v>
      </c>
      <c r="U143" s="1">
        <v>16</v>
      </c>
      <c r="V143" s="9">
        <v>9100000</v>
      </c>
      <c r="W143" s="2">
        <v>3.5999999999999997E-2</v>
      </c>
      <c r="Z143" s="1" t="s">
        <v>3851</v>
      </c>
      <c r="AA143" s="1" t="s">
        <v>3852</v>
      </c>
      <c r="AB143" s="1">
        <v>1</v>
      </c>
      <c r="AC143" s="1">
        <v>1</v>
      </c>
      <c r="AD143" s="9">
        <v>170000</v>
      </c>
      <c r="AE143" s="2">
        <v>3.1599999999999998E-4</v>
      </c>
      <c r="AH143" s="1" t="s">
        <v>4049</v>
      </c>
      <c r="AI143" s="1" t="s">
        <v>4050</v>
      </c>
      <c r="AJ143" s="1">
        <v>1</v>
      </c>
      <c r="AK143" s="1">
        <v>1</v>
      </c>
      <c r="AL143" s="9">
        <v>130000</v>
      </c>
      <c r="AM143" s="2">
        <v>2.9500000000000001E-4</v>
      </c>
      <c r="AP143" s="1" t="s">
        <v>4193</v>
      </c>
      <c r="AQ143" s="1" t="s">
        <v>4194</v>
      </c>
      <c r="AR143" s="1">
        <v>1</v>
      </c>
      <c r="AS143" s="1">
        <v>1</v>
      </c>
      <c r="AT143" s="9">
        <v>5100000</v>
      </c>
      <c r="AU143" s="2">
        <v>1.6400000000000001E-2</v>
      </c>
      <c r="AW143" s="1" t="s">
        <v>540</v>
      </c>
      <c r="AX143" s="1" t="s">
        <v>541</v>
      </c>
      <c r="AY143" s="1" t="s">
        <v>4357</v>
      </c>
      <c r="AZ143" s="1">
        <v>133.49</v>
      </c>
      <c r="BA143" s="10">
        <f t="shared" si="42"/>
        <v>6</v>
      </c>
      <c r="BB143" s="10">
        <f t="shared" si="43"/>
        <v>8</v>
      </c>
      <c r="BC143" s="10">
        <f t="shared" si="44"/>
        <v>8</v>
      </c>
      <c r="BD143" s="10">
        <f t="shared" si="45"/>
        <v>8</v>
      </c>
      <c r="BE143" s="10">
        <f t="shared" si="46"/>
        <v>6</v>
      </c>
      <c r="BF143" s="10">
        <f t="shared" si="47"/>
        <v>6</v>
      </c>
      <c r="BG143" s="11">
        <f t="shared" si="48"/>
        <v>9</v>
      </c>
      <c r="BH143" s="11">
        <f t="shared" si="49"/>
        <v>9</v>
      </c>
      <c r="BI143" s="11">
        <f t="shared" si="50"/>
        <v>9</v>
      </c>
      <c r="BJ143" s="11">
        <f t="shared" si="51"/>
        <v>11</v>
      </c>
      <c r="BK143" s="11">
        <f t="shared" si="52"/>
        <v>7</v>
      </c>
      <c r="BL143" s="11">
        <f t="shared" si="53"/>
        <v>7</v>
      </c>
      <c r="BM143" s="12">
        <f t="shared" si="60"/>
        <v>11</v>
      </c>
      <c r="BN143" s="13">
        <f t="shared" si="54"/>
        <v>1100000</v>
      </c>
      <c r="BO143" s="13">
        <f t="shared" si="55"/>
        <v>2400000</v>
      </c>
      <c r="BP143" s="13">
        <f t="shared" si="56"/>
        <v>1400000</v>
      </c>
      <c r="BQ143" s="14">
        <f t="shared" si="57"/>
        <v>1900000</v>
      </c>
      <c r="BR143" s="14">
        <f t="shared" si="58"/>
        <v>1600000</v>
      </c>
      <c r="BS143" s="14">
        <f t="shared" si="59"/>
        <v>1000000</v>
      </c>
      <c r="BT143" s="14">
        <f t="shared" si="61"/>
        <v>1000000</v>
      </c>
    </row>
    <row r="144" spans="2:72" ht="18" x14ac:dyDescent="0.2">
      <c r="B144" s="1" t="s">
        <v>288</v>
      </c>
      <c r="C144" s="1" t="s">
        <v>289</v>
      </c>
      <c r="D144" s="1">
        <v>9</v>
      </c>
      <c r="E144" s="1">
        <v>15</v>
      </c>
      <c r="F144" s="9">
        <v>4800000</v>
      </c>
      <c r="G144" s="2">
        <v>2.8400000000000002E-2</v>
      </c>
      <c r="J144" s="1" t="s">
        <v>448</v>
      </c>
      <c r="K144" s="1" t="s">
        <v>449</v>
      </c>
      <c r="L144" s="1">
        <v>11</v>
      </c>
      <c r="M144" s="1">
        <v>12</v>
      </c>
      <c r="N144" s="9">
        <v>5400000</v>
      </c>
      <c r="O144" s="2">
        <v>1.3599999999999999E-2</v>
      </c>
      <c r="R144" s="1" t="s">
        <v>564</v>
      </c>
      <c r="S144" s="1" t="s">
        <v>565</v>
      </c>
      <c r="T144" s="1">
        <v>10</v>
      </c>
      <c r="U144" s="1">
        <v>15</v>
      </c>
      <c r="V144" s="9">
        <v>44000000</v>
      </c>
      <c r="W144" s="2">
        <v>0.18</v>
      </c>
      <c r="Z144" s="1" t="s">
        <v>3853</v>
      </c>
      <c r="AA144" s="1" t="s">
        <v>3854</v>
      </c>
      <c r="AB144" s="1">
        <v>1</v>
      </c>
      <c r="AC144" s="1">
        <v>1</v>
      </c>
      <c r="AD144" s="9">
        <v>630000</v>
      </c>
      <c r="AE144" s="2">
        <v>1.1900000000000001E-3</v>
      </c>
      <c r="AH144" s="1" t="s">
        <v>4051</v>
      </c>
      <c r="AI144" s="1" t="s">
        <v>4052</v>
      </c>
      <c r="AJ144" s="1">
        <v>1</v>
      </c>
      <c r="AK144" s="1">
        <v>1</v>
      </c>
      <c r="AL144" s="9">
        <v>70000</v>
      </c>
      <c r="AM144" s="2">
        <v>1.6100000000000001E-4</v>
      </c>
      <c r="AP144" s="1" t="s">
        <v>4195</v>
      </c>
      <c r="AQ144" s="1" t="s">
        <v>4196</v>
      </c>
      <c r="AR144" s="1">
        <v>1</v>
      </c>
      <c r="AS144" s="1">
        <v>1</v>
      </c>
      <c r="AT144" s="9">
        <v>39000</v>
      </c>
      <c r="AU144" s="2">
        <v>1.2400000000000001E-4</v>
      </c>
      <c r="AW144" s="1" t="s">
        <v>2477</v>
      </c>
      <c r="AX144" s="1" t="s">
        <v>2478</v>
      </c>
      <c r="AY144" s="1" t="s">
        <v>4358</v>
      </c>
      <c r="AZ144" s="1">
        <v>113.19</v>
      </c>
      <c r="BA144" s="10">
        <f t="shared" si="42"/>
        <v>1</v>
      </c>
      <c r="BB144" s="10">
        <f t="shared" si="43"/>
        <v>1</v>
      </c>
      <c r="BC144" s="10">
        <f t="shared" si="44"/>
        <v>7</v>
      </c>
      <c r="BD144" s="10">
        <f t="shared" si="45"/>
        <v>8</v>
      </c>
      <c r="BE144" s="10">
        <f t="shared" si="46"/>
        <v>3</v>
      </c>
      <c r="BF144" s="10">
        <f t="shared" si="47"/>
        <v>3</v>
      </c>
      <c r="BG144" s="11">
        <f t="shared" si="48"/>
        <v>11</v>
      </c>
      <c r="BH144" s="11">
        <f t="shared" si="49"/>
        <v>11</v>
      </c>
      <c r="BI144" s="11">
        <f t="shared" si="50"/>
        <v>11</v>
      </c>
      <c r="BJ144" s="11">
        <f t="shared" si="51"/>
        <v>13</v>
      </c>
      <c r="BK144" s="11">
        <f t="shared" si="52"/>
        <v>10</v>
      </c>
      <c r="BL144" s="11">
        <f t="shared" si="53"/>
        <v>11</v>
      </c>
      <c r="BM144" s="12">
        <f t="shared" si="60"/>
        <v>13</v>
      </c>
      <c r="BN144" s="13">
        <f t="shared" si="54"/>
        <v>49000</v>
      </c>
      <c r="BO144" s="13">
        <f t="shared" si="55"/>
        <v>1100000</v>
      </c>
      <c r="BP144" s="13">
        <f t="shared" si="56"/>
        <v>180000</v>
      </c>
      <c r="BQ144" s="14">
        <f t="shared" si="57"/>
        <v>3900000</v>
      </c>
      <c r="BR144" s="14">
        <f t="shared" si="58"/>
        <v>2400000</v>
      </c>
      <c r="BS144" s="14">
        <f t="shared" si="59"/>
        <v>1700000</v>
      </c>
      <c r="BT144" s="14">
        <f t="shared" si="61"/>
        <v>49000</v>
      </c>
    </row>
    <row r="145" spans="2:72" ht="18" x14ac:dyDescent="0.2">
      <c r="B145" s="1" t="s">
        <v>290</v>
      </c>
      <c r="C145" s="1" t="s">
        <v>291</v>
      </c>
      <c r="D145" s="1">
        <v>9</v>
      </c>
      <c r="E145" s="1">
        <v>13</v>
      </c>
      <c r="F145" s="9">
        <v>1100000</v>
      </c>
      <c r="G145" s="2">
        <v>6.2899999999999996E-3</v>
      </c>
      <c r="J145" s="1" t="s">
        <v>386</v>
      </c>
      <c r="K145" s="1" t="s">
        <v>387</v>
      </c>
      <c r="L145" s="1">
        <v>10</v>
      </c>
      <c r="M145" s="1">
        <v>38</v>
      </c>
      <c r="N145" s="9">
        <v>38000000</v>
      </c>
      <c r="O145" s="2">
        <v>9.5500000000000002E-2</v>
      </c>
      <c r="R145" s="1" t="s">
        <v>206</v>
      </c>
      <c r="S145" s="1" t="s">
        <v>207</v>
      </c>
      <c r="T145" s="1">
        <v>10</v>
      </c>
      <c r="U145" s="1">
        <v>14</v>
      </c>
      <c r="V145" s="9">
        <v>10000000</v>
      </c>
      <c r="W145" s="2">
        <v>4.0399999999999998E-2</v>
      </c>
      <c r="Z145" s="1" t="s">
        <v>3855</v>
      </c>
      <c r="AA145" s="1" t="s">
        <v>3856</v>
      </c>
      <c r="AB145" s="1">
        <v>1</v>
      </c>
      <c r="AC145" s="1">
        <v>1</v>
      </c>
      <c r="AD145" s="9">
        <v>110000</v>
      </c>
      <c r="AE145" s="2">
        <v>2.1599999999999999E-4</v>
      </c>
      <c r="AH145" s="1" t="s">
        <v>3809</v>
      </c>
      <c r="AI145" s="1" t="s">
        <v>3810</v>
      </c>
      <c r="AJ145" s="1">
        <v>1</v>
      </c>
      <c r="AK145" s="1">
        <v>1</v>
      </c>
      <c r="AL145" s="9">
        <v>160000</v>
      </c>
      <c r="AM145" s="2">
        <v>3.8000000000000002E-4</v>
      </c>
      <c r="AP145" s="1" t="s">
        <v>4197</v>
      </c>
      <c r="AQ145" s="1" t="s">
        <v>4198</v>
      </c>
      <c r="AR145" s="1">
        <v>1</v>
      </c>
      <c r="AS145" s="1">
        <v>1</v>
      </c>
      <c r="AT145" s="9">
        <v>720000</v>
      </c>
      <c r="AU145" s="2">
        <v>2.31E-3</v>
      </c>
      <c r="AW145" s="1" t="s">
        <v>2979</v>
      </c>
      <c r="AX145" s="1" t="s">
        <v>2980</v>
      </c>
      <c r="AY145" s="1" t="s">
        <v>4359</v>
      </c>
      <c r="AZ145" s="1">
        <v>108.89</v>
      </c>
      <c r="BA145" s="10" t="str">
        <f t="shared" si="42"/>
        <v>0</v>
      </c>
      <c r="BB145" s="10" t="str">
        <f t="shared" si="43"/>
        <v>0</v>
      </c>
      <c r="BC145" s="10">
        <f t="shared" si="44"/>
        <v>2</v>
      </c>
      <c r="BD145" s="10">
        <f t="shared" si="45"/>
        <v>2</v>
      </c>
      <c r="BE145" s="10">
        <f t="shared" si="46"/>
        <v>2</v>
      </c>
      <c r="BF145" s="10">
        <f t="shared" si="47"/>
        <v>2</v>
      </c>
      <c r="BG145" s="11">
        <f t="shared" si="48"/>
        <v>10</v>
      </c>
      <c r="BH145" s="11">
        <f t="shared" si="49"/>
        <v>13</v>
      </c>
      <c r="BI145" s="11">
        <f t="shared" si="50"/>
        <v>13</v>
      </c>
      <c r="BJ145" s="11">
        <f t="shared" si="51"/>
        <v>15</v>
      </c>
      <c r="BK145" s="11">
        <f t="shared" si="52"/>
        <v>8</v>
      </c>
      <c r="BL145" s="11">
        <f t="shared" si="53"/>
        <v>9</v>
      </c>
      <c r="BM145" s="12">
        <f t="shared" si="60"/>
        <v>15</v>
      </c>
      <c r="BN145" s="13" t="str">
        <f t="shared" si="54"/>
        <v>0</v>
      </c>
      <c r="BO145" s="13">
        <f t="shared" si="55"/>
        <v>170000</v>
      </c>
      <c r="BP145" s="13">
        <f t="shared" si="56"/>
        <v>140000</v>
      </c>
      <c r="BQ145" s="14">
        <f t="shared" si="57"/>
        <v>7700000</v>
      </c>
      <c r="BR145" s="14">
        <f t="shared" si="58"/>
        <v>5200000</v>
      </c>
      <c r="BS145" s="14">
        <f t="shared" si="59"/>
        <v>3300000</v>
      </c>
      <c r="BT145" s="14">
        <f t="shared" si="61"/>
        <v>140000</v>
      </c>
    </row>
    <row r="146" spans="2:72" ht="18" x14ac:dyDescent="0.2">
      <c r="B146" s="1" t="s">
        <v>292</v>
      </c>
      <c r="C146" s="1" t="s">
        <v>293</v>
      </c>
      <c r="D146" s="1">
        <v>9</v>
      </c>
      <c r="E146" s="1">
        <v>13</v>
      </c>
      <c r="F146" s="9">
        <v>1500000</v>
      </c>
      <c r="G146" s="2">
        <v>8.6199999999999992E-3</v>
      </c>
      <c r="J146" s="1" t="s">
        <v>372</v>
      </c>
      <c r="K146" s="1" t="s">
        <v>373</v>
      </c>
      <c r="L146" s="1">
        <v>10</v>
      </c>
      <c r="M146" s="1">
        <v>34</v>
      </c>
      <c r="N146" s="9">
        <v>200000000</v>
      </c>
      <c r="O146" s="2">
        <v>0.5</v>
      </c>
      <c r="R146" s="1" t="s">
        <v>394</v>
      </c>
      <c r="S146" s="1" t="s">
        <v>395</v>
      </c>
      <c r="T146" s="1">
        <v>10</v>
      </c>
      <c r="U146" s="1">
        <v>14</v>
      </c>
      <c r="V146" s="9">
        <v>4400000</v>
      </c>
      <c r="W146" s="2">
        <v>1.7399999999999999E-2</v>
      </c>
      <c r="Z146" s="1" t="s">
        <v>3857</v>
      </c>
      <c r="AA146" s="1" t="s">
        <v>3858</v>
      </c>
      <c r="AB146" s="1">
        <v>1</v>
      </c>
      <c r="AC146" s="1">
        <v>1</v>
      </c>
      <c r="AD146" s="9">
        <v>240000</v>
      </c>
      <c r="AE146" s="2">
        <v>4.5600000000000003E-4</v>
      </c>
      <c r="AH146" s="1" t="s">
        <v>4053</v>
      </c>
      <c r="AI146" s="1" t="s">
        <v>4054</v>
      </c>
      <c r="AJ146" s="1">
        <v>1</v>
      </c>
      <c r="AK146" s="1">
        <v>1</v>
      </c>
      <c r="AL146" s="9">
        <v>150000</v>
      </c>
      <c r="AM146" s="2">
        <v>3.4099999999999999E-4</v>
      </c>
      <c r="AP146" s="1" t="s">
        <v>3859</v>
      </c>
      <c r="AQ146" s="1" t="s">
        <v>3860</v>
      </c>
      <c r="AR146" s="1">
        <v>1</v>
      </c>
      <c r="AS146" s="1">
        <v>1</v>
      </c>
      <c r="AT146" s="9">
        <v>29000</v>
      </c>
      <c r="AU146" s="2">
        <v>9.2800000000000006E-5</v>
      </c>
      <c r="AW146" s="1" t="s">
        <v>990</v>
      </c>
      <c r="AX146" s="1" t="s">
        <v>991</v>
      </c>
      <c r="AY146" s="1" t="s">
        <v>4360</v>
      </c>
      <c r="AZ146" s="1">
        <v>272.26</v>
      </c>
      <c r="BA146" s="10">
        <f t="shared" si="42"/>
        <v>4</v>
      </c>
      <c r="BB146" s="10">
        <f t="shared" si="43"/>
        <v>4</v>
      </c>
      <c r="BC146" s="10">
        <f t="shared" si="44"/>
        <v>8</v>
      </c>
      <c r="BD146" s="10">
        <f t="shared" si="45"/>
        <v>8</v>
      </c>
      <c r="BE146" s="10">
        <f t="shared" si="46"/>
        <v>6</v>
      </c>
      <c r="BF146" s="10">
        <f t="shared" si="47"/>
        <v>6</v>
      </c>
      <c r="BG146" s="11">
        <f t="shared" si="48"/>
        <v>8</v>
      </c>
      <c r="BH146" s="11">
        <f t="shared" si="49"/>
        <v>9</v>
      </c>
      <c r="BI146" s="11">
        <f t="shared" si="50"/>
        <v>7</v>
      </c>
      <c r="BJ146" s="11">
        <f t="shared" si="51"/>
        <v>7</v>
      </c>
      <c r="BK146" s="11">
        <f t="shared" si="52"/>
        <v>3</v>
      </c>
      <c r="BL146" s="11">
        <f t="shared" si="53"/>
        <v>3</v>
      </c>
      <c r="BM146" s="12">
        <f t="shared" si="60"/>
        <v>9</v>
      </c>
      <c r="BN146" s="13">
        <f t="shared" si="54"/>
        <v>210000</v>
      </c>
      <c r="BO146" s="13">
        <f t="shared" si="55"/>
        <v>920000</v>
      </c>
      <c r="BP146" s="13">
        <f t="shared" si="56"/>
        <v>510000</v>
      </c>
      <c r="BQ146" s="14">
        <f t="shared" si="57"/>
        <v>4200000</v>
      </c>
      <c r="BR146" s="14">
        <f t="shared" si="58"/>
        <v>760000</v>
      </c>
      <c r="BS146" s="14">
        <f t="shared" si="59"/>
        <v>200000</v>
      </c>
      <c r="BT146" s="14">
        <f t="shared" si="61"/>
        <v>200000</v>
      </c>
    </row>
    <row r="147" spans="2:72" ht="18" x14ac:dyDescent="0.2">
      <c r="B147" s="1" t="s">
        <v>294</v>
      </c>
      <c r="C147" s="1" t="s">
        <v>295</v>
      </c>
      <c r="D147" s="1">
        <v>9</v>
      </c>
      <c r="E147" s="1">
        <v>13</v>
      </c>
      <c r="F147" s="9">
        <v>1800000</v>
      </c>
      <c r="G147" s="2">
        <v>1.09E-2</v>
      </c>
      <c r="J147" s="1" t="s">
        <v>815</v>
      </c>
      <c r="K147" s="1" t="s">
        <v>816</v>
      </c>
      <c r="L147" s="1">
        <v>10</v>
      </c>
      <c r="M147" s="1">
        <v>31</v>
      </c>
      <c r="N147" s="9">
        <v>15000000</v>
      </c>
      <c r="O147" s="2">
        <v>3.7900000000000003E-2</v>
      </c>
      <c r="R147" s="1" t="s">
        <v>442</v>
      </c>
      <c r="S147" s="1" t="s">
        <v>443</v>
      </c>
      <c r="T147" s="1">
        <v>10</v>
      </c>
      <c r="U147" s="1">
        <v>14</v>
      </c>
      <c r="V147" s="9">
        <v>4700000</v>
      </c>
      <c r="W147" s="2">
        <v>1.8700000000000001E-2</v>
      </c>
      <c r="Z147" s="1" t="s">
        <v>3859</v>
      </c>
      <c r="AA147" s="1" t="s">
        <v>3860</v>
      </c>
      <c r="AB147" s="1">
        <v>1</v>
      </c>
      <c r="AC147" s="1">
        <v>1</v>
      </c>
      <c r="AD147" s="9">
        <v>27000</v>
      </c>
      <c r="AE147" s="2">
        <v>5.1600000000000001E-5</v>
      </c>
      <c r="AH147" s="1" t="s">
        <v>3885</v>
      </c>
      <c r="AI147" s="1" t="s">
        <v>3886</v>
      </c>
      <c r="AJ147" s="1">
        <v>1</v>
      </c>
      <c r="AK147" s="1">
        <v>1</v>
      </c>
      <c r="AL147" s="9">
        <v>260000</v>
      </c>
      <c r="AM147" s="2">
        <v>6.0099999999999997E-4</v>
      </c>
      <c r="AP147" s="1" t="s">
        <v>3720</v>
      </c>
      <c r="AQ147" s="1" t="s">
        <v>3721</v>
      </c>
      <c r="AR147" s="1">
        <v>1</v>
      </c>
      <c r="AS147" s="1">
        <v>1</v>
      </c>
      <c r="AT147" s="9">
        <v>330000</v>
      </c>
      <c r="AU147" s="2">
        <v>1.0499999999999999E-3</v>
      </c>
      <c r="AW147" s="1" t="s">
        <v>126</v>
      </c>
      <c r="AX147" s="1" t="s">
        <v>127</v>
      </c>
      <c r="AY147" s="1" t="s">
        <v>4361</v>
      </c>
      <c r="AZ147" s="1">
        <v>20.52</v>
      </c>
      <c r="BA147" s="10">
        <f t="shared" si="42"/>
        <v>14</v>
      </c>
      <c r="BB147" s="10">
        <f t="shared" si="43"/>
        <v>111</v>
      </c>
      <c r="BC147" s="10">
        <f t="shared" si="44"/>
        <v>15</v>
      </c>
      <c r="BD147" s="10">
        <f t="shared" si="45"/>
        <v>77</v>
      </c>
      <c r="BE147" s="10">
        <f t="shared" si="46"/>
        <v>14</v>
      </c>
      <c r="BF147" s="10">
        <f t="shared" si="47"/>
        <v>67</v>
      </c>
      <c r="BG147" s="11">
        <f t="shared" si="48"/>
        <v>13</v>
      </c>
      <c r="BH147" s="11">
        <f t="shared" si="49"/>
        <v>45</v>
      </c>
      <c r="BI147" s="11">
        <f t="shared" si="50"/>
        <v>15</v>
      </c>
      <c r="BJ147" s="11">
        <f t="shared" si="51"/>
        <v>52</v>
      </c>
      <c r="BK147" s="11">
        <f t="shared" si="52"/>
        <v>13</v>
      </c>
      <c r="BL147" s="11">
        <f t="shared" si="53"/>
        <v>43</v>
      </c>
      <c r="BM147" s="12">
        <f t="shared" si="60"/>
        <v>111</v>
      </c>
      <c r="BN147" s="13">
        <f t="shared" si="54"/>
        <v>210000000</v>
      </c>
      <c r="BO147" s="13">
        <f t="shared" si="55"/>
        <v>500000000</v>
      </c>
      <c r="BP147" s="13">
        <f t="shared" si="56"/>
        <v>400000000</v>
      </c>
      <c r="BQ147" s="14">
        <f t="shared" si="57"/>
        <v>310000000</v>
      </c>
      <c r="BR147" s="14">
        <f t="shared" si="58"/>
        <v>420000000</v>
      </c>
      <c r="BS147" s="14">
        <f t="shared" si="59"/>
        <v>240000000</v>
      </c>
      <c r="BT147" s="14">
        <f t="shared" si="61"/>
        <v>210000000</v>
      </c>
    </row>
    <row r="148" spans="2:72" ht="18" x14ac:dyDescent="0.2">
      <c r="B148" s="1" t="s">
        <v>296</v>
      </c>
      <c r="C148" s="1" t="s">
        <v>297</v>
      </c>
      <c r="D148" s="1">
        <v>9</v>
      </c>
      <c r="E148" s="1">
        <v>12</v>
      </c>
      <c r="F148" s="9">
        <v>960000</v>
      </c>
      <c r="G148" s="2">
        <v>5.6699999999999997E-3</v>
      </c>
      <c r="J148" s="1" t="s">
        <v>242</v>
      </c>
      <c r="K148" s="1" t="s">
        <v>243</v>
      </c>
      <c r="L148" s="1">
        <v>10</v>
      </c>
      <c r="M148" s="1">
        <v>27</v>
      </c>
      <c r="N148" s="9">
        <v>25000000</v>
      </c>
      <c r="O148" s="2">
        <v>6.4000000000000001E-2</v>
      </c>
      <c r="R148" s="1" t="s">
        <v>290</v>
      </c>
      <c r="S148" s="1" t="s">
        <v>291</v>
      </c>
      <c r="T148" s="1">
        <v>10</v>
      </c>
      <c r="U148" s="1">
        <v>13</v>
      </c>
      <c r="V148" s="9">
        <v>3100000</v>
      </c>
      <c r="W148" s="2">
        <v>1.2200000000000001E-2</v>
      </c>
      <c r="Z148" s="1" t="s">
        <v>3861</v>
      </c>
      <c r="AA148" s="1" t="s">
        <v>3862</v>
      </c>
      <c r="AB148" s="1">
        <v>1</v>
      </c>
      <c r="AC148" s="1">
        <v>1</v>
      </c>
      <c r="AD148" s="9">
        <v>98000</v>
      </c>
      <c r="AE148" s="2">
        <v>1.8699999999999999E-4</v>
      </c>
      <c r="AH148" s="1" t="s">
        <v>3932</v>
      </c>
      <c r="AI148" s="1" t="s">
        <v>3933</v>
      </c>
      <c r="AJ148" s="1">
        <v>1</v>
      </c>
      <c r="AK148" s="1">
        <v>1</v>
      </c>
      <c r="AL148" s="9">
        <v>74000</v>
      </c>
      <c r="AM148" s="2">
        <v>1.7000000000000001E-4</v>
      </c>
      <c r="AP148" s="1" t="s">
        <v>3883</v>
      </c>
      <c r="AQ148" s="1" t="s">
        <v>3884</v>
      </c>
      <c r="AR148" s="1">
        <v>1</v>
      </c>
      <c r="AS148" s="1">
        <v>1</v>
      </c>
      <c r="AT148" s="9">
        <v>110000</v>
      </c>
      <c r="AU148" s="2">
        <v>3.3599999999999998E-4</v>
      </c>
      <c r="AW148" s="1" t="s">
        <v>148</v>
      </c>
      <c r="AX148" s="1" t="s">
        <v>149</v>
      </c>
      <c r="AY148" s="1" t="s">
        <v>4362</v>
      </c>
      <c r="AZ148" s="1">
        <v>49.92</v>
      </c>
      <c r="BA148" s="10">
        <f t="shared" si="42"/>
        <v>13</v>
      </c>
      <c r="BB148" s="10">
        <f t="shared" si="43"/>
        <v>66</v>
      </c>
      <c r="BC148" s="10">
        <f t="shared" si="44"/>
        <v>15</v>
      </c>
      <c r="BD148" s="10">
        <f t="shared" si="45"/>
        <v>71</v>
      </c>
      <c r="BE148" s="10">
        <f t="shared" si="46"/>
        <v>15</v>
      </c>
      <c r="BF148" s="10">
        <f t="shared" si="47"/>
        <v>50</v>
      </c>
      <c r="BG148" s="11">
        <f t="shared" si="48"/>
        <v>15</v>
      </c>
      <c r="BH148" s="11">
        <f t="shared" si="49"/>
        <v>60</v>
      </c>
      <c r="BI148" s="11">
        <f t="shared" si="50"/>
        <v>16</v>
      </c>
      <c r="BJ148" s="11">
        <f t="shared" si="51"/>
        <v>57</v>
      </c>
      <c r="BK148" s="11">
        <f t="shared" si="52"/>
        <v>14</v>
      </c>
      <c r="BL148" s="11">
        <f t="shared" si="53"/>
        <v>44</v>
      </c>
      <c r="BM148" s="12">
        <f t="shared" si="60"/>
        <v>71</v>
      </c>
      <c r="BN148" s="13">
        <f t="shared" si="54"/>
        <v>27000000</v>
      </c>
      <c r="BO148" s="13">
        <f t="shared" si="55"/>
        <v>180000000</v>
      </c>
      <c r="BP148" s="13">
        <f t="shared" si="56"/>
        <v>62000000</v>
      </c>
      <c r="BQ148" s="14">
        <f t="shared" si="57"/>
        <v>270000000</v>
      </c>
      <c r="BR148" s="14">
        <f t="shared" si="58"/>
        <v>280000000</v>
      </c>
      <c r="BS148" s="14">
        <f t="shared" si="59"/>
        <v>89000000</v>
      </c>
      <c r="BT148" s="14">
        <f t="shared" si="61"/>
        <v>27000000</v>
      </c>
    </row>
    <row r="149" spans="2:72" ht="18" x14ac:dyDescent="0.2">
      <c r="B149" s="1" t="s">
        <v>298</v>
      </c>
      <c r="C149" s="1" t="s">
        <v>299</v>
      </c>
      <c r="D149" s="1">
        <v>9</v>
      </c>
      <c r="E149" s="1">
        <v>10</v>
      </c>
      <c r="F149" s="9">
        <v>790000</v>
      </c>
      <c r="G149" s="2">
        <v>4.6899999999999997E-3</v>
      </c>
      <c r="J149" s="1" t="s">
        <v>230</v>
      </c>
      <c r="K149" s="1" t="s">
        <v>231</v>
      </c>
      <c r="L149" s="1">
        <v>10</v>
      </c>
      <c r="M149" s="1">
        <v>25</v>
      </c>
      <c r="N149" s="9">
        <v>46000000</v>
      </c>
      <c r="O149" s="2">
        <v>0.12</v>
      </c>
      <c r="R149" s="1" t="s">
        <v>412</v>
      </c>
      <c r="S149" s="1" t="s">
        <v>413</v>
      </c>
      <c r="T149" s="1">
        <v>10</v>
      </c>
      <c r="U149" s="1">
        <v>13</v>
      </c>
      <c r="V149" s="9">
        <v>7600000</v>
      </c>
      <c r="W149" s="2">
        <v>3.0300000000000001E-2</v>
      </c>
      <c r="Z149" s="1" t="s">
        <v>3863</v>
      </c>
      <c r="AA149" s="1" t="s">
        <v>3864</v>
      </c>
      <c r="AB149" s="1">
        <v>1</v>
      </c>
      <c r="AC149" s="1">
        <v>1</v>
      </c>
      <c r="AD149" s="9">
        <v>150000</v>
      </c>
      <c r="AE149" s="2">
        <v>2.8699999999999998E-4</v>
      </c>
      <c r="AH149" s="1" t="s">
        <v>4055</v>
      </c>
      <c r="AI149" s="1" t="s">
        <v>4056</v>
      </c>
      <c r="AJ149" s="1">
        <v>1</v>
      </c>
      <c r="AK149" s="1">
        <v>1</v>
      </c>
      <c r="AL149" s="9">
        <v>100000</v>
      </c>
      <c r="AM149" s="2">
        <v>2.41E-4</v>
      </c>
      <c r="AP149" s="1" t="s">
        <v>3869</v>
      </c>
      <c r="AQ149" s="1" t="s">
        <v>3870</v>
      </c>
      <c r="AR149" s="1">
        <v>1</v>
      </c>
      <c r="AS149" s="1">
        <v>1</v>
      </c>
      <c r="AT149" s="9">
        <v>140000</v>
      </c>
      <c r="AU149" s="2">
        <v>4.5800000000000002E-4</v>
      </c>
      <c r="AW149" s="1" t="s">
        <v>228</v>
      </c>
      <c r="AX149" s="1" t="s">
        <v>229</v>
      </c>
      <c r="AY149" s="1" t="s">
        <v>4363</v>
      </c>
      <c r="AZ149" s="1">
        <v>44.92</v>
      </c>
      <c r="BA149" s="10">
        <f t="shared" si="42"/>
        <v>10</v>
      </c>
      <c r="BB149" s="10">
        <f t="shared" si="43"/>
        <v>47</v>
      </c>
      <c r="BC149" s="10">
        <f t="shared" si="44"/>
        <v>13</v>
      </c>
      <c r="BD149" s="10">
        <f t="shared" si="45"/>
        <v>40</v>
      </c>
      <c r="BE149" s="10">
        <f t="shared" si="46"/>
        <v>13</v>
      </c>
      <c r="BF149" s="10">
        <f t="shared" si="47"/>
        <v>35</v>
      </c>
      <c r="BG149" s="11">
        <f t="shared" si="48"/>
        <v>11</v>
      </c>
      <c r="BH149" s="11">
        <f t="shared" si="49"/>
        <v>27</v>
      </c>
      <c r="BI149" s="11">
        <f t="shared" si="50"/>
        <v>14</v>
      </c>
      <c r="BJ149" s="11">
        <f t="shared" si="51"/>
        <v>34</v>
      </c>
      <c r="BK149" s="11">
        <f t="shared" si="52"/>
        <v>12</v>
      </c>
      <c r="BL149" s="11">
        <f t="shared" si="53"/>
        <v>26</v>
      </c>
      <c r="BM149" s="12">
        <f t="shared" si="60"/>
        <v>47</v>
      </c>
      <c r="BN149" s="13">
        <f t="shared" si="54"/>
        <v>62000000</v>
      </c>
      <c r="BO149" s="13">
        <f t="shared" si="55"/>
        <v>150000000</v>
      </c>
      <c r="BP149" s="13">
        <f t="shared" si="56"/>
        <v>92000000</v>
      </c>
      <c r="BQ149" s="14">
        <f t="shared" si="57"/>
        <v>100000000</v>
      </c>
      <c r="BR149" s="14">
        <f t="shared" si="58"/>
        <v>110000000</v>
      </c>
      <c r="BS149" s="14">
        <f t="shared" si="59"/>
        <v>67000000</v>
      </c>
      <c r="BT149" s="14">
        <f t="shared" si="61"/>
        <v>62000000</v>
      </c>
    </row>
    <row r="150" spans="2:72" ht="18" x14ac:dyDescent="0.2">
      <c r="B150" s="1" t="s">
        <v>300</v>
      </c>
      <c r="C150" s="1" t="s">
        <v>301</v>
      </c>
      <c r="D150" s="1">
        <v>9</v>
      </c>
      <c r="E150" s="1">
        <v>10</v>
      </c>
      <c r="F150" s="9">
        <v>2300000</v>
      </c>
      <c r="G150" s="2">
        <v>1.35E-2</v>
      </c>
      <c r="J150" s="1" t="s">
        <v>202</v>
      </c>
      <c r="K150" s="1" t="s">
        <v>203</v>
      </c>
      <c r="L150" s="1">
        <v>10</v>
      </c>
      <c r="M150" s="1">
        <v>23</v>
      </c>
      <c r="N150" s="9">
        <v>25000000</v>
      </c>
      <c r="O150" s="2">
        <v>6.2300000000000001E-2</v>
      </c>
      <c r="R150" s="1" t="s">
        <v>234</v>
      </c>
      <c r="S150" s="1" t="s">
        <v>235</v>
      </c>
      <c r="T150" s="1">
        <v>10</v>
      </c>
      <c r="U150" s="1">
        <v>13</v>
      </c>
      <c r="V150" s="9">
        <v>19000000</v>
      </c>
      <c r="W150" s="2">
        <v>7.4399999999999994E-2</v>
      </c>
      <c r="Z150" s="1" t="s">
        <v>3865</v>
      </c>
      <c r="AA150" s="1" t="s">
        <v>3866</v>
      </c>
      <c r="AB150" s="1">
        <v>1</v>
      </c>
      <c r="AC150" s="1">
        <v>1</v>
      </c>
      <c r="AD150" s="9">
        <v>440000</v>
      </c>
      <c r="AE150" s="2">
        <v>8.3600000000000005E-4</v>
      </c>
      <c r="AH150" s="1" t="s">
        <v>4057</v>
      </c>
      <c r="AI150" s="1" t="s">
        <v>4058</v>
      </c>
      <c r="AJ150" s="1">
        <v>1</v>
      </c>
      <c r="AK150" s="1">
        <v>1</v>
      </c>
      <c r="AL150" s="9">
        <v>280000</v>
      </c>
      <c r="AM150" s="2">
        <v>6.3699999999999998E-4</v>
      </c>
      <c r="AP150" s="1" t="s">
        <v>4199</v>
      </c>
      <c r="AQ150" s="1" t="s">
        <v>4200</v>
      </c>
      <c r="AR150" s="1">
        <v>1</v>
      </c>
      <c r="AS150" s="1">
        <v>1</v>
      </c>
      <c r="AT150" s="9">
        <v>1600000</v>
      </c>
      <c r="AU150" s="2">
        <v>5.1399999999999996E-3</v>
      </c>
      <c r="AW150" s="1" t="s">
        <v>394</v>
      </c>
      <c r="AX150" s="1" t="s">
        <v>395</v>
      </c>
      <c r="AY150" s="1" t="s">
        <v>4364</v>
      </c>
      <c r="AZ150" s="1">
        <v>77.41</v>
      </c>
      <c r="BA150" s="10">
        <f t="shared" si="42"/>
        <v>7</v>
      </c>
      <c r="BB150" s="10">
        <f t="shared" si="43"/>
        <v>16</v>
      </c>
      <c r="BC150" s="10">
        <f t="shared" si="44"/>
        <v>10</v>
      </c>
      <c r="BD150" s="10">
        <f t="shared" si="45"/>
        <v>15</v>
      </c>
      <c r="BE150" s="10">
        <f t="shared" si="46"/>
        <v>10</v>
      </c>
      <c r="BF150" s="10">
        <f t="shared" si="47"/>
        <v>14</v>
      </c>
      <c r="BG150" s="11">
        <f t="shared" si="48"/>
        <v>15</v>
      </c>
      <c r="BH150" s="11">
        <f t="shared" si="49"/>
        <v>64</v>
      </c>
      <c r="BI150" s="11">
        <f t="shared" si="50"/>
        <v>15</v>
      </c>
      <c r="BJ150" s="11">
        <f t="shared" si="51"/>
        <v>54</v>
      </c>
      <c r="BK150" s="11">
        <f t="shared" si="52"/>
        <v>11</v>
      </c>
      <c r="BL150" s="11">
        <f t="shared" si="53"/>
        <v>44</v>
      </c>
      <c r="BM150" s="12">
        <f t="shared" si="60"/>
        <v>64</v>
      </c>
      <c r="BN150" s="13">
        <f t="shared" si="54"/>
        <v>3000000</v>
      </c>
      <c r="BO150" s="13">
        <f t="shared" si="55"/>
        <v>9600000</v>
      </c>
      <c r="BP150" s="13">
        <f t="shared" si="56"/>
        <v>4400000</v>
      </c>
      <c r="BQ150" s="14">
        <f t="shared" si="57"/>
        <v>520000000</v>
      </c>
      <c r="BR150" s="14">
        <f t="shared" si="58"/>
        <v>320000000</v>
      </c>
      <c r="BS150" s="14">
        <f t="shared" si="59"/>
        <v>160000000</v>
      </c>
      <c r="BT150" s="14">
        <f t="shared" si="61"/>
        <v>3000000</v>
      </c>
    </row>
    <row r="151" spans="2:72" ht="18" x14ac:dyDescent="0.2">
      <c r="B151" s="1" t="s">
        <v>302</v>
      </c>
      <c r="C151" s="1" t="s">
        <v>303</v>
      </c>
      <c r="D151" s="1">
        <v>8</v>
      </c>
      <c r="E151" s="1">
        <v>39</v>
      </c>
      <c r="F151" s="9">
        <v>48000000</v>
      </c>
      <c r="G151" s="2">
        <v>0.28999999999999998</v>
      </c>
      <c r="J151" s="1" t="s">
        <v>238</v>
      </c>
      <c r="K151" s="1" t="s">
        <v>239</v>
      </c>
      <c r="L151" s="1">
        <v>10</v>
      </c>
      <c r="M151" s="1">
        <v>22</v>
      </c>
      <c r="N151" s="9">
        <v>38000000</v>
      </c>
      <c r="O151" s="2">
        <v>9.5000000000000001E-2</v>
      </c>
      <c r="R151" s="1" t="s">
        <v>108</v>
      </c>
      <c r="S151" s="1" t="s">
        <v>109</v>
      </c>
      <c r="T151" s="1">
        <v>10</v>
      </c>
      <c r="U151" s="1">
        <v>12</v>
      </c>
      <c r="V151" s="9">
        <v>3600000</v>
      </c>
      <c r="W151" s="2">
        <v>1.4200000000000001E-2</v>
      </c>
      <c r="Z151" s="1" t="s">
        <v>3867</v>
      </c>
      <c r="AA151" s="1" t="s">
        <v>3868</v>
      </c>
      <c r="AB151" s="1">
        <v>1</v>
      </c>
      <c r="AC151" s="1">
        <v>1</v>
      </c>
      <c r="AD151" s="9">
        <v>170000</v>
      </c>
      <c r="AE151" s="2">
        <v>3.2299999999999999E-4</v>
      </c>
      <c r="AH151" s="1" t="s">
        <v>4059</v>
      </c>
      <c r="AI151" s="1" t="s">
        <v>4060</v>
      </c>
      <c r="AJ151" s="1">
        <v>1</v>
      </c>
      <c r="AK151" s="1">
        <v>1</v>
      </c>
      <c r="AL151" s="9">
        <v>34000</v>
      </c>
      <c r="AM151" s="2">
        <v>7.75E-5</v>
      </c>
      <c r="AP151" s="1" t="s">
        <v>4201</v>
      </c>
      <c r="AQ151" s="1" t="s">
        <v>4202</v>
      </c>
      <c r="AR151" s="1">
        <v>1</v>
      </c>
      <c r="AS151" s="1">
        <v>1</v>
      </c>
      <c r="AT151" s="9">
        <v>83000</v>
      </c>
      <c r="AU151" s="2">
        <v>2.6600000000000001E-4</v>
      </c>
      <c r="AW151" s="1" t="s">
        <v>188</v>
      </c>
      <c r="AX151" s="1" t="s">
        <v>189</v>
      </c>
      <c r="AY151" s="1" t="s">
        <v>4365</v>
      </c>
      <c r="AZ151" s="1">
        <v>22.2</v>
      </c>
      <c r="BA151" s="10">
        <f t="shared" si="42"/>
        <v>12</v>
      </c>
      <c r="BB151" s="10">
        <f t="shared" si="43"/>
        <v>41</v>
      </c>
      <c r="BC151" s="10">
        <f t="shared" si="44"/>
        <v>11</v>
      </c>
      <c r="BD151" s="10">
        <f t="shared" si="45"/>
        <v>28</v>
      </c>
      <c r="BE151" s="10">
        <f t="shared" si="46"/>
        <v>13</v>
      </c>
      <c r="BF151" s="10">
        <f t="shared" si="47"/>
        <v>37</v>
      </c>
      <c r="BG151" s="11">
        <f t="shared" si="48"/>
        <v>10</v>
      </c>
      <c r="BH151" s="11">
        <f t="shared" si="49"/>
        <v>19</v>
      </c>
      <c r="BI151" s="11">
        <f t="shared" si="50"/>
        <v>11</v>
      </c>
      <c r="BJ151" s="11">
        <f t="shared" si="51"/>
        <v>23</v>
      </c>
      <c r="BK151" s="11">
        <f t="shared" si="52"/>
        <v>12</v>
      </c>
      <c r="BL151" s="11">
        <f t="shared" si="53"/>
        <v>29</v>
      </c>
      <c r="BM151" s="12">
        <f t="shared" si="60"/>
        <v>41</v>
      </c>
      <c r="BN151" s="13">
        <f t="shared" si="54"/>
        <v>33000000</v>
      </c>
      <c r="BO151" s="13">
        <f t="shared" si="55"/>
        <v>31000000</v>
      </c>
      <c r="BP151" s="13">
        <f t="shared" si="56"/>
        <v>35000000</v>
      </c>
      <c r="BQ151" s="14">
        <f t="shared" si="57"/>
        <v>18000000</v>
      </c>
      <c r="BR151" s="14">
        <f t="shared" si="58"/>
        <v>33000000</v>
      </c>
      <c r="BS151" s="14">
        <f t="shared" si="59"/>
        <v>22000000</v>
      </c>
      <c r="BT151" s="14">
        <f t="shared" si="61"/>
        <v>18000000</v>
      </c>
    </row>
    <row r="152" spans="2:72" ht="18" x14ac:dyDescent="0.2">
      <c r="B152" s="1" t="s">
        <v>304</v>
      </c>
      <c r="C152" s="1" t="s">
        <v>305</v>
      </c>
      <c r="D152" s="1">
        <v>8</v>
      </c>
      <c r="E152" s="1">
        <v>33</v>
      </c>
      <c r="F152" s="9">
        <v>10000000</v>
      </c>
      <c r="G152" s="2">
        <v>5.9499999999999997E-2</v>
      </c>
      <c r="J152" s="1" t="s">
        <v>274</v>
      </c>
      <c r="K152" s="1" t="s">
        <v>275</v>
      </c>
      <c r="L152" s="1">
        <v>10</v>
      </c>
      <c r="M152" s="1">
        <v>21</v>
      </c>
      <c r="N152" s="9">
        <v>39000000</v>
      </c>
      <c r="O152" s="2">
        <v>9.9199999999999997E-2</v>
      </c>
      <c r="R152" s="1" t="s">
        <v>444</v>
      </c>
      <c r="S152" s="1" t="s">
        <v>445</v>
      </c>
      <c r="T152" s="1">
        <v>10</v>
      </c>
      <c r="U152" s="1">
        <v>12</v>
      </c>
      <c r="V152" s="9">
        <v>3100000</v>
      </c>
      <c r="W152" s="2">
        <v>1.23E-2</v>
      </c>
      <c r="Z152" s="1" t="s">
        <v>3869</v>
      </c>
      <c r="AA152" s="1" t="s">
        <v>3870</v>
      </c>
      <c r="AB152" s="1">
        <v>1</v>
      </c>
      <c r="AC152" s="1">
        <v>1</v>
      </c>
      <c r="AD152" s="9">
        <v>410000</v>
      </c>
      <c r="AE152" s="2">
        <v>7.7099999999999998E-4</v>
      </c>
      <c r="AH152" s="1" t="s">
        <v>4061</v>
      </c>
      <c r="AI152" s="1" t="s">
        <v>4062</v>
      </c>
      <c r="AJ152" s="1">
        <v>1</v>
      </c>
      <c r="AK152" s="1">
        <v>1</v>
      </c>
      <c r="AL152" s="9">
        <v>150000</v>
      </c>
      <c r="AM152" s="2">
        <v>3.4099999999999999E-4</v>
      </c>
      <c r="AP152" s="1" t="s">
        <v>3930</v>
      </c>
      <c r="AQ152" s="1" t="s">
        <v>3931</v>
      </c>
      <c r="AR152" s="1">
        <v>1</v>
      </c>
      <c r="AS152" s="1">
        <v>1</v>
      </c>
      <c r="AT152" s="9">
        <v>590000</v>
      </c>
      <c r="AU152" s="2">
        <v>1.89E-3</v>
      </c>
      <c r="AW152" s="1" t="s">
        <v>202</v>
      </c>
      <c r="AX152" s="1" t="s">
        <v>203</v>
      </c>
      <c r="AY152" s="1" t="s">
        <v>4366</v>
      </c>
      <c r="AZ152" s="1">
        <v>29.16</v>
      </c>
      <c r="BA152" s="10">
        <f t="shared" si="42"/>
        <v>11</v>
      </c>
      <c r="BB152" s="10">
        <f t="shared" si="43"/>
        <v>34</v>
      </c>
      <c r="BC152" s="10">
        <f t="shared" si="44"/>
        <v>10</v>
      </c>
      <c r="BD152" s="10">
        <f t="shared" si="45"/>
        <v>23</v>
      </c>
      <c r="BE152" s="10">
        <f t="shared" si="46"/>
        <v>13</v>
      </c>
      <c r="BF152" s="10">
        <f t="shared" si="47"/>
        <v>31</v>
      </c>
      <c r="BG152" s="11">
        <f t="shared" si="48"/>
        <v>10</v>
      </c>
      <c r="BH152" s="11">
        <f t="shared" si="49"/>
        <v>21</v>
      </c>
      <c r="BI152" s="11">
        <f t="shared" si="50"/>
        <v>14</v>
      </c>
      <c r="BJ152" s="11">
        <f t="shared" si="51"/>
        <v>28</v>
      </c>
      <c r="BK152" s="11">
        <f t="shared" si="52"/>
        <v>12</v>
      </c>
      <c r="BL152" s="11">
        <f t="shared" si="53"/>
        <v>25</v>
      </c>
      <c r="BM152" s="12">
        <f t="shared" si="60"/>
        <v>34</v>
      </c>
      <c r="BN152" s="13">
        <f t="shared" si="54"/>
        <v>17000000</v>
      </c>
      <c r="BO152" s="13">
        <f t="shared" si="55"/>
        <v>25000000</v>
      </c>
      <c r="BP152" s="13">
        <f t="shared" si="56"/>
        <v>21000000</v>
      </c>
      <c r="BQ152" s="14">
        <f t="shared" si="57"/>
        <v>24000000</v>
      </c>
      <c r="BR152" s="14">
        <f t="shared" si="58"/>
        <v>35000000</v>
      </c>
      <c r="BS152" s="14">
        <f t="shared" si="59"/>
        <v>26000000</v>
      </c>
      <c r="BT152" s="14">
        <f t="shared" si="61"/>
        <v>17000000</v>
      </c>
    </row>
    <row r="153" spans="2:72" ht="18" x14ac:dyDescent="0.2">
      <c r="B153" s="1" t="s">
        <v>306</v>
      </c>
      <c r="C153" s="1" t="s">
        <v>307</v>
      </c>
      <c r="D153" s="1">
        <v>8</v>
      </c>
      <c r="E153" s="1">
        <v>29</v>
      </c>
      <c r="F153" s="9">
        <v>25000000</v>
      </c>
      <c r="G153" s="2">
        <v>0.15</v>
      </c>
      <c r="J153" s="1" t="s">
        <v>326</v>
      </c>
      <c r="K153" s="1" t="s">
        <v>327</v>
      </c>
      <c r="L153" s="1">
        <v>10</v>
      </c>
      <c r="M153" s="1">
        <v>18</v>
      </c>
      <c r="N153" s="9">
        <v>5900000</v>
      </c>
      <c r="O153" s="2">
        <v>1.4800000000000001E-2</v>
      </c>
      <c r="R153" s="1" t="s">
        <v>440</v>
      </c>
      <c r="S153" s="1" t="s">
        <v>441</v>
      </c>
      <c r="T153" s="1">
        <v>10</v>
      </c>
      <c r="U153" s="1">
        <v>11</v>
      </c>
      <c r="V153" s="9">
        <v>2600000</v>
      </c>
      <c r="W153" s="2">
        <v>1.03E-2</v>
      </c>
      <c r="Z153" s="1" t="s">
        <v>3871</v>
      </c>
      <c r="AA153" s="1" t="s">
        <v>3872</v>
      </c>
      <c r="AB153" s="1">
        <v>1</v>
      </c>
      <c r="AC153" s="1">
        <v>1</v>
      </c>
      <c r="AD153" s="9">
        <v>210000</v>
      </c>
      <c r="AE153" s="2">
        <v>3.9300000000000001E-4</v>
      </c>
      <c r="AH153" s="1" t="s">
        <v>3851</v>
      </c>
      <c r="AI153" s="1" t="s">
        <v>3852</v>
      </c>
      <c r="AJ153" s="1">
        <v>1</v>
      </c>
      <c r="AK153" s="1">
        <v>1</v>
      </c>
      <c r="AL153" s="9">
        <v>120000</v>
      </c>
      <c r="AM153" s="2">
        <v>2.6899999999999998E-4</v>
      </c>
      <c r="AP153" s="1" t="s">
        <v>4203</v>
      </c>
      <c r="AQ153" s="1" t="s">
        <v>4204</v>
      </c>
      <c r="AR153" s="1">
        <v>1</v>
      </c>
      <c r="AS153" s="1">
        <v>1</v>
      </c>
      <c r="AT153" s="9">
        <v>190000</v>
      </c>
      <c r="AU153" s="2">
        <v>5.9999999999999995E-4</v>
      </c>
      <c r="AW153" s="1" t="s">
        <v>244</v>
      </c>
      <c r="AX153" s="1" t="s">
        <v>245</v>
      </c>
      <c r="AY153" s="1" t="s">
        <v>4367</v>
      </c>
      <c r="AZ153" s="1">
        <v>46.14</v>
      </c>
      <c r="BA153" s="10">
        <f t="shared" si="42"/>
        <v>10</v>
      </c>
      <c r="BB153" s="10">
        <f t="shared" si="43"/>
        <v>20</v>
      </c>
      <c r="BC153" s="10">
        <f t="shared" si="44"/>
        <v>7</v>
      </c>
      <c r="BD153" s="10">
        <f t="shared" si="45"/>
        <v>23</v>
      </c>
      <c r="BE153" s="10">
        <f t="shared" si="46"/>
        <v>9</v>
      </c>
      <c r="BF153" s="10">
        <f t="shared" si="47"/>
        <v>32</v>
      </c>
      <c r="BG153" s="11">
        <f t="shared" si="48"/>
        <v>13</v>
      </c>
      <c r="BH153" s="11">
        <f t="shared" si="49"/>
        <v>36</v>
      </c>
      <c r="BI153" s="11">
        <f t="shared" si="50"/>
        <v>11</v>
      </c>
      <c r="BJ153" s="11">
        <f t="shared" si="51"/>
        <v>27</v>
      </c>
      <c r="BK153" s="11">
        <f t="shared" si="52"/>
        <v>10</v>
      </c>
      <c r="BL153" s="11">
        <f t="shared" si="53"/>
        <v>21</v>
      </c>
      <c r="BM153" s="12">
        <f t="shared" si="60"/>
        <v>36</v>
      </c>
      <c r="BN153" s="13">
        <f t="shared" si="54"/>
        <v>6200000</v>
      </c>
      <c r="BO153" s="13">
        <f t="shared" si="55"/>
        <v>16000000</v>
      </c>
      <c r="BP153" s="13">
        <f t="shared" si="56"/>
        <v>11000000</v>
      </c>
      <c r="BQ153" s="14">
        <f t="shared" si="57"/>
        <v>27000000</v>
      </c>
      <c r="BR153" s="14">
        <f t="shared" si="58"/>
        <v>25000000</v>
      </c>
      <c r="BS153" s="14">
        <f t="shared" si="59"/>
        <v>16000000</v>
      </c>
      <c r="BT153" s="14">
        <f t="shared" si="61"/>
        <v>6200000</v>
      </c>
    </row>
    <row r="154" spans="2:72" ht="18" x14ac:dyDescent="0.2">
      <c r="B154" s="1" t="s">
        <v>308</v>
      </c>
      <c r="C154" s="1" t="s">
        <v>309</v>
      </c>
      <c r="D154" s="1">
        <v>8</v>
      </c>
      <c r="E154" s="1">
        <v>28</v>
      </c>
      <c r="F154" s="9">
        <v>5500000</v>
      </c>
      <c r="G154" s="2">
        <v>3.2300000000000002E-2</v>
      </c>
      <c r="J154" s="1" t="s">
        <v>390</v>
      </c>
      <c r="K154" s="1" t="s">
        <v>391</v>
      </c>
      <c r="L154" s="1">
        <v>10</v>
      </c>
      <c r="M154" s="1">
        <v>18</v>
      </c>
      <c r="N154" s="9">
        <v>21000000</v>
      </c>
      <c r="O154" s="2">
        <v>5.3800000000000001E-2</v>
      </c>
      <c r="R154" s="1" t="s">
        <v>298</v>
      </c>
      <c r="S154" s="1" t="s">
        <v>299</v>
      </c>
      <c r="T154" s="1">
        <v>10</v>
      </c>
      <c r="U154" s="1">
        <v>11</v>
      </c>
      <c r="V154" s="9">
        <v>2300000</v>
      </c>
      <c r="W154" s="2">
        <v>9.0500000000000008E-3</v>
      </c>
      <c r="Z154" s="1" t="s">
        <v>3873</v>
      </c>
      <c r="AA154" s="1" t="s">
        <v>3874</v>
      </c>
      <c r="AB154" s="1">
        <v>1</v>
      </c>
      <c r="AC154" s="1">
        <v>1</v>
      </c>
      <c r="AD154" s="9">
        <v>450000</v>
      </c>
      <c r="AE154" s="2">
        <v>8.5599999999999999E-4</v>
      </c>
      <c r="AH154" s="1" t="s">
        <v>4063</v>
      </c>
      <c r="AI154" s="1" t="s">
        <v>4064</v>
      </c>
      <c r="AJ154" s="1">
        <v>1</v>
      </c>
      <c r="AK154" s="1">
        <v>1</v>
      </c>
      <c r="AL154" s="9">
        <v>120000</v>
      </c>
      <c r="AM154" s="2">
        <v>2.8800000000000001E-4</v>
      </c>
      <c r="AP154" s="1" t="s">
        <v>4205</v>
      </c>
      <c r="AQ154" s="1" t="s">
        <v>4206</v>
      </c>
      <c r="AR154" s="1">
        <v>1</v>
      </c>
      <c r="AS154" s="1">
        <v>1</v>
      </c>
      <c r="AT154" s="9">
        <v>220000</v>
      </c>
      <c r="AU154" s="2">
        <v>7.1699999999999997E-4</v>
      </c>
      <c r="AW154" s="1" t="s">
        <v>304</v>
      </c>
      <c r="AX154" s="1" t="s">
        <v>305</v>
      </c>
      <c r="AY154" s="1" t="s">
        <v>4368</v>
      </c>
      <c r="AZ154" s="1">
        <v>78.14</v>
      </c>
      <c r="BA154" s="10">
        <f t="shared" si="42"/>
        <v>8</v>
      </c>
      <c r="BB154" s="10">
        <f t="shared" si="43"/>
        <v>33</v>
      </c>
      <c r="BC154" s="10">
        <f t="shared" si="44"/>
        <v>13</v>
      </c>
      <c r="BD154" s="10">
        <f t="shared" si="45"/>
        <v>26</v>
      </c>
      <c r="BE154" s="10">
        <f t="shared" si="46"/>
        <v>10</v>
      </c>
      <c r="BF154" s="10">
        <f t="shared" si="47"/>
        <v>18</v>
      </c>
      <c r="BG154" s="11">
        <f t="shared" si="48"/>
        <v>13</v>
      </c>
      <c r="BH154" s="11">
        <f t="shared" si="49"/>
        <v>26</v>
      </c>
      <c r="BI154" s="11">
        <f t="shared" si="50"/>
        <v>15</v>
      </c>
      <c r="BJ154" s="11">
        <f t="shared" si="51"/>
        <v>27</v>
      </c>
      <c r="BK154" s="11">
        <f t="shared" si="52"/>
        <v>12</v>
      </c>
      <c r="BL154" s="11">
        <f t="shared" si="53"/>
        <v>25</v>
      </c>
      <c r="BM154" s="12">
        <f t="shared" si="60"/>
        <v>33</v>
      </c>
      <c r="BN154" s="13">
        <f t="shared" si="54"/>
        <v>10000000</v>
      </c>
      <c r="BO154" s="13">
        <f t="shared" si="55"/>
        <v>47000000</v>
      </c>
      <c r="BP154" s="13">
        <f t="shared" si="56"/>
        <v>19000000</v>
      </c>
      <c r="BQ154" s="14">
        <f t="shared" si="57"/>
        <v>100000000</v>
      </c>
      <c r="BR154" s="14">
        <f t="shared" si="58"/>
        <v>80000000</v>
      </c>
      <c r="BS154" s="14">
        <f t="shared" si="59"/>
        <v>49000000</v>
      </c>
      <c r="BT154" s="14">
        <f t="shared" si="61"/>
        <v>10000000</v>
      </c>
    </row>
    <row r="155" spans="2:72" ht="18" x14ac:dyDescent="0.2">
      <c r="B155" s="1" t="s">
        <v>310</v>
      </c>
      <c r="C155" s="1" t="s">
        <v>311</v>
      </c>
      <c r="D155" s="1">
        <v>8</v>
      </c>
      <c r="E155" s="1">
        <v>20</v>
      </c>
      <c r="F155" s="9">
        <v>8800000</v>
      </c>
      <c r="G155" s="2">
        <v>5.1799999999999999E-2</v>
      </c>
      <c r="J155" s="1" t="s">
        <v>394</v>
      </c>
      <c r="K155" s="1" t="s">
        <v>395</v>
      </c>
      <c r="L155" s="1">
        <v>10</v>
      </c>
      <c r="M155" s="1">
        <v>15</v>
      </c>
      <c r="N155" s="9">
        <v>9600000</v>
      </c>
      <c r="O155" s="2">
        <v>2.41E-2</v>
      </c>
      <c r="R155" s="1" t="s">
        <v>708</v>
      </c>
      <c r="S155" s="1" t="s">
        <v>709</v>
      </c>
      <c r="T155" s="1">
        <v>10</v>
      </c>
      <c r="U155" s="1">
        <v>10</v>
      </c>
      <c r="V155" s="9">
        <v>4500000</v>
      </c>
      <c r="W155" s="2">
        <v>1.7899999999999999E-2</v>
      </c>
      <c r="Z155" s="1" t="s">
        <v>3875</v>
      </c>
      <c r="AA155" s="1" t="s">
        <v>3876</v>
      </c>
      <c r="AB155" s="1">
        <v>1</v>
      </c>
      <c r="AC155" s="1">
        <v>1</v>
      </c>
      <c r="AD155" s="9">
        <v>92000</v>
      </c>
      <c r="AE155" s="2">
        <v>1.75E-4</v>
      </c>
      <c r="AH155" s="1" t="s">
        <v>3825</v>
      </c>
      <c r="AI155" s="1" t="s">
        <v>3826</v>
      </c>
      <c r="AJ155" s="1">
        <v>1</v>
      </c>
      <c r="AK155" s="1">
        <v>1</v>
      </c>
      <c r="AL155" s="9">
        <v>78000</v>
      </c>
      <c r="AM155" s="2">
        <v>1.7899999999999999E-4</v>
      </c>
      <c r="AP155" s="1" t="s">
        <v>3761</v>
      </c>
      <c r="AQ155" s="1" t="s">
        <v>3762</v>
      </c>
      <c r="AR155" s="1">
        <v>1</v>
      </c>
      <c r="AS155" s="1">
        <v>1</v>
      </c>
      <c r="AT155" s="9">
        <v>1100000</v>
      </c>
      <c r="AU155" s="2">
        <v>3.3999999999999998E-3</v>
      </c>
      <c r="AW155" s="1" t="s">
        <v>314</v>
      </c>
      <c r="AX155" s="1" t="s">
        <v>315</v>
      </c>
      <c r="AY155" s="1" t="s">
        <v>4369</v>
      </c>
      <c r="AZ155" s="1">
        <v>39.61</v>
      </c>
      <c r="BA155" s="10">
        <f t="shared" si="42"/>
        <v>8</v>
      </c>
      <c r="BB155" s="10">
        <f t="shared" si="43"/>
        <v>19</v>
      </c>
      <c r="BC155" s="10">
        <f t="shared" si="44"/>
        <v>9</v>
      </c>
      <c r="BD155" s="10">
        <f t="shared" si="45"/>
        <v>21</v>
      </c>
      <c r="BE155" s="10">
        <f t="shared" si="46"/>
        <v>8</v>
      </c>
      <c r="BF155" s="10">
        <f t="shared" si="47"/>
        <v>16</v>
      </c>
      <c r="BG155" s="11">
        <f t="shared" si="48"/>
        <v>13</v>
      </c>
      <c r="BH155" s="11">
        <f t="shared" si="49"/>
        <v>20</v>
      </c>
      <c r="BI155" s="11">
        <f t="shared" si="50"/>
        <v>12</v>
      </c>
      <c r="BJ155" s="11">
        <f t="shared" si="51"/>
        <v>19</v>
      </c>
      <c r="BK155" s="11">
        <f t="shared" si="52"/>
        <v>12</v>
      </c>
      <c r="BL155" s="11">
        <f t="shared" si="53"/>
        <v>25</v>
      </c>
      <c r="BM155" s="12">
        <f t="shared" si="60"/>
        <v>25</v>
      </c>
      <c r="BN155" s="13">
        <f t="shared" si="54"/>
        <v>6600000</v>
      </c>
      <c r="BO155" s="13">
        <f t="shared" si="55"/>
        <v>23000000</v>
      </c>
      <c r="BP155" s="13">
        <f t="shared" si="56"/>
        <v>11000000</v>
      </c>
      <c r="BQ155" s="14">
        <f t="shared" si="57"/>
        <v>24000000</v>
      </c>
      <c r="BR155" s="14">
        <f t="shared" si="58"/>
        <v>36000000</v>
      </c>
      <c r="BS155" s="14">
        <f t="shared" si="59"/>
        <v>26000000</v>
      </c>
      <c r="BT155" s="14">
        <f t="shared" si="61"/>
        <v>6600000</v>
      </c>
    </row>
    <row r="156" spans="2:72" ht="18" x14ac:dyDescent="0.2">
      <c r="B156" s="1" t="s">
        <v>312</v>
      </c>
      <c r="C156" s="1" t="s">
        <v>313</v>
      </c>
      <c r="D156" s="1">
        <v>8</v>
      </c>
      <c r="E156" s="1">
        <v>19</v>
      </c>
      <c r="F156" s="9">
        <v>3700000</v>
      </c>
      <c r="G156" s="2">
        <v>2.1899999999999999E-2</v>
      </c>
      <c r="J156" s="1" t="s">
        <v>708</v>
      </c>
      <c r="K156" s="1" t="s">
        <v>709</v>
      </c>
      <c r="L156" s="1">
        <v>10</v>
      </c>
      <c r="M156" s="1">
        <v>13</v>
      </c>
      <c r="N156" s="9">
        <v>7700000</v>
      </c>
      <c r="O156" s="2">
        <v>1.9400000000000001E-2</v>
      </c>
      <c r="R156" s="1" t="s">
        <v>340</v>
      </c>
      <c r="S156" s="1" t="s">
        <v>341</v>
      </c>
      <c r="T156" s="1">
        <v>10</v>
      </c>
      <c r="U156" s="1">
        <v>10</v>
      </c>
      <c r="V156" s="9">
        <v>2900000</v>
      </c>
      <c r="W156" s="2">
        <v>1.14E-2</v>
      </c>
      <c r="Z156" s="1" t="s">
        <v>3877</v>
      </c>
      <c r="AA156" s="1" t="s">
        <v>3878</v>
      </c>
      <c r="AB156" s="1">
        <v>1</v>
      </c>
      <c r="AC156" s="1">
        <v>1</v>
      </c>
      <c r="AD156" s="9">
        <v>150000</v>
      </c>
      <c r="AE156" s="2">
        <v>2.9300000000000002E-4</v>
      </c>
      <c r="AH156" s="1" t="s">
        <v>4065</v>
      </c>
      <c r="AI156" s="1" t="s">
        <v>4066</v>
      </c>
      <c r="AJ156" s="1">
        <v>1</v>
      </c>
      <c r="AK156" s="1">
        <v>1</v>
      </c>
      <c r="AL156" s="9">
        <v>280000</v>
      </c>
      <c r="AM156" s="2">
        <v>6.4400000000000004E-4</v>
      </c>
      <c r="AP156" s="1" t="s">
        <v>4207</v>
      </c>
      <c r="AQ156" s="1" t="s">
        <v>4208</v>
      </c>
      <c r="AR156" s="1">
        <v>1</v>
      </c>
      <c r="AS156" s="1">
        <v>1</v>
      </c>
      <c r="AT156" s="9">
        <v>210000</v>
      </c>
      <c r="AU156" s="2">
        <v>6.6299999999999996E-4</v>
      </c>
      <c r="AW156" s="1" t="s">
        <v>716</v>
      </c>
      <c r="AX156" s="1" t="s">
        <v>717</v>
      </c>
      <c r="AY156" s="1" t="s">
        <v>4370</v>
      </c>
      <c r="AZ156" s="1">
        <v>70.209999999999994</v>
      </c>
      <c r="BA156" s="10">
        <f t="shared" si="42"/>
        <v>5</v>
      </c>
      <c r="BB156" s="10">
        <f t="shared" si="43"/>
        <v>6</v>
      </c>
      <c r="BC156" s="10">
        <f t="shared" si="44"/>
        <v>8</v>
      </c>
      <c r="BD156" s="10">
        <f t="shared" si="45"/>
        <v>16</v>
      </c>
      <c r="BE156" s="10">
        <f t="shared" si="46"/>
        <v>7</v>
      </c>
      <c r="BF156" s="10">
        <f t="shared" si="47"/>
        <v>11</v>
      </c>
      <c r="BG156" s="11">
        <f t="shared" si="48"/>
        <v>13</v>
      </c>
      <c r="BH156" s="11">
        <f t="shared" si="49"/>
        <v>34</v>
      </c>
      <c r="BI156" s="11">
        <f t="shared" si="50"/>
        <v>14</v>
      </c>
      <c r="BJ156" s="11">
        <f t="shared" si="51"/>
        <v>31</v>
      </c>
      <c r="BK156" s="11">
        <f t="shared" si="52"/>
        <v>11</v>
      </c>
      <c r="BL156" s="11">
        <f t="shared" si="53"/>
        <v>21</v>
      </c>
      <c r="BM156" s="12">
        <f t="shared" si="60"/>
        <v>34</v>
      </c>
      <c r="BN156" s="13">
        <f t="shared" si="54"/>
        <v>600000</v>
      </c>
      <c r="BO156" s="13">
        <f t="shared" si="55"/>
        <v>5300000</v>
      </c>
      <c r="BP156" s="13">
        <f t="shared" si="56"/>
        <v>2700000</v>
      </c>
      <c r="BQ156" s="14">
        <f t="shared" si="57"/>
        <v>61000000</v>
      </c>
      <c r="BR156" s="14">
        <f t="shared" si="58"/>
        <v>37000000</v>
      </c>
      <c r="BS156" s="14">
        <f t="shared" si="59"/>
        <v>17000000</v>
      </c>
      <c r="BT156" s="14">
        <f t="shared" si="61"/>
        <v>600000</v>
      </c>
    </row>
    <row r="157" spans="2:72" ht="18" x14ac:dyDescent="0.2">
      <c r="B157" s="1" t="s">
        <v>314</v>
      </c>
      <c r="C157" s="1" t="s">
        <v>315</v>
      </c>
      <c r="D157" s="1">
        <v>8</v>
      </c>
      <c r="E157" s="1">
        <v>19</v>
      </c>
      <c r="F157" s="9">
        <v>6600000</v>
      </c>
      <c r="G157" s="2">
        <v>3.8899999999999997E-2</v>
      </c>
      <c r="J157" s="1" t="s">
        <v>346</v>
      </c>
      <c r="K157" s="1" t="s">
        <v>347</v>
      </c>
      <c r="L157" s="1">
        <v>10</v>
      </c>
      <c r="M157" s="1">
        <v>13</v>
      </c>
      <c r="N157" s="9">
        <v>1900000</v>
      </c>
      <c r="O157" s="2">
        <v>4.7999999999999996E-3</v>
      </c>
      <c r="R157" s="1" t="s">
        <v>956</v>
      </c>
      <c r="S157" s="1" t="s">
        <v>957</v>
      </c>
      <c r="T157" s="1">
        <v>10</v>
      </c>
      <c r="U157" s="1">
        <v>10</v>
      </c>
      <c r="V157" s="9">
        <v>2000000</v>
      </c>
      <c r="W157" s="2">
        <v>7.9900000000000006E-3</v>
      </c>
      <c r="Z157" s="1" t="s">
        <v>3879</v>
      </c>
      <c r="AA157" s="1" t="s">
        <v>3880</v>
      </c>
      <c r="AB157" s="1">
        <v>1</v>
      </c>
      <c r="AC157" s="1">
        <v>1</v>
      </c>
      <c r="AD157" s="9">
        <v>160000</v>
      </c>
      <c r="AE157" s="2">
        <v>3.01E-4</v>
      </c>
      <c r="AH157" s="1" t="s">
        <v>4067</v>
      </c>
      <c r="AI157" s="1" t="s">
        <v>4068</v>
      </c>
      <c r="AJ157" s="1">
        <v>1</v>
      </c>
      <c r="AK157" s="1">
        <v>1</v>
      </c>
      <c r="AL157" s="9">
        <v>90000</v>
      </c>
      <c r="AM157" s="2">
        <v>2.0699999999999999E-4</v>
      </c>
      <c r="AP157" s="1" t="s">
        <v>3621</v>
      </c>
      <c r="AQ157" s="1" t="s">
        <v>3622</v>
      </c>
      <c r="AR157" s="1">
        <v>1</v>
      </c>
      <c r="AS157" s="1">
        <v>1</v>
      </c>
      <c r="AT157" s="9">
        <v>170000</v>
      </c>
      <c r="AU157" s="2">
        <v>5.4799999999999998E-4</v>
      </c>
      <c r="AW157" s="1" t="s">
        <v>204</v>
      </c>
      <c r="AX157" s="1" t="s">
        <v>205</v>
      </c>
      <c r="AY157" s="1" t="s">
        <v>4371</v>
      </c>
      <c r="AZ157" s="1">
        <v>74.97</v>
      </c>
      <c r="BA157" s="10">
        <f t="shared" si="42"/>
        <v>11</v>
      </c>
      <c r="BB157" s="10">
        <f t="shared" si="43"/>
        <v>29</v>
      </c>
      <c r="BC157" s="10">
        <f t="shared" si="44"/>
        <v>13</v>
      </c>
      <c r="BD157" s="10">
        <f t="shared" si="45"/>
        <v>25</v>
      </c>
      <c r="BE157" s="10">
        <f t="shared" si="46"/>
        <v>11</v>
      </c>
      <c r="BF157" s="10">
        <f t="shared" si="47"/>
        <v>18</v>
      </c>
      <c r="BG157" s="11">
        <f t="shared" si="48"/>
        <v>9</v>
      </c>
      <c r="BH157" s="11">
        <f t="shared" si="49"/>
        <v>14</v>
      </c>
      <c r="BI157" s="11">
        <f t="shared" si="50"/>
        <v>12</v>
      </c>
      <c r="BJ157" s="11">
        <f t="shared" si="51"/>
        <v>17</v>
      </c>
      <c r="BK157" s="11">
        <f t="shared" si="52"/>
        <v>10</v>
      </c>
      <c r="BL157" s="11">
        <f t="shared" si="53"/>
        <v>12</v>
      </c>
      <c r="BM157" s="12">
        <f t="shared" si="60"/>
        <v>29</v>
      </c>
      <c r="BN157" s="13">
        <f t="shared" si="54"/>
        <v>4500000</v>
      </c>
      <c r="BO157" s="13">
        <f t="shared" si="55"/>
        <v>11000000</v>
      </c>
      <c r="BP157" s="13">
        <f t="shared" si="56"/>
        <v>3500000</v>
      </c>
      <c r="BQ157" s="14">
        <f t="shared" si="57"/>
        <v>5600000</v>
      </c>
      <c r="BR157" s="14">
        <f t="shared" si="58"/>
        <v>6000000</v>
      </c>
      <c r="BS157" s="14">
        <f t="shared" si="59"/>
        <v>3000000</v>
      </c>
      <c r="BT157" s="14">
        <f t="shared" si="61"/>
        <v>3000000</v>
      </c>
    </row>
    <row r="158" spans="2:72" ht="18" x14ac:dyDescent="0.2">
      <c r="B158" s="1" t="s">
        <v>316</v>
      </c>
      <c r="C158" s="1" t="s">
        <v>317</v>
      </c>
      <c r="D158" s="1">
        <v>8</v>
      </c>
      <c r="E158" s="1">
        <v>18</v>
      </c>
      <c r="F158" s="9">
        <v>11000000</v>
      </c>
      <c r="G158" s="2">
        <v>6.2399999999999997E-2</v>
      </c>
      <c r="J158" s="1" t="s">
        <v>282</v>
      </c>
      <c r="K158" s="1" t="s">
        <v>283</v>
      </c>
      <c r="L158" s="1">
        <v>10</v>
      </c>
      <c r="M158" s="1">
        <v>13</v>
      </c>
      <c r="N158" s="9">
        <v>17000000</v>
      </c>
      <c r="O158" s="2">
        <v>4.2599999999999999E-2</v>
      </c>
      <c r="R158" s="1" t="s">
        <v>172</v>
      </c>
      <c r="S158" s="1" t="s">
        <v>173</v>
      </c>
      <c r="T158" s="1">
        <v>10</v>
      </c>
      <c r="U158" s="1">
        <v>10</v>
      </c>
      <c r="V158" s="9">
        <v>2600000</v>
      </c>
      <c r="W158" s="2">
        <v>1.0500000000000001E-2</v>
      </c>
      <c r="Z158" s="1" t="s">
        <v>3881</v>
      </c>
      <c r="AA158" s="1" t="s">
        <v>3882</v>
      </c>
      <c r="AB158" s="1">
        <v>1</v>
      </c>
      <c r="AC158" s="1">
        <v>1</v>
      </c>
      <c r="AD158" s="9">
        <v>220000</v>
      </c>
      <c r="AE158" s="2">
        <v>4.1100000000000002E-4</v>
      </c>
      <c r="AH158" s="1" t="s">
        <v>3855</v>
      </c>
      <c r="AI158" s="1" t="s">
        <v>3856</v>
      </c>
      <c r="AJ158" s="1">
        <v>1</v>
      </c>
      <c r="AK158" s="1">
        <v>1</v>
      </c>
      <c r="AL158" s="9">
        <v>110000</v>
      </c>
      <c r="AM158" s="2">
        <v>2.4699999999999999E-4</v>
      </c>
      <c r="AP158" s="1" t="s">
        <v>4209</v>
      </c>
      <c r="AQ158" s="1" t="s">
        <v>4210</v>
      </c>
      <c r="AR158" s="1">
        <v>1</v>
      </c>
      <c r="AS158" s="1">
        <v>1</v>
      </c>
      <c r="AT158" s="9">
        <v>500000</v>
      </c>
      <c r="AU158" s="2">
        <v>1.6100000000000001E-3</v>
      </c>
      <c r="AW158" s="1" t="s">
        <v>234</v>
      </c>
      <c r="AX158" s="1" t="s">
        <v>235</v>
      </c>
      <c r="AY158" s="1" t="s">
        <v>4372</v>
      </c>
      <c r="AZ158" s="1">
        <v>47.38</v>
      </c>
      <c r="BA158" s="10">
        <f t="shared" si="42"/>
        <v>10</v>
      </c>
      <c r="BB158" s="10">
        <f t="shared" si="43"/>
        <v>29</v>
      </c>
      <c r="BC158" s="10">
        <f t="shared" si="44"/>
        <v>11</v>
      </c>
      <c r="BD158" s="10">
        <f t="shared" si="45"/>
        <v>16</v>
      </c>
      <c r="BE158" s="10">
        <f t="shared" si="46"/>
        <v>10</v>
      </c>
      <c r="BF158" s="10">
        <f t="shared" si="47"/>
        <v>13</v>
      </c>
      <c r="BG158" s="11">
        <f t="shared" si="48"/>
        <v>12</v>
      </c>
      <c r="BH158" s="11">
        <f t="shared" si="49"/>
        <v>18</v>
      </c>
      <c r="BI158" s="11">
        <f t="shared" si="50"/>
        <v>11</v>
      </c>
      <c r="BJ158" s="11">
        <f t="shared" si="51"/>
        <v>17</v>
      </c>
      <c r="BK158" s="11">
        <f t="shared" si="52"/>
        <v>11</v>
      </c>
      <c r="BL158" s="11">
        <f t="shared" si="53"/>
        <v>17</v>
      </c>
      <c r="BM158" s="12">
        <f t="shared" si="60"/>
        <v>29</v>
      </c>
      <c r="BN158" s="13">
        <f t="shared" si="54"/>
        <v>16000000</v>
      </c>
      <c r="BO158" s="13">
        <f t="shared" si="55"/>
        <v>25000000</v>
      </c>
      <c r="BP158" s="13">
        <f t="shared" si="56"/>
        <v>19000000</v>
      </c>
      <c r="BQ158" s="14">
        <f t="shared" si="57"/>
        <v>38000000</v>
      </c>
      <c r="BR158" s="14">
        <f t="shared" si="58"/>
        <v>39000000</v>
      </c>
      <c r="BS158" s="14">
        <f t="shared" si="59"/>
        <v>25000000</v>
      </c>
      <c r="BT158" s="14">
        <f t="shared" si="61"/>
        <v>16000000</v>
      </c>
    </row>
    <row r="159" spans="2:72" ht="18" x14ac:dyDescent="0.2">
      <c r="B159" s="1" t="s">
        <v>318</v>
      </c>
      <c r="C159" s="1" t="s">
        <v>319</v>
      </c>
      <c r="D159" s="1">
        <v>8</v>
      </c>
      <c r="E159" s="1">
        <v>18</v>
      </c>
      <c r="F159" s="9">
        <v>7800000</v>
      </c>
      <c r="G159" s="2">
        <v>4.5999999999999999E-2</v>
      </c>
      <c r="J159" s="1" t="s">
        <v>891</v>
      </c>
      <c r="K159" s="1" t="s">
        <v>892</v>
      </c>
      <c r="L159" s="1">
        <v>10</v>
      </c>
      <c r="M159" s="1">
        <v>13</v>
      </c>
      <c r="N159" s="9">
        <v>5800000</v>
      </c>
      <c r="O159" s="2">
        <v>1.47E-2</v>
      </c>
      <c r="R159" s="1" t="s">
        <v>178</v>
      </c>
      <c r="S159" s="1" t="s">
        <v>179</v>
      </c>
      <c r="T159" s="1">
        <v>10</v>
      </c>
      <c r="U159" s="1">
        <v>10</v>
      </c>
      <c r="V159" s="9">
        <v>2400000</v>
      </c>
      <c r="W159" s="2">
        <v>9.41E-3</v>
      </c>
      <c r="Z159" s="1" t="s">
        <v>3883</v>
      </c>
      <c r="AA159" s="1" t="s">
        <v>3884</v>
      </c>
      <c r="AB159" s="1">
        <v>1</v>
      </c>
      <c r="AC159" s="1">
        <v>1</v>
      </c>
      <c r="AD159" s="9">
        <v>150000</v>
      </c>
      <c r="AE159" s="2">
        <v>2.7700000000000001E-4</v>
      </c>
      <c r="AH159" s="1" t="s">
        <v>3865</v>
      </c>
      <c r="AI159" s="1" t="s">
        <v>3866</v>
      </c>
      <c r="AJ159" s="1">
        <v>1</v>
      </c>
      <c r="AK159" s="1">
        <v>1</v>
      </c>
      <c r="AL159" s="9">
        <v>150000</v>
      </c>
      <c r="AM159" s="2">
        <v>3.4600000000000001E-4</v>
      </c>
      <c r="AP159" s="1" t="s">
        <v>4061</v>
      </c>
      <c r="AQ159" s="1" t="s">
        <v>4062</v>
      </c>
      <c r="AR159" s="1">
        <v>1</v>
      </c>
      <c r="AS159" s="1">
        <v>1</v>
      </c>
      <c r="AT159" s="9">
        <v>62000</v>
      </c>
      <c r="AU159" s="2">
        <v>1.9799999999999999E-4</v>
      </c>
      <c r="AW159" s="1" t="s">
        <v>436</v>
      </c>
      <c r="AX159" s="1" t="s">
        <v>437</v>
      </c>
      <c r="AY159" s="1" t="s">
        <v>4373</v>
      </c>
      <c r="AZ159" s="1">
        <v>77</v>
      </c>
      <c r="BA159" s="10">
        <f t="shared" si="42"/>
        <v>7</v>
      </c>
      <c r="BB159" s="10">
        <f t="shared" si="43"/>
        <v>10</v>
      </c>
      <c r="BC159" s="10">
        <f t="shared" si="44"/>
        <v>9</v>
      </c>
      <c r="BD159" s="10">
        <f t="shared" si="45"/>
        <v>12</v>
      </c>
      <c r="BE159" s="10">
        <f t="shared" si="46"/>
        <v>9</v>
      </c>
      <c r="BF159" s="10">
        <f t="shared" si="47"/>
        <v>12</v>
      </c>
      <c r="BG159" s="11">
        <f t="shared" si="48"/>
        <v>10</v>
      </c>
      <c r="BH159" s="11">
        <f t="shared" si="49"/>
        <v>13</v>
      </c>
      <c r="BI159" s="11">
        <f t="shared" si="50"/>
        <v>14</v>
      </c>
      <c r="BJ159" s="11">
        <f t="shared" si="51"/>
        <v>19</v>
      </c>
      <c r="BK159" s="11">
        <f t="shared" si="52"/>
        <v>13</v>
      </c>
      <c r="BL159" s="11">
        <f t="shared" si="53"/>
        <v>16</v>
      </c>
      <c r="BM159" s="12">
        <f t="shared" si="60"/>
        <v>19</v>
      </c>
      <c r="BN159" s="13">
        <f t="shared" si="54"/>
        <v>1000000</v>
      </c>
      <c r="BO159" s="13">
        <f t="shared" si="55"/>
        <v>3800000</v>
      </c>
      <c r="BP159" s="13">
        <f t="shared" si="56"/>
        <v>3000000</v>
      </c>
      <c r="BQ159" s="14">
        <f t="shared" si="57"/>
        <v>5600000</v>
      </c>
      <c r="BR159" s="14">
        <f t="shared" si="58"/>
        <v>7200000</v>
      </c>
      <c r="BS159" s="14">
        <f t="shared" si="59"/>
        <v>6400000</v>
      </c>
      <c r="BT159" s="14">
        <f t="shared" si="61"/>
        <v>1000000</v>
      </c>
    </row>
    <row r="160" spans="2:72" ht="18" x14ac:dyDescent="0.2">
      <c r="B160" s="1" t="s">
        <v>320</v>
      </c>
      <c r="C160" s="1" t="s">
        <v>321</v>
      </c>
      <c r="D160" s="1">
        <v>8</v>
      </c>
      <c r="E160" s="1">
        <v>18</v>
      </c>
      <c r="F160" s="9">
        <v>6500000</v>
      </c>
      <c r="G160" s="2">
        <v>3.85E-2</v>
      </c>
      <c r="J160" s="1" t="s">
        <v>288</v>
      </c>
      <c r="K160" s="1" t="s">
        <v>289</v>
      </c>
      <c r="L160" s="1">
        <v>10</v>
      </c>
      <c r="M160" s="1">
        <v>12</v>
      </c>
      <c r="N160" s="9">
        <v>7600000</v>
      </c>
      <c r="O160" s="2">
        <v>1.9E-2</v>
      </c>
      <c r="R160" s="1" t="s">
        <v>512</v>
      </c>
      <c r="S160" s="1" t="s">
        <v>513</v>
      </c>
      <c r="T160" s="1">
        <v>10</v>
      </c>
      <c r="U160" s="1">
        <v>10</v>
      </c>
      <c r="V160" s="9">
        <v>2800000</v>
      </c>
      <c r="W160" s="2">
        <v>1.12E-2</v>
      </c>
      <c r="Z160" s="1" t="s">
        <v>3885</v>
      </c>
      <c r="AA160" s="1" t="s">
        <v>3886</v>
      </c>
      <c r="AB160" s="1">
        <v>1</v>
      </c>
      <c r="AC160" s="1">
        <v>1</v>
      </c>
      <c r="AD160" s="9">
        <v>210000</v>
      </c>
      <c r="AE160" s="2">
        <v>3.9399999999999998E-4</v>
      </c>
      <c r="AH160" s="1" t="s">
        <v>3928</v>
      </c>
      <c r="AI160" s="1" t="s">
        <v>3929</v>
      </c>
      <c r="AJ160" s="1">
        <v>1</v>
      </c>
      <c r="AK160" s="1">
        <v>1</v>
      </c>
      <c r="AL160" s="9">
        <v>130000</v>
      </c>
      <c r="AM160" s="2">
        <v>2.99E-4</v>
      </c>
      <c r="AP160" s="1" t="s">
        <v>4211</v>
      </c>
      <c r="AQ160" s="1" t="s">
        <v>844</v>
      </c>
      <c r="AR160" s="1">
        <v>1</v>
      </c>
      <c r="AS160" s="1">
        <v>1</v>
      </c>
      <c r="AT160" s="9">
        <v>1200000</v>
      </c>
      <c r="AU160" s="2">
        <v>3.8999999999999998E-3</v>
      </c>
      <c r="AW160" s="1" t="s">
        <v>206</v>
      </c>
      <c r="AX160" s="1" t="s">
        <v>207</v>
      </c>
      <c r="AY160" s="1" t="s">
        <v>4374</v>
      </c>
      <c r="AZ160" s="1">
        <v>39.49</v>
      </c>
      <c r="BA160" s="10">
        <f t="shared" si="42"/>
        <v>11</v>
      </c>
      <c r="BB160" s="10">
        <f t="shared" si="43"/>
        <v>22</v>
      </c>
      <c r="BC160" s="10">
        <f t="shared" si="44"/>
        <v>9</v>
      </c>
      <c r="BD160" s="10">
        <f t="shared" si="45"/>
        <v>13</v>
      </c>
      <c r="BE160" s="10">
        <f t="shared" si="46"/>
        <v>10</v>
      </c>
      <c r="BF160" s="10">
        <f t="shared" si="47"/>
        <v>14</v>
      </c>
      <c r="BG160" s="11">
        <f t="shared" si="48"/>
        <v>8</v>
      </c>
      <c r="BH160" s="11">
        <f t="shared" si="49"/>
        <v>10</v>
      </c>
      <c r="BI160" s="11">
        <f t="shared" si="50"/>
        <v>9</v>
      </c>
      <c r="BJ160" s="11">
        <f t="shared" si="51"/>
        <v>11</v>
      </c>
      <c r="BK160" s="11">
        <f t="shared" si="52"/>
        <v>8</v>
      </c>
      <c r="BL160" s="11">
        <f t="shared" si="53"/>
        <v>10</v>
      </c>
      <c r="BM160" s="12">
        <f t="shared" si="60"/>
        <v>22</v>
      </c>
      <c r="BN160" s="13">
        <f t="shared" si="54"/>
        <v>5300000</v>
      </c>
      <c r="BO160" s="13">
        <f t="shared" si="55"/>
        <v>7000000</v>
      </c>
      <c r="BP160" s="13">
        <f t="shared" si="56"/>
        <v>10000000</v>
      </c>
      <c r="BQ160" s="14">
        <f t="shared" si="57"/>
        <v>6700000</v>
      </c>
      <c r="BR160" s="14">
        <f t="shared" si="58"/>
        <v>9500000</v>
      </c>
      <c r="BS160" s="14">
        <f t="shared" si="59"/>
        <v>9300000</v>
      </c>
      <c r="BT160" s="14">
        <f t="shared" si="61"/>
        <v>5300000</v>
      </c>
    </row>
    <row r="161" spans="2:72" ht="18" x14ac:dyDescent="0.2">
      <c r="B161" s="1" t="s">
        <v>322</v>
      </c>
      <c r="C161" s="1" t="s">
        <v>323</v>
      </c>
      <c r="D161" s="1">
        <v>8</v>
      </c>
      <c r="E161" s="1">
        <v>17</v>
      </c>
      <c r="F161" s="9">
        <v>12000000</v>
      </c>
      <c r="G161" s="2">
        <v>7.1599999999999997E-2</v>
      </c>
      <c r="J161" s="1" t="s">
        <v>434</v>
      </c>
      <c r="K161" s="1" t="s">
        <v>435</v>
      </c>
      <c r="L161" s="1">
        <v>10</v>
      </c>
      <c r="M161" s="1">
        <v>12</v>
      </c>
      <c r="N161" s="9">
        <v>6600000</v>
      </c>
      <c r="O161" s="2">
        <v>1.67E-2</v>
      </c>
      <c r="R161" s="1" t="s">
        <v>138</v>
      </c>
      <c r="S161" s="1" t="s">
        <v>139</v>
      </c>
      <c r="T161" s="1">
        <v>10</v>
      </c>
      <c r="U161" s="1">
        <v>10</v>
      </c>
      <c r="V161" s="9">
        <v>3100000</v>
      </c>
      <c r="W161" s="2">
        <v>1.2200000000000001E-2</v>
      </c>
      <c r="Z161" s="1" t="s">
        <v>3887</v>
      </c>
      <c r="AA161" s="1" t="s">
        <v>3888</v>
      </c>
      <c r="AB161" s="1">
        <v>1</v>
      </c>
      <c r="AC161" s="1">
        <v>1</v>
      </c>
      <c r="AD161" s="9">
        <v>200000</v>
      </c>
      <c r="AE161" s="2">
        <v>3.8699999999999997E-4</v>
      </c>
      <c r="AH161" s="1" t="s">
        <v>4069</v>
      </c>
      <c r="AI161" s="1" t="s">
        <v>4070</v>
      </c>
      <c r="AJ161" s="1">
        <v>1</v>
      </c>
      <c r="AK161" s="1">
        <v>1</v>
      </c>
      <c r="AL161" s="9">
        <v>180000</v>
      </c>
      <c r="AM161" s="2">
        <v>4.1800000000000002E-4</v>
      </c>
      <c r="AP161" s="1" t="s">
        <v>4212</v>
      </c>
      <c r="AQ161" s="1" t="s">
        <v>4213</v>
      </c>
      <c r="AR161" s="1">
        <v>1</v>
      </c>
      <c r="AS161" s="1">
        <v>1</v>
      </c>
      <c r="AT161" s="9">
        <v>500000</v>
      </c>
      <c r="AU161" s="2">
        <v>1.5900000000000001E-3</v>
      </c>
      <c r="AW161" s="1" t="s">
        <v>360</v>
      </c>
      <c r="AX161" s="1" t="s">
        <v>361</v>
      </c>
      <c r="AY161" s="1" t="s">
        <v>4375</v>
      </c>
      <c r="AZ161" s="1">
        <v>69.02</v>
      </c>
      <c r="BA161" s="10">
        <f t="shared" si="42"/>
        <v>8</v>
      </c>
      <c r="BB161" s="10">
        <f t="shared" si="43"/>
        <v>9</v>
      </c>
      <c r="BC161" s="10">
        <f t="shared" si="44"/>
        <v>12</v>
      </c>
      <c r="BD161" s="10">
        <f t="shared" si="45"/>
        <v>14</v>
      </c>
      <c r="BE161" s="10">
        <f t="shared" si="46"/>
        <v>9</v>
      </c>
      <c r="BF161" s="10">
        <f t="shared" si="47"/>
        <v>10</v>
      </c>
      <c r="BG161" s="11">
        <f t="shared" si="48"/>
        <v>14</v>
      </c>
      <c r="BH161" s="11">
        <f t="shared" si="49"/>
        <v>14</v>
      </c>
      <c r="BI161" s="11">
        <f t="shared" si="50"/>
        <v>13</v>
      </c>
      <c r="BJ161" s="11">
        <f t="shared" si="51"/>
        <v>13</v>
      </c>
      <c r="BK161" s="11">
        <f t="shared" si="52"/>
        <v>12</v>
      </c>
      <c r="BL161" s="11">
        <f t="shared" si="53"/>
        <v>14</v>
      </c>
      <c r="BM161" s="12">
        <f t="shared" si="60"/>
        <v>14</v>
      </c>
      <c r="BN161" s="13">
        <f t="shared" si="54"/>
        <v>800000</v>
      </c>
      <c r="BO161" s="13">
        <f t="shared" si="55"/>
        <v>4000000</v>
      </c>
      <c r="BP161" s="13">
        <f t="shared" si="56"/>
        <v>1800000</v>
      </c>
      <c r="BQ161" s="14">
        <f t="shared" si="57"/>
        <v>6500000</v>
      </c>
      <c r="BR161" s="14">
        <f t="shared" si="58"/>
        <v>5500000</v>
      </c>
      <c r="BS161" s="14">
        <f t="shared" si="59"/>
        <v>4300000</v>
      </c>
      <c r="BT161" s="14">
        <f t="shared" si="61"/>
        <v>800000</v>
      </c>
    </row>
    <row r="162" spans="2:72" ht="18" x14ac:dyDescent="0.2">
      <c r="B162" s="1" t="s">
        <v>324</v>
      </c>
      <c r="C162" s="1" t="s">
        <v>325</v>
      </c>
      <c r="D162" s="1">
        <v>8</v>
      </c>
      <c r="E162" s="1">
        <v>16</v>
      </c>
      <c r="F162" s="9">
        <v>3400000</v>
      </c>
      <c r="G162" s="2">
        <v>2.0199999999999999E-2</v>
      </c>
      <c r="J162" s="1" t="s">
        <v>258</v>
      </c>
      <c r="K162" s="1" t="s">
        <v>259</v>
      </c>
      <c r="L162" s="1">
        <v>10</v>
      </c>
      <c r="M162" s="1">
        <v>12</v>
      </c>
      <c r="N162" s="9">
        <v>5100000</v>
      </c>
      <c r="O162" s="2">
        <v>1.2800000000000001E-2</v>
      </c>
      <c r="R162" s="1" t="s">
        <v>450</v>
      </c>
      <c r="S162" s="1" t="s">
        <v>451</v>
      </c>
      <c r="T162" s="1">
        <v>10</v>
      </c>
      <c r="U162" s="1">
        <v>10</v>
      </c>
      <c r="V162" s="9">
        <v>1500000</v>
      </c>
      <c r="W162" s="2">
        <v>5.8100000000000001E-3</v>
      </c>
      <c r="Z162" s="1" t="s">
        <v>3889</v>
      </c>
      <c r="AA162" s="1" t="s">
        <v>3890</v>
      </c>
      <c r="AB162" s="1">
        <v>1</v>
      </c>
      <c r="AC162" s="1">
        <v>1</v>
      </c>
      <c r="AD162" s="9">
        <v>340000</v>
      </c>
      <c r="AE162" s="2">
        <v>6.5200000000000002E-4</v>
      </c>
      <c r="AH162" s="1" t="s">
        <v>4071</v>
      </c>
      <c r="AI162" s="1" t="s">
        <v>4072</v>
      </c>
      <c r="AJ162" s="1">
        <v>1</v>
      </c>
      <c r="AK162" s="1">
        <v>1</v>
      </c>
      <c r="AL162" s="9">
        <v>86000</v>
      </c>
      <c r="AM162" s="2">
        <v>1.9900000000000001E-4</v>
      </c>
      <c r="AP162" s="1" t="s">
        <v>4214</v>
      </c>
      <c r="AQ162" s="1" t="s">
        <v>4215</v>
      </c>
      <c r="AR162" s="1">
        <v>1</v>
      </c>
      <c r="AS162" s="1">
        <v>1</v>
      </c>
      <c r="AT162" s="9">
        <v>38000</v>
      </c>
      <c r="AU162" s="2">
        <v>1.22E-4</v>
      </c>
      <c r="AW162" s="1" t="s">
        <v>268</v>
      </c>
      <c r="AX162" s="1" t="s">
        <v>269</v>
      </c>
      <c r="AY162" s="1" t="s">
        <v>4376</v>
      </c>
      <c r="AZ162" s="1">
        <v>117.73</v>
      </c>
      <c r="BA162" s="10">
        <f t="shared" si="42"/>
        <v>10</v>
      </c>
      <c r="BB162" s="10">
        <f t="shared" si="43"/>
        <v>11</v>
      </c>
      <c r="BC162" s="10">
        <f t="shared" si="44"/>
        <v>12</v>
      </c>
      <c r="BD162" s="10">
        <f t="shared" si="45"/>
        <v>14</v>
      </c>
      <c r="BE162" s="10">
        <f t="shared" si="46"/>
        <v>9</v>
      </c>
      <c r="BF162" s="10">
        <f t="shared" si="47"/>
        <v>9</v>
      </c>
      <c r="BG162" s="11">
        <f t="shared" si="48"/>
        <v>7</v>
      </c>
      <c r="BH162" s="11">
        <f t="shared" si="49"/>
        <v>7</v>
      </c>
      <c r="BI162" s="11">
        <f t="shared" si="50"/>
        <v>11</v>
      </c>
      <c r="BJ162" s="11">
        <f t="shared" si="51"/>
        <v>12</v>
      </c>
      <c r="BK162" s="11">
        <f t="shared" si="52"/>
        <v>10</v>
      </c>
      <c r="BL162" s="11">
        <f t="shared" si="53"/>
        <v>10</v>
      </c>
      <c r="BM162" s="12">
        <f t="shared" si="60"/>
        <v>14</v>
      </c>
      <c r="BN162" s="13">
        <f t="shared" si="54"/>
        <v>930000</v>
      </c>
      <c r="BO162" s="13">
        <f t="shared" si="55"/>
        <v>2900000</v>
      </c>
      <c r="BP162" s="13">
        <f t="shared" si="56"/>
        <v>2400000</v>
      </c>
      <c r="BQ162" s="14">
        <f t="shared" si="57"/>
        <v>3500000</v>
      </c>
      <c r="BR162" s="14">
        <f t="shared" si="58"/>
        <v>4100000</v>
      </c>
      <c r="BS162" s="14">
        <f t="shared" si="59"/>
        <v>3800000</v>
      </c>
      <c r="BT162" s="14">
        <f t="shared" si="61"/>
        <v>930000</v>
      </c>
    </row>
    <row r="163" spans="2:72" ht="18" x14ac:dyDescent="0.2">
      <c r="B163" s="1" t="s">
        <v>326</v>
      </c>
      <c r="C163" s="1" t="s">
        <v>327</v>
      </c>
      <c r="D163" s="1">
        <v>8</v>
      </c>
      <c r="E163" s="1">
        <v>13</v>
      </c>
      <c r="F163" s="9">
        <v>1300000</v>
      </c>
      <c r="G163" s="2">
        <v>7.4999999999999997E-3</v>
      </c>
      <c r="J163" s="1" t="s">
        <v>432</v>
      </c>
      <c r="K163" s="1" t="s">
        <v>433</v>
      </c>
      <c r="L163" s="1">
        <v>10</v>
      </c>
      <c r="M163" s="1">
        <v>12</v>
      </c>
      <c r="N163" s="9">
        <v>4100000</v>
      </c>
      <c r="O163" s="2">
        <v>1.04E-2</v>
      </c>
      <c r="R163" s="1" t="s">
        <v>752</v>
      </c>
      <c r="S163" s="1" t="s">
        <v>753</v>
      </c>
      <c r="T163" s="1">
        <v>10</v>
      </c>
      <c r="U163" s="1">
        <v>10</v>
      </c>
      <c r="V163" s="9">
        <v>1200000</v>
      </c>
      <c r="W163" s="2">
        <v>4.7499999999999999E-3</v>
      </c>
      <c r="Z163" s="1" t="s">
        <v>3891</v>
      </c>
      <c r="AA163" s="1" t="s">
        <v>3892</v>
      </c>
      <c r="AB163" s="1">
        <v>1</v>
      </c>
      <c r="AC163" s="1">
        <v>1</v>
      </c>
      <c r="AD163" s="9">
        <v>170000</v>
      </c>
      <c r="AE163" s="2">
        <v>3.1500000000000001E-4</v>
      </c>
      <c r="AH163" s="1" t="s">
        <v>4073</v>
      </c>
      <c r="AI163" s="1" t="s">
        <v>4074</v>
      </c>
      <c r="AJ163" s="1">
        <v>1</v>
      </c>
      <c r="AK163" s="1">
        <v>1</v>
      </c>
      <c r="AL163" s="9">
        <v>240000</v>
      </c>
      <c r="AM163" s="2">
        <v>5.5699999999999999E-4</v>
      </c>
      <c r="AP163" s="1" t="s">
        <v>3695</v>
      </c>
      <c r="AQ163" s="1" t="s">
        <v>3696</v>
      </c>
      <c r="AR163" s="1">
        <v>1</v>
      </c>
      <c r="AS163" s="1">
        <v>1</v>
      </c>
      <c r="AT163" s="9">
        <v>100000</v>
      </c>
      <c r="AU163" s="2">
        <v>3.21E-4</v>
      </c>
      <c r="AW163" s="1" t="s">
        <v>210</v>
      </c>
      <c r="AX163" s="1" t="s">
        <v>211</v>
      </c>
      <c r="AY163" s="1" t="s">
        <v>4377</v>
      </c>
      <c r="AZ163" s="1">
        <v>127.57</v>
      </c>
      <c r="BA163" s="10">
        <f t="shared" si="42"/>
        <v>11</v>
      </c>
      <c r="BB163" s="10">
        <f t="shared" si="43"/>
        <v>18</v>
      </c>
      <c r="BC163" s="10">
        <f t="shared" si="44"/>
        <v>7</v>
      </c>
      <c r="BD163" s="10">
        <f t="shared" si="45"/>
        <v>8</v>
      </c>
      <c r="BE163" s="10">
        <f t="shared" si="46"/>
        <v>8</v>
      </c>
      <c r="BF163" s="10">
        <f t="shared" si="47"/>
        <v>8</v>
      </c>
      <c r="BG163" s="11">
        <f t="shared" si="48"/>
        <v>9</v>
      </c>
      <c r="BH163" s="11">
        <f t="shared" si="49"/>
        <v>9</v>
      </c>
      <c r="BI163" s="11">
        <f t="shared" si="50"/>
        <v>12</v>
      </c>
      <c r="BJ163" s="11">
        <f t="shared" si="51"/>
        <v>12</v>
      </c>
      <c r="BK163" s="11">
        <f t="shared" si="52"/>
        <v>6</v>
      </c>
      <c r="BL163" s="11">
        <f t="shared" si="53"/>
        <v>6</v>
      </c>
      <c r="BM163" s="12">
        <f t="shared" si="60"/>
        <v>18</v>
      </c>
      <c r="BN163" s="13">
        <f t="shared" si="54"/>
        <v>2600000</v>
      </c>
      <c r="BO163" s="13">
        <f t="shared" si="55"/>
        <v>2500000</v>
      </c>
      <c r="BP163" s="13">
        <f t="shared" si="56"/>
        <v>1200000</v>
      </c>
      <c r="BQ163" s="14">
        <f t="shared" si="57"/>
        <v>4000000</v>
      </c>
      <c r="BR163" s="14">
        <f t="shared" si="58"/>
        <v>4600000</v>
      </c>
      <c r="BS163" s="14">
        <f t="shared" si="59"/>
        <v>1200000</v>
      </c>
      <c r="BT163" s="14">
        <f t="shared" si="61"/>
        <v>1200000</v>
      </c>
    </row>
    <row r="164" spans="2:72" ht="18" x14ac:dyDescent="0.2">
      <c r="B164" s="1" t="s">
        <v>328</v>
      </c>
      <c r="C164" s="1" t="s">
        <v>329</v>
      </c>
      <c r="D164" s="1">
        <v>8</v>
      </c>
      <c r="E164" s="1">
        <v>13</v>
      </c>
      <c r="F164" s="9">
        <v>2700000</v>
      </c>
      <c r="G164" s="2">
        <v>1.6199999999999999E-2</v>
      </c>
      <c r="J164" s="1" t="s">
        <v>424</v>
      </c>
      <c r="K164" s="1" t="s">
        <v>425</v>
      </c>
      <c r="L164" s="1">
        <v>10</v>
      </c>
      <c r="M164" s="1">
        <v>11</v>
      </c>
      <c r="N164" s="9">
        <v>5500000</v>
      </c>
      <c r="O164" s="2">
        <v>1.38E-2</v>
      </c>
      <c r="R164" s="1" t="s">
        <v>226</v>
      </c>
      <c r="S164" s="1" t="s">
        <v>227</v>
      </c>
      <c r="T164" s="1">
        <v>9</v>
      </c>
      <c r="U164" s="1">
        <v>151</v>
      </c>
      <c r="V164" s="9">
        <v>2200000000</v>
      </c>
      <c r="W164" s="2">
        <v>8.7200000000000006</v>
      </c>
      <c r="Z164" s="1" t="s">
        <v>3893</v>
      </c>
      <c r="AA164" s="1" t="s">
        <v>3894</v>
      </c>
      <c r="AB164" s="1">
        <v>1</v>
      </c>
      <c r="AC164" s="1">
        <v>1</v>
      </c>
      <c r="AD164" s="9">
        <v>100000</v>
      </c>
      <c r="AE164" s="2">
        <v>1.9900000000000001E-4</v>
      </c>
      <c r="AH164" s="1" t="s">
        <v>4075</v>
      </c>
      <c r="AJ164" s="1">
        <v>1</v>
      </c>
      <c r="AK164" s="1">
        <v>1</v>
      </c>
      <c r="AL164" s="9">
        <v>260000</v>
      </c>
      <c r="AM164" s="2">
        <v>6.0499999999999996E-4</v>
      </c>
      <c r="AP164" s="1" t="s">
        <v>8</v>
      </c>
      <c r="AQ164" s="1" t="s">
        <v>9</v>
      </c>
      <c r="AR164" s="1">
        <v>57</v>
      </c>
      <c r="AS164" s="1">
        <v>90</v>
      </c>
      <c r="AT164" s="9">
        <v>59000000</v>
      </c>
      <c r="AU164" s="2">
        <v>0.19</v>
      </c>
      <c r="AW164" s="1" t="s">
        <v>558</v>
      </c>
      <c r="AX164" s="1" t="s">
        <v>559</v>
      </c>
      <c r="AY164" s="1" t="s">
        <v>4378</v>
      </c>
      <c r="AZ164" s="1">
        <v>62.54</v>
      </c>
      <c r="BA164" s="10">
        <f t="shared" si="42"/>
        <v>6</v>
      </c>
      <c r="BB164" s="10">
        <f t="shared" si="43"/>
        <v>8</v>
      </c>
      <c r="BC164" s="10">
        <f t="shared" si="44"/>
        <v>9</v>
      </c>
      <c r="BD164" s="10">
        <f t="shared" si="45"/>
        <v>9</v>
      </c>
      <c r="BE164" s="10">
        <f t="shared" si="46"/>
        <v>13</v>
      </c>
      <c r="BF164" s="10">
        <f t="shared" si="47"/>
        <v>17</v>
      </c>
      <c r="BG164" s="11">
        <f t="shared" si="48"/>
        <v>6</v>
      </c>
      <c r="BH164" s="11">
        <f t="shared" si="49"/>
        <v>6</v>
      </c>
      <c r="BI164" s="11">
        <f t="shared" si="50"/>
        <v>9</v>
      </c>
      <c r="BJ164" s="11">
        <f t="shared" si="51"/>
        <v>9</v>
      </c>
      <c r="BK164" s="11">
        <f t="shared" si="52"/>
        <v>10</v>
      </c>
      <c r="BL164" s="11">
        <f t="shared" si="53"/>
        <v>12</v>
      </c>
      <c r="BM164" s="12">
        <f t="shared" si="60"/>
        <v>17</v>
      </c>
      <c r="BN164" s="13">
        <f t="shared" si="54"/>
        <v>1300000</v>
      </c>
      <c r="BO164" s="13">
        <f t="shared" si="55"/>
        <v>3900000</v>
      </c>
      <c r="BP164" s="13">
        <f t="shared" si="56"/>
        <v>4700000</v>
      </c>
      <c r="BQ164" s="14">
        <f t="shared" si="57"/>
        <v>2800000</v>
      </c>
      <c r="BR164" s="14">
        <f t="shared" si="58"/>
        <v>3000000</v>
      </c>
      <c r="BS164" s="14">
        <f t="shared" si="59"/>
        <v>4000000</v>
      </c>
      <c r="BT164" s="14">
        <f t="shared" si="61"/>
        <v>1300000</v>
      </c>
    </row>
    <row r="165" spans="2:72" ht="18" x14ac:dyDescent="0.2">
      <c r="B165" s="1" t="s">
        <v>330</v>
      </c>
      <c r="C165" s="1" t="s">
        <v>331</v>
      </c>
      <c r="D165" s="1">
        <v>8</v>
      </c>
      <c r="E165" s="1">
        <v>13</v>
      </c>
      <c r="F165" s="9">
        <v>1200000</v>
      </c>
      <c r="G165" s="2">
        <v>7.1199999999999996E-3</v>
      </c>
      <c r="J165" s="1" t="s">
        <v>262</v>
      </c>
      <c r="K165" s="1" t="s">
        <v>263</v>
      </c>
      <c r="L165" s="1">
        <v>10</v>
      </c>
      <c r="M165" s="1">
        <v>11</v>
      </c>
      <c r="N165" s="9">
        <v>1800000</v>
      </c>
      <c r="O165" s="2">
        <v>4.64E-3</v>
      </c>
      <c r="R165" s="1" t="s">
        <v>182</v>
      </c>
      <c r="S165" s="1" t="s">
        <v>183</v>
      </c>
      <c r="T165" s="1">
        <v>9</v>
      </c>
      <c r="U165" s="1">
        <v>46</v>
      </c>
      <c r="V165" s="9">
        <v>220000000</v>
      </c>
      <c r="W165" s="2">
        <v>0.86</v>
      </c>
      <c r="Z165" s="1" t="s">
        <v>3895</v>
      </c>
      <c r="AA165" s="1" t="s">
        <v>3896</v>
      </c>
      <c r="AB165" s="1">
        <v>1</v>
      </c>
      <c r="AC165" s="1">
        <v>1</v>
      </c>
      <c r="AD165" s="9">
        <v>190000</v>
      </c>
      <c r="AE165" s="2">
        <v>3.6499999999999998E-4</v>
      </c>
      <c r="AH165" s="1" t="s">
        <v>4076</v>
      </c>
      <c r="AI165" s="1" t="s">
        <v>4077</v>
      </c>
      <c r="AJ165" s="1">
        <v>1</v>
      </c>
      <c r="AK165" s="1">
        <v>1</v>
      </c>
      <c r="AL165" s="9">
        <v>85000</v>
      </c>
      <c r="AM165" s="2">
        <v>1.9699999999999999E-4</v>
      </c>
      <c r="AP165" s="1" t="s">
        <v>86</v>
      </c>
      <c r="AQ165" s="1" t="s">
        <v>87</v>
      </c>
      <c r="AR165" s="1">
        <v>44</v>
      </c>
      <c r="AS165" s="1">
        <v>104</v>
      </c>
      <c r="AT165" s="9">
        <v>260000000</v>
      </c>
      <c r="AU165" s="2">
        <v>0.83</v>
      </c>
      <c r="AW165" s="1" t="s">
        <v>340</v>
      </c>
      <c r="AX165" s="1" t="s">
        <v>341</v>
      </c>
      <c r="AY165" s="1" t="s">
        <v>4379</v>
      </c>
      <c r="AZ165" s="1">
        <v>47.01</v>
      </c>
      <c r="BA165" s="10">
        <f t="shared" si="42"/>
        <v>8</v>
      </c>
      <c r="BB165" s="10">
        <f t="shared" si="43"/>
        <v>12</v>
      </c>
      <c r="BC165" s="10">
        <f t="shared" si="44"/>
        <v>6</v>
      </c>
      <c r="BD165" s="10">
        <f t="shared" si="45"/>
        <v>7</v>
      </c>
      <c r="BE165" s="10">
        <f t="shared" si="46"/>
        <v>10</v>
      </c>
      <c r="BF165" s="10">
        <f t="shared" si="47"/>
        <v>10</v>
      </c>
      <c r="BG165" s="11">
        <f t="shared" si="48"/>
        <v>7</v>
      </c>
      <c r="BH165" s="11">
        <f t="shared" si="49"/>
        <v>8</v>
      </c>
      <c r="BI165" s="11">
        <f t="shared" si="50"/>
        <v>10</v>
      </c>
      <c r="BJ165" s="11">
        <f t="shared" si="51"/>
        <v>10</v>
      </c>
      <c r="BK165" s="11">
        <f t="shared" si="52"/>
        <v>12</v>
      </c>
      <c r="BL165" s="11">
        <f t="shared" si="53"/>
        <v>13</v>
      </c>
      <c r="BM165" s="12">
        <f t="shared" si="60"/>
        <v>13</v>
      </c>
      <c r="BN165" s="13">
        <f t="shared" si="54"/>
        <v>1600000</v>
      </c>
      <c r="BO165" s="13">
        <f t="shared" si="55"/>
        <v>2400000</v>
      </c>
      <c r="BP165" s="13">
        <f t="shared" si="56"/>
        <v>2900000</v>
      </c>
      <c r="BQ165" s="14">
        <f t="shared" si="57"/>
        <v>7200000</v>
      </c>
      <c r="BR165" s="14">
        <f t="shared" si="58"/>
        <v>5800000</v>
      </c>
      <c r="BS165" s="14">
        <f t="shared" si="59"/>
        <v>6000000</v>
      </c>
      <c r="BT165" s="14">
        <f t="shared" si="61"/>
        <v>1600000</v>
      </c>
    </row>
    <row r="166" spans="2:72" ht="18" x14ac:dyDescent="0.2">
      <c r="B166" s="1" t="s">
        <v>332</v>
      </c>
      <c r="C166" s="1" t="s">
        <v>333</v>
      </c>
      <c r="D166" s="1">
        <v>8</v>
      </c>
      <c r="E166" s="1">
        <v>13</v>
      </c>
      <c r="F166" s="9">
        <v>1700000</v>
      </c>
      <c r="G166" s="2">
        <v>1.01E-2</v>
      </c>
      <c r="J166" s="1" t="s">
        <v>1262</v>
      </c>
      <c r="K166" s="1" t="s">
        <v>1263</v>
      </c>
      <c r="L166" s="1">
        <v>10</v>
      </c>
      <c r="M166" s="1">
        <v>11</v>
      </c>
      <c r="N166" s="9">
        <v>2200000</v>
      </c>
      <c r="O166" s="2">
        <v>5.5300000000000002E-3</v>
      </c>
      <c r="R166" s="1" t="s">
        <v>244</v>
      </c>
      <c r="S166" s="1" t="s">
        <v>245</v>
      </c>
      <c r="T166" s="1">
        <v>9</v>
      </c>
      <c r="U166" s="1">
        <v>32</v>
      </c>
      <c r="V166" s="9">
        <v>11000000</v>
      </c>
      <c r="W166" s="2">
        <v>4.2900000000000001E-2</v>
      </c>
      <c r="Z166" s="1" t="s">
        <v>3897</v>
      </c>
      <c r="AA166" s="1" t="s">
        <v>3898</v>
      </c>
      <c r="AB166" s="1">
        <v>1</v>
      </c>
      <c r="AC166" s="1">
        <v>1</v>
      </c>
      <c r="AD166" s="9">
        <v>130000</v>
      </c>
      <c r="AE166" s="2">
        <v>2.4800000000000001E-4</v>
      </c>
      <c r="AH166" s="1" t="s">
        <v>4078</v>
      </c>
      <c r="AI166" s="1" t="s">
        <v>4079</v>
      </c>
      <c r="AJ166" s="1">
        <v>1</v>
      </c>
      <c r="AK166" s="1">
        <v>1</v>
      </c>
      <c r="AL166" s="9">
        <v>86000</v>
      </c>
      <c r="AM166" s="2">
        <v>1.9900000000000001E-4</v>
      </c>
      <c r="AP166" s="1" t="s">
        <v>14</v>
      </c>
      <c r="AQ166" s="1" t="s">
        <v>15</v>
      </c>
      <c r="AR166" s="1">
        <v>43</v>
      </c>
      <c r="AS166" s="1">
        <v>113</v>
      </c>
      <c r="AT166" s="9">
        <v>130000000</v>
      </c>
      <c r="AU166" s="2">
        <v>0.43</v>
      </c>
      <c r="AW166" s="1" t="s">
        <v>857</v>
      </c>
      <c r="AX166" s="1" t="s">
        <v>858</v>
      </c>
      <c r="AY166" s="1" t="s">
        <v>4380</v>
      </c>
      <c r="AZ166" s="1">
        <v>51.82</v>
      </c>
      <c r="BA166" s="10">
        <f t="shared" si="42"/>
        <v>4</v>
      </c>
      <c r="BB166" s="10">
        <f t="shared" si="43"/>
        <v>6</v>
      </c>
      <c r="BC166" s="10">
        <f t="shared" si="44"/>
        <v>9</v>
      </c>
      <c r="BD166" s="10">
        <f t="shared" si="45"/>
        <v>10</v>
      </c>
      <c r="BE166" s="10">
        <f t="shared" si="46"/>
        <v>9</v>
      </c>
      <c r="BF166" s="10">
        <f t="shared" si="47"/>
        <v>10</v>
      </c>
      <c r="BG166" s="11">
        <f t="shared" si="48"/>
        <v>10</v>
      </c>
      <c r="BH166" s="11">
        <f t="shared" si="49"/>
        <v>13</v>
      </c>
      <c r="BI166" s="11">
        <f t="shared" si="50"/>
        <v>8</v>
      </c>
      <c r="BJ166" s="11">
        <f t="shared" si="51"/>
        <v>10</v>
      </c>
      <c r="BK166" s="11">
        <f t="shared" si="52"/>
        <v>9</v>
      </c>
      <c r="BL166" s="11">
        <f t="shared" si="53"/>
        <v>9</v>
      </c>
      <c r="BM166" s="12">
        <f t="shared" si="60"/>
        <v>13</v>
      </c>
      <c r="BN166" s="13">
        <f t="shared" si="54"/>
        <v>410000</v>
      </c>
      <c r="BO166" s="13">
        <f t="shared" si="55"/>
        <v>2500000</v>
      </c>
      <c r="BP166" s="13">
        <f t="shared" si="56"/>
        <v>1700000</v>
      </c>
      <c r="BQ166" s="14">
        <f t="shared" si="57"/>
        <v>5600000</v>
      </c>
      <c r="BR166" s="14">
        <f t="shared" si="58"/>
        <v>4400000</v>
      </c>
      <c r="BS166" s="14">
        <f t="shared" si="59"/>
        <v>12000000</v>
      </c>
      <c r="BT166" s="14">
        <f t="shared" si="61"/>
        <v>410000</v>
      </c>
    </row>
    <row r="167" spans="2:72" ht="18" x14ac:dyDescent="0.2">
      <c r="B167" s="1" t="s">
        <v>334</v>
      </c>
      <c r="C167" s="1" t="s">
        <v>335</v>
      </c>
      <c r="D167" s="1">
        <v>8</v>
      </c>
      <c r="E167" s="1">
        <v>12</v>
      </c>
      <c r="F167" s="9">
        <v>24000000</v>
      </c>
      <c r="G167" s="2">
        <v>0.14000000000000001</v>
      </c>
      <c r="J167" s="1" t="s">
        <v>300</v>
      </c>
      <c r="K167" s="1" t="s">
        <v>301</v>
      </c>
      <c r="L167" s="1">
        <v>10</v>
      </c>
      <c r="M167" s="1">
        <v>11</v>
      </c>
      <c r="N167" s="9">
        <v>4400000</v>
      </c>
      <c r="O167" s="2">
        <v>1.09E-2</v>
      </c>
      <c r="R167" s="1" t="s">
        <v>386</v>
      </c>
      <c r="S167" s="1" t="s">
        <v>387</v>
      </c>
      <c r="T167" s="1">
        <v>9</v>
      </c>
      <c r="U167" s="1">
        <v>28</v>
      </c>
      <c r="V167" s="9">
        <v>20000000</v>
      </c>
      <c r="W167" s="2">
        <v>7.9500000000000001E-2</v>
      </c>
      <c r="Z167" s="1" t="s">
        <v>3899</v>
      </c>
      <c r="AA167" s="1" t="s">
        <v>3900</v>
      </c>
      <c r="AB167" s="1">
        <v>1</v>
      </c>
      <c r="AC167" s="1">
        <v>1</v>
      </c>
      <c r="AD167" s="9">
        <v>1100000</v>
      </c>
      <c r="AE167" s="2">
        <v>2.0200000000000001E-3</v>
      </c>
      <c r="AH167" s="1" t="s">
        <v>4080</v>
      </c>
      <c r="AI167" s="1" t="s">
        <v>4081</v>
      </c>
      <c r="AJ167" s="1">
        <v>1</v>
      </c>
      <c r="AK167" s="1">
        <v>1</v>
      </c>
      <c r="AL167" s="9">
        <v>97000</v>
      </c>
      <c r="AM167" s="2">
        <v>2.23E-4</v>
      </c>
      <c r="AP167" s="1" t="s">
        <v>22</v>
      </c>
      <c r="AQ167" s="1" t="s">
        <v>23</v>
      </c>
      <c r="AR167" s="1">
        <v>40</v>
      </c>
      <c r="AS167" s="1">
        <v>130</v>
      </c>
      <c r="AT167" s="9">
        <v>660000000</v>
      </c>
      <c r="AU167" s="2">
        <v>2.1</v>
      </c>
      <c r="AW167" s="1" t="s">
        <v>366</v>
      </c>
      <c r="AX167" s="1" t="s">
        <v>367</v>
      </c>
      <c r="AY167" s="1" t="s">
        <v>4381</v>
      </c>
      <c r="AZ167" s="1">
        <v>104.91</v>
      </c>
      <c r="BA167" s="10">
        <f t="shared" si="42"/>
        <v>8</v>
      </c>
      <c r="BB167" s="10">
        <f t="shared" si="43"/>
        <v>8</v>
      </c>
      <c r="BC167" s="10">
        <f t="shared" si="44"/>
        <v>9</v>
      </c>
      <c r="BD167" s="10">
        <f t="shared" si="45"/>
        <v>10</v>
      </c>
      <c r="BE167" s="10">
        <f t="shared" si="46"/>
        <v>9</v>
      </c>
      <c r="BF167" s="10">
        <f t="shared" si="47"/>
        <v>9</v>
      </c>
      <c r="BG167" s="11">
        <f t="shared" si="48"/>
        <v>6</v>
      </c>
      <c r="BH167" s="11">
        <f t="shared" si="49"/>
        <v>6</v>
      </c>
      <c r="BI167" s="11">
        <f t="shared" si="50"/>
        <v>9</v>
      </c>
      <c r="BJ167" s="11">
        <f t="shared" si="51"/>
        <v>9</v>
      </c>
      <c r="BK167" s="11">
        <f t="shared" si="52"/>
        <v>8</v>
      </c>
      <c r="BL167" s="11">
        <f t="shared" si="53"/>
        <v>8</v>
      </c>
      <c r="BM167" s="12">
        <f t="shared" si="60"/>
        <v>10</v>
      </c>
      <c r="BN167" s="13">
        <f t="shared" si="54"/>
        <v>400000</v>
      </c>
      <c r="BO167" s="13">
        <f t="shared" si="55"/>
        <v>1600000</v>
      </c>
      <c r="BP167" s="13">
        <f t="shared" si="56"/>
        <v>1100000</v>
      </c>
      <c r="BQ167" s="14">
        <f t="shared" si="57"/>
        <v>2200000</v>
      </c>
      <c r="BR167" s="14">
        <f t="shared" si="58"/>
        <v>2100000</v>
      </c>
      <c r="BS167" s="14">
        <f t="shared" si="59"/>
        <v>1600000</v>
      </c>
      <c r="BT167" s="14">
        <f t="shared" si="61"/>
        <v>400000</v>
      </c>
    </row>
    <row r="168" spans="2:72" ht="18" x14ac:dyDescent="0.2">
      <c r="B168" s="1" t="s">
        <v>336</v>
      </c>
      <c r="C168" s="1" t="s">
        <v>337</v>
      </c>
      <c r="D168" s="1">
        <v>8</v>
      </c>
      <c r="E168" s="1">
        <v>12</v>
      </c>
      <c r="F168" s="9">
        <v>1100000</v>
      </c>
      <c r="G168" s="2">
        <v>6.4799999999999996E-3</v>
      </c>
      <c r="J168" s="1" t="s">
        <v>1037</v>
      </c>
      <c r="K168" s="1" t="s">
        <v>1038</v>
      </c>
      <c r="L168" s="1">
        <v>10</v>
      </c>
      <c r="M168" s="1">
        <v>11</v>
      </c>
      <c r="N168" s="9">
        <v>3300000</v>
      </c>
      <c r="O168" s="2">
        <v>8.2699999999999996E-3</v>
      </c>
      <c r="R168" s="1" t="s">
        <v>302</v>
      </c>
      <c r="S168" s="1" t="s">
        <v>303</v>
      </c>
      <c r="T168" s="1">
        <v>9</v>
      </c>
      <c r="U168" s="1">
        <v>27</v>
      </c>
      <c r="V168" s="9">
        <v>18000000</v>
      </c>
      <c r="W168" s="2">
        <v>7.2599999999999998E-2</v>
      </c>
      <c r="Z168" s="1" t="s">
        <v>3901</v>
      </c>
      <c r="AA168" s="1" t="s">
        <v>3902</v>
      </c>
      <c r="AB168" s="1">
        <v>1</v>
      </c>
      <c r="AC168" s="1">
        <v>1</v>
      </c>
      <c r="AD168" s="9">
        <v>280000</v>
      </c>
      <c r="AE168" s="2">
        <v>5.2899999999999996E-4</v>
      </c>
      <c r="AH168" s="1" t="s">
        <v>3869</v>
      </c>
      <c r="AI168" s="1" t="s">
        <v>3870</v>
      </c>
      <c r="AJ168" s="1">
        <v>1</v>
      </c>
      <c r="AK168" s="1">
        <v>1</v>
      </c>
      <c r="AL168" s="9">
        <v>180000</v>
      </c>
      <c r="AM168" s="2">
        <v>4.1800000000000002E-4</v>
      </c>
      <c r="AP168" s="1" t="s">
        <v>12</v>
      </c>
      <c r="AQ168" s="1" t="s">
        <v>13</v>
      </c>
      <c r="AR168" s="1">
        <v>37</v>
      </c>
      <c r="AS168" s="1">
        <v>175</v>
      </c>
      <c r="AT168" s="9">
        <v>300000000</v>
      </c>
      <c r="AU168" s="2">
        <v>0.97</v>
      </c>
      <c r="AW168" s="1" t="s">
        <v>2623</v>
      </c>
      <c r="AX168" s="1" t="s">
        <v>2624</v>
      </c>
      <c r="AY168" s="1" t="s">
        <v>4382</v>
      </c>
      <c r="AZ168" s="1">
        <v>273.64</v>
      </c>
      <c r="BA168" s="10">
        <f t="shared" si="42"/>
        <v>1</v>
      </c>
      <c r="BB168" s="10">
        <f t="shared" si="43"/>
        <v>1</v>
      </c>
      <c r="BC168" s="10">
        <f t="shared" si="44"/>
        <v>4</v>
      </c>
      <c r="BD168" s="10">
        <f t="shared" si="45"/>
        <v>4</v>
      </c>
      <c r="BE168" s="10">
        <f t="shared" si="46"/>
        <v>2</v>
      </c>
      <c r="BF168" s="10">
        <f t="shared" si="47"/>
        <v>2</v>
      </c>
      <c r="BG168" s="11">
        <f t="shared" si="48"/>
        <v>11</v>
      </c>
      <c r="BH168" s="11">
        <f t="shared" si="49"/>
        <v>12</v>
      </c>
      <c r="BI168" s="11">
        <f t="shared" si="50"/>
        <v>7</v>
      </c>
      <c r="BJ168" s="11">
        <f t="shared" si="51"/>
        <v>7</v>
      </c>
      <c r="BK168" s="11">
        <f t="shared" si="52"/>
        <v>12</v>
      </c>
      <c r="BL168" s="11">
        <f t="shared" si="53"/>
        <v>12</v>
      </c>
      <c r="BM168" s="12">
        <f t="shared" si="60"/>
        <v>12</v>
      </c>
      <c r="BN168" s="13">
        <f t="shared" si="54"/>
        <v>33000</v>
      </c>
      <c r="BO168" s="13">
        <f t="shared" si="55"/>
        <v>210000</v>
      </c>
      <c r="BP168" s="13">
        <f t="shared" si="56"/>
        <v>93000</v>
      </c>
      <c r="BQ168" s="14">
        <f t="shared" si="57"/>
        <v>4100000</v>
      </c>
      <c r="BR168" s="14">
        <f t="shared" si="58"/>
        <v>2200000</v>
      </c>
      <c r="BS168" s="14">
        <f t="shared" si="59"/>
        <v>2100000</v>
      </c>
      <c r="BT168" s="14">
        <f t="shared" si="61"/>
        <v>33000</v>
      </c>
    </row>
    <row r="169" spans="2:72" ht="18" x14ac:dyDescent="0.2">
      <c r="B169" s="1" t="s">
        <v>338</v>
      </c>
      <c r="C169" s="1" t="s">
        <v>339</v>
      </c>
      <c r="D169" s="1">
        <v>8</v>
      </c>
      <c r="E169" s="1">
        <v>12</v>
      </c>
      <c r="F169" s="9">
        <v>4300000</v>
      </c>
      <c r="G169" s="2">
        <v>2.53E-2</v>
      </c>
      <c r="J169" s="1" t="s">
        <v>841</v>
      </c>
      <c r="K169" s="1" t="s">
        <v>842</v>
      </c>
      <c r="L169" s="1">
        <v>10</v>
      </c>
      <c r="M169" s="1">
        <v>11</v>
      </c>
      <c r="N169" s="9">
        <v>5900000</v>
      </c>
      <c r="O169" s="2">
        <v>1.4800000000000001E-2</v>
      </c>
      <c r="R169" s="1" t="s">
        <v>484</v>
      </c>
      <c r="S169" s="1" t="s">
        <v>485</v>
      </c>
      <c r="T169" s="1">
        <v>9</v>
      </c>
      <c r="U169" s="1">
        <v>21</v>
      </c>
      <c r="V169" s="9">
        <v>14000000</v>
      </c>
      <c r="W169" s="2">
        <v>5.6300000000000003E-2</v>
      </c>
      <c r="Z169" s="1" t="s">
        <v>3903</v>
      </c>
      <c r="AA169" s="1" t="s">
        <v>3904</v>
      </c>
      <c r="AB169" s="1">
        <v>1</v>
      </c>
      <c r="AC169" s="1">
        <v>1</v>
      </c>
      <c r="AD169" s="9">
        <v>160000</v>
      </c>
      <c r="AE169" s="2">
        <v>3.01E-4</v>
      </c>
      <c r="AH169" s="1" t="s">
        <v>4082</v>
      </c>
      <c r="AI169" s="1" t="s">
        <v>4083</v>
      </c>
      <c r="AJ169" s="1">
        <v>1</v>
      </c>
      <c r="AK169" s="1">
        <v>1</v>
      </c>
      <c r="AL169" s="9">
        <v>12000</v>
      </c>
      <c r="AM169" s="2">
        <v>2.73E-5</v>
      </c>
      <c r="AP169" s="1" t="s">
        <v>6</v>
      </c>
      <c r="AQ169" s="1" t="s">
        <v>7</v>
      </c>
      <c r="AR169" s="1">
        <v>36</v>
      </c>
      <c r="AS169" s="1">
        <v>184</v>
      </c>
      <c r="AT169" s="9">
        <v>1300000000</v>
      </c>
      <c r="AU169" s="2">
        <v>4.1100000000000003</v>
      </c>
      <c r="AW169" s="1" t="s">
        <v>988</v>
      </c>
      <c r="AX169" s="1" t="s">
        <v>989</v>
      </c>
      <c r="AY169" s="1" t="s">
        <v>4383</v>
      </c>
      <c r="AZ169" s="1">
        <v>111.27</v>
      </c>
      <c r="BA169" s="10">
        <f t="shared" si="42"/>
        <v>4</v>
      </c>
      <c r="BB169" s="10">
        <f t="shared" si="43"/>
        <v>4</v>
      </c>
      <c r="BC169" s="10">
        <f t="shared" si="44"/>
        <v>4</v>
      </c>
      <c r="BD169" s="10">
        <f t="shared" si="45"/>
        <v>4</v>
      </c>
      <c r="BE169" s="10" t="str">
        <f t="shared" si="46"/>
        <v>0</v>
      </c>
      <c r="BF169" s="10" t="str">
        <f t="shared" si="47"/>
        <v>0</v>
      </c>
      <c r="BG169" s="11">
        <f t="shared" si="48"/>
        <v>11</v>
      </c>
      <c r="BH169" s="11">
        <f t="shared" si="49"/>
        <v>12</v>
      </c>
      <c r="BI169" s="11">
        <f t="shared" si="50"/>
        <v>8</v>
      </c>
      <c r="BJ169" s="11">
        <f t="shared" si="51"/>
        <v>8</v>
      </c>
      <c r="BK169" s="11">
        <f t="shared" si="52"/>
        <v>5</v>
      </c>
      <c r="BL169" s="11">
        <f t="shared" si="53"/>
        <v>6</v>
      </c>
      <c r="BM169" s="12">
        <f t="shared" si="60"/>
        <v>12</v>
      </c>
      <c r="BN169" s="13">
        <f t="shared" si="54"/>
        <v>230000</v>
      </c>
      <c r="BO169" s="13">
        <f t="shared" si="55"/>
        <v>400000</v>
      </c>
      <c r="BP169" s="13" t="str">
        <f t="shared" si="56"/>
        <v>0</v>
      </c>
      <c r="BQ169" s="14">
        <f t="shared" si="57"/>
        <v>2900000</v>
      </c>
      <c r="BR169" s="14">
        <f t="shared" si="58"/>
        <v>1600000</v>
      </c>
      <c r="BS169" s="14">
        <f t="shared" si="59"/>
        <v>1100000</v>
      </c>
      <c r="BT169" s="14">
        <f t="shared" si="61"/>
        <v>230000</v>
      </c>
    </row>
    <row r="170" spans="2:72" ht="18" x14ac:dyDescent="0.2">
      <c r="B170" s="1" t="s">
        <v>340</v>
      </c>
      <c r="C170" s="1" t="s">
        <v>341</v>
      </c>
      <c r="D170" s="1">
        <v>8</v>
      </c>
      <c r="E170" s="1">
        <v>12</v>
      </c>
      <c r="F170" s="9">
        <v>1600000</v>
      </c>
      <c r="G170" s="2">
        <v>9.7000000000000003E-3</v>
      </c>
      <c r="J170" s="1" t="s">
        <v>266</v>
      </c>
      <c r="K170" s="1" t="s">
        <v>267</v>
      </c>
      <c r="L170" s="1">
        <v>10</v>
      </c>
      <c r="M170" s="1">
        <v>11</v>
      </c>
      <c r="N170" s="9">
        <v>1800000</v>
      </c>
      <c r="O170" s="2">
        <v>4.62E-3</v>
      </c>
      <c r="R170" s="1" t="s">
        <v>238</v>
      </c>
      <c r="S170" s="1" t="s">
        <v>239</v>
      </c>
      <c r="T170" s="1">
        <v>9</v>
      </c>
      <c r="U170" s="1">
        <v>18</v>
      </c>
      <c r="V170" s="9">
        <v>22000000</v>
      </c>
      <c r="W170" s="2">
        <v>8.6199999999999999E-2</v>
      </c>
      <c r="Z170" s="1" t="s">
        <v>3905</v>
      </c>
      <c r="AA170" s="1" t="s">
        <v>3597</v>
      </c>
      <c r="AB170" s="1">
        <v>1</v>
      </c>
      <c r="AC170" s="1">
        <v>1</v>
      </c>
      <c r="AD170" s="9">
        <v>540000</v>
      </c>
      <c r="AE170" s="2">
        <v>1.0300000000000001E-3</v>
      </c>
      <c r="AH170" s="1" t="s">
        <v>3691</v>
      </c>
      <c r="AI170" s="1" t="s">
        <v>3692</v>
      </c>
      <c r="AJ170" s="1">
        <v>1</v>
      </c>
      <c r="AK170" s="1">
        <v>1</v>
      </c>
      <c r="AL170" s="9">
        <v>130000</v>
      </c>
      <c r="AM170" s="2">
        <v>2.9700000000000001E-4</v>
      </c>
      <c r="AP170" s="1" t="s">
        <v>24</v>
      </c>
      <c r="AQ170" s="1" t="s">
        <v>25</v>
      </c>
      <c r="AR170" s="1">
        <v>34</v>
      </c>
      <c r="AS170" s="1">
        <v>60</v>
      </c>
      <c r="AT170" s="9">
        <v>80000000</v>
      </c>
      <c r="AU170" s="2">
        <v>0.25</v>
      </c>
      <c r="AW170" s="1" t="s">
        <v>146</v>
      </c>
      <c r="AX170" s="1" t="s">
        <v>147</v>
      </c>
      <c r="AY170" s="1" t="s">
        <v>4384</v>
      </c>
      <c r="AZ170" s="1">
        <v>32.33</v>
      </c>
      <c r="BA170" s="10">
        <f t="shared" si="42"/>
        <v>13</v>
      </c>
      <c r="BB170" s="10">
        <f t="shared" si="43"/>
        <v>129</v>
      </c>
      <c r="BC170" s="10">
        <f t="shared" si="44"/>
        <v>14</v>
      </c>
      <c r="BD170" s="10">
        <f t="shared" si="45"/>
        <v>50</v>
      </c>
      <c r="BE170" s="10">
        <f t="shared" si="46"/>
        <v>15</v>
      </c>
      <c r="BF170" s="10">
        <f t="shared" si="47"/>
        <v>49</v>
      </c>
      <c r="BG170" s="11">
        <f t="shared" si="48"/>
        <v>15</v>
      </c>
      <c r="BH170" s="11">
        <f t="shared" si="49"/>
        <v>60</v>
      </c>
      <c r="BI170" s="11">
        <f t="shared" si="50"/>
        <v>14</v>
      </c>
      <c r="BJ170" s="11">
        <f t="shared" si="51"/>
        <v>49</v>
      </c>
      <c r="BK170" s="11">
        <f t="shared" si="52"/>
        <v>14</v>
      </c>
      <c r="BL170" s="11">
        <f t="shared" si="53"/>
        <v>50</v>
      </c>
      <c r="BM170" s="12">
        <f t="shared" si="60"/>
        <v>129</v>
      </c>
      <c r="BN170" s="13">
        <f t="shared" si="54"/>
        <v>130000000</v>
      </c>
      <c r="BO170" s="13">
        <f t="shared" si="55"/>
        <v>290000000</v>
      </c>
      <c r="BP170" s="13">
        <f t="shared" si="56"/>
        <v>220000000</v>
      </c>
      <c r="BQ170" s="14">
        <f t="shared" si="57"/>
        <v>570000000</v>
      </c>
      <c r="BR170" s="14">
        <f t="shared" si="58"/>
        <v>440000000</v>
      </c>
      <c r="BS170" s="14">
        <f t="shared" si="59"/>
        <v>310000000</v>
      </c>
      <c r="BT170" s="14">
        <f t="shared" si="61"/>
        <v>130000000</v>
      </c>
    </row>
    <row r="171" spans="2:72" ht="18" x14ac:dyDescent="0.2">
      <c r="B171" s="1" t="s">
        <v>342</v>
      </c>
      <c r="C171" s="1" t="s">
        <v>343</v>
      </c>
      <c r="D171" s="1">
        <v>8</v>
      </c>
      <c r="E171" s="1">
        <v>12</v>
      </c>
      <c r="F171" s="9">
        <v>1500000</v>
      </c>
      <c r="G171" s="2">
        <v>8.7399999999999995E-3</v>
      </c>
      <c r="J171" s="1" t="s">
        <v>520</v>
      </c>
      <c r="K171" s="1" t="s">
        <v>521</v>
      </c>
      <c r="L171" s="1">
        <v>10</v>
      </c>
      <c r="M171" s="1">
        <v>11</v>
      </c>
      <c r="N171" s="9">
        <v>6100000</v>
      </c>
      <c r="O171" s="2">
        <v>1.5299999999999999E-2</v>
      </c>
      <c r="R171" s="1" t="s">
        <v>232</v>
      </c>
      <c r="S171" s="1" t="s">
        <v>233</v>
      </c>
      <c r="T171" s="1">
        <v>9</v>
      </c>
      <c r="U171" s="1">
        <v>18</v>
      </c>
      <c r="V171" s="9">
        <v>20000000</v>
      </c>
      <c r="W171" s="2">
        <v>7.9200000000000007E-2</v>
      </c>
      <c r="Z171" s="1" t="s">
        <v>3906</v>
      </c>
      <c r="AA171" s="1" t="s">
        <v>3907</v>
      </c>
      <c r="AB171" s="1">
        <v>1</v>
      </c>
      <c r="AC171" s="1">
        <v>1</v>
      </c>
      <c r="AD171" s="9">
        <v>310000</v>
      </c>
      <c r="AE171" s="2">
        <v>5.9299999999999999E-4</v>
      </c>
      <c r="AH171" s="1" t="s">
        <v>4084</v>
      </c>
      <c r="AI171" s="1" t="s">
        <v>4085</v>
      </c>
      <c r="AJ171" s="1">
        <v>1</v>
      </c>
      <c r="AK171" s="1">
        <v>1</v>
      </c>
      <c r="AL171" s="9">
        <v>170000</v>
      </c>
      <c r="AM171" s="2">
        <v>3.9100000000000002E-4</v>
      </c>
      <c r="AP171" s="1" t="s">
        <v>10</v>
      </c>
      <c r="AQ171" s="1" t="s">
        <v>11</v>
      </c>
      <c r="AR171" s="1">
        <v>34</v>
      </c>
      <c r="AS171" s="1">
        <v>37</v>
      </c>
      <c r="AT171" s="9">
        <v>7200000</v>
      </c>
      <c r="AU171" s="2">
        <v>2.29E-2</v>
      </c>
      <c r="AW171" s="1" t="s">
        <v>156</v>
      </c>
      <c r="AX171" s="1" t="s">
        <v>157</v>
      </c>
      <c r="AY171" s="1" t="s">
        <v>4385</v>
      </c>
      <c r="AZ171" s="1">
        <v>35.590000000000003</v>
      </c>
      <c r="BA171" s="10">
        <f t="shared" si="42"/>
        <v>13</v>
      </c>
      <c r="BB171" s="10">
        <f t="shared" si="43"/>
        <v>40</v>
      </c>
      <c r="BC171" s="10">
        <f t="shared" si="44"/>
        <v>13</v>
      </c>
      <c r="BD171" s="10">
        <f t="shared" si="45"/>
        <v>29</v>
      </c>
      <c r="BE171" s="10">
        <f t="shared" si="46"/>
        <v>12</v>
      </c>
      <c r="BF171" s="10">
        <f t="shared" si="47"/>
        <v>24</v>
      </c>
      <c r="BG171" s="11">
        <f t="shared" si="48"/>
        <v>12</v>
      </c>
      <c r="BH171" s="11">
        <f t="shared" si="49"/>
        <v>27</v>
      </c>
      <c r="BI171" s="11">
        <f t="shared" si="50"/>
        <v>13</v>
      </c>
      <c r="BJ171" s="11">
        <f t="shared" si="51"/>
        <v>30</v>
      </c>
      <c r="BK171" s="11">
        <f t="shared" si="52"/>
        <v>12</v>
      </c>
      <c r="BL171" s="11">
        <f t="shared" si="53"/>
        <v>24</v>
      </c>
      <c r="BM171" s="12">
        <f t="shared" si="60"/>
        <v>40</v>
      </c>
      <c r="BN171" s="13">
        <f t="shared" si="54"/>
        <v>21000000</v>
      </c>
      <c r="BO171" s="13">
        <f t="shared" si="55"/>
        <v>54000000</v>
      </c>
      <c r="BP171" s="13">
        <f t="shared" si="56"/>
        <v>26000000</v>
      </c>
      <c r="BQ171" s="14">
        <f t="shared" si="57"/>
        <v>68000000</v>
      </c>
      <c r="BR171" s="14">
        <f t="shared" si="58"/>
        <v>98000000</v>
      </c>
      <c r="BS171" s="14">
        <f t="shared" si="59"/>
        <v>60000000</v>
      </c>
      <c r="BT171" s="14">
        <f t="shared" si="61"/>
        <v>21000000</v>
      </c>
    </row>
    <row r="172" spans="2:72" ht="18" x14ac:dyDescent="0.2">
      <c r="B172" s="1" t="s">
        <v>344</v>
      </c>
      <c r="C172" s="1" t="s">
        <v>345</v>
      </c>
      <c r="D172" s="1">
        <v>8</v>
      </c>
      <c r="E172" s="1">
        <v>12</v>
      </c>
      <c r="F172" s="9">
        <v>2400000</v>
      </c>
      <c r="G172" s="2">
        <v>1.44E-2</v>
      </c>
      <c r="J172" s="1" t="s">
        <v>460</v>
      </c>
      <c r="K172" s="1" t="s">
        <v>461</v>
      </c>
      <c r="L172" s="1">
        <v>10</v>
      </c>
      <c r="M172" s="1">
        <v>10</v>
      </c>
      <c r="N172" s="9">
        <v>1600000</v>
      </c>
      <c r="O172" s="2">
        <v>4.0499999999999998E-3</v>
      </c>
      <c r="R172" s="1" t="s">
        <v>398</v>
      </c>
      <c r="S172" s="1" t="s">
        <v>399</v>
      </c>
      <c r="T172" s="1">
        <v>9</v>
      </c>
      <c r="U172" s="1">
        <v>14</v>
      </c>
      <c r="V172" s="9">
        <v>5500000</v>
      </c>
      <c r="W172" s="2">
        <v>2.1600000000000001E-2</v>
      </c>
      <c r="Z172" s="1" t="s">
        <v>3908</v>
      </c>
      <c r="AA172" s="1" t="s">
        <v>3909</v>
      </c>
      <c r="AB172" s="1">
        <v>1</v>
      </c>
      <c r="AC172" s="1">
        <v>1</v>
      </c>
      <c r="AD172" s="9">
        <v>290000</v>
      </c>
      <c r="AE172" s="2">
        <v>5.5599999999999996E-4</v>
      </c>
      <c r="AH172" s="1" t="s">
        <v>4086</v>
      </c>
      <c r="AI172" s="1" t="s">
        <v>4087</v>
      </c>
      <c r="AJ172" s="1">
        <v>1</v>
      </c>
      <c r="AK172" s="1">
        <v>1</v>
      </c>
      <c r="AL172" s="9">
        <v>72000</v>
      </c>
      <c r="AM172" s="2">
        <v>1.6699999999999999E-4</v>
      </c>
      <c r="AP172" s="1" t="s">
        <v>20</v>
      </c>
      <c r="AQ172" s="1" t="s">
        <v>21</v>
      </c>
      <c r="AR172" s="1">
        <v>33</v>
      </c>
      <c r="AS172" s="1">
        <v>91</v>
      </c>
      <c r="AT172" s="9">
        <v>110000000</v>
      </c>
      <c r="AU172" s="2">
        <v>0.35</v>
      </c>
      <c r="AW172" s="1" t="s">
        <v>490</v>
      </c>
      <c r="AX172" s="1" t="s">
        <v>491</v>
      </c>
      <c r="AY172" s="1" t="s">
        <v>4386</v>
      </c>
      <c r="AZ172" s="1">
        <v>84.73</v>
      </c>
      <c r="BA172" s="10">
        <f t="shared" si="42"/>
        <v>6</v>
      </c>
      <c r="BB172" s="10">
        <f t="shared" si="43"/>
        <v>14</v>
      </c>
      <c r="BC172" s="10">
        <f t="shared" si="44"/>
        <v>12</v>
      </c>
      <c r="BD172" s="10">
        <f t="shared" si="45"/>
        <v>23</v>
      </c>
      <c r="BE172" s="10">
        <f t="shared" si="46"/>
        <v>12</v>
      </c>
      <c r="BF172" s="10">
        <f t="shared" si="47"/>
        <v>22</v>
      </c>
      <c r="BG172" s="11">
        <f t="shared" si="48"/>
        <v>15</v>
      </c>
      <c r="BH172" s="11">
        <f t="shared" si="49"/>
        <v>26</v>
      </c>
      <c r="BI172" s="11">
        <f t="shared" si="50"/>
        <v>14</v>
      </c>
      <c r="BJ172" s="11">
        <f t="shared" si="51"/>
        <v>25</v>
      </c>
      <c r="BK172" s="11">
        <f t="shared" si="52"/>
        <v>12</v>
      </c>
      <c r="BL172" s="11">
        <f t="shared" si="53"/>
        <v>23</v>
      </c>
      <c r="BM172" s="12">
        <f t="shared" si="60"/>
        <v>26</v>
      </c>
      <c r="BN172" s="13">
        <f t="shared" si="54"/>
        <v>3500000</v>
      </c>
      <c r="BO172" s="13">
        <f t="shared" si="55"/>
        <v>14000000</v>
      </c>
      <c r="BP172" s="13">
        <f t="shared" si="56"/>
        <v>7200000</v>
      </c>
      <c r="BQ172" s="14">
        <f t="shared" si="57"/>
        <v>25000000</v>
      </c>
      <c r="BR172" s="14">
        <f t="shared" si="58"/>
        <v>19000000</v>
      </c>
      <c r="BS172" s="14">
        <f t="shared" si="59"/>
        <v>12000000</v>
      </c>
      <c r="BT172" s="14">
        <f t="shared" si="61"/>
        <v>3500000</v>
      </c>
    </row>
    <row r="173" spans="2:72" ht="18" x14ac:dyDescent="0.2">
      <c r="B173" s="1" t="s">
        <v>346</v>
      </c>
      <c r="C173" s="1" t="s">
        <v>347</v>
      </c>
      <c r="D173" s="1">
        <v>8</v>
      </c>
      <c r="E173" s="1">
        <v>12</v>
      </c>
      <c r="F173" s="9">
        <v>1300000</v>
      </c>
      <c r="G173" s="2">
        <v>7.8300000000000002E-3</v>
      </c>
      <c r="J173" s="1" t="s">
        <v>698</v>
      </c>
      <c r="K173" s="1" t="s">
        <v>699</v>
      </c>
      <c r="L173" s="1">
        <v>10</v>
      </c>
      <c r="M173" s="1">
        <v>10</v>
      </c>
      <c r="N173" s="9">
        <v>9600000</v>
      </c>
      <c r="O173" s="2">
        <v>2.41E-2</v>
      </c>
      <c r="R173" s="1" t="s">
        <v>402</v>
      </c>
      <c r="S173" s="1" t="s">
        <v>403</v>
      </c>
      <c r="T173" s="1">
        <v>9</v>
      </c>
      <c r="U173" s="1">
        <v>14</v>
      </c>
      <c r="V173" s="9">
        <v>10000000</v>
      </c>
      <c r="W173" s="2">
        <v>4.1300000000000003E-2</v>
      </c>
      <c r="Z173" s="1" t="s">
        <v>3910</v>
      </c>
      <c r="AA173" s="1" t="s">
        <v>3911</v>
      </c>
      <c r="AB173" s="1">
        <v>1</v>
      </c>
      <c r="AC173" s="1">
        <v>1</v>
      </c>
      <c r="AD173" s="9">
        <v>150000</v>
      </c>
      <c r="AE173" s="2">
        <v>2.8299999999999999E-4</v>
      </c>
      <c r="AH173" s="1" t="s">
        <v>4088</v>
      </c>
      <c r="AI173" s="1" t="s">
        <v>4089</v>
      </c>
      <c r="AJ173" s="1">
        <v>1</v>
      </c>
      <c r="AK173" s="1">
        <v>1</v>
      </c>
      <c r="AL173" s="9">
        <v>140000</v>
      </c>
      <c r="AM173" s="2">
        <v>3.2699999999999998E-4</v>
      </c>
      <c r="AP173" s="1" t="s">
        <v>18</v>
      </c>
      <c r="AQ173" s="1" t="s">
        <v>19</v>
      </c>
      <c r="AR173" s="1">
        <v>32</v>
      </c>
      <c r="AS173" s="1">
        <v>114</v>
      </c>
      <c r="AT173" s="9">
        <v>370000000</v>
      </c>
      <c r="AU173" s="2">
        <v>1.18</v>
      </c>
      <c r="AW173" s="1" t="s">
        <v>310</v>
      </c>
      <c r="AX173" s="1" t="s">
        <v>311</v>
      </c>
      <c r="AY173" s="1" t="s">
        <v>4387</v>
      </c>
      <c r="AZ173" s="1">
        <v>46.98</v>
      </c>
      <c r="BA173" s="10">
        <f t="shared" si="42"/>
        <v>8</v>
      </c>
      <c r="BB173" s="10">
        <f t="shared" si="43"/>
        <v>20</v>
      </c>
      <c r="BC173" s="10">
        <f t="shared" si="44"/>
        <v>11</v>
      </c>
      <c r="BD173" s="10">
        <f t="shared" si="45"/>
        <v>21</v>
      </c>
      <c r="BE173" s="10">
        <f t="shared" si="46"/>
        <v>13</v>
      </c>
      <c r="BF173" s="10">
        <f t="shared" si="47"/>
        <v>22</v>
      </c>
      <c r="BG173" s="11">
        <f t="shared" si="48"/>
        <v>12</v>
      </c>
      <c r="BH173" s="11">
        <f t="shared" si="49"/>
        <v>14</v>
      </c>
      <c r="BI173" s="11">
        <f t="shared" si="50"/>
        <v>12</v>
      </c>
      <c r="BJ173" s="11">
        <f t="shared" si="51"/>
        <v>14</v>
      </c>
      <c r="BK173" s="11">
        <f t="shared" si="52"/>
        <v>10</v>
      </c>
      <c r="BL173" s="11">
        <f t="shared" si="53"/>
        <v>15</v>
      </c>
      <c r="BM173" s="12">
        <f t="shared" si="60"/>
        <v>22</v>
      </c>
      <c r="BN173" s="13">
        <f t="shared" si="54"/>
        <v>8800000</v>
      </c>
      <c r="BO173" s="13">
        <f t="shared" si="55"/>
        <v>19000000</v>
      </c>
      <c r="BP173" s="13">
        <f t="shared" si="56"/>
        <v>11000000</v>
      </c>
      <c r="BQ173" s="14">
        <f t="shared" si="57"/>
        <v>9500000</v>
      </c>
      <c r="BR173" s="14">
        <f t="shared" si="58"/>
        <v>10000000</v>
      </c>
      <c r="BS173" s="14">
        <f t="shared" si="59"/>
        <v>8000000</v>
      </c>
      <c r="BT173" s="14">
        <f t="shared" si="61"/>
        <v>8000000</v>
      </c>
    </row>
    <row r="174" spans="2:72" ht="18" x14ac:dyDescent="0.2">
      <c r="B174" s="1" t="s">
        <v>348</v>
      </c>
      <c r="C174" s="1" t="s">
        <v>349</v>
      </c>
      <c r="D174" s="1">
        <v>8</v>
      </c>
      <c r="E174" s="1">
        <v>11</v>
      </c>
      <c r="F174" s="9">
        <v>2500000</v>
      </c>
      <c r="G174" s="2">
        <v>1.4500000000000001E-2</v>
      </c>
      <c r="J174" s="1" t="s">
        <v>512</v>
      </c>
      <c r="K174" s="1" t="s">
        <v>513</v>
      </c>
      <c r="L174" s="1">
        <v>10</v>
      </c>
      <c r="M174" s="1">
        <v>10</v>
      </c>
      <c r="N174" s="9">
        <v>3800000</v>
      </c>
      <c r="O174" s="2">
        <v>9.4400000000000005E-3</v>
      </c>
      <c r="R174" s="1" t="s">
        <v>318</v>
      </c>
      <c r="S174" s="1" t="s">
        <v>319</v>
      </c>
      <c r="T174" s="1">
        <v>9</v>
      </c>
      <c r="U174" s="1">
        <v>14</v>
      </c>
      <c r="V174" s="9">
        <v>8800000</v>
      </c>
      <c r="W174" s="2">
        <v>3.5000000000000003E-2</v>
      </c>
      <c r="Z174" s="1" t="s">
        <v>3912</v>
      </c>
      <c r="AA174" s="1" t="s">
        <v>3913</v>
      </c>
      <c r="AB174" s="1">
        <v>1</v>
      </c>
      <c r="AC174" s="1">
        <v>1</v>
      </c>
      <c r="AD174" s="9">
        <v>230000</v>
      </c>
      <c r="AE174" s="2">
        <v>4.35E-4</v>
      </c>
      <c r="AH174" s="1" t="s">
        <v>4090</v>
      </c>
      <c r="AI174" s="1" t="s">
        <v>4091</v>
      </c>
      <c r="AJ174" s="1">
        <v>1</v>
      </c>
      <c r="AK174" s="1">
        <v>1</v>
      </c>
      <c r="AL174" s="9">
        <v>72000</v>
      </c>
      <c r="AM174" s="2">
        <v>1.6699999999999999E-4</v>
      </c>
      <c r="AP174" s="1" t="s">
        <v>196</v>
      </c>
      <c r="AQ174" s="1" t="s">
        <v>197</v>
      </c>
      <c r="AR174" s="1">
        <v>32</v>
      </c>
      <c r="AS174" s="1">
        <v>51</v>
      </c>
      <c r="AT174" s="9">
        <v>77000000</v>
      </c>
      <c r="AU174" s="2">
        <v>0.25</v>
      </c>
      <c r="AW174" s="1" t="s">
        <v>654</v>
      </c>
      <c r="AX174" s="1" t="s">
        <v>655</v>
      </c>
      <c r="AY174" s="1" t="s">
        <v>4388</v>
      </c>
      <c r="AZ174" s="1">
        <v>52.25</v>
      </c>
      <c r="BA174" s="10">
        <f t="shared" si="42"/>
        <v>5</v>
      </c>
      <c r="BB174" s="10">
        <f t="shared" si="43"/>
        <v>8</v>
      </c>
      <c r="BC174" s="10">
        <f t="shared" si="44"/>
        <v>11</v>
      </c>
      <c r="BD174" s="10">
        <f t="shared" si="45"/>
        <v>18</v>
      </c>
      <c r="BE174" s="10">
        <f t="shared" si="46"/>
        <v>8</v>
      </c>
      <c r="BF174" s="10">
        <f t="shared" si="47"/>
        <v>9</v>
      </c>
      <c r="BG174" s="11">
        <f t="shared" si="48"/>
        <v>15</v>
      </c>
      <c r="BH174" s="11">
        <f t="shared" si="49"/>
        <v>26</v>
      </c>
      <c r="BI174" s="11">
        <f t="shared" si="50"/>
        <v>14</v>
      </c>
      <c r="BJ174" s="11">
        <f t="shared" si="51"/>
        <v>22</v>
      </c>
      <c r="BK174" s="11">
        <f t="shared" si="52"/>
        <v>11</v>
      </c>
      <c r="BL174" s="11">
        <f t="shared" si="53"/>
        <v>17</v>
      </c>
      <c r="BM174" s="12">
        <f t="shared" si="60"/>
        <v>26</v>
      </c>
      <c r="BN174" s="13">
        <f t="shared" si="54"/>
        <v>2500000</v>
      </c>
      <c r="BO174" s="13">
        <f t="shared" si="55"/>
        <v>11000000</v>
      </c>
      <c r="BP174" s="13">
        <f t="shared" si="56"/>
        <v>4400000</v>
      </c>
      <c r="BQ174" s="14">
        <f t="shared" si="57"/>
        <v>37000000</v>
      </c>
      <c r="BR174" s="14">
        <f t="shared" si="58"/>
        <v>19000000</v>
      </c>
      <c r="BS174" s="14">
        <f t="shared" si="59"/>
        <v>14000000</v>
      </c>
      <c r="BT174" s="14">
        <f t="shared" si="61"/>
        <v>2500000</v>
      </c>
    </row>
    <row r="175" spans="2:72" ht="18" x14ac:dyDescent="0.2">
      <c r="B175" s="1" t="s">
        <v>350</v>
      </c>
      <c r="C175" s="1" t="s">
        <v>351</v>
      </c>
      <c r="D175" s="1">
        <v>8</v>
      </c>
      <c r="E175" s="1">
        <v>10</v>
      </c>
      <c r="F175" s="9">
        <v>630000</v>
      </c>
      <c r="G175" s="2">
        <v>3.7000000000000002E-3</v>
      </c>
      <c r="J175" s="1" t="s">
        <v>450</v>
      </c>
      <c r="K175" s="1" t="s">
        <v>451</v>
      </c>
      <c r="L175" s="1">
        <v>10</v>
      </c>
      <c r="M175" s="1">
        <v>10</v>
      </c>
      <c r="N175" s="9">
        <v>2300000</v>
      </c>
      <c r="O175" s="2">
        <v>5.79E-3</v>
      </c>
      <c r="R175" s="1" t="s">
        <v>262</v>
      </c>
      <c r="S175" s="1" t="s">
        <v>263</v>
      </c>
      <c r="T175" s="1">
        <v>9</v>
      </c>
      <c r="U175" s="1">
        <v>12</v>
      </c>
      <c r="V175" s="9">
        <v>1500000</v>
      </c>
      <c r="W175" s="2">
        <v>6.11E-3</v>
      </c>
      <c r="Z175" s="1" t="s">
        <v>3914</v>
      </c>
      <c r="AA175" s="1" t="s">
        <v>3915</v>
      </c>
      <c r="AB175" s="1">
        <v>1</v>
      </c>
      <c r="AC175" s="1">
        <v>1</v>
      </c>
      <c r="AD175" s="9">
        <v>66000</v>
      </c>
      <c r="AE175" s="2">
        <v>1.25E-4</v>
      </c>
      <c r="AH175" s="1" t="s">
        <v>3934</v>
      </c>
      <c r="AI175" s="1" t="s">
        <v>3935</v>
      </c>
      <c r="AJ175" s="1">
        <v>1</v>
      </c>
      <c r="AK175" s="1">
        <v>1</v>
      </c>
      <c r="AL175" s="9">
        <v>240000</v>
      </c>
      <c r="AM175" s="2">
        <v>5.4500000000000002E-4</v>
      </c>
      <c r="AP175" s="1" t="s">
        <v>90</v>
      </c>
      <c r="AQ175" s="1" t="s">
        <v>91</v>
      </c>
      <c r="AR175" s="1">
        <v>32</v>
      </c>
      <c r="AS175" s="1">
        <v>38</v>
      </c>
      <c r="AT175" s="9">
        <v>12000000</v>
      </c>
      <c r="AU175" s="2">
        <v>3.9399999999999998E-2</v>
      </c>
      <c r="AW175" s="1" t="s">
        <v>388</v>
      </c>
      <c r="AX175" s="1" t="s">
        <v>389</v>
      </c>
      <c r="AY175" s="1" t="s">
        <v>4389</v>
      </c>
      <c r="AZ175" s="1">
        <v>72.540000000000006</v>
      </c>
      <c r="BA175" s="10">
        <f t="shared" si="42"/>
        <v>7</v>
      </c>
      <c r="BB175" s="10">
        <f t="shared" si="43"/>
        <v>19</v>
      </c>
      <c r="BC175" s="10">
        <f t="shared" si="44"/>
        <v>7</v>
      </c>
      <c r="BD175" s="10">
        <f t="shared" si="45"/>
        <v>14</v>
      </c>
      <c r="BE175" s="10">
        <f t="shared" si="46"/>
        <v>8</v>
      </c>
      <c r="BF175" s="10">
        <f t="shared" si="47"/>
        <v>14</v>
      </c>
      <c r="BG175" s="11">
        <f t="shared" si="48"/>
        <v>13</v>
      </c>
      <c r="BH175" s="11">
        <f t="shared" si="49"/>
        <v>18</v>
      </c>
      <c r="BI175" s="11">
        <f t="shared" si="50"/>
        <v>11</v>
      </c>
      <c r="BJ175" s="11">
        <f t="shared" si="51"/>
        <v>18</v>
      </c>
      <c r="BK175" s="11">
        <f t="shared" si="52"/>
        <v>8</v>
      </c>
      <c r="BL175" s="11">
        <f t="shared" si="53"/>
        <v>10</v>
      </c>
      <c r="BM175" s="12">
        <f t="shared" si="60"/>
        <v>19</v>
      </c>
      <c r="BN175" s="13">
        <f t="shared" si="54"/>
        <v>5200000</v>
      </c>
      <c r="BO175" s="13">
        <f t="shared" si="55"/>
        <v>5900000</v>
      </c>
      <c r="BP175" s="13">
        <f t="shared" si="56"/>
        <v>2700000</v>
      </c>
      <c r="BQ175" s="14">
        <f t="shared" si="57"/>
        <v>19000000</v>
      </c>
      <c r="BR175" s="14">
        <f t="shared" si="58"/>
        <v>19000000</v>
      </c>
      <c r="BS175" s="14">
        <f t="shared" si="59"/>
        <v>2900000</v>
      </c>
      <c r="BT175" s="14">
        <f t="shared" si="61"/>
        <v>2700000</v>
      </c>
    </row>
    <row r="176" spans="2:72" ht="18" x14ac:dyDescent="0.2">
      <c r="B176" s="1" t="s">
        <v>352</v>
      </c>
      <c r="C176" s="1" t="s">
        <v>353</v>
      </c>
      <c r="D176" s="1">
        <v>8</v>
      </c>
      <c r="E176" s="1">
        <v>10</v>
      </c>
      <c r="F176" s="9">
        <v>770000</v>
      </c>
      <c r="G176" s="2">
        <v>4.5300000000000002E-3</v>
      </c>
      <c r="J176" s="1" t="s">
        <v>276</v>
      </c>
      <c r="K176" s="1" t="s">
        <v>277</v>
      </c>
      <c r="L176" s="1">
        <v>9</v>
      </c>
      <c r="M176" s="1">
        <v>23</v>
      </c>
      <c r="N176" s="9">
        <v>28000000</v>
      </c>
      <c r="O176" s="2">
        <v>7.1400000000000005E-2</v>
      </c>
      <c r="R176" s="1" t="s">
        <v>258</v>
      </c>
      <c r="S176" s="1" t="s">
        <v>259</v>
      </c>
      <c r="T176" s="1">
        <v>9</v>
      </c>
      <c r="U176" s="1">
        <v>12</v>
      </c>
      <c r="V176" s="9">
        <v>3400000</v>
      </c>
      <c r="W176" s="2">
        <v>1.3599999999999999E-2</v>
      </c>
      <c r="Z176" s="1" t="s">
        <v>3916</v>
      </c>
      <c r="AA176" s="1" t="s">
        <v>3917</v>
      </c>
      <c r="AB176" s="1">
        <v>1</v>
      </c>
      <c r="AC176" s="1">
        <v>1</v>
      </c>
      <c r="AD176" s="9">
        <v>180000</v>
      </c>
      <c r="AE176" s="2">
        <v>3.4000000000000002E-4</v>
      </c>
      <c r="AH176" s="1" t="s">
        <v>4092</v>
      </c>
      <c r="AI176" s="1" t="s">
        <v>4093</v>
      </c>
      <c r="AJ176" s="1">
        <v>1</v>
      </c>
      <c r="AK176" s="1">
        <v>1</v>
      </c>
      <c r="AL176" s="9">
        <v>100000</v>
      </c>
      <c r="AM176" s="2">
        <v>2.3800000000000001E-4</v>
      </c>
      <c r="AP176" s="1" t="s">
        <v>72</v>
      </c>
      <c r="AQ176" s="1" t="s">
        <v>73</v>
      </c>
      <c r="AR176" s="1">
        <v>31</v>
      </c>
      <c r="AS176" s="1">
        <v>148</v>
      </c>
      <c r="AT176" s="9">
        <v>850000000</v>
      </c>
      <c r="AU176" s="2">
        <v>2.71</v>
      </c>
      <c r="AW176" s="1" t="s">
        <v>406</v>
      </c>
      <c r="AX176" s="1" t="s">
        <v>407</v>
      </c>
      <c r="AY176" s="1" t="s">
        <v>4390</v>
      </c>
      <c r="AZ176" s="1">
        <v>26.14</v>
      </c>
      <c r="BA176" s="10">
        <f t="shared" si="42"/>
        <v>7</v>
      </c>
      <c r="BB176" s="10">
        <f t="shared" si="43"/>
        <v>13</v>
      </c>
      <c r="BC176" s="10">
        <f t="shared" si="44"/>
        <v>5</v>
      </c>
      <c r="BD176" s="10">
        <f t="shared" si="45"/>
        <v>7</v>
      </c>
      <c r="BE176" s="10">
        <f t="shared" si="46"/>
        <v>6</v>
      </c>
      <c r="BF176" s="10">
        <f t="shared" si="47"/>
        <v>7</v>
      </c>
      <c r="BG176" s="11">
        <f t="shared" si="48"/>
        <v>13</v>
      </c>
      <c r="BH176" s="11">
        <f t="shared" si="49"/>
        <v>20</v>
      </c>
      <c r="BI176" s="11">
        <f t="shared" si="50"/>
        <v>13</v>
      </c>
      <c r="BJ176" s="11">
        <f t="shared" si="51"/>
        <v>21</v>
      </c>
      <c r="BK176" s="11">
        <f t="shared" si="52"/>
        <v>13</v>
      </c>
      <c r="BL176" s="11">
        <f t="shared" si="53"/>
        <v>24</v>
      </c>
      <c r="BM176" s="12">
        <f t="shared" si="60"/>
        <v>24</v>
      </c>
      <c r="BN176" s="13">
        <f t="shared" si="54"/>
        <v>2200000</v>
      </c>
      <c r="BO176" s="13">
        <f t="shared" si="55"/>
        <v>6900000</v>
      </c>
      <c r="BP176" s="13">
        <f t="shared" si="56"/>
        <v>2200000</v>
      </c>
      <c r="BQ176" s="14">
        <f t="shared" si="57"/>
        <v>85000000</v>
      </c>
      <c r="BR176" s="14">
        <f t="shared" si="58"/>
        <v>54000000</v>
      </c>
      <c r="BS176" s="14">
        <f t="shared" si="59"/>
        <v>45000000</v>
      </c>
      <c r="BT176" s="14">
        <f t="shared" si="61"/>
        <v>2200000</v>
      </c>
    </row>
    <row r="177" spans="2:72" ht="18" x14ac:dyDescent="0.2">
      <c r="B177" s="1" t="s">
        <v>354</v>
      </c>
      <c r="C177" s="1" t="s">
        <v>355</v>
      </c>
      <c r="D177" s="1">
        <v>8</v>
      </c>
      <c r="E177" s="1">
        <v>10</v>
      </c>
      <c r="F177" s="9">
        <v>1100000</v>
      </c>
      <c r="G177" s="2">
        <v>6.6299999999999996E-3</v>
      </c>
      <c r="J177" s="1" t="s">
        <v>314</v>
      </c>
      <c r="K177" s="1" t="s">
        <v>315</v>
      </c>
      <c r="L177" s="1">
        <v>9</v>
      </c>
      <c r="M177" s="1">
        <v>21</v>
      </c>
      <c r="N177" s="9">
        <v>23000000</v>
      </c>
      <c r="O177" s="2">
        <v>5.7099999999999998E-2</v>
      </c>
      <c r="R177" s="1" t="s">
        <v>528</v>
      </c>
      <c r="S177" s="1" t="s">
        <v>529</v>
      </c>
      <c r="T177" s="1">
        <v>9</v>
      </c>
      <c r="U177" s="1">
        <v>12</v>
      </c>
      <c r="V177" s="9">
        <v>5500000</v>
      </c>
      <c r="W177" s="2">
        <v>2.1999999999999999E-2</v>
      </c>
      <c r="Z177" s="1" t="s">
        <v>3918</v>
      </c>
      <c r="AA177" s="1" t="s">
        <v>3919</v>
      </c>
      <c r="AB177" s="1">
        <v>1</v>
      </c>
      <c r="AC177" s="1">
        <v>1</v>
      </c>
      <c r="AD177" s="9">
        <v>350000</v>
      </c>
      <c r="AE177" s="2">
        <v>6.6699999999999995E-4</v>
      </c>
      <c r="AH177" s="1" t="s">
        <v>4094</v>
      </c>
      <c r="AI177" s="1" t="s">
        <v>4095</v>
      </c>
      <c r="AJ177" s="1">
        <v>1</v>
      </c>
      <c r="AK177" s="1">
        <v>1</v>
      </c>
      <c r="AL177" s="9">
        <v>220000</v>
      </c>
      <c r="AM177" s="2">
        <v>5.1500000000000005E-4</v>
      </c>
      <c r="AP177" s="1" t="s">
        <v>16</v>
      </c>
      <c r="AQ177" s="1" t="s">
        <v>17</v>
      </c>
      <c r="AR177" s="1">
        <v>30</v>
      </c>
      <c r="AS177" s="1">
        <v>128</v>
      </c>
      <c r="AT177" s="9">
        <v>1400000000</v>
      </c>
      <c r="AU177" s="2">
        <v>4.54</v>
      </c>
      <c r="AW177" s="1" t="s">
        <v>865</v>
      </c>
      <c r="AX177" s="1" t="s">
        <v>866</v>
      </c>
      <c r="AY177" s="1" t="s">
        <v>4391</v>
      </c>
      <c r="AZ177" s="1">
        <v>65.05</v>
      </c>
      <c r="BA177" s="10">
        <f t="shared" si="42"/>
        <v>4</v>
      </c>
      <c r="BB177" s="10">
        <f t="shared" si="43"/>
        <v>6</v>
      </c>
      <c r="BC177" s="10">
        <f t="shared" si="44"/>
        <v>13</v>
      </c>
      <c r="BD177" s="10">
        <f t="shared" si="45"/>
        <v>18</v>
      </c>
      <c r="BE177" s="10">
        <f t="shared" si="46"/>
        <v>9</v>
      </c>
      <c r="BF177" s="10">
        <f t="shared" si="47"/>
        <v>10</v>
      </c>
      <c r="BG177" s="11">
        <f t="shared" si="48"/>
        <v>12</v>
      </c>
      <c r="BH177" s="11">
        <f t="shared" si="49"/>
        <v>21</v>
      </c>
      <c r="BI177" s="11">
        <f t="shared" si="50"/>
        <v>13</v>
      </c>
      <c r="BJ177" s="11">
        <f t="shared" si="51"/>
        <v>20</v>
      </c>
      <c r="BK177" s="11">
        <f t="shared" si="52"/>
        <v>11</v>
      </c>
      <c r="BL177" s="11">
        <f t="shared" si="53"/>
        <v>16</v>
      </c>
      <c r="BM177" s="12">
        <f t="shared" si="60"/>
        <v>21</v>
      </c>
      <c r="BN177" s="13">
        <f t="shared" si="54"/>
        <v>1400000</v>
      </c>
      <c r="BO177" s="13">
        <f t="shared" si="55"/>
        <v>12000000</v>
      </c>
      <c r="BP177" s="13">
        <f t="shared" si="56"/>
        <v>3900000</v>
      </c>
      <c r="BQ177" s="14">
        <f t="shared" si="57"/>
        <v>27000000</v>
      </c>
      <c r="BR177" s="14">
        <f t="shared" si="58"/>
        <v>20000000</v>
      </c>
      <c r="BS177" s="14">
        <f t="shared" si="59"/>
        <v>13000000</v>
      </c>
      <c r="BT177" s="14">
        <f t="shared" si="61"/>
        <v>1400000</v>
      </c>
    </row>
    <row r="178" spans="2:72" ht="18" x14ac:dyDescent="0.2">
      <c r="B178" s="1" t="s">
        <v>356</v>
      </c>
      <c r="C178" s="1" t="s">
        <v>357</v>
      </c>
      <c r="D178" s="1">
        <v>8</v>
      </c>
      <c r="E178" s="1">
        <v>10</v>
      </c>
      <c r="F178" s="9">
        <v>1100000</v>
      </c>
      <c r="G178" s="2">
        <v>6.3099999999999996E-3</v>
      </c>
      <c r="J178" s="1" t="s">
        <v>496</v>
      </c>
      <c r="K178" s="1" t="s">
        <v>497</v>
      </c>
      <c r="L178" s="1">
        <v>9</v>
      </c>
      <c r="M178" s="1">
        <v>18</v>
      </c>
      <c r="N178" s="9">
        <v>3500000</v>
      </c>
      <c r="O178" s="2">
        <v>8.8800000000000007E-3</v>
      </c>
      <c r="R178" s="1" t="s">
        <v>436</v>
      </c>
      <c r="S178" s="1" t="s">
        <v>437</v>
      </c>
      <c r="T178" s="1">
        <v>9</v>
      </c>
      <c r="U178" s="1">
        <v>12</v>
      </c>
      <c r="V178" s="9">
        <v>3000000</v>
      </c>
      <c r="W178" s="2">
        <v>1.1900000000000001E-2</v>
      </c>
      <c r="Z178" s="1" t="s">
        <v>3920</v>
      </c>
      <c r="AA178" s="1" t="s">
        <v>3921</v>
      </c>
      <c r="AB178" s="1">
        <v>1</v>
      </c>
      <c r="AC178" s="1">
        <v>1</v>
      </c>
      <c r="AD178" s="9">
        <v>170000</v>
      </c>
      <c r="AE178" s="2">
        <v>3.3E-4</v>
      </c>
      <c r="AH178" s="1" t="s">
        <v>4096</v>
      </c>
      <c r="AI178" s="1" t="s">
        <v>4097</v>
      </c>
      <c r="AJ178" s="1">
        <v>1</v>
      </c>
      <c r="AK178" s="1">
        <v>1</v>
      </c>
      <c r="AL178" s="9">
        <v>930000</v>
      </c>
      <c r="AM178" s="2">
        <v>2.15E-3</v>
      </c>
      <c r="AP178" s="1" t="s">
        <v>30</v>
      </c>
      <c r="AQ178" s="1" t="s">
        <v>31</v>
      </c>
      <c r="AR178" s="1">
        <v>30</v>
      </c>
      <c r="AS178" s="1">
        <v>118</v>
      </c>
      <c r="AT178" s="9">
        <v>430000000</v>
      </c>
      <c r="AU178" s="2">
        <v>1.38</v>
      </c>
      <c r="AW178" s="1" t="s">
        <v>334</v>
      </c>
      <c r="AX178" s="1" t="s">
        <v>335</v>
      </c>
      <c r="AY178" s="1" t="s">
        <v>4392</v>
      </c>
      <c r="AZ178" s="1">
        <v>42.69</v>
      </c>
      <c r="BA178" s="10">
        <f t="shared" si="42"/>
        <v>8</v>
      </c>
      <c r="BB178" s="10">
        <f t="shared" si="43"/>
        <v>12</v>
      </c>
      <c r="BC178" s="10">
        <f t="shared" si="44"/>
        <v>8</v>
      </c>
      <c r="BD178" s="10">
        <f t="shared" si="45"/>
        <v>10</v>
      </c>
      <c r="BE178" s="10">
        <f t="shared" si="46"/>
        <v>11</v>
      </c>
      <c r="BF178" s="10">
        <f t="shared" si="47"/>
        <v>15</v>
      </c>
      <c r="BG178" s="11">
        <f t="shared" si="48"/>
        <v>9</v>
      </c>
      <c r="BH178" s="11">
        <f t="shared" si="49"/>
        <v>11</v>
      </c>
      <c r="BI178" s="11">
        <f t="shared" si="50"/>
        <v>9</v>
      </c>
      <c r="BJ178" s="11">
        <f t="shared" si="51"/>
        <v>11</v>
      </c>
      <c r="BK178" s="11">
        <f t="shared" si="52"/>
        <v>12</v>
      </c>
      <c r="BL178" s="11">
        <f t="shared" si="53"/>
        <v>14</v>
      </c>
      <c r="BM178" s="12">
        <f t="shared" si="60"/>
        <v>15</v>
      </c>
      <c r="BN178" s="13">
        <f t="shared" si="54"/>
        <v>24000000</v>
      </c>
      <c r="BO178" s="13">
        <f t="shared" si="55"/>
        <v>64000000</v>
      </c>
      <c r="BP178" s="13">
        <f t="shared" si="56"/>
        <v>4100000</v>
      </c>
      <c r="BQ178" s="14">
        <f t="shared" si="57"/>
        <v>6000000</v>
      </c>
      <c r="BR178" s="14">
        <f t="shared" si="58"/>
        <v>4900000</v>
      </c>
      <c r="BS178" s="14">
        <f t="shared" si="59"/>
        <v>57000000</v>
      </c>
      <c r="BT178" s="14">
        <f t="shared" si="61"/>
        <v>4100000</v>
      </c>
    </row>
    <row r="179" spans="2:72" ht="18" x14ac:dyDescent="0.2">
      <c r="B179" s="1" t="s">
        <v>358</v>
      </c>
      <c r="C179" s="1" t="s">
        <v>359</v>
      </c>
      <c r="D179" s="1">
        <v>8</v>
      </c>
      <c r="E179" s="1">
        <v>10</v>
      </c>
      <c r="F179" s="9">
        <v>2900000</v>
      </c>
      <c r="G179" s="2">
        <v>1.7299999999999999E-2</v>
      </c>
      <c r="J179" s="1" t="s">
        <v>408</v>
      </c>
      <c r="K179" s="1" t="s">
        <v>409</v>
      </c>
      <c r="L179" s="1">
        <v>9</v>
      </c>
      <c r="M179" s="1">
        <v>17</v>
      </c>
      <c r="N179" s="9">
        <v>34000000</v>
      </c>
      <c r="O179" s="2">
        <v>8.5199999999999998E-2</v>
      </c>
      <c r="R179" s="1" t="s">
        <v>520</v>
      </c>
      <c r="S179" s="1" t="s">
        <v>521</v>
      </c>
      <c r="T179" s="1">
        <v>9</v>
      </c>
      <c r="U179" s="1">
        <v>12</v>
      </c>
      <c r="V179" s="9">
        <v>3300000</v>
      </c>
      <c r="W179" s="2">
        <v>1.29E-2</v>
      </c>
      <c r="Z179" s="1" t="s">
        <v>3922</v>
      </c>
      <c r="AA179" s="1" t="s">
        <v>3923</v>
      </c>
      <c r="AB179" s="1">
        <v>1</v>
      </c>
      <c r="AC179" s="1">
        <v>1</v>
      </c>
      <c r="AD179" s="9">
        <v>240000</v>
      </c>
      <c r="AE179" s="2">
        <v>4.6500000000000003E-4</v>
      </c>
      <c r="AH179" s="1" t="s">
        <v>4098</v>
      </c>
      <c r="AI179" s="1" t="s">
        <v>4099</v>
      </c>
      <c r="AJ179" s="1">
        <v>1</v>
      </c>
      <c r="AK179" s="1">
        <v>1</v>
      </c>
      <c r="AL179" s="9">
        <v>110000</v>
      </c>
      <c r="AM179" s="2">
        <v>2.6400000000000002E-4</v>
      </c>
      <c r="AP179" s="1" t="s">
        <v>38</v>
      </c>
      <c r="AQ179" s="1" t="s">
        <v>39</v>
      </c>
      <c r="AR179" s="1">
        <v>30</v>
      </c>
      <c r="AS179" s="1">
        <v>57</v>
      </c>
      <c r="AT179" s="9">
        <v>57000000</v>
      </c>
      <c r="AU179" s="2">
        <v>0.18</v>
      </c>
      <c r="AW179" s="1" t="s">
        <v>1308</v>
      </c>
      <c r="AX179" s="1" t="s">
        <v>1309</v>
      </c>
      <c r="AY179" s="1" t="s">
        <v>4393</v>
      </c>
      <c r="AZ179" s="1">
        <v>15.8</v>
      </c>
      <c r="BA179" s="10">
        <f t="shared" si="42"/>
        <v>3</v>
      </c>
      <c r="BB179" s="10">
        <f t="shared" si="43"/>
        <v>3</v>
      </c>
      <c r="BC179" s="10" t="str">
        <f t="shared" si="44"/>
        <v>0</v>
      </c>
      <c r="BD179" s="10" t="str">
        <f t="shared" si="45"/>
        <v>0</v>
      </c>
      <c r="BE179" s="10">
        <f t="shared" si="46"/>
        <v>3</v>
      </c>
      <c r="BF179" s="10">
        <f t="shared" si="47"/>
        <v>3</v>
      </c>
      <c r="BG179" s="11">
        <f t="shared" si="48"/>
        <v>13</v>
      </c>
      <c r="BH179" s="11">
        <f t="shared" si="49"/>
        <v>20</v>
      </c>
      <c r="BI179" s="11">
        <f t="shared" si="50"/>
        <v>15</v>
      </c>
      <c r="BJ179" s="11">
        <f t="shared" si="51"/>
        <v>27</v>
      </c>
      <c r="BK179" s="11">
        <f t="shared" si="52"/>
        <v>10</v>
      </c>
      <c r="BL179" s="11">
        <f t="shared" si="53"/>
        <v>15</v>
      </c>
      <c r="BM179" s="12">
        <f t="shared" si="60"/>
        <v>27</v>
      </c>
      <c r="BN179" s="13">
        <f t="shared" si="54"/>
        <v>270000</v>
      </c>
      <c r="BO179" s="13" t="str">
        <f t="shared" si="55"/>
        <v>0</v>
      </c>
      <c r="BP179" s="13">
        <f t="shared" si="56"/>
        <v>610000</v>
      </c>
      <c r="BQ179" s="14">
        <f t="shared" si="57"/>
        <v>19000000</v>
      </c>
      <c r="BR179" s="14">
        <f t="shared" si="58"/>
        <v>20000000</v>
      </c>
      <c r="BS179" s="14">
        <f t="shared" si="59"/>
        <v>13000000</v>
      </c>
      <c r="BT179" s="14">
        <f t="shared" si="61"/>
        <v>270000</v>
      </c>
    </row>
    <row r="180" spans="2:72" ht="18" x14ac:dyDescent="0.2">
      <c r="B180" s="1" t="s">
        <v>360</v>
      </c>
      <c r="C180" s="1" t="s">
        <v>361</v>
      </c>
      <c r="D180" s="1">
        <v>8</v>
      </c>
      <c r="E180" s="1">
        <v>9</v>
      </c>
      <c r="F180" s="9">
        <v>800000</v>
      </c>
      <c r="G180" s="2">
        <v>4.7200000000000002E-3</v>
      </c>
      <c r="J180" s="1" t="s">
        <v>396</v>
      </c>
      <c r="K180" s="1" t="s">
        <v>397</v>
      </c>
      <c r="L180" s="1">
        <v>9</v>
      </c>
      <c r="M180" s="1">
        <v>15</v>
      </c>
      <c r="N180" s="9">
        <v>16000000</v>
      </c>
      <c r="O180" s="2">
        <v>3.9100000000000003E-2</v>
      </c>
      <c r="R180" s="1" t="s">
        <v>282</v>
      </c>
      <c r="S180" s="1" t="s">
        <v>283</v>
      </c>
      <c r="T180" s="1">
        <v>9</v>
      </c>
      <c r="U180" s="1">
        <v>12</v>
      </c>
      <c r="V180" s="9">
        <v>17000000</v>
      </c>
      <c r="W180" s="2">
        <v>6.83E-2</v>
      </c>
      <c r="Z180" s="1" t="s">
        <v>3924</v>
      </c>
      <c r="AA180" s="1" t="s">
        <v>3925</v>
      </c>
      <c r="AB180" s="1">
        <v>1</v>
      </c>
      <c r="AC180" s="1">
        <v>1</v>
      </c>
      <c r="AD180" s="9">
        <v>140000</v>
      </c>
      <c r="AE180" s="2">
        <v>2.6499999999999999E-4</v>
      </c>
      <c r="AH180" s="1" t="s">
        <v>3711</v>
      </c>
      <c r="AI180" s="1" t="s">
        <v>3712</v>
      </c>
      <c r="AJ180" s="1">
        <v>1</v>
      </c>
      <c r="AK180" s="1">
        <v>1</v>
      </c>
      <c r="AL180" s="9">
        <v>150000</v>
      </c>
      <c r="AM180" s="2">
        <v>3.39E-4</v>
      </c>
      <c r="AP180" s="1" t="s">
        <v>46</v>
      </c>
      <c r="AQ180" s="1" t="s">
        <v>47</v>
      </c>
      <c r="AR180" s="1">
        <v>30</v>
      </c>
      <c r="AS180" s="1">
        <v>48</v>
      </c>
      <c r="AT180" s="9">
        <v>75000000</v>
      </c>
      <c r="AU180" s="2">
        <v>0.24</v>
      </c>
      <c r="AW180" s="1" t="s">
        <v>262</v>
      </c>
      <c r="AX180" s="1" t="s">
        <v>263</v>
      </c>
      <c r="AY180" s="1" t="s">
        <v>4394</v>
      </c>
      <c r="AZ180" s="1">
        <v>66.739999999999995</v>
      </c>
      <c r="BA180" s="10">
        <f t="shared" si="42"/>
        <v>10</v>
      </c>
      <c r="BB180" s="10">
        <f t="shared" si="43"/>
        <v>12</v>
      </c>
      <c r="BC180" s="10">
        <f t="shared" si="44"/>
        <v>10</v>
      </c>
      <c r="BD180" s="10">
        <f t="shared" si="45"/>
        <v>11</v>
      </c>
      <c r="BE180" s="10">
        <f t="shared" si="46"/>
        <v>9</v>
      </c>
      <c r="BF180" s="10">
        <f t="shared" si="47"/>
        <v>12</v>
      </c>
      <c r="BG180" s="11">
        <f t="shared" si="48"/>
        <v>12</v>
      </c>
      <c r="BH180" s="11">
        <f t="shared" si="49"/>
        <v>15</v>
      </c>
      <c r="BI180" s="11">
        <f t="shared" si="50"/>
        <v>8</v>
      </c>
      <c r="BJ180" s="11">
        <f t="shared" si="51"/>
        <v>8</v>
      </c>
      <c r="BK180" s="11">
        <f t="shared" si="52"/>
        <v>6</v>
      </c>
      <c r="BL180" s="11">
        <f t="shared" si="53"/>
        <v>6</v>
      </c>
      <c r="BM180" s="12">
        <f t="shared" si="60"/>
        <v>15</v>
      </c>
      <c r="BN180" s="13">
        <f t="shared" si="54"/>
        <v>960000</v>
      </c>
      <c r="BO180" s="13">
        <f t="shared" si="55"/>
        <v>1800000</v>
      </c>
      <c r="BP180" s="13">
        <f t="shared" si="56"/>
        <v>1500000</v>
      </c>
      <c r="BQ180" s="14">
        <f t="shared" si="57"/>
        <v>4900000</v>
      </c>
      <c r="BR180" s="14">
        <f t="shared" si="58"/>
        <v>1100000</v>
      </c>
      <c r="BS180" s="14">
        <f t="shared" si="59"/>
        <v>920000</v>
      </c>
      <c r="BT180" s="14">
        <f t="shared" si="61"/>
        <v>920000</v>
      </c>
    </row>
    <row r="181" spans="2:72" ht="18" x14ac:dyDescent="0.2">
      <c r="B181" s="1" t="s">
        <v>362</v>
      </c>
      <c r="C181" s="1" t="s">
        <v>363</v>
      </c>
      <c r="D181" s="1">
        <v>8</v>
      </c>
      <c r="E181" s="1">
        <v>9</v>
      </c>
      <c r="F181" s="9">
        <v>720000</v>
      </c>
      <c r="G181" s="2">
        <v>4.2300000000000003E-3</v>
      </c>
      <c r="J181" s="1" t="s">
        <v>380</v>
      </c>
      <c r="K181" s="1" t="s">
        <v>381</v>
      </c>
      <c r="L181" s="1">
        <v>9</v>
      </c>
      <c r="M181" s="1">
        <v>15</v>
      </c>
      <c r="N181" s="9">
        <v>14000000</v>
      </c>
      <c r="O181" s="2">
        <v>3.44E-2</v>
      </c>
      <c r="R181" s="1" t="s">
        <v>284</v>
      </c>
      <c r="S181" s="1" t="s">
        <v>285</v>
      </c>
      <c r="T181" s="1">
        <v>9</v>
      </c>
      <c r="U181" s="1">
        <v>11</v>
      </c>
      <c r="V181" s="9">
        <v>9000000</v>
      </c>
      <c r="W181" s="2">
        <v>3.56E-2</v>
      </c>
      <c r="Z181" s="1" t="s">
        <v>3926</v>
      </c>
      <c r="AA181" s="1" t="s">
        <v>3927</v>
      </c>
      <c r="AB181" s="1">
        <v>1</v>
      </c>
      <c r="AC181" s="1">
        <v>1</v>
      </c>
      <c r="AD181" s="9">
        <v>25000</v>
      </c>
      <c r="AE181" s="2">
        <v>4.85E-5</v>
      </c>
      <c r="AH181" s="1" t="s">
        <v>4100</v>
      </c>
      <c r="AI181" s="1" t="s">
        <v>4101</v>
      </c>
      <c r="AJ181" s="1">
        <v>1</v>
      </c>
      <c r="AK181" s="1">
        <v>1</v>
      </c>
      <c r="AL181" s="9">
        <v>96000</v>
      </c>
      <c r="AM181" s="2">
        <v>2.23E-4</v>
      </c>
      <c r="AP181" s="1" t="s">
        <v>32</v>
      </c>
      <c r="AQ181" s="1" t="s">
        <v>33</v>
      </c>
      <c r="AR181" s="1">
        <v>30</v>
      </c>
      <c r="AS181" s="1">
        <v>40</v>
      </c>
      <c r="AT181" s="9">
        <v>47000000</v>
      </c>
      <c r="AU181" s="2">
        <v>0.15</v>
      </c>
      <c r="AW181" s="1" t="s">
        <v>434</v>
      </c>
      <c r="AX181" s="1" t="s">
        <v>435</v>
      </c>
      <c r="AY181" s="1" t="s">
        <v>4395</v>
      </c>
      <c r="AZ181" s="1">
        <v>74.819999999999993</v>
      </c>
      <c r="BA181" s="10">
        <f t="shared" si="42"/>
        <v>7</v>
      </c>
      <c r="BB181" s="10">
        <f t="shared" si="43"/>
        <v>10</v>
      </c>
      <c r="BC181" s="10">
        <f t="shared" si="44"/>
        <v>10</v>
      </c>
      <c r="BD181" s="10">
        <f t="shared" si="45"/>
        <v>12</v>
      </c>
      <c r="BE181" s="10">
        <f t="shared" si="46"/>
        <v>9</v>
      </c>
      <c r="BF181" s="10">
        <f t="shared" si="47"/>
        <v>10</v>
      </c>
      <c r="BG181" s="11">
        <f t="shared" si="48"/>
        <v>9</v>
      </c>
      <c r="BH181" s="11">
        <f t="shared" si="49"/>
        <v>9</v>
      </c>
      <c r="BI181" s="11">
        <f t="shared" si="50"/>
        <v>11</v>
      </c>
      <c r="BJ181" s="11">
        <f t="shared" si="51"/>
        <v>11</v>
      </c>
      <c r="BK181" s="11">
        <f t="shared" si="52"/>
        <v>11</v>
      </c>
      <c r="BL181" s="11">
        <f t="shared" si="53"/>
        <v>11</v>
      </c>
      <c r="BM181" s="12">
        <f t="shared" si="60"/>
        <v>12</v>
      </c>
      <c r="BN181" s="13">
        <f t="shared" si="54"/>
        <v>1700000</v>
      </c>
      <c r="BO181" s="13">
        <f t="shared" si="55"/>
        <v>6600000</v>
      </c>
      <c r="BP181" s="13">
        <f t="shared" si="56"/>
        <v>2700000</v>
      </c>
      <c r="BQ181" s="14">
        <f t="shared" si="57"/>
        <v>4900000</v>
      </c>
      <c r="BR181" s="14">
        <f t="shared" si="58"/>
        <v>5400000</v>
      </c>
      <c r="BS181" s="14">
        <f t="shared" si="59"/>
        <v>3600000</v>
      </c>
      <c r="BT181" s="14">
        <f t="shared" si="61"/>
        <v>1700000</v>
      </c>
    </row>
    <row r="182" spans="2:72" ht="18" x14ac:dyDescent="0.2">
      <c r="B182" s="1" t="s">
        <v>364</v>
      </c>
      <c r="C182" s="1" t="s">
        <v>365</v>
      </c>
      <c r="D182" s="1">
        <v>8</v>
      </c>
      <c r="E182" s="1">
        <v>9</v>
      </c>
      <c r="F182" s="9">
        <v>640000</v>
      </c>
      <c r="G182" s="2">
        <v>3.7599999999999999E-3</v>
      </c>
      <c r="J182" s="1" t="s">
        <v>410</v>
      </c>
      <c r="K182" s="1" t="s">
        <v>411</v>
      </c>
      <c r="L182" s="1">
        <v>9</v>
      </c>
      <c r="M182" s="1">
        <v>15</v>
      </c>
      <c r="N182" s="9">
        <v>5700000</v>
      </c>
      <c r="O182" s="2">
        <v>1.44E-2</v>
      </c>
      <c r="R182" s="1" t="s">
        <v>566</v>
      </c>
      <c r="S182" s="1" t="s">
        <v>567</v>
      </c>
      <c r="T182" s="1">
        <v>9</v>
      </c>
      <c r="U182" s="1">
        <v>11</v>
      </c>
      <c r="V182" s="9">
        <v>2500000</v>
      </c>
      <c r="W182" s="2">
        <v>9.9000000000000008E-3</v>
      </c>
      <c r="Z182" s="1" t="s">
        <v>3928</v>
      </c>
      <c r="AA182" s="1" t="s">
        <v>3929</v>
      </c>
      <c r="AB182" s="1">
        <v>1</v>
      </c>
      <c r="AC182" s="1">
        <v>1</v>
      </c>
      <c r="AD182" s="9">
        <v>130000</v>
      </c>
      <c r="AE182" s="2">
        <v>2.5399999999999999E-4</v>
      </c>
      <c r="AH182" s="1" t="s">
        <v>4102</v>
      </c>
      <c r="AI182" s="1" t="s">
        <v>4103</v>
      </c>
      <c r="AJ182" s="1">
        <v>1</v>
      </c>
      <c r="AK182" s="1">
        <v>1</v>
      </c>
      <c r="AL182" s="9">
        <v>230000</v>
      </c>
      <c r="AM182" s="2">
        <v>5.2899999999999996E-4</v>
      </c>
      <c r="AP182" s="1" t="s">
        <v>26</v>
      </c>
      <c r="AQ182" s="1" t="s">
        <v>27</v>
      </c>
      <c r="AR182" s="1">
        <v>29</v>
      </c>
      <c r="AS182" s="1">
        <v>128</v>
      </c>
      <c r="AT182" s="9">
        <v>1400000000</v>
      </c>
      <c r="AU182" s="2">
        <v>4.53</v>
      </c>
      <c r="AW182" s="1" t="s">
        <v>424</v>
      </c>
      <c r="AX182" s="1" t="s">
        <v>425</v>
      </c>
      <c r="AY182" s="1" t="s">
        <v>4396</v>
      </c>
      <c r="AZ182" s="1">
        <v>55.7</v>
      </c>
      <c r="BA182" s="10">
        <f t="shared" si="42"/>
        <v>7</v>
      </c>
      <c r="BB182" s="10">
        <f t="shared" si="43"/>
        <v>11</v>
      </c>
      <c r="BC182" s="10">
        <f t="shared" si="44"/>
        <v>10</v>
      </c>
      <c r="BD182" s="10">
        <f t="shared" si="45"/>
        <v>11</v>
      </c>
      <c r="BE182" s="10">
        <f t="shared" si="46"/>
        <v>9</v>
      </c>
      <c r="BF182" s="10">
        <f t="shared" si="47"/>
        <v>9</v>
      </c>
      <c r="BG182" s="11">
        <f t="shared" si="48"/>
        <v>12</v>
      </c>
      <c r="BH182" s="11">
        <f t="shared" si="49"/>
        <v>13</v>
      </c>
      <c r="BI182" s="11">
        <f t="shared" si="50"/>
        <v>8</v>
      </c>
      <c r="BJ182" s="11">
        <f t="shared" si="51"/>
        <v>8</v>
      </c>
      <c r="BK182" s="11">
        <f t="shared" si="52"/>
        <v>8</v>
      </c>
      <c r="BL182" s="11">
        <f t="shared" si="53"/>
        <v>8</v>
      </c>
      <c r="BM182" s="12">
        <f t="shared" si="60"/>
        <v>13</v>
      </c>
      <c r="BN182" s="13">
        <f t="shared" si="54"/>
        <v>2700000</v>
      </c>
      <c r="BO182" s="13">
        <f t="shared" si="55"/>
        <v>5500000</v>
      </c>
      <c r="BP182" s="13">
        <f t="shared" si="56"/>
        <v>2700000</v>
      </c>
      <c r="BQ182" s="14">
        <f t="shared" si="57"/>
        <v>5500000</v>
      </c>
      <c r="BR182" s="14">
        <f t="shared" si="58"/>
        <v>3800000</v>
      </c>
      <c r="BS182" s="14">
        <f t="shared" si="59"/>
        <v>2200000</v>
      </c>
      <c r="BT182" s="14">
        <f t="shared" si="61"/>
        <v>2200000</v>
      </c>
    </row>
    <row r="183" spans="2:72" ht="18" x14ac:dyDescent="0.2">
      <c r="B183" s="1" t="s">
        <v>366</v>
      </c>
      <c r="C183" s="1" t="s">
        <v>367</v>
      </c>
      <c r="D183" s="1">
        <v>8</v>
      </c>
      <c r="E183" s="1">
        <v>8</v>
      </c>
      <c r="F183" s="9">
        <v>400000</v>
      </c>
      <c r="G183" s="2">
        <v>2.3800000000000002E-3</v>
      </c>
      <c r="J183" s="1" t="s">
        <v>672</v>
      </c>
      <c r="K183" s="1" t="s">
        <v>673</v>
      </c>
      <c r="L183" s="1">
        <v>9</v>
      </c>
      <c r="M183" s="1">
        <v>15</v>
      </c>
      <c r="N183" s="9">
        <v>8500000</v>
      </c>
      <c r="O183" s="2">
        <v>2.12E-2</v>
      </c>
      <c r="R183" s="1" t="s">
        <v>350</v>
      </c>
      <c r="S183" s="1" t="s">
        <v>351</v>
      </c>
      <c r="T183" s="1">
        <v>9</v>
      </c>
      <c r="U183" s="1">
        <v>11</v>
      </c>
      <c r="V183" s="9">
        <v>1200000</v>
      </c>
      <c r="W183" s="2">
        <v>4.81E-3</v>
      </c>
      <c r="Z183" s="1" t="s">
        <v>3930</v>
      </c>
      <c r="AA183" s="1" t="s">
        <v>3931</v>
      </c>
      <c r="AB183" s="1">
        <v>1</v>
      </c>
      <c r="AC183" s="1">
        <v>1</v>
      </c>
      <c r="AD183" s="9">
        <v>1600000</v>
      </c>
      <c r="AE183" s="2">
        <v>2.99E-3</v>
      </c>
      <c r="AH183" s="1" t="s">
        <v>4104</v>
      </c>
      <c r="AI183" s="1" t="s">
        <v>4105</v>
      </c>
      <c r="AJ183" s="1">
        <v>1</v>
      </c>
      <c r="AK183" s="1">
        <v>1</v>
      </c>
      <c r="AL183" s="9">
        <v>61000</v>
      </c>
      <c r="AM183" s="2">
        <v>1.4100000000000001E-4</v>
      </c>
      <c r="AP183" s="1" t="s">
        <v>42</v>
      </c>
      <c r="AQ183" s="1" t="s">
        <v>43</v>
      </c>
      <c r="AR183" s="1">
        <v>29</v>
      </c>
      <c r="AS183" s="1">
        <v>49</v>
      </c>
      <c r="AT183" s="9">
        <v>77000000</v>
      </c>
      <c r="AU183" s="2">
        <v>0.25</v>
      </c>
      <c r="AW183" s="1" t="s">
        <v>1286</v>
      </c>
      <c r="AX183" s="1" t="s">
        <v>1287</v>
      </c>
      <c r="AY183" s="1" t="s">
        <v>4397</v>
      </c>
      <c r="AZ183" s="1">
        <v>112.34</v>
      </c>
      <c r="BA183" s="10">
        <f t="shared" si="42"/>
        <v>3</v>
      </c>
      <c r="BB183" s="10">
        <f t="shared" si="43"/>
        <v>3</v>
      </c>
      <c r="BC183" s="10">
        <f t="shared" si="44"/>
        <v>11</v>
      </c>
      <c r="BD183" s="10">
        <f t="shared" si="45"/>
        <v>13</v>
      </c>
      <c r="BE183" s="10">
        <f t="shared" si="46"/>
        <v>7</v>
      </c>
      <c r="BF183" s="10">
        <f t="shared" si="47"/>
        <v>7</v>
      </c>
      <c r="BG183" s="11">
        <f t="shared" si="48"/>
        <v>15</v>
      </c>
      <c r="BH183" s="11">
        <f t="shared" si="49"/>
        <v>15</v>
      </c>
      <c r="BI183" s="11">
        <f t="shared" si="50"/>
        <v>9</v>
      </c>
      <c r="BJ183" s="11">
        <f t="shared" si="51"/>
        <v>10</v>
      </c>
      <c r="BK183" s="11">
        <f t="shared" si="52"/>
        <v>9</v>
      </c>
      <c r="BL183" s="11">
        <f t="shared" si="53"/>
        <v>9</v>
      </c>
      <c r="BM183" s="12">
        <f t="shared" si="60"/>
        <v>15</v>
      </c>
      <c r="BN183" s="13">
        <f t="shared" si="54"/>
        <v>300000</v>
      </c>
      <c r="BO183" s="13">
        <f t="shared" si="55"/>
        <v>2800000</v>
      </c>
      <c r="BP183" s="13">
        <f t="shared" si="56"/>
        <v>650000</v>
      </c>
      <c r="BQ183" s="14">
        <f t="shared" si="57"/>
        <v>7300000</v>
      </c>
      <c r="BR183" s="14">
        <f t="shared" si="58"/>
        <v>4400000</v>
      </c>
      <c r="BS183" s="14">
        <f t="shared" si="59"/>
        <v>2000000</v>
      </c>
      <c r="BT183" s="14">
        <f t="shared" si="61"/>
        <v>300000</v>
      </c>
    </row>
    <row r="184" spans="2:72" ht="18" x14ac:dyDescent="0.2">
      <c r="B184" s="1" t="s">
        <v>368</v>
      </c>
      <c r="C184" s="1" t="s">
        <v>369</v>
      </c>
      <c r="D184" s="1">
        <v>8</v>
      </c>
      <c r="E184" s="1">
        <v>8</v>
      </c>
      <c r="F184" s="9">
        <v>10000000</v>
      </c>
      <c r="G184" s="2">
        <v>5.9400000000000001E-2</v>
      </c>
      <c r="J184" s="1" t="s">
        <v>950</v>
      </c>
      <c r="K184" s="1" t="s">
        <v>951</v>
      </c>
      <c r="L184" s="1">
        <v>9</v>
      </c>
      <c r="M184" s="1">
        <v>14</v>
      </c>
      <c r="N184" s="9">
        <v>7500000</v>
      </c>
      <c r="O184" s="2">
        <v>1.8800000000000001E-2</v>
      </c>
      <c r="R184" s="1" t="s">
        <v>672</v>
      </c>
      <c r="S184" s="1" t="s">
        <v>673</v>
      </c>
      <c r="T184" s="1">
        <v>9</v>
      </c>
      <c r="U184" s="1">
        <v>11</v>
      </c>
      <c r="V184" s="9">
        <v>2400000</v>
      </c>
      <c r="W184" s="2">
        <v>9.4900000000000002E-3</v>
      </c>
      <c r="Z184" s="1" t="s">
        <v>3932</v>
      </c>
      <c r="AA184" s="1" t="s">
        <v>3933</v>
      </c>
      <c r="AB184" s="1">
        <v>1</v>
      </c>
      <c r="AC184" s="1">
        <v>1</v>
      </c>
      <c r="AD184" s="9">
        <v>510000</v>
      </c>
      <c r="AE184" s="2">
        <v>9.7999999999999997E-4</v>
      </c>
      <c r="AH184" s="1" t="s">
        <v>4106</v>
      </c>
      <c r="AI184" s="1" t="s">
        <v>4107</v>
      </c>
      <c r="AJ184" s="1">
        <v>1</v>
      </c>
      <c r="AK184" s="1">
        <v>1</v>
      </c>
      <c r="AL184" s="9">
        <v>150000</v>
      </c>
      <c r="AM184" s="2">
        <v>3.5300000000000002E-4</v>
      </c>
      <c r="AP184" s="1" t="s">
        <v>132</v>
      </c>
      <c r="AQ184" s="1" t="s">
        <v>133</v>
      </c>
      <c r="AR184" s="1">
        <v>29</v>
      </c>
      <c r="AS184" s="1">
        <v>49</v>
      </c>
      <c r="AT184" s="9">
        <v>31000000</v>
      </c>
      <c r="AU184" s="2">
        <v>9.8900000000000002E-2</v>
      </c>
      <c r="AW184" s="1" t="s">
        <v>903</v>
      </c>
      <c r="AX184" s="1" t="s">
        <v>904</v>
      </c>
      <c r="AY184" s="1" t="s">
        <v>4398</v>
      </c>
      <c r="AZ184" s="1">
        <v>46.5</v>
      </c>
      <c r="BA184" s="10">
        <f t="shared" si="42"/>
        <v>4</v>
      </c>
      <c r="BB184" s="10">
        <f t="shared" si="43"/>
        <v>5</v>
      </c>
      <c r="BC184" s="10">
        <f t="shared" si="44"/>
        <v>7</v>
      </c>
      <c r="BD184" s="10">
        <f t="shared" si="45"/>
        <v>8</v>
      </c>
      <c r="BE184" s="10">
        <f t="shared" si="46"/>
        <v>8</v>
      </c>
      <c r="BF184" s="10">
        <f t="shared" si="47"/>
        <v>9</v>
      </c>
      <c r="BG184" s="11">
        <f t="shared" si="48"/>
        <v>11</v>
      </c>
      <c r="BH184" s="11">
        <f t="shared" si="49"/>
        <v>11</v>
      </c>
      <c r="BI184" s="11">
        <f t="shared" si="50"/>
        <v>10</v>
      </c>
      <c r="BJ184" s="11">
        <f t="shared" si="51"/>
        <v>11</v>
      </c>
      <c r="BK184" s="11">
        <f t="shared" si="52"/>
        <v>11</v>
      </c>
      <c r="BL184" s="11">
        <f t="shared" si="53"/>
        <v>12</v>
      </c>
      <c r="BM184" s="12">
        <f t="shared" si="60"/>
        <v>12</v>
      </c>
      <c r="BN184" s="13">
        <f t="shared" si="54"/>
        <v>580000</v>
      </c>
      <c r="BO184" s="13">
        <f t="shared" si="55"/>
        <v>1700000</v>
      </c>
      <c r="BP184" s="13">
        <f t="shared" si="56"/>
        <v>2000000</v>
      </c>
      <c r="BQ184" s="14">
        <f t="shared" si="57"/>
        <v>3900000</v>
      </c>
      <c r="BR184" s="14">
        <f t="shared" si="58"/>
        <v>3400000</v>
      </c>
      <c r="BS184" s="14">
        <f t="shared" si="59"/>
        <v>4200000</v>
      </c>
      <c r="BT184" s="14">
        <f t="shared" si="61"/>
        <v>580000</v>
      </c>
    </row>
    <row r="185" spans="2:72" ht="18" x14ac:dyDescent="0.2">
      <c r="B185" s="1" t="s">
        <v>370</v>
      </c>
      <c r="C185" s="1" t="s">
        <v>371</v>
      </c>
      <c r="D185" s="1">
        <v>7</v>
      </c>
      <c r="E185" s="1">
        <v>73</v>
      </c>
      <c r="F185" s="9">
        <v>180000000</v>
      </c>
      <c r="G185" s="2">
        <v>1.04</v>
      </c>
      <c r="J185" s="1" t="s">
        <v>462</v>
      </c>
      <c r="K185" s="1" t="s">
        <v>463</v>
      </c>
      <c r="L185" s="1">
        <v>9</v>
      </c>
      <c r="M185" s="1">
        <v>14</v>
      </c>
      <c r="N185" s="9">
        <v>6500000</v>
      </c>
      <c r="O185" s="2">
        <v>1.6299999999999999E-2</v>
      </c>
      <c r="R185" s="1" t="s">
        <v>857</v>
      </c>
      <c r="S185" s="1" t="s">
        <v>858</v>
      </c>
      <c r="T185" s="1">
        <v>9</v>
      </c>
      <c r="U185" s="1">
        <v>10</v>
      </c>
      <c r="V185" s="9">
        <v>1700000</v>
      </c>
      <c r="W185" s="2">
        <v>6.7099999999999998E-3</v>
      </c>
      <c r="Z185" s="1" t="s">
        <v>3934</v>
      </c>
      <c r="AA185" s="1" t="s">
        <v>3935</v>
      </c>
      <c r="AB185" s="1">
        <v>1</v>
      </c>
      <c r="AC185" s="1">
        <v>1</v>
      </c>
      <c r="AD185" s="9">
        <v>420000</v>
      </c>
      <c r="AE185" s="2">
        <v>8.0800000000000002E-4</v>
      </c>
      <c r="AH185" s="1" t="s">
        <v>3945</v>
      </c>
      <c r="AI185" s="1" t="s">
        <v>3946</v>
      </c>
      <c r="AJ185" s="1">
        <v>1</v>
      </c>
      <c r="AK185" s="1">
        <v>1</v>
      </c>
      <c r="AL185" s="9">
        <v>75000</v>
      </c>
      <c r="AM185" s="2">
        <v>1.73E-4</v>
      </c>
      <c r="AP185" s="1" t="s">
        <v>88</v>
      </c>
      <c r="AQ185" s="1" t="s">
        <v>89</v>
      </c>
      <c r="AR185" s="1">
        <v>29</v>
      </c>
      <c r="AS185" s="1">
        <v>39</v>
      </c>
      <c r="AT185" s="9">
        <v>18000000</v>
      </c>
      <c r="AU185" s="2">
        <v>5.8900000000000001E-2</v>
      </c>
      <c r="AW185" s="1" t="s">
        <v>2762</v>
      </c>
      <c r="AX185" s="1" t="s">
        <v>2763</v>
      </c>
      <c r="AY185" s="1" t="s">
        <v>4399</v>
      </c>
      <c r="AZ185" s="1">
        <v>53.22</v>
      </c>
      <c r="BA185" s="10" t="str">
        <f t="shared" si="42"/>
        <v>0</v>
      </c>
      <c r="BB185" s="10" t="str">
        <f t="shared" si="43"/>
        <v>0</v>
      </c>
      <c r="BC185" s="10">
        <f t="shared" si="44"/>
        <v>7</v>
      </c>
      <c r="BD185" s="10">
        <f t="shared" si="45"/>
        <v>8</v>
      </c>
      <c r="BE185" s="10">
        <f t="shared" si="46"/>
        <v>4</v>
      </c>
      <c r="BF185" s="10">
        <f t="shared" si="47"/>
        <v>6</v>
      </c>
      <c r="BG185" s="11">
        <f t="shared" si="48"/>
        <v>10</v>
      </c>
      <c r="BH185" s="11">
        <f t="shared" si="49"/>
        <v>12</v>
      </c>
      <c r="BI185" s="11">
        <f t="shared" si="50"/>
        <v>11</v>
      </c>
      <c r="BJ185" s="11">
        <f t="shared" si="51"/>
        <v>14</v>
      </c>
      <c r="BK185" s="11">
        <f t="shared" si="52"/>
        <v>11</v>
      </c>
      <c r="BL185" s="11">
        <f t="shared" si="53"/>
        <v>13</v>
      </c>
      <c r="BM185" s="12">
        <f t="shared" si="60"/>
        <v>14</v>
      </c>
      <c r="BN185" s="13" t="str">
        <f t="shared" si="54"/>
        <v>0</v>
      </c>
      <c r="BO185" s="13">
        <f t="shared" si="55"/>
        <v>4200000</v>
      </c>
      <c r="BP185" s="13">
        <f t="shared" si="56"/>
        <v>2900000</v>
      </c>
      <c r="BQ185" s="14">
        <f t="shared" si="57"/>
        <v>14000000</v>
      </c>
      <c r="BR185" s="14">
        <f t="shared" si="58"/>
        <v>16000000</v>
      </c>
      <c r="BS185" s="14">
        <f t="shared" si="59"/>
        <v>8100000</v>
      </c>
      <c r="BT185" s="14">
        <f t="shared" si="61"/>
        <v>2900000</v>
      </c>
    </row>
    <row r="186" spans="2:72" ht="18" x14ac:dyDescent="0.2">
      <c r="B186" s="1" t="s">
        <v>372</v>
      </c>
      <c r="C186" s="1" t="s">
        <v>373</v>
      </c>
      <c r="D186" s="1">
        <v>7</v>
      </c>
      <c r="E186" s="1">
        <v>61</v>
      </c>
      <c r="F186" s="9">
        <v>45000000</v>
      </c>
      <c r="G186" s="2">
        <v>0.26</v>
      </c>
      <c r="J186" s="1" t="s">
        <v>206</v>
      </c>
      <c r="K186" s="1" t="s">
        <v>207</v>
      </c>
      <c r="L186" s="1">
        <v>9</v>
      </c>
      <c r="M186" s="1">
        <v>13</v>
      </c>
      <c r="N186" s="9">
        <v>7000000</v>
      </c>
      <c r="O186" s="2">
        <v>1.77E-2</v>
      </c>
      <c r="R186" s="1" t="s">
        <v>360</v>
      </c>
      <c r="S186" s="1" t="s">
        <v>361</v>
      </c>
      <c r="T186" s="1">
        <v>9</v>
      </c>
      <c r="U186" s="1">
        <v>10</v>
      </c>
      <c r="V186" s="9">
        <v>1800000</v>
      </c>
      <c r="W186" s="2">
        <v>7.3000000000000001E-3</v>
      </c>
      <c r="Z186" s="1" t="s">
        <v>3936</v>
      </c>
      <c r="AA186" s="1" t="s">
        <v>3937</v>
      </c>
      <c r="AB186" s="1">
        <v>1</v>
      </c>
      <c r="AC186" s="1">
        <v>1</v>
      </c>
      <c r="AD186" s="9">
        <v>110000</v>
      </c>
      <c r="AE186" s="2">
        <v>2.1499999999999999E-4</v>
      </c>
      <c r="AH186" s="1" t="s">
        <v>4108</v>
      </c>
      <c r="AI186" s="1" t="s">
        <v>4109</v>
      </c>
      <c r="AJ186" s="1">
        <v>1</v>
      </c>
      <c r="AK186" s="1">
        <v>1</v>
      </c>
      <c r="AL186" s="9">
        <v>260000</v>
      </c>
      <c r="AM186" s="2">
        <v>5.9800000000000001E-4</v>
      </c>
      <c r="AP186" s="1" t="s">
        <v>34</v>
      </c>
      <c r="AQ186" s="1" t="s">
        <v>35</v>
      </c>
      <c r="AR186" s="1">
        <v>28</v>
      </c>
      <c r="AS186" s="1">
        <v>221</v>
      </c>
      <c r="AT186" s="9">
        <v>3700000000</v>
      </c>
      <c r="AU186" s="2">
        <v>11.66</v>
      </c>
      <c r="AW186" s="1" t="s">
        <v>907</v>
      </c>
      <c r="AX186" s="1" t="s">
        <v>908</v>
      </c>
      <c r="AY186" s="1" t="s">
        <v>4400</v>
      </c>
      <c r="AZ186" s="1">
        <v>173.32</v>
      </c>
      <c r="BA186" s="10">
        <f t="shared" si="42"/>
        <v>4</v>
      </c>
      <c r="BB186" s="10">
        <f t="shared" si="43"/>
        <v>5</v>
      </c>
      <c r="BC186" s="10">
        <f t="shared" si="44"/>
        <v>5</v>
      </c>
      <c r="BD186" s="10">
        <f t="shared" si="45"/>
        <v>6</v>
      </c>
      <c r="BE186" s="10">
        <f t="shared" si="46"/>
        <v>5</v>
      </c>
      <c r="BF186" s="10">
        <f t="shared" si="47"/>
        <v>5</v>
      </c>
      <c r="BG186" s="11">
        <f t="shared" si="48"/>
        <v>11</v>
      </c>
      <c r="BH186" s="11">
        <f t="shared" si="49"/>
        <v>11</v>
      </c>
      <c r="BI186" s="11">
        <f t="shared" si="50"/>
        <v>11</v>
      </c>
      <c r="BJ186" s="11">
        <f t="shared" si="51"/>
        <v>14</v>
      </c>
      <c r="BK186" s="11">
        <f t="shared" si="52"/>
        <v>9</v>
      </c>
      <c r="BL186" s="11">
        <f t="shared" si="53"/>
        <v>9</v>
      </c>
      <c r="BM186" s="12">
        <f t="shared" si="60"/>
        <v>14</v>
      </c>
      <c r="BN186" s="13">
        <f t="shared" si="54"/>
        <v>230000</v>
      </c>
      <c r="BO186" s="13">
        <f t="shared" si="55"/>
        <v>1300000</v>
      </c>
      <c r="BP186" s="13">
        <f t="shared" si="56"/>
        <v>530000</v>
      </c>
      <c r="BQ186" s="14">
        <f t="shared" si="57"/>
        <v>5000000</v>
      </c>
      <c r="BR186" s="14">
        <f t="shared" si="58"/>
        <v>3200000</v>
      </c>
      <c r="BS186" s="14">
        <f t="shared" si="59"/>
        <v>1600000</v>
      </c>
      <c r="BT186" s="14">
        <f t="shared" si="61"/>
        <v>230000</v>
      </c>
    </row>
    <row r="187" spans="2:72" ht="18" x14ac:dyDescent="0.2">
      <c r="B187" s="1" t="s">
        <v>374</v>
      </c>
      <c r="C187" s="1" t="s">
        <v>375</v>
      </c>
      <c r="D187" s="1">
        <v>7</v>
      </c>
      <c r="E187" s="1">
        <v>40</v>
      </c>
      <c r="F187" s="9">
        <v>140000000</v>
      </c>
      <c r="G187" s="2">
        <v>0.83</v>
      </c>
      <c r="J187" s="1" t="s">
        <v>692</v>
      </c>
      <c r="K187" s="1" t="s">
        <v>693</v>
      </c>
      <c r="L187" s="1">
        <v>9</v>
      </c>
      <c r="M187" s="1">
        <v>13</v>
      </c>
      <c r="N187" s="9">
        <v>16000000</v>
      </c>
      <c r="O187" s="2">
        <v>3.95E-2</v>
      </c>
      <c r="R187" s="1" t="s">
        <v>292</v>
      </c>
      <c r="S187" s="1" t="s">
        <v>293</v>
      </c>
      <c r="T187" s="1">
        <v>9</v>
      </c>
      <c r="U187" s="1">
        <v>10</v>
      </c>
      <c r="V187" s="9">
        <v>2600000</v>
      </c>
      <c r="W187" s="2">
        <v>1.03E-2</v>
      </c>
      <c r="Z187" s="1" t="s">
        <v>3938</v>
      </c>
      <c r="AA187" s="1" t="s">
        <v>3939</v>
      </c>
      <c r="AB187" s="1">
        <v>1</v>
      </c>
      <c r="AC187" s="1">
        <v>1</v>
      </c>
      <c r="AD187" s="9">
        <v>220000</v>
      </c>
      <c r="AE187" s="2">
        <v>4.1800000000000002E-4</v>
      </c>
      <c r="AH187" s="1" t="s">
        <v>4110</v>
      </c>
      <c r="AI187" s="1" t="s">
        <v>4111</v>
      </c>
      <c r="AJ187" s="1">
        <v>1</v>
      </c>
      <c r="AK187" s="1">
        <v>1</v>
      </c>
      <c r="AL187" s="9">
        <v>550000</v>
      </c>
      <c r="AM187" s="2">
        <v>1.2700000000000001E-3</v>
      </c>
      <c r="AP187" s="1" t="s">
        <v>28</v>
      </c>
      <c r="AQ187" s="1" t="s">
        <v>29</v>
      </c>
      <c r="AR187" s="1">
        <v>27</v>
      </c>
      <c r="AS187" s="1">
        <v>96</v>
      </c>
      <c r="AT187" s="9">
        <v>430000000</v>
      </c>
      <c r="AU187" s="2">
        <v>1.36</v>
      </c>
      <c r="AW187" s="1" t="s">
        <v>512</v>
      </c>
      <c r="AX187" s="1" t="s">
        <v>513</v>
      </c>
      <c r="AY187" s="1" t="s">
        <v>4401</v>
      </c>
      <c r="AZ187" s="1">
        <v>54.04</v>
      </c>
      <c r="BA187" s="10">
        <f t="shared" si="42"/>
        <v>6</v>
      </c>
      <c r="BB187" s="10">
        <f t="shared" si="43"/>
        <v>11</v>
      </c>
      <c r="BC187" s="10">
        <f t="shared" si="44"/>
        <v>10</v>
      </c>
      <c r="BD187" s="10">
        <f t="shared" si="45"/>
        <v>10</v>
      </c>
      <c r="BE187" s="10">
        <f t="shared" si="46"/>
        <v>10</v>
      </c>
      <c r="BF187" s="10">
        <f t="shared" si="47"/>
        <v>10</v>
      </c>
      <c r="BG187" s="11">
        <f t="shared" si="48"/>
        <v>5</v>
      </c>
      <c r="BH187" s="11">
        <f t="shared" si="49"/>
        <v>5</v>
      </c>
      <c r="BI187" s="11">
        <f t="shared" si="50"/>
        <v>8</v>
      </c>
      <c r="BJ187" s="11">
        <f t="shared" si="51"/>
        <v>8</v>
      </c>
      <c r="BK187" s="11">
        <f t="shared" si="52"/>
        <v>6</v>
      </c>
      <c r="BL187" s="11">
        <f t="shared" si="53"/>
        <v>6</v>
      </c>
      <c r="BM187" s="12">
        <f t="shared" si="60"/>
        <v>11</v>
      </c>
      <c r="BN187" s="13">
        <f t="shared" si="54"/>
        <v>1700000</v>
      </c>
      <c r="BO187" s="13">
        <f t="shared" si="55"/>
        <v>3800000</v>
      </c>
      <c r="BP187" s="13">
        <f t="shared" si="56"/>
        <v>2800000</v>
      </c>
      <c r="BQ187" s="14">
        <f t="shared" si="57"/>
        <v>1600000</v>
      </c>
      <c r="BR187" s="14">
        <f t="shared" si="58"/>
        <v>2800000</v>
      </c>
      <c r="BS187" s="14">
        <f t="shared" si="59"/>
        <v>1300000</v>
      </c>
      <c r="BT187" s="14">
        <f t="shared" si="61"/>
        <v>1300000</v>
      </c>
    </row>
    <row r="188" spans="2:72" ht="18" x14ac:dyDescent="0.2">
      <c r="B188" s="1" t="s">
        <v>376</v>
      </c>
      <c r="C188" s="1" t="s">
        <v>377</v>
      </c>
      <c r="D188" s="1">
        <v>7</v>
      </c>
      <c r="E188" s="1">
        <v>34</v>
      </c>
      <c r="F188" s="9">
        <v>9200000</v>
      </c>
      <c r="G188" s="2">
        <v>5.4199999999999998E-2</v>
      </c>
      <c r="J188" s="1" t="s">
        <v>286</v>
      </c>
      <c r="K188" s="1" t="s">
        <v>287</v>
      </c>
      <c r="L188" s="1">
        <v>9</v>
      </c>
      <c r="M188" s="1">
        <v>13</v>
      </c>
      <c r="N188" s="9">
        <v>8000000</v>
      </c>
      <c r="O188" s="2">
        <v>0.02</v>
      </c>
      <c r="R188" s="1" t="s">
        <v>434</v>
      </c>
      <c r="S188" s="1" t="s">
        <v>435</v>
      </c>
      <c r="T188" s="1">
        <v>9</v>
      </c>
      <c r="U188" s="1">
        <v>10</v>
      </c>
      <c r="V188" s="9">
        <v>2700000</v>
      </c>
      <c r="W188" s="2">
        <v>1.06E-2</v>
      </c>
      <c r="Z188" s="1" t="s">
        <v>3940</v>
      </c>
      <c r="AA188" s="1" t="s">
        <v>2675</v>
      </c>
      <c r="AB188" s="1">
        <v>1</v>
      </c>
      <c r="AC188" s="1">
        <v>1</v>
      </c>
      <c r="AD188" s="9">
        <v>130000</v>
      </c>
      <c r="AE188" s="2">
        <v>2.3900000000000001E-4</v>
      </c>
      <c r="AH188" s="1" t="s">
        <v>3914</v>
      </c>
      <c r="AI188" s="1" t="s">
        <v>3915</v>
      </c>
      <c r="AJ188" s="1">
        <v>1</v>
      </c>
      <c r="AK188" s="1">
        <v>1</v>
      </c>
      <c r="AL188" s="9">
        <v>47000</v>
      </c>
      <c r="AM188" s="2">
        <v>1.1E-4</v>
      </c>
      <c r="AP188" s="1" t="s">
        <v>294</v>
      </c>
      <c r="AQ188" s="1" t="s">
        <v>295</v>
      </c>
      <c r="AR188" s="1">
        <v>27</v>
      </c>
      <c r="AS188" s="1">
        <v>41</v>
      </c>
      <c r="AT188" s="9">
        <v>35000000</v>
      </c>
      <c r="AU188" s="2">
        <v>0.11</v>
      </c>
      <c r="AW188" s="1" t="s">
        <v>1262</v>
      </c>
      <c r="AX188" s="1" t="s">
        <v>1263</v>
      </c>
      <c r="AY188" s="1" t="s">
        <v>4402</v>
      </c>
      <c r="AZ188" s="1">
        <v>93.42</v>
      </c>
      <c r="BA188" s="10">
        <f t="shared" si="42"/>
        <v>3</v>
      </c>
      <c r="BB188" s="10">
        <f t="shared" si="43"/>
        <v>3</v>
      </c>
      <c r="BC188" s="10">
        <f t="shared" si="44"/>
        <v>10</v>
      </c>
      <c r="BD188" s="10">
        <f t="shared" si="45"/>
        <v>11</v>
      </c>
      <c r="BE188" s="10">
        <f t="shared" si="46"/>
        <v>8</v>
      </c>
      <c r="BF188" s="10">
        <f t="shared" si="47"/>
        <v>8</v>
      </c>
      <c r="BG188" s="11">
        <f t="shared" si="48"/>
        <v>5</v>
      </c>
      <c r="BH188" s="11">
        <f t="shared" si="49"/>
        <v>5</v>
      </c>
      <c r="BI188" s="11">
        <f t="shared" si="50"/>
        <v>10</v>
      </c>
      <c r="BJ188" s="11">
        <f t="shared" si="51"/>
        <v>10</v>
      </c>
      <c r="BK188" s="11">
        <f t="shared" si="52"/>
        <v>6</v>
      </c>
      <c r="BL188" s="11">
        <f t="shared" si="53"/>
        <v>6</v>
      </c>
      <c r="BM188" s="12">
        <f t="shared" si="60"/>
        <v>11</v>
      </c>
      <c r="BN188" s="13">
        <f t="shared" si="54"/>
        <v>1400000</v>
      </c>
      <c r="BO188" s="13">
        <f t="shared" si="55"/>
        <v>2200000</v>
      </c>
      <c r="BP188" s="13">
        <f t="shared" si="56"/>
        <v>980000</v>
      </c>
      <c r="BQ188" s="14">
        <f t="shared" si="57"/>
        <v>1100000</v>
      </c>
      <c r="BR188" s="14">
        <f t="shared" si="58"/>
        <v>2500000</v>
      </c>
      <c r="BS188" s="14">
        <f t="shared" si="59"/>
        <v>1100000</v>
      </c>
      <c r="BT188" s="14">
        <f t="shared" si="61"/>
        <v>980000</v>
      </c>
    </row>
    <row r="189" spans="2:72" ht="18" x14ac:dyDescent="0.2">
      <c r="B189" s="1" t="s">
        <v>378</v>
      </c>
      <c r="C189" s="1" t="s">
        <v>379</v>
      </c>
      <c r="D189" s="1">
        <v>7</v>
      </c>
      <c r="E189" s="1">
        <v>32</v>
      </c>
      <c r="F189" s="9">
        <v>19000000</v>
      </c>
      <c r="G189" s="2">
        <v>0.11</v>
      </c>
      <c r="J189" s="1" t="s">
        <v>402</v>
      </c>
      <c r="K189" s="1" t="s">
        <v>403</v>
      </c>
      <c r="L189" s="1">
        <v>9</v>
      </c>
      <c r="M189" s="1">
        <v>13</v>
      </c>
      <c r="N189" s="9">
        <v>12000000</v>
      </c>
      <c r="O189" s="2">
        <v>3.1399999999999997E-2</v>
      </c>
      <c r="R189" s="1" t="s">
        <v>300</v>
      </c>
      <c r="S189" s="1" t="s">
        <v>301</v>
      </c>
      <c r="T189" s="1">
        <v>9</v>
      </c>
      <c r="U189" s="1">
        <v>10</v>
      </c>
      <c r="V189" s="9">
        <v>2600000</v>
      </c>
      <c r="W189" s="2">
        <v>1.03E-2</v>
      </c>
      <c r="Z189" s="1" t="s">
        <v>3941</v>
      </c>
      <c r="AA189" s="1" t="s">
        <v>3942</v>
      </c>
      <c r="AB189" s="1">
        <v>1</v>
      </c>
      <c r="AC189" s="1">
        <v>1</v>
      </c>
      <c r="AD189" s="9">
        <v>240000</v>
      </c>
      <c r="AE189" s="2">
        <v>4.57E-4</v>
      </c>
      <c r="AH189" s="1" t="s">
        <v>4112</v>
      </c>
      <c r="AI189" s="1" t="s">
        <v>4113</v>
      </c>
      <c r="AJ189" s="1">
        <v>1</v>
      </c>
      <c r="AK189" s="1">
        <v>1</v>
      </c>
      <c r="AL189" s="9">
        <v>190000</v>
      </c>
      <c r="AM189" s="2">
        <v>4.44E-4</v>
      </c>
      <c r="AP189" s="1" t="s">
        <v>92</v>
      </c>
      <c r="AQ189" s="1" t="s">
        <v>93</v>
      </c>
      <c r="AR189" s="1">
        <v>26</v>
      </c>
      <c r="AS189" s="1">
        <v>85</v>
      </c>
      <c r="AT189" s="9">
        <v>320000000</v>
      </c>
      <c r="AU189" s="2">
        <v>1.02</v>
      </c>
      <c r="AW189" s="1" t="s">
        <v>1004</v>
      </c>
      <c r="AX189" s="1" t="s">
        <v>1005</v>
      </c>
      <c r="AY189" s="1" t="s">
        <v>4403</v>
      </c>
      <c r="AZ189" s="1">
        <v>96.35</v>
      </c>
      <c r="BA189" s="10">
        <f t="shared" si="42"/>
        <v>4</v>
      </c>
      <c r="BB189" s="10">
        <f t="shared" si="43"/>
        <v>4</v>
      </c>
      <c r="BC189" s="10">
        <f t="shared" si="44"/>
        <v>8</v>
      </c>
      <c r="BD189" s="10">
        <f t="shared" si="45"/>
        <v>8</v>
      </c>
      <c r="BE189" s="10">
        <f t="shared" si="46"/>
        <v>3</v>
      </c>
      <c r="BF189" s="10">
        <f t="shared" si="47"/>
        <v>3</v>
      </c>
      <c r="BG189" s="11">
        <f t="shared" si="48"/>
        <v>12</v>
      </c>
      <c r="BH189" s="11">
        <f t="shared" si="49"/>
        <v>12</v>
      </c>
      <c r="BI189" s="11">
        <f t="shared" si="50"/>
        <v>6</v>
      </c>
      <c r="BJ189" s="11">
        <f t="shared" si="51"/>
        <v>6</v>
      </c>
      <c r="BK189" s="11">
        <f t="shared" si="52"/>
        <v>8</v>
      </c>
      <c r="BL189" s="11">
        <f t="shared" si="53"/>
        <v>8</v>
      </c>
      <c r="BM189" s="12">
        <f t="shared" si="60"/>
        <v>12</v>
      </c>
      <c r="BN189" s="13">
        <f t="shared" si="54"/>
        <v>270000</v>
      </c>
      <c r="BO189" s="13">
        <f t="shared" si="55"/>
        <v>1600000</v>
      </c>
      <c r="BP189" s="13">
        <f t="shared" si="56"/>
        <v>240000</v>
      </c>
      <c r="BQ189" s="14">
        <f t="shared" si="57"/>
        <v>7300000</v>
      </c>
      <c r="BR189" s="14">
        <f t="shared" si="58"/>
        <v>3400000</v>
      </c>
      <c r="BS189" s="14">
        <f t="shared" si="59"/>
        <v>2900000</v>
      </c>
      <c r="BT189" s="14">
        <f t="shared" si="61"/>
        <v>240000</v>
      </c>
    </row>
    <row r="190" spans="2:72" ht="18" x14ac:dyDescent="0.2">
      <c r="B190" s="1" t="s">
        <v>380</v>
      </c>
      <c r="C190" s="1" t="s">
        <v>381</v>
      </c>
      <c r="D190" s="1">
        <v>7</v>
      </c>
      <c r="E190" s="1">
        <v>26</v>
      </c>
      <c r="F190" s="9">
        <v>13000000</v>
      </c>
      <c r="G190" s="2">
        <v>7.7899999999999997E-2</v>
      </c>
      <c r="J190" s="1" t="s">
        <v>318</v>
      </c>
      <c r="K190" s="1" t="s">
        <v>319</v>
      </c>
      <c r="L190" s="1">
        <v>9</v>
      </c>
      <c r="M190" s="1">
        <v>13</v>
      </c>
      <c r="N190" s="9">
        <v>16000000</v>
      </c>
      <c r="O190" s="2">
        <v>3.9699999999999999E-2</v>
      </c>
      <c r="R190" s="1" t="s">
        <v>296</v>
      </c>
      <c r="S190" s="1" t="s">
        <v>297</v>
      </c>
      <c r="T190" s="1">
        <v>9</v>
      </c>
      <c r="U190" s="1">
        <v>10</v>
      </c>
      <c r="V190" s="9">
        <v>1500000</v>
      </c>
      <c r="W190" s="2">
        <v>5.94E-3</v>
      </c>
      <c r="Z190" s="1" t="s">
        <v>3943</v>
      </c>
      <c r="AA190" s="1" t="s">
        <v>3944</v>
      </c>
      <c r="AB190" s="1">
        <v>1</v>
      </c>
      <c r="AC190" s="1">
        <v>1</v>
      </c>
      <c r="AD190" s="9">
        <v>170000</v>
      </c>
      <c r="AE190" s="2">
        <v>3.2600000000000001E-4</v>
      </c>
      <c r="AH190" s="1" t="s">
        <v>4114</v>
      </c>
      <c r="AI190" s="1" t="s">
        <v>4115</v>
      </c>
      <c r="AJ190" s="1">
        <v>1</v>
      </c>
      <c r="AK190" s="1">
        <v>1</v>
      </c>
      <c r="AL190" s="9">
        <v>160000</v>
      </c>
      <c r="AM190" s="2">
        <v>3.68E-4</v>
      </c>
      <c r="AP190" s="1" t="s">
        <v>56</v>
      </c>
      <c r="AQ190" s="1" t="s">
        <v>57</v>
      </c>
      <c r="AR190" s="1">
        <v>26</v>
      </c>
      <c r="AS190" s="1">
        <v>52</v>
      </c>
      <c r="AT190" s="9">
        <v>180000000</v>
      </c>
      <c r="AU190" s="2">
        <v>0.56999999999999995</v>
      </c>
      <c r="AW190" s="1" t="s">
        <v>364</v>
      </c>
      <c r="AX190" s="1" t="s">
        <v>365</v>
      </c>
      <c r="AY190" s="1" t="s">
        <v>4404</v>
      </c>
      <c r="AZ190" s="1">
        <v>112.37</v>
      </c>
      <c r="BA190" s="10">
        <f t="shared" si="42"/>
        <v>8</v>
      </c>
      <c r="BB190" s="10">
        <f t="shared" si="43"/>
        <v>9</v>
      </c>
      <c r="BC190" s="10">
        <f t="shared" si="44"/>
        <v>7</v>
      </c>
      <c r="BD190" s="10">
        <f t="shared" si="45"/>
        <v>7</v>
      </c>
      <c r="BE190" s="10">
        <f t="shared" si="46"/>
        <v>6</v>
      </c>
      <c r="BF190" s="10">
        <f t="shared" si="47"/>
        <v>7</v>
      </c>
      <c r="BG190" s="11">
        <f t="shared" si="48"/>
        <v>4</v>
      </c>
      <c r="BH190" s="11">
        <f t="shared" si="49"/>
        <v>4</v>
      </c>
      <c r="BI190" s="11">
        <f t="shared" si="50"/>
        <v>6</v>
      </c>
      <c r="BJ190" s="11">
        <f t="shared" si="51"/>
        <v>7</v>
      </c>
      <c r="BK190" s="11">
        <f t="shared" si="52"/>
        <v>6</v>
      </c>
      <c r="BL190" s="11">
        <f t="shared" si="53"/>
        <v>6</v>
      </c>
      <c r="BM190" s="12">
        <f t="shared" si="60"/>
        <v>9</v>
      </c>
      <c r="BN190" s="13">
        <f t="shared" si="54"/>
        <v>640000</v>
      </c>
      <c r="BO190" s="13">
        <f t="shared" si="55"/>
        <v>1500000</v>
      </c>
      <c r="BP190" s="13">
        <f t="shared" si="56"/>
        <v>680000</v>
      </c>
      <c r="BQ190" s="14">
        <f t="shared" si="57"/>
        <v>1100000</v>
      </c>
      <c r="BR190" s="14">
        <f t="shared" si="58"/>
        <v>1200000</v>
      </c>
      <c r="BS190" s="14">
        <f t="shared" si="59"/>
        <v>1000000</v>
      </c>
      <c r="BT190" s="14">
        <f t="shared" si="61"/>
        <v>640000</v>
      </c>
    </row>
    <row r="191" spans="2:72" ht="18" x14ac:dyDescent="0.2">
      <c r="B191" s="1" t="s">
        <v>382</v>
      </c>
      <c r="C191" s="1" t="s">
        <v>383</v>
      </c>
      <c r="D191" s="1">
        <v>7</v>
      </c>
      <c r="E191" s="1">
        <v>24</v>
      </c>
      <c r="F191" s="9">
        <v>24000000</v>
      </c>
      <c r="G191" s="2">
        <v>0.14000000000000001</v>
      </c>
      <c r="J191" s="1" t="s">
        <v>506</v>
      </c>
      <c r="K191" s="1" t="s">
        <v>507</v>
      </c>
      <c r="L191" s="1">
        <v>9</v>
      </c>
      <c r="M191" s="1">
        <v>12</v>
      </c>
      <c r="N191" s="9">
        <v>3800000</v>
      </c>
      <c r="O191" s="2">
        <v>9.4400000000000005E-3</v>
      </c>
      <c r="R191" s="1" t="s">
        <v>865</v>
      </c>
      <c r="S191" s="1" t="s">
        <v>866</v>
      </c>
      <c r="T191" s="1">
        <v>9</v>
      </c>
      <c r="U191" s="1">
        <v>10</v>
      </c>
      <c r="V191" s="9">
        <v>3900000</v>
      </c>
      <c r="W191" s="2">
        <v>1.55E-2</v>
      </c>
      <c r="Z191" s="1" t="s">
        <v>3945</v>
      </c>
      <c r="AA191" s="1" t="s">
        <v>3946</v>
      </c>
      <c r="AB191" s="1">
        <v>1</v>
      </c>
      <c r="AC191" s="1">
        <v>1</v>
      </c>
      <c r="AD191" s="9">
        <v>150000</v>
      </c>
      <c r="AE191" s="2">
        <v>2.9E-4</v>
      </c>
      <c r="AH191" s="1" t="s">
        <v>4116</v>
      </c>
      <c r="AI191" s="1" t="s">
        <v>4117</v>
      </c>
      <c r="AJ191" s="1">
        <v>1</v>
      </c>
      <c r="AK191" s="1">
        <v>1</v>
      </c>
      <c r="AL191" s="9">
        <v>180000</v>
      </c>
      <c r="AM191" s="2">
        <v>4.1300000000000001E-4</v>
      </c>
      <c r="AP191" s="1" t="s">
        <v>54</v>
      </c>
      <c r="AQ191" s="1" t="s">
        <v>55</v>
      </c>
      <c r="AR191" s="1">
        <v>26</v>
      </c>
      <c r="AS191" s="1">
        <v>50</v>
      </c>
      <c r="AT191" s="9">
        <v>42000000</v>
      </c>
      <c r="AU191" s="2">
        <v>0.14000000000000001</v>
      </c>
      <c r="AW191" s="1" t="s">
        <v>1646</v>
      </c>
      <c r="AX191" s="1" t="s">
        <v>1647</v>
      </c>
      <c r="AY191" s="1" t="s">
        <v>4405</v>
      </c>
      <c r="AZ191" s="1">
        <v>100.23</v>
      </c>
      <c r="BA191" s="10">
        <f t="shared" si="42"/>
        <v>2</v>
      </c>
      <c r="BB191" s="10">
        <f t="shared" si="43"/>
        <v>2</v>
      </c>
      <c r="BC191" s="10" t="str">
        <f t="shared" si="44"/>
        <v>0</v>
      </c>
      <c r="BD191" s="10" t="str">
        <f t="shared" si="45"/>
        <v>0</v>
      </c>
      <c r="BE191" s="10" t="str">
        <f t="shared" si="46"/>
        <v>0</v>
      </c>
      <c r="BF191" s="10" t="str">
        <f t="shared" si="47"/>
        <v>0</v>
      </c>
      <c r="BG191" s="11">
        <f t="shared" si="48"/>
        <v>14</v>
      </c>
      <c r="BH191" s="11">
        <f t="shared" si="49"/>
        <v>14</v>
      </c>
      <c r="BI191" s="11">
        <f t="shared" si="50"/>
        <v>10</v>
      </c>
      <c r="BJ191" s="11">
        <f t="shared" si="51"/>
        <v>12</v>
      </c>
      <c r="BK191" s="11">
        <f t="shared" si="52"/>
        <v>8</v>
      </c>
      <c r="BL191" s="11">
        <f t="shared" si="53"/>
        <v>10</v>
      </c>
      <c r="BM191" s="12">
        <f t="shared" si="60"/>
        <v>14</v>
      </c>
      <c r="BN191" s="13">
        <f t="shared" si="54"/>
        <v>80000</v>
      </c>
      <c r="BO191" s="13" t="str">
        <f t="shared" si="55"/>
        <v>0</v>
      </c>
      <c r="BP191" s="13" t="str">
        <f t="shared" si="56"/>
        <v>0</v>
      </c>
      <c r="BQ191" s="14">
        <f t="shared" si="57"/>
        <v>7500000</v>
      </c>
      <c r="BR191" s="14">
        <f t="shared" si="58"/>
        <v>4700000</v>
      </c>
      <c r="BS191" s="14">
        <f t="shared" si="59"/>
        <v>2400000</v>
      </c>
      <c r="BT191" s="14">
        <f t="shared" si="61"/>
        <v>80000</v>
      </c>
    </row>
    <row r="192" spans="2:72" ht="18" x14ac:dyDescent="0.2">
      <c r="B192" s="1" t="s">
        <v>384</v>
      </c>
      <c r="C192" s="1" t="s">
        <v>385</v>
      </c>
      <c r="D192" s="1">
        <v>7</v>
      </c>
      <c r="E192" s="1">
        <v>21</v>
      </c>
      <c r="F192" s="9">
        <v>12000000</v>
      </c>
      <c r="G192" s="2">
        <v>7.2300000000000003E-2</v>
      </c>
      <c r="J192" s="1" t="s">
        <v>676</v>
      </c>
      <c r="K192" s="1" t="s">
        <v>677</v>
      </c>
      <c r="L192" s="1">
        <v>9</v>
      </c>
      <c r="M192" s="1">
        <v>12</v>
      </c>
      <c r="N192" s="9">
        <v>11000000</v>
      </c>
      <c r="O192" s="2">
        <v>2.7E-2</v>
      </c>
      <c r="R192" s="1" t="s">
        <v>344</v>
      </c>
      <c r="S192" s="1" t="s">
        <v>345</v>
      </c>
      <c r="T192" s="1">
        <v>9</v>
      </c>
      <c r="U192" s="1">
        <v>10</v>
      </c>
      <c r="V192" s="9">
        <v>3600000</v>
      </c>
      <c r="W192" s="2">
        <v>1.4200000000000001E-2</v>
      </c>
      <c r="Z192" s="1" t="s">
        <v>3947</v>
      </c>
      <c r="AA192" s="1" t="s">
        <v>3948</v>
      </c>
      <c r="AB192" s="1">
        <v>1</v>
      </c>
      <c r="AC192" s="1">
        <v>1</v>
      </c>
      <c r="AD192" s="9">
        <v>120000</v>
      </c>
      <c r="AE192" s="2">
        <v>2.23E-4</v>
      </c>
      <c r="AH192" s="1" t="s">
        <v>3751</v>
      </c>
      <c r="AI192" s="1" t="s">
        <v>3752</v>
      </c>
      <c r="AJ192" s="1">
        <v>1</v>
      </c>
      <c r="AK192" s="1">
        <v>1</v>
      </c>
      <c r="AL192" s="9">
        <v>87000</v>
      </c>
      <c r="AM192" s="2">
        <v>2.0000000000000001E-4</v>
      </c>
      <c r="AP192" s="1" t="s">
        <v>82</v>
      </c>
      <c r="AQ192" s="1" t="s">
        <v>83</v>
      </c>
      <c r="AR192" s="1">
        <v>26</v>
      </c>
      <c r="AS192" s="1">
        <v>48</v>
      </c>
      <c r="AT192" s="9">
        <v>53000000</v>
      </c>
      <c r="AU192" s="2">
        <v>0.17</v>
      </c>
      <c r="AW192" s="1" t="s">
        <v>926</v>
      </c>
      <c r="AX192" s="1" t="s">
        <v>927</v>
      </c>
      <c r="AY192" s="1" t="s">
        <v>4406</v>
      </c>
      <c r="AZ192" s="1">
        <v>83.85</v>
      </c>
      <c r="BA192" s="10">
        <f t="shared" si="42"/>
        <v>4</v>
      </c>
      <c r="BB192" s="10">
        <f t="shared" si="43"/>
        <v>5</v>
      </c>
      <c r="BC192" s="10">
        <f t="shared" si="44"/>
        <v>5</v>
      </c>
      <c r="BD192" s="10">
        <f t="shared" si="45"/>
        <v>5</v>
      </c>
      <c r="BE192" s="10" t="str">
        <f t="shared" si="46"/>
        <v>0</v>
      </c>
      <c r="BF192" s="10" t="str">
        <f t="shared" si="47"/>
        <v>0</v>
      </c>
      <c r="BG192" s="11">
        <f t="shared" si="48"/>
        <v>9</v>
      </c>
      <c r="BH192" s="11">
        <f t="shared" si="49"/>
        <v>9</v>
      </c>
      <c r="BI192" s="11">
        <f t="shared" si="50"/>
        <v>10</v>
      </c>
      <c r="BJ192" s="11">
        <f t="shared" si="51"/>
        <v>10</v>
      </c>
      <c r="BK192" s="11">
        <f t="shared" si="52"/>
        <v>6</v>
      </c>
      <c r="BL192" s="11">
        <f t="shared" si="53"/>
        <v>6</v>
      </c>
      <c r="BM192" s="12">
        <f t="shared" si="60"/>
        <v>10</v>
      </c>
      <c r="BN192" s="13">
        <f t="shared" si="54"/>
        <v>230000</v>
      </c>
      <c r="BO192" s="13">
        <f t="shared" si="55"/>
        <v>1000000</v>
      </c>
      <c r="BP192" s="13" t="str">
        <f t="shared" si="56"/>
        <v>0</v>
      </c>
      <c r="BQ192" s="14">
        <f t="shared" si="57"/>
        <v>2600000</v>
      </c>
      <c r="BR192" s="14">
        <f t="shared" si="58"/>
        <v>2300000</v>
      </c>
      <c r="BS192" s="14">
        <f t="shared" si="59"/>
        <v>940000</v>
      </c>
      <c r="BT192" s="14">
        <f t="shared" si="61"/>
        <v>230000</v>
      </c>
    </row>
    <row r="193" spans="2:72" ht="18" x14ac:dyDescent="0.2">
      <c r="B193" s="1" t="s">
        <v>386</v>
      </c>
      <c r="C193" s="1" t="s">
        <v>387</v>
      </c>
      <c r="D193" s="1">
        <v>7</v>
      </c>
      <c r="E193" s="1">
        <v>21</v>
      </c>
      <c r="F193" s="9">
        <v>4800000</v>
      </c>
      <c r="G193" s="2">
        <v>2.8199999999999999E-2</v>
      </c>
      <c r="J193" s="1" t="s">
        <v>436</v>
      </c>
      <c r="K193" s="1" t="s">
        <v>437</v>
      </c>
      <c r="L193" s="1">
        <v>9</v>
      </c>
      <c r="M193" s="1">
        <v>12</v>
      </c>
      <c r="N193" s="9">
        <v>3800000</v>
      </c>
      <c r="O193" s="2">
        <v>9.5099999999999994E-3</v>
      </c>
      <c r="R193" s="1" t="s">
        <v>560</v>
      </c>
      <c r="S193" s="1" t="s">
        <v>561</v>
      </c>
      <c r="T193" s="1">
        <v>9</v>
      </c>
      <c r="U193" s="1">
        <v>10</v>
      </c>
      <c r="V193" s="9">
        <v>3200000</v>
      </c>
      <c r="W193" s="2">
        <v>1.2699999999999999E-2</v>
      </c>
      <c r="Z193" s="1" t="s">
        <v>3949</v>
      </c>
      <c r="AA193" s="1" t="s">
        <v>3950</v>
      </c>
      <c r="AB193" s="1">
        <v>1</v>
      </c>
      <c r="AC193" s="1">
        <v>1</v>
      </c>
      <c r="AD193" s="9">
        <v>490000</v>
      </c>
      <c r="AE193" s="2">
        <v>9.2900000000000003E-4</v>
      </c>
      <c r="AH193" s="1" t="s">
        <v>4118</v>
      </c>
      <c r="AI193" s="1" t="s">
        <v>4119</v>
      </c>
      <c r="AJ193" s="1">
        <v>1</v>
      </c>
      <c r="AK193" s="1">
        <v>1</v>
      </c>
      <c r="AL193" s="9">
        <v>130000</v>
      </c>
      <c r="AM193" s="2">
        <v>2.92E-4</v>
      </c>
      <c r="AP193" s="1" t="s">
        <v>170</v>
      </c>
      <c r="AQ193" s="1" t="s">
        <v>171</v>
      </c>
      <c r="AR193" s="1">
        <v>26</v>
      </c>
      <c r="AS193" s="1">
        <v>30</v>
      </c>
      <c r="AT193" s="9">
        <v>20000000</v>
      </c>
      <c r="AU193" s="2">
        <v>6.5299999999999997E-2</v>
      </c>
      <c r="AW193" s="1" t="s">
        <v>1598</v>
      </c>
      <c r="AX193" s="1" t="s">
        <v>1599</v>
      </c>
      <c r="AY193" s="1" t="s">
        <v>4407</v>
      </c>
      <c r="AZ193" s="1">
        <v>211.77</v>
      </c>
      <c r="BA193" s="10">
        <f t="shared" si="42"/>
        <v>2</v>
      </c>
      <c r="BB193" s="10">
        <f t="shared" si="43"/>
        <v>2</v>
      </c>
      <c r="BC193" s="10">
        <f t="shared" si="44"/>
        <v>1</v>
      </c>
      <c r="BD193" s="10">
        <f t="shared" si="45"/>
        <v>1</v>
      </c>
      <c r="BE193" s="10" t="str">
        <f t="shared" si="46"/>
        <v>0</v>
      </c>
      <c r="BF193" s="10" t="str">
        <f t="shared" si="47"/>
        <v>0</v>
      </c>
      <c r="BG193" s="11">
        <f t="shared" si="48"/>
        <v>10</v>
      </c>
      <c r="BH193" s="11">
        <f t="shared" si="49"/>
        <v>10</v>
      </c>
      <c r="BI193" s="11">
        <f t="shared" si="50"/>
        <v>11</v>
      </c>
      <c r="BJ193" s="11">
        <f t="shared" si="51"/>
        <v>11</v>
      </c>
      <c r="BK193" s="11">
        <f t="shared" si="52"/>
        <v>6</v>
      </c>
      <c r="BL193" s="11">
        <f t="shared" si="53"/>
        <v>7</v>
      </c>
      <c r="BM193" s="12">
        <f t="shared" si="60"/>
        <v>11</v>
      </c>
      <c r="BN193" s="13">
        <f t="shared" si="54"/>
        <v>140000</v>
      </c>
      <c r="BO193" s="13">
        <f t="shared" si="55"/>
        <v>110000</v>
      </c>
      <c r="BP193" s="13" t="str">
        <f t="shared" si="56"/>
        <v>0</v>
      </c>
      <c r="BQ193" s="14">
        <f t="shared" si="57"/>
        <v>4900000</v>
      </c>
      <c r="BR193" s="14">
        <f t="shared" si="58"/>
        <v>3500000</v>
      </c>
      <c r="BS193" s="14">
        <f t="shared" si="59"/>
        <v>1000000</v>
      </c>
      <c r="BT193" s="14">
        <f t="shared" si="61"/>
        <v>110000</v>
      </c>
    </row>
    <row r="194" spans="2:72" ht="18" x14ac:dyDescent="0.2">
      <c r="B194" s="1" t="s">
        <v>388</v>
      </c>
      <c r="C194" s="1" t="s">
        <v>389</v>
      </c>
      <c r="D194" s="1">
        <v>7</v>
      </c>
      <c r="E194" s="1">
        <v>19</v>
      </c>
      <c r="F194" s="9">
        <v>5200000</v>
      </c>
      <c r="G194" s="2">
        <v>3.0599999999999999E-2</v>
      </c>
      <c r="J194" s="1" t="s">
        <v>392</v>
      </c>
      <c r="K194" s="1" t="s">
        <v>393</v>
      </c>
      <c r="L194" s="1">
        <v>9</v>
      </c>
      <c r="M194" s="1">
        <v>12</v>
      </c>
      <c r="N194" s="9">
        <v>9100000</v>
      </c>
      <c r="O194" s="2">
        <v>2.29E-2</v>
      </c>
      <c r="R194" s="1" t="s">
        <v>424</v>
      </c>
      <c r="S194" s="1" t="s">
        <v>425</v>
      </c>
      <c r="T194" s="1">
        <v>9</v>
      </c>
      <c r="U194" s="1">
        <v>9</v>
      </c>
      <c r="V194" s="9">
        <v>2700000</v>
      </c>
      <c r="W194" s="2">
        <v>1.06E-2</v>
      </c>
      <c r="Z194" s="1" t="s">
        <v>3951</v>
      </c>
      <c r="AA194" s="1" t="s">
        <v>3952</v>
      </c>
      <c r="AB194" s="1">
        <v>1</v>
      </c>
      <c r="AC194" s="1">
        <v>1</v>
      </c>
      <c r="AD194" s="9">
        <v>120000</v>
      </c>
      <c r="AE194" s="2">
        <v>2.2100000000000001E-4</v>
      </c>
      <c r="AH194" s="1" t="s">
        <v>4120</v>
      </c>
      <c r="AI194" s="1" t="s">
        <v>4121</v>
      </c>
      <c r="AJ194" s="1">
        <v>1</v>
      </c>
      <c r="AK194" s="1">
        <v>1</v>
      </c>
      <c r="AL194" s="9">
        <v>130000</v>
      </c>
      <c r="AM194" s="2">
        <v>3.0400000000000002E-4</v>
      </c>
      <c r="AP194" s="1" t="s">
        <v>36</v>
      </c>
      <c r="AQ194" s="1" t="s">
        <v>37</v>
      </c>
      <c r="AR194" s="1">
        <v>25</v>
      </c>
      <c r="AS194" s="1">
        <v>61</v>
      </c>
      <c r="AT194" s="9">
        <v>180000000</v>
      </c>
      <c r="AU194" s="2">
        <v>0.56999999999999995</v>
      </c>
      <c r="AW194" s="1" t="s">
        <v>180</v>
      </c>
      <c r="AX194" s="1" t="s">
        <v>181</v>
      </c>
      <c r="AY194" s="1" t="s">
        <v>4408</v>
      </c>
      <c r="AZ194" s="1">
        <v>22.07</v>
      </c>
      <c r="BA194" s="10">
        <f t="shared" si="42"/>
        <v>12</v>
      </c>
      <c r="BB194" s="10">
        <f t="shared" si="43"/>
        <v>270</v>
      </c>
      <c r="BC194" s="10">
        <f t="shared" si="44"/>
        <v>14</v>
      </c>
      <c r="BD194" s="10">
        <f t="shared" si="45"/>
        <v>178</v>
      </c>
      <c r="BE194" s="10">
        <f t="shared" si="46"/>
        <v>12</v>
      </c>
      <c r="BF194" s="10">
        <f t="shared" si="47"/>
        <v>126</v>
      </c>
      <c r="BG194" s="11">
        <f t="shared" si="48"/>
        <v>13</v>
      </c>
      <c r="BH194" s="11">
        <f t="shared" si="49"/>
        <v>149</v>
      </c>
      <c r="BI194" s="11">
        <f t="shared" si="50"/>
        <v>13</v>
      </c>
      <c r="BJ194" s="11">
        <f t="shared" si="51"/>
        <v>123</v>
      </c>
      <c r="BK194" s="11">
        <f t="shared" si="52"/>
        <v>12</v>
      </c>
      <c r="BL194" s="11">
        <f t="shared" si="53"/>
        <v>121</v>
      </c>
      <c r="BM194" s="12">
        <f t="shared" si="60"/>
        <v>270</v>
      </c>
      <c r="BN194" s="13">
        <f t="shared" si="54"/>
        <v>280000000</v>
      </c>
      <c r="BO194" s="13">
        <f t="shared" si="55"/>
        <v>620000000</v>
      </c>
      <c r="BP194" s="13">
        <f t="shared" si="56"/>
        <v>210000000</v>
      </c>
      <c r="BQ194" s="14">
        <f t="shared" si="57"/>
        <v>680000000</v>
      </c>
      <c r="BR194" s="14">
        <f t="shared" si="58"/>
        <v>660000000</v>
      </c>
      <c r="BS194" s="14">
        <f t="shared" si="59"/>
        <v>180000000</v>
      </c>
      <c r="BT194" s="14">
        <f t="shared" si="61"/>
        <v>180000000</v>
      </c>
    </row>
    <row r="195" spans="2:72" ht="18" x14ac:dyDescent="0.2">
      <c r="B195" s="1" t="s">
        <v>390</v>
      </c>
      <c r="C195" s="1" t="s">
        <v>391</v>
      </c>
      <c r="D195" s="1">
        <v>7</v>
      </c>
      <c r="E195" s="1">
        <v>18</v>
      </c>
      <c r="F195" s="9">
        <v>6900000</v>
      </c>
      <c r="G195" s="2">
        <v>4.1000000000000002E-2</v>
      </c>
      <c r="J195" s="1" t="s">
        <v>970</v>
      </c>
      <c r="K195" s="1" t="s">
        <v>971</v>
      </c>
      <c r="L195" s="1">
        <v>9</v>
      </c>
      <c r="M195" s="1">
        <v>11</v>
      </c>
      <c r="N195" s="9">
        <v>1800000</v>
      </c>
      <c r="O195" s="2">
        <v>4.4799999999999996E-3</v>
      </c>
      <c r="R195" s="1" t="s">
        <v>354</v>
      </c>
      <c r="S195" s="1" t="s">
        <v>355</v>
      </c>
      <c r="T195" s="1">
        <v>9</v>
      </c>
      <c r="U195" s="1">
        <v>9</v>
      </c>
      <c r="V195" s="9">
        <v>1600000</v>
      </c>
      <c r="W195" s="2">
        <v>6.3699999999999998E-3</v>
      </c>
      <c r="Z195" s="1" t="s">
        <v>3953</v>
      </c>
      <c r="AA195" s="1" t="s">
        <v>3954</v>
      </c>
      <c r="AB195" s="1">
        <v>1</v>
      </c>
      <c r="AC195" s="1">
        <v>1</v>
      </c>
      <c r="AD195" s="9">
        <v>12000</v>
      </c>
      <c r="AE195" s="2">
        <v>2.3E-5</v>
      </c>
      <c r="AH195" s="1" t="s">
        <v>3837</v>
      </c>
      <c r="AI195" s="1" t="s">
        <v>3838</v>
      </c>
      <c r="AJ195" s="1">
        <v>1</v>
      </c>
      <c r="AK195" s="1">
        <v>1</v>
      </c>
      <c r="AL195" s="9">
        <v>130000</v>
      </c>
      <c r="AM195" s="2">
        <v>3.0499999999999999E-4</v>
      </c>
      <c r="AP195" s="1" t="s">
        <v>96</v>
      </c>
      <c r="AQ195" s="1" t="s">
        <v>97</v>
      </c>
      <c r="AR195" s="1">
        <v>25</v>
      </c>
      <c r="AS195" s="1">
        <v>57</v>
      </c>
      <c r="AT195" s="9">
        <v>55000000</v>
      </c>
      <c r="AU195" s="2">
        <v>0.18</v>
      </c>
      <c r="AW195" s="1" t="s">
        <v>184</v>
      </c>
      <c r="AX195" s="1" t="s">
        <v>185</v>
      </c>
      <c r="AY195" s="1" t="s">
        <v>4409</v>
      </c>
      <c r="AZ195" s="1">
        <v>29.64</v>
      </c>
      <c r="BA195" s="10">
        <f t="shared" ref="BA195:BA258" si="62">IFERROR(VLOOKUP(AW195,B:F,3, FALSE),"0")</f>
        <v>12</v>
      </c>
      <c r="BB195" s="10">
        <f t="shared" ref="BB195:BB258" si="63">IFERROR(VLOOKUP(AW195,B:F,4, FALSE),"0")</f>
        <v>93</v>
      </c>
      <c r="BC195" s="10">
        <f t="shared" ref="BC195:BC258" si="64">IFERROR(VLOOKUP(AW195,J:N,3, FALSE),"0")</f>
        <v>11</v>
      </c>
      <c r="BD195" s="10">
        <f t="shared" ref="BD195:BD258" si="65">IFERROR(VLOOKUP(AW195,J:N,4, FALSE),"0")</f>
        <v>48</v>
      </c>
      <c r="BE195" s="10">
        <f t="shared" ref="BE195:BE258" si="66">IFERROR(VLOOKUP(AW195,R:V,3, FALSE),"0")</f>
        <v>11</v>
      </c>
      <c r="BF195" s="10">
        <f t="shared" ref="BF195:BF258" si="67">IFERROR(VLOOKUP(AW195,R:V,4, FALSE),"0")</f>
        <v>48</v>
      </c>
      <c r="BG195" s="11">
        <f t="shared" ref="BG195:BG258" si="68">IFERROR(VLOOKUP(AW195,Z:AE,3, FALSE),"0")</f>
        <v>11</v>
      </c>
      <c r="BH195" s="11">
        <f t="shared" ref="BH195:BH258" si="69">IFERROR(VLOOKUP(AW195,Z:AE,4, FALSE),"0")</f>
        <v>38</v>
      </c>
      <c r="BI195" s="11">
        <f t="shared" ref="BI195:BI258" si="70">IFERROR(VLOOKUP(AW195,AH:AM,3, FALSE),"0")</f>
        <v>13</v>
      </c>
      <c r="BJ195" s="11">
        <f t="shared" ref="BJ195:BJ258" si="71">IFERROR(VLOOKUP(AW195,AH:AM,4, FALSE),"0")</f>
        <v>46</v>
      </c>
      <c r="BK195" s="11">
        <f t="shared" ref="BK195:BK258" si="72">IFERROR(VLOOKUP(AW195,AP:AU,3, FALSE),"0")</f>
        <v>12</v>
      </c>
      <c r="BL195" s="11">
        <f t="shared" ref="BL195:BL258" si="73">IFERROR(VLOOKUP(AW195,AP:AU,4, FALSE),"0")</f>
        <v>63</v>
      </c>
      <c r="BM195" s="12">
        <f t="shared" si="60"/>
        <v>93</v>
      </c>
      <c r="BN195" s="13">
        <f t="shared" ref="BN195:BN258" si="74">IFERROR(VLOOKUP(AW195,B:F,5, FALSE),"0")</f>
        <v>22000000</v>
      </c>
      <c r="BO195" s="13">
        <f t="shared" ref="BO195:BO258" si="75">IFERROR(VLOOKUP(AW195,J:N,5, FALSE),"0")</f>
        <v>45000000</v>
      </c>
      <c r="BP195" s="13">
        <f t="shared" ref="BP195:BP258" si="76">IFERROR(VLOOKUP(AW195,R:V,5, FALSE),"0")</f>
        <v>19000000</v>
      </c>
      <c r="BQ195" s="14">
        <f t="shared" ref="BQ195:BQ258" si="77">IFERROR(VLOOKUP(AW195,Z:AE,5, FALSE),"0")</f>
        <v>43000000</v>
      </c>
      <c r="BR195" s="14">
        <f t="shared" ref="BR195:BR258" si="78">IFERROR(VLOOKUP(AW195,AH:AM,5, FALSE),"0")</f>
        <v>40000000</v>
      </c>
      <c r="BS195" s="14">
        <f t="shared" ref="BS195:BS258" si="79">IFERROR(VLOOKUP(AW195,AP:AU,5, FALSE),"0")</f>
        <v>25000000</v>
      </c>
      <c r="BT195" s="14">
        <f t="shared" si="61"/>
        <v>19000000</v>
      </c>
    </row>
    <row r="196" spans="2:72" ht="18" x14ac:dyDescent="0.2">
      <c r="B196" s="1" t="s">
        <v>392</v>
      </c>
      <c r="C196" s="1" t="s">
        <v>393</v>
      </c>
      <c r="D196" s="1">
        <v>7</v>
      </c>
      <c r="E196" s="1">
        <v>17</v>
      </c>
      <c r="F196" s="9">
        <v>8400000</v>
      </c>
      <c r="G196" s="2">
        <v>4.9799999999999997E-2</v>
      </c>
      <c r="J196" s="1" t="s">
        <v>857</v>
      </c>
      <c r="K196" s="1" t="s">
        <v>858</v>
      </c>
      <c r="L196" s="1">
        <v>9</v>
      </c>
      <c r="M196" s="1">
        <v>10</v>
      </c>
      <c r="N196" s="9">
        <v>2500000</v>
      </c>
      <c r="O196" s="2">
        <v>6.4000000000000003E-3</v>
      </c>
      <c r="R196" s="1" t="s">
        <v>366</v>
      </c>
      <c r="S196" s="1" t="s">
        <v>367</v>
      </c>
      <c r="T196" s="1">
        <v>9</v>
      </c>
      <c r="U196" s="1">
        <v>9</v>
      </c>
      <c r="V196" s="9">
        <v>1100000</v>
      </c>
      <c r="W196" s="2">
        <v>4.5100000000000001E-3</v>
      </c>
      <c r="Z196" s="1" t="s">
        <v>3955</v>
      </c>
      <c r="AA196" s="1" t="s">
        <v>3956</v>
      </c>
      <c r="AB196" s="1">
        <v>1</v>
      </c>
      <c r="AC196" s="1">
        <v>1</v>
      </c>
      <c r="AD196" s="9">
        <v>680000</v>
      </c>
      <c r="AE196" s="2">
        <v>1.2899999999999999E-3</v>
      </c>
      <c r="AH196" s="1" t="s">
        <v>4122</v>
      </c>
      <c r="AI196" s="1" t="s">
        <v>4123</v>
      </c>
      <c r="AJ196" s="1">
        <v>1</v>
      </c>
      <c r="AK196" s="1">
        <v>1</v>
      </c>
      <c r="AL196" s="9">
        <v>45000</v>
      </c>
      <c r="AM196" s="2">
        <v>1.05E-4</v>
      </c>
      <c r="AP196" s="1" t="s">
        <v>62</v>
      </c>
      <c r="AQ196" s="1" t="s">
        <v>63</v>
      </c>
      <c r="AR196" s="1">
        <v>25</v>
      </c>
      <c r="AS196" s="1">
        <v>46</v>
      </c>
      <c r="AT196" s="9">
        <v>62000000</v>
      </c>
      <c r="AU196" s="2">
        <v>0.2</v>
      </c>
      <c r="AW196" s="1" t="s">
        <v>308</v>
      </c>
      <c r="AX196" s="1" t="s">
        <v>309</v>
      </c>
      <c r="AY196" s="1" t="s">
        <v>4410</v>
      </c>
      <c r="AZ196" s="1">
        <v>18.739999999999998</v>
      </c>
      <c r="BA196" s="10">
        <f t="shared" si="62"/>
        <v>8</v>
      </c>
      <c r="BB196" s="10">
        <f t="shared" si="63"/>
        <v>28</v>
      </c>
      <c r="BC196" s="10">
        <f t="shared" si="64"/>
        <v>11</v>
      </c>
      <c r="BD196" s="10">
        <f t="shared" si="65"/>
        <v>17</v>
      </c>
      <c r="BE196" s="10">
        <f t="shared" si="66"/>
        <v>11</v>
      </c>
      <c r="BF196" s="10">
        <f t="shared" si="67"/>
        <v>16</v>
      </c>
      <c r="BG196" s="11">
        <f t="shared" si="68"/>
        <v>12</v>
      </c>
      <c r="BH196" s="11">
        <f t="shared" si="69"/>
        <v>19</v>
      </c>
      <c r="BI196" s="11">
        <f t="shared" si="70"/>
        <v>11</v>
      </c>
      <c r="BJ196" s="11">
        <f t="shared" si="71"/>
        <v>20</v>
      </c>
      <c r="BK196" s="11">
        <f t="shared" si="72"/>
        <v>13</v>
      </c>
      <c r="BL196" s="11">
        <f t="shared" si="73"/>
        <v>27</v>
      </c>
      <c r="BM196" s="12">
        <f t="shared" ref="BM196:BM259" si="80">MAX(BA196:BL196)</f>
        <v>28</v>
      </c>
      <c r="BN196" s="13">
        <f t="shared" si="74"/>
        <v>5500000</v>
      </c>
      <c r="BO196" s="13">
        <f t="shared" si="75"/>
        <v>11000000</v>
      </c>
      <c r="BP196" s="13">
        <f t="shared" si="76"/>
        <v>9600000</v>
      </c>
      <c r="BQ196" s="14">
        <f t="shared" si="77"/>
        <v>19000000</v>
      </c>
      <c r="BR196" s="14">
        <f t="shared" si="78"/>
        <v>22000000</v>
      </c>
      <c r="BS196" s="14">
        <f t="shared" si="79"/>
        <v>22000000</v>
      </c>
      <c r="BT196" s="14">
        <f t="shared" ref="BT196:BT259" si="81">MIN(BN196:BS196)</f>
        <v>5500000</v>
      </c>
    </row>
    <row r="197" spans="2:72" ht="18" x14ac:dyDescent="0.2">
      <c r="B197" s="1" t="s">
        <v>394</v>
      </c>
      <c r="C197" s="1" t="s">
        <v>395</v>
      </c>
      <c r="D197" s="1">
        <v>7</v>
      </c>
      <c r="E197" s="1">
        <v>16</v>
      </c>
      <c r="F197" s="9">
        <v>3000000</v>
      </c>
      <c r="G197" s="2">
        <v>1.77E-2</v>
      </c>
      <c r="J197" s="1" t="s">
        <v>172</v>
      </c>
      <c r="K197" s="1" t="s">
        <v>173</v>
      </c>
      <c r="L197" s="1">
        <v>9</v>
      </c>
      <c r="M197" s="1">
        <v>10</v>
      </c>
      <c r="N197" s="9">
        <v>5000000</v>
      </c>
      <c r="O197" s="2">
        <v>1.26E-2</v>
      </c>
      <c r="R197" s="1" t="s">
        <v>268</v>
      </c>
      <c r="S197" s="1" t="s">
        <v>269</v>
      </c>
      <c r="T197" s="1">
        <v>9</v>
      </c>
      <c r="U197" s="1">
        <v>9</v>
      </c>
      <c r="V197" s="9">
        <v>2400000</v>
      </c>
      <c r="W197" s="2">
        <v>9.5600000000000008E-3</v>
      </c>
      <c r="Z197" s="1" t="s">
        <v>8</v>
      </c>
      <c r="AA197" s="1" t="s">
        <v>9</v>
      </c>
      <c r="AB197" s="1">
        <v>59</v>
      </c>
      <c r="AC197" s="1">
        <v>100</v>
      </c>
      <c r="AD197" s="9">
        <v>120000000</v>
      </c>
      <c r="AE197" s="2">
        <v>0.23</v>
      </c>
      <c r="AH197" s="1" t="s">
        <v>3695</v>
      </c>
      <c r="AI197" s="1" t="s">
        <v>3696</v>
      </c>
      <c r="AJ197" s="1">
        <v>1</v>
      </c>
      <c r="AK197" s="1">
        <v>1</v>
      </c>
      <c r="AL197" s="9">
        <v>170000</v>
      </c>
      <c r="AM197" s="2">
        <v>3.8699999999999997E-4</v>
      </c>
      <c r="AP197" s="1" t="s">
        <v>564</v>
      </c>
      <c r="AQ197" s="1" t="s">
        <v>565</v>
      </c>
      <c r="AR197" s="1">
        <v>25</v>
      </c>
      <c r="AS197" s="1">
        <v>36</v>
      </c>
      <c r="AT197" s="9">
        <v>96000000</v>
      </c>
      <c r="AU197" s="2">
        <v>0.31</v>
      </c>
      <c r="AW197" s="1" t="s">
        <v>286</v>
      </c>
      <c r="AX197" s="1" t="s">
        <v>287</v>
      </c>
      <c r="AY197" s="1" t="s">
        <v>4411</v>
      </c>
      <c r="AZ197" s="1">
        <v>54.79</v>
      </c>
      <c r="BA197" s="10">
        <f t="shared" si="62"/>
        <v>9</v>
      </c>
      <c r="BB197" s="10">
        <f t="shared" si="63"/>
        <v>16</v>
      </c>
      <c r="BC197" s="10">
        <f t="shared" si="64"/>
        <v>9</v>
      </c>
      <c r="BD197" s="10">
        <f t="shared" si="65"/>
        <v>13</v>
      </c>
      <c r="BE197" s="10">
        <f t="shared" si="66"/>
        <v>11</v>
      </c>
      <c r="BF197" s="10">
        <f t="shared" si="67"/>
        <v>21</v>
      </c>
      <c r="BG197" s="11">
        <f t="shared" si="68"/>
        <v>11</v>
      </c>
      <c r="BH197" s="11">
        <f t="shared" si="69"/>
        <v>27</v>
      </c>
      <c r="BI197" s="11">
        <f t="shared" si="70"/>
        <v>11</v>
      </c>
      <c r="BJ197" s="11">
        <f t="shared" si="71"/>
        <v>19</v>
      </c>
      <c r="BK197" s="11">
        <f t="shared" si="72"/>
        <v>12</v>
      </c>
      <c r="BL197" s="11">
        <f t="shared" si="73"/>
        <v>19</v>
      </c>
      <c r="BM197" s="12">
        <f t="shared" si="80"/>
        <v>27</v>
      </c>
      <c r="BN197" s="13">
        <f t="shared" si="74"/>
        <v>4100000</v>
      </c>
      <c r="BO197" s="13">
        <f t="shared" si="75"/>
        <v>8000000</v>
      </c>
      <c r="BP197" s="13">
        <f t="shared" si="76"/>
        <v>5400000</v>
      </c>
      <c r="BQ197" s="14">
        <f t="shared" si="77"/>
        <v>30000000</v>
      </c>
      <c r="BR197" s="14">
        <f t="shared" si="78"/>
        <v>14000000</v>
      </c>
      <c r="BS197" s="14">
        <f t="shared" si="79"/>
        <v>9300000</v>
      </c>
      <c r="BT197" s="14">
        <f t="shared" si="81"/>
        <v>4100000</v>
      </c>
    </row>
    <row r="198" spans="2:72" ht="18" x14ac:dyDescent="0.2">
      <c r="B198" s="1" t="s">
        <v>396</v>
      </c>
      <c r="C198" s="1" t="s">
        <v>397</v>
      </c>
      <c r="D198" s="1">
        <v>7</v>
      </c>
      <c r="E198" s="1">
        <v>15</v>
      </c>
      <c r="F198" s="9">
        <v>4100000</v>
      </c>
      <c r="G198" s="2">
        <v>2.4400000000000002E-2</v>
      </c>
      <c r="J198" s="1" t="s">
        <v>932</v>
      </c>
      <c r="K198" s="1" t="s">
        <v>933</v>
      </c>
      <c r="L198" s="1">
        <v>9</v>
      </c>
      <c r="M198" s="1">
        <v>10</v>
      </c>
      <c r="N198" s="9">
        <v>2900000</v>
      </c>
      <c r="O198" s="2">
        <v>7.2500000000000004E-3</v>
      </c>
      <c r="R198" s="1" t="s">
        <v>362</v>
      </c>
      <c r="S198" s="1" t="s">
        <v>363</v>
      </c>
      <c r="T198" s="1">
        <v>9</v>
      </c>
      <c r="U198" s="1">
        <v>9</v>
      </c>
      <c r="V198" s="9">
        <v>910000</v>
      </c>
      <c r="W198" s="2">
        <v>3.5899999999999999E-3</v>
      </c>
      <c r="Z198" s="1" t="s">
        <v>86</v>
      </c>
      <c r="AA198" s="1" t="s">
        <v>87</v>
      </c>
      <c r="AB198" s="1">
        <v>47</v>
      </c>
      <c r="AC198" s="1">
        <v>139</v>
      </c>
      <c r="AD198" s="9">
        <v>590000000</v>
      </c>
      <c r="AE198" s="2">
        <v>1.1299999999999999</v>
      </c>
      <c r="AH198" s="1" t="s">
        <v>3818</v>
      </c>
      <c r="AI198" s="1" t="s">
        <v>3819</v>
      </c>
      <c r="AJ198" s="1">
        <v>1</v>
      </c>
      <c r="AK198" s="1">
        <v>1</v>
      </c>
      <c r="AL198" s="9">
        <v>160000</v>
      </c>
      <c r="AM198" s="2">
        <v>3.6099999999999999E-4</v>
      </c>
      <c r="AP198" s="1" t="s">
        <v>68</v>
      </c>
      <c r="AQ198" s="1" t="s">
        <v>69</v>
      </c>
      <c r="AR198" s="1">
        <v>24</v>
      </c>
      <c r="AS198" s="1">
        <v>69</v>
      </c>
      <c r="AT198" s="9">
        <v>130000000</v>
      </c>
      <c r="AU198" s="2">
        <v>0.42</v>
      </c>
      <c r="AW198" s="1" t="s">
        <v>284</v>
      </c>
      <c r="AX198" s="1" t="s">
        <v>285</v>
      </c>
      <c r="AY198" s="1" t="s">
        <v>4412</v>
      </c>
      <c r="AZ198" s="1">
        <v>23.47</v>
      </c>
      <c r="BA198" s="10">
        <f t="shared" si="62"/>
        <v>9</v>
      </c>
      <c r="BB198" s="10">
        <f t="shared" si="63"/>
        <v>16</v>
      </c>
      <c r="BC198" s="10">
        <f t="shared" si="64"/>
        <v>11</v>
      </c>
      <c r="BD198" s="10">
        <f t="shared" si="65"/>
        <v>14</v>
      </c>
      <c r="BE198" s="10">
        <f t="shared" si="66"/>
        <v>9</v>
      </c>
      <c r="BF198" s="10">
        <f t="shared" si="67"/>
        <v>11</v>
      </c>
      <c r="BG198" s="11">
        <f t="shared" si="68"/>
        <v>12</v>
      </c>
      <c r="BH198" s="11">
        <f t="shared" si="69"/>
        <v>19</v>
      </c>
      <c r="BI198" s="11">
        <f t="shared" si="70"/>
        <v>14</v>
      </c>
      <c r="BJ198" s="11">
        <f t="shared" si="71"/>
        <v>22</v>
      </c>
      <c r="BK198" s="11">
        <f t="shared" si="72"/>
        <v>13</v>
      </c>
      <c r="BL198" s="11">
        <f t="shared" si="73"/>
        <v>17</v>
      </c>
      <c r="BM198" s="12">
        <f t="shared" si="80"/>
        <v>22</v>
      </c>
      <c r="BN198" s="13">
        <f t="shared" si="74"/>
        <v>6000000</v>
      </c>
      <c r="BO198" s="13">
        <f t="shared" si="75"/>
        <v>11000000</v>
      </c>
      <c r="BP198" s="13">
        <f t="shared" si="76"/>
        <v>9000000</v>
      </c>
      <c r="BQ198" s="14">
        <f t="shared" si="77"/>
        <v>46000000</v>
      </c>
      <c r="BR198" s="14">
        <f t="shared" si="78"/>
        <v>42000000</v>
      </c>
      <c r="BS198" s="14">
        <f t="shared" si="79"/>
        <v>32000000</v>
      </c>
      <c r="BT198" s="14">
        <f t="shared" si="81"/>
        <v>6000000</v>
      </c>
    </row>
    <row r="199" spans="2:72" ht="18" x14ac:dyDescent="0.2">
      <c r="B199" s="1" t="s">
        <v>398</v>
      </c>
      <c r="C199" s="1" t="s">
        <v>399</v>
      </c>
      <c r="D199" s="1">
        <v>7</v>
      </c>
      <c r="E199" s="1">
        <v>15</v>
      </c>
      <c r="F199" s="9">
        <v>2700000</v>
      </c>
      <c r="G199" s="2">
        <v>1.5800000000000002E-2</v>
      </c>
      <c r="J199" s="1" t="s">
        <v>366</v>
      </c>
      <c r="K199" s="1" t="s">
        <v>367</v>
      </c>
      <c r="L199" s="1">
        <v>9</v>
      </c>
      <c r="M199" s="1">
        <v>10</v>
      </c>
      <c r="N199" s="9">
        <v>1600000</v>
      </c>
      <c r="O199" s="2">
        <v>3.98E-3</v>
      </c>
      <c r="R199" s="1" t="s">
        <v>372</v>
      </c>
      <c r="S199" s="1" t="s">
        <v>373</v>
      </c>
      <c r="T199" s="1">
        <v>8</v>
      </c>
      <c r="U199" s="1">
        <v>35</v>
      </c>
      <c r="V199" s="9">
        <v>100000000</v>
      </c>
      <c r="W199" s="2">
        <v>0.41</v>
      </c>
      <c r="Z199" s="1" t="s">
        <v>14</v>
      </c>
      <c r="AA199" s="1" t="s">
        <v>15</v>
      </c>
      <c r="AB199" s="1">
        <v>46</v>
      </c>
      <c r="AC199" s="1">
        <v>141</v>
      </c>
      <c r="AD199" s="9">
        <v>350000000</v>
      </c>
      <c r="AE199" s="2">
        <v>0.66</v>
      </c>
      <c r="AH199" s="1" t="s">
        <v>4124</v>
      </c>
      <c r="AI199" s="1" t="s">
        <v>4125</v>
      </c>
      <c r="AJ199" s="1">
        <v>1</v>
      </c>
      <c r="AK199" s="1">
        <v>1</v>
      </c>
      <c r="AL199" s="9">
        <v>110000</v>
      </c>
      <c r="AM199" s="2">
        <v>2.4899999999999998E-4</v>
      </c>
      <c r="AP199" s="1" t="s">
        <v>60</v>
      </c>
      <c r="AQ199" s="1" t="s">
        <v>61</v>
      </c>
      <c r="AR199" s="1">
        <v>24</v>
      </c>
      <c r="AS199" s="1">
        <v>44</v>
      </c>
      <c r="AT199" s="9">
        <v>29000000</v>
      </c>
      <c r="AU199" s="2">
        <v>9.2600000000000002E-2</v>
      </c>
      <c r="AW199" s="1" t="s">
        <v>1134</v>
      </c>
      <c r="AX199" s="1" t="s">
        <v>1135</v>
      </c>
      <c r="AY199" s="1" t="s">
        <v>4413</v>
      </c>
      <c r="AZ199" s="1">
        <v>67.5</v>
      </c>
      <c r="BA199" s="10">
        <f t="shared" si="62"/>
        <v>3</v>
      </c>
      <c r="BB199" s="10">
        <f t="shared" si="63"/>
        <v>5</v>
      </c>
      <c r="BC199" s="10">
        <f t="shared" si="64"/>
        <v>5</v>
      </c>
      <c r="BD199" s="10">
        <f t="shared" si="65"/>
        <v>8</v>
      </c>
      <c r="BE199" s="10">
        <f t="shared" si="66"/>
        <v>4</v>
      </c>
      <c r="BF199" s="10">
        <f t="shared" si="67"/>
        <v>8</v>
      </c>
      <c r="BG199" s="11">
        <f t="shared" si="68"/>
        <v>11</v>
      </c>
      <c r="BH199" s="11">
        <f t="shared" si="69"/>
        <v>29</v>
      </c>
      <c r="BI199" s="11">
        <f t="shared" si="70"/>
        <v>14</v>
      </c>
      <c r="BJ199" s="11">
        <f t="shared" si="71"/>
        <v>26</v>
      </c>
      <c r="BK199" s="11">
        <f t="shared" si="72"/>
        <v>10</v>
      </c>
      <c r="BL199" s="11">
        <f t="shared" si="73"/>
        <v>17</v>
      </c>
      <c r="BM199" s="12">
        <f t="shared" si="80"/>
        <v>29</v>
      </c>
      <c r="BN199" s="13">
        <f t="shared" si="74"/>
        <v>1300000</v>
      </c>
      <c r="BO199" s="13">
        <f t="shared" si="75"/>
        <v>2700000</v>
      </c>
      <c r="BP199" s="13">
        <f t="shared" si="76"/>
        <v>1400000</v>
      </c>
      <c r="BQ199" s="14">
        <f t="shared" si="77"/>
        <v>22000000</v>
      </c>
      <c r="BR199" s="14">
        <f t="shared" si="78"/>
        <v>25000000</v>
      </c>
      <c r="BS199" s="14">
        <f t="shared" si="79"/>
        <v>17000000</v>
      </c>
      <c r="BT199" s="14">
        <f t="shared" si="81"/>
        <v>1300000</v>
      </c>
    </row>
    <row r="200" spans="2:72" ht="18" x14ac:dyDescent="0.2">
      <c r="B200" s="1" t="s">
        <v>400</v>
      </c>
      <c r="C200" s="1" t="s">
        <v>401</v>
      </c>
      <c r="D200" s="1">
        <v>7</v>
      </c>
      <c r="E200" s="1">
        <v>15</v>
      </c>
      <c r="F200" s="9">
        <v>3000000</v>
      </c>
      <c r="G200" s="2">
        <v>1.78E-2</v>
      </c>
      <c r="J200" s="1" t="s">
        <v>562</v>
      </c>
      <c r="K200" s="1" t="s">
        <v>563</v>
      </c>
      <c r="L200" s="1">
        <v>9</v>
      </c>
      <c r="M200" s="1">
        <v>10</v>
      </c>
      <c r="N200" s="9">
        <v>1400000</v>
      </c>
      <c r="O200" s="2">
        <v>3.5599999999999998E-3</v>
      </c>
      <c r="R200" s="1" t="s">
        <v>480</v>
      </c>
      <c r="S200" s="1" t="s">
        <v>481</v>
      </c>
      <c r="T200" s="1">
        <v>8</v>
      </c>
      <c r="U200" s="1">
        <v>22</v>
      </c>
      <c r="V200" s="9">
        <v>27000000</v>
      </c>
      <c r="W200" s="2">
        <v>0.11</v>
      </c>
      <c r="Z200" s="1" t="s">
        <v>12</v>
      </c>
      <c r="AA200" s="1" t="s">
        <v>13</v>
      </c>
      <c r="AB200" s="1">
        <v>41</v>
      </c>
      <c r="AC200" s="1">
        <v>295</v>
      </c>
      <c r="AD200" s="9">
        <v>1700000000</v>
      </c>
      <c r="AE200" s="2">
        <v>3.31</v>
      </c>
      <c r="AH200" s="1" t="s">
        <v>8</v>
      </c>
      <c r="AI200" s="1" t="s">
        <v>9</v>
      </c>
      <c r="AJ200" s="1">
        <v>67</v>
      </c>
      <c r="AK200" s="1">
        <v>111</v>
      </c>
      <c r="AL200" s="9">
        <v>110000000</v>
      </c>
      <c r="AM200" s="2">
        <v>0.26</v>
      </c>
      <c r="AP200" s="1" t="s">
        <v>48</v>
      </c>
      <c r="AQ200" s="1" t="s">
        <v>49</v>
      </c>
      <c r="AR200" s="1">
        <v>24</v>
      </c>
      <c r="AS200" s="1">
        <v>38</v>
      </c>
      <c r="AT200" s="9">
        <v>44000000</v>
      </c>
      <c r="AU200" s="2">
        <v>0.14000000000000001</v>
      </c>
      <c r="AW200" s="1" t="s">
        <v>692</v>
      </c>
      <c r="AX200" s="1" t="s">
        <v>693</v>
      </c>
      <c r="AY200" s="1" t="s">
        <v>4414</v>
      </c>
      <c r="AZ200" s="1">
        <v>49.76</v>
      </c>
      <c r="BA200" s="10">
        <f t="shared" si="62"/>
        <v>5</v>
      </c>
      <c r="BB200" s="10">
        <f t="shared" si="63"/>
        <v>6</v>
      </c>
      <c r="BC200" s="10">
        <f t="shared" si="64"/>
        <v>9</v>
      </c>
      <c r="BD200" s="10">
        <f t="shared" si="65"/>
        <v>13</v>
      </c>
      <c r="BE200" s="10">
        <f t="shared" si="66"/>
        <v>8</v>
      </c>
      <c r="BF200" s="10">
        <f t="shared" si="67"/>
        <v>9</v>
      </c>
      <c r="BG200" s="11">
        <f t="shared" si="68"/>
        <v>13</v>
      </c>
      <c r="BH200" s="11">
        <f t="shared" si="69"/>
        <v>20</v>
      </c>
      <c r="BI200" s="11">
        <f t="shared" si="70"/>
        <v>12</v>
      </c>
      <c r="BJ200" s="11">
        <f t="shared" si="71"/>
        <v>22</v>
      </c>
      <c r="BK200" s="11">
        <f t="shared" si="72"/>
        <v>12</v>
      </c>
      <c r="BL200" s="11">
        <f t="shared" si="73"/>
        <v>14</v>
      </c>
      <c r="BM200" s="12">
        <f t="shared" si="80"/>
        <v>22</v>
      </c>
      <c r="BN200" s="13">
        <f t="shared" si="74"/>
        <v>1400000</v>
      </c>
      <c r="BO200" s="13">
        <f t="shared" si="75"/>
        <v>16000000</v>
      </c>
      <c r="BP200" s="13">
        <f t="shared" si="76"/>
        <v>5600000</v>
      </c>
      <c r="BQ200" s="14">
        <f t="shared" si="77"/>
        <v>27000000</v>
      </c>
      <c r="BR200" s="14">
        <f t="shared" si="78"/>
        <v>16000000</v>
      </c>
      <c r="BS200" s="14">
        <f t="shared" si="79"/>
        <v>10000000</v>
      </c>
      <c r="BT200" s="14">
        <f t="shared" si="81"/>
        <v>1400000</v>
      </c>
    </row>
    <row r="201" spans="2:72" ht="18" x14ac:dyDescent="0.2">
      <c r="B201" s="1" t="s">
        <v>402</v>
      </c>
      <c r="C201" s="1" t="s">
        <v>403</v>
      </c>
      <c r="D201" s="1">
        <v>7</v>
      </c>
      <c r="E201" s="1">
        <v>13</v>
      </c>
      <c r="F201" s="9">
        <v>4900000</v>
      </c>
      <c r="G201" s="2">
        <v>2.9100000000000001E-2</v>
      </c>
      <c r="J201" s="1" t="s">
        <v>887</v>
      </c>
      <c r="K201" s="1" t="s">
        <v>888</v>
      </c>
      <c r="L201" s="1">
        <v>9</v>
      </c>
      <c r="M201" s="1">
        <v>10</v>
      </c>
      <c r="N201" s="9">
        <v>2100000</v>
      </c>
      <c r="O201" s="2">
        <v>5.4000000000000003E-3</v>
      </c>
      <c r="R201" s="1" t="s">
        <v>376</v>
      </c>
      <c r="S201" s="1" t="s">
        <v>377</v>
      </c>
      <c r="T201" s="1">
        <v>8</v>
      </c>
      <c r="U201" s="1">
        <v>21</v>
      </c>
      <c r="V201" s="9">
        <v>10000000</v>
      </c>
      <c r="W201" s="2">
        <v>4.0099999999999997E-2</v>
      </c>
      <c r="Z201" s="1" t="s">
        <v>20</v>
      </c>
      <c r="AA201" s="1" t="s">
        <v>21</v>
      </c>
      <c r="AB201" s="1">
        <v>41</v>
      </c>
      <c r="AC201" s="1">
        <v>164</v>
      </c>
      <c r="AD201" s="9">
        <v>530000000</v>
      </c>
      <c r="AE201" s="2">
        <v>1.02</v>
      </c>
      <c r="AH201" s="1" t="s">
        <v>86</v>
      </c>
      <c r="AI201" s="1" t="s">
        <v>87</v>
      </c>
      <c r="AJ201" s="1">
        <v>47</v>
      </c>
      <c r="AK201" s="1">
        <v>116</v>
      </c>
      <c r="AL201" s="9">
        <v>350000000</v>
      </c>
      <c r="AM201" s="2">
        <v>0.81</v>
      </c>
      <c r="AP201" s="1" t="s">
        <v>44</v>
      </c>
      <c r="AQ201" s="1" t="s">
        <v>45</v>
      </c>
      <c r="AR201" s="1">
        <v>23</v>
      </c>
      <c r="AS201" s="1">
        <v>79</v>
      </c>
      <c r="AT201" s="9">
        <v>500000000</v>
      </c>
      <c r="AU201" s="2">
        <v>1.59</v>
      </c>
      <c r="AW201" s="1" t="s">
        <v>392</v>
      </c>
      <c r="AX201" s="1" t="s">
        <v>393</v>
      </c>
      <c r="AY201" s="1" t="s">
        <v>4415</v>
      </c>
      <c r="AZ201" s="1">
        <v>42</v>
      </c>
      <c r="BA201" s="10">
        <f t="shared" si="62"/>
        <v>7</v>
      </c>
      <c r="BB201" s="10">
        <f t="shared" si="63"/>
        <v>17</v>
      </c>
      <c r="BC201" s="10">
        <f t="shared" si="64"/>
        <v>9</v>
      </c>
      <c r="BD201" s="10">
        <f t="shared" si="65"/>
        <v>12</v>
      </c>
      <c r="BE201" s="10">
        <f t="shared" si="66"/>
        <v>5</v>
      </c>
      <c r="BF201" s="10">
        <f t="shared" si="67"/>
        <v>7</v>
      </c>
      <c r="BG201" s="11">
        <f t="shared" si="68"/>
        <v>10</v>
      </c>
      <c r="BH201" s="11">
        <f t="shared" si="69"/>
        <v>18</v>
      </c>
      <c r="BI201" s="11">
        <f t="shared" si="70"/>
        <v>10</v>
      </c>
      <c r="BJ201" s="11">
        <f t="shared" si="71"/>
        <v>17</v>
      </c>
      <c r="BK201" s="11">
        <f t="shared" si="72"/>
        <v>9</v>
      </c>
      <c r="BL201" s="11">
        <f t="shared" si="73"/>
        <v>12</v>
      </c>
      <c r="BM201" s="12">
        <f t="shared" si="80"/>
        <v>18</v>
      </c>
      <c r="BN201" s="13">
        <f t="shared" si="74"/>
        <v>8400000</v>
      </c>
      <c r="BO201" s="13">
        <f t="shared" si="75"/>
        <v>9100000</v>
      </c>
      <c r="BP201" s="13">
        <f t="shared" si="76"/>
        <v>5300000</v>
      </c>
      <c r="BQ201" s="14">
        <f t="shared" si="77"/>
        <v>19000000</v>
      </c>
      <c r="BR201" s="14">
        <f t="shared" si="78"/>
        <v>17000000</v>
      </c>
      <c r="BS201" s="14">
        <f t="shared" si="79"/>
        <v>12000000</v>
      </c>
      <c r="BT201" s="14">
        <f t="shared" si="81"/>
        <v>5300000</v>
      </c>
    </row>
    <row r="202" spans="2:72" ht="18" x14ac:dyDescent="0.2">
      <c r="B202" s="1" t="s">
        <v>404</v>
      </c>
      <c r="C202" s="1" t="s">
        <v>405</v>
      </c>
      <c r="D202" s="1">
        <v>7</v>
      </c>
      <c r="E202" s="1">
        <v>13</v>
      </c>
      <c r="F202" s="9">
        <v>5300000</v>
      </c>
      <c r="G202" s="2">
        <v>3.1199999999999999E-2</v>
      </c>
      <c r="J202" s="1" t="s">
        <v>298</v>
      </c>
      <c r="K202" s="1" t="s">
        <v>299</v>
      </c>
      <c r="L202" s="1">
        <v>9</v>
      </c>
      <c r="M202" s="1">
        <v>9</v>
      </c>
      <c r="N202" s="9">
        <v>2200000</v>
      </c>
      <c r="O202" s="2">
        <v>5.4799999999999996E-3</v>
      </c>
      <c r="R202" s="1" t="s">
        <v>272</v>
      </c>
      <c r="S202" s="1" t="s">
        <v>273</v>
      </c>
      <c r="T202" s="1">
        <v>8</v>
      </c>
      <c r="U202" s="1">
        <v>17</v>
      </c>
      <c r="V202" s="9">
        <v>19000000</v>
      </c>
      <c r="W202" s="2">
        <v>7.7100000000000002E-2</v>
      </c>
      <c r="Z202" s="1" t="s">
        <v>22</v>
      </c>
      <c r="AA202" s="1" t="s">
        <v>23</v>
      </c>
      <c r="AB202" s="1">
        <v>40</v>
      </c>
      <c r="AC202" s="1">
        <v>135</v>
      </c>
      <c r="AD202" s="9">
        <v>830000000</v>
      </c>
      <c r="AE202" s="2">
        <v>1.59</v>
      </c>
      <c r="AH202" s="1" t="s">
        <v>14</v>
      </c>
      <c r="AI202" s="1" t="s">
        <v>15</v>
      </c>
      <c r="AJ202" s="1">
        <v>44</v>
      </c>
      <c r="AK202" s="1">
        <v>119</v>
      </c>
      <c r="AL202" s="9">
        <v>240000000</v>
      </c>
      <c r="AM202" s="2">
        <v>0.55000000000000004</v>
      </c>
      <c r="AP202" s="1" t="s">
        <v>164</v>
      </c>
      <c r="AQ202" s="1" t="s">
        <v>165</v>
      </c>
      <c r="AR202" s="1">
        <v>23</v>
      </c>
      <c r="AS202" s="1">
        <v>77</v>
      </c>
      <c r="AT202" s="9">
        <v>200000000</v>
      </c>
      <c r="AU202" s="2">
        <v>0.62</v>
      </c>
      <c r="AW202" s="1" t="s">
        <v>282</v>
      </c>
      <c r="AX202" s="1" t="s">
        <v>283</v>
      </c>
      <c r="AY202" s="1" t="s">
        <v>4416</v>
      </c>
      <c r="AZ202" s="1">
        <v>59.14</v>
      </c>
      <c r="BA202" s="10">
        <f t="shared" si="62"/>
        <v>9</v>
      </c>
      <c r="BB202" s="10">
        <f t="shared" si="63"/>
        <v>19</v>
      </c>
      <c r="BC202" s="10">
        <f t="shared" si="64"/>
        <v>10</v>
      </c>
      <c r="BD202" s="10">
        <f t="shared" si="65"/>
        <v>13</v>
      </c>
      <c r="BE202" s="10">
        <f t="shared" si="66"/>
        <v>9</v>
      </c>
      <c r="BF202" s="10">
        <f t="shared" si="67"/>
        <v>12</v>
      </c>
      <c r="BG202" s="11">
        <f t="shared" si="68"/>
        <v>9</v>
      </c>
      <c r="BH202" s="11">
        <f t="shared" si="69"/>
        <v>12</v>
      </c>
      <c r="BI202" s="11">
        <f t="shared" si="70"/>
        <v>9</v>
      </c>
      <c r="BJ202" s="11">
        <f t="shared" si="71"/>
        <v>10</v>
      </c>
      <c r="BK202" s="11">
        <f t="shared" si="72"/>
        <v>8</v>
      </c>
      <c r="BL202" s="11">
        <f t="shared" si="73"/>
        <v>10</v>
      </c>
      <c r="BM202" s="12">
        <f t="shared" si="80"/>
        <v>19</v>
      </c>
      <c r="BN202" s="13">
        <f t="shared" si="74"/>
        <v>9700000</v>
      </c>
      <c r="BO202" s="13">
        <f t="shared" si="75"/>
        <v>17000000</v>
      </c>
      <c r="BP202" s="13">
        <f t="shared" si="76"/>
        <v>17000000</v>
      </c>
      <c r="BQ202" s="14">
        <f t="shared" si="77"/>
        <v>16000000</v>
      </c>
      <c r="BR202" s="14">
        <f t="shared" si="78"/>
        <v>13000000</v>
      </c>
      <c r="BS202" s="14">
        <f t="shared" si="79"/>
        <v>12000000</v>
      </c>
      <c r="BT202" s="14">
        <f t="shared" si="81"/>
        <v>9700000</v>
      </c>
    </row>
    <row r="203" spans="2:72" ht="18" x14ac:dyDescent="0.2">
      <c r="B203" s="1" t="s">
        <v>406</v>
      </c>
      <c r="C203" s="1" t="s">
        <v>407</v>
      </c>
      <c r="D203" s="1">
        <v>7</v>
      </c>
      <c r="E203" s="1">
        <v>13</v>
      </c>
      <c r="F203" s="9">
        <v>2200000</v>
      </c>
      <c r="G203" s="2">
        <v>1.29E-2</v>
      </c>
      <c r="J203" s="1" t="s">
        <v>956</v>
      </c>
      <c r="K203" s="1" t="s">
        <v>957</v>
      </c>
      <c r="L203" s="1">
        <v>9</v>
      </c>
      <c r="M203" s="1">
        <v>9</v>
      </c>
      <c r="N203" s="9">
        <v>3100000</v>
      </c>
      <c r="O203" s="2">
        <v>7.9000000000000008E-3</v>
      </c>
      <c r="R203" s="1" t="s">
        <v>322</v>
      </c>
      <c r="S203" s="1" t="s">
        <v>323</v>
      </c>
      <c r="T203" s="1">
        <v>8</v>
      </c>
      <c r="U203" s="1">
        <v>17</v>
      </c>
      <c r="V203" s="9">
        <v>23000000</v>
      </c>
      <c r="W203" s="2">
        <v>9.01E-2</v>
      </c>
      <c r="Z203" s="1" t="s">
        <v>24</v>
      </c>
      <c r="AA203" s="1" t="s">
        <v>25</v>
      </c>
      <c r="AB203" s="1">
        <v>38</v>
      </c>
      <c r="AC203" s="1">
        <v>64</v>
      </c>
      <c r="AD203" s="9">
        <v>98000000</v>
      </c>
      <c r="AE203" s="2">
        <v>0.19</v>
      </c>
      <c r="AH203" s="1" t="s">
        <v>22</v>
      </c>
      <c r="AI203" s="1" t="s">
        <v>23</v>
      </c>
      <c r="AJ203" s="1">
        <v>41</v>
      </c>
      <c r="AK203" s="1">
        <v>150</v>
      </c>
      <c r="AL203" s="9">
        <v>810000000</v>
      </c>
      <c r="AM203" s="2">
        <v>1.88</v>
      </c>
      <c r="AP203" s="1" t="s">
        <v>84</v>
      </c>
      <c r="AQ203" s="1" t="s">
        <v>85</v>
      </c>
      <c r="AR203" s="1">
        <v>23</v>
      </c>
      <c r="AS203" s="1">
        <v>51</v>
      </c>
      <c r="AT203" s="9">
        <v>39000000</v>
      </c>
      <c r="AU203" s="2">
        <v>0.13</v>
      </c>
      <c r="AW203" s="1" t="s">
        <v>520</v>
      </c>
      <c r="AX203" s="1" t="s">
        <v>521</v>
      </c>
      <c r="AY203" s="1" t="s">
        <v>4417</v>
      </c>
      <c r="AZ203" s="1">
        <v>28.93</v>
      </c>
      <c r="BA203" s="10">
        <f t="shared" si="62"/>
        <v>6</v>
      </c>
      <c r="BB203" s="10">
        <f t="shared" si="63"/>
        <v>11</v>
      </c>
      <c r="BC203" s="10">
        <f t="shared" si="64"/>
        <v>10</v>
      </c>
      <c r="BD203" s="10">
        <f t="shared" si="65"/>
        <v>11</v>
      </c>
      <c r="BE203" s="10">
        <f t="shared" si="66"/>
        <v>9</v>
      </c>
      <c r="BF203" s="10">
        <f t="shared" si="67"/>
        <v>12</v>
      </c>
      <c r="BG203" s="11">
        <f t="shared" si="68"/>
        <v>9</v>
      </c>
      <c r="BH203" s="11">
        <f t="shared" si="69"/>
        <v>12</v>
      </c>
      <c r="BI203" s="11">
        <f t="shared" si="70"/>
        <v>13</v>
      </c>
      <c r="BJ203" s="11">
        <f t="shared" si="71"/>
        <v>20</v>
      </c>
      <c r="BK203" s="11">
        <f t="shared" si="72"/>
        <v>6</v>
      </c>
      <c r="BL203" s="11">
        <f t="shared" si="73"/>
        <v>8</v>
      </c>
      <c r="BM203" s="12">
        <f t="shared" si="80"/>
        <v>20</v>
      </c>
      <c r="BN203" s="13">
        <f t="shared" si="74"/>
        <v>1700000</v>
      </c>
      <c r="BO203" s="13">
        <f t="shared" si="75"/>
        <v>6100000</v>
      </c>
      <c r="BP203" s="13">
        <f t="shared" si="76"/>
        <v>3300000</v>
      </c>
      <c r="BQ203" s="14">
        <f t="shared" si="77"/>
        <v>12000000</v>
      </c>
      <c r="BR203" s="14">
        <f t="shared" si="78"/>
        <v>15000000</v>
      </c>
      <c r="BS203" s="14">
        <f t="shared" si="79"/>
        <v>6100000</v>
      </c>
      <c r="BT203" s="14">
        <f t="shared" si="81"/>
        <v>1700000</v>
      </c>
    </row>
    <row r="204" spans="2:72" ht="18" x14ac:dyDescent="0.2">
      <c r="B204" s="1" t="s">
        <v>408</v>
      </c>
      <c r="C204" s="1" t="s">
        <v>409</v>
      </c>
      <c r="D204" s="1">
        <v>7</v>
      </c>
      <c r="E204" s="1">
        <v>13</v>
      </c>
      <c r="F204" s="9">
        <v>10000000</v>
      </c>
      <c r="G204" s="2">
        <v>5.9499999999999997E-2</v>
      </c>
      <c r="J204" s="1" t="s">
        <v>752</v>
      </c>
      <c r="K204" s="1" t="s">
        <v>753</v>
      </c>
      <c r="L204" s="1">
        <v>9</v>
      </c>
      <c r="M204" s="1">
        <v>9</v>
      </c>
      <c r="N204" s="9">
        <v>2000000</v>
      </c>
      <c r="O204" s="2">
        <v>4.9500000000000004E-3</v>
      </c>
      <c r="R204" s="1" t="s">
        <v>248</v>
      </c>
      <c r="S204" s="1" t="s">
        <v>249</v>
      </c>
      <c r="T204" s="1">
        <v>8</v>
      </c>
      <c r="U204" s="1">
        <v>16</v>
      </c>
      <c r="V204" s="9">
        <v>7600000</v>
      </c>
      <c r="W204" s="2">
        <v>0.03</v>
      </c>
      <c r="Z204" s="1" t="s">
        <v>72</v>
      </c>
      <c r="AA204" s="1" t="s">
        <v>73</v>
      </c>
      <c r="AB204" s="1">
        <v>37</v>
      </c>
      <c r="AC204" s="1">
        <v>219</v>
      </c>
      <c r="AD204" s="9">
        <v>2800000000</v>
      </c>
      <c r="AE204" s="2">
        <v>5.26</v>
      </c>
      <c r="AH204" s="1" t="s">
        <v>20</v>
      </c>
      <c r="AI204" s="1" t="s">
        <v>21</v>
      </c>
      <c r="AJ204" s="1">
        <v>40</v>
      </c>
      <c r="AK204" s="1">
        <v>119</v>
      </c>
      <c r="AL204" s="9">
        <v>270000000</v>
      </c>
      <c r="AM204" s="2">
        <v>0.63</v>
      </c>
      <c r="AP204" s="1" t="s">
        <v>76</v>
      </c>
      <c r="AQ204" s="1" t="s">
        <v>77</v>
      </c>
      <c r="AR204" s="1">
        <v>23</v>
      </c>
      <c r="AS204" s="1">
        <v>50</v>
      </c>
      <c r="AT204" s="9">
        <v>170000000</v>
      </c>
      <c r="AU204" s="2">
        <v>0.55000000000000004</v>
      </c>
      <c r="AW204" s="1" t="s">
        <v>566</v>
      </c>
      <c r="AX204" s="1" t="s">
        <v>567</v>
      </c>
      <c r="AY204" s="1" t="s">
        <v>4418</v>
      </c>
      <c r="AZ204" s="1">
        <v>56.42</v>
      </c>
      <c r="BA204" s="10">
        <f t="shared" si="62"/>
        <v>6</v>
      </c>
      <c r="BB204" s="10">
        <f t="shared" si="63"/>
        <v>6</v>
      </c>
      <c r="BC204" s="10">
        <f t="shared" si="64"/>
        <v>6</v>
      </c>
      <c r="BD204" s="10">
        <f t="shared" si="65"/>
        <v>8</v>
      </c>
      <c r="BE204" s="10">
        <f t="shared" si="66"/>
        <v>9</v>
      </c>
      <c r="BF204" s="10">
        <f t="shared" si="67"/>
        <v>11</v>
      </c>
      <c r="BG204" s="11">
        <f t="shared" si="68"/>
        <v>11</v>
      </c>
      <c r="BH204" s="11">
        <f t="shared" si="69"/>
        <v>12</v>
      </c>
      <c r="BI204" s="11">
        <f t="shared" si="70"/>
        <v>11</v>
      </c>
      <c r="BJ204" s="11">
        <f t="shared" si="71"/>
        <v>15</v>
      </c>
      <c r="BK204" s="11">
        <f t="shared" si="72"/>
        <v>12</v>
      </c>
      <c r="BL204" s="11">
        <f t="shared" si="73"/>
        <v>17</v>
      </c>
      <c r="BM204" s="12">
        <f t="shared" si="80"/>
        <v>17</v>
      </c>
      <c r="BN204" s="13">
        <f t="shared" si="74"/>
        <v>360000</v>
      </c>
      <c r="BO204" s="13">
        <f t="shared" si="75"/>
        <v>1500000</v>
      </c>
      <c r="BP204" s="13">
        <f t="shared" si="76"/>
        <v>2500000</v>
      </c>
      <c r="BQ204" s="14">
        <f t="shared" si="77"/>
        <v>4900000</v>
      </c>
      <c r="BR204" s="14">
        <f t="shared" si="78"/>
        <v>11000000</v>
      </c>
      <c r="BS204" s="14">
        <f t="shared" si="79"/>
        <v>8600000</v>
      </c>
      <c r="BT204" s="14">
        <f t="shared" si="81"/>
        <v>360000</v>
      </c>
    </row>
    <row r="205" spans="2:72" ht="18" x14ac:dyDescent="0.2">
      <c r="B205" s="1" t="s">
        <v>410</v>
      </c>
      <c r="C205" s="1" t="s">
        <v>411</v>
      </c>
      <c r="D205" s="1">
        <v>7</v>
      </c>
      <c r="E205" s="1">
        <v>13</v>
      </c>
      <c r="F205" s="9">
        <v>1700000</v>
      </c>
      <c r="G205" s="2">
        <v>9.8799999999999999E-3</v>
      </c>
      <c r="J205" s="1" t="s">
        <v>666</v>
      </c>
      <c r="K205" s="1" t="s">
        <v>667</v>
      </c>
      <c r="L205" s="1">
        <v>9</v>
      </c>
      <c r="M205" s="1">
        <v>9</v>
      </c>
      <c r="N205" s="9">
        <v>3500000</v>
      </c>
      <c r="O205" s="2">
        <v>8.7399999999999995E-3</v>
      </c>
      <c r="R205" s="1" t="s">
        <v>314</v>
      </c>
      <c r="S205" s="1" t="s">
        <v>315</v>
      </c>
      <c r="T205" s="1">
        <v>8</v>
      </c>
      <c r="U205" s="1">
        <v>16</v>
      </c>
      <c r="V205" s="9">
        <v>11000000</v>
      </c>
      <c r="W205" s="2">
        <v>4.2500000000000003E-2</v>
      </c>
      <c r="Z205" s="1" t="s">
        <v>38</v>
      </c>
      <c r="AA205" s="1" t="s">
        <v>39</v>
      </c>
      <c r="AB205" s="1">
        <v>37</v>
      </c>
      <c r="AC205" s="1">
        <v>88</v>
      </c>
      <c r="AD205" s="9">
        <v>180000000</v>
      </c>
      <c r="AE205" s="2">
        <v>0.34</v>
      </c>
      <c r="AH205" s="1" t="s">
        <v>12</v>
      </c>
      <c r="AI205" s="1" t="s">
        <v>13</v>
      </c>
      <c r="AJ205" s="1">
        <v>38</v>
      </c>
      <c r="AK205" s="1">
        <v>190</v>
      </c>
      <c r="AL205" s="9">
        <v>860000000</v>
      </c>
      <c r="AM205" s="2">
        <v>1.97</v>
      </c>
      <c r="AP205" s="1" t="s">
        <v>58</v>
      </c>
      <c r="AQ205" s="1" t="s">
        <v>59</v>
      </c>
      <c r="AR205" s="1">
        <v>23</v>
      </c>
      <c r="AS205" s="1">
        <v>49</v>
      </c>
      <c r="AT205" s="9">
        <v>32000000</v>
      </c>
      <c r="AU205" s="2">
        <v>0.1</v>
      </c>
      <c r="AW205" s="1" t="s">
        <v>634</v>
      </c>
      <c r="AX205" s="1" t="s">
        <v>635</v>
      </c>
      <c r="AY205" s="1" t="s">
        <v>4419</v>
      </c>
      <c r="AZ205" s="1">
        <v>63.47</v>
      </c>
      <c r="BA205" s="10">
        <f t="shared" si="62"/>
        <v>5</v>
      </c>
      <c r="BB205" s="10">
        <f t="shared" si="63"/>
        <v>9</v>
      </c>
      <c r="BC205" s="10">
        <f t="shared" si="64"/>
        <v>8</v>
      </c>
      <c r="BD205" s="10">
        <f t="shared" si="65"/>
        <v>14</v>
      </c>
      <c r="BE205" s="10">
        <f t="shared" si="66"/>
        <v>8</v>
      </c>
      <c r="BF205" s="10">
        <f t="shared" si="67"/>
        <v>15</v>
      </c>
      <c r="BG205" s="11">
        <f t="shared" si="68"/>
        <v>7</v>
      </c>
      <c r="BH205" s="11">
        <f t="shared" si="69"/>
        <v>11</v>
      </c>
      <c r="BI205" s="11">
        <f t="shared" si="70"/>
        <v>6</v>
      </c>
      <c r="BJ205" s="11">
        <f t="shared" si="71"/>
        <v>8</v>
      </c>
      <c r="BK205" s="11">
        <f t="shared" si="72"/>
        <v>6</v>
      </c>
      <c r="BL205" s="11">
        <f t="shared" si="73"/>
        <v>10</v>
      </c>
      <c r="BM205" s="12">
        <f t="shared" si="80"/>
        <v>15</v>
      </c>
      <c r="BN205" s="13">
        <f t="shared" si="74"/>
        <v>1100000</v>
      </c>
      <c r="BO205" s="13">
        <f t="shared" si="75"/>
        <v>8100000</v>
      </c>
      <c r="BP205" s="13">
        <f t="shared" si="76"/>
        <v>5600000</v>
      </c>
      <c r="BQ205" s="14">
        <f t="shared" si="77"/>
        <v>4600000</v>
      </c>
      <c r="BR205" s="14">
        <f t="shared" si="78"/>
        <v>3600000</v>
      </c>
      <c r="BS205" s="14">
        <f t="shared" si="79"/>
        <v>4300000</v>
      </c>
      <c r="BT205" s="14">
        <f t="shared" si="81"/>
        <v>1100000</v>
      </c>
    </row>
    <row r="206" spans="2:72" ht="18" x14ac:dyDescent="0.2">
      <c r="B206" s="1" t="s">
        <v>412</v>
      </c>
      <c r="C206" s="1" t="s">
        <v>413</v>
      </c>
      <c r="D206" s="1">
        <v>7</v>
      </c>
      <c r="E206" s="1">
        <v>13</v>
      </c>
      <c r="F206" s="9">
        <v>2800000</v>
      </c>
      <c r="G206" s="2">
        <v>1.6500000000000001E-2</v>
      </c>
      <c r="J206" s="1" t="s">
        <v>558</v>
      </c>
      <c r="K206" s="1" t="s">
        <v>559</v>
      </c>
      <c r="L206" s="1">
        <v>9</v>
      </c>
      <c r="M206" s="1">
        <v>9</v>
      </c>
      <c r="N206" s="9">
        <v>3900000</v>
      </c>
      <c r="O206" s="2">
        <v>9.8899999999999995E-3</v>
      </c>
      <c r="R206" s="1" t="s">
        <v>306</v>
      </c>
      <c r="S206" s="1" t="s">
        <v>307</v>
      </c>
      <c r="T206" s="1">
        <v>8</v>
      </c>
      <c r="U206" s="1">
        <v>15</v>
      </c>
      <c r="V206" s="9">
        <v>22000000</v>
      </c>
      <c r="W206" s="2">
        <v>8.5400000000000004E-2</v>
      </c>
      <c r="Z206" s="1" t="s">
        <v>196</v>
      </c>
      <c r="AA206" s="1" t="s">
        <v>197</v>
      </c>
      <c r="AB206" s="1">
        <v>35</v>
      </c>
      <c r="AC206" s="1">
        <v>72</v>
      </c>
      <c r="AD206" s="9">
        <v>170000000</v>
      </c>
      <c r="AE206" s="2">
        <v>0.32</v>
      </c>
      <c r="AH206" s="1" t="s">
        <v>18</v>
      </c>
      <c r="AI206" s="1" t="s">
        <v>19</v>
      </c>
      <c r="AJ206" s="1">
        <v>36</v>
      </c>
      <c r="AK206" s="1">
        <v>110</v>
      </c>
      <c r="AL206" s="9">
        <v>460000000</v>
      </c>
      <c r="AM206" s="2">
        <v>1.06</v>
      </c>
      <c r="AP206" s="1" t="s">
        <v>752</v>
      </c>
      <c r="AQ206" s="1" t="s">
        <v>753</v>
      </c>
      <c r="AR206" s="1">
        <v>23</v>
      </c>
      <c r="AS206" s="1">
        <v>42</v>
      </c>
      <c r="AT206" s="9">
        <v>39000000</v>
      </c>
      <c r="AU206" s="2">
        <v>0.13</v>
      </c>
      <c r="AW206" s="1" t="s">
        <v>1620</v>
      </c>
      <c r="AX206" s="1" t="s">
        <v>1621</v>
      </c>
      <c r="AY206" s="1" t="s">
        <v>4420</v>
      </c>
      <c r="AZ206" s="1">
        <v>63.34</v>
      </c>
      <c r="BA206" s="10">
        <f t="shared" si="62"/>
        <v>2</v>
      </c>
      <c r="BB206" s="10">
        <f t="shared" si="63"/>
        <v>2</v>
      </c>
      <c r="BC206" s="10">
        <f t="shared" si="64"/>
        <v>6</v>
      </c>
      <c r="BD206" s="10">
        <f t="shared" si="65"/>
        <v>8</v>
      </c>
      <c r="BE206" s="10">
        <f t="shared" si="66"/>
        <v>3</v>
      </c>
      <c r="BF206" s="10">
        <f t="shared" si="67"/>
        <v>4</v>
      </c>
      <c r="BG206" s="11">
        <f t="shared" si="68"/>
        <v>12</v>
      </c>
      <c r="BH206" s="11">
        <f t="shared" si="69"/>
        <v>18</v>
      </c>
      <c r="BI206" s="11">
        <f t="shared" si="70"/>
        <v>12</v>
      </c>
      <c r="BJ206" s="11">
        <f t="shared" si="71"/>
        <v>17</v>
      </c>
      <c r="BK206" s="11">
        <f t="shared" si="72"/>
        <v>12</v>
      </c>
      <c r="BL206" s="11">
        <f t="shared" si="73"/>
        <v>17</v>
      </c>
      <c r="BM206" s="12">
        <f t="shared" si="80"/>
        <v>18</v>
      </c>
      <c r="BN206" s="13">
        <f t="shared" si="74"/>
        <v>81000</v>
      </c>
      <c r="BO206" s="13">
        <f t="shared" si="75"/>
        <v>1800000</v>
      </c>
      <c r="BP206" s="13">
        <f t="shared" si="76"/>
        <v>340000</v>
      </c>
      <c r="BQ206" s="14">
        <f t="shared" si="77"/>
        <v>20000000</v>
      </c>
      <c r="BR206" s="14">
        <f t="shared" si="78"/>
        <v>14000000</v>
      </c>
      <c r="BS206" s="14">
        <f t="shared" si="79"/>
        <v>11000000</v>
      </c>
      <c r="BT206" s="14">
        <f t="shared" si="81"/>
        <v>81000</v>
      </c>
    </row>
    <row r="207" spans="2:72" ht="18" x14ac:dyDescent="0.2">
      <c r="B207" s="1" t="s">
        <v>414</v>
      </c>
      <c r="C207" s="1" t="s">
        <v>415</v>
      </c>
      <c r="D207" s="1">
        <v>7</v>
      </c>
      <c r="E207" s="1">
        <v>12</v>
      </c>
      <c r="F207" s="9">
        <v>1800000</v>
      </c>
      <c r="G207" s="2">
        <v>1.0800000000000001E-2</v>
      </c>
      <c r="J207" s="1" t="s">
        <v>182</v>
      </c>
      <c r="K207" s="1" t="s">
        <v>183</v>
      </c>
      <c r="L207" s="1">
        <v>8</v>
      </c>
      <c r="M207" s="1">
        <v>36</v>
      </c>
      <c r="N207" s="9">
        <v>190000000</v>
      </c>
      <c r="O207" s="2">
        <v>0.47</v>
      </c>
      <c r="R207" s="1" t="s">
        <v>634</v>
      </c>
      <c r="S207" s="1" t="s">
        <v>635</v>
      </c>
      <c r="T207" s="1">
        <v>8</v>
      </c>
      <c r="U207" s="1">
        <v>15</v>
      </c>
      <c r="V207" s="9">
        <v>5600000</v>
      </c>
      <c r="W207" s="2">
        <v>2.1999999999999999E-2</v>
      </c>
      <c r="Z207" s="1" t="s">
        <v>6</v>
      </c>
      <c r="AA207" s="1" t="s">
        <v>7</v>
      </c>
      <c r="AB207" s="1">
        <v>34</v>
      </c>
      <c r="AC207" s="1">
        <v>138</v>
      </c>
      <c r="AD207" s="9">
        <v>1100000000</v>
      </c>
      <c r="AE207" s="2">
        <v>2.0299999999999998</v>
      </c>
      <c r="AH207" s="1" t="s">
        <v>24</v>
      </c>
      <c r="AI207" s="1" t="s">
        <v>25</v>
      </c>
      <c r="AJ207" s="1">
        <v>36</v>
      </c>
      <c r="AK207" s="1">
        <v>62</v>
      </c>
      <c r="AL207" s="9">
        <v>91000000</v>
      </c>
      <c r="AM207" s="2">
        <v>0.21</v>
      </c>
      <c r="AP207" s="1" t="s">
        <v>186</v>
      </c>
      <c r="AQ207" s="1" t="s">
        <v>187</v>
      </c>
      <c r="AR207" s="1">
        <v>22</v>
      </c>
      <c r="AS207" s="1">
        <v>53</v>
      </c>
      <c r="AT207" s="9">
        <v>44000000</v>
      </c>
      <c r="AU207" s="2">
        <v>0.14000000000000001</v>
      </c>
      <c r="AW207" s="1" t="s">
        <v>656</v>
      </c>
      <c r="AX207" s="1" t="s">
        <v>657</v>
      </c>
      <c r="AY207" s="1" t="s">
        <v>4421</v>
      </c>
      <c r="AZ207" s="1">
        <v>93.15</v>
      </c>
      <c r="BA207" s="10">
        <f t="shared" si="62"/>
        <v>5</v>
      </c>
      <c r="BB207" s="10">
        <f t="shared" si="63"/>
        <v>8</v>
      </c>
      <c r="BC207" s="10">
        <f t="shared" si="64"/>
        <v>12</v>
      </c>
      <c r="BD207" s="10">
        <f t="shared" si="65"/>
        <v>13</v>
      </c>
      <c r="BE207" s="10">
        <f t="shared" si="66"/>
        <v>8</v>
      </c>
      <c r="BF207" s="10">
        <f t="shared" si="67"/>
        <v>10</v>
      </c>
      <c r="BG207" s="11">
        <f t="shared" si="68"/>
        <v>11</v>
      </c>
      <c r="BH207" s="11">
        <f t="shared" si="69"/>
        <v>12</v>
      </c>
      <c r="BI207" s="11">
        <f t="shared" si="70"/>
        <v>10</v>
      </c>
      <c r="BJ207" s="11">
        <f t="shared" si="71"/>
        <v>11</v>
      </c>
      <c r="BK207" s="11">
        <f t="shared" si="72"/>
        <v>8</v>
      </c>
      <c r="BL207" s="11">
        <f t="shared" si="73"/>
        <v>9</v>
      </c>
      <c r="BM207" s="12">
        <f t="shared" si="80"/>
        <v>13</v>
      </c>
      <c r="BN207" s="13">
        <f t="shared" si="74"/>
        <v>760000</v>
      </c>
      <c r="BO207" s="13">
        <f t="shared" si="75"/>
        <v>5500000</v>
      </c>
      <c r="BP207" s="13">
        <f t="shared" si="76"/>
        <v>2600000</v>
      </c>
      <c r="BQ207" s="14">
        <f t="shared" si="77"/>
        <v>9100000</v>
      </c>
      <c r="BR207" s="14">
        <f t="shared" si="78"/>
        <v>6400000</v>
      </c>
      <c r="BS207" s="14">
        <f t="shared" si="79"/>
        <v>4200000</v>
      </c>
      <c r="BT207" s="14">
        <f t="shared" si="81"/>
        <v>760000</v>
      </c>
    </row>
    <row r="208" spans="2:72" ht="18" x14ac:dyDescent="0.2">
      <c r="B208" s="1" t="s">
        <v>416</v>
      </c>
      <c r="C208" s="1" t="s">
        <v>417</v>
      </c>
      <c r="D208" s="1">
        <v>7</v>
      </c>
      <c r="E208" s="1">
        <v>12</v>
      </c>
      <c r="F208" s="9">
        <v>1100000</v>
      </c>
      <c r="G208" s="2">
        <v>6.6899999999999998E-3</v>
      </c>
      <c r="J208" s="1" t="s">
        <v>302</v>
      </c>
      <c r="K208" s="1" t="s">
        <v>303</v>
      </c>
      <c r="L208" s="1">
        <v>8</v>
      </c>
      <c r="M208" s="1">
        <v>27</v>
      </c>
      <c r="N208" s="9">
        <v>35000000</v>
      </c>
      <c r="O208" s="2">
        <v>8.8700000000000001E-2</v>
      </c>
      <c r="R208" s="1" t="s">
        <v>630</v>
      </c>
      <c r="S208" s="1" t="s">
        <v>631</v>
      </c>
      <c r="T208" s="1">
        <v>8</v>
      </c>
      <c r="U208" s="1">
        <v>14</v>
      </c>
      <c r="V208" s="9">
        <v>7500000</v>
      </c>
      <c r="W208" s="2">
        <v>2.9600000000000001E-2</v>
      </c>
      <c r="Z208" s="1" t="s">
        <v>16</v>
      </c>
      <c r="AA208" s="1" t="s">
        <v>17</v>
      </c>
      <c r="AB208" s="1">
        <v>32</v>
      </c>
      <c r="AC208" s="1">
        <v>116</v>
      </c>
      <c r="AD208" s="9">
        <v>1500000000</v>
      </c>
      <c r="AE208" s="2">
        <v>2.85</v>
      </c>
      <c r="AH208" s="1" t="s">
        <v>6</v>
      </c>
      <c r="AI208" s="1" t="s">
        <v>7</v>
      </c>
      <c r="AJ208" s="1">
        <v>35</v>
      </c>
      <c r="AK208" s="1">
        <v>145</v>
      </c>
      <c r="AL208" s="9">
        <v>1400000000</v>
      </c>
      <c r="AM208" s="2">
        <v>3.18</v>
      </c>
      <c r="AP208" s="1" t="s">
        <v>192</v>
      </c>
      <c r="AQ208" s="1" t="s">
        <v>193</v>
      </c>
      <c r="AR208" s="1">
        <v>22</v>
      </c>
      <c r="AS208" s="1">
        <v>47</v>
      </c>
      <c r="AT208" s="9">
        <v>37000000</v>
      </c>
      <c r="AU208" s="2">
        <v>0.12</v>
      </c>
      <c r="AW208" s="1" t="s">
        <v>546</v>
      </c>
      <c r="AX208" s="1" t="s">
        <v>547</v>
      </c>
      <c r="AY208" s="1" t="s">
        <v>4422</v>
      </c>
      <c r="AZ208" s="1">
        <v>103.18</v>
      </c>
      <c r="BA208" s="10">
        <f t="shared" si="62"/>
        <v>6</v>
      </c>
      <c r="BB208" s="10">
        <f t="shared" si="63"/>
        <v>8</v>
      </c>
      <c r="BC208" s="10">
        <f t="shared" si="64"/>
        <v>8</v>
      </c>
      <c r="BD208" s="10">
        <f t="shared" si="65"/>
        <v>10</v>
      </c>
      <c r="BE208" s="10">
        <f t="shared" si="66"/>
        <v>4</v>
      </c>
      <c r="BF208" s="10">
        <f t="shared" si="67"/>
        <v>4</v>
      </c>
      <c r="BG208" s="11">
        <f t="shared" si="68"/>
        <v>11</v>
      </c>
      <c r="BH208" s="11">
        <f t="shared" si="69"/>
        <v>15</v>
      </c>
      <c r="BI208" s="11">
        <f t="shared" si="70"/>
        <v>11</v>
      </c>
      <c r="BJ208" s="11">
        <f t="shared" si="71"/>
        <v>16</v>
      </c>
      <c r="BK208" s="11">
        <f t="shared" si="72"/>
        <v>7</v>
      </c>
      <c r="BL208" s="11">
        <f t="shared" si="73"/>
        <v>9</v>
      </c>
      <c r="BM208" s="12">
        <f t="shared" si="80"/>
        <v>16</v>
      </c>
      <c r="BN208" s="13">
        <f t="shared" si="74"/>
        <v>590000</v>
      </c>
      <c r="BO208" s="13">
        <f t="shared" si="75"/>
        <v>1500000</v>
      </c>
      <c r="BP208" s="13">
        <f t="shared" si="76"/>
        <v>1300000</v>
      </c>
      <c r="BQ208" s="14">
        <f t="shared" si="77"/>
        <v>6600000</v>
      </c>
      <c r="BR208" s="14">
        <f t="shared" si="78"/>
        <v>4800000</v>
      </c>
      <c r="BS208" s="14">
        <f t="shared" si="79"/>
        <v>2800000</v>
      </c>
      <c r="BT208" s="14">
        <f t="shared" si="81"/>
        <v>590000</v>
      </c>
    </row>
    <row r="209" spans="2:72" ht="18" x14ac:dyDescent="0.2">
      <c r="B209" s="1" t="s">
        <v>418</v>
      </c>
      <c r="C209" s="1" t="s">
        <v>419</v>
      </c>
      <c r="D209" s="1">
        <v>7</v>
      </c>
      <c r="E209" s="1">
        <v>12</v>
      </c>
      <c r="F209" s="9">
        <v>2800000</v>
      </c>
      <c r="G209" s="2">
        <v>1.66E-2</v>
      </c>
      <c r="J209" s="1" t="s">
        <v>374</v>
      </c>
      <c r="K209" s="1" t="s">
        <v>375</v>
      </c>
      <c r="L209" s="1">
        <v>8</v>
      </c>
      <c r="M209" s="1">
        <v>26</v>
      </c>
      <c r="N209" s="9">
        <v>210000000</v>
      </c>
      <c r="O209" s="2">
        <v>0.53</v>
      </c>
      <c r="R209" s="1" t="s">
        <v>502</v>
      </c>
      <c r="S209" s="1" t="s">
        <v>503</v>
      </c>
      <c r="T209" s="1">
        <v>8</v>
      </c>
      <c r="U209" s="1">
        <v>14</v>
      </c>
      <c r="V209" s="9">
        <v>8800000</v>
      </c>
      <c r="W209" s="2">
        <v>3.49E-2</v>
      </c>
      <c r="Z209" s="1" t="s">
        <v>294</v>
      </c>
      <c r="AA209" s="1" t="s">
        <v>295</v>
      </c>
      <c r="AB209" s="1">
        <v>32</v>
      </c>
      <c r="AC209" s="1">
        <v>46</v>
      </c>
      <c r="AD209" s="9">
        <v>81000000</v>
      </c>
      <c r="AE209" s="2">
        <v>0.15</v>
      </c>
      <c r="AH209" s="1" t="s">
        <v>72</v>
      </c>
      <c r="AI209" s="1" t="s">
        <v>73</v>
      </c>
      <c r="AJ209" s="1">
        <v>34</v>
      </c>
      <c r="AK209" s="1">
        <v>149</v>
      </c>
      <c r="AL209" s="9">
        <v>1400000000</v>
      </c>
      <c r="AM209" s="2">
        <v>3.3</v>
      </c>
      <c r="AP209" s="1" t="s">
        <v>158</v>
      </c>
      <c r="AQ209" s="1" t="s">
        <v>159</v>
      </c>
      <c r="AR209" s="1">
        <v>21</v>
      </c>
      <c r="AS209" s="1">
        <v>58</v>
      </c>
      <c r="AT209" s="9">
        <v>150000000</v>
      </c>
      <c r="AU209" s="2">
        <v>0.47</v>
      </c>
      <c r="AW209" s="1" t="s">
        <v>344</v>
      </c>
      <c r="AX209" s="1" t="s">
        <v>345</v>
      </c>
      <c r="AY209" s="1" t="s">
        <v>4423</v>
      </c>
      <c r="AZ209" s="1">
        <v>31.87</v>
      </c>
      <c r="BA209" s="10">
        <f t="shared" si="62"/>
        <v>8</v>
      </c>
      <c r="BB209" s="10">
        <f t="shared" si="63"/>
        <v>12</v>
      </c>
      <c r="BC209" s="10">
        <f t="shared" si="64"/>
        <v>8</v>
      </c>
      <c r="BD209" s="10">
        <f t="shared" si="65"/>
        <v>9</v>
      </c>
      <c r="BE209" s="10">
        <f t="shared" si="66"/>
        <v>9</v>
      </c>
      <c r="BF209" s="10">
        <f t="shared" si="67"/>
        <v>10</v>
      </c>
      <c r="BG209" s="11">
        <f t="shared" si="68"/>
        <v>8</v>
      </c>
      <c r="BH209" s="11">
        <f t="shared" si="69"/>
        <v>9</v>
      </c>
      <c r="BI209" s="11">
        <f t="shared" si="70"/>
        <v>9</v>
      </c>
      <c r="BJ209" s="11">
        <f t="shared" si="71"/>
        <v>10</v>
      </c>
      <c r="BK209" s="11">
        <f t="shared" si="72"/>
        <v>10</v>
      </c>
      <c r="BL209" s="11">
        <f t="shared" si="73"/>
        <v>11</v>
      </c>
      <c r="BM209" s="12">
        <f t="shared" si="80"/>
        <v>12</v>
      </c>
      <c r="BN209" s="13">
        <f t="shared" si="74"/>
        <v>2400000</v>
      </c>
      <c r="BO209" s="13">
        <f t="shared" si="75"/>
        <v>5600000</v>
      </c>
      <c r="BP209" s="13">
        <f t="shared" si="76"/>
        <v>3600000</v>
      </c>
      <c r="BQ209" s="14">
        <f t="shared" si="77"/>
        <v>4600000</v>
      </c>
      <c r="BR209" s="14">
        <f t="shared" si="78"/>
        <v>5900000</v>
      </c>
      <c r="BS209" s="14">
        <f t="shared" si="79"/>
        <v>6500000</v>
      </c>
      <c r="BT209" s="14">
        <f t="shared" si="81"/>
        <v>2400000</v>
      </c>
    </row>
    <row r="210" spans="2:72" ht="18" x14ac:dyDescent="0.2">
      <c r="B210" s="1" t="s">
        <v>420</v>
      </c>
      <c r="C210" s="1" t="s">
        <v>421</v>
      </c>
      <c r="D210" s="1">
        <v>7</v>
      </c>
      <c r="E210" s="1">
        <v>12</v>
      </c>
      <c r="F210" s="9">
        <v>4600000</v>
      </c>
      <c r="G210" s="2">
        <v>2.7300000000000001E-2</v>
      </c>
      <c r="J210" s="1" t="s">
        <v>376</v>
      </c>
      <c r="K210" s="1" t="s">
        <v>377</v>
      </c>
      <c r="L210" s="1">
        <v>8</v>
      </c>
      <c r="M210" s="1">
        <v>21</v>
      </c>
      <c r="N210" s="9">
        <v>18000000</v>
      </c>
      <c r="O210" s="2">
        <v>4.5100000000000001E-2</v>
      </c>
      <c r="R210" s="1" t="s">
        <v>388</v>
      </c>
      <c r="S210" s="1" t="s">
        <v>389</v>
      </c>
      <c r="T210" s="1">
        <v>8</v>
      </c>
      <c r="U210" s="1">
        <v>14</v>
      </c>
      <c r="V210" s="9">
        <v>2700000</v>
      </c>
      <c r="W210" s="2">
        <v>1.0800000000000001E-2</v>
      </c>
      <c r="Z210" s="1" t="s">
        <v>30</v>
      </c>
      <c r="AA210" s="1" t="s">
        <v>31</v>
      </c>
      <c r="AB210" s="1">
        <v>30</v>
      </c>
      <c r="AC210" s="1">
        <v>125</v>
      </c>
      <c r="AD210" s="9">
        <v>910000000</v>
      </c>
      <c r="AE210" s="2">
        <v>1.73</v>
      </c>
      <c r="AH210" s="1" t="s">
        <v>46</v>
      </c>
      <c r="AI210" s="1" t="s">
        <v>47</v>
      </c>
      <c r="AJ210" s="1">
        <v>34</v>
      </c>
      <c r="AK210" s="1">
        <v>64</v>
      </c>
      <c r="AL210" s="9">
        <v>160000000</v>
      </c>
      <c r="AM210" s="2">
        <v>0.36</v>
      </c>
      <c r="AP210" s="1" t="s">
        <v>98</v>
      </c>
      <c r="AQ210" s="1" t="s">
        <v>99</v>
      </c>
      <c r="AR210" s="1">
        <v>21</v>
      </c>
      <c r="AS210" s="1">
        <v>34</v>
      </c>
      <c r="AT210" s="9">
        <v>36000000</v>
      </c>
      <c r="AU210" s="2">
        <v>0.12</v>
      </c>
      <c r="AW210" s="1" t="s">
        <v>762</v>
      </c>
      <c r="AX210" s="1" t="s">
        <v>763</v>
      </c>
      <c r="AY210" s="1" t="s">
        <v>4424</v>
      </c>
      <c r="AZ210" s="1">
        <v>69.06</v>
      </c>
      <c r="BA210" s="10">
        <f t="shared" si="62"/>
        <v>5</v>
      </c>
      <c r="BB210" s="10">
        <f t="shared" si="63"/>
        <v>5</v>
      </c>
      <c r="BC210" s="10">
        <f t="shared" si="64"/>
        <v>8</v>
      </c>
      <c r="BD210" s="10">
        <f t="shared" si="65"/>
        <v>9</v>
      </c>
      <c r="BE210" s="10">
        <f t="shared" si="66"/>
        <v>7</v>
      </c>
      <c r="BF210" s="10">
        <f t="shared" si="67"/>
        <v>8</v>
      </c>
      <c r="BG210" s="11">
        <f t="shared" si="68"/>
        <v>10</v>
      </c>
      <c r="BH210" s="11">
        <f t="shared" si="69"/>
        <v>14</v>
      </c>
      <c r="BI210" s="11">
        <f t="shared" si="70"/>
        <v>10</v>
      </c>
      <c r="BJ210" s="11">
        <f t="shared" si="71"/>
        <v>15</v>
      </c>
      <c r="BK210" s="11">
        <f t="shared" si="72"/>
        <v>9</v>
      </c>
      <c r="BL210" s="11">
        <f t="shared" si="73"/>
        <v>9</v>
      </c>
      <c r="BM210" s="12">
        <f t="shared" si="80"/>
        <v>15</v>
      </c>
      <c r="BN210" s="13">
        <f t="shared" si="74"/>
        <v>1800000</v>
      </c>
      <c r="BO210" s="13">
        <f t="shared" si="75"/>
        <v>6100000</v>
      </c>
      <c r="BP210" s="13">
        <f t="shared" si="76"/>
        <v>3300000</v>
      </c>
      <c r="BQ210" s="14">
        <f t="shared" si="77"/>
        <v>26000000</v>
      </c>
      <c r="BR210" s="14">
        <f t="shared" si="78"/>
        <v>14000000</v>
      </c>
      <c r="BS210" s="14">
        <f t="shared" si="79"/>
        <v>7600000</v>
      </c>
      <c r="BT210" s="14">
        <f t="shared" si="81"/>
        <v>1800000</v>
      </c>
    </row>
    <row r="211" spans="2:72" ht="18" x14ac:dyDescent="0.2">
      <c r="B211" s="1" t="s">
        <v>422</v>
      </c>
      <c r="C211" s="1" t="s">
        <v>423</v>
      </c>
      <c r="D211" s="1">
        <v>7</v>
      </c>
      <c r="E211" s="1">
        <v>12</v>
      </c>
      <c r="F211" s="9">
        <v>1200000</v>
      </c>
      <c r="G211" s="2">
        <v>7.3499999999999998E-3</v>
      </c>
      <c r="J211" s="1" t="s">
        <v>316</v>
      </c>
      <c r="K211" s="1" t="s">
        <v>317</v>
      </c>
      <c r="L211" s="1">
        <v>8</v>
      </c>
      <c r="M211" s="1">
        <v>19</v>
      </c>
      <c r="N211" s="9">
        <v>26000000</v>
      </c>
      <c r="O211" s="2">
        <v>6.6299999999999998E-2</v>
      </c>
      <c r="R211" s="1" t="s">
        <v>396</v>
      </c>
      <c r="S211" s="1" t="s">
        <v>397</v>
      </c>
      <c r="T211" s="1">
        <v>8</v>
      </c>
      <c r="U211" s="1">
        <v>13</v>
      </c>
      <c r="V211" s="9">
        <v>7000000</v>
      </c>
      <c r="W211" s="2">
        <v>2.76E-2</v>
      </c>
      <c r="Z211" s="1" t="s">
        <v>92</v>
      </c>
      <c r="AA211" s="1" t="s">
        <v>93</v>
      </c>
      <c r="AB211" s="1">
        <v>30</v>
      </c>
      <c r="AC211" s="1">
        <v>92</v>
      </c>
      <c r="AD211" s="9">
        <v>880000000</v>
      </c>
      <c r="AE211" s="2">
        <v>1.68</v>
      </c>
      <c r="AH211" s="1" t="s">
        <v>16</v>
      </c>
      <c r="AI211" s="1" t="s">
        <v>17</v>
      </c>
      <c r="AJ211" s="1">
        <v>33</v>
      </c>
      <c r="AK211" s="1">
        <v>121</v>
      </c>
      <c r="AL211" s="9">
        <v>1400000000</v>
      </c>
      <c r="AM211" s="2">
        <v>3.32</v>
      </c>
      <c r="AP211" s="1" t="s">
        <v>40</v>
      </c>
      <c r="AQ211" s="1" t="s">
        <v>41</v>
      </c>
      <c r="AR211" s="1">
        <v>21</v>
      </c>
      <c r="AS211" s="1">
        <v>33</v>
      </c>
      <c r="AT211" s="9">
        <v>40000000</v>
      </c>
      <c r="AU211" s="2">
        <v>0.13</v>
      </c>
      <c r="AW211" s="1" t="s">
        <v>138</v>
      </c>
      <c r="AX211" s="1" t="s">
        <v>139</v>
      </c>
      <c r="AY211" s="1" t="s">
        <v>4425</v>
      </c>
      <c r="AZ211" s="1">
        <v>31.09</v>
      </c>
      <c r="BA211" s="10">
        <f t="shared" si="62"/>
        <v>14</v>
      </c>
      <c r="BB211" s="10">
        <f t="shared" si="63"/>
        <v>21</v>
      </c>
      <c r="BC211" s="10">
        <f t="shared" si="64"/>
        <v>8</v>
      </c>
      <c r="BD211" s="10">
        <f t="shared" si="65"/>
        <v>9</v>
      </c>
      <c r="BE211" s="10">
        <f t="shared" si="66"/>
        <v>10</v>
      </c>
      <c r="BF211" s="10">
        <f t="shared" si="67"/>
        <v>10</v>
      </c>
      <c r="BG211" s="11">
        <f t="shared" si="68"/>
        <v>5</v>
      </c>
      <c r="BH211" s="11">
        <f t="shared" si="69"/>
        <v>6</v>
      </c>
      <c r="BI211" s="11">
        <f t="shared" si="70"/>
        <v>6</v>
      </c>
      <c r="BJ211" s="11">
        <f t="shared" si="71"/>
        <v>8</v>
      </c>
      <c r="BK211" s="11">
        <f t="shared" si="72"/>
        <v>5</v>
      </c>
      <c r="BL211" s="11">
        <f t="shared" si="73"/>
        <v>5</v>
      </c>
      <c r="BM211" s="12">
        <f t="shared" si="80"/>
        <v>21</v>
      </c>
      <c r="BN211" s="13">
        <f t="shared" si="74"/>
        <v>3800000</v>
      </c>
      <c r="BO211" s="13">
        <f t="shared" si="75"/>
        <v>4700000</v>
      </c>
      <c r="BP211" s="13">
        <f t="shared" si="76"/>
        <v>3100000</v>
      </c>
      <c r="BQ211" s="14">
        <f t="shared" si="77"/>
        <v>5500000</v>
      </c>
      <c r="BR211" s="14">
        <f t="shared" si="78"/>
        <v>2200000</v>
      </c>
      <c r="BS211" s="14">
        <f t="shared" si="79"/>
        <v>1700000</v>
      </c>
      <c r="BT211" s="14">
        <f t="shared" si="81"/>
        <v>1700000</v>
      </c>
    </row>
    <row r="212" spans="2:72" ht="18" x14ac:dyDescent="0.2">
      <c r="B212" s="1" t="s">
        <v>424</v>
      </c>
      <c r="C212" s="1" t="s">
        <v>425</v>
      </c>
      <c r="D212" s="1">
        <v>7</v>
      </c>
      <c r="E212" s="1">
        <v>11</v>
      </c>
      <c r="F212" s="9">
        <v>2700000</v>
      </c>
      <c r="G212" s="2">
        <v>1.61E-2</v>
      </c>
      <c r="J212" s="1" t="s">
        <v>716</v>
      </c>
      <c r="K212" s="1" t="s">
        <v>717</v>
      </c>
      <c r="L212" s="1">
        <v>8</v>
      </c>
      <c r="M212" s="1">
        <v>16</v>
      </c>
      <c r="N212" s="9">
        <v>5300000</v>
      </c>
      <c r="O212" s="2">
        <v>1.32E-2</v>
      </c>
      <c r="R212" s="1" t="s">
        <v>278</v>
      </c>
      <c r="S212" s="1" t="s">
        <v>279</v>
      </c>
      <c r="T212" s="1">
        <v>8</v>
      </c>
      <c r="U212" s="1">
        <v>13</v>
      </c>
      <c r="V212" s="9">
        <v>29000000</v>
      </c>
      <c r="W212" s="2">
        <v>0.12</v>
      </c>
      <c r="Z212" s="1" t="s">
        <v>46</v>
      </c>
      <c r="AA212" s="1" t="s">
        <v>47</v>
      </c>
      <c r="AB212" s="1">
        <v>30</v>
      </c>
      <c r="AC212" s="1">
        <v>55</v>
      </c>
      <c r="AD212" s="9">
        <v>140000000</v>
      </c>
      <c r="AE212" s="2">
        <v>0.26</v>
      </c>
      <c r="AH212" s="1" t="s">
        <v>216</v>
      </c>
      <c r="AI212" s="1" t="s">
        <v>217</v>
      </c>
      <c r="AJ212" s="1">
        <v>33</v>
      </c>
      <c r="AK212" s="1">
        <v>39</v>
      </c>
      <c r="AL212" s="9">
        <v>13000000</v>
      </c>
      <c r="AM212" s="2">
        <v>2.9100000000000001E-2</v>
      </c>
      <c r="AP212" s="1" t="s">
        <v>174</v>
      </c>
      <c r="AQ212" s="1" t="s">
        <v>175</v>
      </c>
      <c r="AR212" s="1">
        <v>21</v>
      </c>
      <c r="AS212" s="1">
        <v>24</v>
      </c>
      <c r="AT212" s="9">
        <v>7300000</v>
      </c>
      <c r="AU212" s="2">
        <v>2.3199999999999998E-2</v>
      </c>
      <c r="AW212" s="1" t="s">
        <v>738</v>
      </c>
      <c r="AX212" s="1" t="s">
        <v>739</v>
      </c>
      <c r="AY212" s="1" t="s">
        <v>4426</v>
      </c>
      <c r="AZ212" s="1">
        <v>88.28</v>
      </c>
      <c r="BA212" s="10">
        <f t="shared" si="62"/>
        <v>5</v>
      </c>
      <c r="BB212" s="10">
        <f t="shared" si="63"/>
        <v>5</v>
      </c>
      <c r="BC212" s="10">
        <f t="shared" si="64"/>
        <v>8</v>
      </c>
      <c r="BD212" s="10">
        <f t="shared" si="65"/>
        <v>9</v>
      </c>
      <c r="BE212" s="10">
        <f t="shared" si="66"/>
        <v>8</v>
      </c>
      <c r="BF212" s="10">
        <f t="shared" si="67"/>
        <v>10</v>
      </c>
      <c r="BG212" s="11">
        <f t="shared" si="68"/>
        <v>12</v>
      </c>
      <c r="BH212" s="11">
        <f t="shared" si="69"/>
        <v>16</v>
      </c>
      <c r="BI212" s="11">
        <f t="shared" si="70"/>
        <v>10</v>
      </c>
      <c r="BJ212" s="11">
        <f t="shared" si="71"/>
        <v>10</v>
      </c>
      <c r="BK212" s="11">
        <f t="shared" si="72"/>
        <v>8</v>
      </c>
      <c r="BL212" s="11">
        <f t="shared" si="73"/>
        <v>8</v>
      </c>
      <c r="BM212" s="12">
        <f t="shared" si="80"/>
        <v>16</v>
      </c>
      <c r="BN212" s="13">
        <f t="shared" si="74"/>
        <v>400000</v>
      </c>
      <c r="BO212" s="13">
        <f t="shared" si="75"/>
        <v>3500000</v>
      </c>
      <c r="BP212" s="13">
        <f t="shared" si="76"/>
        <v>1700000</v>
      </c>
      <c r="BQ212" s="14">
        <f t="shared" si="77"/>
        <v>6600000</v>
      </c>
      <c r="BR212" s="14">
        <f t="shared" si="78"/>
        <v>2500000</v>
      </c>
      <c r="BS212" s="14">
        <f t="shared" si="79"/>
        <v>1600000</v>
      </c>
      <c r="BT212" s="14">
        <f t="shared" si="81"/>
        <v>400000</v>
      </c>
    </row>
    <row r="213" spans="2:72" ht="18" x14ac:dyDescent="0.2">
      <c r="B213" s="1" t="s">
        <v>426</v>
      </c>
      <c r="C213" s="1" t="s">
        <v>427</v>
      </c>
      <c r="D213" s="1">
        <v>7</v>
      </c>
      <c r="E213" s="1">
        <v>11</v>
      </c>
      <c r="F213" s="9">
        <v>930000</v>
      </c>
      <c r="G213" s="2">
        <v>5.5199999999999997E-3</v>
      </c>
      <c r="J213" s="1" t="s">
        <v>480</v>
      </c>
      <c r="K213" s="1" t="s">
        <v>481</v>
      </c>
      <c r="L213" s="1">
        <v>8</v>
      </c>
      <c r="M213" s="1">
        <v>15</v>
      </c>
      <c r="N213" s="9">
        <v>48000000</v>
      </c>
      <c r="O213" s="2">
        <v>0.12</v>
      </c>
      <c r="R213" s="1" t="s">
        <v>410</v>
      </c>
      <c r="S213" s="1" t="s">
        <v>411</v>
      </c>
      <c r="T213" s="1">
        <v>8</v>
      </c>
      <c r="U213" s="1">
        <v>13</v>
      </c>
      <c r="V213" s="9">
        <v>2800000</v>
      </c>
      <c r="W213" s="2">
        <v>1.0999999999999999E-2</v>
      </c>
      <c r="Z213" s="1" t="s">
        <v>18</v>
      </c>
      <c r="AA213" s="1" t="s">
        <v>19</v>
      </c>
      <c r="AB213" s="1">
        <v>29</v>
      </c>
      <c r="AC213" s="1">
        <v>110</v>
      </c>
      <c r="AD213" s="9">
        <v>560000000</v>
      </c>
      <c r="AE213" s="2">
        <v>1.06</v>
      </c>
      <c r="AH213" s="1" t="s">
        <v>38</v>
      </c>
      <c r="AI213" s="1" t="s">
        <v>39</v>
      </c>
      <c r="AJ213" s="1">
        <v>32</v>
      </c>
      <c r="AK213" s="1">
        <v>60</v>
      </c>
      <c r="AL213" s="9">
        <v>98000000</v>
      </c>
      <c r="AM213" s="2">
        <v>0.23</v>
      </c>
      <c r="AP213" s="1" t="s">
        <v>216</v>
      </c>
      <c r="AQ213" s="1" t="s">
        <v>217</v>
      </c>
      <c r="AR213" s="1">
        <v>21</v>
      </c>
      <c r="AS213" s="1">
        <v>23</v>
      </c>
      <c r="AT213" s="9">
        <v>6500000</v>
      </c>
      <c r="AU213" s="2">
        <v>2.06E-2</v>
      </c>
      <c r="AW213" s="1" t="s">
        <v>3584</v>
      </c>
      <c r="AX213" s="1" t="s">
        <v>3585</v>
      </c>
      <c r="AY213" s="1" t="s">
        <v>4427</v>
      </c>
      <c r="AZ213" s="1">
        <v>61.6</v>
      </c>
      <c r="BA213" s="10" t="str">
        <f t="shared" si="62"/>
        <v>0</v>
      </c>
      <c r="BB213" s="10" t="str">
        <f t="shared" si="63"/>
        <v>0</v>
      </c>
      <c r="BC213" s="10" t="str">
        <f t="shared" si="64"/>
        <v>0</v>
      </c>
      <c r="BD213" s="10" t="str">
        <f t="shared" si="65"/>
        <v>0</v>
      </c>
      <c r="BE213" s="10" t="str">
        <f t="shared" si="66"/>
        <v>0</v>
      </c>
      <c r="BF213" s="10" t="str">
        <f t="shared" si="67"/>
        <v>0</v>
      </c>
      <c r="BG213" s="11">
        <f t="shared" si="68"/>
        <v>11</v>
      </c>
      <c r="BH213" s="11">
        <f t="shared" si="69"/>
        <v>21</v>
      </c>
      <c r="BI213" s="11">
        <f t="shared" si="70"/>
        <v>11</v>
      </c>
      <c r="BJ213" s="11">
        <f t="shared" si="71"/>
        <v>23</v>
      </c>
      <c r="BK213" s="11">
        <f t="shared" si="72"/>
        <v>8</v>
      </c>
      <c r="BL213" s="11">
        <f t="shared" si="73"/>
        <v>14</v>
      </c>
      <c r="BM213" s="12">
        <f t="shared" si="80"/>
        <v>23</v>
      </c>
      <c r="BN213" s="13" t="str">
        <f t="shared" si="74"/>
        <v>0</v>
      </c>
      <c r="BO213" s="13" t="str">
        <f t="shared" si="75"/>
        <v>0</v>
      </c>
      <c r="BP213" s="13" t="str">
        <f t="shared" si="76"/>
        <v>0</v>
      </c>
      <c r="BQ213" s="14">
        <f t="shared" si="77"/>
        <v>41000000</v>
      </c>
      <c r="BR213" s="14">
        <f t="shared" si="78"/>
        <v>34000000</v>
      </c>
      <c r="BS213" s="14">
        <f t="shared" si="79"/>
        <v>10000000</v>
      </c>
      <c r="BT213" s="14">
        <f t="shared" si="81"/>
        <v>10000000</v>
      </c>
    </row>
    <row r="214" spans="2:72" ht="18" x14ac:dyDescent="0.2">
      <c r="B214" s="1" t="s">
        <v>428</v>
      </c>
      <c r="C214" s="1" t="s">
        <v>429</v>
      </c>
      <c r="D214" s="1">
        <v>7</v>
      </c>
      <c r="E214" s="1">
        <v>11</v>
      </c>
      <c r="F214" s="9">
        <v>1200000</v>
      </c>
      <c r="G214" s="2">
        <v>7.2700000000000004E-3</v>
      </c>
      <c r="J214" s="1" t="s">
        <v>502</v>
      </c>
      <c r="K214" s="1" t="s">
        <v>503</v>
      </c>
      <c r="L214" s="1">
        <v>8</v>
      </c>
      <c r="M214" s="1">
        <v>14</v>
      </c>
      <c r="N214" s="9">
        <v>15000000</v>
      </c>
      <c r="O214" s="2">
        <v>3.6600000000000001E-2</v>
      </c>
      <c r="R214" s="1" t="s">
        <v>482</v>
      </c>
      <c r="S214" s="1" t="s">
        <v>483</v>
      </c>
      <c r="T214" s="1">
        <v>8</v>
      </c>
      <c r="U214" s="1">
        <v>13</v>
      </c>
      <c r="V214" s="9">
        <v>6600000</v>
      </c>
      <c r="W214" s="2">
        <v>2.6200000000000001E-2</v>
      </c>
      <c r="Z214" s="1" t="s">
        <v>42</v>
      </c>
      <c r="AA214" s="1" t="s">
        <v>43</v>
      </c>
      <c r="AB214" s="1">
        <v>29</v>
      </c>
      <c r="AC214" s="1">
        <v>52</v>
      </c>
      <c r="AD214" s="9">
        <v>170000000</v>
      </c>
      <c r="AE214" s="2">
        <v>0.32</v>
      </c>
      <c r="AH214" s="1" t="s">
        <v>196</v>
      </c>
      <c r="AI214" s="1" t="s">
        <v>197</v>
      </c>
      <c r="AJ214" s="1">
        <v>31</v>
      </c>
      <c r="AK214" s="1">
        <v>57</v>
      </c>
      <c r="AL214" s="9">
        <v>100000000</v>
      </c>
      <c r="AM214" s="2">
        <v>0.24</v>
      </c>
      <c r="AP214" s="1" t="s">
        <v>50</v>
      </c>
      <c r="AQ214" s="1" t="s">
        <v>51</v>
      </c>
      <c r="AR214" s="1">
        <v>20</v>
      </c>
      <c r="AS214" s="1">
        <v>122</v>
      </c>
      <c r="AT214" s="9">
        <v>770000000</v>
      </c>
      <c r="AU214" s="2">
        <v>2.4700000000000002</v>
      </c>
      <c r="AW214" s="1" t="s">
        <v>1636</v>
      </c>
      <c r="AX214" s="1" t="s">
        <v>1637</v>
      </c>
      <c r="AY214" s="1" t="s">
        <v>4428</v>
      </c>
      <c r="AZ214" s="1">
        <v>28.35</v>
      </c>
      <c r="BA214" s="10">
        <f t="shared" si="62"/>
        <v>2</v>
      </c>
      <c r="BB214" s="10">
        <f t="shared" si="63"/>
        <v>2</v>
      </c>
      <c r="BC214" s="10">
        <f t="shared" si="64"/>
        <v>3</v>
      </c>
      <c r="BD214" s="10">
        <f t="shared" si="65"/>
        <v>3</v>
      </c>
      <c r="BE214" s="10">
        <f t="shared" si="66"/>
        <v>5</v>
      </c>
      <c r="BF214" s="10">
        <f t="shared" si="67"/>
        <v>5</v>
      </c>
      <c r="BG214" s="11">
        <f t="shared" si="68"/>
        <v>10</v>
      </c>
      <c r="BH214" s="11">
        <f t="shared" si="69"/>
        <v>16</v>
      </c>
      <c r="BI214" s="11">
        <f t="shared" si="70"/>
        <v>9</v>
      </c>
      <c r="BJ214" s="11">
        <f t="shared" si="71"/>
        <v>15</v>
      </c>
      <c r="BK214" s="11">
        <f t="shared" si="72"/>
        <v>11</v>
      </c>
      <c r="BL214" s="11">
        <f t="shared" si="73"/>
        <v>14</v>
      </c>
      <c r="BM214" s="12">
        <f t="shared" si="80"/>
        <v>16</v>
      </c>
      <c r="BN214" s="13">
        <f t="shared" si="74"/>
        <v>170000</v>
      </c>
      <c r="BO214" s="13">
        <f t="shared" si="75"/>
        <v>870000</v>
      </c>
      <c r="BP214" s="13">
        <f t="shared" si="76"/>
        <v>880000</v>
      </c>
      <c r="BQ214" s="14">
        <f t="shared" si="77"/>
        <v>30000000</v>
      </c>
      <c r="BR214" s="14">
        <f t="shared" si="78"/>
        <v>20000000</v>
      </c>
      <c r="BS214" s="14">
        <f t="shared" si="79"/>
        <v>14000000</v>
      </c>
      <c r="BT214" s="14">
        <f t="shared" si="81"/>
        <v>170000</v>
      </c>
    </row>
    <row r="215" spans="2:72" ht="18" x14ac:dyDescent="0.2">
      <c r="B215" s="1" t="s">
        <v>430</v>
      </c>
      <c r="C215" s="1" t="s">
        <v>431</v>
      </c>
      <c r="D215" s="1">
        <v>7</v>
      </c>
      <c r="E215" s="1">
        <v>11</v>
      </c>
      <c r="F215" s="9">
        <v>1700000</v>
      </c>
      <c r="G215" s="2">
        <v>1.0200000000000001E-2</v>
      </c>
      <c r="J215" s="1" t="s">
        <v>414</v>
      </c>
      <c r="K215" s="1" t="s">
        <v>415</v>
      </c>
      <c r="L215" s="1">
        <v>8</v>
      </c>
      <c r="M215" s="1">
        <v>14</v>
      </c>
      <c r="N215" s="9">
        <v>14000000</v>
      </c>
      <c r="O215" s="2">
        <v>3.5499999999999997E-2</v>
      </c>
      <c r="R215" s="1" t="s">
        <v>474</v>
      </c>
      <c r="S215" s="1" t="s">
        <v>475</v>
      </c>
      <c r="T215" s="1">
        <v>8</v>
      </c>
      <c r="U215" s="1">
        <v>13</v>
      </c>
      <c r="V215" s="9">
        <v>29000000</v>
      </c>
      <c r="W215" s="2">
        <v>0.12</v>
      </c>
      <c r="Z215" s="1" t="s">
        <v>216</v>
      </c>
      <c r="AA215" s="1" t="s">
        <v>217</v>
      </c>
      <c r="AB215" s="1">
        <v>29</v>
      </c>
      <c r="AC215" s="1">
        <v>36</v>
      </c>
      <c r="AD215" s="9">
        <v>20000000</v>
      </c>
      <c r="AE215" s="2">
        <v>3.8100000000000002E-2</v>
      </c>
      <c r="AH215" s="1" t="s">
        <v>32</v>
      </c>
      <c r="AI215" s="1" t="s">
        <v>33</v>
      </c>
      <c r="AJ215" s="1">
        <v>31</v>
      </c>
      <c r="AK215" s="1">
        <v>47</v>
      </c>
      <c r="AL215" s="9">
        <v>63000000</v>
      </c>
      <c r="AM215" s="2">
        <v>0.15</v>
      </c>
      <c r="AP215" s="1" t="s">
        <v>80</v>
      </c>
      <c r="AQ215" s="1" t="s">
        <v>81</v>
      </c>
      <c r="AR215" s="1">
        <v>20</v>
      </c>
      <c r="AS215" s="1">
        <v>64</v>
      </c>
      <c r="AT215" s="9">
        <v>110000000</v>
      </c>
      <c r="AU215" s="2">
        <v>0.34</v>
      </c>
      <c r="AW215" s="1" t="s">
        <v>526</v>
      </c>
      <c r="AX215" s="1" t="s">
        <v>527</v>
      </c>
      <c r="AY215" s="1" t="s">
        <v>4429</v>
      </c>
      <c r="AZ215" s="1">
        <v>210.96</v>
      </c>
      <c r="BA215" s="10">
        <f t="shared" si="62"/>
        <v>6</v>
      </c>
      <c r="BB215" s="10">
        <f t="shared" si="63"/>
        <v>10</v>
      </c>
      <c r="BC215" s="10">
        <f t="shared" si="64"/>
        <v>5</v>
      </c>
      <c r="BD215" s="10">
        <f t="shared" si="65"/>
        <v>9</v>
      </c>
      <c r="BE215" s="10">
        <f t="shared" si="66"/>
        <v>3</v>
      </c>
      <c r="BF215" s="10">
        <f t="shared" si="67"/>
        <v>4</v>
      </c>
      <c r="BG215" s="11">
        <f t="shared" si="68"/>
        <v>9</v>
      </c>
      <c r="BH215" s="11">
        <f t="shared" si="69"/>
        <v>13</v>
      </c>
      <c r="BI215" s="11">
        <f t="shared" si="70"/>
        <v>7</v>
      </c>
      <c r="BJ215" s="11">
        <f t="shared" si="71"/>
        <v>11</v>
      </c>
      <c r="BK215" s="11">
        <f t="shared" si="72"/>
        <v>5</v>
      </c>
      <c r="BL215" s="11">
        <f t="shared" si="73"/>
        <v>7</v>
      </c>
      <c r="BM215" s="12">
        <f t="shared" si="80"/>
        <v>13</v>
      </c>
      <c r="BN215" s="13">
        <f t="shared" si="74"/>
        <v>17000000</v>
      </c>
      <c r="BO215" s="13">
        <f t="shared" si="75"/>
        <v>4200000</v>
      </c>
      <c r="BP215" s="13">
        <f t="shared" si="76"/>
        <v>940000</v>
      </c>
      <c r="BQ215" s="14">
        <f t="shared" si="77"/>
        <v>8600000</v>
      </c>
      <c r="BR215" s="14">
        <f t="shared" si="78"/>
        <v>6100000</v>
      </c>
      <c r="BS215" s="14">
        <f t="shared" si="79"/>
        <v>3500000</v>
      </c>
      <c r="BT215" s="14">
        <f t="shared" si="81"/>
        <v>940000</v>
      </c>
    </row>
    <row r="216" spans="2:72" ht="18" x14ac:dyDescent="0.2">
      <c r="B216" s="1" t="s">
        <v>432</v>
      </c>
      <c r="C216" s="1" t="s">
        <v>433</v>
      </c>
      <c r="D216" s="1">
        <v>7</v>
      </c>
      <c r="E216" s="1">
        <v>10</v>
      </c>
      <c r="F216" s="9">
        <v>1600000</v>
      </c>
      <c r="G216" s="2">
        <v>9.7000000000000003E-3</v>
      </c>
      <c r="J216" s="1" t="s">
        <v>504</v>
      </c>
      <c r="K216" s="1" t="s">
        <v>505</v>
      </c>
      <c r="L216" s="1">
        <v>8</v>
      </c>
      <c r="M216" s="1">
        <v>14</v>
      </c>
      <c r="N216" s="9">
        <v>14000000</v>
      </c>
      <c r="O216" s="2">
        <v>3.6299999999999999E-2</v>
      </c>
      <c r="R216" s="1" t="s">
        <v>758</v>
      </c>
      <c r="S216" s="1" t="s">
        <v>759</v>
      </c>
      <c r="T216" s="1">
        <v>8</v>
      </c>
      <c r="U216" s="1">
        <v>12</v>
      </c>
      <c r="V216" s="9">
        <v>1900000</v>
      </c>
      <c r="W216" s="2">
        <v>7.4000000000000003E-3</v>
      </c>
      <c r="Z216" s="1" t="s">
        <v>10</v>
      </c>
      <c r="AA216" s="1" t="s">
        <v>11</v>
      </c>
      <c r="AB216" s="1">
        <v>29</v>
      </c>
      <c r="AC216" s="1">
        <v>29</v>
      </c>
      <c r="AD216" s="9">
        <v>8900000</v>
      </c>
      <c r="AE216" s="2">
        <v>1.7000000000000001E-2</v>
      </c>
      <c r="AH216" s="1" t="s">
        <v>30</v>
      </c>
      <c r="AI216" s="1" t="s">
        <v>31</v>
      </c>
      <c r="AJ216" s="1">
        <v>30</v>
      </c>
      <c r="AK216" s="1">
        <v>124</v>
      </c>
      <c r="AL216" s="9">
        <v>840000000</v>
      </c>
      <c r="AM216" s="2">
        <v>1.93</v>
      </c>
      <c r="AP216" s="1" t="s">
        <v>52</v>
      </c>
      <c r="AQ216" s="1" t="s">
        <v>53</v>
      </c>
      <c r="AR216" s="1">
        <v>20</v>
      </c>
      <c r="AS216" s="1">
        <v>32</v>
      </c>
      <c r="AT216" s="9">
        <v>33000000</v>
      </c>
      <c r="AU216" s="2">
        <v>0.11</v>
      </c>
      <c r="AW216" s="1" t="s">
        <v>536</v>
      </c>
      <c r="AX216" s="1" t="s">
        <v>537</v>
      </c>
      <c r="AY216" s="1" t="s">
        <v>4430</v>
      </c>
      <c r="AZ216" s="1">
        <v>60.64</v>
      </c>
      <c r="BA216" s="10">
        <f t="shared" si="62"/>
        <v>6</v>
      </c>
      <c r="BB216" s="10">
        <f t="shared" si="63"/>
        <v>9</v>
      </c>
      <c r="BC216" s="10">
        <f t="shared" si="64"/>
        <v>6</v>
      </c>
      <c r="BD216" s="10">
        <f t="shared" si="65"/>
        <v>6</v>
      </c>
      <c r="BE216" s="10">
        <f t="shared" si="66"/>
        <v>4</v>
      </c>
      <c r="BF216" s="10">
        <f t="shared" si="67"/>
        <v>6</v>
      </c>
      <c r="BG216" s="11">
        <f t="shared" si="68"/>
        <v>9</v>
      </c>
      <c r="BH216" s="11">
        <f t="shared" si="69"/>
        <v>13</v>
      </c>
      <c r="BI216" s="11">
        <f t="shared" si="70"/>
        <v>8</v>
      </c>
      <c r="BJ216" s="11">
        <f t="shared" si="71"/>
        <v>12</v>
      </c>
      <c r="BK216" s="11">
        <f t="shared" si="72"/>
        <v>6</v>
      </c>
      <c r="BL216" s="11">
        <f t="shared" si="73"/>
        <v>7</v>
      </c>
      <c r="BM216" s="12">
        <f t="shared" si="80"/>
        <v>13</v>
      </c>
      <c r="BN216" s="13">
        <f t="shared" si="74"/>
        <v>760000</v>
      </c>
      <c r="BO216" s="13">
        <f t="shared" si="75"/>
        <v>1300000</v>
      </c>
      <c r="BP216" s="13">
        <f t="shared" si="76"/>
        <v>630000</v>
      </c>
      <c r="BQ216" s="14">
        <f t="shared" si="77"/>
        <v>6000000</v>
      </c>
      <c r="BR216" s="14">
        <f t="shared" si="78"/>
        <v>3800000</v>
      </c>
      <c r="BS216" s="14">
        <f t="shared" si="79"/>
        <v>2800000</v>
      </c>
      <c r="BT216" s="14">
        <f t="shared" si="81"/>
        <v>630000</v>
      </c>
    </row>
    <row r="217" spans="2:72" ht="18" x14ac:dyDescent="0.2">
      <c r="B217" s="1" t="s">
        <v>434</v>
      </c>
      <c r="C217" s="1" t="s">
        <v>435</v>
      </c>
      <c r="D217" s="1">
        <v>7</v>
      </c>
      <c r="E217" s="1">
        <v>10</v>
      </c>
      <c r="F217" s="9">
        <v>1700000</v>
      </c>
      <c r="G217" s="2">
        <v>1.0200000000000001E-2</v>
      </c>
      <c r="J217" s="1" t="s">
        <v>248</v>
      </c>
      <c r="K217" s="1" t="s">
        <v>249</v>
      </c>
      <c r="L217" s="1">
        <v>8</v>
      </c>
      <c r="M217" s="1">
        <v>14</v>
      </c>
      <c r="N217" s="9">
        <v>11000000</v>
      </c>
      <c r="O217" s="2">
        <v>2.8299999999999999E-2</v>
      </c>
      <c r="R217" s="1" t="s">
        <v>462</v>
      </c>
      <c r="S217" s="1" t="s">
        <v>463</v>
      </c>
      <c r="T217" s="1">
        <v>8</v>
      </c>
      <c r="U217" s="1">
        <v>12</v>
      </c>
      <c r="V217" s="9">
        <v>1700000</v>
      </c>
      <c r="W217" s="2">
        <v>6.7499999999999999E-3</v>
      </c>
      <c r="Z217" s="1" t="s">
        <v>28</v>
      </c>
      <c r="AA217" s="1" t="s">
        <v>29</v>
      </c>
      <c r="AB217" s="1">
        <v>28</v>
      </c>
      <c r="AC217" s="1">
        <v>97</v>
      </c>
      <c r="AD217" s="9">
        <v>480000000</v>
      </c>
      <c r="AE217" s="2">
        <v>0.92</v>
      </c>
      <c r="AH217" s="1" t="s">
        <v>186</v>
      </c>
      <c r="AI217" s="1" t="s">
        <v>187</v>
      </c>
      <c r="AJ217" s="1">
        <v>30</v>
      </c>
      <c r="AK217" s="1">
        <v>63</v>
      </c>
      <c r="AL217" s="9">
        <v>95000000</v>
      </c>
      <c r="AM217" s="2">
        <v>0.22</v>
      </c>
      <c r="AP217" s="1" t="s">
        <v>332</v>
      </c>
      <c r="AQ217" s="1" t="s">
        <v>333</v>
      </c>
      <c r="AR217" s="1">
        <v>20</v>
      </c>
      <c r="AS217" s="1">
        <v>31</v>
      </c>
      <c r="AT217" s="9">
        <v>12000000</v>
      </c>
      <c r="AU217" s="2">
        <v>3.8899999999999997E-2</v>
      </c>
      <c r="AW217" s="1" t="s">
        <v>362</v>
      </c>
      <c r="AX217" s="1" t="s">
        <v>363</v>
      </c>
      <c r="AY217" s="1" t="s">
        <v>4431</v>
      </c>
      <c r="AZ217" s="1">
        <v>94.07</v>
      </c>
      <c r="BA217" s="10">
        <f t="shared" si="62"/>
        <v>8</v>
      </c>
      <c r="BB217" s="10">
        <f t="shared" si="63"/>
        <v>9</v>
      </c>
      <c r="BC217" s="10">
        <f t="shared" si="64"/>
        <v>8</v>
      </c>
      <c r="BD217" s="10">
        <f t="shared" si="65"/>
        <v>8</v>
      </c>
      <c r="BE217" s="10">
        <f t="shared" si="66"/>
        <v>9</v>
      </c>
      <c r="BF217" s="10">
        <f t="shared" si="67"/>
        <v>9</v>
      </c>
      <c r="BG217" s="11">
        <f t="shared" si="68"/>
        <v>9</v>
      </c>
      <c r="BH217" s="11">
        <f t="shared" si="69"/>
        <v>9</v>
      </c>
      <c r="BI217" s="11">
        <f t="shared" si="70"/>
        <v>8</v>
      </c>
      <c r="BJ217" s="11">
        <f t="shared" si="71"/>
        <v>9</v>
      </c>
      <c r="BK217" s="11">
        <f t="shared" si="72"/>
        <v>7</v>
      </c>
      <c r="BL217" s="11">
        <f t="shared" si="73"/>
        <v>7</v>
      </c>
      <c r="BM217" s="12">
        <f t="shared" si="80"/>
        <v>9</v>
      </c>
      <c r="BN217" s="13">
        <f t="shared" si="74"/>
        <v>720000</v>
      </c>
      <c r="BO217" s="13">
        <f t="shared" si="75"/>
        <v>1500000</v>
      </c>
      <c r="BP217" s="13">
        <f t="shared" si="76"/>
        <v>910000</v>
      </c>
      <c r="BQ217" s="14">
        <f t="shared" si="77"/>
        <v>2300000</v>
      </c>
      <c r="BR217" s="14">
        <f t="shared" si="78"/>
        <v>1800000</v>
      </c>
      <c r="BS217" s="14">
        <f t="shared" si="79"/>
        <v>1000000</v>
      </c>
      <c r="BT217" s="14">
        <f t="shared" si="81"/>
        <v>720000</v>
      </c>
    </row>
    <row r="218" spans="2:72" ht="18" x14ac:dyDescent="0.2">
      <c r="B218" s="1" t="s">
        <v>436</v>
      </c>
      <c r="C218" s="1" t="s">
        <v>437</v>
      </c>
      <c r="D218" s="1">
        <v>7</v>
      </c>
      <c r="E218" s="1">
        <v>10</v>
      </c>
      <c r="F218" s="9">
        <v>1000000</v>
      </c>
      <c r="G218" s="2">
        <v>5.9899999999999997E-3</v>
      </c>
      <c r="J218" s="1" t="s">
        <v>634</v>
      </c>
      <c r="K218" s="1" t="s">
        <v>635</v>
      </c>
      <c r="L218" s="1">
        <v>8</v>
      </c>
      <c r="M218" s="1">
        <v>14</v>
      </c>
      <c r="N218" s="9">
        <v>8100000</v>
      </c>
      <c r="O218" s="2">
        <v>2.0400000000000001E-2</v>
      </c>
      <c r="R218" s="1" t="s">
        <v>504</v>
      </c>
      <c r="S218" s="1" t="s">
        <v>505</v>
      </c>
      <c r="T218" s="1">
        <v>8</v>
      </c>
      <c r="U218" s="1">
        <v>11</v>
      </c>
      <c r="V218" s="9">
        <v>9600000</v>
      </c>
      <c r="W218" s="2">
        <v>3.8199999999999998E-2</v>
      </c>
      <c r="Z218" s="1" t="s">
        <v>32</v>
      </c>
      <c r="AA218" s="1" t="s">
        <v>33</v>
      </c>
      <c r="AB218" s="1">
        <v>28</v>
      </c>
      <c r="AC218" s="1">
        <v>48</v>
      </c>
      <c r="AD218" s="9">
        <v>90000000</v>
      </c>
      <c r="AE218" s="2">
        <v>0.17</v>
      </c>
      <c r="AH218" s="1" t="s">
        <v>88</v>
      </c>
      <c r="AI218" s="1" t="s">
        <v>89</v>
      </c>
      <c r="AJ218" s="1">
        <v>30</v>
      </c>
      <c r="AK218" s="1">
        <v>42</v>
      </c>
      <c r="AL218" s="9">
        <v>22000000</v>
      </c>
      <c r="AM218" s="2">
        <v>4.9799999999999997E-2</v>
      </c>
      <c r="AP218" s="1" t="s">
        <v>252</v>
      </c>
      <c r="AQ218" s="1" t="s">
        <v>253</v>
      </c>
      <c r="AR218" s="1">
        <v>20</v>
      </c>
      <c r="AS218" s="1">
        <v>30</v>
      </c>
      <c r="AT218" s="9">
        <v>25000000</v>
      </c>
      <c r="AU218" s="2">
        <v>7.9799999999999996E-2</v>
      </c>
      <c r="AW218" s="1" t="s">
        <v>448</v>
      </c>
      <c r="AX218" s="1" t="s">
        <v>449</v>
      </c>
      <c r="AY218" s="1" t="s">
        <v>4432</v>
      </c>
      <c r="AZ218" s="1">
        <v>94.82</v>
      </c>
      <c r="BA218" s="10">
        <f t="shared" si="62"/>
        <v>7</v>
      </c>
      <c r="BB218" s="10">
        <f t="shared" si="63"/>
        <v>8</v>
      </c>
      <c r="BC218" s="10">
        <f t="shared" si="64"/>
        <v>11</v>
      </c>
      <c r="BD218" s="10">
        <f t="shared" si="65"/>
        <v>12</v>
      </c>
      <c r="BE218" s="10">
        <f t="shared" si="66"/>
        <v>12</v>
      </c>
      <c r="BF218" s="10">
        <f t="shared" si="67"/>
        <v>12</v>
      </c>
      <c r="BG218" s="11">
        <f t="shared" si="68"/>
        <v>6</v>
      </c>
      <c r="BH218" s="11">
        <f t="shared" si="69"/>
        <v>7</v>
      </c>
      <c r="BI218" s="11">
        <f t="shared" si="70"/>
        <v>8</v>
      </c>
      <c r="BJ218" s="11">
        <f t="shared" si="71"/>
        <v>8</v>
      </c>
      <c r="BK218" s="11">
        <f t="shared" si="72"/>
        <v>4</v>
      </c>
      <c r="BL218" s="11">
        <f t="shared" si="73"/>
        <v>4</v>
      </c>
      <c r="BM218" s="12">
        <f t="shared" si="80"/>
        <v>12</v>
      </c>
      <c r="BN218" s="13">
        <f t="shared" si="74"/>
        <v>990000</v>
      </c>
      <c r="BO218" s="13">
        <f t="shared" si="75"/>
        <v>5400000</v>
      </c>
      <c r="BP218" s="13">
        <f t="shared" si="76"/>
        <v>3100000</v>
      </c>
      <c r="BQ218" s="14">
        <f t="shared" si="77"/>
        <v>2500000</v>
      </c>
      <c r="BR218" s="14">
        <f t="shared" si="78"/>
        <v>2800000</v>
      </c>
      <c r="BS218" s="14">
        <f t="shared" si="79"/>
        <v>1500000</v>
      </c>
      <c r="BT218" s="14">
        <f t="shared" si="81"/>
        <v>990000</v>
      </c>
    </row>
    <row r="219" spans="2:72" ht="18" x14ac:dyDescent="0.2">
      <c r="B219" s="1" t="s">
        <v>438</v>
      </c>
      <c r="C219" s="1" t="s">
        <v>439</v>
      </c>
      <c r="D219" s="1">
        <v>7</v>
      </c>
      <c r="E219" s="1">
        <v>10</v>
      </c>
      <c r="F219" s="9">
        <v>1900000</v>
      </c>
      <c r="G219" s="2">
        <v>1.14E-2</v>
      </c>
      <c r="J219" s="1" t="s">
        <v>322</v>
      </c>
      <c r="K219" s="1" t="s">
        <v>323</v>
      </c>
      <c r="L219" s="1">
        <v>8</v>
      </c>
      <c r="M219" s="1">
        <v>14</v>
      </c>
      <c r="N219" s="9">
        <v>26000000</v>
      </c>
      <c r="O219" s="2">
        <v>6.4199999999999993E-2</v>
      </c>
      <c r="R219" s="1" t="s">
        <v>404</v>
      </c>
      <c r="S219" s="1" t="s">
        <v>405</v>
      </c>
      <c r="T219" s="1">
        <v>8</v>
      </c>
      <c r="U219" s="1">
        <v>11</v>
      </c>
      <c r="V219" s="9">
        <v>7800000</v>
      </c>
      <c r="W219" s="2">
        <v>3.0800000000000001E-2</v>
      </c>
      <c r="Z219" s="1" t="s">
        <v>90</v>
      </c>
      <c r="AA219" s="1" t="s">
        <v>91</v>
      </c>
      <c r="AB219" s="1">
        <v>28</v>
      </c>
      <c r="AC219" s="1">
        <v>32</v>
      </c>
      <c r="AD219" s="9">
        <v>15000000</v>
      </c>
      <c r="AE219" s="2">
        <v>2.7900000000000001E-2</v>
      </c>
      <c r="AH219" s="1" t="s">
        <v>84</v>
      </c>
      <c r="AI219" s="1" t="s">
        <v>85</v>
      </c>
      <c r="AJ219" s="1">
        <v>29</v>
      </c>
      <c r="AK219" s="1">
        <v>63</v>
      </c>
      <c r="AL219" s="9">
        <v>68000000</v>
      </c>
      <c r="AM219" s="2">
        <v>0.16</v>
      </c>
      <c r="AP219" s="1" t="s">
        <v>166</v>
      </c>
      <c r="AQ219" s="1" t="s">
        <v>167</v>
      </c>
      <c r="AR219" s="1">
        <v>20</v>
      </c>
      <c r="AS219" s="1">
        <v>26</v>
      </c>
      <c r="AT219" s="9">
        <v>10000000</v>
      </c>
      <c r="AU219" s="2">
        <v>3.2800000000000003E-2</v>
      </c>
      <c r="AW219" s="1" t="s">
        <v>1498</v>
      </c>
      <c r="AX219" s="1" t="s">
        <v>1499</v>
      </c>
      <c r="AY219" s="1" t="s">
        <v>4433</v>
      </c>
      <c r="AZ219" s="1">
        <v>38.590000000000003</v>
      </c>
      <c r="BA219" s="10">
        <f t="shared" si="62"/>
        <v>2</v>
      </c>
      <c r="BB219" s="10">
        <f t="shared" si="63"/>
        <v>3</v>
      </c>
      <c r="BC219" s="10">
        <f t="shared" si="64"/>
        <v>3</v>
      </c>
      <c r="BD219" s="10">
        <f t="shared" si="65"/>
        <v>3</v>
      </c>
      <c r="BE219" s="10">
        <f t="shared" si="66"/>
        <v>3</v>
      </c>
      <c r="BF219" s="10">
        <f t="shared" si="67"/>
        <v>3</v>
      </c>
      <c r="BG219" s="11">
        <f t="shared" si="68"/>
        <v>11</v>
      </c>
      <c r="BH219" s="11">
        <f t="shared" si="69"/>
        <v>15</v>
      </c>
      <c r="BI219" s="11">
        <f t="shared" si="70"/>
        <v>13</v>
      </c>
      <c r="BJ219" s="11">
        <f t="shared" si="71"/>
        <v>15</v>
      </c>
      <c r="BK219" s="11">
        <f t="shared" si="72"/>
        <v>11</v>
      </c>
      <c r="BL219" s="11">
        <f t="shared" si="73"/>
        <v>12</v>
      </c>
      <c r="BM219" s="12">
        <f t="shared" si="80"/>
        <v>15</v>
      </c>
      <c r="BN219" s="13">
        <f t="shared" si="74"/>
        <v>760000</v>
      </c>
      <c r="BO219" s="13">
        <f t="shared" si="75"/>
        <v>2200000</v>
      </c>
      <c r="BP219" s="13">
        <f t="shared" si="76"/>
        <v>1000000</v>
      </c>
      <c r="BQ219" s="14">
        <f t="shared" si="77"/>
        <v>14000000</v>
      </c>
      <c r="BR219" s="14">
        <f t="shared" si="78"/>
        <v>17000000</v>
      </c>
      <c r="BS219" s="14">
        <f t="shared" si="79"/>
        <v>10000000</v>
      </c>
      <c r="BT219" s="14">
        <f t="shared" si="81"/>
        <v>760000</v>
      </c>
    </row>
    <row r="220" spans="2:72" ht="18" x14ac:dyDescent="0.2">
      <c r="B220" s="1" t="s">
        <v>440</v>
      </c>
      <c r="C220" s="1" t="s">
        <v>441</v>
      </c>
      <c r="D220" s="1">
        <v>7</v>
      </c>
      <c r="E220" s="1">
        <v>10</v>
      </c>
      <c r="F220" s="9">
        <v>1500000</v>
      </c>
      <c r="G220" s="2">
        <v>8.6199999999999992E-3</v>
      </c>
      <c r="J220" s="1" t="s">
        <v>528</v>
      </c>
      <c r="K220" s="1" t="s">
        <v>529</v>
      </c>
      <c r="L220" s="1">
        <v>8</v>
      </c>
      <c r="M220" s="1">
        <v>13</v>
      </c>
      <c r="N220" s="9">
        <v>8900000</v>
      </c>
      <c r="O220" s="2">
        <v>2.23E-2</v>
      </c>
      <c r="R220" s="1" t="s">
        <v>414</v>
      </c>
      <c r="S220" s="1" t="s">
        <v>415</v>
      </c>
      <c r="T220" s="1">
        <v>8</v>
      </c>
      <c r="U220" s="1">
        <v>11</v>
      </c>
      <c r="V220" s="9">
        <v>7100000</v>
      </c>
      <c r="W220" s="2">
        <v>2.8299999999999999E-2</v>
      </c>
      <c r="Z220" s="1" t="s">
        <v>34</v>
      </c>
      <c r="AA220" s="1" t="s">
        <v>35</v>
      </c>
      <c r="AB220" s="1">
        <v>27</v>
      </c>
      <c r="AC220" s="1">
        <v>187</v>
      </c>
      <c r="AD220" s="9">
        <v>3200000000</v>
      </c>
      <c r="AE220" s="2">
        <v>6.13</v>
      </c>
      <c r="AH220" s="1" t="s">
        <v>170</v>
      </c>
      <c r="AI220" s="1" t="s">
        <v>171</v>
      </c>
      <c r="AJ220" s="1">
        <v>29</v>
      </c>
      <c r="AK220" s="1">
        <v>33</v>
      </c>
      <c r="AL220" s="9">
        <v>15000000</v>
      </c>
      <c r="AM220" s="2">
        <v>3.5400000000000001E-2</v>
      </c>
      <c r="AP220" s="1" t="s">
        <v>176</v>
      </c>
      <c r="AQ220" s="1" t="s">
        <v>177</v>
      </c>
      <c r="AR220" s="1">
        <v>20</v>
      </c>
      <c r="AS220" s="1">
        <v>22</v>
      </c>
      <c r="AT220" s="9">
        <v>9100000</v>
      </c>
      <c r="AU220" s="2">
        <v>2.92E-2</v>
      </c>
      <c r="AW220" s="1" t="s">
        <v>708</v>
      </c>
      <c r="AX220" s="1" t="s">
        <v>709</v>
      </c>
      <c r="AY220" s="1" t="s">
        <v>4434</v>
      </c>
      <c r="AZ220" s="1">
        <v>61.94</v>
      </c>
      <c r="BA220" s="10">
        <f t="shared" si="62"/>
        <v>5</v>
      </c>
      <c r="BB220" s="10">
        <f t="shared" si="63"/>
        <v>6</v>
      </c>
      <c r="BC220" s="10">
        <f t="shared" si="64"/>
        <v>10</v>
      </c>
      <c r="BD220" s="10">
        <f t="shared" si="65"/>
        <v>13</v>
      </c>
      <c r="BE220" s="10">
        <f t="shared" si="66"/>
        <v>10</v>
      </c>
      <c r="BF220" s="10">
        <f t="shared" si="67"/>
        <v>10</v>
      </c>
      <c r="BG220" s="11">
        <f t="shared" si="68"/>
        <v>6</v>
      </c>
      <c r="BH220" s="11">
        <f t="shared" si="69"/>
        <v>7</v>
      </c>
      <c r="BI220" s="11">
        <f t="shared" si="70"/>
        <v>7</v>
      </c>
      <c r="BJ220" s="11">
        <f t="shared" si="71"/>
        <v>8</v>
      </c>
      <c r="BK220" s="11">
        <f t="shared" si="72"/>
        <v>5</v>
      </c>
      <c r="BL220" s="11">
        <f t="shared" si="73"/>
        <v>5</v>
      </c>
      <c r="BM220" s="12">
        <f t="shared" si="80"/>
        <v>13</v>
      </c>
      <c r="BN220" s="13">
        <f t="shared" si="74"/>
        <v>1100000</v>
      </c>
      <c r="BO220" s="13">
        <f t="shared" si="75"/>
        <v>7700000</v>
      </c>
      <c r="BP220" s="13">
        <f t="shared" si="76"/>
        <v>4500000</v>
      </c>
      <c r="BQ220" s="14">
        <f t="shared" si="77"/>
        <v>7800000</v>
      </c>
      <c r="BR220" s="14">
        <f t="shared" si="78"/>
        <v>4600000</v>
      </c>
      <c r="BS220" s="14">
        <f t="shared" si="79"/>
        <v>4500000</v>
      </c>
      <c r="BT220" s="14">
        <f t="shared" si="81"/>
        <v>1100000</v>
      </c>
    </row>
    <row r="221" spans="2:72" ht="18" x14ac:dyDescent="0.2">
      <c r="B221" s="1" t="s">
        <v>442</v>
      </c>
      <c r="C221" s="1" t="s">
        <v>443</v>
      </c>
      <c r="D221" s="1">
        <v>7</v>
      </c>
      <c r="E221" s="1">
        <v>10</v>
      </c>
      <c r="F221" s="9">
        <v>1800000</v>
      </c>
      <c r="G221" s="2">
        <v>1.0699999999999999E-2</v>
      </c>
      <c r="J221" s="1" t="s">
        <v>232</v>
      </c>
      <c r="K221" s="1" t="s">
        <v>233</v>
      </c>
      <c r="L221" s="1">
        <v>8</v>
      </c>
      <c r="M221" s="1">
        <v>13</v>
      </c>
      <c r="N221" s="9">
        <v>20000000</v>
      </c>
      <c r="O221" s="2">
        <v>5.1299999999999998E-2</v>
      </c>
      <c r="R221" s="1" t="s">
        <v>676</v>
      </c>
      <c r="S221" s="1" t="s">
        <v>677</v>
      </c>
      <c r="T221" s="1">
        <v>8</v>
      </c>
      <c r="U221" s="1">
        <v>11</v>
      </c>
      <c r="V221" s="9">
        <v>5100000</v>
      </c>
      <c r="W221" s="2">
        <v>2.01E-2</v>
      </c>
      <c r="Z221" s="1" t="s">
        <v>26</v>
      </c>
      <c r="AA221" s="1" t="s">
        <v>27</v>
      </c>
      <c r="AB221" s="1">
        <v>27</v>
      </c>
      <c r="AC221" s="1">
        <v>107</v>
      </c>
      <c r="AD221" s="9">
        <v>1200000000</v>
      </c>
      <c r="AE221" s="2">
        <v>2.23</v>
      </c>
      <c r="AH221" s="1" t="s">
        <v>34</v>
      </c>
      <c r="AI221" s="1" t="s">
        <v>35</v>
      </c>
      <c r="AJ221" s="1">
        <v>28</v>
      </c>
      <c r="AK221" s="1">
        <v>210</v>
      </c>
      <c r="AL221" s="9">
        <v>4300000000</v>
      </c>
      <c r="AM221" s="2">
        <v>9.91</v>
      </c>
      <c r="AP221" s="1" t="s">
        <v>496</v>
      </c>
      <c r="AQ221" s="1" t="s">
        <v>497</v>
      </c>
      <c r="AR221" s="1">
        <v>19</v>
      </c>
      <c r="AS221" s="1">
        <v>56</v>
      </c>
      <c r="AT221" s="9">
        <v>42000000</v>
      </c>
      <c r="AU221" s="2">
        <v>0.13</v>
      </c>
      <c r="AW221" s="1" t="s">
        <v>220</v>
      </c>
      <c r="AX221" s="1" t="s">
        <v>221</v>
      </c>
      <c r="AY221" s="1" t="s">
        <v>4435</v>
      </c>
      <c r="AZ221" s="1">
        <v>103.28</v>
      </c>
      <c r="BA221" s="10">
        <f t="shared" si="62"/>
        <v>11</v>
      </c>
      <c r="BB221" s="10">
        <f t="shared" si="63"/>
        <v>13</v>
      </c>
      <c r="BC221" s="10">
        <f t="shared" si="64"/>
        <v>7</v>
      </c>
      <c r="BD221" s="10">
        <f t="shared" si="65"/>
        <v>9</v>
      </c>
      <c r="BE221" s="10">
        <f t="shared" si="66"/>
        <v>4</v>
      </c>
      <c r="BF221" s="10">
        <f t="shared" si="67"/>
        <v>4</v>
      </c>
      <c r="BG221" s="11">
        <f t="shared" si="68"/>
        <v>3</v>
      </c>
      <c r="BH221" s="11">
        <f t="shared" si="69"/>
        <v>4</v>
      </c>
      <c r="BI221" s="11">
        <f t="shared" si="70"/>
        <v>6</v>
      </c>
      <c r="BJ221" s="11">
        <f t="shared" si="71"/>
        <v>6</v>
      </c>
      <c r="BK221" s="11">
        <f t="shared" si="72"/>
        <v>5</v>
      </c>
      <c r="BL221" s="11">
        <f t="shared" si="73"/>
        <v>5</v>
      </c>
      <c r="BM221" s="12">
        <f t="shared" si="80"/>
        <v>13</v>
      </c>
      <c r="BN221" s="13">
        <f t="shared" si="74"/>
        <v>960000</v>
      </c>
      <c r="BO221" s="13">
        <f t="shared" si="75"/>
        <v>2000000</v>
      </c>
      <c r="BP221" s="13">
        <f t="shared" si="76"/>
        <v>890000</v>
      </c>
      <c r="BQ221" s="14">
        <f t="shared" si="77"/>
        <v>930000</v>
      </c>
      <c r="BR221" s="14">
        <f t="shared" si="78"/>
        <v>1100000</v>
      </c>
      <c r="BS221" s="14">
        <f t="shared" si="79"/>
        <v>950000</v>
      </c>
      <c r="BT221" s="14">
        <f t="shared" si="81"/>
        <v>890000</v>
      </c>
    </row>
    <row r="222" spans="2:72" ht="18" x14ac:dyDescent="0.2">
      <c r="B222" s="1" t="s">
        <v>444</v>
      </c>
      <c r="C222" s="1" t="s">
        <v>445</v>
      </c>
      <c r="D222" s="1">
        <v>7</v>
      </c>
      <c r="E222" s="1">
        <v>9</v>
      </c>
      <c r="F222" s="9">
        <v>790000</v>
      </c>
      <c r="G222" s="2">
        <v>4.6600000000000001E-3</v>
      </c>
      <c r="J222" s="1" t="s">
        <v>246</v>
      </c>
      <c r="K222" s="1" t="s">
        <v>247</v>
      </c>
      <c r="L222" s="1">
        <v>8</v>
      </c>
      <c r="M222" s="1">
        <v>12</v>
      </c>
      <c r="N222" s="9">
        <v>7800000</v>
      </c>
      <c r="O222" s="2">
        <v>1.95E-2</v>
      </c>
      <c r="R222" s="1" t="s">
        <v>418</v>
      </c>
      <c r="S222" s="1" t="s">
        <v>419</v>
      </c>
      <c r="T222" s="1">
        <v>8</v>
      </c>
      <c r="U222" s="1">
        <v>11</v>
      </c>
      <c r="V222" s="9">
        <v>2900000</v>
      </c>
      <c r="W222" s="2">
        <v>1.17E-2</v>
      </c>
      <c r="Z222" s="1" t="s">
        <v>164</v>
      </c>
      <c r="AA222" s="1" t="s">
        <v>165</v>
      </c>
      <c r="AB222" s="1">
        <v>27</v>
      </c>
      <c r="AC222" s="1">
        <v>95</v>
      </c>
      <c r="AD222" s="9">
        <v>380000000</v>
      </c>
      <c r="AE222" s="2">
        <v>0.72</v>
      </c>
      <c r="AH222" s="1" t="s">
        <v>26</v>
      </c>
      <c r="AI222" s="1" t="s">
        <v>27</v>
      </c>
      <c r="AJ222" s="1">
        <v>28</v>
      </c>
      <c r="AK222" s="1">
        <v>118</v>
      </c>
      <c r="AL222" s="9">
        <v>1400000000</v>
      </c>
      <c r="AM222" s="2">
        <v>3.24</v>
      </c>
      <c r="AP222" s="1" t="s">
        <v>198</v>
      </c>
      <c r="AQ222" s="1" t="s">
        <v>199</v>
      </c>
      <c r="AR222" s="1">
        <v>19</v>
      </c>
      <c r="AS222" s="1">
        <v>23</v>
      </c>
      <c r="AT222" s="9">
        <v>5800000</v>
      </c>
      <c r="AU222" s="2">
        <v>1.8599999999999998E-2</v>
      </c>
      <c r="AW222" s="1" t="s">
        <v>2339</v>
      </c>
      <c r="AX222" s="1" t="s">
        <v>2340</v>
      </c>
      <c r="AY222" s="1" t="s">
        <v>4436</v>
      </c>
      <c r="AZ222" s="1">
        <v>148.1</v>
      </c>
      <c r="BA222" s="10">
        <f t="shared" si="62"/>
        <v>1</v>
      </c>
      <c r="BB222" s="10">
        <f t="shared" si="63"/>
        <v>1</v>
      </c>
      <c r="BC222" s="10">
        <f t="shared" si="64"/>
        <v>6</v>
      </c>
      <c r="BD222" s="10">
        <f t="shared" si="65"/>
        <v>6</v>
      </c>
      <c r="BE222" s="10">
        <f t="shared" si="66"/>
        <v>3</v>
      </c>
      <c r="BF222" s="10">
        <f t="shared" si="67"/>
        <v>3</v>
      </c>
      <c r="BG222" s="11">
        <f t="shared" si="68"/>
        <v>9</v>
      </c>
      <c r="BH222" s="11">
        <f t="shared" si="69"/>
        <v>10</v>
      </c>
      <c r="BI222" s="11">
        <f t="shared" si="70"/>
        <v>10</v>
      </c>
      <c r="BJ222" s="11">
        <f t="shared" si="71"/>
        <v>10</v>
      </c>
      <c r="BK222" s="11">
        <f t="shared" si="72"/>
        <v>8</v>
      </c>
      <c r="BL222" s="11">
        <f t="shared" si="73"/>
        <v>8</v>
      </c>
      <c r="BM222" s="12">
        <f t="shared" si="80"/>
        <v>10</v>
      </c>
      <c r="BN222" s="13">
        <f t="shared" si="74"/>
        <v>49000</v>
      </c>
      <c r="BO222" s="13">
        <f t="shared" si="75"/>
        <v>860000</v>
      </c>
      <c r="BP222" s="13">
        <f t="shared" si="76"/>
        <v>430000</v>
      </c>
      <c r="BQ222" s="14">
        <f t="shared" si="77"/>
        <v>2600000</v>
      </c>
      <c r="BR222" s="14">
        <f t="shared" si="78"/>
        <v>2500000</v>
      </c>
      <c r="BS222" s="14">
        <f t="shared" si="79"/>
        <v>2000000</v>
      </c>
      <c r="BT222" s="14">
        <f t="shared" si="81"/>
        <v>49000</v>
      </c>
    </row>
    <row r="223" spans="2:72" ht="18" x14ac:dyDescent="0.2">
      <c r="B223" s="1" t="s">
        <v>446</v>
      </c>
      <c r="C223" s="1" t="s">
        <v>447</v>
      </c>
      <c r="D223" s="1">
        <v>7</v>
      </c>
      <c r="E223" s="1">
        <v>8</v>
      </c>
      <c r="F223" s="9">
        <v>1000000</v>
      </c>
      <c r="G223" s="2">
        <v>6.0400000000000002E-3</v>
      </c>
      <c r="J223" s="1" t="s">
        <v>278</v>
      </c>
      <c r="K223" s="1" t="s">
        <v>279</v>
      </c>
      <c r="L223" s="1">
        <v>8</v>
      </c>
      <c r="M223" s="1">
        <v>12</v>
      </c>
      <c r="N223" s="9">
        <v>46000000</v>
      </c>
      <c r="O223" s="2">
        <v>0.12</v>
      </c>
      <c r="R223" s="1" t="s">
        <v>738</v>
      </c>
      <c r="S223" s="1" t="s">
        <v>739</v>
      </c>
      <c r="T223" s="1">
        <v>8</v>
      </c>
      <c r="U223" s="1">
        <v>10</v>
      </c>
      <c r="V223" s="9">
        <v>1700000</v>
      </c>
      <c r="W223" s="2">
        <v>6.5900000000000004E-3</v>
      </c>
      <c r="Z223" s="1" t="s">
        <v>68</v>
      </c>
      <c r="AA223" s="1" t="s">
        <v>69</v>
      </c>
      <c r="AB223" s="1">
        <v>27</v>
      </c>
      <c r="AC223" s="1">
        <v>87</v>
      </c>
      <c r="AD223" s="9">
        <v>270000000</v>
      </c>
      <c r="AE223" s="2">
        <v>0.51</v>
      </c>
      <c r="AH223" s="1" t="s">
        <v>92</v>
      </c>
      <c r="AI223" s="1" t="s">
        <v>93</v>
      </c>
      <c r="AJ223" s="1">
        <v>28</v>
      </c>
      <c r="AK223" s="1">
        <v>80</v>
      </c>
      <c r="AL223" s="9">
        <v>560000000</v>
      </c>
      <c r="AM223" s="2">
        <v>1.3</v>
      </c>
      <c r="AP223" s="1" t="s">
        <v>142</v>
      </c>
      <c r="AQ223" s="1" t="s">
        <v>143</v>
      </c>
      <c r="AR223" s="1">
        <v>19</v>
      </c>
      <c r="AS223" s="1">
        <v>19</v>
      </c>
      <c r="AT223" s="9">
        <v>4700000</v>
      </c>
      <c r="AU223" s="2">
        <v>1.5100000000000001E-2</v>
      </c>
      <c r="AW223" s="1" t="s">
        <v>1324</v>
      </c>
      <c r="AX223" s="1" t="s">
        <v>1325</v>
      </c>
      <c r="AY223" s="1" t="s">
        <v>4437</v>
      </c>
      <c r="AZ223" s="1">
        <v>79.56</v>
      </c>
      <c r="BA223" s="10">
        <f t="shared" si="62"/>
        <v>3</v>
      </c>
      <c r="BB223" s="10">
        <f t="shared" si="63"/>
        <v>3</v>
      </c>
      <c r="BC223" s="10">
        <f t="shared" si="64"/>
        <v>1</v>
      </c>
      <c r="BD223" s="10">
        <f t="shared" si="65"/>
        <v>1</v>
      </c>
      <c r="BE223" s="10" t="str">
        <f t="shared" si="66"/>
        <v>0</v>
      </c>
      <c r="BF223" s="10" t="str">
        <f t="shared" si="67"/>
        <v>0</v>
      </c>
      <c r="BG223" s="11">
        <f t="shared" si="68"/>
        <v>7</v>
      </c>
      <c r="BH223" s="11">
        <f t="shared" si="69"/>
        <v>7</v>
      </c>
      <c r="BI223" s="11">
        <f t="shared" si="70"/>
        <v>10</v>
      </c>
      <c r="BJ223" s="11">
        <f t="shared" si="71"/>
        <v>10</v>
      </c>
      <c r="BK223" s="11">
        <f t="shared" si="72"/>
        <v>1</v>
      </c>
      <c r="BL223" s="11">
        <f t="shared" si="73"/>
        <v>1</v>
      </c>
      <c r="BM223" s="12">
        <f t="shared" si="80"/>
        <v>10</v>
      </c>
      <c r="BN223" s="13">
        <f t="shared" si="74"/>
        <v>150000</v>
      </c>
      <c r="BO223" s="13">
        <f t="shared" si="75"/>
        <v>170000</v>
      </c>
      <c r="BP223" s="13" t="str">
        <f t="shared" si="76"/>
        <v>0</v>
      </c>
      <c r="BQ223" s="14">
        <f t="shared" si="77"/>
        <v>1800000</v>
      </c>
      <c r="BR223" s="14">
        <f t="shared" si="78"/>
        <v>1800000</v>
      </c>
      <c r="BS223" s="14">
        <f t="shared" si="79"/>
        <v>98000</v>
      </c>
      <c r="BT223" s="14">
        <f t="shared" si="81"/>
        <v>98000</v>
      </c>
    </row>
    <row r="224" spans="2:72" ht="18" x14ac:dyDescent="0.2">
      <c r="B224" s="1" t="s">
        <v>448</v>
      </c>
      <c r="C224" s="1" t="s">
        <v>449</v>
      </c>
      <c r="D224" s="1">
        <v>7</v>
      </c>
      <c r="E224" s="1">
        <v>8</v>
      </c>
      <c r="F224" s="9">
        <v>990000</v>
      </c>
      <c r="G224" s="2">
        <v>5.8599999999999998E-3</v>
      </c>
      <c r="J224" s="1" t="s">
        <v>940</v>
      </c>
      <c r="K224" s="1" t="s">
        <v>941</v>
      </c>
      <c r="L224" s="1">
        <v>8</v>
      </c>
      <c r="M224" s="1">
        <v>11</v>
      </c>
      <c r="N224" s="9">
        <v>6000000</v>
      </c>
      <c r="O224" s="2">
        <v>1.4999999999999999E-2</v>
      </c>
      <c r="R224" s="1" t="s">
        <v>280</v>
      </c>
      <c r="S224" s="1" t="s">
        <v>281</v>
      </c>
      <c r="T224" s="1">
        <v>8</v>
      </c>
      <c r="U224" s="1">
        <v>10</v>
      </c>
      <c r="V224" s="9">
        <v>5300000</v>
      </c>
      <c r="W224" s="2">
        <v>2.0899999999999998E-2</v>
      </c>
      <c r="Z224" s="1" t="s">
        <v>186</v>
      </c>
      <c r="AA224" s="1" t="s">
        <v>187</v>
      </c>
      <c r="AB224" s="1">
        <v>27</v>
      </c>
      <c r="AC224" s="1">
        <v>68</v>
      </c>
      <c r="AD224" s="9">
        <v>140000000</v>
      </c>
      <c r="AE224" s="2">
        <v>0.27</v>
      </c>
      <c r="AH224" s="1" t="s">
        <v>68</v>
      </c>
      <c r="AI224" s="1" t="s">
        <v>69</v>
      </c>
      <c r="AJ224" s="1">
        <v>28</v>
      </c>
      <c r="AK224" s="1">
        <v>77</v>
      </c>
      <c r="AL224" s="9">
        <v>230000000</v>
      </c>
      <c r="AM224" s="2">
        <v>0.54</v>
      </c>
      <c r="AP224" s="1" t="s">
        <v>70</v>
      </c>
      <c r="AQ224" s="1" t="s">
        <v>71</v>
      </c>
      <c r="AR224" s="1">
        <v>18</v>
      </c>
      <c r="AS224" s="1">
        <v>93</v>
      </c>
      <c r="AT224" s="9">
        <v>220000000</v>
      </c>
      <c r="AU224" s="2">
        <v>0.7</v>
      </c>
      <c r="AW224" s="1" t="s">
        <v>226</v>
      </c>
      <c r="AX224" s="1" t="s">
        <v>227</v>
      </c>
      <c r="AY224" s="1" t="s">
        <v>4438</v>
      </c>
      <c r="AZ224" s="1">
        <v>14.48</v>
      </c>
      <c r="BA224" s="10">
        <f t="shared" si="62"/>
        <v>10</v>
      </c>
      <c r="BB224" s="10">
        <f t="shared" si="63"/>
        <v>257</v>
      </c>
      <c r="BC224" s="10">
        <f t="shared" si="64"/>
        <v>12</v>
      </c>
      <c r="BD224" s="10">
        <f t="shared" si="65"/>
        <v>161</v>
      </c>
      <c r="BE224" s="10">
        <f t="shared" si="66"/>
        <v>9</v>
      </c>
      <c r="BF224" s="10">
        <f t="shared" si="67"/>
        <v>151</v>
      </c>
      <c r="BG224" s="11">
        <f t="shared" si="68"/>
        <v>9</v>
      </c>
      <c r="BH224" s="11">
        <f t="shared" si="69"/>
        <v>87</v>
      </c>
      <c r="BI224" s="11">
        <f t="shared" si="70"/>
        <v>10</v>
      </c>
      <c r="BJ224" s="11">
        <f t="shared" si="71"/>
        <v>105</v>
      </c>
      <c r="BK224" s="11">
        <f t="shared" si="72"/>
        <v>10</v>
      </c>
      <c r="BL224" s="11">
        <f t="shared" si="73"/>
        <v>122</v>
      </c>
      <c r="BM224" s="12">
        <f t="shared" si="80"/>
        <v>257</v>
      </c>
      <c r="BN224" s="13">
        <f t="shared" si="74"/>
        <v>2200000000</v>
      </c>
      <c r="BO224" s="13">
        <f t="shared" si="75"/>
        <v>3900000000</v>
      </c>
      <c r="BP224" s="13">
        <f t="shared" si="76"/>
        <v>2200000000</v>
      </c>
      <c r="BQ224" s="14">
        <f t="shared" si="77"/>
        <v>1900000000</v>
      </c>
      <c r="BR224" s="14">
        <f t="shared" si="78"/>
        <v>2200000000</v>
      </c>
      <c r="BS224" s="14">
        <f t="shared" si="79"/>
        <v>1500000000</v>
      </c>
      <c r="BT224" s="14">
        <f t="shared" si="81"/>
        <v>1500000000</v>
      </c>
    </row>
    <row r="225" spans="2:72" ht="18" x14ac:dyDescent="0.2">
      <c r="B225" s="1" t="s">
        <v>450</v>
      </c>
      <c r="C225" s="1" t="s">
        <v>451</v>
      </c>
      <c r="D225" s="1">
        <v>7</v>
      </c>
      <c r="E225" s="1">
        <v>8</v>
      </c>
      <c r="F225" s="9">
        <v>700000</v>
      </c>
      <c r="G225" s="2">
        <v>4.1200000000000004E-3</v>
      </c>
      <c r="J225" s="1" t="s">
        <v>290</v>
      </c>
      <c r="K225" s="1" t="s">
        <v>291</v>
      </c>
      <c r="L225" s="1">
        <v>8</v>
      </c>
      <c r="M225" s="1">
        <v>10</v>
      </c>
      <c r="N225" s="9">
        <v>2600000</v>
      </c>
      <c r="O225" s="2">
        <v>6.4799999999999996E-3</v>
      </c>
      <c r="R225" s="1" t="s">
        <v>518</v>
      </c>
      <c r="S225" s="1" t="s">
        <v>519</v>
      </c>
      <c r="T225" s="1">
        <v>8</v>
      </c>
      <c r="U225" s="1">
        <v>10</v>
      </c>
      <c r="V225" s="9">
        <v>2900000</v>
      </c>
      <c r="W225" s="2">
        <v>1.15E-2</v>
      </c>
      <c r="Z225" s="1" t="s">
        <v>82</v>
      </c>
      <c r="AA225" s="1" t="s">
        <v>83</v>
      </c>
      <c r="AB225" s="1">
        <v>27</v>
      </c>
      <c r="AC225" s="1">
        <v>61</v>
      </c>
      <c r="AD225" s="9">
        <v>190000000</v>
      </c>
      <c r="AE225" s="2">
        <v>0.36</v>
      </c>
      <c r="AH225" s="1" t="s">
        <v>40</v>
      </c>
      <c r="AI225" s="1" t="s">
        <v>41</v>
      </c>
      <c r="AJ225" s="1">
        <v>28</v>
      </c>
      <c r="AK225" s="1">
        <v>52</v>
      </c>
      <c r="AL225" s="9">
        <v>69000000</v>
      </c>
      <c r="AM225" s="2">
        <v>0.16</v>
      </c>
      <c r="AP225" s="1" t="s">
        <v>114</v>
      </c>
      <c r="AQ225" s="1" t="s">
        <v>115</v>
      </c>
      <c r="AR225" s="1">
        <v>18</v>
      </c>
      <c r="AS225" s="1">
        <v>44</v>
      </c>
      <c r="AT225" s="9">
        <v>72000000</v>
      </c>
      <c r="AU225" s="2">
        <v>0.23</v>
      </c>
      <c r="AW225" s="1" t="s">
        <v>182</v>
      </c>
      <c r="AX225" s="1" t="s">
        <v>183</v>
      </c>
      <c r="AY225" s="1" t="s">
        <v>4439</v>
      </c>
      <c r="AZ225" s="1">
        <v>17.260000000000002</v>
      </c>
      <c r="BA225" s="10">
        <f t="shared" si="62"/>
        <v>12</v>
      </c>
      <c r="BB225" s="10">
        <f t="shared" si="63"/>
        <v>130</v>
      </c>
      <c r="BC225" s="10">
        <f t="shared" si="64"/>
        <v>8</v>
      </c>
      <c r="BD225" s="10">
        <f t="shared" si="65"/>
        <v>36</v>
      </c>
      <c r="BE225" s="10">
        <f t="shared" si="66"/>
        <v>9</v>
      </c>
      <c r="BF225" s="10">
        <f t="shared" si="67"/>
        <v>46</v>
      </c>
      <c r="BG225" s="11">
        <f t="shared" si="68"/>
        <v>6</v>
      </c>
      <c r="BH225" s="11">
        <f t="shared" si="69"/>
        <v>17</v>
      </c>
      <c r="BI225" s="11">
        <f t="shared" si="70"/>
        <v>8</v>
      </c>
      <c r="BJ225" s="11">
        <f t="shared" si="71"/>
        <v>30</v>
      </c>
      <c r="BK225" s="11">
        <f t="shared" si="72"/>
        <v>10</v>
      </c>
      <c r="BL225" s="11">
        <f t="shared" si="73"/>
        <v>60</v>
      </c>
      <c r="BM225" s="12">
        <f t="shared" si="80"/>
        <v>130</v>
      </c>
      <c r="BN225" s="13">
        <f t="shared" si="74"/>
        <v>170000000</v>
      </c>
      <c r="BO225" s="13">
        <f t="shared" si="75"/>
        <v>190000000</v>
      </c>
      <c r="BP225" s="13">
        <f t="shared" si="76"/>
        <v>220000000</v>
      </c>
      <c r="BQ225" s="14">
        <f t="shared" si="77"/>
        <v>84000000</v>
      </c>
      <c r="BR225" s="14">
        <f t="shared" si="78"/>
        <v>140000000</v>
      </c>
      <c r="BS225" s="14">
        <f t="shared" si="79"/>
        <v>190000000</v>
      </c>
      <c r="BT225" s="14">
        <f t="shared" si="81"/>
        <v>84000000</v>
      </c>
    </row>
    <row r="226" spans="2:72" ht="18" x14ac:dyDescent="0.2">
      <c r="B226" s="1" t="s">
        <v>452</v>
      </c>
      <c r="C226" s="1" t="s">
        <v>453</v>
      </c>
      <c r="D226" s="1">
        <v>7</v>
      </c>
      <c r="E226" s="1">
        <v>8</v>
      </c>
      <c r="F226" s="9">
        <v>530000</v>
      </c>
      <c r="G226" s="2">
        <v>3.1099999999999999E-3</v>
      </c>
      <c r="J226" s="1" t="s">
        <v>334</v>
      </c>
      <c r="K226" s="1" t="s">
        <v>335</v>
      </c>
      <c r="L226" s="1">
        <v>8</v>
      </c>
      <c r="M226" s="1">
        <v>10</v>
      </c>
      <c r="N226" s="9">
        <v>64000000</v>
      </c>
      <c r="O226" s="2">
        <v>0.16</v>
      </c>
      <c r="R226" s="1" t="s">
        <v>656</v>
      </c>
      <c r="S226" s="1" t="s">
        <v>657</v>
      </c>
      <c r="T226" s="1">
        <v>8</v>
      </c>
      <c r="U226" s="1">
        <v>10</v>
      </c>
      <c r="V226" s="9">
        <v>2600000</v>
      </c>
      <c r="W226" s="2">
        <v>1.01E-2</v>
      </c>
      <c r="Z226" s="1" t="s">
        <v>62</v>
      </c>
      <c r="AA226" s="1" t="s">
        <v>63</v>
      </c>
      <c r="AB226" s="1">
        <v>26</v>
      </c>
      <c r="AC226" s="1">
        <v>57</v>
      </c>
      <c r="AD226" s="9">
        <v>120000000</v>
      </c>
      <c r="AE226" s="2">
        <v>0.24</v>
      </c>
      <c r="AH226" s="1" t="s">
        <v>132</v>
      </c>
      <c r="AI226" s="1" t="s">
        <v>133</v>
      </c>
      <c r="AJ226" s="1">
        <v>28</v>
      </c>
      <c r="AK226" s="1">
        <v>40</v>
      </c>
      <c r="AL226" s="9">
        <v>34000000</v>
      </c>
      <c r="AM226" s="2">
        <v>7.8200000000000006E-2</v>
      </c>
      <c r="AP226" s="1" t="s">
        <v>236</v>
      </c>
      <c r="AQ226" s="1" t="s">
        <v>237</v>
      </c>
      <c r="AR226" s="1">
        <v>18</v>
      </c>
      <c r="AS226" s="1">
        <v>35</v>
      </c>
      <c r="AT226" s="9">
        <v>48000000</v>
      </c>
      <c r="AU226" s="2">
        <v>0.15</v>
      </c>
      <c r="AW226" s="1" t="s">
        <v>150</v>
      </c>
      <c r="AX226" s="1" t="s">
        <v>151</v>
      </c>
      <c r="AY226" s="1" t="s">
        <v>4440</v>
      </c>
      <c r="AZ226" s="1">
        <v>22.3</v>
      </c>
      <c r="BA226" s="10">
        <f t="shared" si="62"/>
        <v>13</v>
      </c>
      <c r="BB226" s="10">
        <f t="shared" si="63"/>
        <v>54</v>
      </c>
      <c r="BC226" s="10">
        <f t="shared" si="64"/>
        <v>12</v>
      </c>
      <c r="BD226" s="10">
        <f t="shared" si="65"/>
        <v>38</v>
      </c>
      <c r="BE226" s="10">
        <f t="shared" si="66"/>
        <v>13</v>
      </c>
      <c r="BF226" s="10">
        <f t="shared" si="67"/>
        <v>42</v>
      </c>
      <c r="BG226" s="11">
        <f t="shared" si="68"/>
        <v>11</v>
      </c>
      <c r="BH226" s="11">
        <f t="shared" si="69"/>
        <v>23</v>
      </c>
      <c r="BI226" s="11">
        <f t="shared" si="70"/>
        <v>11</v>
      </c>
      <c r="BJ226" s="11">
        <f t="shared" si="71"/>
        <v>29</v>
      </c>
      <c r="BK226" s="11">
        <f t="shared" si="72"/>
        <v>10</v>
      </c>
      <c r="BL226" s="11">
        <f t="shared" si="73"/>
        <v>27</v>
      </c>
      <c r="BM226" s="12">
        <f t="shared" si="80"/>
        <v>54</v>
      </c>
      <c r="BN226" s="13">
        <f t="shared" si="74"/>
        <v>48000000</v>
      </c>
      <c r="BO226" s="13">
        <f t="shared" si="75"/>
        <v>66000000</v>
      </c>
      <c r="BP226" s="13">
        <f t="shared" si="76"/>
        <v>64000000</v>
      </c>
      <c r="BQ226" s="14">
        <f t="shared" si="77"/>
        <v>68000000</v>
      </c>
      <c r="BR226" s="14">
        <f t="shared" si="78"/>
        <v>46000000</v>
      </c>
      <c r="BS226" s="14">
        <f t="shared" si="79"/>
        <v>48000000</v>
      </c>
      <c r="BT226" s="14">
        <f t="shared" si="81"/>
        <v>46000000</v>
      </c>
    </row>
    <row r="227" spans="2:72" ht="18" x14ac:dyDescent="0.2">
      <c r="B227" s="1" t="s">
        <v>454</v>
      </c>
      <c r="C227" s="1" t="s">
        <v>455</v>
      </c>
      <c r="D227" s="1">
        <v>7</v>
      </c>
      <c r="E227" s="1">
        <v>8</v>
      </c>
      <c r="F227" s="9">
        <v>540000</v>
      </c>
      <c r="G227" s="2">
        <v>3.2100000000000002E-3</v>
      </c>
      <c r="J227" s="1" t="s">
        <v>542</v>
      </c>
      <c r="K227" s="1" t="s">
        <v>543</v>
      </c>
      <c r="L227" s="1">
        <v>8</v>
      </c>
      <c r="M227" s="1">
        <v>10</v>
      </c>
      <c r="N227" s="9">
        <v>3200000</v>
      </c>
      <c r="O227" s="2">
        <v>8.0199999999999994E-3</v>
      </c>
      <c r="R227" s="1" t="s">
        <v>940</v>
      </c>
      <c r="S227" s="1" t="s">
        <v>941</v>
      </c>
      <c r="T227" s="1">
        <v>8</v>
      </c>
      <c r="U227" s="1">
        <v>10</v>
      </c>
      <c r="V227" s="9">
        <v>2900000</v>
      </c>
      <c r="W227" s="2">
        <v>1.1599999999999999E-2</v>
      </c>
      <c r="Z227" s="1" t="s">
        <v>58</v>
      </c>
      <c r="AA227" s="1" t="s">
        <v>59</v>
      </c>
      <c r="AB227" s="1">
        <v>26</v>
      </c>
      <c r="AC227" s="1">
        <v>53</v>
      </c>
      <c r="AD227" s="9">
        <v>66000000</v>
      </c>
      <c r="AE227" s="2">
        <v>0.13</v>
      </c>
      <c r="AH227" s="1" t="s">
        <v>90</v>
      </c>
      <c r="AI227" s="1" t="s">
        <v>91</v>
      </c>
      <c r="AJ227" s="1">
        <v>28</v>
      </c>
      <c r="AK227" s="1">
        <v>32</v>
      </c>
      <c r="AL227" s="9">
        <v>10000000</v>
      </c>
      <c r="AM227" s="2">
        <v>2.3199999999999998E-2</v>
      </c>
      <c r="AP227" s="1" t="s">
        <v>134</v>
      </c>
      <c r="AQ227" s="1" t="s">
        <v>135</v>
      </c>
      <c r="AR227" s="1">
        <v>18</v>
      </c>
      <c r="AS227" s="1">
        <v>30</v>
      </c>
      <c r="AT227" s="9">
        <v>18000000</v>
      </c>
      <c r="AU227" s="2">
        <v>5.8400000000000001E-2</v>
      </c>
      <c r="AW227" s="1" t="s">
        <v>270</v>
      </c>
      <c r="AX227" s="1" t="s">
        <v>271</v>
      </c>
      <c r="AY227" s="1" t="s">
        <v>4441</v>
      </c>
      <c r="AZ227" s="1">
        <v>21.53</v>
      </c>
      <c r="BA227" s="10">
        <f t="shared" si="62"/>
        <v>9</v>
      </c>
      <c r="BB227" s="10">
        <f t="shared" si="63"/>
        <v>38</v>
      </c>
      <c r="BC227" s="10">
        <f t="shared" si="64"/>
        <v>11</v>
      </c>
      <c r="BD227" s="10">
        <f t="shared" si="65"/>
        <v>42</v>
      </c>
      <c r="BE227" s="10">
        <f t="shared" si="66"/>
        <v>11</v>
      </c>
      <c r="BF227" s="10">
        <f t="shared" si="67"/>
        <v>40</v>
      </c>
      <c r="BG227" s="11">
        <f t="shared" si="68"/>
        <v>11</v>
      </c>
      <c r="BH227" s="11">
        <f t="shared" si="69"/>
        <v>28</v>
      </c>
      <c r="BI227" s="11">
        <f t="shared" si="70"/>
        <v>9</v>
      </c>
      <c r="BJ227" s="11">
        <f t="shared" si="71"/>
        <v>24</v>
      </c>
      <c r="BK227" s="11">
        <f t="shared" si="72"/>
        <v>11</v>
      </c>
      <c r="BL227" s="11">
        <f t="shared" si="73"/>
        <v>25</v>
      </c>
      <c r="BM227" s="12">
        <f t="shared" si="80"/>
        <v>42</v>
      </c>
      <c r="BN227" s="13">
        <f t="shared" si="74"/>
        <v>47000000</v>
      </c>
      <c r="BO227" s="13">
        <f t="shared" si="75"/>
        <v>74000000</v>
      </c>
      <c r="BP227" s="13">
        <f t="shared" si="76"/>
        <v>54000000</v>
      </c>
      <c r="BQ227" s="14">
        <f t="shared" si="77"/>
        <v>91000000</v>
      </c>
      <c r="BR227" s="14">
        <f t="shared" si="78"/>
        <v>88000000</v>
      </c>
      <c r="BS227" s="14">
        <f t="shared" si="79"/>
        <v>66000000</v>
      </c>
      <c r="BT227" s="14">
        <f t="shared" si="81"/>
        <v>47000000</v>
      </c>
    </row>
    <row r="228" spans="2:72" ht="18" x14ac:dyDescent="0.2">
      <c r="B228" s="1" t="s">
        <v>456</v>
      </c>
      <c r="C228" s="1" t="s">
        <v>457</v>
      </c>
      <c r="D228" s="1">
        <v>7</v>
      </c>
      <c r="E228" s="1">
        <v>8</v>
      </c>
      <c r="F228" s="9">
        <v>1200000</v>
      </c>
      <c r="G228" s="2">
        <v>7.1799999999999998E-3</v>
      </c>
      <c r="J228" s="1" t="s">
        <v>546</v>
      </c>
      <c r="K228" s="1" t="s">
        <v>547</v>
      </c>
      <c r="L228" s="1">
        <v>8</v>
      </c>
      <c r="M228" s="1">
        <v>10</v>
      </c>
      <c r="N228" s="9">
        <v>1500000</v>
      </c>
      <c r="O228" s="2">
        <v>3.7299999999999998E-3</v>
      </c>
      <c r="R228" s="1" t="s">
        <v>692</v>
      </c>
      <c r="S228" s="1" t="s">
        <v>693</v>
      </c>
      <c r="T228" s="1">
        <v>8</v>
      </c>
      <c r="U228" s="1">
        <v>9</v>
      </c>
      <c r="V228" s="9">
        <v>5600000</v>
      </c>
      <c r="W228" s="2">
        <v>2.2200000000000001E-2</v>
      </c>
      <c r="Z228" s="1" t="s">
        <v>88</v>
      </c>
      <c r="AA228" s="1" t="s">
        <v>89</v>
      </c>
      <c r="AB228" s="1">
        <v>26</v>
      </c>
      <c r="AC228" s="1">
        <v>33</v>
      </c>
      <c r="AD228" s="9">
        <v>20000000</v>
      </c>
      <c r="AE228" s="2">
        <v>3.8600000000000002E-2</v>
      </c>
      <c r="AH228" s="1" t="s">
        <v>54</v>
      </c>
      <c r="AI228" s="1" t="s">
        <v>55</v>
      </c>
      <c r="AJ228" s="1">
        <v>27</v>
      </c>
      <c r="AK228" s="1">
        <v>55</v>
      </c>
      <c r="AL228" s="9">
        <v>71000000</v>
      </c>
      <c r="AM228" s="2">
        <v>0.16</v>
      </c>
      <c r="AP228" s="1" t="s">
        <v>412</v>
      </c>
      <c r="AQ228" s="1" t="s">
        <v>413</v>
      </c>
      <c r="AR228" s="1">
        <v>18</v>
      </c>
      <c r="AS228" s="1">
        <v>27</v>
      </c>
      <c r="AT228" s="9">
        <v>26000000</v>
      </c>
      <c r="AU228" s="2">
        <v>8.43E-2</v>
      </c>
      <c r="AW228" s="1" t="s">
        <v>272</v>
      </c>
      <c r="AX228" s="1" t="s">
        <v>273</v>
      </c>
      <c r="AY228" s="1" t="s">
        <v>4442</v>
      </c>
      <c r="AZ228" s="1">
        <v>22.66</v>
      </c>
      <c r="BA228" s="10">
        <f t="shared" si="62"/>
        <v>9</v>
      </c>
      <c r="BB228" s="10">
        <f t="shared" si="63"/>
        <v>23</v>
      </c>
      <c r="BC228" s="10">
        <f t="shared" si="64"/>
        <v>7</v>
      </c>
      <c r="BD228" s="10">
        <f t="shared" si="65"/>
        <v>17</v>
      </c>
      <c r="BE228" s="10">
        <f t="shared" si="66"/>
        <v>8</v>
      </c>
      <c r="BF228" s="10">
        <f t="shared" si="67"/>
        <v>17</v>
      </c>
      <c r="BG228" s="11">
        <f t="shared" si="68"/>
        <v>12</v>
      </c>
      <c r="BH228" s="11">
        <f t="shared" si="69"/>
        <v>40</v>
      </c>
      <c r="BI228" s="11">
        <f t="shared" si="70"/>
        <v>13</v>
      </c>
      <c r="BJ228" s="11">
        <f t="shared" si="71"/>
        <v>42</v>
      </c>
      <c r="BK228" s="11">
        <f t="shared" si="72"/>
        <v>10</v>
      </c>
      <c r="BL228" s="11">
        <f t="shared" si="73"/>
        <v>30</v>
      </c>
      <c r="BM228" s="12">
        <f t="shared" si="80"/>
        <v>42</v>
      </c>
      <c r="BN228" s="13">
        <f t="shared" si="74"/>
        <v>9000000</v>
      </c>
      <c r="BO228" s="13">
        <f t="shared" si="75"/>
        <v>19000000</v>
      </c>
      <c r="BP228" s="13">
        <f t="shared" si="76"/>
        <v>19000000</v>
      </c>
      <c r="BQ228" s="14">
        <f t="shared" si="77"/>
        <v>280000000</v>
      </c>
      <c r="BR228" s="14">
        <f t="shared" si="78"/>
        <v>180000000</v>
      </c>
      <c r="BS228" s="14">
        <f t="shared" si="79"/>
        <v>140000000</v>
      </c>
      <c r="BT228" s="14">
        <f t="shared" si="81"/>
        <v>9000000</v>
      </c>
    </row>
    <row r="229" spans="2:72" ht="18" x14ac:dyDescent="0.2">
      <c r="B229" s="1" t="s">
        <v>458</v>
      </c>
      <c r="C229" s="1" t="s">
        <v>459</v>
      </c>
      <c r="D229" s="1">
        <v>7</v>
      </c>
      <c r="E229" s="1">
        <v>7</v>
      </c>
      <c r="F229" s="9">
        <v>630000</v>
      </c>
      <c r="G229" s="2">
        <v>3.7499999999999999E-3</v>
      </c>
      <c r="J229" s="1" t="s">
        <v>2245</v>
      </c>
      <c r="K229" s="1" t="s">
        <v>2246</v>
      </c>
      <c r="L229" s="1">
        <v>8</v>
      </c>
      <c r="M229" s="1">
        <v>10</v>
      </c>
      <c r="N229" s="9">
        <v>910000</v>
      </c>
      <c r="O229" s="2">
        <v>2.2799999999999999E-3</v>
      </c>
      <c r="R229" s="1" t="s">
        <v>950</v>
      </c>
      <c r="S229" s="1" t="s">
        <v>951</v>
      </c>
      <c r="T229" s="1">
        <v>8</v>
      </c>
      <c r="U229" s="1">
        <v>9</v>
      </c>
      <c r="V229" s="9">
        <v>2400000</v>
      </c>
      <c r="W229" s="2">
        <v>9.3399999999999993E-3</v>
      </c>
      <c r="Z229" s="1" t="s">
        <v>44</v>
      </c>
      <c r="AA229" s="1" t="s">
        <v>45</v>
      </c>
      <c r="AB229" s="1">
        <v>25</v>
      </c>
      <c r="AC229" s="1">
        <v>111</v>
      </c>
      <c r="AD229" s="9">
        <v>1200000000</v>
      </c>
      <c r="AE229" s="2">
        <v>2.3199999999999998</v>
      </c>
      <c r="AH229" s="1" t="s">
        <v>62</v>
      </c>
      <c r="AI229" s="1" t="s">
        <v>63</v>
      </c>
      <c r="AJ229" s="1">
        <v>27</v>
      </c>
      <c r="AK229" s="1">
        <v>48</v>
      </c>
      <c r="AL229" s="9">
        <v>78000000</v>
      </c>
      <c r="AM229" s="2">
        <v>0.18</v>
      </c>
      <c r="AP229" s="1" t="s">
        <v>162</v>
      </c>
      <c r="AQ229" s="1" t="s">
        <v>163</v>
      </c>
      <c r="AR229" s="1">
        <v>18</v>
      </c>
      <c r="AS229" s="1">
        <v>25</v>
      </c>
      <c r="AT229" s="9">
        <v>20000000</v>
      </c>
      <c r="AU229" s="2">
        <v>6.5000000000000002E-2</v>
      </c>
      <c r="AW229" s="1" t="s">
        <v>240</v>
      </c>
      <c r="AX229" s="1" t="s">
        <v>241</v>
      </c>
      <c r="AY229" s="1" t="s">
        <v>4443</v>
      </c>
      <c r="AZ229" s="1">
        <v>69.599999999999994</v>
      </c>
      <c r="BA229" s="10">
        <f t="shared" si="62"/>
        <v>10</v>
      </c>
      <c r="BB229" s="10">
        <f t="shared" si="63"/>
        <v>28</v>
      </c>
      <c r="BC229" s="10">
        <f t="shared" si="64"/>
        <v>6</v>
      </c>
      <c r="BD229" s="10">
        <f t="shared" si="65"/>
        <v>20</v>
      </c>
      <c r="BE229" s="10">
        <f t="shared" si="66"/>
        <v>5</v>
      </c>
      <c r="BF229" s="10">
        <f t="shared" si="67"/>
        <v>22</v>
      </c>
      <c r="BG229" s="11">
        <f t="shared" si="68"/>
        <v>6</v>
      </c>
      <c r="BH229" s="11">
        <f t="shared" si="69"/>
        <v>20</v>
      </c>
      <c r="BI229" s="11">
        <f t="shared" si="70"/>
        <v>5</v>
      </c>
      <c r="BJ229" s="11">
        <f t="shared" si="71"/>
        <v>13</v>
      </c>
      <c r="BK229" s="11">
        <f t="shared" si="72"/>
        <v>3</v>
      </c>
      <c r="BL229" s="11">
        <f t="shared" si="73"/>
        <v>17</v>
      </c>
      <c r="BM229" s="12">
        <f t="shared" si="80"/>
        <v>28</v>
      </c>
      <c r="BN229" s="13">
        <f t="shared" si="74"/>
        <v>41000000</v>
      </c>
      <c r="BO229" s="13">
        <f t="shared" si="75"/>
        <v>120000000</v>
      </c>
      <c r="BP229" s="13">
        <f t="shared" si="76"/>
        <v>59000000</v>
      </c>
      <c r="BQ229" s="14">
        <f t="shared" si="77"/>
        <v>120000000</v>
      </c>
      <c r="BR229" s="14">
        <f t="shared" si="78"/>
        <v>73000000</v>
      </c>
      <c r="BS229" s="14">
        <f t="shared" si="79"/>
        <v>76000000</v>
      </c>
      <c r="BT229" s="14">
        <f t="shared" si="81"/>
        <v>41000000</v>
      </c>
    </row>
    <row r="230" spans="2:72" ht="18" x14ac:dyDescent="0.2">
      <c r="B230" s="1" t="s">
        <v>460</v>
      </c>
      <c r="C230" s="1" t="s">
        <v>461</v>
      </c>
      <c r="D230" s="1">
        <v>7</v>
      </c>
      <c r="E230" s="1">
        <v>7</v>
      </c>
      <c r="F230" s="9">
        <v>470000</v>
      </c>
      <c r="G230" s="2">
        <v>2.7599999999999999E-3</v>
      </c>
      <c r="J230" s="1" t="s">
        <v>994</v>
      </c>
      <c r="K230" s="1" t="s">
        <v>995</v>
      </c>
      <c r="L230" s="1">
        <v>8</v>
      </c>
      <c r="M230" s="1">
        <v>10</v>
      </c>
      <c r="N230" s="9">
        <v>2000000</v>
      </c>
      <c r="O230" s="2">
        <v>4.96E-3</v>
      </c>
      <c r="R230" s="1" t="s">
        <v>662</v>
      </c>
      <c r="S230" s="1" t="s">
        <v>663</v>
      </c>
      <c r="T230" s="1">
        <v>8</v>
      </c>
      <c r="U230" s="1">
        <v>9</v>
      </c>
      <c r="V230" s="9">
        <v>3400000</v>
      </c>
      <c r="W230" s="2">
        <v>1.3299999999999999E-2</v>
      </c>
      <c r="Z230" s="1" t="s">
        <v>36</v>
      </c>
      <c r="AA230" s="1" t="s">
        <v>37</v>
      </c>
      <c r="AB230" s="1">
        <v>25</v>
      </c>
      <c r="AC230" s="1">
        <v>73</v>
      </c>
      <c r="AD230" s="9">
        <v>310000000</v>
      </c>
      <c r="AE230" s="2">
        <v>0.59</v>
      </c>
      <c r="AH230" s="1" t="s">
        <v>82</v>
      </c>
      <c r="AI230" s="1" t="s">
        <v>83</v>
      </c>
      <c r="AJ230" s="1">
        <v>27</v>
      </c>
      <c r="AK230" s="1">
        <v>47</v>
      </c>
      <c r="AL230" s="9">
        <v>97000000</v>
      </c>
      <c r="AM230" s="2">
        <v>0.22</v>
      </c>
      <c r="AP230" s="1" t="s">
        <v>94</v>
      </c>
      <c r="AQ230" s="1" t="s">
        <v>95</v>
      </c>
      <c r="AR230" s="1">
        <v>17</v>
      </c>
      <c r="AS230" s="1">
        <v>74</v>
      </c>
      <c r="AT230" s="9">
        <v>230000000</v>
      </c>
      <c r="AU230" s="2">
        <v>0.73</v>
      </c>
      <c r="AW230" s="1" t="s">
        <v>316</v>
      </c>
      <c r="AX230" s="1" t="s">
        <v>317</v>
      </c>
      <c r="AY230" s="1" t="s">
        <v>4444</v>
      </c>
      <c r="AZ230" s="1">
        <v>56.03</v>
      </c>
      <c r="BA230" s="10">
        <f t="shared" si="62"/>
        <v>8</v>
      </c>
      <c r="BB230" s="10">
        <f t="shared" si="63"/>
        <v>18</v>
      </c>
      <c r="BC230" s="10">
        <f t="shared" si="64"/>
        <v>8</v>
      </c>
      <c r="BD230" s="10">
        <f t="shared" si="65"/>
        <v>19</v>
      </c>
      <c r="BE230" s="10">
        <f t="shared" si="66"/>
        <v>7</v>
      </c>
      <c r="BF230" s="10">
        <f t="shared" si="67"/>
        <v>19</v>
      </c>
      <c r="BG230" s="11">
        <f t="shared" si="68"/>
        <v>8</v>
      </c>
      <c r="BH230" s="11">
        <f t="shared" si="69"/>
        <v>19</v>
      </c>
      <c r="BI230" s="11">
        <f t="shared" si="70"/>
        <v>7</v>
      </c>
      <c r="BJ230" s="11">
        <f t="shared" si="71"/>
        <v>21</v>
      </c>
      <c r="BK230" s="11">
        <f t="shared" si="72"/>
        <v>7</v>
      </c>
      <c r="BL230" s="11">
        <f t="shared" si="73"/>
        <v>21</v>
      </c>
      <c r="BM230" s="12">
        <f t="shared" si="80"/>
        <v>21</v>
      </c>
      <c r="BN230" s="13">
        <f t="shared" si="74"/>
        <v>11000000</v>
      </c>
      <c r="BO230" s="13">
        <f t="shared" si="75"/>
        <v>26000000</v>
      </c>
      <c r="BP230" s="13">
        <f t="shared" si="76"/>
        <v>17000000</v>
      </c>
      <c r="BQ230" s="14">
        <f t="shared" si="77"/>
        <v>54000000</v>
      </c>
      <c r="BR230" s="14">
        <f t="shared" si="78"/>
        <v>45000000</v>
      </c>
      <c r="BS230" s="14">
        <f t="shared" si="79"/>
        <v>34000000</v>
      </c>
      <c r="BT230" s="14">
        <f t="shared" si="81"/>
        <v>11000000</v>
      </c>
    </row>
    <row r="231" spans="2:72" ht="18" x14ac:dyDescent="0.2">
      <c r="B231" s="1" t="s">
        <v>462</v>
      </c>
      <c r="C231" s="1" t="s">
        <v>463</v>
      </c>
      <c r="D231" s="1">
        <v>7</v>
      </c>
      <c r="E231" s="1">
        <v>7</v>
      </c>
      <c r="F231" s="9">
        <v>430000</v>
      </c>
      <c r="G231" s="2">
        <v>2.5400000000000002E-3</v>
      </c>
      <c r="J231" s="1" t="s">
        <v>650</v>
      </c>
      <c r="K231" s="1" t="s">
        <v>651</v>
      </c>
      <c r="L231" s="1">
        <v>8</v>
      </c>
      <c r="M231" s="1">
        <v>10</v>
      </c>
      <c r="N231" s="9">
        <v>12000000</v>
      </c>
      <c r="O231" s="2">
        <v>3.0800000000000001E-2</v>
      </c>
      <c r="R231" s="1" t="s">
        <v>654</v>
      </c>
      <c r="S231" s="1" t="s">
        <v>655</v>
      </c>
      <c r="T231" s="1">
        <v>8</v>
      </c>
      <c r="U231" s="1">
        <v>9</v>
      </c>
      <c r="V231" s="9">
        <v>4400000</v>
      </c>
      <c r="W231" s="2">
        <v>1.7299999999999999E-2</v>
      </c>
      <c r="Z231" s="1" t="s">
        <v>752</v>
      </c>
      <c r="AA231" s="1" t="s">
        <v>753</v>
      </c>
      <c r="AB231" s="1">
        <v>25</v>
      </c>
      <c r="AC231" s="1">
        <v>70</v>
      </c>
      <c r="AD231" s="9">
        <v>230000000</v>
      </c>
      <c r="AE231" s="2">
        <v>0.43</v>
      </c>
      <c r="AH231" s="1" t="s">
        <v>294</v>
      </c>
      <c r="AI231" s="1" t="s">
        <v>295</v>
      </c>
      <c r="AJ231" s="1">
        <v>27</v>
      </c>
      <c r="AK231" s="1">
        <v>39</v>
      </c>
      <c r="AL231" s="9">
        <v>45000000</v>
      </c>
      <c r="AM231" s="2">
        <v>0.1</v>
      </c>
      <c r="AP231" s="1" t="s">
        <v>74</v>
      </c>
      <c r="AQ231" s="1" t="s">
        <v>75</v>
      </c>
      <c r="AR231" s="1">
        <v>17</v>
      </c>
      <c r="AS231" s="1">
        <v>47</v>
      </c>
      <c r="AT231" s="9">
        <v>99000000</v>
      </c>
      <c r="AU231" s="2">
        <v>0.31</v>
      </c>
      <c r="AW231" s="1" t="s">
        <v>809</v>
      </c>
      <c r="AX231" s="1" t="s">
        <v>810</v>
      </c>
      <c r="AY231" s="1" t="s">
        <v>4445</v>
      </c>
      <c r="AZ231" s="1">
        <v>42.98</v>
      </c>
      <c r="BA231" s="10">
        <f t="shared" si="62"/>
        <v>4</v>
      </c>
      <c r="BB231" s="10">
        <f t="shared" si="63"/>
        <v>10</v>
      </c>
      <c r="BC231" s="10">
        <f t="shared" si="64"/>
        <v>11</v>
      </c>
      <c r="BD231" s="10">
        <f t="shared" si="65"/>
        <v>22</v>
      </c>
      <c r="BE231" s="10">
        <f t="shared" si="66"/>
        <v>11</v>
      </c>
      <c r="BF231" s="10">
        <f t="shared" si="67"/>
        <v>18</v>
      </c>
      <c r="BG231" s="11">
        <f t="shared" si="68"/>
        <v>11</v>
      </c>
      <c r="BH231" s="11">
        <f t="shared" si="69"/>
        <v>18</v>
      </c>
      <c r="BI231" s="11">
        <f t="shared" si="70"/>
        <v>11</v>
      </c>
      <c r="BJ231" s="11">
        <f t="shared" si="71"/>
        <v>15</v>
      </c>
      <c r="BK231" s="11">
        <f t="shared" si="72"/>
        <v>9</v>
      </c>
      <c r="BL231" s="11">
        <f t="shared" si="73"/>
        <v>13</v>
      </c>
      <c r="BM231" s="12">
        <f t="shared" si="80"/>
        <v>22</v>
      </c>
      <c r="BN231" s="13">
        <f t="shared" si="74"/>
        <v>920000</v>
      </c>
      <c r="BO231" s="13">
        <f t="shared" si="75"/>
        <v>15000000</v>
      </c>
      <c r="BP231" s="13">
        <f t="shared" si="76"/>
        <v>4200000</v>
      </c>
      <c r="BQ231" s="14">
        <f t="shared" si="77"/>
        <v>10000000</v>
      </c>
      <c r="BR231" s="14">
        <f t="shared" si="78"/>
        <v>8600000</v>
      </c>
      <c r="BS231" s="14">
        <f t="shared" si="79"/>
        <v>4400000</v>
      </c>
      <c r="BT231" s="14">
        <f t="shared" si="81"/>
        <v>920000</v>
      </c>
    </row>
    <row r="232" spans="2:72" ht="18" x14ac:dyDescent="0.2">
      <c r="B232" s="1" t="s">
        <v>464</v>
      </c>
      <c r="C232" s="1" t="s">
        <v>465</v>
      </c>
      <c r="D232" s="1">
        <v>7</v>
      </c>
      <c r="E232" s="1">
        <v>7</v>
      </c>
      <c r="F232" s="9">
        <v>280000</v>
      </c>
      <c r="G232" s="2">
        <v>1.65E-3</v>
      </c>
      <c r="J232" s="1" t="s">
        <v>738</v>
      </c>
      <c r="K232" s="1" t="s">
        <v>739</v>
      </c>
      <c r="L232" s="1">
        <v>8</v>
      </c>
      <c r="M232" s="1">
        <v>9</v>
      </c>
      <c r="N232" s="9">
        <v>3500000</v>
      </c>
      <c r="O232" s="2">
        <v>8.7299999999999999E-3</v>
      </c>
      <c r="R232" s="1" t="s">
        <v>903</v>
      </c>
      <c r="S232" s="1" t="s">
        <v>904</v>
      </c>
      <c r="T232" s="1">
        <v>8</v>
      </c>
      <c r="U232" s="1">
        <v>9</v>
      </c>
      <c r="V232" s="9">
        <v>2000000</v>
      </c>
      <c r="W232" s="2">
        <v>7.9299999999999995E-3</v>
      </c>
      <c r="Z232" s="1" t="s">
        <v>84</v>
      </c>
      <c r="AA232" s="1" t="s">
        <v>85</v>
      </c>
      <c r="AB232" s="1">
        <v>25</v>
      </c>
      <c r="AC232" s="1">
        <v>63</v>
      </c>
      <c r="AD232" s="9">
        <v>110000000</v>
      </c>
      <c r="AE232" s="2">
        <v>0.21</v>
      </c>
      <c r="AH232" s="1" t="s">
        <v>28</v>
      </c>
      <c r="AI232" s="1" t="s">
        <v>29</v>
      </c>
      <c r="AJ232" s="1">
        <v>26</v>
      </c>
      <c r="AK232" s="1">
        <v>88</v>
      </c>
      <c r="AL232" s="9">
        <v>490000000</v>
      </c>
      <c r="AM232" s="2">
        <v>1.1200000000000001</v>
      </c>
      <c r="AP232" s="1" t="s">
        <v>194</v>
      </c>
      <c r="AQ232" s="1" t="s">
        <v>195</v>
      </c>
      <c r="AR232" s="1">
        <v>17</v>
      </c>
      <c r="AS232" s="1">
        <v>29</v>
      </c>
      <c r="AT232" s="9">
        <v>20000000</v>
      </c>
      <c r="AU232" s="2">
        <v>6.2300000000000001E-2</v>
      </c>
      <c r="AW232" s="1" t="s">
        <v>326</v>
      </c>
      <c r="AX232" s="1" t="s">
        <v>327</v>
      </c>
      <c r="AY232" s="1" t="s">
        <v>4446</v>
      </c>
      <c r="AZ232" s="1">
        <v>57</v>
      </c>
      <c r="BA232" s="10">
        <f t="shared" si="62"/>
        <v>8</v>
      </c>
      <c r="BB232" s="10">
        <f t="shared" si="63"/>
        <v>13</v>
      </c>
      <c r="BC232" s="10">
        <f t="shared" si="64"/>
        <v>10</v>
      </c>
      <c r="BD232" s="10">
        <f t="shared" si="65"/>
        <v>18</v>
      </c>
      <c r="BE232" s="10">
        <f t="shared" si="66"/>
        <v>10</v>
      </c>
      <c r="BF232" s="10">
        <f t="shared" si="67"/>
        <v>16</v>
      </c>
      <c r="BG232" s="11">
        <f t="shared" si="68"/>
        <v>11</v>
      </c>
      <c r="BH232" s="11">
        <f t="shared" si="69"/>
        <v>16</v>
      </c>
      <c r="BI232" s="11">
        <f t="shared" si="70"/>
        <v>9</v>
      </c>
      <c r="BJ232" s="11">
        <f t="shared" si="71"/>
        <v>13</v>
      </c>
      <c r="BK232" s="11">
        <f t="shared" si="72"/>
        <v>11</v>
      </c>
      <c r="BL232" s="11">
        <f t="shared" si="73"/>
        <v>15</v>
      </c>
      <c r="BM232" s="12">
        <f t="shared" si="80"/>
        <v>18</v>
      </c>
      <c r="BN232" s="13">
        <f t="shared" si="74"/>
        <v>1300000</v>
      </c>
      <c r="BO232" s="13">
        <f t="shared" si="75"/>
        <v>5900000</v>
      </c>
      <c r="BP232" s="13">
        <f t="shared" si="76"/>
        <v>3100000</v>
      </c>
      <c r="BQ232" s="14">
        <f t="shared" si="77"/>
        <v>16000000</v>
      </c>
      <c r="BR232" s="14">
        <f t="shared" si="78"/>
        <v>11000000</v>
      </c>
      <c r="BS232" s="14">
        <f t="shared" si="79"/>
        <v>5700000</v>
      </c>
      <c r="BT232" s="14">
        <f t="shared" si="81"/>
        <v>1300000</v>
      </c>
    </row>
    <row r="233" spans="2:72" ht="18" x14ac:dyDescent="0.2">
      <c r="B233" s="1" t="s">
        <v>466</v>
      </c>
      <c r="C233" s="1" t="s">
        <v>467</v>
      </c>
      <c r="D233" s="1">
        <v>7</v>
      </c>
      <c r="E233" s="1">
        <v>7</v>
      </c>
      <c r="F233" s="9">
        <v>710000</v>
      </c>
      <c r="G233" s="2">
        <v>4.1999999999999997E-3</v>
      </c>
      <c r="J233" s="1" t="s">
        <v>740</v>
      </c>
      <c r="K233" s="1" t="s">
        <v>741</v>
      </c>
      <c r="L233" s="1">
        <v>8</v>
      </c>
      <c r="M233" s="1">
        <v>9</v>
      </c>
      <c r="N233" s="9">
        <v>2000000</v>
      </c>
      <c r="O233" s="2">
        <v>5.0099999999999997E-3</v>
      </c>
      <c r="R233" s="1" t="s">
        <v>428</v>
      </c>
      <c r="S233" s="1" t="s">
        <v>429</v>
      </c>
      <c r="T233" s="1">
        <v>8</v>
      </c>
      <c r="U233" s="1">
        <v>9</v>
      </c>
      <c r="V233" s="9">
        <v>2100000</v>
      </c>
      <c r="W233" s="2">
        <v>8.5100000000000002E-3</v>
      </c>
      <c r="Z233" s="1" t="s">
        <v>60</v>
      </c>
      <c r="AA233" s="1" t="s">
        <v>61</v>
      </c>
      <c r="AB233" s="1">
        <v>25</v>
      </c>
      <c r="AC233" s="1">
        <v>47</v>
      </c>
      <c r="AD233" s="9">
        <v>61000000</v>
      </c>
      <c r="AE233" s="2">
        <v>0.12</v>
      </c>
      <c r="AH233" s="1" t="s">
        <v>96</v>
      </c>
      <c r="AI233" s="1" t="s">
        <v>97</v>
      </c>
      <c r="AJ233" s="1">
        <v>26</v>
      </c>
      <c r="AK233" s="1">
        <v>50</v>
      </c>
      <c r="AL233" s="9">
        <v>84000000</v>
      </c>
      <c r="AM233" s="2">
        <v>0.19</v>
      </c>
      <c r="AP233" s="1" t="s">
        <v>124</v>
      </c>
      <c r="AQ233" s="1" t="s">
        <v>125</v>
      </c>
      <c r="AR233" s="1">
        <v>17</v>
      </c>
      <c r="AS233" s="1">
        <v>19</v>
      </c>
      <c r="AT233" s="9">
        <v>11000000</v>
      </c>
      <c r="AU233" s="2">
        <v>3.4299999999999997E-2</v>
      </c>
      <c r="AW233" s="1" t="s">
        <v>248</v>
      </c>
      <c r="AX233" s="1" t="s">
        <v>249</v>
      </c>
      <c r="AY233" s="1" t="s">
        <v>4447</v>
      </c>
      <c r="AZ233" s="1">
        <v>48.07</v>
      </c>
      <c r="BA233" s="10">
        <f t="shared" si="62"/>
        <v>10</v>
      </c>
      <c r="BB233" s="10">
        <f t="shared" si="63"/>
        <v>18</v>
      </c>
      <c r="BC233" s="10">
        <f t="shared" si="64"/>
        <v>8</v>
      </c>
      <c r="BD233" s="10">
        <f t="shared" si="65"/>
        <v>14</v>
      </c>
      <c r="BE233" s="10">
        <f t="shared" si="66"/>
        <v>8</v>
      </c>
      <c r="BF233" s="10">
        <f t="shared" si="67"/>
        <v>16</v>
      </c>
      <c r="BG233" s="11">
        <f t="shared" si="68"/>
        <v>8</v>
      </c>
      <c r="BH233" s="11">
        <f t="shared" si="69"/>
        <v>10</v>
      </c>
      <c r="BI233" s="11">
        <f t="shared" si="70"/>
        <v>10</v>
      </c>
      <c r="BJ233" s="11">
        <f t="shared" si="71"/>
        <v>13</v>
      </c>
      <c r="BK233" s="11">
        <f t="shared" si="72"/>
        <v>9</v>
      </c>
      <c r="BL233" s="11">
        <f t="shared" si="73"/>
        <v>14</v>
      </c>
      <c r="BM233" s="12">
        <f t="shared" si="80"/>
        <v>18</v>
      </c>
      <c r="BN233" s="13">
        <f t="shared" si="74"/>
        <v>7500000</v>
      </c>
      <c r="BO233" s="13">
        <f t="shared" si="75"/>
        <v>11000000</v>
      </c>
      <c r="BP233" s="13">
        <f t="shared" si="76"/>
        <v>7600000</v>
      </c>
      <c r="BQ233" s="14">
        <f t="shared" si="77"/>
        <v>14000000</v>
      </c>
      <c r="BR233" s="14">
        <f t="shared" si="78"/>
        <v>15000000</v>
      </c>
      <c r="BS233" s="14">
        <f t="shared" si="79"/>
        <v>15000000</v>
      </c>
      <c r="BT233" s="14">
        <f t="shared" si="81"/>
        <v>7500000</v>
      </c>
    </row>
    <row r="234" spans="2:72" ht="18" x14ac:dyDescent="0.2">
      <c r="B234" s="1" t="s">
        <v>468</v>
      </c>
      <c r="C234" s="1" t="s">
        <v>469</v>
      </c>
      <c r="D234" s="1">
        <v>6</v>
      </c>
      <c r="E234" s="1">
        <v>110</v>
      </c>
      <c r="F234" s="9">
        <v>190000000</v>
      </c>
      <c r="G234" s="2">
        <v>1.1299999999999999</v>
      </c>
      <c r="J234" s="1" t="s">
        <v>138</v>
      </c>
      <c r="K234" s="1" t="s">
        <v>139</v>
      </c>
      <c r="L234" s="1">
        <v>8</v>
      </c>
      <c r="M234" s="1">
        <v>9</v>
      </c>
      <c r="N234" s="9">
        <v>4700000</v>
      </c>
      <c r="O234" s="2">
        <v>1.18E-2</v>
      </c>
      <c r="R234" s="1" t="s">
        <v>432</v>
      </c>
      <c r="S234" s="1" t="s">
        <v>433</v>
      </c>
      <c r="T234" s="1">
        <v>8</v>
      </c>
      <c r="U234" s="1">
        <v>9</v>
      </c>
      <c r="V234" s="9">
        <v>2400000</v>
      </c>
      <c r="W234" s="2">
        <v>9.41E-3</v>
      </c>
      <c r="Z234" s="1" t="s">
        <v>54</v>
      </c>
      <c r="AA234" s="1" t="s">
        <v>55</v>
      </c>
      <c r="AB234" s="1">
        <v>25</v>
      </c>
      <c r="AC234" s="1">
        <v>43</v>
      </c>
      <c r="AD234" s="9">
        <v>51000000</v>
      </c>
      <c r="AE234" s="2">
        <v>9.6699999999999994E-2</v>
      </c>
      <c r="AH234" s="1" t="s">
        <v>10</v>
      </c>
      <c r="AI234" s="1" t="s">
        <v>11</v>
      </c>
      <c r="AJ234" s="1">
        <v>26</v>
      </c>
      <c r="AK234" s="1">
        <v>27</v>
      </c>
      <c r="AL234" s="9">
        <v>6500000</v>
      </c>
      <c r="AM234" s="2">
        <v>1.4999999999999999E-2</v>
      </c>
      <c r="AP234" s="1" t="s">
        <v>218</v>
      </c>
      <c r="AQ234" s="1" t="s">
        <v>219</v>
      </c>
      <c r="AR234" s="1">
        <v>17</v>
      </c>
      <c r="AS234" s="1">
        <v>19</v>
      </c>
      <c r="AT234" s="9">
        <v>6500000</v>
      </c>
      <c r="AU234" s="2">
        <v>2.07E-2</v>
      </c>
      <c r="AW234" s="1" t="s">
        <v>482</v>
      </c>
      <c r="AX234" s="1" t="s">
        <v>483</v>
      </c>
      <c r="AY234" s="1" t="s">
        <v>4448</v>
      </c>
      <c r="AZ234" s="1">
        <v>28.81</v>
      </c>
      <c r="BA234" s="10">
        <f t="shared" si="62"/>
        <v>6</v>
      </c>
      <c r="BB234" s="10">
        <f t="shared" si="63"/>
        <v>18</v>
      </c>
      <c r="BC234" s="10">
        <f t="shared" si="64"/>
        <v>7</v>
      </c>
      <c r="BD234" s="10">
        <f t="shared" si="65"/>
        <v>10</v>
      </c>
      <c r="BE234" s="10">
        <f t="shared" si="66"/>
        <v>8</v>
      </c>
      <c r="BF234" s="10">
        <f t="shared" si="67"/>
        <v>13</v>
      </c>
      <c r="BG234" s="11">
        <f t="shared" si="68"/>
        <v>6</v>
      </c>
      <c r="BH234" s="11">
        <f t="shared" si="69"/>
        <v>8</v>
      </c>
      <c r="BI234" s="11">
        <f t="shared" si="70"/>
        <v>9</v>
      </c>
      <c r="BJ234" s="11">
        <f t="shared" si="71"/>
        <v>13</v>
      </c>
      <c r="BK234" s="11">
        <f t="shared" si="72"/>
        <v>9</v>
      </c>
      <c r="BL234" s="11">
        <f t="shared" si="73"/>
        <v>16</v>
      </c>
      <c r="BM234" s="12">
        <f t="shared" si="80"/>
        <v>18</v>
      </c>
      <c r="BN234" s="13">
        <f t="shared" si="74"/>
        <v>5100000</v>
      </c>
      <c r="BO234" s="13">
        <f t="shared" si="75"/>
        <v>5200000</v>
      </c>
      <c r="BP234" s="13">
        <f t="shared" si="76"/>
        <v>6600000</v>
      </c>
      <c r="BQ234" s="14">
        <f t="shared" si="77"/>
        <v>5100000</v>
      </c>
      <c r="BR234" s="14">
        <f t="shared" si="78"/>
        <v>9400000</v>
      </c>
      <c r="BS234" s="14">
        <f t="shared" si="79"/>
        <v>9900000</v>
      </c>
      <c r="BT234" s="14">
        <f t="shared" si="81"/>
        <v>5100000</v>
      </c>
    </row>
    <row r="235" spans="2:72" ht="18" x14ac:dyDescent="0.2">
      <c r="B235" s="1" t="s">
        <v>470</v>
      </c>
      <c r="C235" s="1" t="s">
        <v>471</v>
      </c>
      <c r="D235" s="1">
        <v>6</v>
      </c>
      <c r="E235" s="1">
        <v>24</v>
      </c>
      <c r="F235" s="9">
        <v>66000000</v>
      </c>
      <c r="G235" s="2">
        <v>0.39</v>
      </c>
      <c r="J235" s="1" t="s">
        <v>694</v>
      </c>
      <c r="K235" s="1" t="s">
        <v>695</v>
      </c>
      <c r="L235" s="1">
        <v>8</v>
      </c>
      <c r="M235" s="1">
        <v>9</v>
      </c>
      <c r="N235" s="9">
        <v>3500000</v>
      </c>
      <c r="O235" s="2">
        <v>8.9099999999999995E-3</v>
      </c>
      <c r="R235" s="1" t="s">
        <v>841</v>
      </c>
      <c r="S235" s="1" t="s">
        <v>842</v>
      </c>
      <c r="T235" s="1">
        <v>8</v>
      </c>
      <c r="U235" s="1">
        <v>9</v>
      </c>
      <c r="V235" s="9">
        <v>3600000</v>
      </c>
      <c r="W235" s="2">
        <v>1.4200000000000001E-2</v>
      </c>
      <c r="Z235" s="1" t="s">
        <v>132</v>
      </c>
      <c r="AA235" s="1" t="s">
        <v>133</v>
      </c>
      <c r="AB235" s="1">
        <v>25</v>
      </c>
      <c r="AC235" s="1">
        <v>38</v>
      </c>
      <c r="AD235" s="9">
        <v>48000000</v>
      </c>
      <c r="AE235" s="2">
        <v>9.0700000000000003E-2</v>
      </c>
      <c r="AH235" s="1" t="s">
        <v>44</v>
      </c>
      <c r="AI235" s="1" t="s">
        <v>45</v>
      </c>
      <c r="AJ235" s="1">
        <v>25</v>
      </c>
      <c r="AK235" s="1">
        <v>100</v>
      </c>
      <c r="AL235" s="9">
        <v>840000000</v>
      </c>
      <c r="AM235" s="2">
        <v>1.94</v>
      </c>
      <c r="AP235" s="1" t="s">
        <v>128</v>
      </c>
      <c r="AQ235" s="1" t="s">
        <v>129</v>
      </c>
      <c r="AR235" s="1">
        <v>16</v>
      </c>
      <c r="AS235" s="1">
        <v>64</v>
      </c>
      <c r="AT235" s="9">
        <v>500000000</v>
      </c>
      <c r="AU235" s="2">
        <v>1.61</v>
      </c>
      <c r="AW235" s="1" t="s">
        <v>288</v>
      </c>
      <c r="AX235" s="1" t="s">
        <v>289</v>
      </c>
      <c r="AY235" s="1" t="s">
        <v>4449</v>
      </c>
      <c r="AZ235" s="1">
        <v>34.11</v>
      </c>
      <c r="BA235" s="10">
        <f t="shared" si="62"/>
        <v>9</v>
      </c>
      <c r="BB235" s="10">
        <f t="shared" si="63"/>
        <v>15</v>
      </c>
      <c r="BC235" s="10">
        <f t="shared" si="64"/>
        <v>10</v>
      </c>
      <c r="BD235" s="10">
        <f t="shared" si="65"/>
        <v>12</v>
      </c>
      <c r="BE235" s="10">
        <f t="shared" si="66"/>
        <v>11</v>
      </c>
      <c r="BF235" s="10">
        <f t="shared" si="67"/>
        <v>13</v>
      </c>
      <c r="BG235" s="11">
        <f t="shared" si="68"/>
        <v>9</v>
      </c>
      <c r="BH235" s="11">
        <f t="shared" si="69"/>
        <v>13</v>
      </c>
      <c r="BI235" s="11">
        <f t="shared" si="70"/>
        <v>9</v>
      </c>
      <c r="BJ235" s="11">
        <f t="shared" si="71"/>
        <v>10</v>
      </c>
      <c r="BK235" s="11">
        <f t="shared" si="72"/>
        <v>10</v>
      </c>
      <c r="BL235" s="11">
        <f t="shared" si="73"/>
        <v>14</v>
      </c>
      <c r="BM235" s="12">
        <f t="shared" si="80"/>
        <v>15</v>
      </c>
      <c r="BN235" s="13">
        <f t="shared" si="74"/>
        <v>4800000</v>
      </c>
      <c r="BO235" s="13">
        <f t="shared" si="75"/>
        <v>7600000</v>
      </c>
      <c r="BP235" s="13">
        <f t="shared" si="76"/>
        <v>5900000</v>
      </c>
      <c r="BQ235" s="14">
        <f t="shared" si="77"/>
        <v>13000000</v>
      </c>
      <c r="BR235" s="14">
        <f t="shared" si="78"/>
        <v>10000000</v>
      </c>
      <c r="BS235" s="14">
        <f t="shared" si="79"/>
        <v>12000000</v>
      </c>
      <c r="BT235" s="14">
        <f t="shared" si="81"/>
        <v>4800000</v>
      </c>
    </row>
    <row r="236" spans="2:72" ht="18" x14ac:dyDescent="0.2">
      <c r="B236" s="1" t="s">
        <v>472</v>
      </c>
      <c r="C236" s="1" t="s">
        <v>473</v>
      </c>
      <c r="D236" s="1">
        <v>6</v>
      </c>
      <c r="E236" s="1">
        <v>23</v>
      </c>
      <c r="F236" s="9">
        <v>54000000</v>
      </c>
      <c r="G236" s="2">
        <v>0.32</v>
      </c>
      <c r="J236" s="1" t="s">
        <v>344</v>
      </c>
      <c r="K236" s="1" t="s">
        <v>345</v>
      </c>
      <c r="L236" s="1">
        <v>8</v>
      </c>
      <c r="M236" s="1">
        <v>9</v>
      </c>
      <c r="N236" s="9">
        <v>5600000</v>
      </c>
      <c r="O236" s="2">
        <v>1.41E-2</v>
      </c>
      <c r="R236" s="1" t="s">
        <v>740</v>
      </c>
      <c r="S236" s="1" t="s">
        <v>741</v>
      </c>
      <c r="T236" s="1">
        <v>8</v>
      </c>
      <c r="U236" s="1">
        <v>8</v>
      </c>
      <c r="V236" s="9">
        <v>920000</v>
      </c>
      <c r="W236" s="2">
        <v>3.64E-3</v>
      </c>
      <c r="Z236" s="1" t="s">
        <v>252</v>
      </c>
      <c r="AA236" s="1" t="s">
        <v>253</v>
      </c>
      <c r="AB236" s="1">
        <v>25</v>
      </c>
      <c r="AC236" s="1">
        <v>37</v>
      </c>
      <c r="AD236" s="9">
        <v>63000000</v>
      </c>
      <c r="AE236" s="2">
        <v>0.12</v>
      </c>
      <c r="AH236" s="1" t="s">
        <v>52</v>
      </c>
      <c r="AI236" s="1" t="s">
        <v>53</v>
      </c>
      <c r="AJ236" s="1">
        <v>25</v>
      </c>
      <c r="AK236" s="1">
        <v>44</v>
      </c>
      <c r="AL236" s="9">
        <v>64000000</v>
      </c>
      <c r="AM236" s="2">
        <v>0.15</v>
      </c>
      <c r="AP236" s="1" t="s">
        <v>102</v>
      </c>
      <c r="AQ236" s="1" t="s">
        <v>103</v>
      </c>
      <c r="AR236" s="1">
        <v>16</v>
      </c>
      <c r="AS236" s="1">
        <v>47</v>
      </c>
      <c r="AT236" s="9">
        <v>77000000</v>
      </c>
      <c r="AU236" s="2">
        <v>0.25</v>
      </c>
      <c r="AW236" s="1" t="s">
        <v>538</v>
      </c>
      <c r="AX236" s="1" t="s">
        <v>539</v>
      </c>
      <c r="AY236" s="1" t="s">
        <v>4450</v>
      </c>
      <c r="AZ236" s="1">
        <v>50.98</v>
      </c>
      <c r="BA236" s="10">
        <f t="shared" si="62"/>
        <v>6</v>
      </c>
      <c r="BB236" s="10">
        <f t="shared" si="63"/>
        <v>9</v>
      </c>
      <c r="BC236" s="10">
        <f t="shared" si="64"/>
        <v>6</v>
      </c>
      <c r="BD236" s="10">
        <f t="shared" si="65"/>
        <v>7</v>
      </c>
      <c r="BE236" s="10">
        <f t="shared" si="66"/>
        <v>4</v>
      </c>
      <c r="BF236" s="10">
        <f t="shared" si="67"/>
        <v>4</v>
      </c>
      <c r="BG236" s="11">
        <f t="shared" si="68"/>
        <v>12</v>
      </c>
      <c r="BH236" s="11">
        <f t="shared" si="69"/>
        <v>19</v>
      </c>
      <c r="BI236" s="11">
        <f t="shared" si="70"/>
        <v>8</v>
      </c>
      <c r="BJ236" s="11">
        <f t="shared" si="71"/>
        <v>15</v>
      </c>
      <c r="BK236" s="11">
        <f t="shared" si="72"/>
        <v>10</v>
      </c>
      <c r="BL236" s="11">
        <f t="shared" si="73"/>
        <v>15</v>
      </c>
      <c r="BM236" s="12">
        <f t="shared" si="80"/>
        <v>19</v>
      </c>
      <c r="BN236" s="13">
        <f t="shared" si="74"/>
        <v>1500000</v>
      </c>
      <c r="BO236" s="13">
        <f t="shared" si="75"/>
        <v>3900000</v>
      </c>
      <c r="BP236" s="13">
        <f t="shared" si="76"/>
        <v>1100000</v>
      </c>
      <c r="BQ236" s="14">
        <f t="shared" si="77"/>
        <v>84000000</v>
      </c>
      <c r="BR236" s="14">
        <f t="shared" si="78"/>
        <v>56000000</v>
      </c>
      <c r="BS236" s="14">
        <f t="shared" si="79"/>
        <v>27000000</v>
      </c>
      <c r="BT236" s="14">
        <f t="shared" si="81"/>
        <v>1100000</v>
      </c>
    </row>
    <row r="237" spans="2:72" ht="18" x14ac:dyDescent="0.2">
      <c r="B237" s="1" t="s">
        <v>474</v>
      </c>
      <c r="C237" s="1" t="s">
        <v>475</v>
      </c>
      <c r="D237" s="1">
        <v>6</v>
      </c>
      <c r="E237" s="1">
        <v>21</v>
      </c>
      <c r="F237" s="9">
        <v>31000000</v>
      </c>
      <c r="G237" s="2">
        <v>0.18</v>
      </c>
      <c r="J237" s="1" t="s">
        <v>422</v>
      </c>
      <c r="K237" s="1" t="s">
        <v>423</v>
      </c>
      <c r="L237" s="1">
        <v>8</v>
      </c>
      <c r="M237" s="1">
        <v>9</v>
      </c>
      <c r="N237" s="9">
        <v>13000000</v>
      </c>
      <c r="O237" s="2">
        <v>3.2000000000000001E-2</v>
      </c>
      <c r="R237" s="1" t="s">
        <v>200</v>
      </c>
      <c r="S237" s="1" t="s">
        <v>201</v>
      </c>
      <c r="T237" s="1">
        <v>8</v>
      </c>
      <c r="U237" s="1">
        <v>8</v>
      </c>
      <c r="V237" s="9">
        <v>1800000</v>
      </c>
      <c r="W237" s="2">
        <v>7.2300000000000003E-3</v>
      </c>
      <c r="Z237" s="1" t="s">
        <v>332</v>
      </c>
      <c r="AA237" s="1" t="s">
        <v>333</v>
      </c>
      <c r="AB237" s="1">
        <v>25</v>
      </c>
      <c r="AC237" s="1">
        <v>36</v>
      </c>
      <c r="AD237" s="9">
        <v>27000000</v>
      </c>
      <c r="AE237" s="2">
        <v>5.0700000000000002E-2</v>
      </c>
      <c r="AH237" s="1" t="s">
        <v>564</v>
      </c>
      <c r="AI237" s="1" t="s">
        <v>565</v>
      </c>
      <c r="AJ237" s="1">
        <v>25</v>
      </c>
      <c r="AK237" s="1">
        <v>41</v>
      </c>
      <c r="AL237" s="9">
        <v>110000000</v>
      </c>
      <c r="AM237" s="2">
        <v>0.25</v>
      </c>
      <c r="AP237" s="1" t="s">
        <v>118</v>
      </c>
      <c r="AQ237" s="1" t="s">
        <v>119</v>
      </c>
      <c r="AR237" s="1">
        <v>16</v>
      </c>
      <c r="AS237" s="1">
        <v>29</v>
      </c>
      <c r="AT237" s="9">
        <v>48000000</v>
      </c>
      <c r="AU237" s="2">
        <v>0.15</v>
      </c>
      <c r="AW237" s="1" t="s">
        <v>280</v>
      </c>
      <c r="AX237" s="1" t="s">
        <v>281</v>
      </c>
      <c r="AY237" s="1" t="s">
        <v>4451</v>
      </c>
      <c r="AZ237" s="1">
        <v>33.17</v>
      </c>
      <c r="BA237" s="10">
        <f t="shared" si="62"/>
        <v>9</v>
      </c>
      <c r="BB237" s="10">
        <f t="shared" si="63"/>
        <v>19</v>
      </c>
      <c r="BC237" s="10">
        <f t="shared" si="64"/>
        <v>7</v>
      </c>
      <c r="BD237" s="10">
        <f t="shared" si="65"/>
        <v>9</v>
      </c>
      <c r="BE237" s="10">
        <f t="shared" si="66"/>
        <v>8</v>
      </c>
      <c r="BF237" s="10">
        <f t="shared" si="67"/>
        <v>10</v>
      </c>
      <c r="BG237" s="11">
        <f t="shared" si="68"/>
        <v>8</v>
      </c>
      <c r="BH237" s="11">
        <f t="shared" si="69"/>
        <v>8</v>
      </c>
      <c r="BI237" s="11">
        <f t="shared" si="70"/>
        <v>11</v>
      </c>
      <c r="BJ237" s="11">
        <f t="shared" si="71"/>
        <v>11</v>
      </c>
      <c r="BK237" s="11">
        <f t="shared" si="72"/>
        <v>9</v>
      </c>
      <c r="BL237" s="11">
        <f t="shared" si="73"/>
        <v>11</v>
      </c>
      <c r="BM237" s="12">
        <f t="shared" si="80"/>
        <v>19</v>
      </c>
      <c r="BN237" s="13">
        <f t="shared" si="74"/>
        <v>4300000</v>
      </c>
      <c r="BO237" s="13">
        <f t="shared" si="75"/>
        <v>5300000</v>
      </c>
      <c r="BP237" s="13">
        <f t="shared" si="76"/>
        <v>5300000</v>
      </c>
      <c r="BQ237" s="14">
        <f t="shared" si="77"/>
        <v>5100000</v>
      </c>
      <c r="BR237" s="14">
        <f t="shared" si="78"/>
        <v>6300000</v>
      </c>
      <c r="BS237" s="14">
        <f t="shared" si="79"/>
        <v>6900000</v>
      </c>
      <c r="BT237" s="14">
        <f t="shared" si="81"/>
        <v>4300000</v>
      </c>
    </row>
    <row r="238" spans="2:72" ht="18" x14ac:dyDescent="0.2">
      <c r="B238" s="1" t="s">
        <v>476</v>
      </c>
      <c r="C238" s="1" t="s">
        <v>477</v>
      </c>
      <c r="D238" s="1">
        <v>6</v>
      </c>
      <c r="E238" s="1">
        <v>19</v>
      </c>
      <c r="F238" s="9">
        <v>180000000</v>
      </c>
      <c r="G238" s="2">
        <v>1.05</v>
      </c>
      <c r="J238" s="1" t="s">
        <v>762</v>
      </c>
      <c r="K238" s="1" t="s">
        <v>763</v>
      </c>
      <c r="L238" s="1">
        <v>8</v>
      </c>
      <c r="M238" s="1">
        <v>9</v>
      </c>
      <c r="N238" s="9">
        <v>6100000</v>
      </c>
      <c r="O238" s="2">
        <v>1.54E-2</v>
      </c>
      <c r="R238" s="1" t="s">
        <v>368</v>
      </c>
      <c r="S238" s="1" t="s">
        <v>369</v>
      </c>
      <c r="T238" s="1">
        <v>8</v>
      </c>
      <c r="U238" s="1">
        <v>8</v>
      </c>
      <c r="V238" s="9">
        <v>2700000</v>
      </c>
      <c r="W238" s="2">
        <v>1.0800000000000001E-2</v>
      </c>
      <c r="Z238" s="1" t="s">
        <v>76</v>
      </c>
      <c r="AA238" s="1" t="s">
        <v>77</v>
      </c>
      <c r="AB238" s="1">
        <v>24</v>
      </c>
      <c r="AC238" s="1">
        <v>65</v>
      </c>
      <c r="AD238" s="9">
        <v>390000000</v>
      </c>
      <c r="AE238" s="2">
        <v>0.75</v>
      </c>
      <c r="AH238" s="1" t="s">
        <v>174</v>
      </c>
      <c r="AI238" s="1" t="s">
        <v>175</v>
      </c>
      <c r="AJ238" s="1">
        <v>25</v>
      </c>
      <c r="AK238" s="1">
        <v>26</v>
      </c>
      <c r="AL238" s="9">
        <v>8800000</v>
      </c>
      <c r="AM238" s="2">
        <v>2.0400000000000001E-2</v>
      </c>
      <c r="AP238" s="1" t="s">
        <v>212</v>
      </c>
      <c r="AQ238" s="1" t="s">
        <v>213</v>
      </c>
      <c r="AR238" s="1">
        <v>16</v>
      </c>
      <c r="AS238" s="1">
        <v>27</v>
      </c>
      <c r="AT238" s="9">
        <v>13000000</v>
      </c>
      <c r="AU238" s="2">
        <v>4.19E-2</v>
      </c>
      <c r="AW238" s="1" t="s">
        <v>300</v>
      </c>
      <c r="AX238" s="1" t="s">
        <v>301</v>
      </c>
      <c r="AY238" s="1" t="s">
        <v>4452</v>
      </c>
      <c r="AZ238" s="1">
        <v>75.239999999999995</v>
      </c>
      <c r="BA238" s="10">
        <f t="shared" si="62"/>
        <v>9</v>
      </c>
      <c r="BB238" s="10">
        <f t="shared" si="63"/>
        <v>10</v>
      </c>
      <c r="BC238" s="10">
        <f t="shared" si="64"/>
        <v>10</v>
      </c>
      <c r="BD238" s="10">
        <f t="shared" si="65"/>
        <v>11</v>
      </c>
      <c r="BE238" s="10">
        <f t="shared" si="66"/>
        <v>9</v>
      </c>
      <c r="BF238" s="10">
        <f t="shared" si="67"/>
        <v>10</v>
      </c>
      <c r="BG238" s="11">
        <f t="shared" si="68"/>
        <v>9</v>
      </c>
      <c r="BH238" s="11">
        <f t="shared" si="69"/>
        <v>9</v>
      </c>
      <c r="BI238" s="11">
        <f t="shared" si="70"/>
        <v>11</v>
      </c>
      <c r="BJ238" s="11">
        <f t="shared" si="71"/>
        <v>12</v>
      </c>
      <c r="BK238" s="11">
        <f t="shared" si="72"/>
        <v>7</v>
      </c>
      <c r="BL238" s="11">
        <f t="shared" si="73"/>
        <v>7</v>
      </c>
      <c r="BM238" s="12">
        <f t="shared" si="80"/>
        <v>12</v>
      </c>
      <c r="BN238" s="13">
        <f t="shared" si="74"/>
        <v>2300000</v>
      </c>
      <c r="BO238" s="13">
        <f t="shared" si="75"/>
        <v>4400000</v>
      </c>
      <c r="BP238" s="13">
        <f t="shared" si="76"/>
        <v>2600000</v>
      </c>
      <c r="BQ238" s="14">
        <f t="shared" si="77"/>
        <v>5400000</v>
      </c>
      <c r="BR238" s="14">
        <f t="shared" si="78"/>
        <v>5000000</v>
      </c>
      <c r="BS238" s="14">
        <f t="shared" si="79"/>
        <v>2300000</v>
      </c>
      <c r="BT238" s="14">
        <f t="shared" si="81"/>
        <v>2300000</v>
      </c>
    </row>
    <row r="239" spans="2:72" ht="18" x14ac:dyDescent="0.2">
      <c r="B239" s="1" t="s">
        <v>478</v>
      </c>
      <c r="C239" s="1" t="s">
        <v>479</v>
      </c>
      <c r="D239" s="1">
        <v>6</v>
      </c>
      <c r="E239" s="1">
        <v>19</v>
      </c>
      <c r="F239" s="9">
        <v>71000000</v>
      </c>
      <c r="G239" s="2">
        <v>0.42</v>
      </c>
      <c r="J239" s="1" t="s">
        <v>362</v>
      </c>
      <c r="K239" s="1" t="s">
        <v>363</v>
      </c>
      <c r="L239" s="1">
        <v>8</v>
      </c>
      <c r="M239" s="1">
        <v>8</v>
      </c>
      <c r="N239" s="9">
        <v>1500000</v>
      </c>
      <c r="O239" s="2">
        <v>3.6700000000000001E-3</v>
      </c>
      <c r="R239" s="1" t="s">
        <v>210</v>
      </c>
      <c r="S239" s="1" t="s">
        <v>211</v>
      </c>
      <c r="T239" s="1">
        <v>8</v>
      </c>
      <c r="U239" s="1">
        <v>8</v>
      </c>
      <c r="V239" s="9">
        <v>1200000</v>
      </c>
      <c r="W239" s="2">
        <v>4.81E-3</v>
      </c>
      <c r="Z239" s="1" t="s">
        <v>56</v>
      </c>
      <c r="AA239" s="1" t="s">
        <v>57</v>
      </c>
      <c r="AB239" s="1">
        <v>24</v>
      </c>
      <c r="AC239" s="1">
        <v>54</v>
      </c>
      <c r="AD239" s="9">
        <v>120000000</v>
      </c>
      <c r="AE239" s="2">
        <v>0.23</v>
      </c>
      <c r="AH239" s="1" t="s">
        <v>80</v>
      </c>
      <c r="AI239" s="1" t="s">
        <v>81</v>
      </c>
      <c r="AJ239" s="1">
        <v>24</v>
      </c>
      <c r="AK239" s="1">
        <v>65</v>
      </c>
      <c r="AL239" s="9">
        <v>160000000</v>
      </c>
      <c r="AM239" s="2">
        <v>0.37</v>
      </c>
      <c r="AP239" s="1" t="s">
        <v>1037</v>
      </c>
      <c r="AQ239" s="1" t="s">
        <v>1038</v>
      </c>
      <c r="AR239" s="1">
        <v>16</v>
      </c>
      <c r="AS239" s="1">
        <v>25</v>
      </c>
      <c r="AT239" s="9">
        <v>20000000</v>
      </c>
      <c r="AU239" s="2">
        <v>6.4500000000000002E-2</v>
      </c>
      <c r="AW239" s="1" t="s">
        <v>694</v>
      </c>
      <c r="AX239" s="1" t="s">
        <v>695</v>
      </c>
      <c r="AY239" s="1" t="s">
        <v>4453</v>
      </c>
      <c r="AZ239" s="1">
        <v>77.239999999999995</v>
      </c>
      <c r="BA239" s="10">
        <f t="shared" si="62"/>
        <v>5</v>
      </c>
      <c r="BB239" s="10">
        <f t="shared" si="63"/>
        <v>6</v>
      </c>
      <c r="BC239" s="10">
        <f t="shared" si="64"/>
        <v>8</v>
      </c>
      <c r="BD239" s="10">
        <f t="shared" si="65"/>
        <v>9</v>
      </c>
      <c r="BE239" s="10">
        <f t="shared" si="66"/>
        <v>6</v>
      </c>
      <c r="BF239" s="10">
        <f t="shared" si="67"/>
        <v>6</v>
      </c>
      <c r="BG239" s="11">
        <f t="shared" si="68"/>
        <v>10</v>
      </c>
      <c r="BH239" s="11">
        <f t="shared" si="69"/>
        <v>11</v>
      </c>
      <c r="BI239" s="11">
        <f t="shared" si="70"/>
        <v>9</v>
      </c>
      <c r="BJ239" s="11">
        <f t="shared" si="71"/>
        <v>9</v>
      </c>
      <c r="BK239" s="11">
        <f t="shared" si="72"/>
        <v>6</v>
      </c>
      <c r="BL239" s="11">
        <f t="shared" si="73"/>
        <v>6</v>
      </c>
      <c r="BM239" s="12">
        <f t="shared" si="80"/>
        <v>11</v>
      </c>
      <c r="BN239" s="13">
        <f t="shared" si="74"/>
        <v>640000</v>
      </c>
      <c r="BO239" s="13">
        <f t="shared" si="75"/>
        <v>3500000</v>
      </c>
      <c r="BP239" s="13">
        <f t="shared" si="76"/>
        <v>910000</v>
      </c>
      <c r="BQ239" s="14">
        <f t="shared" si="77"/>
        <v>8800000</v>
      </c>
      <c r="BR239" s="14">
        <f t="shared" si="78"/>
        <v>4500000</v>
      </c>
      <c r="BS239" s="14">
        <f t="shared" si="79"/>
        <v>1900000</v>
      </c>
      <c r="BT239" s="14">
        <f t="shared" si="81"/>
        <v>640000</v>
      </c>
    </row>
    <row r="240" spans="2:72" ht="18" x14ac:dyDescent="0.2">
      <c r="B240" s="1" t="s">
        <v>480</v>
      </c>
      <c r="C240" s="1" t="s">
        <v>481</v>
      </c>
      <c r="D240" s="1">
        <v>6</v>
      </c>
      <c r="E240" s="1">
        <v>18</v>
      </c>
      <c r="F240" s="9">
        <v>37000000</v>
      </c>
      <c r="G240" s="2">
        <v>0.22</v>
      </c>
      <c r="J240" s="1" t="s">
        <v>140</v>
      </c>
      <c r="K240" s="1" t="s">
        <v>141</v>
      </c>
      <c r="L240" s="1">
        <v>8</v>
      </c>
      <c r="M240" s="1">
        <v>8</v>
      </c>
      <c r="N240" s="9">
        <v>1600000</v>
      </c>
      <c r="O240" s="2">
        <v>3.9899999999999996E-3</v>
      </c>
      <c r="R240" s="1" t="s">
        <v>1262</v>
      </c>
      <c r="S240" s="1" t="s">
        <v>1263</v>
      </c>
      <c r="T240" s="1">
        <v>8</v>
      </c>
      <c r="U240" s="1">
        <v>8</v>
      </c>
      <c r="V240" s="9">
        <v>980000</v>
      </c>
      <c r="W240" s="2">
        <v>3.8999999999999998E-3</v>
      </c>
      <c r="Z240" s="1" t="s">
        <v>98</v>
      </c>
      <c r="AA240" s="1" t="s">
        <v>99</v>
      </c>
      <c r="AB240" s="1">
        <v>24</v>
      </c>
      <c r="AC240" s="1">
        <v>49</v>
      </c>
      <c r="AD240" s="9">
        <v>65000000</v>
      </c>
      <c r="AE240" s="2">
        <v>0.12</v>
      </c>
      <c r="AH240" s="1" t="s">
        <v>36</v>
      </c>
      <c r="AI240" s="1" t="s">
        <v>37</v>
      </c>
      <c r="AJ240" s="1">
        <v>24</v>
      </c>
      <c r="AK240" s="1">
        <v>60</v>
      </c>
      <c r="AL240" s="9">
        <v>190000000</v>
      </c>
      <c r="AM240" s="2">
        <v>0.45</v>
      </c>
      <c r="AP240" s="1" t="s">
        <v>104</v>
      </c>
      <c r="AQ240" s="1" t="s">
        <v>105</v>
      </c>
      <c r="AR240" s="1">
        <v>16</v>
      </c>
      <c r="AS240" s="1">
        <v>25</v>
      </c>
      <c r="AT240" s="9">
        <v>18000000</v>
      </c>
      <c r="AU240" s="2">
        <v>5.7700000000000001E-2</v>
      </c>
      <c r="AW240" s="1" t="s">
        <v>932</v>
      </c>
      <c r="AX240" s="1" t="s">
        <v>933</v>
      </c>
      <c r="AY240" s="1" t="s">
        <v>4454</v>
      </c>
      <c r="AZ240" s="1">
        <v>50.5</v>
      </c>
      <c r="BA240" s="10">
        <f t="shared" si="62"/>
        <v>4</v>
      </c>
      <c r="BB240" s="10">
        <f t="shared" si="63"/>
        <v>5</v>
      </c>
      <c r="BC240" s="10">
        <f t="shared" si="64"/>
        <v>9</v>
      </c>
      <c r="BD240" s="10">
        <f t="shared" si="65"/>
        <v>10</v>
      </c>
      <c r="BE240" s="10">
        <f t="shared" si="66"/>
        <v>7</v>
      </c>
      <c r="BF240" s="10">
        <f t="shared" si="67"/>
        <v>8</v>
      </c>
      <c r="BG240" s="11">
        <f t="shared" si="68"/>
        <v>7</v>
      </c>
      <c r="BH240" s="11">
        <f t="shared" si="69"/>
        <v>7</v>
      </c>
      <c r="BI240" s="11">
        <f t="shared" si="70"/>
        <v>9</v>
      </c>
      <c r="BJ240" s="11">
        <f t="shared" si="71"/>
        <v>10</v>
      </c>
      <c r="BK240" s="11">
        <f t="shared" si="72"/>
        <v>6</v>
      </c>
      <c r="BL240" s="11">
        <f t="shared" si="73"/>
        <v>6</v>
      </c>
      <c r="BM240" s="12">
        <f t="shared" si="80"/>
        <v>10</v>
      </c>
      <c r="BN240" s="13">
        <f t="shared" si="74"/>
        <v>790000</v>
      </c>
      <c r="BO240" s="13">
        <f t="shared" si="75"/>
        <v>2900000</v>
      </c>
      <c r="BP240" s="13">
        <f t="shared" si="76"/>
        <v>2500000</v>
      </c>
      <c r="BQ240" s="14">
        <f t="shared" si="77"/>
        <v>1900000</v>
      </c>
      <c r="BR240" s="14">
        <f t="shared" si="78"/>
        <v>2500000</v>
      </c>
      <c r="BS240" s="14">
        <f t="shared" si="79"/>
        <v>1300000</v>
      </c>
      <c r="BT240" s="14">
        <f t="shared" si="81"/>
        <v>790000</v>
      </c>
    </row>
    <row r="241" spans="2:72" ht="18" x14ac:dyDescent="0.2">
      <c r="B241" s="1" t="s">
        <v>482</v>
      </c>
      <c r="C241" s="1" t="s">
        <v>483</v>
      </c>
      <c r="D241" s="1">
        <v>6</v>
      </c>
      <c r="E241" s="1">
        <v>18</v>
      </c>
      <c r="F241" s="9">
        <v>5100000</v>
      </c>
      <c r="G241" s="2">
        <v>3.0099999999999998E-2</v>
      </c>
      <c r="J241" s="1" t="s">
        <v>368</v>
      </c>
      <c r="K241" s="1" t="s">
        <v>369</v>
      </c>
      <c r="L241" s="1">
        <v>8</v>
      </c>
      <c r="M241" s="1">
        <v>8</v>
      </c>
      <c r="N241" s="9">
        <v>2900000</v>
      </c>
      <c r="O241" s="2">
        <v>7.1799999999999998E-3</v>
      </c>
      <c r="R241" s="1" t="s">
        <v>266</v>
      </c>
      <c r="S241" s="1" t="s">
        <v>267</v>
      </c>
      <c r="T241" s="1">
        <v>8</v>
      </c>
      <c r="U241" s="1">
        <v>8</v>
      </c>
      <c r="V241" s="9">
        <v>1300000</v>
      </c>
      <c r="W241" s="2">
        <v>4.96E-3</v>
      </c>
      <c r="Z241" s="1" t="s">
        <v>52</v>
      </c>
      <c r="AA241" s="1" t="s">
        <v>53</v>
      </c>
      <c r="AB241" s="1">
        <v>24</v>
      </c>
      <c r="AC241" s="1">
        <v>43</v>
      </c>
      <c r="AD241" s="9">
        <v>82000000</v>
      </c>
      <c r="AE241" s="2">
        <v>0.16</v>
      </c>
      <c r="AH241" s="1" t="s">
        <v>752</v>
      </c>
      <c r="AI241" s="1" t="s">
        <v>753</v>
      </c>
      <c r="AJ241" s="1">
        <v>24</v>
      </c>
      <c r="AK241" s="1">
        <v>53</v>
      </c>
      <c r="AL241" s="9">
        <v>69000000</v>
      </c>
      <c r="AM241" s="2">
        <v>0.16</v>
      </c>
      <c r="AP241" s="1" t="s">
        <v>254</v>
      </c>
      <c r="AQ241" s="1" t="s">
        <v>255</v>
      </c>
      <c r="AR241" s="1">
        <v>16</v>
      </c>
      <c r="AS241" s="1">
        <v>21</v>
      </c>
      <c r="AT241" s="9">
        <v>10000000</v>
      </c>
      <c r="AU241" s="2">
        <v>3.3000000000000002E-2</v>
      </c>
      <c r="AW241" s="1" t="s">
        <v>769</v>
      </c>
      <c r="AX241" s="1" t="s">
        <v>770</v>
      </c>
      <c r="AY241" s="1" t="s">
        <v>4455</v>
      </c>
      <c r="AZ241" s="1">
        <v>125.63</v>
      </c>
      <c r="BA241" s="10">
        <f t="shared" si="62"/>
        <v>5</v>
      </c>
      <c r="BB241" s="10">
        <f t="shared" si="63"/>
        <v>5</v>
      </c>
      <c r="BC241" s="10">
        <f t="shared" si="64"/>
        <v>6</v>
      </c>
      <c r="BD241" s="10">
        <f t="shared" si="65"/>
        <v>7</v>
      </c>
      <c r="BE241" s="10">
        <f t="shared" si="66"/>
        <v>4</v>
      </c>
      <c r="BF241" s="10">
        <f t="shared" si="67"/>
        <v>4</v>
      </c>
      <c r="BG241" s="11">
        <f t="shared" si="68"/>
        <v>8</v>
      </c>
      <c r="BH241" s="11">
        <f t="shared" si="69"/>
        <v>11</v>
      </c>
      <c r="BI241" s="11">
        <f t="shared" si="70"/>
        <v>8</v>
      </c>
      <c r="BJ241" s="11">
        <f t="shared" si="71"/>
        <v>9</v>
      </c>
      <c r="BK241" s="11">
        <f t="shared" si="72"/>
        <v>9</v>
      </c>
      <c r="BL241" s="11">
        <f t="shared" si="73"/>
        <v>9</v>
      </c>
      <c r="BM241" s="12">
        <f t="shared" si="80"/>
        <v>11</v>
      </c>
      <c r="BN241" s="13">
        <f t="shared" si="74"/>
        <v>700000</v>
      </c>
      <c r="BO241" s="13">
        <f t="shared" si="75"/>
        <v>6800000</v>
      </c>
      <c r="BP241" s="13">
        <f t="shared" si="76"/>
        <v>880000</v>
      </c>
      <c r="BQ241" s="14">
        <f t="shared" si="77"/>
        <v>3900000</v>
      </c>
      <c r="BR241" s="14">
        <f t="shared" si="78"/>
        <v>2400000</v>
      </c>
      <c r="BS241" s="14">
        <f t="shared" si="79"/>
        <v>2600000</v>
      </c>
      <c r="BT241" s="14">
        <f t="shared" si="81"/>
        <v>700000</v>
      </c>
    </row>
    <row r="242" spans="2:72" ht="18" x14ac:dyDescent="0.2">
      <c r="B242" s="1" t="s">
        <v>484</v>
      </c>
      <c r="C242" s="1" t="s">
        <v>485</v>
      </c>
      <c r="D242" s="1">
        <v>6</v>
      </c>
      <c r="E242" s="1">
        <v>15</v>
      </c>
      <c r="F242" s="9">
        <v>16000000</v>
      </c>
      <c r="G242" s="2">
        <v>9.5100000000000004E-2</v>
      </c>
      <c r="J242" s="1" t="s">
        <v>714</v>
      </c>
      <c r="K242" s="1" t="s">
        <v>715</v>
      </c>
      <c r="L242" s="1">
        <v>8</v>
      </c>
      <c r="M242" s="1">
        <v>8</v>
      </c>
      <c r="N242" s="9">
        <v>2800000</v>
      </c>
      <c r="O242" s="2">
        <v>6.9199999999999999E-3</v>
      </c>
      <c r="R242" s="1" t="s">
        <v>370</v>
      </c>
      <c r="S242" s="1" t="s">
        <v>371</v>
      </c>
      <c r="T242" s="1">
        <v>7</v>
      </c>
      <c r="U242" s="1">
        <v>43</v>
      </c>
      <c r="V242" s="9">
        <v>270000000</v>
      </c>
      <c r="W242" s="2">
        <v>1.08</v>
      </c>
      <c r="Z242" s="1" t="s">
        <v>120</v>
      </c>
      <c r="AA242" s="1" t="s">
        <v>121</v>
      </c>
      <c r="AB242" s="1">
        <v>23</v>
      </c>
      <c r="AC242" s="1">
        <v>52</v>
      </c>
      <c r="AD242" s="9">
        <v>62000000</v>
      </c>
      <c r="AE242" s="2">
        <v>0.12</v>
      </c>
      <c r="AH242" s="1" t="s">
        <v>162</v>
      </c>
      <c r="AI242" s="1" t="s">
        <v>163</v>
      </c>
      <c r="AJ242" s="1">
        <v>24</v>
      </c>
      <c r="AK242" s="1">
        <v>45</v>
      </c>
      <c r="AL242" s="9">
        <v>44000000</v>
      </c>
      <c r="AM242" s="2">
        <v>0.1</v>
      </c>
      <c r="AP242" s="1" t="s">
        <v>266</v>
      </c>
      <c r="AQ242" s="1" t="s">
        <v>267</v>
      </c>
      <c r="AR242" s="1">
        <v>16</v>
      </c>
      <c r="AS242" s="1">
        <v>19</v>
      </c>
      <c r="AT242" s="9">
        <v>6100000</v>
      </c>
      <c r="AU242" s="2">
        <v>1.9599999999999999E-2</v>
      </c>
      <c r="AW242" s="1" t="s">
        <v>714</v>
      </c>
      <c r="AX242" s="1" t="s">
        <v>715</v>
      </c>
      <c r="AY242" s="1" t="s">
        <v>4456</v>
      </c>
      <c r="AZ242" s="1">
        <v>65.28</v>
      </c>
      <c r="BA242" s="10">
        <f t="shared" si="62"/>
        <v>5</v>
      </c>
      <c r="BB242" s="10">
        <f t="shared" si="63"/>
        <v>6</v>
      </c>
      <c r="BC242" s="10">
        <f t="shared" si="64"/>
        <v>8</v>
      </c>
      <c r="BD242" s="10">
        <f t="shared" si="65"/>
        <v>8</v>
      </c>
      <c r="BE242" s="10">
        <f t="shared" si="66"/>
        <v>5</v>
      </c>
      <c r="BF242" s="10">
        <f t="shared" si="67"/>
        <v>5</v>
      </c>
      <c r="BG242" s="11">
        <f t="shared" si="68"/>
        <v>6</v>
      </c>
      <c r="BH242" s="11">
        <f t="shared" si="69"/>
        <v>6</v>
      </c>
      <c r="BI242" s="11">
        <f t="shared" si="70"/>
        <v>8</v>
      </c>
      <c r="BJ242" s="11">
        <f t="shared" si="71"/>
        <v>8</v>
      </c>
      <c r="BK242" s="11">
        <f t="shared" si="72"/>
        <v>10</v>
      </c>
      <c r="BL242" s="11">
        <f t="shared" si="73"/>
        <v>11</v>
      </c>
      <c r="BM242" s="12">
        <f t="shared" si="80"/>
        <v>11</v>
      </c>
      <c r="BN242" s="13">
        <f t="shared" si="74"/>
        <v>1000000</v>
      </c>
      <c r="BO242" s="13">
        <f t="shared" si="75"/>
        <v>2800000</v>
      </c>
      <c r="BP242" s="13">
        <f t="shared" si="76"/>
        <v>1600000</v>
      </c>
      <c r="BQ242" s="14">
        <f t="shared" si="77"/>
        <v>1500000</v>
      </c>
      <c r="BR242" s="14">
        <f t="shared" si="78"/>
        <v>2000000</v>
      </c>
      <c r="BS242" s="14">
        <f t="shared" si="79"/>
        <v>3300000</v>
      </c>
      <c r="BT242" s="14">
        <f t="shared" si="81"/>
        <v>1000000</v>
      </c>
    </row>
    <row r="243" spans="2:72" ht="18" x14ac:dyDescent="0.2">
      <c r="B243" s="1" t="s">
        <v>486</v>
      </c>
      <c r="C243" s="1" t="s">
        <v>487</v>
      </c>
      <c r="D243" s="1">
        <v>6</v>
      </c>
      <c r="E243" s="1">
        <v>14</v>
      </c>
      <c r="F243" s="9">
        <v>7200000</v>
      </c>
      <c r="G243" s="2">
        <v>4.2299999999999997E-2</v>
      </c>
      <c r="J243" s="1" t="s">
        <v>540</v>
      </c>
      <c r="K243" s="1" t="s">
        <v>541</v>
      </c>
      <c r="L243" s="1">
        <v>8</v>
      </c>
      <c r="M243" s="1">
        <v>8</v>
      </c>
      <c r="N243" s="9">
        <v>2400000</v>
      </c>
      <c r="O243" s="2">
        <v>6.1399999999999996E-3</v>
      </c>
      <c r="R243" s="1" t="s">
        <v>316</v>
      </c>
      <c r="S243" s="1" t="s">
        <v>317</v>
      </c>
      <c r="T243" s="1">
        <v>7</v>
      </c>
      <c r="U243" s="1">
        <v>19</v>
      </c>
      <c r="V243" s="9">
        <v>17000000</v>
      </c>
      <c r="W243" s="2">
        <v>6.7900000000000002E-2</v>
      </c>
      <c r="Z243" s="1" t="s">
        <v>40</v>
      </c>
      <c r="AA243" s="1" t="s">
        <v>41</v>
      </c>
      <c r="AB243" s="1">
        <v>23</v>
      </c>
      <c r="AC243" s="1">
        <v>43</v>
      </c>
      <c r="AD243" s="9">
        <v>61000000</v>
      </c>
      <c r="AE243" s="2">
        <v>0.12</v>
      </c>
      <c r="AH243" s="1" t="s">
        <v>58</v>
      </c>
      <c r="AI243" s="1" t="s">
        <v>59</v>
      </c>
      <c r="AJ243" s="1">
        <v>24</v>
      </c>
      <c r="AK243" s="1">
        <v>44</v>
      </c>
      <c r="AL243" s="9">
        <v>46000000</v>
      </c>
      <c r="AM243" s="2">
        <v>0.11</v>
      </c>
      <c r="AP243" s="1" t="s">
        <v>258</v>
      </c>
      <c r="AQ243" s="1" t="s">
        <v>259</v>
      </c>
      <c r="AR243" s="1">
        <v>16</v>
      </c>
      <c r="AS243" s="1">
        <v>17</v>
      </c>
      <c r="AT243" s="9">
        <v>5600000</v>
      </c>
      <c r="AU243" s="2">
        <v>1.7999999999999999E-2</v>
      </c>
      <c r="AW243" s="1" t="s">
        <v>296</v>
      </c>
      <c r="AX243" s="1" t="s">
        <v>297</v>
      </c>
      <c r="AY243" s="1" t="s">
        <v>4457</v>
      </c>
      <c r="AZ243" s="1">
        <v>74.05</v>
      </c>
      <c r="BA243" s="10">
        <f t="shared" si="62"/>
        <v>9</v>
      </c>
      <c r="BB243" s="10">
        <f t="shared" si="63"/>
        <v>12</v>
      </c>
      <c r="BC243" s="10">
        <f t="shared" si="64"/>
        <v>6</v>
      </c>
      <c r="BD243" s="10">
        <f t="shared" si="65"/>
        <v>6</v>
      </c>
      <c r="BE243" s="10">
        <f t="shared" si="66"/>
        <v>9</v>
      </c>
      <c r="BF243" s="10">
        <f t="shared" si="67"/>
        <v>10</v>
      </c>
      <c r="BG243" s="11">
        <f t="shared" si="68"/>
        <v>5</v>
      </c>
      <c r="BH243" s="11">
        <f t="shared" si="69"/>
        <v>5</v>
      </c>
      <c r="BI243" s="11">
        <f t="shared" si="70"/>
        <v>5</v>
      </c>
      <c r="BJ243" s="11">
        <f t="shared" si="71"/>
        <v>5</v>
      </c>
      <c r="BK243" s="11">
        <f t="shared" si="72"/>
        <v>4</v>
      </c>
      <c r="BL243" s="11">
        <f t="shared" si="73"/>
        <v>5</v>
      </c>
      <c r="BM243" s="12">
        <f t="shared" si="80"/>
        <v>12</v>
      </c>
      <c r="BN243" s="13">
        <f t="shared" si="74"/>
        <v>960000</v>
      </c>
      <c r="BO243" s="13">
        <f t="shared" si="75"/>
        <v>1500000</v>
      </c>
      <c r="BP243" s="13">
        <f t="shared" si="76"/>
        <v>1500000</v>
      </c>
      <c r="BQ243" s="14">
        <f t="shared" si="77"/>
        <v>1100000</v>
      </c>
      <c r="BR243" s="14">
        <f t="shared" si="78"/>
        <v>850000</v>
      </c>
      <c r="BS243" s="14">
        <f t="shared" si="79"/>
        <v>510000</v>
      </c>
      <c r="BT243" s="14">
        <f t="shared" si="81"/>
        <v>510000</v>
      </c>
    </row>
    <row r="244" spans="2:72" ht="18" x14ac:dyDescent="0.2">
      <c r="B244" s="1" t="s">
        <v>488</v>
      </c>
      <c r="C244" s="1" t="s">
        <v>489</v>
      </c>
      <c r="D244" s="1">
        <v>6</v>
      </c>
      <c r="E244" s="1">
        <v>14</v>
      </c>
      <c r="F244" s="9">
        <v>3500000</v>
      </c>
      <c r="G244" s="2">
        <v>2.0799999999999999E-2</v>
      </c>
      <c r="J244" s="1" t="s">
        <v>1004</v>
      </c>
      <c r="K244" s="1" t="s">
        <v>1005</v>
      </c>
      <c r="L244" s="1">
        <v>8</v>
      </c>
      <c r="M244" s="1">
        <v>8</v>
      </c>
      <c r="N244" s="9">
        <v>1600000</v>
      </c>
      <c r="O244" s="2">
        <v>3.9899999999999996E-3</v>
      </c>
      <c r="R244" s="1" t="s">
        <v>582</v>
      </c>
      <c r="S244" s="1" t="s">
        <v>583</v>
      </c>
      <c r="T244" s="1">
        <v>7</v>
      </c>
      <c r="U244" s="1">
        <v>19</v>
      </c>
      <c r="V244" s="9">
        <v>11000000</v>
      </c>
      <c r="W244" s="2">
        <v>4.3400000000000001E-2</v>
      </c>
      <c r="Z244" s="1" t="s">
        <v>142</v>
      </c>
      <c r="AA244" s="1" t="s">
        <v>143</v>
      </c>
      <c r="AB244" s="1">
        <v>23</v>
      </c>
      <c r="AC244" s="1">
        <v>25</v>
      </c>
      <c r="AD244" s="9">
        <v>14000000</v>
      </c>
      <c r="AE244" s="2">
        <v>2.58E-2</v>
      </c>
      <c r="AH244" s="1" t="s">
        <v>42</v>
      </c>
      <c r="AI244" s="1" t="s">
        <v>43</v>
      </c>
      <c r="AJ244" s="1">
        <v>24</v>
      </c>
      <c r="AK244" s="1">
        <v>43</v>
      </c>
      <c r="AL244" s="9">
        <v>100000000</v>
      </c>
      <c r="AM244" s="2">
        <v>0.23</v>
      </c>
      <c r="AP244" s="1" t="s">
        <v>346</v>
      </c>
      <c r="AQ244" s="1" t="s">
        <v>347</v>
      </c>
      <c r="AR244" s="1">
        <v>16</v>
      </c>
      <c r="AS244" s="1">
        <v>17</v>
      </c>
      <c r="AT244" s="9">
        <v>4000000</v>
      </c>
      <c r="AU244" s="2">
        <v>1.2699999999999999E-2</v>
      </c>
      <c r="AW244" s="1" t="s">
        <v>1439</v>
      </c>
      <c r="AX244" s="1" t="s">
        <v>1440</v>
      </c>
      <c r="AY244" s="1" t="s">
        <v>4458</v>
      </c>
      <c r="AZ244" s="1">
        <v>96.92</v>
      </c>
      <c r="BA244" s="10">
        <f t="shared" si="62"/>
        <v>2</v>
      </c>
      <c r="BB244" s="10">
        <f t="shared" si="63"/>
        <v>4</v>
      </c>
      <c r="BC244" s="10">
        <f t="shared" si="64"/>
        <v>5</v>
      </c>
      <c r="BD244" s="10">
        <f t="shared" si="65"/>
        <v>6</v>
      </c>
      <c r="BE244" s="10">
        <f t="shared" si="66"/>
        <v>2</v>
      </c>
      <c r="BF244" s="10">
        <f t="shared" si="67"/>
        <v>2</v>
      </c>
      <c r="BG244" s="11">
        <f t="shared" si="68"/>
        <v>10</v>
      </c>
      <c r="BH244" s="11">
        <f t="shared" si="69"/>
        <v>11</v>
      </c>
      <c r="BI244" s="11">
        <f t="shared" si="70"/>
        <v>12</v>
      </c>
      <c r="BJ244" s="11">
        <f t="shared" si="71"/>
        <v>13</v>
      </c>
      <c r="BK244" s="11">
        <f t="shared" si="72"/>
        <v>5</v>
      </c>
      <c r="BL244" s="11">
        <f t="shared" si="73"/>
        <v>5</v>
      </c>
      <c r="BM244" s="12">
        <f t="shared" si="80"/>
        <v>13</v>
      </c>
      <c r="BN244" s="13">
        <f t="shared" si="74"/>
        <v>190000</v>
      </c>
      <c r="BO244" s="13">
        <f t="shared" si="75"/>
        <v>900000</v>
      </c>
      <c r="BP244" s="13">
        <f t="shared" si="76"/>
        <v>160000</v>
      </c>
      <c r="BQ244" s="14">
        <f t="shared" si="77"/>
        <v>5000000</v>
      </c>
      <c r="BR244" s="14">
        <f t="shared" si="78"/>
        <v>3600000</v>
      </c>
      <c r="BS244" s="14">
        <f t="shared" si="79"/>
        <v>880000</v>
      </c>
      <c r="BT244" s="14">
        <f t="shared" si="81"/>
        <v>160000</v>
      </c>
    </row>
    <row r="245" spans="2:72" ht="18" x14ac:dyDescent="0.2">
      <c r="B245" s="1" t="s">
        <v>490</v>
      </c>
      <c r="C245" s="1" t="s">
        <v>491</v>
      </c>
      <c r="D245" s="1">
        <v>6</v>
      </c>
      <c r="E245" s="1">
        <v>14</v>
      </c>
      <c r="F245" s="9">
        <v>3500000</v>
      </c>
      <c r="G245" s="2">
        <v>2.07E-2</v>
      </c>
      <c r="J245" s="1" t="s">
        <v>990</v>
      </c>
      <c r="K245" s="1" t="s">
        <v>991</v>
      </c>
      <c r="L245" s="1">
        <v>8</v>
      </c>
      <c r="M245" s="1">
        <v>8</v>
      </c>
      <c r="N245" s="9">
        <v>920000</v>
      </c>
      <c r="O245" s="2">
        <v>2.31E-3</v>
      </c>
      <c r="R245" s="1" t="s">
        <v>478</v>
      </c>
      <c r="S245" s="1" t="s">
        <v>479</v>
      </c>
      <c r="T245" s="1">
        <v>7</v>
      </c>
      <c r="U245" s="1">
        <v>18</v>
      </c>
      <c r="V245" s="9">
        <v>66000000</v>
      </c>
      <c r="W245" s="2">
        <v>0.26</v>
      </c>
      <c r="Z245" s="1" t="s">
        <v>496</v>
      </c>
      <c r="AA245" s="1" t="s">
        <v>497</v>
      </c>
      <c r="AB245" s="1">
        <v>22</v>
      </c>
      <c r="AC245" s="1">
        <v>54</v>
      </c>
      <c r="AD245" s="9">
        <v>65000000</v>
      </c>
      <c r="AE245" s="2">
        <v>0.12</v>
      </c>
      <c r="AH245" s="1" t="s">
        <v>60</v>
      </c>
      <c r="AI245" s="1" t="s">
        <v>61</v>
      </c>
      <c r="AJ245" s="1">
        <v>24</v>
      </c>
      <c r="AK245" s="1">
        <v>42</v>
      </c>
      <c r="AL245" s="9">
        <v>50000000</v>
      </c>
      <c r="AM245" s="2">
        <v>0.12</v>
      </c>
      <c r="AP245" s="1" t="s">
        <v>386</v>
      </c>
      <c r="AQ245" s="1" t="s">
        <v>387</v>
      </c>
      <c r="AR245" s="1">
        <v>15</v>
      </c>
      <c r="AS245" s="1">
        <v>98</v>
      </c>
      <c r="AT245" s="9">
        <v>350000000</v>
      </c>
      <c r="AU245" s="2">
        <v>1.1200000000000001</v>
      </c>
      <c r="AW245" s="1" t="s">
        <v>910</v>
      </c>
      <c r="AX245" s="1" t="s">
        <v>911</v>
      </c>
      <c r="AY245" s="1" t="s">
        <v>4459</v>
      </c>
      <c r="AZ245" s="1">
        <v>68.19</v>
      </c>
      <c r="BA245" s="10">
        <f t="shared" si="62"/>
        <v>4</v>
      </c>
      <c r="BB245" s="10">
        <f t="shared" si="63"/>
        <v>5</v>
      </c>
      <c r="BC245" s="10">
        <f t="shared" si="64"/>
        <v>3</v>
      </c>
      <c r="BD245" s="10">
        <f t="shared" si="65"/>
        <v>3</v>
      </c>
      <c r="BE245" s="10">
        <f t="shared" si="66"/>
        <v>6</v>
      </c>
      <c r="BF245" s="10">
        <f t="shared" si="67"/>
        <v>7</v>
      </c>
      <c r="BG245" s="11">
        <f t="shared" si="68"/>
        <v>8</v>
      </c>
      <c r="BH245" s="11">
        <f t="shared" si="69"/>
        <v>8</v>
      </c>
      <c r="BI245" s="11">
        <f t="shared" si="70"/>
        <v>6</v>
      </c>
      <c r="BJ245" s="11">
        <f t="shared" si="71"/>
        <v>7</v>
      </c>
      <c r="BK245" s="11">
        <f t="shared" si="72"/>
        <v>8</v>
      </c>
      <c r="BL245" s="11">
        <f t="shared" si="73"/>
        <v>9</v>
      </c>
      <c r="BM245" s="12">
        <f t="shared" si="80"/>
        <v>9</v>
      </c>
      <c r="BN245" s="13">
        <f t="shared" si="74"/>
        <v>680000</v>
      </c>
      <c r="BO245" s="13">
        <f t="shared" si="75"/>
        <v>690000</v>
      </c>
      <c r="BP245" s="13">
        <f t="shared" si="76"/>
        <v>1200000</v>
      </c>
      <c r="BQ245" s="14">
        <f t="shared" si="77"/>
        <v>3100000</v>
      </c>
      <c r="BR245" s="14">
        <f t="shared" si="78"/>
        <v>1800000</v>
      </c>
      <c r="BS245" s="14">
        <f t="shared" si="79"/>
        <v>3100000</v>
      </c>
      <c r="BT245" s="14">
        <f t="shared" si="81"/>
        <v>680000</v>
      </c>
    </row>
    <row r="246" spans="2:72" ht="18" x14ac:dyDescent="0.2">
      <c r="B246" s="1" t="s">
        <v>492</v>
      </c>
      <c r="C246" s="1" t="s">
        <v>493</v>
      </c>
      <c r="D246" s="1">
        <v>6</v>
      </c>
      <c r="E246" s="1">
        <v>14</v>
      </c>
      <c r="F246" s="9">
        <v>1000000</v>
      </c>
      <c r="G246" s="2">
        <v>6.0099999999999997E-3</v>
      </c>
      <c r="J246" s="1" t="s">
        <v>532</v>
      </c>
      <c r="K246" s="1" t="s">
        <v>533</v>
      </c>
      <c r="L246" s="1">
        <v>8</v>
      </c>
      <c r="M246" s="1">
        <v>8</v>
      </c>
      <c r="N246" s="9">
        <v>1200000</v>
      </c>
      <c r="O246" s="2">
        <v>3.0300000000000001E-3</v>
      </c>
      <c r="R246" s="1" t="s">
        <v>470</v>
      </c>
      <c r="S246" s="1" t="s">
        <v>471</v>
      </c>
      <c r="T246" s="1">
        <v>7</v>
      </c>
      <c r="U246" s="1">
        <v>18</v>
      </c>
      <c r="V246" s="9">
        <v>72000000</v>
      </c>
      <c r="W246" s="2">
        <v>0.28000000000000003</v>
      </c>
      <c r="Z246" s="1" t="s">
        <v>192</v>
      </c>
      <c r="AA246" s="1" t="s">
        <v>193</v>
      </c>
      <c r="AB246" s="1">
        <v>22</v>
      </c>
      <c r="AC246" s="1">
        <v>45</v>
      </c>
      <c r="AD246" s="9">
        <v>55000000</v>
      </c>
      <c r="AE246" s="2">
        <v>0.1</v>
      </c>
      <c r="AH246" s="1" t="s">
        <v>48</v>
      </c>
      <c r="AI246" s="1" t="s">
        <v>49</v>
      </c>
      <c r="AJ246" s="1">
        <v>24</v>
      </c>
      <c r="AK246" s="1">
        <v>31</v>
      </c>
      <c r="AL246" s="9">
        <v>44000000</v>
      </c>
      <c r="AM246" s="2">
        <v>0.1</v>
      </c>
      <c r="AP246" s="1" t="s">
        <v>152</v>
      </c>
      <c r="AQ246" s="1" t="s">
        <v>153</v>
      </c>
      <c r="AR246" s="1">
        <v>15</v>
      </c>
      <c r="AS246" s="1">
        <v>36</v>
      </c>
      <c r="AT246" s="9">
        <v>23000000</v>
      </c>
      <c r="AU246" s="2">
        <v>7.2900000000000006E-2</v>
      </c>
      <c r="AW246" s="1" t="s">
        <v>2778</v>
      </c>
      <c r="AX246" s="1" t="s">
        <v>2779</v>
      </c>
      <c r="AY246" s="1" t="s">
        <v>4460</v>
      </c>
      <c r="AZ246" s="1">
        <v>117.23</v>
      </c>
      <c r="BA246" s="10" t="str">
        <f t="shared" si="62"/>
        <v>0</v>
      </c>
      <c r="BB246" s="10" t="str">
        <f t="shared" si="63"/>
        <v>0</v>
      </c>
      <c r="BC246" s="10">
        <f t="shared" si="64"/>
        <v>4</v>
      </c>
      <c r="BD246" s="10">
        <f t="shared" si="65"/>
        <v>5</v>
      </c>
      <c r="BE246" s="10">
        <f t="shared" si="66"/>
        <v>5</v>
      </c>
      <c r="BF246" s="10">
        <f t="shared" si="67"/>
        <v>5</v>
      </c>
      <c r="BG246" s="11">
        <f t="shared" si="68"/>
        <v>8</v>
      </c>
      <c r="BH246" s="11">
        <f t="shared" si="69"/>
        <v>9</v>
      </c>
      <c r="BI246" s="11">
        <f t="shared" si="70"/>
        <v>11</v>
      </c>
      <c r="BJ246" s="11">
        <f t="shared" si="71"/>
        <v>13</v>
      </c>
      <c r="BK246" s="11">
        <f t="shared" si="72"/>
        <v>6</v>
      </c>
      <c r="BL246" s="11">
        <f t="shared" si="73"/>
        <v>6</v>
      </c>
      <c r="BM246" s="12">
        <f t="shared" si="80"/>
        <v>13</v>
      </c>
      <c r="BN246" s="13" t="str">
        <f t="shared" si="74"/>
        <v>0</v>
      </c>
      <c r="BO246" s="13">
        <f t="shared" si="75"/>
        <v>500000</v>
      </c>
      <c r="BP246" s="13">
        <f t="shared" si="76"/>
        <v>290000</v>
      </c>
      <c r="BQ246" s="14">
        <f t="shared" si="77"/>
        <v>2100000</v>
      </c>
      <c r="BR246" s="14">
        <f t="shared" si="78"/>
        <v>3000000</v>
      </c>
      <c r="BS246" s="14">
        <f t="shared" si="79"/>
        <v>1400000</v>
      </c>
      <c r="BT246" s="14">
        <f t="shared" si="81"/>
        <v>290000</v>
      </c>
    </row>
    <row r="247" spans="2:72" ht="18" x14ac:dyDescent="0.2">
      <c r="B247" s="1" t="s">
        <v>494</v>
      </c>
      <c r="C247" s="1" t="s">
        <v>495</v>
      </c>
      <c r="D247" s="1">
        <v>6</v>
      </c>
      <c r="E247" s="1">
        <v>13</v>
      </c>
      <c r="F247" s="9">
        <v>4400000</v>
      </c>
      <c r="G247" s="2">
        <v>2.5899999999999999E-2</v>
      </c>
      <c r="J247" s="1" t="s">
        <v>370</v>
      </c>
      <c r="K247" s="1" t="s">
        <v>371</v>
      </c>
      <c r="L247" s="1">
        <v>7</v>
      </c>
      <c r="M247" s="1">
        <v>40</v>
      </c>
      <c r="N247" s="9">
        <v>330000000</v>
      </c>
      <c r="O247" s="2">
        <v>0.82</v>
      </c>
      <c r="R247" s="1" t="s">
        <v>648</v>
      </c>
      <c r="S247" s="1" t="s">
        <v>649</v>
      </c>
      <c r="T247" s="1">
        <v>7</v>
      </c>
      <c r="U247" s="1">
        <v>15</v>
      </c>
      <c r="V247" s="9">
        <v>11000000</v>
      </c>
      <c r="W247" s="2">
        <v>4.5100000000000001E-2</v>
      </c>
      <c r="Z247" s="1" t="s">
        <v>166</v>
      </c>
      <c r="AA247" s="1" t="s">
        <v>167</v>
      </c>
      <c r="AB247" s="1">
        <v>22</v>
      </c>
      <c r="AC247" s="1">
        <v>33</v>
      </c>
      <c r="AD247" s="9">
        <v>33000000</v>
      </c>
      <c r="AE247" s="2">
        <v>6.2100000000000002E-2</v>
      </c>
      <c r="AH247" s="1" t="s">
        <v>164</v>
      </c>
      <c r="AI247" s="1" t="s">
        <v>165</v>
      </c>
      <c r="AJ247" s="1">
        <v>23</v>
      </c>
      <c r="AK247" s="1">
        <v>73</v>
      </c>
      <c r="AL247" s="9">
        <v>240000000</v>
      </c>
      <c r="AM247" s="2">
        <v>0.55000000000000004</v>
      </c>
      <c r="AP247" s="1" t="s">
        <v>168</v>
      </c>
      <c r="AQ247" s="1" t="s">
        <v>169</v>
      </c>
      <c r="AR247" s="1">
        <v>15</v>
      </c>
      <c r="AS247" s="1">
        <v>30</v>
      </c>
      <c r="AT247" s="9">
        <v>53000000</v>
      </c>
      <c r="AU247" s="2">
        <v>0.17</v>
      </c>
      <c r="AW247" s="1" t="s">
        <v>1819</v>
      </c>
      <c r="AX247" s="1" t="s">
        <v>1820</v>
      </c>
      <c r="AY247" s="1" t="s">
        <v>4461</v>
      </c>
      <c r="AZ247" s="1">
        <v>54.26</v>
      </c>
      <c r="BA247" s="10">
        <f t="shared" si="62"/>
        <v>2</v>
      </c>
      <c r="BB247" s="10">
        <f t="shared" si="63"/>
        <v>2</v>
      </c>
      <c r="BC247" s="10">
        <f t="shared" si="64"/>
        <v>1</v>
      </c>
      <c r="BD247" s="10">
        <f t="shared" si="65"/>
        <v>1</v>
      </c>
      <c r="BE247" s="10" t="str">
        <f t="shared" si="66"/>
        <v>0</v>
      </c>
      <c r="BF247" s="10" t="str">
        <f t="shared" si="67"/>
        <v>0</v>
      </c>
      <c r="BG247" s="11">
        <f t="shared" si="68"/>
        <v>10</v>
      </c>
      <c r="BH247" s="11">
        <f t="shared" si="69"/>
        <v>12</v>
      </c>
      <c r="BI247" s="11">
        <f t="shared" si="70"/>
        <v>10</v>
      </c>
      <c r="BJ247" s="11">
        <f t="shared" si="71"/>
        <v>12</v>
      </c>
      <c r="BK247" s="11">
        <f t="shared" si="72"/>
        <v>8</v>
      </c>
      <c r="BL247" s="11">
        <f t="shared" si="73"/>
        <v>9</v>
      </c>
      <c r="BM247" s="12">
        <f t="shared" si="80"/>
        <v>12</v>
      </c>
      <c r="BN247" s="13">
        <f t="shared" si="74"/>
        <v>76000</v>
      </c>
      <c r="BO247" s="13">
        <f t="shared" si="75"/>
        <v>130000</v>
      </c>
      <c r="BP247" s="13" t="str">
        <f t="shared" si="76"/>
        <v>0</v>
      </c>
      <c r="BQ247" s="14">
        <f t="shared" si="77"/>
        <v>4000000</v>
      </c>
      <c r="BR247" s="14">
        <f t="shared" si="78"/>
        <v>3800000</v>
      </c>
      <c r="BS247" s="14">
        <f t="shared" si="79"/>
        <v>2700000</v>
      </c>
      <c r="BT247" s="14">
        <f t="shared" si="81"/>
        <v>76000</v>
      </c>
    </row>
    <row r="248" spans="2:72" ht="18" x14ac:dyDescent="0.2">
      <c r="B248" s="1" t="s">
        <v>496</v>
      </c>
      <c r="C248" s="1" t="s">
        <v>497</v>
      </c>
      <c r="D248" s="1">
        <v>6</v>
      </c>
      <c r="E248" s="1">
        <v>13</v>
      </c>
      <c r="F248" s="9">
        <v>1700000</v>
      </c>
      <c r="G248" s="2">
        <v>1.03E-2</v>
      </c>
      <c r="J248" s="1" t="s">
        <v>244</v>
      </c>
      <c r="K248" s="1" t="s">
        <v>245</v>
      </c>
      <c r="L248" s="1">
        <v>7</v>
      </c>
      <c r="M248" s="1">
        <v>23</v>
      </c>
      <c r="N248" s="9">
        <v>16000000</v>
      </c>
      <c r="O248" s="2">
        <v>4.1000000000000002E-2</v>
      </c>
      <c r="R248" s="1" t="s">
        <v>408</v>
      </c>
      <c r="S248" s="1" t="s">
        <v>409</v>
      </c>
      <c r="T248" s="1">
        <v>7</v>
      </c>
      <c r="U248" s="1">
        <v>14</v>
      </c>
      <c r="V248" s="9">
        <v>14000000</v>
      </c>
      <c r="W248" s="2">
        <v>5.6300000000000003E-2</v>
      </c>
      <c r="Z248" s="1" t="s">
        <v>354</v>
      </c>
      <c r="AA248" s="1" t="s">
        <v>355</v>
      </c>
      <c r="AB248" s="1">
        <v>22</v>
      </c>
      <c r="AC248" s="1">
        <v>32</v>
      </c>
      <c r="AD248" s="9">
        <v>15000000</v>
      </c>
      <c r="AE248" s="2">
        <v>2.7900000000000001E-2</v>
      </c>
      <c r="AH248" s="1" t="s">
        <v>76</v>
      </c>
      <c r="AI248" s="1" t="s">
        <v>77</v>
      </c>
      <c r="AJ248" s="1">
        <v>23</v>
      </c>
      <c r="AK248" s="1">
        <v>62</v>
      </c>
      <c r="AL248" s="9">
        <v>350000000</v>
      </c>
      <c r="AM248" s="2">
        <v>0.8</v>
      </c>
      <c r="AP248" s="1" t="s">
        <v>100</v>
      </c>
      <c r="AQ248" s="1" t="s">
        <v>101</v>
      </c>
      <c r="AR248" s="1">
        <v>15</v>
      </c>
      <c r="AS248" s="1">
        <v>22</v>
      </c>
      <c r="AT248" s="9">
        <v>12000000</v>
      </c>
      <c r="AU248" s="2">
        <v>3.78E-2</v>
      </c>
      <c r="AW248" s="1" t="s">
        <v>773</v>
      </c>
      <c r="AX248" s="1" t="s">
        <v>774</v>
      </c>
      <c r="AY248" s="1" t="s">
        <v>4462</v>
      </c>
      <c r="AZ248" s="1">
        <v>62.59</v>
      </c>
      <c r="BA248" s="10">
        <f t="shared" si="62"/>
        <v>5</v>
      </c>
      <c r="BB248" s="10">
        <f t="shared" si="63"/>
        <v>5</v>
      </c>
      <c r="BC248" s="10">
        <f t="shared" si="64"/>
        <v>4</v>
      </c>
      <c r="BD248" s="10">
        <f t="shared" si="65"/>
        <v>4</v>
      </c>
      <c r="BE248" s="10">
        <f t="shared" si="66"/>
        <v>3</v>
      </c>
      <c r="BF248" s="10">
        <f t="shared" si="67"/>
        <v>3</v>
      </c>
      <c r="BG248" s="11">
        <f t="shared" si="68"/>
        <v>7</v>
      </c>
      <c r="BH248" s="11">
        <f t="shared" si="69"/>
        <v>9</v>
      </c>
      <c r="BI248" s="11">
        <f t="shared" si="70"/>
        <v>8</v>
      </c>
      <c r="BJ248" s="11">
        <f t="shared" si="71"/>
        <v>8</v>
      </c>
      <c r="BK248" s="11">
        <f t="shared" si="72"/>
        <v>6</v>
      </c>
      <c r="BL248" s="11">
        <f t="shared" si="73"/>
        <v>6</v>
      </c>
      <c r="BM248" s="12">
        <f t="shared" si="80"/>
        <v>9</v>
      </c>
      <c r="BN248" s="13">
        <f t="shared" si="74"/>
        <v>420000</v>
      </c>
      <c r="BO248" s="13">
        <f t="shared" si="75"/>
        <v>650000</v>
      </c>
      <c r="BP248" s="13">
        <f t="shared" si="76"/>
        <v>280000</v>
      </c>
      <c r="BQ248" s="14">
        <f t="shared" si="77"/>
        <v>2200000</v>
      </c>
      <c r="BR248" s="14">
        <f t="shared" si="78"/>
        <v>1900000</v>
      </c>
      <c r="BS248" s="14">
        <f t="shared" si="79"/>
        <v>1700000</v>
      </c>
      <c r="BT248" s="14">
        <f t="shared" si="81"/>
        <v>280000</v>
      </c>
    </row>
    <row r="249" spans="2:72" ht="18" x14ac:dyDescent="0.2">
      <c r="B249" s="1" t="s">
        <v>498</v>
      </c>
      <c r="C249" s="1" t="s">
        <v>499</v>
      </c>
      <c r="D249" s="1">
        <v>6</v>
      </c>
      <c r="E249" s="1">
        <v>13</v>
      </c>
      <c r="F249" s="9">
        <v>9100000</v>
      </c>
      <c r="G249" s="2">
        <v>5.3900000000000003E-2</v>
      </c>
      <c r="J249" s="1" t="s">
        <v>472</v>
      </c>
      <c r="K249" s="1" t="s">
        <v>473</v>
      </c>
      <c r="L249" s="1">
        <v>7</v>
      </c>
      <c r="M249" s="1">
        <v>21</v>
      </c>
      <c r="N249" s="9">
        <v>180000000</v>
      </c>
      <c r="O249" s="2">
        <v>0.45</v>
      </c>
      <c r="R249" s="1" t="s">
        <v>382</v>
      </c>
      <c r="S249" s="1" t="s">
        <v>383</v>
      </c>
      <c r="T249" s="1">
        <v>7</v>
      </c>
      <c r="U249" s="1">
        <v>14</v>
      </c>
      <c r="V249" s="9">
        <v>18000000</v>
      </c>
      <c r="W249" s="2">
        <v>7.0699999999999999E-2</v>
      </c>
      <c r="Z249" s="1" t="s">
        <v>460</v>
      </c>
      <c r="AA249" s="1" t="s">
        <v>461</v>
      </c>
      <c r="AB249" s="1">
        <v>22</v>
      </c>
      <c r="AC249" s="1">
        <v>30</v>
      </c>
      <c r="AD249" s="9">
        <v>35000000</v>
      </c>
      <c r="AE249" s="2">
        <v>6.59E-2</v>
      </c>
      <c r="AH249" s="1" t="s">
        <v>56</v>
      </c>
      <c r="AI249" s="1" t="s">
        <v>57</v>
      </c>
      <c r="AJ249" s="1">
        <v>23</v>
      </c>
      <c r="AK249" s="1">
        <v>49</v>
      </c>
      <c r="AL249" s="9">
        <v>110000000</v>
      </c>
      <c r="AM249" s="2">
        <v>0.27</v>
      </c>
      <c r="AP249" s="1" t="s">
        <v>160</v>
      </c>
      <c r="AQ249" s="1" t="s">
        <v>161</v>
      </c>
      <c r="AR249" s="1">
        <v>15</v>
      </c>
      <c r="AS249" s="1">
        <v>21</v>
      </c>
      <c r="AT249" s="9">
        <v>11000000</v>
      </c>
      <c r="AU249" s="2">
        <v>3.6700000000000003E-2</v>
      </c>
      <c r="AW249" s="1" t="s">
        <v>1803</v>
      </c>
      <c r="AX249" s="1" t="s">
        <v>1804</v>
      </c>
      <c r="AY249" s="1" t="s">
        <v>4463</v>
      </c>
      <c r="AZ249" s="1">
        <v>51.75</v>
      </c>
      <c r="BA249" s="10">
        <f t="shared" si="62"/>
        <v>2</v>
      </c>
      <c r="BB249" s="10">
        <f t="shared" si="63"/>
        <v>2</v>
      </c>
      <c r="BC249" s="10">
        <f t="shared" si="64"/>
        <v>7</v>
      </c>
      <c r="BD249" s="10">
        <f t="shared" si="65"/>
        <v>7</v>
      </c>
      <c r="BE249" s="10">
        <f t="shared" si="66"/>
        <v>3</v>
      </c>
      <c r="BF249" s="10">
        <f t="shared" si="67"/>
        <v>3</v>
      </c>
      <c r="BG249" s="11">
        <f t="shared" si="68"/>
        <v>5</v>
      </c>
      <c r="BH249" s="11">
        <f t="shared" si="69"/>
        <v>5</v>
      </c>
      <c r="BI249" s="11">
        <f t="shared" si="70"/>
        <v>10</v>
      </c>
      <c r="BJ249" s="11">
        <f t="shared" si="71"/>
        <v>10</v>
      </c>
      <c r="BK249" s="11">
        <f t="shared" si="72"/>
        <v>7</v>
      </c>
      <c r="BL249" s="11">
        <f t="shared" si="73"/>
        <v>7</v>
      </c>
      <c r="BM249" s="12">
        <f t="shared" si="80"/>
        <v>10</v>
      </c>
      <c r="BN249" s="13">
        <f t="shared" si="74"/>
        <v>53000</v>
      </c>
      <c r="BO249" s="13">
        <f t="shared" si="75"/>
        <v>700000</v>
      </c>
      <c r="BP249" s="13">
        <f t="shared" si="76"/>
        <v>250000</v>
      </c>
      <c r="BQ249" s="14">
        <f t="shared" si="77"/>
        <v>1500000</v>
      </c>
      <c r="BR249" s="14">
        <f t="shared" si="78"/>
        <v>2200000</v>
      </c>
      <c r="BS249" s="14">
        <f t="shared" si="79"/>
        <v>930000</v>
      </c>
      <c r="BT249" s="14">
        <f t="shared" si="81"/>
        <v>53000</v>
      </c>
    </row>
    <row r="250" spans="2:72" ht="18" x14ac:dyDescent="0.2">
      <c r="B250" s="1" t="s">
        <v>500</v>
      </c>
      <c r="C250" s="1" t="s">
        <v>501</v>
      </c>
      <c r="D250" s="1">
        <v>6</v>
      </c>
      <c r="E250" s="1">
        <v>12</v>
      </c>
      <c r="F250" s="9">
        <v>1700000</v>
      </c>
      <c r="G250" s="2">
        <v>1.03E-2</v>
      </c>
      <c r="J250" s="1" t="s">
        <v>596</v>
      </c>
      <c r="K250" s="1" t="s">
        <v>597</v>
      </c>
      <c r="L250" s="1">
        <v>7</v>
      </c>
      <c r="M250" s="1">
        <v>18</v>
      </c>
      <c r="N250" s="9">
        <v>42000000</v>
      </c>
      <c r="O250" s="2">
        <v>0.11</v>
      </c>
      <c r="R250" s="1" t="s">
        <v>498</v>
      </c>
      <c r="S250" s="1" t="s">
        <v>499</v>
      </c>
      <c r="T250" s="1">
        <v>7</v>
      </c>
      <c r="U250" s="1">
        <v>13</v>
      </c>
      <c r="V250" s="9">
        <v>20000000</v>
      </c>
      <c r="W250" s="2">
        <v>8.0299999999999996E-2</v>
      </c>
      <c r="Z250" s="1" t="s">
        <v>198</v>
      </c>
      <c r="AA250" s="1" t="s">
        <v>199</v>
      </c>
      <c r="AB250" s="1">
        <v>22</v>
      </c>
      <c r="AC250" s="1">
        <v>27</v>
      </c>
      <c r="AD250" s="9">
        <v>13000000</v>
      </c>
      <c r="AE250" s="2">
        <v>2.4E-2</v>
      </c>
      <c r="AH250" s="1" t="s">
        <v>236</v>
      </c>
      <c r="AI250" s="1" t="s">
        <v>237</v>
      </c>
      <c r="AJ250" s="1">
        <v>23</v>
      </c>
      <c r="AK250" s="1">
        <v>41</v>
      </c>
      <c r="AL250" s="9">
        <v>64000000</v>
      </c>
      <c r="AM250" s="2">
        <v>0.15</v>
      </c>
      <c r="AP250" s="1" t="s">
        <v>64</v>
      </c>
      <c r="AQ250" s="1" t="s">
        <v>65</v>
      </c>
      <c r="AR250" s="1">
        <v>15</v>
      </c>
      <c r="AS250" s="1">
        <v>17</v>
      </c>
      <c r="AT250" s="9">
        <v>4000000</v>
      </c>
      <c r="AU250" s="2">
        <v>1.2800000000000001E-2</v>
      </c>
      <c r="AW250" s="1" t="s">
        <v>2827</v>
      </c>
      <c r="AX250" s="1" t="s">
        <v>2828</v>
      </c>
      <c r="AY250" s="1" t="s">
        <v>4464</v>
      </c>
      <c r="AZ250" s="1">
        <v>122.08</v>
      </c>
      <c r="BA250" s="10" t="str">
        <f t="shared" si="62"/>
        <v>0</v>
      </c>
      <c r="BB250" s="10" t="str">
        <f t="shared" si="63"/>
        <v>0</v>
      </c>
      <c r="BC250" s="10">
        <f t="shared" si="64"/>
        <v>3</v>
      </c>
      <c r="BD250" s="10">
        <f t="shared" si="65"/>
        <v>3</v>
      </c>
      <c r="BE250" s="10">
        <f t="shared" si="66"/>
        <v>4</v>
      </c>
      <c r="BF250" s="10">
        <f t="shared" si="67"/>
        <v>4</v>
      </c>
      <c r="BG250" s="11">
        <f t="shared" si="68"/>
        <v>7</v>
      </c>
      <c r="BH250" s="11">
        <f t="shared" si="69"/>
        <v>7</v>
      </c>
      <c r="BI250" s="11">
        <f t="shared" si="70"/>
        <v>7</v>
      </c>
      <c r="BJ250" s="11">
        <f t="shared" si="71"/>
        <v>8</v>
      </c>
      <c r="BK250" s="11">
        <f t="shared" si="72"/>
        <v>12</v>
      </c>
      <c r="BL250" s="11">
        <f t="shared" si="73"/>
        <v>12</v>
      </c>
      <c r="BM250" s="12">
        <f t="shared" si="80"/>
        <v>12</v>
      </c>
      <c r="BN250" s="13" t="str">
        <f t="shared" si="74"/>
        <v>0</v>
      </c>
      <c r="BO250" s="13">
        <f t="shared" si="75"/>
        <v>330000</v>
      </c>
      <c r="BP250" s="13">
        <f t="shared" si="76"/>
        <v>200000</v>
      </c>
      <c r="BQ250" s="14">
        <f t="shared" si="77"/>
        <v>1500000</v>
      </c>
      <c r="BR250" s="14">
        <f t="shared" si="78"/>
        <v>1600000</v>
      </c>
      <c r="BS250" s="14">
        <f t="shared" si="79"/>
        <v>2200000</v>
      </c>
      <c r="BT250" s="14">
        <f t="shared" si="81"/>
        <v>200000</v>
      </c>
    </row>
    <row r="251" spans="2:72" ht="18" x14ac:dyDescent="0.2">
      <c r="B251" s="1" t="s">
        <v>502</v>
      </c>
      <c r="C251" s="1" t="s">
        <v>503</v>
      </c>
      <c r="D251" s="1">
        <v>6</v>
      </c>
      <c r="E251" s="1">
        <v>12</v>
      </c>
      <c r="F251" s="9">
        <v>2200000</v>
      </c>
      <c r="G251" s="2">
        <v>1.29E-2</v>
      </c>
      <c r="J251" s="1" t="s">
        <v>272</v>
      </c>
      <c r="K251" s="1" t="s">
        <v>273</v>
      </c>
      <c r="L251" s="1">
        <v>7</v>
      </c>
      <c r="M251" s="1">
        <v>17</v>
      </c>
      <c r="N251" s="9">
        <v>19000000</v>
      </c>
      <c r="O251" s="2">
        <v>4.8599999999999997E-2</v>
      </c>
      <c r="R251" s="1" t="s">
        <v>1451</v>
      </c>
      <c r="S251" s="1" t="s">
        <v>1452</v>
      </c>
      <c r="T251" s="1">
        <v>7</v>
      </c>
      <c r="U251" s="1">
        <v>12</v>
      </c>
      <c r="V251" s="9">
        <v>2000000</v>
      </c>
      <c r="W251" s="2">
        <v>7.8499999999999993E-3</v>
      </c>
      <c r="Z251" s="1" t="s">
        <v>80</v>
      </c>
      <c r="AA251" s="1" t="s">
        <v>81</v>
      </c>
      <c r="AB251" s="1">
        <v>21</v>
      </c>
      <c r="AC251" s="1">
        <v>58</v>
      </c>
      <c r="AD251" s="9">
        <v>130000000</v>
      </c>
      <c r="AE251" s="2">
        <v>0.26</v>
      </c>
      <c r="AH251" s="1" t="s">
        <v>252</v>
      </c>
      <c r="AI251" s="1" t="s">
        <v>253</v>
      </c>
      <c r="AJ251" s="1">
        <v>23</v>
      </c>
      <c r="AK251" s="1">
        <v>36</v>
      </c>
      <c r="AL251" s="9">
        <v>39000000</v>
      </c>
      <c r="AM251" s="2">
        <v>9.11E-2</v>
      </c>
      <c r="AP251" s="1" t="s">
        <v>290</v>
      </c>
      <c r="AQ251" s="1" t="s">
        <v>291</v>
      </c>
      <c r="AR251" s="1">
        <v>15</v>
      </c>
      <c r="AS251" s="1">
        <v>16</v>
      </c>
      <c r="AT251" s="9">
        <v>5300000</v>
      </c>
      <c r="AU251" s="2">
        <v>1.6899999999999998E-2</v>
      </c>
      <c r="AW251" s="1" t="s">
        <v>942</v>
      </c>
      <c r="AX251" s="1" t="s">
        <v>943</v>
      </c>
      <c r="AY251" s="1" t="s">
        <v>4465</v>
      </c>
      <c r="AZ251" s="1">
        <v>68.680000000000007</v>
      </c>
      <c r="BA251" s="10">
        <f t="shared" si="62"/>
        <v>4</v>
      </c>
      <c r="BB251" s="10">
        <f t="shared" si="63"/>
        <v>5</v>
      </c>
      <c r="BC251" s="10">
        <f t="shared" si="64"/>
        <v>5</v>
      </c>
      <c r="BD251" s="10">
        <f t="shared" si="65"/>
        <v>6</v>
      </c>
      <c r="BE251" s="10">
        <f t="shared" si="66"/>
        <v>4</v>
      </c>
      <c r="BF251" s="10">
        <f t="shared" si="67"/>
        <v>4</v>
      </c>
      <c r="BG251" s="11">
        <f t="shared" si="68"/>
        <v>6</v>
      </c>
      <c r="BH251" s="11">
        <f t="shared" si="69"/>
        <v>6</v>
      </c>
      <c r="BI251" s="11">
        <f t="shared" si="70"/>
        <v>8</v>
      </c>
      <c r="BJ251" s="11">
        <f t="shared" si="71"/>
        <v>8</v>
      </c>
      <c r="BK251" s="11">
        <f t="shared" si="72"/>
        <v>5</v>
      </c>
      <c r="BL251" s="11">
        <f t="shared" si="73"/>
        <v>5</v>
      </c>
      <c r="BM251" s="12">
        <f t="shared" si="80"/>
        <v>8</v>
      </c>
      <c r="BN251" s="13">
        <f t="shared" si="74"/>
        <v>380000</v>
      </c>
      <c r="BO251" s="13">
        <f t="shared" si="75"/>
        <v>1000000</v>
      </c>
      <c r="BP251" s="13">
        <f t="shared" si="76"/>
        <v>490000</v>
      </c>
      <c r="BQ251" s="14">
        <f t="shared" si="77"/>
        <v>3300000</v>
      </c>
      <c r="BR251" s="14">
        <f t="shared" si="78"/>
        <v>1600000</v>
      </c>
      <c r="BS251" s="14">
        <f t="shared" si="79"/>
        <v>1100000</v>
      </c>
      <c r="BT251" s="14">
        <f t="shared" si="81"/>
        <v>380000</v>
      </c>
    </row>
    <row r="252" spans="2:72" ht="18" x14ac:dyDescent="0.2">
      <c r="B252" s="1" t="s">
        <v>504</v>
      </c>
      <c r="C252" s="1" t="s">
        <v>505</v>
      </c>
      <c r="D252" s="1">
        <v>6</v>
      </c>
      <c r="E252" s="1">
        <v>12</v>
      </c>
      <c r="F252" s="9">
        <v>4500000</v>
      </c>
      <c r="G252" s="2">
        <v>2.64E-2</v>
      </c>
      <c r="J252" s="1" t="s">
        <v>484</v>
      </c>
      <c r="K252" s="1" t="s">
        <v>485</v>
      </c>
      <c r="L252" s="1">
        <v>7</v>
      </c>
      <c r="M252" s="1">
        <v>17</v>
      </c>
      <c r="N252" s="9">
        <v>21000000</v>
      </c>
      <c r="O252" s="2">
        <v>5.3199999999999997E-2</v>
      </c>
      <c r="R252" s="1" t="s">
        <v>590</v>
      </c>
      <c r="S252" s="1" t="s">
        <v>591</v>
      </c>
      <c r="T252" s="1">
        <v>7</v>
      </c>
      <c r="U252" s="1">
        <v>12</v>
      </c>
      <c r="V252" s="9">
        <v>10000000</v>
      </c>
      <c r="W252" s="2">
        <v>4.02E-2</v>
      </c>
      <c r="Z252" s="1" t="s">
        <v>96</v>
      </c>
      <c r="AA252" s="1" t="s">
        <v>97</v>
      </c>
      <c r="AB252" s="1">
        <v>21</v>
      </c>
      <c r="AC252" s="1">
        <v>55</v>
      </c>
      <c r="AD252" s="9">
        <v>83000000</v>
      </c>
      <c r="AE252" s="2">
        <v>0.16</v>
      </c>
      <c r="AH252" s="1" t="s">
        <v>158</v>
      </c>
      <c r="AI252" s="1" t="s">
        <v>159</v>
      </c>
      <c r="AJ252" s="1">
        <v>22</v>
      </c>
      <c r="AK252" s="1">
        <v>72</v>
      </c>
      <c r="AL252" s="9">
        <v>210000000</v>
      </c>
      <c r="AM252" s="2">
        <v>0.49</v>
      </c>
      <c r="AP252" s="1" t="s">
        <v>106</v>
      </c>
      <c r="AQ252" s="1" t="s">
        <v>107</v>
      </c>
      <c r="AR252" s="1">
        <v>15</v>
      </c>
      <c r="AS252" s="1">
        <v>15</v>
      </c>
      <c r="AT252" s="9">
        <v>9100000</v>
      </c>
      <c r="AU252" s="2">
        <v>2.8899999999999999E-2</v>
      </c>
      <c r="AW252" s="1" t="s">
        <v>1237</v>
      </c>
      <c r="AX252" s="1" t="s">
        <v>1238</v>
      </c>
      <c r="AY252" s="1" t="s">
        <v>4466</v>
      </c>
      <c r="AZ252" s="1">
        <v>160.82</v>
      </c>
      <c r="BA252" s="10">
        <f t="shared" si="62"/>
        <v>3</v>
      </c>
      <c r="BB252" s="10">
        <f t="shared" si="63"/>
        <v>3</v>
      </c>
      <c r="BC252" s="10">
        <f t="shared" si="64"/>
        <v>5</v>
      </c>
      <c r="BD252" s="10">
        <f t="shared" si="65"/>
        <v>5</v>
      </c>
      <c r="BE252" s="10">
        <f t="shared" si="66"/>
        <v>2</v>
      </c>
      <c r="BF252" s="10">
        <f t="shared" si="67"/>
        <v>2</v>
      </c>
      <c r="BG252" s="11">
        <f t="shared" si="68"/>
        <v>8</v>
      </c>
      <c r="BH252" s="11">
        <f t="shared" si="69"/>
        <v>8</v>
      </c>
      <c r="BI252" s="11">
        <f t="shared" si="70"/>
        <v>10</v>
      </c>
      <c r="BJ252" s="11">
        <f t="shared" si="71"/>
        <v>10</v>
      </c>
      <c r="BK252" s="11">
        <f t="shared" si="72"/>
        <v>4</v>
      </c>
      <c r="BL252" s="11">
        <f t="shared" si="73"/>
        <v>4</v>
      </c>
      <c r="BM252" s="12">
        <f t="shared" si="80"/>
        <v>10</v>
      </c>
      <c r="BN252" s="13">
        <f t="shared" si="74"/>
        <v>110000</v>
      </c>
      <c r="BO252" s="13">
        <f t="shared" si="75"/>
        <v>520000</v>
      </c>
      <c r="BP252" s="13">
        <f t="shared" si="76"/>
        <v>110000</v>
      </c>
      <c r="BQ252" s="14">
        <f t="shared" si="77"/>
        <v>1800000</v>
      </c>
      <c r="BR252" s="14">
        <f t="shared" si="78"/>
        <v>1400000</v>
      </c>
      <c r="BS252" s="14">
        <f t="shared" si="79"/>
        <v>580000</v>
      </c>
      <c r="BT252" s="14">
        <f t="shared" si="81"/>
        <v>110000</v>
      </c>
    </row>
    <row r="253" spans="2:72" ht="18" x14ac:dyDescent="0.2">
      <c r="B253" s="1" t="s">
        <v>506</v>
      </c>
      <c r="C253" s="1" t="s">
        <v>507</v>
      </c>
      <c r="D253" s="1">
        <v>6</v>
      </c>
      <c r="E253" s="1">
        <v>12</v>
      </c>
      <c r="F253" s="9">
        <v>2200000</v>
      </c>
      <c r="G253" s="2">
        <v>1.29E-2</v>
      </c>
      <c r="J253" s="1" t="s">
        <v>590</v>
      </c>
      <c r="K253" s="1" t="s">
        <v>591</v>
      </c>
      <c r="L253" s="1">
        <v>7</v>
      </c>
      <c r="M253" s="1">
        <v>16</v>
      </c>
      <c r="N253" s="9">
        <v>29000000</v>
      </c>
      <c r="O253" s="2">
        <v>7.3499999999999996E-2</v>
      </c>
      <c r="R253" s="1" t="s">
        <v>324</v>
      </c>
      <c r="S253" s="1" t="s">
        <v>325</v>
      </c>
      <c r="T253" s="1">
        <v>7</v>
      </c>
      <c r="U253" s="1">
        <v>11</v>
      </c>
      <c r="V253" s="9">
        <v>5800000</v>
      </c>
      <c r="W253" s="2">
        <v>2.3099999999999999E-2</v>
      </c>
      <c r="Z253" s="1" t="s">
        <v>162</v>
      </c>
      <c r="AA253" s="1" t="s">
        <v>163</v>
      </c>
      <c r="AB253" s="1">
        <v>21</v>
      </c>
      <c r="AC253" s="1">
        <v>36</v>
      </c>
      <c r="AD253" s="9">
        <v>50000000</v>
      </c>
      <c r="AE253" s="2">
        <v>9.4799999999999995E-2</v>
      </c>
      <c r="AH253" s="1" t="s">
        <v>98</v>
      </c>
      <c r="AI253" s="1" t="s">
        <v>99</v>
      </c>
      <c r="AJ253" s="1">
        <v>22</v>
      </c>
      <c r="AK253" s="1">
        <v>41</v>
      </c>
      <c r="AL253" s="9">
        <v>52000000</v>
      </c>
      <c r="AM253" s="2">
        <v>0.12</v>
      </c>
      <c r="AP253" s="1" t="s">
        <v>899</v>
      </c>
      <c r="AQ253" s="1" t="s">
        <v>900</v>
      </c>
      <c r="AR253" s="1">
        <v>15</v>
      </c>
      <c r="AS253" s="1">
        <v>15</v>
      </c>
      <c r="AT253" s="9">
        <v>3500000</v>
      </c>
      <c r="AU253" s="2">
        <v>1.1299999999999999E-2</v>
      </c>
      <c r="AW253" s="1" t="s">
        <v>562</v>
      </c>
      <c r="AX253" s="1" t="s">
        <v>563</v>
      </c>
      <c r="AY253" s="1" t="s">
        <v>4467</v>
      </c>
      <c r="AZ253" s="1">
        <v>194.33</v>
      </c>
      <c r="BA253" s="10">
        <f t="shared" si="62"/>
        <v>6</v>
      </c>
      <c r="BB253" s="10">
        <f t="shared" si="63"/>
        <v>7</v>
      </c>
      <c r="BC253" s="10">
        <f t="shared" si="64"/>
        <v>9</v>
      </c>
      <c r="BD253" s="10">
        <f t="shared" si="65"/>
        <v>10</v>
      </c>
      <c r="BE253" s="10">
        <f t="shared" si="66"/>
        <v>2</v>
      </c>
      <c r="BF253" s="10">
        <f t="shared" si="67"/>
        <v>3</v>
      </c>
      <c r="BG253" s="11" t="str">
        <f t="shared" si="68"/>
        <v>0</v>
      </c>
      <c r="BH253" s="11" t="str">
        <f t="shared" si="69"/>
        <v>0</v>
      </c>
      <c r="BI253" s="11">
        <f t="shared" si="70"/>
        <v>5</v>
      </c>
      <c r="BJ253" s="11">
        <f t="shared" si="71"/>
        <v>5</v>
      </c>
      <c r="BK253" s="11">
        <f t="shared" si="72"/>
        <v>1</v>
      </c>
      <c r="BL253" s="11">
        <f t="shared" si="73"/>
        <v>1</v>
      </c>
      <c r="BM253" s="12">
        <f t="shared" si="80"/>
        <v>10</v>
      </c>
      <c r="BN253" s="13">
        <f t="shared" si="74"/>
        <v>300000</v>
      </c>
      <c r="BO253" s="13">
        <f t="shared" si="75"/>
        <v>1400000</v>
      </c>
      <c r="BP253" s="13">
        <f t="shared" si="76"/>
        <v>220000</v>
      </c>
      <c r="BQ253" s="14" t="str">
        <f t="shared" si="77"/>
        <v>0</v>
      </c>
      <c r="BR253" s="14">
        <f t="shared" si="78"/>
        <v>530000</v>
      </c>
      <c r="BS253" s="14">
        <f t="shared" si="79"/>
        <v>93000</v>
      </c>
      <c r="BT253" s="14">
        <f t="shared" si="81"/>
        <v>93000</v>
      </c>
    </row>
    <row r="254" spans="2:72" ht="18" x14ac:dyDescent="0.2">
      <c r="B254" s="1" t="s">
        <v>508</v>
      </c>
      <c r="C254" s="1" t="s">
        <v>509</v>
      </c>
      <c r="D254" s="1">
        <v>6</v>
      </c>
      <c r="E254" s="1">
        <v>12</v>
      </c>
      <c r="F254" s="9">
        <v>3100000</v>
      </c>
      <c r="G254" s="2">
        <v>1.8499999999999999E-2</v>
      </c>
      <c r="J254" s="1" t="s">
        <v>382</v>
      </c>
      <c r="K254" s="1" t="s">
        <v>383</v>
      </c>
      <c r="L254" s="1">
        <v>7</v>
      </c>
      <c r="M254" s="1">
        <v>16</v>
      </c>
      <c r="N254" s="9">
        <v>33000000</v>
      </c>
      <c r="O254" s="2">
        <v>8.3000000000000004E-2</v>
      </c>
      <c r="R254" s="1" t="s">
        <v>1398</v>
      </c>
      <c r="S254" s="1" t="s">
        <v>1399</v>
      </c>
      <c r="T254" s="1">
        <v>7</v>
      </c>
      <c r="U254" s="1">
        <v>11</v>
      </c>
      <c r="V254" s="9">
        <v>22000000</v>
      </c>
      <c r="W254" s="2">
        <v>8.7800000000000003E-2</v>
      </c>
      <c r="Z254" s="1" t="s">
        <v>564</v>
      </c>
      <c r="AA254" s="1" t="s">
        <v>565</v>
      </c>
      <c r="AB254" s="1">
        <v>21</v>
      </c>
      <c r="AC254" s="1">
        <v>28</v>
      </c>
      <c r="AD254" s="9">
        <v>150000000</v>
      </c>
      <c r="AE254" s="2">
        <v>0.28999999999999998</v>
      </c>
      <c r="AH254" s="1" t="s">
        <v>134</v>
      </c>
      <c r="AI254" s="1" t="s">
        <v>135</v>
      </c>
      <c r="AJ254" s="1">
        <v>22</v>
      </c>
      <c r="AK254" s="1">
        <v>30</v>
      </c>
      <c r="AL254" s="9">
        <v>28000000</v>
      </c>
      <c r="AM254" s="2">
        <v>6.4500000000000002E-2</v>
      </c>
      <c r="AP254" s="1" t="s">
        <v>260</v>
      </c>
      <c r="AQ254" s="1" t="s">
        <v>261</v>
      </c>
      <c r="AR254" s="1">
        <v>15</v>
      </c>
      <c r="AS254" s="1">
        <v>15</v>
      </c>
      <c r="AT254" s="9">
        <v>3700000</v>
      </c>
      <c r="AU254" s="2">
        <v>1.18E-2</v>
      </c>
      <c r="AW254" s="1" t="s">
        <v>230</v>
      </c>
      <c r="AX254" s="1" t="s">
        <v>231</v>
      </c>
      <c r="AY254" s="1" t="s">
        <v>4468</v>
      </c>
      <c r="AZ254" s="1">
        <v>24.95</v>
      </c>
      <c r="BA254" s="10">
        <f t="shared" si="62"/>
        <v>10</v>
      </c>
      <c r="BB254" s="10">
        <f t="shared" si="63"/>
        <v>37</v>
      </c>
      <c r="BC254" s="10">
        <f t="shared" si="64"/>
        <v>10</v>
      </c>
      <c r="BD254" s="10">
        <f t="shared" si="65"/>
        <v>25</v>
      </c>
      <c r="BE254" s="10">
        <f t="shared" si="66"/>
        <v>10</v>
      </c>
      <c r="BF254" s="10">
        <f t="shared" si="67"/>
        <v>26</v>
      </c>
      <c r="BG254" s="11">
        <f t="shared" si="68"/>
        <v>11</v>
      </c>
      <c r="BH254" s="11">
        <f t="shared" si="69"/>
        <v>61</v>
      </c>
      <c r="BI254" s="11">
        <f t="shared" si="70"/>
        <v>10</v>
      </c>
      <c r="BJ254" s="11">
        <f t="shared" si="71"/>
        <v>60</v>
      </c>
      <c r="BK254" s="11">
        <f t="shared" si="72"/>
        <v>12</v>
      </c>
      <c r="BL254" s="11">
        <f t="shared" si="73"/>
        <v>58</v>
      </c>
      <c r="BM254" s="12">
        <f t="shared" si="80"/>
        <v>61</v>
      </c>
      <c r="BN254" s="13">
        <f t="shared" si="74"/>
        <v>24000000</v>
      </c>
      <c r="BO254" s="13">
        <f t="shared" si="75"/>
        <v>46000000</v>
      </c>
      <c r="BP254" s="13">
        <f t="shared" si="76"/>
        <v>32000000</v>
      </c>
      <c r="BQ254" s="14">
        <f t="shared" si="77"/>
        <v>1100000000</v>
      </c>
      <c r="BR254" s="14">
        <f t="shared" si="78"/>
        <v>770000000</v>
      </c>
      <c r="BS254" s="14">
        <f t="shared" si="79"/>
        <v>530000000</v>
      </c>
      <c r="BT254" s="14">
        <f t="shared" si="81"/>
        <v>24000000</v>
      </c>
    </row>
    <row r="255" spans="2:72" ht="18" x14ac:dyDescent="0.2">
      <c r="B255" s="1" t="s">
        <v>510</v>
      </c>
      <c r="C255" s="1" t="s">
        <v>511</v>
      </c>
      <c r="D255" s="1">
        <v>6</v>
      </c>
      <c r="E255" s="1">
        <v>11</v>
      </c>
      <c r="F255" s="9">
        <v>3200000</v>
      </c>
      <c r="G255" s="2">
        <v>1.89E-2</v>
      </c>
      <c r="J255" s="1" t="s">
        <v>630</v>
      </c>
      <c r="K255" s="1" t="s">
        <v>631</v>
      </c>
      <c r="L255" s="1">
        <v>7</v>
      </c>
      <c r="M255" s="1">
        <v>15</v>
      </c>
      <c r="N255" s="9">
        <v>21000000</v>
      </c>
      <c r="O255" s="2">
        <v>5.3100000000000001E-2</v>
      </c>
      <c r="R255" s="1" t="s">
        <v>716</v>
      </c>
      <c r="S255" s="1" t="s">
        <v>717</v>
      </c>
      <c r="T255" s="1">
        <v>7</v>
      </c>
      <c r="U255" s="1">
        <v>11</v>
      </c>
      <c r="V255" s="9">
        <v>2700000</v>
      </c>
      <c r="W255" s="2">
        <v>1.06E-2</v>
      </c>
      <c r="Z255" s="1" t="s">
        <v>48</v>
      </c>
      <c r="AA255" s="1" t="s">
        <v>49</v>
      </c>
      <c r="AB255" s="1">
        <v>21</v>
      </c>
      <c r="AC255" s="1">
        <v>28</v>
      </c>
      <c r="AD255" s="9">
        <v>39000000</v>
      </c>
      <c r="AE255" s="2">
        <v>7.4399999999999994E-2</v>
      </c>
      <c r="AH255" s="1" t="s">
        <v>198</v>
      </c>
      <c r="AI255" s="1" t="s">
        <v>199</v>
      </c>
      <c r="AJ255" s="1">
        <v>22</v>
      </c>
      <c r="AK255" s="1">
        <v>27</v>
      </c>
      <c r="AL255" s="9">
        <v>9500000</v>
      </c>
      <c r="AM255" s="2">
        <v>2.1999999999999999E-2</v>
      </c>
      <c r="AP255" s="1" t="s">
        <v>920</v>
      </c>
      <c r="AQ255" s="1" t="s">
        <v>921</v>
      </c>
      <c r="AR255" s="1">
        <v>15</v>
      </c>
      <c r="AS255" s="1">
        <v>15</v>
      </c>
      <c r="AT255" s="9">
        <v>7900000</v>
      </c>
      <c r="AU255" s="2">
        <v>2.5100000000000001E-2</v>
      </c>
      <c r="AW255" s="1" t="s">
        <v>815</v>
      </c>
      <c r="AX255" s="1" t="s">
        <v>816</v>
      </c>
      <c r="AY255" s="1" t="s">
        <v>4469</v>
      </c>
      <c r="AZ255" s="1">
        <v>61.99</v>
      </c>
      <c r="BA255" s="10">
        <f t="shared" si="62"/>
        <v>4</v>
      </c>
      <c r="BB255" s="10">
        <f t="shared" si="63"/>
        <v>10</v>
      </c>
      <c r="BC255" s="10">
        <f t="shared" si="64"/>
        <v>10</v>
      </c>
      <c r="BD255" s="10">
        <f t="shared" si="65"/>
        <v>31</v>
      </c>
      <c r="BE255" s="10">
        <f t="shared" si="66"/>
        <v>11</v>
      </c>
      <c r="BF255" s="10">
        <f t="shared" si="67"/>
        <v>28</v>
      </c>
      <c r="BG255" s="11">
        <f t="shared" si="68"/>
        <v>10</v>
      </c>
      <c r="BH255" s="11">
        <f t="shared" si="69"/>
        <v>32</v>
      </c>
      <c r="BI255" s="11">
        <f t="shared" si="70"/>
        <v>11</v>
      </c>
      <c r="BJ255" s="11">
        <f t="shared" si="71"/>
        <v>34</v>
      </c>
      <c r="BK255" s="11">
        <f t="shared" si="72"/>
        <v>11</v>
      </c>
      <c r="BL255" s="11">
        <f t="shared" si="73"/>
        <v>39</v>
      </c>
      <c r="BM255" s="12">
        <f t="shared" si="80"/>
        <v>39</v>
      </c>
      <c r="BN255" s="13">
        <f t="shared" si="74"/>
        <v>1100000</v>
      </c>
      <c r="BO255" s="13">
        <f t="shared" si="75"/>
        <v>15000000</v>
      </c>
      <c r="BP255" s="13">
        <f t="shared" si="76"/>
        <v>9200000</v>
      </c>
      <c r="BQ255" s="14">
        <f t="shared" si="77"/>
        <v>61000000</v>
      </c>
      <c r="BR255" s="14">
        <f t="shared" si="78"/>
        <v>62000000</v>
      </c>
      <c r="BS255" s="14">
        <f t="shared" si="79"/>
        <v>43000000</v>
      </c>
      <c r="BT255" s="14">
        <f t="shared" si="81"/>
        <v>1100000</v>
      </c>
    </row>
    <row r="256" spans="2:72" ht="18" x14ac:dyDescent="0.2">
      <c r="B256" s="1" t="s">
        <v>512</v>
      </c>
      <c r="C256" s="1" t="s">
        <v>513</v>
      </c>
      <c r="D256" s="1">
        <v>6</v>
      </c>
      <c r="E256" s="1">
        <v>11</v>
      </c>
      <c r="F256" s="9">
        <v>1700000</v>
      </c>
      <c r="G256" s="2">
        <v>9.8499999999999994E-3</v>
      </c>
      <c r="J256" s="1" t="s">
        <v>388</v>
      </c>
      <c r="K256" s="1" t="s">
        <v>389</v>
      </c>
      <c r="L256" s="1">
        <v>7</v>
      </c>
      <c r="M256" s="1">
        <v>14</v>
      </c>
      <c r="N256" s="9">
        <v>5900000</v>
      </c>
      <c r="O256" s="2">
        <v>1.47E-2</v>
      </c>
      <c r="R256" s="1" t="s">
        <v>1066</v>
      </c>
      <c r="S256" s="1" t="s">
        <v>1067</v>
      </c>
      <c r="T256" s="1">
        <v>7</v>
      </c>
      <c r="U256" s="1">
        <v>11</v>
      </c>
      <c r="V256" s="9">
        <v>4100000</v>
      </c>
      <c r="W256" s="2">
        <v>1.61E-2</v>
      </c>
      <c r="Z256" s="1" t="s">
        <v>170</v>
      </c>
      <c r="AA256" s="1" t="s">
        <v>171</v>
      </c>
      <c r="AB256" s="1">
        <v>21</v>
      </c>
      <c r="AC256" s="1">
        <v>25</v>
      </c>
      <c r="AD256" s="9">
        <v>19000000</v>
      </c>
      <c r="AE256" s="2">
        <v>3.61E-2</v>
      </c>
      <c r="AH256" s="1" t="s">
        <v>224</v>
      </c>
      <c r="AI256" s="1" t="s">
        <v>225</v>
      </c>
      <c r="AJ256" s="1">
        <v>22</v>
      </c>
      <c r="AK256" s="1">
        <v>25</v>
      </c>
      <c r="AL256" s="9">
        <v>6500000</v>
      </c>
      <c r="AM256" s="2">
        <v>1.4999999999999999E-2</v>
      </c>
      <c r="AP256" s="1" t="s">
        <v>144</v>
      </c>
      <c r="AQ256" s="1" t="s">
        <v>145</v>
      </c>
      <c r="AR256" s="1">
        <v>14</v>
      </c>
      <c r="AS256" s="1">
        <v>187</v>
      </c>
      <c r="AT256" s="9">
        <v>160000000</v>
      </c>
      <c r="AU256" s="2">
        <v>0.5</v>
      </c>
      <c r="AW256" s="1" t="s">
        <v>374</v>
      </c>
      <c r="AX256" s="1" t="s">
        <v>375</v>
      </c>
      <c r="AY256" s="1" t="s">
        <v>4470</v>
      </c>
      <c r="AZ256" s="1">
        <v>44.35</v>
      </c>
      <c r="BA256" s="10">
        <f t="shared" si="62"/>
        <v>7</v>
      </c>
      <c r="BB256" s="10">
        <f t="shared" si="63"/>
        <v>40</v>
      </c>
      <c r="BC256" s="10">
        <f t="shared" si="64"/>
        <v>8</v>
      </c>
      <c r="BD256" s="10">
        <f t="shared" si="65"/>
        <v>26</v>
      </c>
      <c r="BE256" s="10">
        <f t="shared" si="66"/>
        <v>10</v>
      </c>
      <c r="BF256" s="10">
        <f t="shared" si="67"/>
        <v>28</v>
      </c>
      <c r="BG256" s="11">
        <f t="shared" si="68"/>
        <v>10</v>
      </c>
      <c r="BH256" s="11">
        <f t="shared" si="69"/>
        <v>29</v>
      </c>
      <c r="BI256" s="11">
        <f t="shared" si="70"/>
        <v>9</v>
      </c>
      <c r="BJ256" s="11">
        <f t="shared" si="71"/>
        <v>24</v>
      </c>
      <c r="BK256" s="11">
        <f t="shared" si="72"/>
        <v>9</v>
      </c>
      <c r="BL256" s="11">
        <f t="shared" si="73"/>
        <v>24</v>
      </c>
      <c r="BM256" s="12">
        <f t="shared" si="80"/>
        <v>40</v>
      </c>
      <c r="BN256" s="13">
        <f t="shared" si="74"/>
        <v>140000000</v>
      </c>
      <c r="BO256" s="13">
        <f t="shared" si="75"/>
        <v>210000000</v>
      </c>
      <c r="BP256" s="13">
        <f t="shared" si="76"/>
        <v>76000000</v>
      </c>
      <c r="BQ256" s="14">
        <f t="shared" si="77"/>
        <v>250000000</v>
      </c>
      <c r="BR256" s="14">
        <f t="shared" si="78"/>
        <v>170000000</v>
      </c>
      <c r="BS256" s="14">
        <f t="shared" si="79"/>
        <v>92000000</v>
      </c>
      <c r="BT256" s="14">
        <f t="shared" si="81"/>
        <v>76000000</v>
      </c>
    </row>
    <row r="257" spans="2:72" ht="18" x14ac:dyDescent="0.2">
      <c r="B257" s="1" t="s">
        <v>514</v>
      </c>
      <c r="C257" s="1" t="s">
        <v>515</v>
      </c>
      <c r="D257" s="1">
        <v>6</v>
      </c>
      <c r="E257" s="1">
        <v>11</v>
      </c>
      <c r="F257" s="9">
        <v>7700000</v>
      </c>
      <c r="G257" s="2">
        <v>4.5400000000000003E-2</v>
      </c>
      <c r="J257" s="1" t="s">
        <v>306</v>
      </c>
      <c r="K257" s="1" t="s">
        <v>307</v>
      </c>
      <c r="L257" s="1">
        <v>7</v>
      </c>
      <c r="M257" s="1">
        <v>14</v>
      </c>
      <c r="N257" s="9">
        <v>32000000</v>
      </c>
      <c r="O257" s="2">
        <v>8.09E-2</v>
      </c>
      <c r="R257" s="1" t="s">
        <v>320</v>
      </c>
      <c r="S257" s="1" t="s">
        <v>321</v>
      </c>
      <c r="T257" s="1">
        <v>7</v>
      </c>
      <c r="U257" s="1">
        <v>11</v>
      </c>
      <c r="V257" s="9">
        <v>11000000</v>
      </c>
      <c r="W257" s="2">
        <v>4.4499999999999998E-2</v>
      </c>
      <c r="Z257" s="1" t="s">
        <v>70</v>
      </c>
      <c r="AA257" s="1" t="s">
        <v>71</v>
      </c>
      <c r="AB257" s="1">
        <v>20</v>
      </c>
      <c r="AC257" s="1">
        <v>99</v>
      </c>
      <c r="AD257" s="9">
        <v>420000000</v>
      </c>
      <c r="AE257" s="2">
        <v>0.79</v>
      </c>
      <c r="AH257" s="1" t="s">
        <v>142</v>
      </c>
      <c r="AI257" s="1" t="s">
        <v>143</v>
      </c>
      <c r="AJ257" s="1">
        <v>22</v>
      </c>
      <c r="AK257" s="1">
        <v>24</v>
      </c>
      <c r="AL257" s="9">
        <v>9100000</v>
      </c>
      <c r="AM257" s="2">
        <v>2.0899999999999998E-2</v>
      </c>
      <c r="AP257" s="1" t="s">
        <v>470</v>
      </c>
      <c r="AQ257" s="1" t="s">
        <v>471</v>
      </c>
      <c r="AR257" s="1">
        <v>14</v>
      </c>
      <c r="AS257" s="1">
        <v>59</v>
      </c>
      <c r="AT257" s="9">
        <v>800000000</v>
      </c>
      <c r="AU257" s="2">
        <v>2.5499999999999998</v>
      </c>
      <c r="AW257" s="1" t="s">
        <v>232</v>
      </c>
      <c r="AX257" s="1" t="s">
        <v>233</v>
      </c>
      <c r="AY257" s="1" t="s">
        <v>4471</v>
      </c>
      <c r="AZ257" s="1">
        <v>24.47</v>
      </c>
      <c r="BA257" s="10">
        <f t="shared" si="62"/>
        <v>10</v>
      </c>
      <c r="BB257" s="10">
        <f t="shared" si="63"/>
        <v>37</v>
      </c>
      <c r="BC257" s="10">
        <f t="shared" si="64"/>
        <v>8</v>
      </c>
      <c r="BD257" s="10">
        <f t="shared" si="65"/>
        <v>13</v>
      </c>
      <c r="BE257" s="10">
        <f t="shared" si="66"/>
        <v>9</v>
      </c>
      <c r="BF257" s="10">
        <f t="shared" si="67"/>
        <v>18</v>
      </c>
      <c r="BG257" s="11">
        <f t="shared" si="68"/>
        <v>11</v>
      </c>
      <c r="BH257" s="11">
        <f t="shared" si="69"/>
        <v>28</v>
      </c>
      <c r="BI257" s="11">
        <f t="shared" si="70"/>
        <v>10</v>
      </c>
      <c r="BJ257" s="11">
        <f t="shared" si="71"/>
        <v>25</v>
      </c>
      <c r="BK257" s="11">
        <f t="shared" si="72"/>
        <v>12</v>
      </c>
      <c r="BL257" s="11">
        <f t="shared" si="73"/>
        <v>31</v>
      </c>
      <c r="BM257" s="12">
        <f t="shared" si="80"/>
        <v>37</v>
      </c>
      <c r="BN257" s="13">
        <f t="shared" si="74"/>
        <v>18000000</v>
      </c>
      <c r="BO257" s="13">
        <f t="shared" si="75"/>
        <v>20000000</v>
      </c>
      <c r="BP257" s="13">
        <f t="shared" si="76"/>
        <v>20000000</v>
      </c>
      <c r="BQ257" s="14">
        <f t="shared" si="77"/>
        <v>140000000</v>
      </c>
      <c r="BR257" s="14">
        <f t="shared" si="78"/>
        <v>120000000</v>
      </c>
      <c r="BS257" s="14">
        <f t="shared" si="79"/>
        <v>90000000</v>
      </c>
      <c r="BT257" s="14">
        <f t="shared" si="81"/>
        <v>18000000</v>
      </c>
    </row>
    <row r="258" spans="2:72" ht="18" x14ac:dyDescent="0.2">
      <c r="B258" s="1" t="s">
        <v>516</v>
      </c>
      <c r="C258" s="1" t="s">
        <v>517</v>
      </c>
      <c r="D258" s="1">
        <v>6</v>
      </c>
      <c r="E258" s="1">
        <v>11</v>
      </c>
      <c r="F258" s="9">
        <v>1200000</v>
      </c>
      <c r="G258" s="2">
        <v>7.3099999999999997E-3</v>
      </c>
      <c r="J258" s="1" t="s">
        <v>488</v>
      </c>
      <c r="K258" s="1" t="s">
        <v>489</v>
      </c>
      <c r="L258" s="1">
        <v>7</v>
      </c>
      <c r="M258" s="1">
        <v>14</v>
      </c>
      <c r="N258" s="9">
        <v>11000000</v>
      </c>
      <c r="O258" s="2">
        <v>2.7699999999999999E-2</v>
      </c>
      <c r="R258" s="1" t="s">
        <v>835</v>
      </c>
      <c r="S258" s="1" t="s">
        <v>836</v>
      </c>
      <c r="T258" s="1">
        <v>7</v>
      </c>
      <c r="U258" s="1">
        <v>10</v>
      </c>
      <c r="V258" s="9">
        <v>5200000</v>
      </c>
      <c r="W258" s="2">
        <v>2.0400000000000001E-2</v>
      </c>
      <c r="Z258" s="1" t="s">
        <v>158</v>
      </c>
      <c r="AA258" s="1" t="s">
        <v>159</v>
      </c>
      <c r="AB258" s="1">
        <v>20</v>
      </c>
      <c r="AC258" s="1">
        <v>55</v>
      </c>
      <c r="AD258" s="9">
        <v>170000000</v>
      </c>
      <c r="AE258" s="2">
        <v>0.32</v>
      </c>
      <c r="AH258" s="1" t="s">
        <v>70</v>
      </c>
      <c r="AI258" s="1" t="s">
        <v>71</v>
      </c>
      <c r="AJ258" s="1">
        <v>21</v>
      </c>
      <c r="AK258" s="1">
        <v>90</v>
      </c>
      <c r="AL258" s="9">
        <v>280000000</v>
      </c>
      <c r="AM258" s="2">
        <v>0.65</v>
      </c>
      <c r="AP258" s="1" t="s">
        <v>146</v>
      </c>
      <c r="AQ258" s="1" t="s">
        <v>147</v>
      </c>
      <c r="AR258" s="1">
        <v>14</v>
      </c>
      <c r="AS258" s="1">
        <v>50</v>
      </c>
      <c r="AT258" s="9">
        <v>310000000</v>
      </c>
      <c r="AU258" s="2">
        <v>1.01</v>
      </c>
      <c r="AW258" s="1" t="s">
        <v>242</v>
      </c>
      <c r="AX258" s="1" t="s">
        <v>243</v>
      </c>
      <c r="AY258" s="1" t="s">
        <v>4472</v>
      </c>
      <c r="AZ258" s="1">
        <v>45.26</v>
      </c>
      <c r="BA258" s="10">
        <f t="shared" si="62"/>
        <v>10</v>
      </c>
      <c r="BB258" s="10">
        <f t="shared" si="63"/>
        <v>20</v>
      </c>
      <c r="BC258" s="10">
        <f t="shared" si="64"/>
        <v>10</v>
      </c>
      <c r="BD258" s="10">
        <f t="shared" si="65"/>
        <v>27</v>
      </c>
      <c r="BE258" s="10">
        <f t="shared" si="66"/>
        <v>10</v>
      </c>
      <c r="BF258" s="10">
        <f t="shared" si="67"/>
        <v>23</v>
      </c>
      <c r="BG258" s="11">
        <f t="shared" si="68"/>
        <v>10</v>
      </c>
      <c r="BH258" s="11">
        <f t="shared" si="69"/>
        <v>18</v>
      </c>
      <c r="BI258" s="11">
        <f t="shared" si="70"/>
        <v>12</v>
      </c>
      <c r="BJ258" s="11">
        <f t="shared" si="71"/>
        <v>20</v>
      </c>
      <c r="BK258" s="11">
        <f t="shared" si="72"/>
        <v>11</v>
      </c>
      <c r="BL258" s="11">
        <f t="shared" si="73"/>
        <v>24</v>
      </c>
      <c r="BM258" s="12">
        <f t="shared" si="80"/>
        <v>27</v>
      </c>
      <c r="BN258" s="13">
        <f t="shared" si="74"/>
        <v>5700000</v>
      </c>
      <c r="BO258" s="13">
        <f t="shared" si="75"/>
        <v>25000000</v>
      </c>
      <c r="BP258" s="13">
        <f t="shared" si="76"/>
        <v>15000000</v>
      </c>
      <c r="BQ258" s="14">
        <f t="shared" si="77"/>
        <v>17000000</v>
      </c>
      <c r="BR258" s="14">
        <f t="shared" si="78"/>
        <v>18000000</v>
      </c>
      <c r="BS258" s="14">
        <f t="shared" si="79"/>
        <v>14000000</v>
      </c>
      <c r="BT258" s="14">
        <f t="shared" si="81"/>
        <v>5700000</v>
      </c>
    </row>
    <row r="259" spans="2:72" ht="18" x14ac:dyDescent="0.2">
      <c r="B259" s="1" t="s">
        <v>518</v>
      </c>
      <c r="C259" s="1" t="s">
        <v>519</v>
      </c>
      <c r="D259" s="1">
        <v>6</v>
      </c>
      <c r="E259" s="1">
        <v>11</v>
      </c>
      <c r="F259" s="9">
        <v>2000000</v>
      </c>
      <c r="G259" s="2">
        <v>1.2E-2</v>
      </c>
      <c r="J259" s="1" t="s">
        <v>736</v>
      </c>
      <c r="K259" s="1" t="s">
        <v>737</v>
      </c>
      <c r="L259" s="1">
        <v>7</v>
      </c>
      <c r="M259" s="1">
        <v>11</v>
      </c>
      <c r="N259" s="9">
        <v>3400000</v>
      </c>
      <c r="O259" s="2">
        <v>8.5599999999999999E-3</v>
      </c>
      <c r="R259" s="1" t="s">
        <v>819</v>
      </c>
      <c r="S259" s="1" t="s">
        <v>820</v>
      </c>
      <c r="T259" s="1">
        <v>7</v>
      </c>
      <c r="U259" s="1">
        <v>10</v>
      </c>
      <c r="V259" s="9">
        <v>26000000</v>
      </c>
      <c r="W259" s="2">
        <v>0.1</v>
      </c>
      <c r="Z259" s="1" t="s">
        <v>236</v>
      </c>
      <c r="AA259" s="1" t="s">
        <v>237</v>
      </c>
      <c r="AB259" s="1">
        <v>20</v>
      </c>
      <c r="AC259" s="1">
        <v>47</v>
      </c>
      <c r="AD259" s="9">
        <v>93000000</v>
      </c>
      <c r="AE259" s="2">
        <v>0.18</v>
      </c>
      <c r="AH259" s="1" t="s">
        <v>120</v>
      </c>
      <c r="AI259" s="1" t="s">
        <v>121</v>
      </c>
      <c r="AJ259" s="1">
        <v>21</v>
      </c>
      <c r="AK259" s="1">
        <v>39</v>
      </c>
      <c r="AL259" s="9">
        <v>43000000</v>
      </c>
      <c r="AM259" s="2">
        <v>9.9699999999999997E-2</v>
      </c>
      <c r="AP259" s="1" t="s">
        <v>148</v>
      </c>
      <c r="AQ259" s="1" t="s">
        <v>149</v>
      </c>
      <c r="AR259" s="1">
        <v>14</v>
      </c>
      <c r="AS259" s="1">
        <v>44</v>
      </c>
      <c r="AT259" s="9">
        <v>89000000</v>
      </c>
      <c r="AU259" s="2">
        <v>0.28000000000000003</v>
      </c>
      <c r="AW259" s="1" t="s">
        <v>376</v>
      </c>
      <c r="AX259" s="1" t="s">
        <v>377</v>
      </c>
      <c r="AY259" s="1" t="s">
        <v>4473</v>
      </c>
      <c r="AZ259" s="1">
        <v>22.32</v>
      </c>
      <c r="BA259" s="10">
        <f t="shared" ref="BA259:BA322" si="82">IFERROR(VLOOKUP(AW259,B:F,3, FALSE),"0")</f>
        <v>7</v>
      </c>
      <c r="BB259" s="10">
        <f t="shared" ref="BB259:BB322" si="83">IFERROR(VLOOKUP(AW259,B:F,4, FALSE),"0")</f>
        <v>34</v>
      </c>
      <c r="BC259" s="10">
        <f t="shared" ref="BC259:BC322" si="84">IFERROR(VLOOKUP(AW259,J:N,3, FALSE),"0")</f>
        <v>8</v>
      </c>
      <c r="BD259" s="10">
        <f t="shared" ref="BD259:BD322" si="85">IFERROR(VLOOKUP(AW259,J:N,4, FALSE),"0")</f>
        <v>21</v>
      </c>
      <c r="BE259" s="10">
        <f t="shared" ref="BE259:BE322" si="86">IFERROR(VLOOKUP(AW259,R:V,3, FALSE),"0")</f>
        <v>8</v>
      </c>
      <c r="BF259" s="10">
        <f t="shared" ref="BF259:BF322" si="87">IFERROR(VLOOKUP(AW259,R:V,4, FALSE),"0")</f>
        <v>21</v>
      </c>
      <c r="BG259" s="11">
        <f t="shared" ref="BG259:BG322" si="88">IFERROR(VLOOKUP(AW259,Z:AE,3, FALSE),"0")</f>
        <v>6</v>
      </c>
      <c r="BH259" s="11">
        <f t="shared" ref="BH259:BH322" si="89">IFERROR(VLOOKUP(AW259,Z:AE,4, FALSE),"0")</f>
        <v>10</v>
      </c>
      <c r="BI259" s="11">
        <f t="shared" ref="BI259:BI322" si="90">IFERROR(VLOOKUP(AW259,AH:AM,3, FALSE),"0")</f>
        <v>8</v>
      </c>
      <c r="BJ259" s="11">
        <f t="shared" ref="BJ259:BJ322" si="91">IFERROR(VLOOKUP(AW259,AH:AM,4, FALSE),"0")</f>
        <v>13</v>
      </c>
      <c r="BK259" s="11">
        <f t="shared" ref="BK259:BK322" si="92">IFERROR(VLOOKUP(AW259,AP:AU,3, FALSE),"0")</f>
        <v>9</v>
      </c>
      <c r="BL259" s="11">
        <f t="shared" ref="BL259:BL322" si="93">IFERROR(VLOOKUP(AW259,AP:AU,4, FALSE),"0")</f>
        <v>12</v>
      </c>
      <c r="BM259" s="12">
        <f t="shared" si="80"/>
        <v>34</v>
      </c>
      <c r="BN259" s="13">
        <f t="shared" ref="BN259:BN322" si="94">IFERROR(VLOOKUP(AW259,B:F,5, FALSE),"0")</f>
        <v>9200000</v>
      </c>
      <c r="BO259" s="13">
        <f t="shared" ref="BO259:BO322" si="95">IFERROR(VLOOKUP(AW259,J:N,5, FALSE),"0")</f>
        <v>18000000</v>
      </c>
      <c r="BP259" s="13">
        <f t="shared" ref="BP259:BP322" si="96">IFERROR(VLOOKUP(AW259,R:V,5, FALSE),"0")</f>
        <v>10000000</v>
      </c>
      <c r="BQ259" s="14">
        <f t="shared" ref="BQ259:BQ322" si="97">IFERROR(VLOOKUP(AW259,Z:AE,5, FALSE),"0")</f>
        <v>18000000</v>
      </c>
      <c r="BR259" s="14">
        <f t="shared" ref="BR259:BR322" si="98">IFERROR(VLOOKUP(AW259,AH:AM,5, FALSE),"0")</f>
        <v>9800000</v>
      </c>
      <c r="BS259" s="14">
        <f t="shared" ref="BS259:BS322" si="99">IFERROR(VLOOKUP(AW259,AP:AU,5, FALSE),"0")</f>
        <v>6300000</v>
      </c>
      <c r="BT259" s="14">
        <f t="shared" si="81"/>
        <v>6300000</v>
      </c>
    </row>
    <row r="260" spans="2:72" ht="18" x14ac:dyDescent="0.2">
      <c r="B260" s="1" t="s">
        <v>520</v>
      </c>
      <c r="C260" s="1" t="s">
        <v>521</v>
      </c>
      <c r="D260" s="1">
        <v>6</v>
      </c>
      <c r="E260" s="1">
        <v>11</v>
      </c>
      <c r="F260" s="9">
        <v>1700000</v>
      </c>
      <c r="G260" s="2">
        <v>1.03E-2</v>
      </c>
      <c r="J260" s="1" t="s">
        <v>881</v>
      </c>
      <c r="K260" s="1" t="s">
        <v>882</v>
      </c>
      <c r="L260" s="1">
        <v>7</v>
      </c>
      <c r="M260" s="1">
        <v>11</v>
      </c>
      <c r="N260" s="9">
        <v>9600000</v>
      </c>
      <c r="O260" s="2">
        <v>2.4199999999999999E-2</v>
      </c>
      <c r="R260" s="1" t="s">
        <v>276</v>
      </c>
      <c r="S260" s="1" t="s">
        <v>277</v>
      </c>
      <c r="T260" s="1">
        <v>7</v>
      </c>
      <c r="U260" s="1">
        <v>10</v>
      </c>
      <c r="V260" s="9">
        <v>8900000</v>
      </c>
      <c r="W260" s="2">
        <v>3.5400000000000001E-2</v>
      </c>
      <c r="Z260" s="1" t="s">
        <v>168</v>
      </c>
      <c r="AA260" s="1" t="s">
        <v>169</v>
      </c>
      <c r="AB260" s="1">
        <v>20</v>
      </c>
      <c r="AC260" s="1">
        <v>33</v>
      </c>
      <c r="AD260" s="9">
        <v>110000000</v>
      </c>
      <c r="AE260" s="2">
        <v>0.22</v>
      </c>
      <c r="AH260" s="1" t="s">
        <v>192</v>
      </c>
      <c r="AI260" s="1" t="s">
        <v>193</v>
      </c>
      <c r="AJ260" s="1">
        <v>21</v>
      </c>
      <c r="AK260" s="1">
        <v>36</v>
      </c>
      <c r="AL260" s="9">
        <v>39000000</v>
      </c>
      <c r="AM260" s="2">
        <v>9.0899999999999995E-2</v>
      </c>
      <c r="AP260" s="1" t="s">
        <v>112</v>
      </c>
      <c r="AQ260" s="1" t="s">
        <v>113</v>
      </c>
      <c r="AR260" s="1">
        <v>14</v>
      </c>
      <c r="AS260" s="1">
        <v>34</v>
      </c>
      <c r="AT260" s="9">
        <v>38000000</v>
      </c>
      <c r="AU260" s="2">
        <v>0.12</v>
      </c>
      <c r="AW260" s="1" t="s">
        <v>494</v>
      </c>
      <c r="AX260" s="1" t="s">
        <v>495</v>
      </c>
      <c r="AY260" s="1" t="s">
        <v>4474</v>
      </c>
      <c r="AZ260" s="1">
        <v>23.88</v>
      </c>
      <c r="BA260" s="10">
        <f t="shared" si="82"/>
        <v>6</v>
      </c>
      <c r="BB260" s="10">
        <f t="shared" si="83"/>
        <v>13</v>
      </c>
      <c r="BC260" s="10">
        <f t="shared" si="84"/>
        <v>4</v>
      </c>
      <c r="BD260" s="10">
        <f t="shared" si="85"/>
        <v>6</v>
      </c>
      <c r="BE260" s="10">
        <f t="shared" si="86"/>
        <v>5</v>
      </c>
      <c r="BF260" s="10">
        <f t="shared" si="87"/>
        <v>8</v>
      </c>
      <c r="BG260" s="11">
        <f t="shared" si="88"/>
        <v>9</v>
      </c>
      <c r="BH260" s="11">
        <f t="shared" si="89"/>
        <v>20</v>
      </c>
      <c r="BI260" s="11">
        <f t="shared" si="90"/>
        <v>10</v>
      </c>
      <c r="BJ260" s="11">
        <f t="shared" si="91"/>
        <v>23</v>
      </c>
      <c r="BK260" s="11">
        <f t="shared" si="92"/>
        <v>11</v>
      </c>
      <c r="BL260" s="11">
        <f t="shared" si="93"/>
        <v>31</v>
      </c>
      <c r="BM260" s="12">
        <f t="shared" ref="BM260:BM323" si="100">MAX(BA260:BL260)</f>
        <v>31</v>
      </c>
      <c r="BN260" s="13">
        <f t="shared" si="94"/>
        <v>4400000</v>
      </c>
      <c r="BO260" s="13">
        <f t="shared" si="95"/>
        <v>5800000</v>
      </c>
      <c r="BP260" s="13">
        <f t="shared" si="96"/>
        <v>7500000</v>
      </c>
      <c r="BQ260" s="14">
        <f t="shared" si="97"/>
        <v>140000000</v>
      </c>
      <c r="BR260" s="14">
        <f t="shared" si="98"/>
        <v>97000000</v>
      </c>
      <c r="BS260" s="14">
        <f t="shared" si="99"/>
        <v>78000000</v>
      </c>
      <c r="BT260" s="14">
        <f t="shared" ref="BT260:BT323" si="101">MIN(BN260:BS260)</f>
        <v>4400000</v>
      </c>
    </row>
    <row r="261" spans="2:72" ht="18" x14ac:dyDescent="0.2">
      <c r="B261" s="1" t="s">
        <v>522</v>
      </c>
      <c r="C261" s="1" t="s">
        <v>523</v>
      </c>
      <c r="D261" s="1">
        <v>6</v>
      </c>
      <c r="E261" s="1">
        <v>10</v>
      </c>
      <c r="F261" s="9">
        <v>2600000</v>
      </c>
      <c r="G261" s="2">
        <v>1.5599999999999999E-2</v>
      </c>
      <c r="J261" s="1" t="s">
        <v>622</v>
      </c>
      <c r="K261" s="1" t="s">
        <v>623</v>
      </c>
      <c r="L261" s="1">
        <v>7</v>
      </c>
      <c r="M261" s="1">
        <v>11</v>
      </c>
      <c r="N261" s="9">
        <v>3800000</v>
      </c>
      <c r="O261" s="2">
        <v>9.4199999999999996E-3</v>
      </c>
      <c r="R261" s="1" t="s">
        <v>330</v>
      </c>
      <c r="S261" s="1" t="s">
        <v>331</v>
      </c>
      <c r="T261" s="1">
        <v>7</v>
      </c>
      <c r="U261" s="1">
        <v>10</v>
      </c>
      <c r="V261" s="9">
        <v>1800000</v>
      </c>
      <c r="W261" s="2">
        <v>7.0200000000000002E-3</v>
      </c>
      <c r="Z261" s="1" t="s">
        <v>112</v>
      </c>
      <c r="AA261" s="1" t="s">
        <v>113</v>
      </c>
      <c r="AB261" s="1">
        <v>20</v>
      </c>
      <c r="AC261" s="1">
        <v>30</v>
      </c>
      <c r="AD261" s="9">
        <v>39000000</v>
      </c>
      <c r="AE261" s="2">
        <v>7.4200000000000002E-2</v>
      </c>
      <c r="AH261" s="1" t="s">
        <v>194</v>
      </c>
      <c r="AI261" s="1" t="s">
        <v>195</v>
      </c>
      <c r="AJ261" s="1">
        <v>21</v>
      </c>
      <c r="AK261" s="1">
        <v>31</v>
      </c>
      <c r="AL261" s="9">
        <v>32000000</v>
      </c>
      <c r="AM261" s="2">
        <v>7.3999999999999996E-2</v>
      </c>
      <c r="AP261" s="1" t="s">
        <v>120</v>
      </c>
      <c r="AQ261" s="1" t="s">
        <v>121</v>
      </c>
      <c r="AR261" s="1">
        <v>14</v>
      </c>
      <c r="AS261" s="1">
        <v>19</v>
      </c>
      <c r="AT261" s="9">
        <v>13000000</v>
      </c>
      <c r="AU261" s="2">
        <v>4.2599999999999999E-2</v>
      </c>
      <c r="AW261" s="1" t="s">
        <v>408</v>
      </c>
      <c r="AX261" s="1" t="s">
        <v>409</v>
      </c>
      <c r="AY261" s="1" t="s">
        <v>4475</v>
      </c>
      <c r="AZ261" s="1">
        <v>29.98</v>
      </c>
      <c r="BA261" s="10">
        <f t="shared" si="82"/>
        <v>7</v>
      </c>
      <c r="BB261" s="10">
        <f t="shared" si="83"/>
        <v>13</v>
      </c>
      <c r="BC261" s="10">
        <f t="shared" si="84"/>
        <v>9</v>
      </c>
      <c r="BD261" s="10">
        <f t="shared" si="85"/>
        <v>17</v>
      </c>
      <c r="BE261" s="10">
        <f t="shared" si="86"/>
        <v>7</v>
      </c>
      <c r="BF261" s="10">
        <f t="shared" si="87"/>
        <v>14</v>
      </c>
      <c r="BG261" s="11">
        <f t="shared" si="88"/>
        <v>8</v>
      </c>
      <c r="BH261" s="11">
        <f t="shared" si="89"/>
        <v>12</v>
      </c>
      <c r="BI261" s="11">
        <f t="shared" si="90"/>
        <v>9</v>
      </c>
      <c r="BJ261" s="11">
        <f t="shared" si="91"/>
        <v>16</v>
      </c>
      <c r="BK261" s="11">
        <f t="shared" si="92"/>
        <v>10</v>
      </c>
      <c r="BL261" s="11">
        <f t="shared" si="93"/>
        <v>18</v>
      </c>
      <c r="BM261" s="12">
        <f t="shared" si="100"/>
        <v>18</v>
      </c>
      <c r="BN261" s="13">
        <f t="shared" si="94"/>
        <v>10000000</v>
      </c>
      <c r="BO261" s="13">
        <f t="shared" si="95"/>
        <v>34000000</v>
      </c>
      <c r="BP261" s="13">
        <f t="shared" si="96"/>
        <v>14000000</v>
      </c>
      <c r="BQ261" s="14">
        <f t="shared" si="97"/>
        <v>23000000</v>
      </c>
      <c r="BR261" s="14">
        <f t="shared" si="98"/>
        <v>24000000</v>
      </c>
      <c r="BS261" s="14">
        <f t="shared" si="99"/>
        <v>21000000</v>
      </c>
      <c r="BT261" s="14">
        <f t="shared" si="101"/>
        <v>10000000</v>
      </c>
    </row>
    <row r="262" spans="2:72" ht="18" x14ac:dyDescent="0.2">
      <c r="B262" s="1" t="s">
        <v>524</v>
      </c>
      <c r="C262" s="1" t="s">
        <v>525</v>
      </c>
      <c r="D262" s="1">
        <v>6</v>
      </c>
      <c r="E262" s="1">
        <v>10</v>
      </c>
      <c r="F262" s="9">
        <v>2000000</v>
      </c>
      <c r="G262" s="2">
        <v>1.2E-2</v>
      </c>
      <c r="J262" s="1" t="s">
        <v>843</v>
      </c>
      <c r="K262" s="1" t="s">
        <v>844</v>
      </c>
      <c r="L262" s="1">
        <v>7</v>
      </c>
      <c r="M262" s="1">
        <v>11</v>
      </c>
      <c r="N262" s="9">
        <v>18000000</v>
      </c>
      <c r="O262" s="2">
        <v>4.5400000000000003E-2</v>
      </c>
      <c r="R262" s="1" t="s">
        <v>1086</v>
      </c>
      <c r="S262" s="1" t="s">
        <v>1087</v>
      </c>
      <c r="T262" s="1">
        <v>7</v>
      </c>
      <c r="U262" s="1">
        <v>10</v>
      </c>
      <c r="V262" s="9">
        <v>2400000</v>
      </c>
      <c r="W262" s="2">
        <v>9.4699999999999993E-3</v>
      </c>
      <c r="Z262" s="1" t="s">
        <v>78</v>
      </c>
      <c r="AA262" s="1" t="s">
        <v>79</v>
      </c>
      <c r="AB262" s="1">
        <v>20</v>
      </c>
      <c r="AC262" s="1">
        <v>24</v>
      </c>
      <c r="AD262" s="9">
        <v>13000000</v>
      </c>
      <c r="AE262" s="2">
        <v>2.5600000000000001E-2</v>
      </c>
      <c r="AH262" s="1" t="s">
        <v>332</v>
      </c>
      <c r="AI262" s="1" t="s">
        <v>333</v>
      </c>
      <c r="AJ262" s="1">
        <v>21</v>
      </c>
      <c r="AK262" s="1">
        <v>29</v>
      </c>
      <c r="AL262" s="9">
        <v>17000000</v>
      </c>
      <c r="AM262" s="2">
        <v>3.9100000000000003E-2</v>
      </c>
      <c r="AP262" s="1" t="s">
        <v>190</v>
      </c>
      <c r="AQ262" s="1" t="s">
        <v>191</v>
      </c>
      <c r="AR262" s="1">
        <v>14</v>
      </c>
      <c r="AS262" s="1">
        <v>18</v>
      </c>
      <c r="AT262" s="9">
        <v>12000000</v>
      </c>
      <c r="AU262" s="2">
        <v>3.9E-2</v>
      </c>
      <c r="AW262" s="1" t="s">
        <v>404</v>
      </c>
      <c r="AX262" s="1" t="s">
        <v>405</v>
      </c>
      <c r="AY262" s="1" t="s">
        <v>4476</v>
      </c>
      <c r="AZ262" s="1">
        <v>52.82</v>
      </c>
      <c r="BA262" s="10">
        <f t="shared" si="82"/>
        <v>7</v>
      </c>
      <c r="BB262" s="10">
        <f t="shared" si="83"/>
        <v>13</v>
      </c>
      <c r="BC262" s="10">
        <f t="shared" si="84"/>
        <v>12</v>
      </c>
      <c r="BD262" s="10">
        <f t="shared" si="85"/>
        <v>19</v>
      </c>
      <c r="BE262" s="10">
        <f t="shared" si="86"/>
        <v>8</v>
      </c>
      <c r="BF262" s="10">
        <f t="shared" si="87"/>
        <v>11</v>
      </c>
      <c r="BG262" s="11">
        <f t="shared" si="88"/>
        <v>9</v>
      </c>
      <c r="BH262" s="11">
        <f t="shared" si="89"/>
        <v>12</v>
      </c>
      <c r="BI262" s="11">
        <f t="shared" si="90"/>
        <v>8</v>
      </c>
      <c r="BJ262" s="11">
        <f t="shared" si="91"/>
        <v>12</v>
      </c>
      <c r="BK262" s="11">
        <f t="shared" si="92"/>
        <v>9</v>
      </c>
      <c r="BL262" s="11">
        <f t="shared" si="93"/>
        <v>16</v>
      </c>
      <c r="BM262" s="12">
        <f t="shared" si="100"/>
        <v>19</v>
      </c>
      <c r="BN262" s="13">
        <f t="shared" si="94"/>
        <v>5300000</v>
      </c>
      <c r="BO262" s="13">
        <f t="shared" si="95"/>
        <v>29000000</v>
      </c>
      <c r="BP262" s="13">
        <f t="shared" si="96"/>
        <v>7800000</v>
      </c>
      <c r="BQ262" s="14">
        <f t="shared" si="97"/>
        <v>17000000</v>
      </c>
      <c r="BR262" s="14">
        <f t="shared" si="98"/>
        <v>15000000</v>
      </c>
      <c r="BS262" s="14">
        <f t="shared" si="99"/>
        <v>15000000</v>
      </c>
      <c r="BT262" s="14">
        <f t="shared" si="101"/>
        <v>5300000</v>
      </c>
    </row>
    <row r="263" spans="2:72" ht="18" x14ac:dyDescent="0.2">
      <c r="B263" s="1" t="s">
        <v>526</v>
      </c>
      <c r="C263" s="1" t="s">
        <v>527</v>
      </c>
      <c r="D263" s="1">
        <v>6</v>
      </c>
      <c r="E263" s="1">
        <v>10</v>
      </c>
      <c r="F263" s="9">
        <v>17000000</v>
      </c>
      <c r="G263" s="2">
        <v>0.1</v>
      </c>
      <c r="J263" s="1" t="s">
        <v>516</v>
      </c>
      <c r="K263" s="1" t="s">
        <v>517</v>
      </c>
      <c r="L263" s="1">
        <v>7</v>
      </c>
      <c r="M263" s="1">
        <v>11</v>
      </c>
      <c r="N263" s="9">
        <v>4100000</v>
      </c>
      <c r="O263" s="2">
        <v>1.04E-2</v>
      </c>
      <c r="R263" s="1" t="s">
        <v>839</v>
      </c>
      <c r="S263" s="1" t="s">
        <v>840</v>
      </c>
      <c r="T263" s="1">
        <v>7</v>
      </c>
      <c r="U263" s="1">
        <v>10</v>
      </c>
      <c r="V263" s="9">
        <v>2700000</v>
      </c>
      <c r="W263" s="2">
        <v>1.0500000000000001E-2</v>
      </c>
      <c r="Z263" s="1" t="s">
        <v>118</v>
      </c>
      <c r="AA263" s="1" t="s">
        <v>119</v>
      </c>
      <c r="AB263" s="1">
        <v>19</v>
      </c>
      <c r="AC263" s="1">
        <v>42</v>
      </c>
      <c r="AD263" s="9">
        <v>120000000</v>
      </c>
      <c r="AE263" s="2">
        <v>0.22</v>
      </c>
      <c r="AH263" s="1" t="s">
        <v>166</v>
      </c>
      <c r="AI263" s="1" t="s">
        <v>167</v>
      </c>
      <c r="AJ263" s="1">
        <v>21</v>
      </c>
      <c r="AK263" s="1">
        <v>26</v>
      </c>
      <c r="AL263" s="9">
        <v>19000000</v>
      </c>
      <c r="AM263" s="2">
        <v>4.3900000000000002E-2</v>
      </c>
      <c r="AP263" s="1" t="s">
        <v>136</v>
      </c>
      <c r="AQ263" s="1" t="s">
        <v>137</v>
      </c>
      <c r="AR263" s="1">
        <v>14</v>
      </c>
      <c r="AS263" s="1">
        <v>18</v>
      </c>
      <c r="AT263" s="9">
        <v>8500000</v>
      </c>
      <c r="AU263" s="2">
        <v>2.7E-2</v>
      </c>
      <c r="AW263" s="1" t="s">
        <v>1793</v>
      </c>
      <c r="AX263" s="1" t="s">
        <v>1794</v>
      </c>
      <c r="AY263" s="1" t="s">
        <v>4477</v>
      </c>
      <c r="AZ263" s="1">
        <v>41.03</v>
      </c>
      <c r="BA263" s="10">
        <f t="shared" si="82"/>
        <v>2</v>
      </c>
      <c r="BB263" s="10">
        <f t="shared" si="83"/>
        <v>2</v>
      </c>
      <c r="BC263" s="10">
        <f t="shared" si="84"/>
        <v>3</v>
      </c>
      <c r="BD263" s="10">
        <f t="shared" si="85"/>
        <v>4</v>
      </c>
      <c r="BE263" s="10">
        <f t="shared" si="86"/>
        <v>2</v>
      </c>
      <c r="BF263" s="10">
        <f t="shared" si="87"/>
        <v>4</v>
      </c>
      <c r="BG263" s="11">
        <f t="shared" si="88"/>
        <v>11</v>
      </c>
      <c r="BH263" s="11">
        <f t="shared" si="89"/>
        <v>30</v>
      </c>
      <c r="BI263" s="11">
        <f t="shared" si="90"/>
        <v>9</v>
      </c>
      <c r="BJ263" s="11">
        <f t="shared" si="91"/>
        <v>15</v>
      </c>
      <c r="BK263" s="11">
        <f t="shared" si="92"/>
        <v>7</v>
      </c>
      <c r="BL263" s="11">
        <f t="shared" si="93"/>
        <v>25</v>
      </c>
      <c r="BM263" s="12">
        <f t="shared" si="100"/>
        <v>30</v>
      </c>
      <c r="BN263" s="13">
        <f t="shared" si="94"/>
        <v>250000</v>
      </c>
      <c r="BO263" s="13">
        <f t="shared" si="95"/>
        <v>790000</v>
      </c>
      <c r="BP263" s="13">
        <f t="shared" si="96"/>
        <v>600000</v>
      </c>
      <c r="BQ263" s="14">
        <f t="shared" si="97"/>
        <v>30000000</v>
      </c>
      <c r="BR263" s="14">
        <f t="shared" si="98"/>
        <v>15000000</v>
      </c>
      <c r="BS263" s="14">
        <f t="shared" si="99"/>
        <v>11000000</v>
      </c>
      <c r="BT263" s="14">
        <f t="shared" si="101"/>
        <v>250000</v>
      </c>
    </row>
    <row r="264" spans="2:72" ht="18" x14ac:dyDescent="0.2">
      <c r="B264" s="1" t="s">
        <v>528</v>
      </c>
      <c r="C264" s="1" t="s">
        <v>529</v>
      </c>
      <c r="D264" s="1">
        <v>6</v>
      </c>
      <c r="E264" s="1">
        <v>9</v>
      </c>
      <c r="F264" s="9">
        <v>2600000</v>
      </c>
      <c r="G264" s="2">
        <v>1.55E-2</v>
      </c>
      <c r="J264" s="1" t="s">
        <v>616</v>
      </c>
      <c r="K264" s="1" t="s">
        <v>617</v>
      </c>
      <c r="L264" s="1">
        <v>7</v>
      </c>
      <c r="M264" s="1">
        <v>11</v>
      </c>
      <c r="N264" s="9">
        <v>3900000</v>
      </c>
      <c r="O264" s="2">
        <v>9.8799999999999999E-3</v>
      </c>
      <c r="R264" s="1" t="s">
        <v>514</v>
      </c>
      <c r="S264" s="1" t="s">
        <v>515</v>
      </c>
      <c r="T264" s="1">
        <v>7</v>
      </c>
      <c r="U264" s="1">
        <v>10</v>
      </c>
      <c r="V264" s="9">
        <v>9500000</v>
      </c>
      <c r="W264" s="2">
        <v>3.7699999999999997E-2</v>
      </c>
      <c r="Z264" s="1" t="s">
        <v>224</v>
      </c>
      <c r="AA264" s="1" t="s">
        <v>225</v>
      </c>
      <c r="AB264" s="1">
        <v>19</v>
      </c>
      <c r="AC264" s="1">
        <v>23</v>
      </c>
      <c r="AD264" s="9">
        <v>6000000</v>
      </c>
      <c r="AE264" s="2">
        <v>1.1299999999999999E-2</v>
      </c>
      <c r="AH264" s="1" t="s">
        <v>106</v>
      </c>
      <c r="AI264" s="1" t="s">
        <v>107</v>
      </c>
      <c r="AJ264" s="1">
        <v>21</v>
      </c>
      <c r="AK264" s="1">
        <v>25</v>
      </c>
      <c r="AL264" s="9">
        <v>22000000</v>
      </c>
      <c r="AM264" s="2">
        <v>5.0799999999999998E-2</v>
      </c>
      <c r="AP264" s="1" t="s">
        <v>126</v>
      </c>
      <c r="AQ264" s="1" t="s">
        <v>127</v>
      </c>
      <c r="AR264" s="1">
        <v>13</v>
      </c>
      <c r="AS264" s="1">
        <v>43</v>
      </c>
      <c r="AT264" s="9">
        <v>240000000</v>
      </c>
      <c r="AU264" s="2">
        <v>0.77</v>
      </c>
      <c r="AW264" s="1" t="s">
        <v>246</v>
      </c>
      <c r="AX264" s="1" t="s">
        <v>247</v>
      </c>
      <c r="AY264" s="1" t="s">
        <v>4478</v>
      </c>
      <c r="AZ264" s="1">
        <v>40.69</v>
      </c>
      <c r="BA264" s="10">
        <f t="shared" si="82"/>
        <v>10</v>
      </c>
      <c r="BB264" s="10">
        <f t="shared" si="83"/>
        <v>19</v>
      </c>
      <c r="BC264" s="10">
        <f t="shared" si="84"/>
        <v>8</v>
      </c>
      <c r="BD264" s="10">
        <f t="shared" si="85"/>
        <v>12</v>
      </c>
      <c r="BE264" s="10">
        <f t="shared" si="86"/>
        <v>10</v>
      </c>
      <c r="BF264" s="10">
        <f t="shared" si="87"/>
        <v>17</v>
      </c>
      <c r="BG264" s="11">
        <f t="shared" si="88"/>
        <v>8</v>
      </c>
      <c r="BH264" s="11">
        <f t="shared" si="89"/>
        <v>9</v>
      </c>
      <c r="BI264" s="11">
        <f t="shared" si="90"/>
        <v>9</v>
      </c>
      <c r="BJ264" s="11">
        <f t="shared" si="91"/>
        <v>11</v>
      </c>
      <c r="BK264" s="11">
        <f t="shared" si="92"/>
        <v>8</v>
      </c>
      <c r="BL264" s="11">
        <f t="shared" si="93"/>
        <v>11</v>
      </c>
      <c r="BM264" s="12">
        <f t="shared" si="100"/>
        <v>19</v>
      </c>
      <c r="BN264" s="13">
        <f t="shared" si="94"/>
        <v>4300000</v>
      </c>
      <c r="BO264" s="13">
        <f t="shared" si="95"/>
        <v>7800000</v>
      </c>
      <c r="BP264" s="13">
        <f t="shared" si="96"/>
        <v>5500000</v>
      </c>
      <c r="BQ264" s="14">
        <f t="shared" si="97"/>
        <v>4800000</v>
      </c>
      <c r="BR264" s="14">
        <f t="shared" si="98"/>
        <v>4800000</v>
      </c>
      <c r="BS264" s="14">
        <f t="shared" si="99"/>
        <v>3700000</v>
      </c>
      <c r="BT264" s="14">
        <f t="shared" si="101"/>
        <v>3700000</v>
      </c>
    </row>
    <row r="265" spans="2:72" ht="18" x14ac:dyDescent="0.2">
      <c r="B265" s="1" t="s">
        <v>530</v>
      </c>
      <c r="C265" s="1" t="s">
        <v>531</v>
      </c>
      <c r="D265" s="1">
        <v>6</v>
      </c>
      <c r="E265" s="1">
        <v>9</v>
      </c>
      <c r="F265" s="9">
        <v>2300000</v>
      </c>
      <c r="G265" s="2">
        <v>1.37E-2</v>
      </c>
      <c r="J265" s="1" t="s">
        <v>1451</v>
      </c>
      <c r="K265" s="1" t="s">
        <v>1452</v>
      </c>
      <c r="L265" s="1">
        <v>7</v>
      </c>
      <c r="M265" s="1">
        <v>10</v>
      </c>
      <c r="N265" s="9">
        <v>3300000</v>
      </c>
      <c r="O265" s="2">
        <v>8.3899999999999999E-3</v>
      </c>
      <c r="R265" s="1" t="s">
        <v>674</v>
      </c>
      <c r="S265" s="1" t="s">
        <v>675</v>
      </c>
      <c r="T265" s="1">
        <v>7</v>
      </c>
      <c r="U265" s="1">
        <v>10</v>
      </c>
      <c r="V265" s="9">
        <v>760000</v>
      </c>
      <c r="W265" s="2">
        <v>3.0100000000000001E-3</v>
      </c>
      <c r="Z265" s="1" t="s">
        <v>386</v>
      </c>
      <c r="AA265" s="1" t="s">
        <v>387</v>
      </c>
      <c r="AB265" s="1">
        <v>18</v>
      </c>
      <c r="AC265" s="1">
        <v>131</v>
      </c>
      <c r="AD265" s="9">
        <v>1200000000</v>
      </c>
      <c r="AE265" s="2">
        <v>2.27</v>
      </c>
      <c r="AH265" s="1" t="s">
        <v>460</v>
      </c>
      <c r="AI265" s="1" t="s">
        <v>461</v>
      </c>
      <c r="AJ265" s="1">
        <v>21</v>
      </c>
      <c r="AK265" s="1">
        <v>24</v>
      </c>
      <c r="AL265" s="9">
        <v>13000000</v>
      </c>
      <c r="AM265" s="2">
        <v>2.92E-2</v>
      </c>
      <c r="AP265" s="1" t="s">
        <v>308</v>
      </c>
      <c r="AQ265" s="1" t="s">
        <v>309</v>
      </c>
      <c r="AR265" s="1">
        <v>13</v>
      </c>
      <c r="AS265" s="1">
        <v>27</v>
      </c>
      <c r="AT265" s="9">
        <v>22000000</v>
      </c>
      <c r="AU265" s="2">
        <v>6.9699999999999998E-2</v>
      </c>
      <c r="AW265" s="1" t="s">
        <v>940</v>
      </c>
      <c r="AX265" s="1" t="s">
        <v>941</v>
      </c>
      <c r="AY265" s="1" t="s">
        <v>4479</v>
      </c>
      <c r="AZ265" s="1">
        <v>67.42</v>
      </c>
      <c r="BA265" s="10">
        <f t="shared" si="82"/>
        <v>4</v>
      </c>
      <c r="BB265" s="10">
        <f t="shared" si="83"/>
        <v>5</v>
      </c>
      <c r="BC265" s="10">
        <f t="shared" si="84"/>
        <v>8</v>
      </c>
      <c r="BD265" s="10">
        <f t="shared" si="85"/>
        <v>11</v>
      </c>
      <c r="BE265" s="10">
        <f t="shared" si="86"/>
        <v>8</v>
      </c>
      <c r="BF265" s="10">
        <f t="shared" si="87"/>
        <v>10</v>
      </c>
      <c r="BG265" s="11">
        <f t="shared" si="88"/>
        <v>7</v>
      </c>
      <c r="BH265" s="11">
        <f t="shared" si="89"/>
        <v>15</v>
      </c>
      <c r="BI265" s="11">
        <f t="shared" si="90"/>
        <v>7</v>
      </c>
      <c r="BJ265" s="11">
        <f t="shared" si="91"/>
        <v>16</v>
      </c>
      <c r="BK265" s="11">
        <f t="shared" si="92"/>
        <v>9</v>
      </c>
      <c r="BL265" s="11">
        <f t="shared" si="93"/>
        <v>16</v>
      </c>
      <c r="BM265" s="12">
        <f t="shared" si="100"/>
        <v>16</v>
      </c>
      <c r="BN265" s="13">
        <f t="shared" si="94"/>
        <v>880000</v>
      </c>
      <c r="BO265" s="13">
        <f t="shared" si="95"/>
        <v>6000000</v>
      </c>
      <c r="BP265" s="13">
        <f t="shared" si="96"/>
        <v>2900000</v>
      </c>
      <c r="BQ265" s="14">
        <f t="shared" si="97"/>
        <v>24000000</v>
      </c>
      <c r="BR265" s="14">
        <f t="shared" si="98"/>
        <v>25000000</v>
      </c>
      <c r="BS265" s="14">
        <f t="shared" si="99"/>
        <v>11000000</v>
      </c>
      <c r="BT265" s="14">
        <f t="shared" si="101"/>
        <v>880000</v>
      </c>
    </row>
    <row r="266" spans="2:72" ht="18" x14ac:dyDescent="0.2">
      <c r="B266" s="1" t="s">
        <v>532</v>
      </c>
      <c r="C266" s="1" t="s">
        <v>533</v>
      </c>
      <c r="D266" s="1">
        <v>6</v>
      </c>
      <c r="E266" s="1">
        <v>9</v>
      </c>
      <c r="F266" s="9">
        <v>820000</v>
      </c>
      <c r="G266" s="2">
        <v>4.8700000000000002E-3</v>
      </c>
      <c r="J266" s="1" t="s">
        <v>608</v>
      </c>
      <c r="K266" s="1" t="s">
        <v>609</v>
      </c>
      <c r="L266" s="1">
        <v>7</v>
      </c>
      <c r="M266" s="1">
        <v>10</v>
      </c>
      <c r="N266" s="9">
        <v>5400000</v>
      </c>
      <c r="O266" s="2">
        <v>1.35E-2</v>
      </c>
      <c r="R266" s="1" t="s">
        <v>422</v>
      </c>
      <c r="S266" s="1" t="s">
        <v>423</v>
      </c>
      <c r="T266" s="1">
        <v>7</v>
      </c>
      <c r="U266" s="1">
        <v>10</v>
      </c>
      <c r="V266" s="9">
        <v>2300000</v>
      </c>
      <c r="W266" s="2">
        <v>8.9200000000000008E-3</v>
      </c>
      <c r="Z266" s="1" t="s">
        <v>50</v>
      </c>
      <c r="AA266" s="1" t="s">
        <v>51</v>
      </c>
      <c r="AB266" s="1">
        <v>18</v>
      </c>
      <c r="AC266" s="1">
        <v>96</v>
      </c>
      <c r="AD266" s="9">
        <v>720000000</v>
      </c>
      <c r="AE266" s="2">
        <v>1.37</v>
      </c>
      <c r="AH266" s="1" t="s">
        <v>124</v>
      </c>
      <c r="AI266" s="1" t="s">
        <v>125</v>
      </c>
      <c r="AJ266" s="1">
        <v>21</v>
      </c>
      <c r="AK266" s="1">
        <v>23</v>
      </c>
      <c r="AL266" s="9">
        <v>8400000</v>
      </c>
      <c r="AM266" s="2">
        <v>1.95E-2</v>
      </c>
      <c r="AP266" s="1" t="s">
        <v>130</v>
      </c>
      <c r="AQ266" s="1" t="s">
        <v>131</v>
      </c>
      <c r="AR266" s="1">
        <v>13</v>
      </c>
      <c r="AS266" s="1">
        <v>26</v>
      </c>
      <c r="AT266" s="9">
        <v>93000000</v>
      </c>
      <c r="AU266" s="2">
        <v>0.3</v>
      </c>
      <c r="AW266" s="1" t="s">
        <v>598</v>
      </c>
      <c r="AX266" s="1" t="s">
        <v>599</v>
      </c>
      <c r="AY266" s="1" t="s">
        <v>4480</v>
      </c>
      <c r="AZ266" s="1">
        <v>23.45</v>
      </c>
      <c r="BA266" s="10">
        <f t="shared" si="82"/>
        <v>5</v>
      </c>
      <c r="BB266" s="10">
        <f t="shared" si="83"/>
        <v>16</v>
      </c>
      <c r="BC266" s="10">
        <f t="shared" si="84"/>
        <v>6</v>
      </c>
      <c r="BD266" s="10">
        <f t="shared" si="85"/>
        <v>8</v>
      </c>
      <c r="BE266" s="10">
        <f t="shared" si="86"/>
        <v>7</v>
      </c>
      <c r="BF266" s="10">
        <f t="shared" si="87"/>
        <v>8</v>
      </c>
      <c r="BG266" s="11">
        <f t="shared" si="88"/>
        <v>9</v>
      </c>
      <c r="BH266" s="11">
        <f t="shared" si="89"/>
        <v>12</v>
      </c>
      <c r="BI266" s="11">
        <f t="shared" si="90"/>
        <v>12</v>
      </c>
      <c r="BJ266" s="11">
        <f t="shared" si="91"/>
        <v>18</v>
      </c>
      <c r="BK266" s="11">
        <f t="shared" si="92"/>
        <v>7</v>
      </c>
      <c r="BL266" s="11">
        <f t="shared" si="93"/>
        <v>10</v>
      </c>
      <c r="BM266" s="12">
        <f t="shared" si="100"/>
        <v>18</v>
      </c>
      <c r="BN266" s="13">
        <f t="shared" si="94"/>
        <v>3500000</v>
      </c>
      <c r="BO266" s="13">
        <f t="shared" si="95"/>
        <v>5500000</v>
      </c>
      <c r="BP266" s="13">
        <f t="shared" si="96"/>
        <v>3800000</v>
      </c>
      <c r="BQ266" s="14">
        <f t="shared" si="97"/>
        <v>20000000</v>
      </c>
      <c r="BR266" s="14">
        <f t="shared" si="98"/>
        <v>22000000</v>
      </c>
      <c r="BS266" s="14">
        <f t="shared" si="99"/>
        <v>14000000</v>
      </c>
      <c r="BT266" s="14">
        <f t="shared" si="101"/>
        <v>3500000</v>
      </c>
    </row>
    <row r="267" spans="2:72" ht="18" x14ac:dyDescent="0.2">
      <c r="B267" s="1" t="s">
        <v>534</v>
      </c>
      <c r="C267" s="1" t="s">
        <v>535</v>
      </c>
      <c r="D267" s="1">
        <v>6</v>
      </c>
      <c r="E267" s="1">
        <v>9</v>
      </c>
      <c r="F267" s="9">
        <v>1200000</v>
      </c>
      <c r="G267" s="2">
        <v>6.9800000000000001E-3</v>
      </c>
      <c r="J267" s="1" t="s">
        <v>482</v>
      </c>
      <c r="K267" s="1" t="s">
        <v>483</v>
      </c>
      <c r="L267" s="1">
        <v>7</v>
      </c>
      <c r="M267" s="1">
        <v>10</v>
      </c>
      <c r="N267" s="9">
        <v>5200000</v>
      </c>
      <c r="O267" s="2">
        <v>1.3100000000000001E-2</v>
      </c>
      <c r="R267" s="1" t="s">
        <v>891</v>
      </c>
      <c r="S267" s="1" t="s">
        <v>892</v>
      </c>
      <c r="T267" s="1">
        <v>7</v>
      </c>
      <c r="U267" s="1">
        <v>10</v>
      </c>
      <c r="V267" s="9">
        <v>3200000</v>
      </c>
      <c r="W267" s="2">
        <v>1.26E-2</v>
      </c>
      <c r="Z267" s="1" t="s">
        <v>94</v>
      </c>
      <c r="AA267" s="1" t="s">
        <v>95</v>
      </c>
      <c r="AB267" s="1">
        <v>18</v>
      </c>
      <c r="AC267" s="1">
        <v>86</v>
      </c>
      <c r="AD267" s="9">
        <v>600000000</v>
      </c>
      <c r="AE267" s="2">
        <v>1.1399999999999999</v>
      </c>
      <c r="AH267" s="1" t="s">
        <v>50</v>
      </c>
      <c r="AI267" s="1" t="s">
        <v>51</v>
      </c>
      <c r="AJ267" s="1">
        <v>20</v>
      </c>
      <c r="AK267" s="1">
        <v>101</v>
      </c>
      <c r="AL267" s="9">
        <v>790000000</v>
      </c>
      <c r="AM267" s="2">
        <v>1.83</v>
      </c>
      <c r="AP267" s="1" t="s">
        <v>406</v>
      </c>
      <c r="AQ267" s="1" t="s">
        <v>407</v>
      </c>
      <c r="AR267" s="1">
        <v>13</v>
      </c>
      <c r="AS267" s="1">
        <v>24</v>
      </c>
      <c r="AT267" s="9">
        <v>45000000</v>
      </c>
      <c r="AU267" s="2">
        <v>0.14000000000000001</v>
      </c>
      <c r="AW267" s="1" t="s">
        <v>410</v>
      </c>
      <c r="AX267" s="1" t="s">
        <v>411</v>
      </c>
      <c r="AY267" s="1" t="s">
        <v>4481</v>
      </c>
      <c r="AZ267" s="1">
        <v>29.42</v>
      </c>
      <c r="BA267" s="10">
        <f t="shared" si="82"/>
        <v>7</v>
      </c>
      <c r="BB267" s="10">
        <f t="shared" si="83"/>
        <v>13</v>
      </c>
      <c r="BC267" s="10">
        <f t="shared" si="84"/>
        <v>9</v>
      </c>
      <c r="BD267" s="10">
        <f t="shared" si="85"/>
        <v>15</v>
      </c>
      <c r="BE267" s="10">
        <f t="shared" si="86"/>
        <v>8</v>
      </c>
      <c r="BF267" s="10">
        <f t="shared" si="87"/>
        <v>13</v>
      </c>
      <c r="BG267" s="11">
        <f t="shared" si="88"/>
        <v>5</v>
      </c>
      <c r="BH267" s="11">
        <f t="shared" si="89"/>
        <v>9</v>
      </c>
      <c r="BI267" s="11">
        <f t="shared" si="90"/>
        <v>7</v>
      </c>
      <c r="BJ267" s="11">
        <f t="shared" si="91"/>
        <v>8</v>
      </c>
      <c r="BK267" s="11">
        <f t="shared" si="92"/>
        <v>7</v>
      </c>
      <c r="BL267" s="11">
        <f t="shared" si="93"/>
        <v>10</v>
      </c>
      <c r="BM267" s="12">
        <f t="shared" si="100"/>
        <v>15</v>
      </c>
      <c r="BN267" s="13">
        <f t="shared" si="94"/>
        <v>1700000</v>
      </c>
      <c r="BO267" s="13">
        <f t="shared" si="95"/>
        <v>5700000</v>
      </c>
      <c r="BP267" s="13">
        <f t="shared" si="96"/>
        <v>2800000</v>
      </c>
      <c r="BQ267" s="14">
        <f t="shared" si="97"/>
        <v>4000000</v>
      </c>
      <c r="BR267" s="14">
        <f t="shared" si="98"/>
        <v>4900000</v>
      </c>
      <c r="BS267" s="14">
        <f t="shared" si="99"/>
        <v>2900000</v>
      </c>
      <c r="BT267" s="14">
        <f t="shared" si="101"/>
        <v>1700000</v>
      </c>
    </row>
    <row r="268" spans="2:72" ht="18" x14ac:dyDescent="0.2">
      <c r="B268" s="1" t="s">
        <v>536</v>
      </c>
      <c r="C268" s="1" t="s">
        <v>537</v>
      </c>
      <c r="D268" s="1">
        <v>6</v>
      </c>
      <c r="E268" s="1">
        <v>9</v>
      </c>
      <c r="F268" s="9">
        <v>760000</v>
      </c>
      <c r="G268" s="2">
        <v>4.47E-3</v>
      </c>
      <c r="J268" s="1" t="s">
        <v>220</v>
      </c>
      <c r="K268" s="1" t="s">
        <v>221</v>
      </c>
      <c r="L268" s="1">
        <v>7</v>
      </c>
      <c r="M268" s="1">
        <v>9</v>
      </c>
      <c r="N268" s="9">
        <v>2000000</v>
      </c>
      <c r="O268" s="2">
        <v>5.0200000000000002E-3</v>
      </c>
      <c r="R268" s="1" t="s">
        <v>542</v>
      </c>
      <c r="S268" s="1" t="s">
        <v>543</v>
      </c>
      <c r="T268" s="1">
        <v>7</v>
      </c>
      <c r="U268" s="1">
        <v>9</v>
      </c>
      <c r="V268" s="9">
        <v>1900000</v>
      </c>
      <c r="W268" s="2">
        <v>7.4799999999999997E-3</v>
      </c>
      <c r="Z268" s="1" t="s">
        <v>114</v>
      </c>
      <c r="AA268" s="1" t="s">
        <v>115</v>
      </c>
      <c r="AB268" s="1">
        <v>18</v>
      </c>
      <c r="AC268" s="1">
        <v>37</v>
      </c>
      <c r="AD268" s="9">
        <v>75000000</v>
      </c>
      <c r="AE268" s="2">
        <v>0.14000000000000001</v>
      </c>
      <c r="AH268" s="1" t="s">
        <v>496</v>
      </c>
      <c r="AI268" s="1" t="s">
        <v>497</v>
      </c>
      <c r="AJ268" s="1">
        <v>20</v>
      </c>
      <c r="AK268" s="1">
        <v>49</v>
      </c>
      <c r="AL268" s="9">
        <v>55000000</v>
      </c>
      <c r="AM268" s="2">
        <v>0.13</v>
      </c>
      <c r="AP268" s="1" t="s">
        <v>116</v>
      </c>
      <c r="AQ268" s="1" t="s">
        <v>117</v>
      </c>
      <c r="AR268" s="1">
        <v>13</v>
      </c>
      <c r="AS268" s="1">
        <v>23</v>
      </c>
      <c r="AT268" s="9">
        <v>27000000</v>
      </c>
      <c r="AU268" s="2">
        <v>8.6499999999999994E-2</v>
      </c>
      <c r="AW268" s="1" t="s">
        <v>950</v>
      </c>
      <c r="AX268" s="1" t="s">
        <v>951</v>
      </c>
      <c r="AY268" s="1" t="s">
        <v>4482</v>
      </c>
      <c r="AZ268" s="1">
        <v>97.44</v>
      </c>
      <c r="BA268" s="10">
        <f t="shared" si="82"/>
        <v>4</v>
      </c>
      <c r="BB268" s="10">
        <f t="shared" si="83"/>
        <v>4</v>
      </c>
      <c r="BC268" s="10">
        <f t="shared" si="84"/>
        <v>9</v>
      </c>
      <c r="BD268" s="10">
        <f t="shared" si="85"/>
        <v>14</v>
      </c>
      <c r="BE268" s="10">
        <f t="shared" si="86"/>
        <v>8</v>
      </c>
      <c r="BF268" s="10">
        <f t="shared" si="87"/>
        <v>9</v>
      </c>
      <c r="BG268" s="11">
        <f t="shared" si="88"/>
        <v>9</v>
      </c>
      <c r="BH268" s="11">
        <f t="shared" si="89"/>
        <v>17</v>
      </c>
      <c r="BI268" s="11">
        <f t="shared" si="90"/>
        <v>8</v>
      </c>
      <c r="BJ268" s="11">
        <f t="shared" si="91"/>
        <v>10</v>
      </c>
      <c r="BK268" s="11">
        <f t="shared" si="92"/>
        <v>7</v>
      </c>
      <c r="BL268" s="11">
        <f t="shared" si="93"/>
        <v>9</v>
      </c>
      <c r="BM268" s="12">
        <f t="shared" si="100"/>
        <v>17</v>
      </c>
      <c r="BN268" s="13">
        <f t="shared" si="94"/>
        <v>550000</v>
      </c>
      <c r="BO268" s="13">
        <f t="shared" si="95"/>
        <v>7500000</v>
      </c>
      <c r="BP268" s="13">
        <f t="shared" si="96"/>
        <v>2400000</v>
      </c>
      <c r="BQ268" s="14">
        <f t="shared" si="97"/>
        <v>18000000</v>
      </c>
      <c r="BR268" s="14">
        <f t="shared" si="98"/>
        <v>8200000</v>
      </c>
      <c r="BS268" s="14">
        <f t="shared" si="99"/>
        <v>5700000</v>
      </c>
      <c r="BT268" s="14">
        <f t="shared" si="101"/>
        <v>550000</v>
      </c>
    </row>
    <row r="269" spans="2:72" ht="18" x14ac:dyDescent="0.2">
      <c r="B269" s="1" t="s">
        <v>538</v>
      </c>
      <c r="C269" s="1" t="s">
        <v>539</v>
      </c>
      <c r="D269" s="1">
        <v>6</v>
      </c>
      <c r="E269" s="1">
        <v>9</v>
      </c>
      <c r="F269" s="9">
        <v>1500000</v>
      </c>
      <c r="G269" s="2">
        <v>8.6199999999999992E-3</v>
      </c>
      <c r="J269" s="1" t="s">
        <v>446</v>
      </c>
      <c r="K269" s="1" t="s">
        <v>447</v>
      </c>
      <c r="L269" s="1">
        <v>7</v>
      </c>
      <c r="M269" s="1">
        <v>9</v>
      </c>
      <c r="N269" s="9">
        <v>6300000</v>
      </c>
      <c r="O269" s="2">
        <v>1.5800000000000002E-2</v>
      </c>
      <c r="R269" s="1" t="s">
        <v>328</v>
      </c>
      <c r="S269" s="1" t="s">
        <v>329</v>
      </c>
      <c r="T269" s="1">
        <v>7</v>
      </c>
      <c r="U269" s="1">
        <v>9</v>
      </c>
      <c r="V269" s="9">
        <v>4700000</v>
      </c>
      <c r="W269" s="2">
        <v>1.8700000000000001E-2</v>
      </c>
      <c r="Z269" s="1" t="s">
        <v>130</v>
      </c>
      <c r="AA269" s="1" t="s">
        <v>131</v>
      </c>
      <c r="AB269" s="1">
        <v>18</v>
      </c>
      <c r="AC269" s="1">
        <v>36</v>
      </c>
      <c r="AD269" s="9">
        <v>110000000</v>
      </c>
      <c r="AE269" s="2">
        <v>0.22</v>
      </c>
      <c r="AH269" s="1" t="s">
        <v>102</v>
      </c>
      <c r="AI269" s="1" t="s">
        <v>103</v>
      </c>
      <c r="AJ269" s="1">
        <v>20</v>
      </c>
      <c r="AK269" s="1">
        <v>44</v>
      </c>
      <c r="AL269" s="9">
        <v>50000000</v>
      </c>
      <c r="AM269" s="2">
        <v>0.12</v>
      </c>
      <c r="AP269" s="1" t="s">
        <v>284</v>
      </c>
      <c r="AQ269" s="1" t="s">
        <v>285</v>
      </c>
      <c r="AR269" s="1">
        <v>13</v>
      </c>
      <c r="AS269" s="1">
        <v>17</v>
      </c>
      <c r="AT269" s="9">
        <v>32000000</v>
      </c>
      <c r="AU269" s="2">
        <v>0.1</v>
      </c>
      <c r="AW269" s="1" t="s">
        <v>837</v>
      </c>
      <c r="AX269" s="1" t="s">
        <v>838</v>
      </c>
      <c r="AY269" s="1" t="s">
        <v>4483</v>
      </c>
      <c r="AZ269" s="1">
        <v>23.61</v>
      </c>
      <c r="BA269" s="10">
        <f t="shared" si="82"/>
        <v>4</v>
      </c>
      <c r="BB269" s="10">
        <f t="shared" si="83"/>
        <v>7</v>
      </c>
      <c r="BC269" s="10">
        <f t="shared" si="84"/>
        <v>4</v>
      </c>
      <c r="BD269" s="10">
        <f t="shared" si="85"/>
        <v>4</v>
      </c>
      <c r="BE269" s="10">
        <f t="shared" si="86"/>
        <v>4</v>
      </c>
      <c r="BF269" s="10">
        <f t="shared" si="87"/>
        <v>4</v>
      </c>
      <c r="BG269" s="11">
        <f t="shared" si="88"/>
        <v>11</v>
      </c>
      <c r="BH269" s="11">
        <f t="shared" si="89"/>
        <v>16</v>
      </c>
      <c r="BI269" s="11">
        <f t="shared" si="90"/>
        <v>9</v>
      </c>
      <c r="BJ269" s="11">
        <f t="shared" si="91"/>
        <v>13</v>
      </c>
      <c r="BK269" s="11">
        <f t="shared" si="92"/>
        <v>9</v>
      </c>
      <c r="BL269" s="11">
        <f t="shared" si="93"/>
        <v>14</v>
      </c>
      <c r="BM269" s="12">
        <f t="shared" si="100"/>
        <v>16</v>
      </c>
      <c r="BN269" s="13">
        <f t="shared" si="94"/>
        <v>790000</v>
      </c>
      <c r="BO269" s="13">
        <f t="shared" si="95"/>
        <v>1400000</v>
      </c>
      <c r="BP269" s="13">
        <f t="shared" si="96"/>
        <v>1400000</v>
      </c>
      <c r="BQ269" s="14">
        <f t="shared" si="97"/>
        <v>28000000</v>
      </c>
      <c r="BR269" s="14">
        <f t="shared" si="98"/>
        <v>21000000</v>
      </c>
      <c r="BS269" s="14">
        <f t="shared" si="99"/>
        <v>16000000</v>
      </c>
      <c r="BT269" s="14">
        <f t="shared" si="101"/>
        <v>790000</v>
      </c>
    </row>
    <row r="270" spans="2:72" ht="18" x14ac:dyDescent="0.2">
      <c r="B270" s="1" t="s">
        <v>540</v>
      </c>
      <c r="C270" s="1" t="s">
        <v>541</v>
      </c>
      <c r="D270" s="1">
        <v>6</v>
      </c>
      <c r="E270" s="1">
        <v>8</v>
      </c>
      <c r="F270" s="9">
        <v>1100000</v>
      </c>
      <c r="G270" s="2">
        <v>6.2700000000000004E-3</v>
      </c>
      <c r="J270" s="1" t="s">
        <v>280</v>
      </c>
      <c r="K270" s="1" t="s">
        <v>281</v>
      </c>
      <c r="L270" s="1">
        <v>7</v>
      </c>
      <c r="M270" s="1">
        <v>9</v>
      </c>
      <c r="N270" s="9">
        <v>5300000</v>
      </c>
      <c r="O270" s="2">
        <v>1.3299999999999999E-2</v>
      </c>
      <c r="R270" s="1" t="s">
        <v>312</v>
      </c>
      <c r="S270" s="1" t="s">
        <v>313</v>
      </c>
      <c r="T270" s="1">
        <v>7</v>
      </c>
      <c r="U270" s="1">
        <v>9</v>
      </c>
      <c r="V270" s="9">
        <v>4500000</v>
      </c>
      <c r="W270" s="2">
        <v>1.7899999999999999E-2</v>
      </c>
      <c r="Z270" s="1" t="s">
        <v>104</v>
      </c>
      <c r="AA270" s="1" t="s">
        <v>105</v>
      </c>
      <c r="AB270" s="1">
        <v>18</v>
      </c>
      <c r="AC270" s="1">
        <v>32</v>
      </c>
      <c r="AD270" s="9">
        <v>39000000</v>
      </c>
      <c r="AE270" s="2">
        <v>7.3599999999999999E-2</v>
      </c>
      <c r="AH270" s="1" t="s">
        <v>112</v>
      </c>
      <c r="AI270" s="1" t="s">
        <v>113</v>
      </c>
      <c r="AJ270" s="1">
        <v>20</v>
      </c>
      <c r="AK270" s="1">
        <v>36</v>
      </c>
      <c r="AL270" s="9">
        <v>43000000</v>
      </c>
      <c r="AM270" s="2">
        <v>9.9599999999999994E-2</v>
      </c>
      <c r="AP270" s="1" t="s">
        <v>436</v>
      </c>
      <c r="AQ270" s="1" t="s">
        <v>437</v>
      </c>
      <c r="AR270" s="1">
        <v>13</v>
      </c>
      <c r="AS270" s="1">
        <v>16</v>
      </c>
      <c r="AT270" s="9">
        <v>6400000</v>
      </c>
      <c r="AU270" s="2">
        <v>2.0299999999999999E-2</v>
      </c>
      <c r="AW270" s="1" t="s">
        <v>462</v>
      </c>
      <c r="AX270" s="1" t="s">
        <v>463</v>
      </c>
      <c r="AY270" s="1" t="s">
        <v>4484</v>
      </c>
      <c r="AZ270" s="1">
        <v>36.409999999999997</v>
      </c>
      <c r="BA270" s="10">
        <f t="shared" si="82"/>
        <v>7</v>
      </c>
      <c r="BB270" s="10">
        <f t="shared" si="83"/>
        <v>7</v>
      </c>
      <c r="BC270" s="10">
        <f t="shared" si="84"/>
        <v>9</v>
      </c>
      <c r="BD270" s="10">
        <f t="shared" si="85"/>
        <v>14</v>
      </c>
      <c r="BE270" s="10">
        <f t="shared" si="86"/>
        <v>8</v>
      </c>
      <c r="BF270" s="10">
        <f t="shared" si="87"/>
        <v>12</v>
      </c>
      <c r="BG270" s="11">
        <f t="shared" si="88"/>
        <v>5</v>
      </c>
      <c r="BH270" s="11">
        <f t="shared" si="89"/>
        <v>5</v>
      </c>
      <c r="BI270" s="11">
        <f t="shared" si="90"/>
        <v>8</v>
      </c>
      <c r="BJ270" s="11">
        <f t="shared" si="91"/>
        <v>10</v>
      </c>
      <c r="BK270" s="11">
        <f t="shared" si="92"/>
        <v>7</v>
      </c>
      <c r="BL270" s="11">
        <f t="shared" si="93"/>
        <v>7</v>
      </c>
      <c r="BM270" s="12">
        <f t="shared" si="100"/>
        <v>14</v>
      </c>
      <c r="BN270" s="13">
        <f t="shared" si="94"/>
        <v>430000</v>
      </c>
      <c r="BO270" s="13">
        <f t="shared" si="95"/>
        <v>6500000</v>
      </c>
      <c r="BP270" s="13">
        <f t="shared" si="96"/>
        <v>1700000</v>
      </c>
      <c r="BQ270" s="14">
        <f t="shared" si="97"/>
        <v>1500000</v>
      </c>
      <c r="BR270" s="14">
        <f t="shared" si="98"/>
        <v>3600000</v>
      </c>
      <c r="BS270" s="14">
        <f t="shared" si="99"/>
        <v>1800000</v>
      </c>
      <c r="BT270" s="14">
        <f t="shared" si="101"/>
        <v>430000</v>
      </c>
    </row>
    <row r="271" spans="2:72" ht="18" x14ac:dyDescent="0.2">
      <c r="B271" s="1" t="s">
        <v>542</v>
      </c>
      <c r="C271" s="1" t="s">
        <v>543</v>
      </c>
      <c r="D271" s="1">
        <v>6</v>
      </c>
      <c r="E271" s="1">
        <v>8</v>
      </c>
      <c r="F271" s="9">
        <v>840000</v>
      </c>
      <c r="G271" s="2">
        <v>4.9699999999999996E-3</v>
      </c>
      <c r="J271" s="1" t="s">
        <v>646</v>
      </c>
      <c r="K271" s="1" t="s">
        <v>647</v>
      </c>
      <c r="L271" s="1">
        <v>7</v>
      </c>
      <c r="M271" s="1">
        <v>9</v>
      </c>
      <c r="N271" s="9">
        <v>6100000</v>
      </c>
      <c r="O271" s="2">
        <v>1.54E-2</v>
      </c>
      <c r="R271" s="1" t="s">
        <v>646</v>
      </c>
      <c r="S271" s="1" t="s">
        <v>647</v>
      </c>
      <c r="T271" s="1">
        <v>7</v>
      </c>
      <c r="U271" s="1">
        <v>9</v>
      </c>
      <c r="V271" s="9">
        <v>5100000</v>
      </c>
      <c r="W271" s="2">
        <v>0.02</v>
      </c>
      <c r="Z271" s="1" t="s">
        <v>134</v>
      </c>
      <c r="AA271" s="1" t="s">
        <v>135</v>
      </c>
      <c r="AB271" s="1">
        <v>18</v>
      </c>
      <c r="AC271" s="1">
        <v>26</v>
      </c>
      <c r="AD271" s="9">
        <v>27000000</v>
      </c>
      <c r="AE271" s="2">
        <v>5.16E-2</v>
      </c>
      <c r="AH271" s="1" t="s">
        <v>354</v>
      </c>
      <c r="AI271" s="1" t="s">
        <v>355</v>
      </c>
      <c r="AJ271" s="1">
        <v>20</v>
      </c>
      <c r="AK271" s="1">
        <v>30</v>
      </c>
      <c r="AL271" s="9">
        <v>11000000</v>
      </c>
      <c r="AM271" s="2">
        <v>2.4299999999999999E-2</v>
      </c>
      <c r="AP271" s="1" t="s">
        <v>342</v>
      </c>
      <c r="AQ271" s="1" t="s">
        <v>343</v>
      </c>
      <c r="AR271" s="1">
        <v>13</v>
      </c>
      <c r="AS271" s="1">
        <v>16</v>
      </c>
      <c r="AT271" s="9">
        <v>2900000</v>
      </c>
      <c r="AU271" s="2">
        <v>9.2399999999999999E-3</v>
      </c>
      <c r="AW271" s="1" t="s">
        <v>887</v>
      </c>
      <c r="AX271" s="1" t="s">
        <v>888</v>
      </c>
      <c r="AY271" s="1" t="s">
        <v>4485</v>
      </c>
      <c r="AZ271" s="1">
        <v>59.76</v>
      </c>
      <c r="BA271" s="10">
        <f t="shared" si="82"/>
        <v>4</v>
      </c>
      <c r="BB271" s="10">
        <f t="shared" si="83"/>
        <v>6</v>
      </c>
      <c r="BC271" s="10">
        <f t="shared" si="84"/>
        <v>9</v>
      </c>
      <c r="BD271" s="10">
        <f t="shared" si="85"/>
        <v>10</v>
      </c>
      <c r="BE271" s="10">
        <f t="shared" si="86"/>
        <v>11</v>
      </c>
      <c r="BF271" s="10">
        <f t="shared" si="87"/>
        <v>11</v>
      </c>
      <c r="BG271" s="11">
        <f t="shared" si="88"/>
        <v>6</v>
      </c>
      <c r="BH271" s="11">
        <f t="shared" si="89"/>
        <v>6</v>
      </c>
      <c r="BI271" s="11">
        <f t="shared" si="90"/>
        <v>8</v>
      </c>
      <c r="BJ271" s="11">
        <f t="shared" si="91"/>
        <v>8</v>
      </c>
      <c r="BK271" s="11">
        <f t="shared" si="92"/>
        <v>10</v>
      </c>
      <c r="BL271" s="11">
        <f t="shared" si="93"/>
        <v>13</v>
      </c>
      <c r="BM271" s="12">
        <f t="shared" si="100"/>
        <v>13</v>
      </c>
      <c r="BN271" s="13">
        <f t="shared" si="94"/>
        <v>610000</v>
      </c>
      <c r="BO271" s="13">
        <f t="shared" si="95"/>
        <v>2100000</v>
      </c>
      <c r="BP271" s="13">
        <f t="shared" si="96"/>
        <v>1900000</v>
      </c>
      <c r="BQ271" s="14">
        <f t="shared" si="97"/>
        <v>1600000</v>
      </c>
      <c r="BR271" s="14">
        <f t="shared" si="98"/>
        <v>3500000</v>
      </c>
      <c r="BS271" s="14">
        <f t="shared" si="99"/>
        <v>4300000</v>
      </c>
      <c r="BT271" s="14">
        <f t="shared" si="101"/>
        <v>610000</v>
      </c>
    </row>
    <row r="272" spans="2:72" ht="18" x14ac:dyDescent="0.2">
      <c r="B272" s="1" t="s">
        <v>544</v>
      </c>
      <c r="C272" s="1" t="s">
        <v>545</v>
      </c>
      <c r="D272" s="1">
        <v>6</v>
      </c>
      <c r="E272" s="1">
        <v>8</v>
      </c>
      <c r="F272" s="9">
        <v>1400000</v>
      </c>
      <c r="G272" s="2">
        <v>8.0800000000000004E-3</v>
      </c>
      <c r="J272" s="1" t="s">
        <v>1632</v>
      </c>
      <c r="K272" s="1" t="s">
        <v>1633</v>
      </c>
      <c r="L272" s="1">
        <v>7</v>
      </c>
      <c r="M272" s="1">
        <v>9</v>
      </c>
      <c r="N272" s="9">
        <v>1100000</v>
      </c>
      <c r="O272" s="2">
        <v>2.8500000000000001E-3</v>
      </c>
      <c r="R272" s="1" t="s">
        <v>636</v>
      </c>
      <c r="S272" s="1" t="s">
        <v>637</v>
      </c>
      <c r="T272" s="1">
        <v>7</v>
      </c>
      <c r="U272" s="1">
        <v>9</v>
      </c>
      <c r="V272" s="9">
        <v>3200000</v>
      </c>
      <c r="W272" s="2">
        <v>1.29E-2</v>
      </c>
      <c r="Z272" s="1" t="s">
        <v>176</v>
      </c>
      <c r="AA272" s="1" t="s">
        <v>177</v>
      </c>
      <c r="AB272" s="1">
        <v>18</v>
      </c>
      <c r="AC272" s="1">
        <v>21</v>
      </c>
      <c r="AD272" s="9">
        <v>8900000</v>
      </c>
      <c r="AE272" s="2">
        <v>1.6899999999999998E-2</v>
      </c>
      <c r="AH272" s="1" t="s">
        <v>176</v>
      </c>
      <c r="AI272" s="1" t="s">
        <v>177</v>
      </c>
      <c r="AJ272" s="1">
        <v>20</v>
      </c>
      <c r="AK272" s="1">
        <v>28</v>
      </c>
      <c r="AL272" s="9">
        <v>11000000</v>
      </c>
      <c r="AM272" s="2">
        <v>2.52E-2</v>
      </c>
      <c r="AP272" s="1" t="s">
        <v>256</v>
      </c>
      <c r="AQ272" s="1" t="s">
        <v>257</v>
      </c>
      <c r="AR272" s="1">
        <v>13</v>
      </c>
      <c r="AS272" s="1">
        <v>15</v>
      </c>
      <c r="AT272" s="9">
        <v>6300000</v>
      </c>
      <c r="AU272" s="2">
        <v>2.0199999999999999E-2</v>
      </c>
      <c r="AW272" s="1" t="s">
        <v>740</v>
      </c>
      <c r="AX272" s="1" t="s">
        <v>741</v>
      </c>
      <c r="AY272" s="1" t="s">
        <v>4486</v>
      </c>
      <c r="AZ272" s="1">
        <v>110.17</v>
      </c>
      <c r="BA272" s="10">
        <f t="shared" si="82"/>
        <v>5</v>
      </c>
      <c r="BB272" s="10">
        <f t="shared" si="83"/>
        <v>5</v>
      </c>
      <c r="BC272" s="10">
        <f t="shared" si="84"/>
        <v>8</v>
      </c>
      <c r="BD272" s="10">
        <f t="shared" si="85"/>
        <v>9</v>
      </c>
      <c r="BE272" s="10">
        <f t="shared" si="86"/>
        <v>8</v>
      </c>
      <c r="BF272" s="10">
        <f t="shared" si="87"/>
        <v>8</v>
      </c>
      <c r="BG272" s="11">
        <f t="shared" si="88"/>
        <v>10</v>
      </c>
      <c r="BH272" s="11">
        <f t="shared" si="89"/>
        <v>11</v>
      </c>
      <c r="BI272" s="11">
        <f t="shared" si="90"/>
        <v>12</v>
      </c>
      <c r="BJ272" s="11">
        <f t="shared" si="91"/>
        <v>12</v>
      </c>
      <c r="BK272" s="11">
        <f t="shared" si="92"/>
        <v>7</v>
      </c>
      <c r="BL272" s="11">
        <f t="shared" si="93"/>
        <v>7</v>
      </c>
      <c r="BM272" s="12">
        <f t="shared" si="100"/>
        <v>12</v>
      </c>
      <c r="BN272" s="13">
        <f t="shared" si="94"/>
        <v>360000</v>
      </c>
      <c r="BO272" s="13">
        <f t="shared" si="95"/>
        <v>2000000</v>
      </c>
      <c r="BP272" s="13">
        <f t="shared" si="96"/>
        <v>920000</v>
      </c>
      <c r="BQ272" s="14">
        <f t="shared" si="97"/>
        <v>4700000</v>
      </c>
      <c r="BR272" s="14">
        <f t="shared" si="98"/>
        <v>3700000</v>
      </c>
      <c r="BS272" s="14">
        <f t="shared" si="99"/>
        <v>1900000</v>
      </c>
      <c r="BT272" s="14">
        <f t="shared" si="101"/>
        <v>360000</v>
      </c>
    </row>
    <row r="273" spans="2:72" ht="18" x14ac:dyDescent="0.2">
      <c r="B273" s="1" t="s">
        <v>546</v>
      </c>
      <c r="C273" s="1" t="s">
        <v>547</v>
      </c>
      <c r="D273" s="1">
        <v>6</v>
      </c>
      <c r="E273" s="1">
        <v>8</v>
      </c>
      <c r="F273" s="9">
        <v>590000</v>
      </c>
      <c r="G273" s="2">
        <v>3.48E-3</v>
      </c>
      <c r="J273" s="1" t="s">
        <v>440</v>
      </c>
      <c r="K273" s="1" t="s">
        <v>441</v>
      </c>
      <c r="L273" s="1">
        <v>7</v>
      </c>
      <c r="M273" s="1">
        <v>8</v>
      </c>
      <c r="N273" s="9">
        <v>3300000</v>
      </c>
      <c r="O273" s="2">
        <v>8.3599999999999994E-3</v>
      </c>
      <c r="R273" s="1" t="s">
        <v>1059</v>
      </c>
      <c r="S273" s="1" t="s">
        <v>1060</v>
      </c>
      <c r="T273" s="1">
        <v>7</v>
      </c>
      <c r="U273" s="1">
        <v>9</v>
      </c>
      <c r="V273" s="9">
        <v>5500000</v>
      </c>
      <c r="W273" s="2">
        <v>2.18E-2</v>
      </c>
      <c r="Z273" s="1" t="s">
        <v>124</v>
      </c>
      <c r="AA273" s="1" t="s">
        <v>125</v>
      </c>
      <c r="AB273" s="1">
        <v>18</v>
      </c>
      <c r="AC273" s="1">
        <v>20</v>
      </c>
      <c r="AD273" s="9">
        <v>8500000</v>
      </c>
      <c r="AE273" s="2">
        <v>1.6199999999999999E-2</v>
      </c>
      <c r="AH273" s="1" t="s">
        <v>114</v>
      </c>
      <c r="AI273" s="1" t="s">
        <v>115</v>
      </c>
      <c r="AJ273" s="1">
        <v>19</v>
      </c>
      <c r="AK273" s="1">
        <v>39</v>
      </c>
      <c r="AL273" s="9">
        <v>79000000</v>
      </c>
      <c r="AM273" s="2">
        <v>0.18</v>
      </c>
      <c r="AP273" s="1" t="s">
        <v>1459</v>
      </c>
      <c r="AQ273" s="1" t="s">
        <v>1460</v>
      </c>
      <c r="AR273" s="1">
        <v>13</v>
      </c>
      <c r="AS273" s="1">
        <v>15</v>
      </c>
      <c r="AT273" s="9">
        <v>4800000</v>
      </c>
      <c r="AU273" s="2">
        <v>1.5299999999999999E-2</v>
      </c>
      <c r="AW273" s="1" t="s">
        <v>970</v>
      </c>
      <c r="AX273" s="1" t="s">
        <v>971</v>
      </c>
      <c r="AY273" s="1" t="s">
        <v>4487</v>
      </c>
      <c r="AZ273" s="1">
        <v>93.64</v>
      </c>
      <c r="BA273" s="10">
        <f t="shared" si="82"/>
        <v>4</v>
      </c>
      <c r="BB273" s="10">
        <f t="shared" si="83"/>
        <v>4</v>
      </c>
      <c r="BC273" s="10">
        <f t="shared" si="84"/>
        <v>9</v>
      </c>
      <c r="BD273" s="10">
        <f t="shared" si="85"/>
        <v>11</v>
      </c>
      <c r="BE273" s="10">
        <f t="shared" si="86"/>
        <v>6</v>
      </c>
      <c r="BF273" s="10">
        <f t="shared" si="87"/>
        <v>8</v>
      </c>
      <c r="BG273" s="11">
        <f t="shared" si="88"/>
        <v>8</v>
      </c>
      <c r="BH273" s="11">
        <f t="shared" si="89"/>
        <v>11</v>
      </c>
      <c r="BI273" s="11">
        <f t="shared" si="90"/>
        <v>6</v>
      </c>
      <c r="BJ273" s="11">
        <f t="shared" si="91"/>
        <v>8</v>
      </c>
      <c r="BK273" s="11">
        <f t="shared" si="92"/>
        <v>10</v>
      </c>
      <c r="BL273" s="11">
        <f t="shared" si="93"/>
        <v>10</v>
      </c>
      <c r="BM273" s="12">
        <f t="shared" si="100"/>
        <v>11</v>
      </c>
      <c r="BN273" s="13">
        <f t="shared" si="94"/>
        <v>310000</v>
      </c>
      <c r="BO273" s="13">
        <f t="shared" si="95"/>
        <v>1800000</v>
      </c>
      <c r="BP273" s="13">
        <f t="shared" si="96"/>
        <v>920000</v>
      </c>
      <c r="BQ273" s="14">
        <f t="shared" si="97"/>
        <v>3900000</v>
      </c>
      <c r="BR273" s="14">
        <f t="shared" si="98"/>
        <v>2500000</v>
      </c>
      <c r="BS273" s="14">
        <f t="shared" si="99"/>
        <v>2400000</v>
      </c>
      <c r="BT273" s="14">
        <f t="shared" si="101"/>
        <v>310000</v>
      </c>
    </row>
    <row r="274" spans="2:72" ht="18" x14ac:dyDescent="0.2">
      <c r="B274" s="1" t="s">
        <v>548</v>
      </c>
      <c r="C274" s="1" t="s">
        <v>549</v>
      </c>
      <c r="D274" s="1">
        <v>6</v>
      </c>
      <c r="E274" s="1">
        <v>8</v>
      </c>
      <c r="F274" s="9">
        <v>660000</v>
      </c>
      <c r="G274" s="2">
        <v>3.8800000000000002E-3</v>
      </c>
      <c r="J274" s="1" t="s">
        <v>899</v>
      </c>
      <c r="K274" s="1" t="s">
        <v>900</v>
      </c>
      <c r="L274" s="1">
        <v>7</v>
      </c>
      <c r="M274" s="1">
        <v>8</v>
      </c>
      <c r="N274" s="9">
        <v>860000</v>
      </c>
      <c r="O274" s="2">
        <v>2.1700000000000001E-3</v>
      </c>
      <c r="R274" s="1" t="s">
        <v>420</v>
      </c>
      <c r="S274" s="1" t="s">
        <v>421</v>
      </c>
      <c r="T274" s="1">
        <v>7</v>
      </c>
      <c r="U274" s="1">
        <v>9</v>
      </c>
      <c r="V274" s="9">
        <v>8200000</v>
      </c>
      <c r="W274" s="2">
        <v>3.2500000000000001E-2</v>
      </c>
      <c r="Z274" s="1" t="s">
        <v>102</v>
      </c>
      <c r="AA274" s="1" t="s">
        <v>103</v>
      </c>
      <c r="AB274" s="1">
        <v>17</v>
      </c>
      <c r="AC274" s="1">
        <v>47</v>
      </c>
      <c r="AD274" s="9">
        <v>48000000</v>
      </c>
      <c r="AE274" s="2">
        <v>9.2100000000000001E-2</v>
      </c>
      <c r="AH274" s="1" t="s">
        <v>152</v>
      </c>
      <c r="AI274" s="1" t="s">
        <v>153</v>
      </c>
      <c r="AJ274" s="1">
        <v>19</v>
      </c>
      <c r="AK274" s="1">
        <v>34</v>
      </c>
      <c r="AL274" s="9">
        <v>40000000</v>
      </c>
      <c r="AM274" s="2">
        <v>9.1700000000000004E-2</v>
      </c>
      <c r="AP274" s="1" t="s">
        <v>352</v>
      </c>
      <c r="AQ274" s="1" t="s">
        <v>353</v>
      </c>
      <c r="AR274" s="1">
        <v>13</v>
      </c>
      <c r="AS274" s="1">
        <v>14</v>
      </c>
      <c r="AT274" s="9">
        <v>3100000</v>
      </c>
      <c r="AU274" s="2">
        <v>9.7900000000000001E-3</v>
      </c>
      <c r="AW274" s="1" t="s">
        <v>368</v>
      </c>
      <c r="AX274" s="1" t="s">
        <v>369</v>
      </c>
      <c r="AY274" s="1" t="s">
        <v>4488</v>
      </c>
      <c r="AZ274" s="1">
        <v>37.32</v>
      </c>
      <c r="BA274" s="10">
        <f t="shared" si="82"/>
        <v>8</v>
      </c>
      <c r="BB274" s="10">
        <f t="shared" si="83"/>
        <v>8</v>
      </c>
      <c r="BC274" s="10">
        <f t="shared" si="84"/>
        <v>8</v>
      </c>
      <c r="BD274" s="10">
        <f t="shared" si="85"/>
        <v>8</v>
      </c>
      <c r="BE274" s="10">
        <f t="shared" si="86"/>
        <v>8</v>
      </c>
      <c r="BF274" s="10">
        <f t="shared" si="87"/>
        <v>8</v>
      </c>
      <c r="BG274" s="11">
        <f t="shared" si="88"/>
        <v>8</v>
      </c>
      <c r="BH274" s="11">
        <f t="shared" si="89"/>
        <v>9</v>
      </c>
      <c r="BI274" s="11">
        <f t="shared" si="90"/>
        <v>9</v>
      </c>
      <c r="BJ274" s="11">
        <f t="shared" si="91"/>
        <v>9</v>
      </c>
      <c r="BK274" s="11">
        <f t="shared" si="92"/>
        <v>7</v>
      </c>
      <c r="BL274" s="11">
        <f t="shared" si="93"/>
        <v>7</v>
      </c>
      <c r="BM274" s="12">
        <f t="shared" si="100"/>
        <v>9</v>
      </c>
      <c r="BN274" s="13">
        <f t="shared" si="94"/>
        <v>10000000</v>
      </c>
      <c r="BO274" s="13">
        <f t="shared" si="95"/>
        <v>2900000</v>
      </c>
      <c r="BP274" s="13">
        <f t="shared" si="96"/>
        <v>2700000</v>
      </c>
      <c r="BQ274" s="14">
        <f t="shared" si="97"/>
        <v>4100000</v>
      </c>
      <c r="BR274" s="14">
        <f t="shared" si="98"/>
        <v>3700000</v>
      </c>
      <c r="BS274" s="14">
        <f t="shared" si="99"/>
        <v>15000000</v>
      </c>
      <c r="BT274" s="14">
        <f t="shared" si="101"/>
        <v>2700000</v>
      </c>
    </row>
    <row r="275" spans="2:72" ht="18" x14ac:dyDescent="0.2">
      <c r="B275" s="1" t="s">
        <v>550</v>
      </c>
      <c r="C275" s="1" t="s">
        <v>551</v>
      </c>
      <c r="D275" s="1">
        <v>6</v>
      </c>
      <c r="E275" s="1">
        <v>8</v>
      </c>
      <c r="F275" s="9">
        <v>300000</v>
      </c>
      <c r="G275" s="2">
        <v>1.8E-3</v>
      </c>
      <c r="J275" s="1" t="s">
        <v>1512</v>
      </c>
      <c r="K275" s="1" t="s">
        <v>1513</v>
      </c>
      <c r="L275" s="1">
        <v>7</v>
      </c>
      <c r="M275" s="1">
        <v>8</v>
      </c>
      <c r="N275" s="9">
        <v>4300000</v>
      </c>
      <c r="O275" s="2">
        <v>1.0800000000000001E-2</v>
      </c>
      <c r="R275" s="1" t="s">
        <v>736</v>
      </c>
      <c r="S275" s="1" t="s">
        <v>737</v>
      </c>
      <c r="T275" s="1">
        <v>7</v>
      </c>
      <c r="U275" s="1">
        <v>9</v>
      </c>
      <c r="V275" s="9">
        <v>3400000</v>
      </c>
      <c r="W275" s="2">
        <v>1.34E-2</v>
      </c>
      <c r="Z275" s="1" t="s">
        <v>152</v>
      </c>
      <c r="AA275" s="1" t="s">
        <v>153</v>
      </c>
      <c r="AB275" s="1">
        <v>17</v>
      </c>
      <c r="AC275" s="1">
        <v>39</v>
      </c>
      <c r="AD275" s="9">
        <v>52000000</v>
      </c>
      <c r="AE275" s="2">
        <v>9.9699999999999997E-2</v>
      </c>
      <c r="AH275" s="1" t="s">
        <v>118</v>
      </c>
      <c r="AI275" s="1" t="s">
        <v>119</v>
      </c>
      <c r="AJ275" s="1">
        <v>19</v>
      </c>
      <c r="AK275" s="1">
        <v>33</v>
      </c>
      <c r="AL275" s="9">
        <v>83000000</v>
      </c>
      <c r="AM275" s="2">
        <v>0.19</v>
      </c>
      <c r="AP275" s="1" t="s">
        <v>432</v>
      </c>
      <c r="AQ275" s="1" t="s">
        <v>433</v>
      </c>
      <c r="AR275" s="1">
        <v>13</v>
      </c>
      <c r="AS275" s="1">
        <v>14</v>
      </c>
      <c r="AT275" s="9">
        <v>5200000</v>
      </c>
      <c r="AU275" s="2">
        <v>1.67E-2</v>
      </c>
      <c r="AW275" s="1" t="s">
        <v>358</v>
      </c>
      <c r="AX275" s="1" t="s">
        <v>359</v>
      </c>
      <c r="AY275" s="1" t="s">
        <v>4489</v>
      </c>
      <c r="AZ275" s="1">
        <v>43.49</v>
      </c>
      <c r="BA275" s="10">
        <f t="shared" si="82"/>
        <v>8</v>
      </c>
      <c r="BB275" s="10">
        <f t="shared" si="83"/>
        <v>10</v>
      </c>
      <c r="BC275" s="10">
        <f t="shared" si="84"/>
        <v>6</v>
      </c>
      <c r="BD275" s="10">
        <f t="shared" si="85"/>
        <v>10</v>
      </c>
      <c r="BE275" s="10">
        <f t="shared" si="86"/>
        <v>5</v>
      </c>
      <c r="BF275" s="10">
        <f t="shared" si="87"/>
        <v>7</v>
      </c>
      <c r="BG275" s="11">
        <f t="shared" si="88"/>
        <v>6</v>
      </c>
      <c r="BH275" s="11">
        <f t="shared" si="89"/>
        <v>7</v>
      </c>
      <c r="BI275" s="11">
        <f t="shared" si="90"/>
        <v>6</v>
      </c>
      <c r="BJ275" s="11">
        <f t="shared" si="91"/>
        <v>7</v>
      </c>
      <c r="BK275" s="11">
        <f t="shared" si="92"/>
        <v>5</v>
      </c>
      <c r="BL275" s="11">
        <f t="shared" si="93"/>
        <v>7</v>
      </c>
      <c r="BM275" s="12">
        <f t="shared" si="100"/>
        <v>10</v>
      </c>
      <c r="BN275" s="13">
        <f t="shared" si="94"/>
        <v>2900000</v>
      </c>
      <c r="BO275" s="13">
        <f t="shared" si="95"/>
        <v>7800000</v>
      </c>
      <c r="BP275" s="13">
        <f t="shared" si="96"/>
        <v>3500000</v>
      </c>
      <c r="BQ275" s="14">
        <f t="shared" si="97"/>
        <v>5200000</v>
      </c>
      <c r="BR275" s="14">
        <f t="shared" si="98"/>
        <v>3700000</v>
      </c>
      <c r="BS275" s="14">
        <f t="shared" si="99"/>
        <v>3700000</v>
      </c>
      <c r="BT275" s="14">
        <f t="shared" si="101"/>
        <v>2900000</v>
      </c>
    </row>
    <row r="276" spans="2:72" ht="18" x14ac:dyDescent="0.2">
      <c r="B276" s="1" t="s">
        <v>552</v>
      </c>
      <c r="C276" s="1" t="s">
        <v>553</v>
      </c>
      <c r="D276" s="1">
        <v>6</v>
      </c>
      <c r="E276" s="1">
        <v>8</v>
      </c>
      <c r="F276" s="9">
        <v>970000</v>
      </c>
      <c r="G276" s="2">
        <v>5.7499999999999999E-3</v>
      </c>
      <c r="J276" s="1" t="s">
        <v>2477</v>
      </c>
      <c r="K276" s="1" t="s">
        <v>2478</v>
      </c>
      <c r="L276" s="1">
        <v>7</v>
      </c>
      <c r="M276" s="1">
        <v>8</v>
      </c>
      <c r="N276" s="9">
        <v>1100000</v>
      </c>
      <c r="O276" s="2">
        <v>2.7599999999999999E-3</v>
      </c>
      <c r="R276" s="1" t="s">
        <v>1072</v>
      </c>
      <c r="S276" s="1" t="s">
        <v>1073</v>
      </c>
      <c r="T276" s="1">
        <v>7</v>
      </c>
      <c r="U276" s="1">
        <v>9</v>
      </c>
      <c r="V276" s="9">
        <v>990000</v>
      </c>
      <c r="W276" s="2">
        <v>3.9100000000000003E-3</v>
      </c>
      <c r="Z276" s="1" t="s">
        <v>74</v>
      </c>
      <c r="AA276" s="1" t="s">
        <v>75</v>
      </c>
      <c r="AB276" s="1">
        <v>17</v>
      </c>
      <c r="AC276" s="1">
        <v>37</v>
      </c>
      <c r="AD276" s="9">
        <v>100000000</v>
      </c>
      <c r="AE276" s="2">
        <v>0.2</v>
      </c>
      <c r="AH276" s="1" t="s">
        <v>100</v>
      </c>
      <c r="AI276" s="1" t="s">
        <v>101</v>
      </c>
      <c r="AJ276" s="1">
        <v>19</v>
      </c>
      <c r="AK276" s="1">
        <v>31</v>
      </c>
      <c r="AL276" s="9">
        <v>19000000</v>
      </c>
      <c r="AM276" s="2">
        <v>4.2700000000000002E-2</v>
      </c>
      <c r="AP276" s="1" t="s">
        <v>354</v>
      </c>
      <c r="AQ276" s="1" t="s">
        <v>355</v>
      </c>
      <c r="AR276" s="1">
        <v>13</v>
      </c>
      <c r="AS276" s="1">
        <v>14</v>
      </c>
      <c r="AT276" s="9">
        <v>4200000</v>
      </c>
      <c r="AU276" s="2">
        <v>1.34E-2</v>
      </c>
      <c r="AW276" s="1" t="s">
        <v>2245</v>
      </c>
      <c r="AX276" s="1" t="s">
        <v>2246</v>
      </c>
      <c r="AY276" s="1" t="s">
        <v>4490</v>
      </c>
      <c r="AZ276" s="1">
        <v>129.6</v>
      </c>
      <c r="BA276" s="10">
        <f t="shared" si="82"/>
        <v>1</v>
      </c>
      <c r="BB276" s="10">
        <f t="shared" si="83"/>
        <v>1</v>
      </c>
      <c r="BC276" s="10">
        <f t="shared" si="84"/>
        <v>8</v>
      </c>
      <c r="BD276" s="10">
        <f t="shared" si="85"/>
        <v>10</v>
      </c>
      <c r="BE276" s="10">
        <f t="shared" si="86"/>
        <v>5</v>
      </c>
      <c r="BF276" s="10">
        <f t="shared" si="87"/>
        <v>5</v>
      </c>
      <c r="BG276" s="11">
        <f t="shared" si="88"/>
        <v>9</v>
      </c>
      <c r="BH276" s="11">
        <f t="shared" si="89"/>
        <v>13</v>
      </c>
      <c r="BI276" s="11">
        <f t="shared" si="90"/>
        <v>8</v>
      </c>
      <c r="BJ276" s="11">
        <f t="shared" si="91"/>
        <v>9</v>
      </c>
      <c r="BK276" s="11">
        <f t="shared" si="92"/>
        <v>8</v>
      </c>
      <c r="BL276" s="11">
        <f t="shared" si="93"/>
        <v>8</v>
      </c>
      <c r="BM276" s="12">
        <f t="shared" si="100"/>
        <v>13</v>
      </c>
      <c r="BN276" s="13">
        <f t="shared" si="94"/>
        <v>43000</v>
      </c>
      <c r="BO276" s="13">
        <f t="shared" si="95"/>
        <v>910000</v>
      </c>
      <c r="BP276" s="13">
        <f t="shared" si="96"/>
        <v>310000</v>
      </c>
      <c r="BQ276" s="14">
        <f t="shared" si="97"/>
        <v>1700000</v>
      </c>
      <c r="BR276" s="14">
        <f t="shared" si="98"/>
        <v>2100000</v>
      </c>
      <c r="BS276" s="14">
        <f t="shared" si="99"/>
        <v>980000</v>
      </c>
      <c r="BT276" s="14">
        <f t="shared" si="101"/>
        <v>43000</v>
      </c>
    </row>
    <row r="277" spans="2:72" ht="18" x14ac:dyDescent="0.2">
      <c r="B277" s="1" t="s">
        <v>554</v>
      </c>
      <c r="C277" s="1" t="s">
        <v>555</v>
      </c>
      <c r="D277" s="1">
        <v>6</v>
      </c>
      <c r="E277" s="1">
        <v>8</v>
      </c>
      <c r="F277" s="9">
        <v>2700000</v>
      </c>
      <c r="G277" s="2">
        <v>1.5900000000000001E-2</v>
      </c>
      <c r="J277" s="1" t="s">
        <v>748</v>
      </c>
      <c r="K277" s="1" t="s">
        <v>749</v>
      </c>
      <c r="L277" s="1">
        <v>7</v>
      </c>
      <c r="M277" s="1">
        <v>8</v>
      </c>
      <c r="N277" s="9">
        <v>2200000</v>
      </c>
      <c r="O277" s="2">
        <v>5.47E-3</v>
      </c>
      <c r="R277" s="1" t="s">
        <v>626</v>
      </c>
      <c r="S277" s="1" t="s">
        <v>627</v>
      </c>
      <c r="T277" s="1">
        <v>7</v>
      </c>
      <c r="U277" s="1">
        <v>8</v>
      </c>
      <c r="V277" s="9">
        <v>1500000</v>
      </c>
      <c r="W277" s="2">
        <v>6.1399999999999996E-3</v>
      </c>
      <c r="Z277" s="1" t="s">
        <v>1037</v>
      </c>
      <c r="AA277" s="1" t="s">
        <v>1038</v>
      </c>
      <c r="AB277" s="1">
        <v>17</v>
      </c>
      <c r="AC277" s="1">
        <v>33</v>
      </c>
      <c r="AD277" s="9">
        <v>57000000</v>
      </c>
      <c r="AE277" s="2">
        <v>0.11</v>
      </c>
      <c r="AH277" s="1" t="s">
        <v>342</v>
      </c>
      <c r="AI277" s="1" t="s">
        <v>343</v>
      </c>
      <c r="AJ277" s="1">
        <v>19</v>
      </c>
      <c r="AK277" s="1">
        <v>23</v>
      </c>
      <c r="AL277" s="9">
        <v>5200000</v>
      </c>
      <c r="AM277" s="2">
        <v>1.2E-2</v>
      </c>
      <c r="AP277" s="1" t="s">
        <v>956</v>
      </c>
      <c r="AQ277" s="1" t="s">
        <v>957</v>
      </c>
      <c r="AR277" s="1">
        <v>13</v>
      </c>
      <c r="AS277" s="1">
        <v>14</v>
      </c>
      <c r="AT277" s="9">
        <v>4600000</v>
      </c>
      <c r="AU277" s="2">
        <v>1.46E-2</v>
      </c>
      <c r="AW277" s="1" t="s">
        <v>2427</v>
      </c>
      <c r="AX277" s="1" t="s">
        <v>2428</v>
      </c>
      <c r="AY277" s="1" t="s">
        <v>4491</v>
      </c>
      <c r="AZ277" s="1">
        <v>83.93</v>
      </c>
      <c r="BA277" s="10">
        <f t="shared" si="82"/>
        <v>1</v>
      </c>
      <c r="BB277" s="10">
        <f t="shared" si="83"/>
        <v>1</v>
      </c>
      <c r="BC277" s="10">
        <f t="shared" si="84"/>
        <v>2</v>
      </c>
      <c r="BD277" s="10">
        <f t="shared" si="85"/>
        <v>2</v>
      </c>
      <c r="BE277" s="10">
        <f t="shared" si="86"/>
        <v>3</v>
      </c>
      <c r="BF277" s="10">
        <f t="shared" si="87"/>
        <v>4</v>
      </c>
      <c r="BG277" s="11">
        <f t="shared" si="88"/>
        <v>12</v>
      </c>
      <c r="BH277" s="11">
        <f t="shared" si="89"/>
        <v>14</v>
      </c>
      <c r="BI277" s="11">
        <f t="shared" si="90"/>
        <v>11</v>
      </c>
      <c r="BJ277" s="11">
        <f t="shared" si="91"/>
        <v>15</v>
      </c>
      <c r="BK277" s="11">
        <f t="shared" si="92"/>
        <v>7</v>
      </c>
      <c r="BL277" s="11">
        <f t="shared" si="93"/>
        <v>9</v>
      </c>
      <c r="BM277" s="12">
        <f t="shared" si="100"/>
        <v>15</v>
      </c>
      <c r="BN277" s="13">
        <f t="shared" si="94"/>
        <v>28000</v>
      </c>
      <c r="BO277" s="13">
        <f t="shared" si="95"/>
        <v>260000</v>
      </c>
      <c r="BP277" s="13">
        <f t="shared" si="96"/>
        <v>270000</v>
      </c>
      <c r="BQ277" s="14">
        <f t="shared" si="97"/>
        <v>13000000</v>
      </c>
      <c r="BR277" s="14">
        <f t="shared" si="98"/>
        <v>7900000</v>
      </c>
      <c r="BS277" s="14">
        <f t="shared" si="99"/>
        <v>4400000</v>
      </c>
      <c r="BT277" s="14">
        <f t="shared" si="101"/>
        <v>28000</v>
      </c>
    </row>
    <row r="278" spans="2:72" ht="18" x14ac:dyDescent="0.2">
      <c r="B278" s="1" t="s">
        <v>556</v>
      </c>
      <c r="C278" s="1" t="s">
        <v>557</v>
      </c>
      <c r="D278" s="1">
        <v>6</v>
      </c>
      <c r="E278" s="1">
        <v>8</v>
      </c>
      <c r="F278" s="9">
        <v>1100000</v>
      </c>
      <c r="G278" s="2">
        <v>6.2899999999999996E-3</v>
      </c>
      <c r="J278" s="1" t="s">
        <v>1059</v>
      </c>
      <c r="K278" s="1" t="s">
        <v>1060</v>
      </c>
      <c r="L278" s="1">
        <v>7</v>
      </c>
      <c r="M278" s="1">
        <v>8</v>
      </c>
      <c r="N278" s="9">
        <v>8900000</v>
      </c>
      <c r="O278" s="2">
        <v>2.23E-2</v>
      </c>
      <c r="R278" s="1" t="s">
        <v>1164</v>
      </c>
      <c r="S278" s="1" t="s">
        <v>1165</v>
      </c>
      <c r="T278" s="1">
        <v>7</v>
      </c>
      <c r="U278" s="1">
        <v>8</v>
      </c>
      <c r="V278" s="9">
        <v>900000</v>
      </c>
      <c r="W278" s="2">
        <v>3.5899999999999999E-3</v>
      </c>
      <c r="Z278" s="1" t="s">
        <v>110</v>
      </c>
      <c r="AA278" s="1" t="s">
        <v>111</v>
      </c>
      <c r="AB278" s="1">
        <v>17</v>
      </c>
      <c r="AC278" s="1">
        <v>18</v>
      </c>
      <c r="AD278" s="9">
        <v>18000000</v>
      </c>
      <c r="AE278" s="2">
        <v>3.3599999999999998E-2</v>
      </c>
      <c r="AH278" s="1" t="s">
        <v>122</v>
      </c>
      <c r="AI278" s="1" t="s">
        <v>123</v>
      </c>
      <c r="AJ278" s="1">
        <v>19</v>
      </c>
      <c r="AK278" s="1">
        <v>23</v>
      </c>
      <c r="AL278" s="9">
        <v>10000000</v>
      </c>
      <c r="AM278" s="2">
        <v>2.3300000000000001E-2</v>
      </c>
      <c r="AP278" s="1" t="s">
        <v>250</v>
      </c>
      <c r="AQ278" s="1" t="s">
        <v>251</v>
      </c>
      <c r="AR278" s="1">
        <v>13</v>
      </c>
      <c r="AS278" s="1">
        <v>14</v>
      </c>
      <c r="AT278" s="9">
        <v>12000000</v>
      </c>
      <c r="AU278" s="2">
        <v>3.8899999999999997E-2</v>
      </c>
      <c r="AW278" s="1" t="s">
        <v>877</v>
      </c>
      <c r="AX278" s="1" t="s">
        <v>878</v>
      </c>
      <c r="AY278" s="1" t="s">
        <v>4492</v>
      </c>
      <c r="AZ278" s="1">
        <v>96.84</v>
      </c>
      <c r="BA278" s="10">
        <f t="shared" si="82"/>
        <v>4</v>
      </c>
      <c r="BB278" s="10">
        <f t="shared" si="83"/>
        <v>6</v>
      </c>
      <c r="BC278" s="10">
        <f t="shared" si="84"/>
        <v>6</v>
      </c>
      <c r="BD278" s="10">
        <f t="shared" si="85"/>
        <v>7</v>
      </c>
      <c r="BE278" s="10">
        <f t="shared" si="86"/>
        <v>6</v>
      </c>
      <c r="BF278" s="10">
        <f t="shared" si="87"/>
        <v>6</v>
      </c>
      <c r="BG278" s="11">
        <f t="shared" si="88"/>
        <v>8</v>
      </c>
      <c r="BH278" s="11">
        <f t="shared" si="89"/>
        <v>9</v>
      </c>
      <c r="BI278" s="11">
        <f t="shared" si="90"/>
        <v>8</v>
      </c>
      <c r="BJ278" s="11">
        <f t="shared" si="91"/>
        <v>9</v>
      </c>
      <c r="BK278" s="11">
        <f t="shared" si="92"/>
        <v>7</v>
      </c>
      <c r="BL278" s="11">
        <f t="shared" si="93"/>
        <v>8</v>
      </c>
      <c r="BM278" s="12">
        <f t="shared" si="100"/>
        <v>9</v>
      </c>
      <c r="BN278" s="13">
        <f t="shared" si="94"/>
        <v>460000</v>
      </c>
      <c r="BO278" s="13">
        <f t="shared" si="95"/>
        <v>1100000</v>
      </c>
      <c r="BP278" s="13">
        <f t="shared" si="96"/>
        <v>840000</v>
      </c>
      <c r="BQ278" s="14">
        <f t="shared" si="97"/>
        <v>5100000</v>
      </c>
      <c r="BR278" s="14">
        <f t="shared" si="98"/>
        <v>4000000</v>
      </c>
      <c r="BS278" s="14">
        <f t="shared" si="99"/>
        <v>1800000</v>
      </c>
      <c r="BT278" s="14">
        <f t="shared" si="101"/>
        <v>460000</v>
      </c>
    </row>
    <row r="279" spans="2:72" ht="18" x14ac:dyDescent="0.2">
      <c r="B279" s="1" t="s">
        <v>558</v>
      </c>
      <c r="C279" s="1" t="s">
        <v>559</v>
      </c>
      <c r="D279" s="1">
        <v>6</v>
      </c>
      <c r="E279" s="1">
        <v>8</v>
      </c>
      <c r="F279" s="9">
        <v>1300000</v>
      </c>
      <c r="G279" s="2">
        <v>7.8499999999999993E-3</v>
      </c>
      <c r="J279" s="1" t="s">
        <v>879</v>
      </c>
      <c r="K279" s="1" t="s">
        <v>880</v>
      </c>
      <c r="L279" s="1">
        <v>7</v>
      </c>
      <c r="M279" s="1">
        <v>8</v>
      </c>
      <c r="N279" s="9">
        <v>9100000</v>
      </c>
      <c r="O279" s="2">
        <v>2.2800000000000001E-2</v>
      </c>
      <c r="R279" s="1" t="s">
        <v>1053</v>
      </c>
      <c r="S279" s="1" t="s">
        <v>1054</v>
      </c>
      <c r="T279" s="1">
        <v>7</v>
      </c>
      <c r="U279" s="1">
        <v>8</v>
      </c>
      <c r="V279" s="9">
        <v>2400000</v>
      </c>
      <c r="W279" s="2">
        <v>9.4299999999999991E-3</v>
      </c>
      <c r="Z279" s="1" t="s">
        <v>128</v>
      </c>
      <c r="AA279" s="1" t="s">
        <v>129</v>
      </c>
      <c r="AB279" s="1">
        <v>16</v>
      </c>
      <c r="AC279" s="1">
        <v>81</v>
      </c>
      <c r="AD279" s="9">
        <v>1100000000</v>
      </c>
      <c r="AE279" s="2">
        <v>2.0099999999999998</v>
      </c>
      <c r="AH279" s="1" t="s">
        <v>899</v>
      </c>
      <c r="AI279" s="1" t="s">
        <v>900</v>
      </c>
      <c r="AJ279" s="1">
        <v>19</v>
      </c>
      <c r="AK279" s="1">
        <v>21</v>
      </c>
      <c r="AL279" s="9">
        <v>7200000</v>
      </c>
      <c r="AM279" s="2">
        <v>1.66E-2</v>
      </c>
      <c r="AP279" s="1" t="s">
        <v>460</v>
      </c>
      <c r="AQ279" s="1" t="s">
        <v>461</v>
      </c>
      <c r="AR279" s="1">
        <v>13</v>
      </c>
      <c r="AS279" s="1">
        <v>13</v>
      </c>
      <c r="AT279" s="9">
        <v>3200000</v>
      </c>
      <c r="AU279" s="2">
        <v>1.01E-2</v>
      </c>
      <c r="AW279" s="1" t="s">
        <v>542</v>
      </c>
      <c r="AX279" s="1" t="s">
        <v>543</v>
      </c>
      <c r="AY279" s="1" t="s">
        <v>4493</v>
      </c>
      <c r="AZ279" s="1">
        <v>59.73</v>
      </c>
      <c r="BA279" s="10">
        <f t="shared" si="82"/>
        <v>6</v>
      </c>
      <c r="BB279" s="10">
        <f t="shared" si="83"/>
        <v>8</v>
      </c>
      <c r="BC279" s="10">
        <f t="shared" si="84"/>
        <v>8</v>
      </c>
      <c r="BD279" s="10">
        <f t="shared" si="85"/>
        <v>10</v>
      </c>
      <c r="BE279" s="10">
        <f t="shared" si="86"/>
        <v>7</v>
      </c>
      <c r="BF279" s="10">
        <f t="shared" si="87"/>
        <v>9</v>
      </c>
      <c r="BG279" s="11">
        <f t="shared" si="88"/>
        <v>2</v>
      </c>
      <c r="BH279" s="11">
        <f t="shared" si="89"/>
        <v>2</v>
      </c>
      <c r="BI279" s="11">
        <f t="shared" si="90"/>
        <v>7</v>
      </c>
      <c r="BJ279" s="11">
        <f t="shared" si="91"/>
        <v>8</v>
      </c>
      <c r="BK279" s="11">
        <f t="shared" si="92"/>
        <v>7</v>
      </c>
      <c r="BL279" s="11">
        <f t="shared" si="93"/>
        <v>7</v>
      </c>
      <c r="BM279" s="12">
        <f t="shared" si="100"/>
        <v>10</v>
      </c>
      <c r="BN279" s="13">
        <f t="shared" si="94"/>
        <v>840000</v>
      </c>
      <c r="BO279" s="13">
        <f t="shared" si="95"/>
        <v>3200000</v>
      </c>
      <c r="BP279" s="13">
        <f t="shared" si="96"/>
        <v>1900000</v>
      </c>
      <c r="BQ279" s="14">
        <f t="shared" si="97"/>
        <v>980000</v>
      </c>
      <c r="BR279" s="14">
        <f t="shared" si="98"/>
        <v>2500000</v>
      </c>
      <c r="BS279" s="14">
        <f t="shared" si="99"/>
        <v>1800000</v>
      </c>
      <c r="BT279" s="14">
        <f t="shared" si="101"/>
        <v>840000</v>
      </c>
    </row>
    <row r="280" spans="2:72" ht="18" x14ac:dyDescent="0.2">
      <c r="B280" s="1" t="s">
        <v>560</v>
      </c>
      <c r="C280" s="1" t="s">
        <v>561</v>
      </c>
      <c r="D280" s="1">
        <v>6</v>
      </c>
      <c r="E280" s="1">
        <v>8</v>
      </c>
      <c r="F280" s="9">
        <v>1000000</v>
      </c>
      <c r="G280" s="2">
        <v>6.0800000000000003E-3</v>
      </c>
      <c r="J280" s="1" t="s">
        <v>903</v>
      </c>
      <c r="K280" s="1" t="s">
        <v>904</v>
      </c>
      <c r="L280" s="1">
        <v>7</v>
      </c>
      <c r="M280" s="1">
        <v>8</v>
      </c>
      <c r="N280" s="9">
        <v>1700000</v>
      </c>
      <c r="O280" s="2">
        <v>4.2599999999999999E-3</v>
      </c>
      <c r="R280" s="1" t="s">
        <v>1217</v>
      </c>
      <c r="S280" s="1" t="s">
        <v>1218</v>
      </c>
      <c r="T280" s="1">
        <v>7</v>
      </c>
      <c r="U280" s="1">
        <v>8</v>
      </c>
      <c r="V280" s="9">
        <v>1400000</v>
      </c>
      <c r="W280" s="2">
        <v>5.7200000000000003E-3</v>
      </c>
      <c r="Z280" s="1" t="s">
        <v>412</v>
      </c>
      <c r="AA280" s="1" t="s">
        <v>413</v>
      </c>
      <c r="AB280" s="1">
        <v>16</v>
      </c>
      <c r="AC280" s="1">
        <v>29</v>
      </c>
      <c r="AD280" s="9">
        <v>38000000</v>
      </c>
      <c r="AE280" s="2">
        <v>7.3200000000000001E-2</v>
      </c>
      <c r="AH280" s="1" t="s">
        <v>78</v>
      </c>
      <c r="AI280" s="1" t="s">
        <v>79</v>
      </c>
      <c r="AJ280" s="1">
        <v>19</v>
      </c>
      <c r="AK280" s="1">
        <v>19</v>
      </c>
      <c r="AL280" s="9">
        <v>7600000</v>
      </c>
      <c r="AM280" s="2">
        <v>1.7399999999999999E-2</v>
      </c>
      <c r="AP280" s="1" t="s">
        <v>180</v>
      </c>
      <c r="AQ280" s="1" t="s">
        <v>181</v>
      </c>
      <c r="AR280" s="1">
        <v>12</v>
      </c>
      <c r="AS280" s="1">
        <v>121</v>
      </c>
      <c r="AT280" s="9">
        <v>180000000</v>
      </c>
      <c r="AU280" s="2">
        <v>0.57999999999999996</v>
      </c>
      <c r="AW280" s="1" t="s">
        <v>456</v>
      </c>
      <c r="AX280" s="1" t="s">
        <v>457</v>
      </c>
      <c r="AY280" s="1" t="s">
        <v>4494</v>
      </c>
      <c r="AZ280" s="1">
        <v>57.81</v>
      </c>
      <c r="BA280" s="10">
        <f t="shared" si="82"/>
        <v>7</v>
      </c>
      <c r="BB280" s="10">
        <f t="shared" si="83"/>
        <v>8</v>
      </c>
      <c r="BC280" s="10">
        <f t="shared" si="84"/>
        <v>3</v>
      </c>
      <c r="BD280" s="10">
        <f t="shared" si="85"/>
        <v>3</v>
      </c>
      <c r="BE280" s="10">
        <f t="shared" si="86"/>
        <v>7</v>
      </c>
      <c r="BF280" s="10">
        <f t="shared" si="87"/>
        <v>8</v>
      </c>
      <c r="BG280" s="11">
        <f t="shared" si="88"/>
        <v>6</v>
      </c>
      <c r="BH280" s="11">
        <f t="shared" si="89"/>
        <v>6</v>
      </c>
      <c r="BI280" s="11">
        <f t="shared" si="90"/>
        <v>9</v>
      </c>
      <c r="BJ280" s="11">
        <f t="shared" si="91"/>
        <v>12</v>
      </c>
      <c r="BK280" s="11">
        <f t="shared" si="92"/>
        <v>7</v>
      </c>
      <c r="BL280" s="11">
        <f t="shared" si="93"/>
        <v>7</v>
      </c>
      <c r="BM280" s="12">
        <f t="shared" si="100"/>
        <v>12</v>
      </c>
      <c r="BN280" s="13">
        <f t="shared" si="94"/>
        <v>1200000</v>
      </c>
      <c r="BO280" s="13">
        <f t="shared" si="95"/>
        <v>490000</v>
      </c>
      <c r="BP280" s="13">
        <f t="shared" si="96"/>
        <v>1900000</v>
      </c>
      <c r="BQ280" s="14">
        <f t="shared" si="97"/>
        <v>3000000</v>
      </c>
      <c r="BR280" s="14">
        <f t="shared" si="98"/>
        <v>3700000</v>
      </c>
      <c r="BS280" s="14">
        <f t="shared" si="99"/>
        <v>2500000</v>
      </c>
      <c r="BT280" s="14">
        <f t="shared" si="101"/>
        <v>490000</v>
      </c>
    </row>
    <row r="281" spans="2:72" ht="18" x14ac:dyDescent="0.2">
      <c r="B281" s="1" t="s">
        <v>562</v>
      </c>
      <c r="C281" s="1" t="s">
        <v>563</v>
      </c>
      <c r="D281" s="1">
        <v>6</v>
      </c>
      <c r="E281" s="1">
        <v>7</v>
      </c>
      <c r="F281" s="9">
        <v>300000</v>
      </c>
      <c r="G281" s="2">
        <v>1.7600000000000001E-3</v>
      </c>
      <c r="J281" s="1" t="s">
        <v>754</v>
      </c>
      <c r="K281" s="1" t="s">
        <v>755</v>
      </c>
      <c r="L281" s="1">
        <v>7</v>
      </c>
      <c r="M281" s="1">
        <v>8</v>
      </c>
      <c r="N281" s="9">
        <v>2300000</v>
      </c>
      <c r="O281" s="2">
        <v>5.8799999999999998E-3</v>
      </c>
      <c r="R281" s="1" t="s">
        <v>522</v>
      </c>
      <c r="S281" s="1" t="s">
        <v>523</v>
      </c>
      <c r="T281" s="1">
        <v>7</v>
      </c>
      <c r="U281" s="1">
        <v>8</v>
      </c>
      <c r="V281" s="9">
        <v>4200000</v>
      </c>
      <c r="W281" s="2">
        <v>1.66E-2</v>
      </c>
      <c r="Z281" s="1" t="s">
        <v>194</v>
      </c>
      <c r="AA281" s="1" t="s">
        <v>195</v>
      </c>
      <c r="AB281" s="1">
        <v>16</v>
      </c>
      <c r="AC281" s="1">
        <v>27</v>
      </c>
      <c r="AD281" s="9">
        <v>26000000</v>
      </c>
      <c r="AE281" s="2">
        <v>4.9299999999999997E-2</v>
      </c>
      <c r="AH281" s="1" t="s">
        <v>94</v>
      </c>
      <c r="AI281" s="1" t="s">
        <v>95</v>
      </c>
      <c r="AJ281" s="1">
        <v>18</v>
      </c>
      <c r="AK281" s="1">
        <v>72</v>
      </c>
      <c r="AL281" s="9">
        <v>320000000</v>
      </c>
      <c r="AM281" s="2">
        <v>0.74</v>
      </c>
      <c r="AP281" s="1" t="s">
        <v>184</v>
      </c>
      <c r="AQ281" s="1" t="s">
        <v>185</v>
      </c>
      <c r="AR281" s="1">
        <v>12</v>
      </c>
      <c r="AS281" s="1">
        <v>63</v>
      </c>
      <c r="AT281" s="9">
        <v>25000000</v>
      </c>
      <c r="AU281" s="2">
        <v>7.8799999999999995E-2</v>
      </c>
      <c r="AW281" s="1" t="s">
        <v>1771</v>
      </c>
      <c r="AX281" s="1" t="s">
        <v>1772</v>
      </c>
      <c r="AY281" s="1" t="s">
        <v>4495</v>
      </c>
      <c r="AZ281" s="1">
        <v>115.24</v>
      </c>
      <c r="BA281" s="10">
        <f t="shared" si="82"/>
        <v>2</v>
      </c>
      <c r="BB281" s="10">
        <f t="shared" si="83"/>
        <v>2</v>
      </c>
      <c r="BC281" s="10">
        <f t="shared" si="84"/>
        <v>2</v>
      </c>
      <c r="BD281" s="10">
        <f t="shared" si="85"/>
        <v>2</v>
      </c>
      <c r="BE281" s="10">
        <f t="shared" si="86"/>
        <v>2</v>
      </c>
      <c r="BF281" s="10">
        <f t="shared" si="87"/>
        <v>2</v>
      </c>
      <c r="BG281" s="11">
        <f t="shared" si="88"/>
        <v>10</v>
      </c>
      <c r="BH281" s="11">
        <f t="shared" si="89"/>
        <v>12</v>
      </c>
      <c r="BI281" s="11">
        <f t="shared" si="90"/>
        <v>12</v>
      </c>
      <c r="BJ281" s="11">
        <f t="shared" si="91"/>
        <v>15</v>
      </c>
      <c r="BK281" s="11">
        <f t="shared" si="92"/>
        <v>9</v>
      </c>
      <c r="BL281" s="11">
        <f t="shared" si="93"/>
        <v>10</v>
      </c>
      <c r="BM281" s="12">
        <f t="shared" si="100"/>
        <v>15</v>
      </c>
      <c r="BN281" s="13">
        <f t="shared" si="94"/>
        <v>71000</v>
      </c>
      <c r="BO281" s="13">
        <f t="shared" si="95"/>
        <v>210000</v>
      </c>
      <c r="BP281" s="13">
        <f t="shared" si="96"/>
        <v>180000</v>
      </c>
      <c r="BQ281" s="14">
        <f t="shared" si="97"/>
        <v>7900000</v>
      </c>
      <c r="BR281" s="14">
        <f t="shared" si="98"/>
        <v>8800000</v>
      </c>
      <c r="BS281" s="14">
        <f t="shared" si="99"/>
        <v>4200000</v>
      </c>
      <c r="BT281" s="14">
        <f t="shared" si="101"/>
        <v>71000</v>
      </c>
    </row>
    <row r="282" spans="2:72" ht="18" x14ac:dyDescent="0.2">
      <c r="B282" s="1" t="s">
        <v>564</v>
      </c>
      <c r="C282" s="1" t="s">
        <v>565</v>
      </c>
      <c r="D282" s="1">
        <v>6</v>
      </c>
      <c r="E282" s="1">
        <v>7</v>
      </c>
      <c r="F282" s="9">
        <v>21000000</v>
      </c>
      <c r="G282" s="2">
        <v>0.12</v>
      </c>
      <c r="J282" s="1" t="s">
        <v>210</v>
      </c>
      <c r="K282" s="1" t="s">
        <v>211</v>
      </c>
      <c r="L282" s="1">
        <v>7</v>
      </c>
      <c r="M282" s="1">
        <v>8</v>
      </c>
      <c r="N282" s="9">
        <v>2500000</v>
      </c>
      <c r="O282" s="2">
        <v>6.3699999999999998E-3</v>
      </c>
      <c r="R282" s="1" t="s">
        <v>932</v>
      </c>
      <c r="S282" s="1" t="s">
        <v>933</v>
      </c>
      <c r="T282" s="1">
        <v>7</v>
      </c>
      <c r="U282" s="1">
        <v>8</v>
      </c>
      <c r="V282" s="9">
        <v>2500000</v>
      </c>
      <c r="W282" s="2">
        <v>9.9000000000000008E-3</v>
      </c>
      <c r="Z282" s="1" t="s">
        <v>160</v>
      </c>
      <c r="AA282" s="1" t="s">
        <v>161</v>
      </c>
      <c r="AB282" s="1">
        <v>16</v>
      </c>
      <c r="AC282" s="1">
        <v>26</v>
      </c>
      <c r="AD282" s="9">
        <v>15000000</v>
      </c>
      <c r="AE282" s="2">
        <v>2.7900000000000001E-2</v>
      </c>
      <c r="AH282" s="1" t="s">
        <v>212</v>
      </c>
      <c r="AI282" s="1" t="s">
        <v>213</v>
      </c>
      <c r="AJ282" s="1">
        <v>18</v>
      </c>
      <c r="AK282" s="1">
        <v>29</v>
      </c>
      <c r="AL282" s="9">
        <v>22000000</v>
      </c>
      <c r="AM282" s="2">
        <v>5.0900000000000001E-2</v>
      </c>
      <c r="AP282" s="1" t="s">
        <v>230</v>
      </c>
      <c r="AQ282" s="1" t="s">
        <v>231</v>
      </c>
      <c r="AR282" s="1">
        <v>12</v>
      </c>
      <c r="AS282" s="1">
        <v>58</v>
      </c>
      <c r="AT282" s="9">
        <v>530000000</v>
      </c>
      <c r="AU282" s="2">
        <v>1.68</v>
      </c>
      <c r="AW282" s="1" t="s">
        <v>1640</v>
      </c>
      <c r="AX282" s="1" t="s">
        <v>1641</v>
      </c>
      <c r="AY282" s="1" t="s">
        <v>4496</v>
      </c>
      <c r="AZ282" s="1">
        <v>80.42</v>
      </c>
      <c r="BA282" s="10">
        <f t="shared" si="82"/>
        <v>2</v>
      </c>
      <c r="BB282" s="10">
        <f t="shared" si="83"/>
        <v>2</v>
      </c>
      <c r="BC282" s="10">
        <f t="shared" si="84"/>
        <v>4</v>
      </c>
      <c r="BD282" s="10">
        <f t="shared" si="85"/>
        <v>4</v>
      </c>
      <c r="BE282" s="10">
        <f t="shared" si="86"/>
        <v>6</v>
      </c>
      <c r="BF282" s="10">
        <f t="shared" si="87"/>
        <v>7</v>
      </c>
      <c r="BG282" s="11">
        <f t="shared" si="88"/>
        <v>8</v>
      </c>
      <c r="BH282" s="11">
        <f t="shared" si="89"/>
        <v>8</v>
      </c>
      <c r="BI282" s="11">
        <f t="shared" si="90"/>
        <v>10</v>
      </c>
      <c r="BJ282" s="11">
        <f t="shared" si="91"/>
        <v>11</v>
      </c>
      <c r="BK282" s="11">
        <f t="shared" si="92"/>
        <v>10</v>
      </c>
      <c r="BL282" s="11">
        <f t="shared" si="93"/>
        <v>10</v>
      </c>
      <c r="BM282" s="12">
        <f t="shared" si="100"/>
        <v>11</v>
      </c>
      <c r="BN282" s="13">
        <f t="shared" si="94"/>
        <v>160000</v>
      </c>
      <c r="BO282" s="13">
        <f t="shared" si="95"/>
        <v>5500000</v>
      </c>
      <c r="BP282" s="13">
        <f t="shared" si="96"/>
        <v>4600000</v>
      </c>
      <c r="BQ282" s="14">
        <f t="shared" si="97"/>
        <v>4000000</v>
      </c>
      <c r="BR282" s="14">
        <f t="shared" si="98"/>
        <v>3500000</v>
      </c>
      <c r="BS282" s="14">
        <f t="shared" si="99"/>
        <v>2800000</v>
      </c>
      <c r="BT282" s="14">
        <f t="shared" si="101"/>
        <v>160000</v>
      </c>
    </row>
    <row r="283" spans="2:72" ht="18" x14ac:dyDescent="0.2">
      <c r="B283" s="1" t="s">
        <v>566</v>
      </c>
      <c r="C283" s="1" t="s">
        <v>567</v>
      </c>
      <c r="D283" s="1">
        <v>6</v>
      </c>
      <c r="E283" s="1">
        <v>6</v>
      </c>
      <c r="F283" s="9">
        <v>360000</v>
      </c>
      <c r="G283" s="2">
        <v>2.16E-3</v>
      </c>
      <c r="J283" s="1" t="s">
        <v>2762</v>
      </c>
      <c r="K283" s="1" t="s">
        <v>2763</v>
      </c>
      <c r="L283" s="1">
        <v>7</v>
      </c>
      <c r="M283" s="1">
        <v>8</v>
      </c>
      <c r="N283" s="9">
        <v>4200000</v>
      </c>
      <c r="O283" s="2">
        <v>1.06E-2</v>
      </c>
      <c r="R283" s="1" t="s">
        <v>598</v>
      </c>
      <c r="S283" s="1" t="s">
        <v>599</v>
      </c>
      <c r="T283" s="1">
        <v>7</v>
      </c>
      <c r="U283" s="1">
        <v>8</v>
      </c>
      <c r="V283" s="9">
        <v>3800000</v>
      </c>
      <c r="W283" s="2">
        <v>1.5100000000000001E-2</v>
      </c>
      <c r="Z283" s="1" t="s">
        <v>106</v>
      </c>
      <c r="AA283" s="1" t="s">
        <v>107</v>
      </c>
      <c r="AB283" s="1">
        <v>16</v>
      </c>
      <c r="AC283" s="1">
        <v>18</v>
      </c>
      <c r="AD283" s="9">
        <v>18000000</v>
      </c>
      <c r="AE283" s="2">
        <v>3.4599999999999999E-2</v>
      </c>
      <c r="AH283" s="1" t="s">
        <v>128</v>
      </c>
      <c r="AI283" s="1" t="s">
        <v>129</v>
      </c>
      <c r="AJ283" s="1">
        <v>17</v>
      </c>
      <c r="AK283" s="1">
        <v>74</v>
      </c>
      <c r="AL283" s="9">
        <v>910000000</v>
      </c>
      <c r="AM283" s="2">
        <v>2.1</v>
      </c>
      <c r="AP283" s="1" t="s">
        <v>232</v>
      </c>
      <c r="AQ283" s="1" t="s">
        <v>233</v>
      </c>
      <c r="AR283" s="1">
        <v>12</v>
      </c>
      <c r="AS283" s="1">
        <v>31</v>
      </c>
      <c r="AT283" s="9">
        <v>90000000</v>
      </c>
      <c r="AU283" s="2">
        <v>0.28999999999999998</v>
      </c>
      <c r="AW283" s="1" t="s">
        <v>452</v>
      </c>
      <c r="AX283" s="1" t="s">
        <v>453</v>
      </c>
      <c r="AY283" s="1" t="s">
        <v>4497</v>
      </c>
      <c r="AZ283" s="1">
        <v>70.599999999999994</v>
      </c>
      <c r="BA283" s="10">
        <f t="shared" si="82"/>
        <v>7</v>
      </c>
      <c r="BB283" s="10">
        <f t="shared" si="83"/>
        <v>8</v>
      </c>
      <c r="BC283" s="10">
        <f t="shared" si="84"/>
        <v>3</v>
      </c>
      <c r="BD283" s="10">
        <f t="shared" si="85"/>
        <v>3</v>
      </c>
      <c r="BE283" s="10">
        <f t="shared" si="86"/>
        <v>5</v>
      </c>
      <c r="BF283" s="10">
        <f t="shared" si="87"/>
        <v>5</v>
      </c>
      <c r="BG283" s="11">
        <f t="shared" si="88"/>
        <v>8</v>
      </c>
      <c r="BH283" s="11">
        <f t="shared" si="89"/>
        <v>9</v>
      </c>
      <c r="BI283" s="11">
        <f t="shared" si="90"/>
        <v>6</v>
      </c>
      <c r="BJ283" s="11">
        <f t="shared" si="91"/>
        <v>7</v>
      </c>
      <c r="BK283" s="11">
        <f t="shared" si="92"/>
        <v>6</v>
      </c>
      <c r="BL283" s="11">
        <f t="shared" si="93"/>
        <v>8</v>
      </c>
      <c r="BM283" s="12">
        <f t="shared" si="100"/>
        <v>9</v>
      </c>
      <c r="BN283" s="13">
        <f t="shared" si="94"/>
        <v>530000</v>
      </c>
      <c r="BO283" s="13">
        <f t="shared" si="95"/>
        <v>440000</v>
      </c>
      <c r="BP283" s="13">
        <f t="shared" si="96"/>
        <v>530000</v>
      </c>
      <c r="BQ283" s="14">
        <f t="shared" si="97"/>
        <v>2800000</v>
      </c>
      <c r="BR283" s="14">
        <f t="shared" si="98"/>
        <v>1500000</v>
      </c>
      <c r="BS283" s="14">
        <f t="shared" si="99"/>
        <v>2000000</v>
      </c>
      <c r="BT283" s="14">
        <f t="shared" si="101"/>
        <v>440000</v>
      </c>
    </row>
    <row r="284" spans="2:72" ht="18" x14ac:dyDescent="0.2">
      <c r="B284" s="1" t="s">
        <v>568</v>
      </c>
      <c r="C284" s="1" t="s">
        <v>569</v>
      </c>
      <c r="D284" s="1">
        <v>6</v>
      </c>
      <c r="E284" s="1">
        <v>6</v>
      </c>
      <c r="F284" s="9">
        <v>560000</v>
      </c>
      <c r="G284" s="2">
        <v>3.3E-3</v>
      </c>
      <c r="J284" s="1" t="s">
        <v>976</v>
      </c>
      <c r="K284" s="1" t="s">
        <v>977</v>
      </c>
      <c r="L284" s="1">
        <v>7</v>
      </c>
      <c r="M284" s="1">
        <v>7</v>
      </c>
      <c r="N284" s="9">
        <v>2100000</v>
      </c>
      <c r="O284" s="2">
        <v>5.2500000000000003E-3</v>
      </c>
      <c r="R284" s="1" t="s">
        <v>456</v>
      </c>
      <c r="S284" s="1" t="s">
        <v>457</v>
      </c>
      <c r="T284" s="1">
        <v>7</v>
      </c>
      <c r="U284" s="1">
        <v>8</v>
      </c>
      <c r="V284" s="9">
        <v>1900000</v>
      </c>
      <c r="W284" s="2">
        <v>7.6099999999999996E-3</v>
      </c>
      <c r="Z284" s="1" t="s">
        <v>174</v>
      </c>
      <c r="AA284" s="1" t="s">
        <v>175</v>
      </c>
      <c r="AB284" s="1">
        <v>16</v>
      </c>
      <c r="AC284" s="1">
        <v>16</v>
      </c>
      <c r="AD284" s="9">
        <v>5500000</v>
      </c>
      <c r="AE284" s="2">
        <v>1.04E-2</v>
      </c>
      <c r="AH284" s="1" t="s">
        <v>384</v>
      </c>
      <c r="AI284" s="1" t="s">
        <v>385</v>
      </c>
      <c r="AJ284" s="1">
        <v>17</v>
      </c>
      <c r="AK284" s="1">
        <v>43</v>
      </c>
      <c r="AL284" s="9">
        <v>270000000</v>
      </c>
      <c r="AM284" s="2">
        <v>0.62</v>
      </c>
      <c r="AP284" s="1" t="s">
        <v>188</v>
      </c>
      <c r="AQ284" s="1" t="s">
        <v>189</v>
      </c>
      <c r="AR284" s="1">
        <v>12</v>
      </c>
      <c r="AS284" s="1">
        <v>29</v>
      </c>
      <c r="AT284" s="9">
        <v>22000000</v>
      </c>
      <c r="AU284" s="2">
        <v>6.9099999999999995E-2</v>
      </c>
      <c r="AW284" s="1" t="s">
        <v>722</v>
      </c>
      <c r="AX284" s="1" t="s">
        <v>723</v>
      </c>
      <c r="AY284" s="1" t="s">
        <v>4498</v>
      </c>
      <c r="AZ284" s="1">
        <v>116.37</v>
      </c>
      <c r="BA284" s="10">
        <f t="shared" si="82"/>
        <v>5</v>
      </c>
      <c r="BB284" s="10">
        <f t="shared" si="83"/>
        <v>6</v>
      </c>
      <c r="BC284" s="10">
        <f t="shared" si="84"/>
        <v>5</v>
      </c>
      <c r="BD284" s="10">
        <f t="shared" si="85"/>
        <v>5</v>
      </c>
      <c r="BE284" s="10">
        <f t="shared" si="86"/>
        <v>3</v>
      </c>
      <c r="BF284" s="10">
        <f t="shared" si="87"/>
        <v>4</v>
      </c>
      <c r="BG284" s="11">
        <f t="shared" si="88"/>
        <v>9</v>
      </c>
      <c r="BH284" s="11">
        <f t="shared" si="89"/>
        <v>10</v>
      </c>
      <c r="BI284" s="11">
        <f t="shared" si="90"/>
        <v>7</v>
      </c>
      <c r="BJ284" s="11">
        <f t="shared" si="91"/>
        <v>7</v>
      </c>
      <c r="BK284" s="11">
        <f t="shared" si="92"/>
        <v>6</v>
      </c>
      <c r="BL284" s="11">
        <f t="shared" si="93"/>
        <v>7</v>
      </c>
      <c r="BM284" s="12">
        <f t="shared" si="100"/>
        <v>10</v>
      </c>
      <c r="BN284" s="13">
        <f t="shared" si="94"/>
        <v>240000</v>
      </c>
      <c r="BO284" s="13">
        <f t="shared" si="95"/>
        <v>1100000</v>
      </c>
      <c r="BP284" s="13">
        <f t="shared" si="96"/>
        <v>530000</v>
      </c>
      <c r="BQ284" s="14">
        <f t="shared" si="97"/>
        <v>1900000</v>
      </c>
      <c r="BR284" s="14">
        <f t="shared" si="98"/>
        <v>1100000</v>
      </c>
      <c r="BS284" s="14">
        <f t="shared" si="99"/>
        <v>910000</v>
      </c>
      <c r="BT284" s="14">
        <f t="shared" si="101"/>
        <v>240000</v>
      </c>
    </row>
    <row r="285" spans="2:72" ht="18" x14ac:dyDescent="0.2">
      <c r="B285" s="1" t="s">
        <v>570</v>
      </c>
      <c r="D285" s="1">
        <v>6</v>
      </c>
      <c r="E285" s="1">
        <v>6</v>
      </c>
      <c r="F285" s="9">
        <v>430000</v>
      </c>
      <c r="G285" s="2">
        <v>2.5300000000000001E-3</v>
      </c>
      <c r="J285" s="1" t="s">
        <v>702</v>
      </c>
      <c r="K285" s="1" t="s">
        <v>703</v>
      </c>
      <c r="L285" s="1">
        <v>7</v>
      </c>
      <c r="M285" s="1">
        <v>7</v>
      </c>
      <c r="N285" s="9">
        <v>2000000</v>
      </c>
      <c r="O285" s="2">
        <v>5.13E-3</v>
      </c>
      <c r="R285" s="1" t="s">
        <v>994</v>
      </c>
      <c r="S285" s="1" t="s">
        <v>995</v>
      </c>
      <c r="T285" s="1">
        <v>7</v>
      </c>
      <c r="U285" s="1">
        <v>8</v>
      </c>
      <c r="V285" s="9">
        <v>670000</v>
      </c>
      <c r="W285" s="2">
        <v>2.65E-3</v>
      </c>
      <c r="Z285" s="1" t="s">
        <v>144</v>
      </c>
      <c r="AA285" s="1" t="s">
        <v>145</v>
      </c>
      <c r="AB285" s="1">
        <v>15</v>
      </c>
      <c r="AC285" s="1">
        <v>191</v>
      </c>
      <c r="AD285" s="9">
        <v>610000000</v>
      </c>
      <c r="AE285" s="2">
        <v>1.17</v>
      </c>
      <c r="AH285" s="1" t="s">
        <v>74</v>
      </c>
      <c r="AI285" s="1" t="s">
        <v>75</v>
      </c>
      <c r="AJ285" s="1">
        <v>17</v>
      </c>
      <c r="AK285" s="1">
        <v>35</v>
      </c>
      <c r="AL285" s="9">
        <v>72000000</v>
      </c>
      <c r="AM285" s="2">
        <v>0.17</v>
      </c>
      <c r="AP285" s="1" t="s">
        <v>228</v>
      </c>
      <c r="AQ285" s="1" t="s">
        <v>229</v>
      </c>
      <c r="AR285" s="1">
        <v>12</v>
      </c>
      <c r="AS285" s="1">
        <v>26</v>
      </c>
      <c r="AT285" s="9">
        <v>67000000</v>
      </c>
      <c r="AU285" s="2">
        <v>0.21</v>
      </c>
      <c r="AW285" s="1" t="s">
        <v>712</v>
      </c>
      <c r="AX285" s="1" t="s">
        <v>713</v>
      </c>
      <c r="AY285" s="1" t="s">
        <v>4499</v>
      </c>
      <c r="AZ285" s="1">
        <v>35.72</v>
      </c>
      <c r="BA285" s="10">
        <f t="shared" si="82"/>
        <v>5</v>
      </c>
      <c r="BB285" s="10">
        <f t="shared" si="83"/>
        <v>6</v>
      </c>
      <c r="BC285" s="10">
        <f t="shared" si="84"/>
        <v>5</v>
      </c>
      <c r="BD285" s="10">
        <f t="shared" si="85"/>
        <v>6</v>
      </c>
      <c r="BE285" s="10">
        <f t="shared" si="86"/>
        <v>4</v>
      </c>
      <c r="BF285" s="10">
        <f t="shared" si="87"/>
        <v>4</v>
      </c>
      <c r="BG285" s="11">
        <f t="shared" si="88"/>
        <v>4</v>
      </c>
      <c r="BH285" s="11">
        <f t="shared" si="89"/>
        <v>4</v>
      </c>
      <c r="BI285" s="11">
        <f t="shared" si="90"/>
        <v>7</v>
      </c>
      <c r="BJ285" s="11">
        <f t="shared" si="91"/>
        <v>9</v>
      </c>
      <c r="BK285" s="11">
        <f t="shared" si="92"/>
        <v>8</v>
      </c>
      <c r="BL285" s="11">
        <f t="shared" si="93"/>
        <v>8</v>
      </c>
      <c r="BM285" s="12">
        <f t="shared" si="100"/>
        <v>9</v>
      </c>
      <c r="BN285" s="13">
        <f t="shared" si="94"/>
        <v>310000</v>
      </c>
      <c r="BO285" s="13">
        <f t="shared" si="95"/>
        <v>2600000</v>
      </c>
      <c r="BP285" s="13">
        <f t="shared" si="96"/>
        <v>960000</v>
      </c>
      <c r="BQ285" s="14">
        <f t="shared" si="97"/>
        <v>1300000</v>
      </c>
      <c r="BR285" s="14">
        <f t="shared" si="98"/>
        <v>2900000</v>
      </c>
      <c r="BS285" s="14">
        <f t="shared" si="99"/>
        <v>2100000</v>
      </c>
      <c r="BT285" s="14">
        <f t="shared" si="101"/>
        <v>310000</v>
      </c>
    </row>
    <row r="286" spans="2:72" ht="18" x14ac:dyDescent="0.2">
      <c r="B286" s="1" t="s">
        <v>571</v>
      </c>
      <c r="C286" s="1" t="s">
        <v>572</v>
      </c>
      <c r="D286" s="1">
        <v>6</v>
      </c>
      <c r="E286" s="1">
        <v>6</v>
      </c>
      <c r="F286" s="9">
        <v>490000</v>
      </c>
      <c r="G286" s="2">
        <v>2.8900000000000002E-3</v>
      </c>
      <c r="J286" s="1" t="s">
        <v>1253</v>
      </c>
      <c r="K286" s="1" t="s">
        <v>1254</v>
      </c>
      <c r="L286" s="1">
        <v>7</v>
      </c>
      <c r="M286" s="1">
        <v>7</v>
      </c>
      <c r="N286" s="9">
        <v>2500000</v>
      </c>
      <c r="O286" s="2">
        <v>6.2199999999999998E-3</v>
      </c>
      <c r="R286" s="1" t="s">
        <v>762</v>
      </c>
      <c r="S286" s="1" t="s">
        <v>763</v>
      </c>
      <c r="T286" s="1">
        <v>7</v>
      </c>
      <c r="U286" s="1">
        <v>8</v>
      </c>
      <c r="V286" s="9">
        <v>3300000</v>
      </c>
      <c r="W286" s="2">
        <v>1.32E-2</v>
      </c>
      <c r="Z286" s="1" t="s">
        <v>470</v>
      </c>
      <c r="AA286" s="1" t="s">
        <v>471</v>
      </c>
      <c r="AB286" s="1">
        <v>15</v>
      </c>
      <c r="AC286" s="1">
        <v>98</v>
      </c>
      <c r="AD286" s="9">
        <v>1800000000</v>
      </c>
      <c r="AE286" s="2">
        <v>3.52</v>
      </c>
      <c r="AH286" s="1" t="s">
        <v>104</v>
      </c>
      <c r="AI286" s="1" t="s">
        <v>105</v>
      </c>
      <c r="AJ286" s="1">
        <v>17</v>
      </c>
      <c r="AK286" s="1">
        <v>28</v>
      </c>
      <c r="AL286" s="9">
        <v>30000000</v>
      </c>
      <c r="AM286" s="2">
        <v>6.9900000000000004E-2</v>
      </c>
      <c r="AP286" s="1" t="s">
        <v>202</v>
      </c>
      <c r="AQ286" s="1" t="s">
        <v>203</v>
      </c>
      <c r="AR286" s="1">
        <v>12</v>
      </c>
      <c r="AS286" s="1">
        <v>25</v>
      </c>
      <c r="AT286" s="9">
        <v>26000000</v>
      </c>
      <c r="AU286" s="2">
        <v>8.4400000000000003E-2</v>
      </c>
      <c r="AW286" s="1" t="s">
        <v>628</v>
      </c>
      <c r="AX286" s="1" t="s">
        <v>629</v>
      </c>
      <c r="AY286" s="1" t="s">
        <v>4500</v>
      </c>
      <c r="AZ286" s="1">
        <v>45.36</v>
      </c>
      <c r="BA286" s="10">
        <f t="shared" si="82"/>
        <v>5</v>
      </c>
      <c r="BB286" s="10">
        <f t="shared" si="83"/>
        <v>9</v>
      </c>
      <c r="BC286" s="10">
        <f t="shared" si="84"/>
        <v>4</v>
      </c>
      <c r="BD286" s="10">
        <f t="shared" si="85"/>
        <v>4</v>
      </c>
      <c r="BE286" s="10">
        <f t="shared" si="86"/>
        <v>6</v>
      </c>
      <c r="BF286" s="10">
        <f t="shared" si="87"/>
        <v>6</v>
      </c>
      <c r="BG286" s="11">
        <f t="shared" si="88"/>
        <v>3</v>
      </c>
      <c r="BH286" s="11">
        <f t="shared" si="89"/>
        <v>3</v>
      </c>
      <c r="BI286" s="11">
        <f t="shared" si="90"/>
        <v>5</v>
      </c>
      <c r="BJ286" s="11">
        <f t="shared" si="91"/>
        <v>5</v>
      </c>
      <c r="BK286" s="11">
        <f t="shared" si="92"/>
        <v>7</v>
      </c>
      <c r="BL286" s="11">
        <f t="shared" si="93"/>
        <v>8</v>
      </c>
      <c r="BM286" s="12">
        <f t="shared" si="100"/>
        <v>9</v>
      </c>
      <c r="BN286" s="13">
        <f t="shared" si="94"/>
        <v>1300000</v>
      </c>
      <c r="BO286" s="13">
        <f t="shared" si="95"/>
        <v>1500000</v>
      </c>
      <c r="BP286" s="13">
        <f t="shared" si="96"/>
        <v>1500000</v>
      </c>
      <c r="BQ286" s="14">
        <f t="shared" si="97"/>
        <v>4300000</v>
      </c>
      <c r="BR286" s="14">
        <f t="shared" si="98"/>
        <v>3300000</v>
      </c>
      <c r="BS286" s="14">
        <f t="shared" si="99"/>
        <v>6600000</v>
      </c>
      <c r="BT286" s="14">
        <f t="shared" si="101"/>
        <v>1300000</v>
      </c>
    </row>
    <row r="287" spans="2:72" ht="18" x14ac:dyDescent="0.2">
      <c r="B287" s="1" t="s">
        <v>573</v>
      </c>
      <c r="C287" s="1" t="s">
        <v>574</v>
      </c>
      <c r="D287" s="1">
        <v>6</v>
      </c>
      <c r="E287" s="1">
        <v>6</v>
      </c>
      <c r="F287" s="9">
        <v>420000</v>
      </c>
      <c r="G287" s="2">
        <v>2.4599999999999999E-3</v>
      </c>
      <c r="J287" s="1" t="s">
        <v>2285</v>
      </c>
      <c r="K287" s="1" t="s">
        <v>2286</v>
      </c>
      <c r="L287" s="1">
        <v>7</v>
      </c>
      <c r="M287" s="1">
        <v>7</v>
      </c>
      <c r="N287" s="9">
        <v>960000</v>
      </c>
      <c r="O287" s="2">
        <v>2.4199999999999998E-3</v>
      </c>
      <c r="R287" s="1" t="s">
        <v>754</v>
      </c>
      <c r="S287" s="1" t="s">
        <v>755</v>
      </c>
      <c r="T287" s="1">
        <v>7</v>
      </c>
      <c r="U287" s="1">
        <v>7</v>
      </c>
      <c r="V287" s="9">
        <v>1700000</v>
      </c>
      <c r="W287" s="2">
        <v>6.6E-3</v>
      </c>
      <c r="Z287" s="1" t="s">
        <v>394</v>
      </c>
      <c r="AA287" s="1" t="s">
        <v>395</v>
      </c>
      <c r="AB287" s="1">
        <v>15</v>
      </c>
      <c r="AC287" s="1">
        <v>64</v>
      </c>
      <c r="AD287" s="9">
        <v>520000000</v>
      </c>
      <c r="AE287" s="2">
        <v>0.99</v>
      </c>
      <c r="AH287" s="1" t="s">
        <v>412</v>
      </c>
      <c r="AI287" s="1" t="s">
        <v>413</v>
      </c>
      <c r="AJ287" s="1">
        <v>17</v>
      </c>
      <c r="AK287" s="1">
        <v>28</v>
      </c>
      <c r="AL287" s="9">
        <v>33000000</v>
      </c>
      <c r="AM287" s="2">
        <v>7.5700000000000003E-2</v>
      </c>
      <c r="AP287" s="1" t="s">
        <v>304</v>
      </c>
      <c r="AQ287" s="1" t="s">
        <v>305</v>
      </c>
      <c r="AR287" s="1">
        <v>12</v>
      </c>
      <c r="AS287" s="1">
        <v>25</v>
      </c>
      <c r="AT287" s="9">
        <v>49000000</v>
      </c>
      <c r="AU287" s="2">
        <v>0.16</v>
      </c>
      <c r="AW287" s="1" t="s">
        <v>976</v>
      </c>
      <c r="AX287" s="1" t="s">
        <v>977</v>
      </c>
      <c r="AY287" s="1" t="s">
        <v>4501</v>
      </c>
      <c r="AZ287" s="1">
        <v>55.63</v>
      </c>
      <c r="BA287" s="10">
        <f t="shared" si="82"/>
        <v>4</v>
      </c>
      <c r="BB287" s="10">
        <f t="shared" si="83"/>
        <v>4</v>
      </c>
      <c r="BC287" s="10">
        <f t="shared" si="84"/>
        <v>7</v>
      </c>
      <c r="BD287" s="10">
        <f t="shared" si="85"/>
        <v>7</v>
      </c>
      <c r="BE287" s="10">
        <f t="shared" si="86"/>
        <v>4</v>
      </c>
      <c r="BF287" s="10">
        <f t="shared" si="87"/>
        <v>5</v>
      </c>
      <c r="BG287" s="11">
        <f t="shared" si="88"/>
        <v>6</v>
      </c>
      <c r="BH287" s="11">
        <f t="shared" si="89"/>
        <v>7</v>
      </c>
      <c r="BI287" s="11">
        <f t="shared" si="90"/>
        <v>7</v>
      </c>
      <c r="BJ287" s="11">
        <f t="shared" si="91"/>
        <v>7</v>
      </c>
      <c r="BK287" s="11">
        <f t="shared" si="92"/>
        <v>5</v>
      </c>
      <c r="BL287" s="11">
        <f t="shared" si="93"/>
        <v>5</v>
      </c>
      <c r="BM287" s="12">
        <f t="shared" si="100"/>
        <v>7</v>
      </c>
      <c r="BN287" s="13">
        <f t="shared" si="94"/>
        <v>370000</v>
      </c>
      <c r="BO287" s="13">
        <f t="shared" si="95"/>
        <v>2100000</v>
      </c>
      <c r="BP287" s="13">
        <f t="shared" si="96"/>
        <v>800000</v>
      </c>
      <c r="BQ287" s="14">
        <f t="shared" si="97"/>
        <v>2100000</v>
      </c>
      <c r="BR287" s="14">
        <f t="shared" si="98"/>
        <v>1600000</v>
      </c>
      <c r="BS287" s="14">
        <f t="shared" si="99"/>
        <v>1100000</v>
      </c>
      <c r="BT287" s="14">
        <f t="shared" si="101"/>
        <v>370000</v>
      </c>
    </row>
    <row r="288" spans="2:72" ht="18" x14ac:dyDescent="0.2">
      <c r="B288" s="1" t="s">
        <v>575</v>
      </c>
      <c r="C288" s="1" t="s">
        <v>576</v>
      </c>
      <c r="D288" s="1">
        <v>6</v>
      </c>
      <c r="E288" s="1">
        <v>6</v>
      </c>
      <c r="F288" s="9">
        <v>690000</v>
      </c>
      <c r="G288" s="2">
        <v>4.0899999999999999E-3</v>
      </c>
      <c r="J288" s="1" t="s">
        <v>1330</v>
      </c>
      <c r="K288" s="1" t="s">
        <v>1331</v>
      </c>
      <c r="L288" s="1">
        <v>7</v>
      </c>
      <c r="M288" s="1">
        <v>7</v>
      </c>
      <c r="N288" s="9">
        <v>940000</v>
      </c>
      <c r="O288" s="2">
        <v>2.3600000000000001E-3</v>
      </c>
      <c r="R288" s="1" t="s">
        <v>458</v>
      </c>
      <c r="S288" s="1" t="s">
        <v>459</v>
      </c>
      <c r="T288" s="1">
        <v>7</v>
      </c>
      <c r="U288" s="1">
        <v>7</v>
      </c>
      <c r="V288" s="9">
        <v>1000000</v>
      </c>
      <c r="W288" s="2">
        <v>4.0499999999999998E-3</v>
      </c>
      <c r="Z288" s="1" t="s">
        <v>146</v>
      </c>
      <c r="AA288" s="1" t="s">
        <v>147</v>
      </c>
      <c r="AB288" s="1">
        <v>15</v>
      </c>
      <c r="AC288" s="1">
        <v>60</v>
      </c>
      <c r="AD288" s="9">
        <v>570000000</v>
      </c>
      <c r="AE288" s="2">
        <v>1.0900000000000001</v>
      </c>
      <c r="AH288" s="1" t="s">
        <v>160</v>
      </c>
      <c r="AI288" s="1" t="s">
        <v>161</v>
      </c>
      <c r="AJ288" s="1">
        <v>17</v>
      </c>
      <c r="AK288" s="1">
        <v>27</v>
      </c>
      <c r="AL288" s="9">
        <v>11000000</v>
      </c>
      <c r="AM288" s="2">
        <v>2.5600000000000001E-2</v>
      </c>
      <c r="AP288" s="1" t="s">
        <v>314</v>
      </c>
      <c r="AQ288" s="1" t="s">
        <v>315</v>
      </c>
      <c r="AR288" s="1">
        <v>12</v>
      </c>
      <c r="AS288" s="1">
        <v>25</v>
      </c>
      <c r="AT288" s="9">
        <v>26000000</v>
      </c>
      <c r="AU288" s="2">
        <v>8.2400000000000001E-2</v>
      </c>
      <c r="AW288" s="1" t="s">
        <v>1817</v>
      </c>
      <c r="AX288" s="1" t="s">
        <v>1818</v>
      </c>
      <c r="AY288" s="1" t="s">
        <v>4502</v>
      </c>
      <c r="AZ288" s="1">
        <v>246.93</v>
      </c>
      <c r="BA288" s="10">
        <f t="shared" si="82"/>
        <v>2</v>
      </c>
      <c r="BB288" s="10">
        <f t="shared" si="83"/>
        <v>2</v>
      </c>
      <c r="BC288" s="10">
        <f t="shared" si="84"/>
        <v>3</v>
      </c>
      <c r="BD288" s="10">
        <f t="shared" si="85"/>
        <v>3</v>
      </c>
      <c r="BE288" s="10">
        <f t="shared" si="86"/>
        <v>1</v>
      </c>
      <c r="BF288" s="10">
        <f t="shared" si="87"/>
        <v>1</v>
      </c>
      <c r="BG288" s="11">
        <f t="shared" si="88"/>
        <v>7</v>
      </c>
      <c r="BH288" s="11">
        <f t="shared" si="89"/>
        <v>7</v>
      </c>
      <c r="BI288" s="11">
        <f t="shared" si="90"/>
        <v>10</v>
      </c>
      <c r="BJ288" s="11">
        <f t="shared" si="91"/>
        <v>10</v>
      </c>
      <c r="BK288" s="11">
        <f t="shared" si="92"/>
        <v>8</v>
      </c>
      <c r="BL288" s="11">
        <f t="shared" si="93"/>
        <v>9</v>
      </c>
      <c r="BM288" s="12">
        <f t="shared" si="100"/>
        <v>10</v>
      </c>
      <c r="BN288" s="13">
        <f t="shared" si="94"/>
        <v>85000</v>
      </c>
      <c r="BO288" s="13">
        <f t="shared" si="95"/>
        <v>410000</v>
      </c>
      <c r="BP288" s="13">
        <f t="shared" si="96"/>
        <v>70000</v>
      </c>
      <c r="BQ288" s="14">
        <f t="shared" si="97"/>
        <v>1600000</v>
      </c>
      <c r="BR288" s="14">
        <f t="shared" si="98"/>
        <v>1800000</v>
      </c>
      <c r="BS288" s="14">
        <f t="shared" si="99"/>
        <v>1200000</v>
      </c>
      <c r="BT288" s="14">
        <f t="shared" si="101"/>
        <v>70000</v>
      </c>
    </row>
    <row r="289" spans="2:72" ht="18" x14ac:dyDescent="0.2">
      <c r="B289" s="1" t="s">
        <v>577</v>
      </c>
      <c r="C289" s="1" t="s">
        <v>578</v>
      </c>
      <c r="D289" s="1">
        <v>6</v>
      </c>
      <c r="E289" s="1">
        <v>6</v>
      </c>
      <c r="F289" s="9">
        <v>290000</v>
      </c>
      <c r="G289" s="2">
        <v>1.6900000000000001E-3</v>
      </c>
      <c r="J289" s="1" t="s">
        <v>1803</v>
      </c>
      <c r="K289" s="1" t="s">
        <v>1804</v>
      </c>
      <c r="L289" s="1">
        <v>7</v>
      </c>
      <c r="M289" s="1">
        <v>7</v>
      </c>
      <c r="N289" s="9">
        <v>700000</v>
      </c>
      <c r="O289" s="2">
        <v>1.75E-3</v>
      </c>
      <c r="R289" s="1" t="s">
        <v>1512</v>
      </c>
      <c r="S289" s="1" t="s">
        <v>1513</v>
      </c>
      <c r="T289" s="1">
        <v>7</v>
      </c>
      <c r="U289" s="1">
        <v>7</v>
      </c>
      <c r="V289" s="9">
        <v>1800000</v>
      </c>
      <c r="W289" s="2">
        <v>7.1799999999999998E-3</v>
      </c>
      <c r="Z289" s="1" t="s">
        <v>148</v>
      </c>
      <c r="AA289" s="1" t="s">
        <v>149</v>
      </c>
      <c r="AB289" s="1">
        <v>15</v>
      </c>
      <c r="AC289" s="1">
        <v>60</v>
      </c>
      <c r="AD289" s="9">
        <v>270000000</v>
      </c>
      <c r="AE289" s="2">
        <v>0.52</v>
      </c>
      <c r="AH289" s="1" t="s">
        <v>422</v>
      </c>
      <c r="AI289" s="1" t="s">
        <v>423</v>
      </c>
      <c r="AJ289" s="1">
        <v>17</v>
      </c>
      <c r="AK289" s="1">
        <v>22</v>
      </c>
      <c r="AL289" s="9">
        <v>25000000</v>
      </c>
      <c r="AM289" s="2">
        <v>5.7200000000000001E-2</v>
      </c>
      <c r="AP289" s="1" t="s">
        <v>156</v>
      </c>
      <c r="AQ289" s="1" t="s">
        <v>157</v>
      </c>
      <c r="AR289" s="1">
        <v>12</v>
      </c>
      <c r="AS289" s="1">
        <v>24</v>
      </c>
      <c r="AT289" s="9">
        <v>60000000</v>
      </c>
      <c r="AU289" s="2">
        <v>0.19</v>
      </c>
      <c r="AW289" s="1" t="s">
        <v>771</v>
      </c>
      <c r="AX289" s="1" t="s">
        <v>772</v>
      </c>
      <c r="AY289" s="1" t="s">
        <v>4503</v>
      </c>
      <c r="AZ289" s="1">
        <v>91.29</v>
      </c>
      <c r="BA289" s="10">
        <f t="shared" si="82"/>
        <v>5</v>
      </c>
      <c r="BB289" s="10">
        <f t="shared" si="83"/>
        <v>5</v>
      </c>
      <c r="BC289" s="10">
        <f t="shared" si="84"/>
        <v>4</v>
      </c>
      <c r="BD289" s="10">
        <f t="shared" si="85"/>
        <v>4</v>
      </c>
      <c r="BE289" s="10">
        <f t="shared" si="86"/>
        <v>1</v>
      </c>
      <c r="BF289" s="10">
        <f t="shared" si="87"/>
        <v>1</v>
      </c>
      <c r="BG289" s="11">
        <f t="shared" si="88"/>
        <v>7</v>
      </c>
      <c r="BH289" s="11">
        <f t="shared" si="89"/>
        <v>7</v>
      </c>
      <c r="BI289" s="11">
        <f t="shared" si="90"/>
        <v>6</v>
      </c>
      <c r="BJ289" s="11">
        <f t="shared" si="91"/>
        <v>7</v>
      </c>
      <c r="BK289" s="11">
        <f t="shared" si="92"/>
        <v>7</v>
      </c>
      <c r="BL289" s="11">
        <f t="shared" si="93"/>
        <v>7</v>
      </c>
      <c r="BM289" s="12">
        <f t="shared" si="100"/>
        <v>7</v>
      </c>
      <c r="BN289" s="13">
        <f t="shared" si="94"/>
        <v>240000</v>
      </c>
      <c r="BO289" s="13">
        <f t="shared" si="95"/>
        <v>450000</v>
      </c>
      <c r="BP289" s="13">
        <f t="shared" si="96"/>
        <v>130000</v>
      </c>
      <c r="BQ289" s="14">
        <f t="shared" si="97"/>
        <v>2000000</v>
      </c>
      <c r="BR289" s="14">
        <f t="shared" si="98"/>
        <v>2200000</v>
      </c>
      <c r="BS289" s="14">
        <f t="shared" si="99"/>
        <v>1200000</v>
      </c>
      <c r="BT289" s="14">
        <f t="shared" si="101"/>
        <v>130000</v>
      </c>
    </row>
    <row r="290" spans="2:72" ht="18" x14ac:dyDescent="0.2">
      <c r="B290" s="1" t="s">
        <v>579</v>
      </c>
      <c r="D290" s="1">
        <v>5</v>
      </c>
      <c r="E290" s="1">
        <v>112</v>
      </c>
      <c r="F290" s="9">
        <v>370000000</v>
      </c>
      <c r="G290" s="2">
        <v>2.19</v>
      </c>
      <c r="J290" s="1" t="s">
        <v>1348</v>
      </c>
      <c r="K290" s="1" t="s">
        <v>1349</v>
      </c>
      <c r="L290" s="1">
        <v>7</v>
      </c>
      <c r="M290" s="1">
        <v>7</v>
      </c>
      <c r="N290" s="9">
        <v>900000</v>
      </c>
      <c r="O290" s="2">
        <v>2.2599999999999999E-3</v>
      </c>
      <c r="R290" s="1" t="s">
        <v>1286</v>
      </c>
      <c r="S290" s="1" t="s">
        <v>1287</v>
      </c>
      <c r="T290" s="1">
        <v>7</v>
      </c>
      <c r="U290" s="1">
        <v>7</v>
      </c>
      <c r="V290" s="9">
        <v>650000</v>
      </c>
      <c r="W290" s="2">
        <v>2.5799999999999998E-3</v>
      </c>
      <c r="Z290" s="1" t="s">
        <v>654</v>
      </c>
      <c r="AA290" s="1" t="s">
        <v>655</v>
      </c>
      <c r="AB290" s="1">
        <v>15</v>
      </c>
      <c r="AC290" s="1">
        <v>26</v>
      </c>
      <c r="AD290" s="9">
        <v>37000000</v>
      </c>
      <c r="AE290" s="2">
        <v>6.9699999999999998E-2</v>
      </c>
      <c r="AH290" s="1" t="s">
        <v>64</v>
      </c>
      <c r="AI290" s="1" t="s">
        <v>65</v>
      </c>
      <c r="AJ290" s="1">
        <v>17</v>
      </c>
      <c r="AK290" s="1">
        <v>20</v>
      </c>
      <c r="AL290" s="9">
        <v>8000000</v>
      </c>
      <c r="AM290" s="2">
        <v>1.8499999999999999E-2</v>
      </c>
      <c r="AP290" s="1" t="s">
        <v>490</v>
      </c>
      <c r="AQ290" s="1" t="s">
        <v>491</v>
      </c>
      <c r="AR290" s="1">
        <v>12</v>
      </c>
      <c r="AS290" s="1">
        <v>23</v>
      </c>
      <c r="AT290" s="9">
        <v>12000000</v>
      </c>
      <c r="AU290" s="2">
        <v>3.7999999999999999E-2</v>
      </c>
      <c r="AW290" s="1" t="s">
        <v>1586</v>
      </c>
      <c r="AX290" s="1" t="s">
        <v>1587</v>
      </c>
      <c r="AY290" s="1" t="s">
        <v>4504</v>
      </c>
      <c r="AZ290" s="1">
        <v>163.06</v>
      </c>
      <c r="BA290" s="10">
        <f t="shared" si="82"/>
        <v>2</v>
      </c>
      <c r="BB290" s="10">
        <f t="shared" si="83"/>
        <v>2</v>
      </c>
      <c r="BC290" s="10">
        <f t="shared" si="84"/>
        <v>6</v>
      </c>
      <c r="BD290" s="10">
        <f t="shared" si="85"/>
        <v>6</v>
      </c>
      <c r="BE290" s="10">
        <f t="shared" si="86"/>
        <v>2</v>
      </c>
      <c r="BF290" s="10">
        <f t="shared" si="87"/>
        <v>2</v>
      </c>
      <c r="BG290" s="11">
        <f t="shared" si="88"/>
        <v>7</v>
      </c>
      <c r="BH290" s="11">
        <f t="shared" si="89"/>
        <v>8</v>
      </c>
      <c r="BI290" s="11">
        <f t="shared" si="90"/>
        <v>7</v>
      </c>
      <c r="BJ290" s="11">
        <f t="shared" si="91"/>
        <v>8</v>
      </c>
      <c r="BK290" s="11">
        <f t="shared" si="92"/>
        <v>2</v>
      </c>
      <c r="BL290" s="11">
        <f t="shared" si="93"/>
        <v>2</v>
      </c>
      <c r="BM290" s="12">
        <f t="shared" si="100"/>
        <v>8</v>
      </c>
      <c r="BN290" s="13">
        <f t="shared" si="94"/>
        <v>74000</v>
      </c>
      <c r="BO290" s="13">
        <f t="shared" si="95"/>
        <v>710000</v>
      </c>
      <c r="BP290" s="13">
        <f t="shared" si="96"/>
        <v>210000</v>
      </c>
      <c r="BQ290" s="14">
        <f t="shared" si="97"/>
        <v>1900000</v>
      </c>
      <c r="BR290" s="14">
        <f t="shared" si="98"/>
        <v>980000</v>
      </c>
      <c r="BS290" s="14">
        <f t="shared" si="99"/>
        <v>260000</v>
      </c>
      <c r="BT290" s="14">
        <f t="shared" si="101"/>
        <v>74000</v>
      </c>
    </row>
    <row r="291" spans="2:72" ht="18" x14ac:dyDescent="0.2">
      <c r="B291" s="1" t="s">
        <v>580</v>
      </c>
      <c r="C291" s="1" t="s">
        <v>581</v>
      </c>
      <c r="D291" s="1">
        <v>5</v>
      </c>
      <c r="E291" s="1">
        <v>34</v>
      </c>
      <c r="F291" s="9">
        <v>21000000</v>
      </c>
      <c r="G291" s="2">
        <v>0.12</v>
      </c>
      <c r="J291" s="1" t="s">
        <v>398</v>
      </c>
      <c r="K291" s="1" t="s">
        <v>399</v>
      </c>
      <c r="L291" s="1">
        <v>7</v>
      </c>
      <c r="M291" s="1">
        <v>7</v>
      </c>
      <c r="N291" s="9">
        <v>3900000</v>
      </c>
      <c r="O291" s="2">
        <v>9.8499999999999994E-3</v>
      </c>
      <c r="R291" s="1" t="s">
        <v>1632</v>
      </c>
      <c r="S291" s="1" t="s">
        <v>1633</v>
      </c>
      <c r="T291" s="1">
        <v>7</v>
      </c>
      <c r="U291" s="1">
        <v>7</v>
      </c>
      <c r="V291" s="9">
        <v>880000</v>
      </c>
      <c r="W291" s="2">
        <v>3.5000000000000001E-3</v>
      </c>
      <c r="Z291" s="1" t="s">
        <v>490</v>
      </c>
      <c r="AA291" s="1" t="s">
        <v>491</v>
      </c>
      <c r="AB291" s="1">
        <v>15</v>
      </c>
      <c r="AC291" s="1">
        <v>26</v>
      </c>
      <c r="AD291" s="9">
        <v>25000000</v>
      </c>
      <c r="AE291" s="2">
        <v>4.7399999999999998E-2</v>
      </c>
      <c r="AH291" s="1" t="s">
        <v>290</v>
      </c>
      <c r="AI291" s="1" t="s">
        <v>291</v>
      </c>
      <c r="AJ291" s="1">
        <v>17</v>
      </c>
      <c r="AK291" s="1">
        <v>19</v>
      </c>
      <c r="AL291" s="9">
        <v>7300000</v>
      </c>
      <c r="AM291" s="2">
        <v>1.6899999999999998E-2</v>
      </c>
      <c r="AP291" s="1" t="s">
        <v>154</v>
      </c>
      <c r="AQ291" s="1" t="s">
        <v>155</v>
      </c>
      <c r="AR291" s="1">
        <v>12</v>
      </c>
      <c r="AS291" s="1">
        <v>22</v>
      </c>
      <c r="AT291" s="9">
        <v>24000000</v>
      </c>
      <c r="AU291" s="2">
        <v>7.5899999999999995E-2</v>
      </c>
      <c r="AW291" s="1" t="s">
        <v>2898</v>
      </c>
      <c r="AX291" s="1" t="s">
        <v>2899</v>
      </c>
      <c r="AY291" s="1" t="s">
        <v>4505</v>
      </c>
      <c r="AZ291" s="1">
        <v>105.22</v>
      </c>
      <c r="BA291" s="10" t="str">
        <f t="shared" si="82"/>
        <v>0</v>
      </c>
      <c r="BB291" s="10" t="str">
        <f t="shared" si="83"/>
        <v>0</v>
      </c>
      <c r="BC291" s="10">
        <f t="shared" si="84"/>
        <v>2</v>
      </c>
      <c r="BD291" s="10">
        <f t="shared" si="85"/>
        <v>2</v>
      </c>
      <c r="BE291" s="10" t="str">
        <f t="shared" si="86"/>
        <v>0</v>
      </c>
      <c r="BF291" s="10" t="str">
        <f t="shared" si="87"/>
        <v>0</v>
      </c>
      <c r="BG291" s="11">
        <f t="shared" si="88"/>
        <v>12</v>
      </c>
      <c r="BH291" s="11">
        <f t="shared" si="89"/>
        <v>12</v>
      </c>
      <c r="BI291" s="11">
        <f t="shared" si="90"/>
        <v>7</v>
      </c>
      <c r="BJ291" s="11">
        <f t="shared" si="91"/>
        <v>7</v>
      </c>
      <c r="BK291" s="11">
        <f t="shared" si="92"/>
        <v>3</v>
      </c>
      <c r="BL291" s="11">
        <f t="shared" si="93"/>
        <v>3</v>
      </c>
      <c r="BM291" s="12">
        <f t="shared" si="100"/>
        <v>12</v>
      </c>
      <c r="BN291" s="13" t="str">
        <f t="shared" si="94"/>
        <v>0</v>
      </c>
      <c r="BO291" s="13">
        <f t="shared" si="95"/>
        <v>150000</v>
      </c>
      <c r="BP291" s="13" t="str">
        <f t="shared" si="96"/>
        <v>0</v>
      </c>
      <c r="BQ291" s="14">
        <f t="shared" si="97"/>
        <v>3300000</v>
      </c>
      <c r="BR291" s="14">
        <f t="shared" si="98"/>
        <v>1800000</v>
      </c>
      <c r="BS291" s="14">
        <f t="shared" si="99"/>
        <v>500000</v>
      </c>
      <c r="BT291" s="14">
        <f t="shared" si="101"/>
        <v>150000</v>
      </c>
    </row>
    <row r="292" spans="2:72" ht="18" x14ac:dyDescent="0.2">
      <c r="B292" s="1" t="s">
        <v>582</v>
      </c>
      <c r="C292" s="1" t="s">
        <v>583</v>
      </c>
      <c r="D292" s="1">
        <v>5</v>
      </c>
      <c r="E292" s="1">
        <v>21</v>
      </c>
      <c r="F292" s="9">
        <v>9100000</v>
      </c>
      <c r="G292" s="2">
        <v>5.3699999999999998E-2</v>
      </c>
      <c r="J292" s="1" t="s">
        <v>364</v>
      </c>
      <c r="K292" s="1" t="s">
        <v>365</v>
      </c>
      <c r="L292" s="1">
        <v>7</v>
      </c>
      <c r="M292" s="1">
        <v>7</v>
      </c>
      <c r="N292" s="9">
        <v>1500000</v>
      </c>
      <c r="O292" s="2">
        <v>3.8E-3</v>
      </c>
      <c r="R292" s="1" t="s">
        <v>1459</v>
      </c>
      <c r="S292" s="1" t="s">
        <v>1460</v>
      </c>
      <c r="T292" s="1">
        <v>7</v>
      </c>
      <c r="U292" s="1">
        <v>7</v>
      </c>
      <c r="V292" s="9">
        <v>920000</v>
      </c>
      <c r="W292" s="2">
        <v>3.6600000000000001E-3</v>
      </c>
      <c r="Z292" s="1" t="s">
        <v>122</v>
      </c>
      <c r="AA292" s="1" t="s">
        <v>123</v>
      </c>
      <c r="AB292" s="1">
        <v>15</v>
      </c>
      <c r="AC292" s="1">
        <v>22</v>
      </c>
      <c r="AD292" s="9">
        <v>7300000</v>
      </c>
      <c r="AE292" s="2">
        <v>1.3899999999999999E-2</v>
      </c>
      <c r="AH292" s="1" t="s">
        <v>110</v>
      </c>
      <c r="AI292" s="1" t="s">
        <v>111</v>
      </c>
      <c r="AJ292" s="1">
        <v>17</v>
      </c>
      <c r="AK292" s="1">
        <v>17</v>
      </c>
      <c r="AL292" s="9">
        <v>12000000</v>
      </c>
      <c r="AM292" s="2">
        <v>2.76E-2</v>
      </c>
      <c r="AP292" s="1" t="s">
        <v>274</v>
      </c>
      <c r="AQ292" s="1" t="s">
        <v>275</v>
      </c>
      <c r="AR292" s="1">
        <v>12</v>
      </c>
      <c r="AS292" s="1">
        <v>20</v>
      </c>
      <c r="AT292" s="9">
        <v>35000000</v>
      </c>
      <c r="AU292" s="2">
        <v>0.11</v>
      </c>
      <c r="AW292" s="1" t="s">
        <v>2674</v>
      </c>
      <c r="AX292" s="1" t="s">
        <v>2675</v>
      </c>
      <c r="AY292" s="1" t="s">
        <v>4506</v>
      </c>
      <c r="AZ292" s="1">
        <v>211.36</v>
      </c>
      <c r="BA292" s="10">
        <f t="shared" si="82"/>
        <v>1</v>
      </c>
      <c r="BB292" s="10">
        <f t="shared" si="83"/>
        <v>1</v>
      </c>
      <c r="BC292" s="10">
        <f t="shared" si="84"/>
        <v>3</v>
      </c>
      <c r="BD292" s="10">
        <f t="shared" si="85"/>
        <v>3</v>
      </c>
      <c r="BE292" s="10" t="str">
        <f t="shared" si="86"/>
        <v>0</v>
      </c>
      <c r="BF292" s="10" t="str">
        <f t="shared" si="87"/>
        <v>0</v>
      </c>
      <c r="BG292" s="11">
        <f t="shared" si="88"/>
        <v>11</v>
      </c>
      <c r="BH292" s="11">
        <f t="shared" si="89"/>
        <v>12</v>
      </c>
      <c r="BI292" s="11">
        <f t="shared" si="90"/>
        <v>5</v>
      </c>
      <c r="BJ292" s="11">
        <f t="shared" si="91"/>
        <v>5</v>
      </c>
      <c r="BK292" s="11">
        <f t="shared" si="92"/>
        <v>3</v>
      </c>
      <c r="BL292" s="11">
        <f t="shared" si="93"/>
        <v>3</v>
      </c>
      <c r="BM292" s="12">
        <f t="shared" si="100"/>
        <v>12</v>
      </c>
      <c r="BN292" s="13">
        <f t="shared" si="94"/>
        <v>27000</v>
      </c>
      <c r="BO292" s="13">
        <f t="shared" si="95"/>
        <v>330000</v>
      </c>
      <c r="BP292" s="13" t="str">
        <f t="shared" si="96"/>
        <v>0</v>
      </c>
      <c r="BQ292" s="14">
        <f t="shared" si="97"/>
        <v>2400000</v>
      </c>
      <c r="BR292" s="14">
        <f t="shared" si="98"/>
        <v>920000</v>
      </c>
      <c r="BS292" s="14">
        <f t="shared" si="99"/>
        <v>450000</v>
      </c>
      <c r="BT292" s="14">
        <f t="shared" si="101"/>
        <v>27000</v>
      </c>
    </row>
    <row r="293" spans="2:72" ht="18" x14ac:dyDescent="0.2">
      <c r="B293" s="1" t="s">
        <v>584</v>
      </c>
      <c r="C293" s="1" t="s">
        <v>585</v>
      </c>
      <c r="D293" s="1">
        <v>5</v>
      </c>
      <c r="E293" s="1">
        <v>19</v>
      </c>
      <c r="F293" s="9">
        <v>2800000</v>
      </c>
      <c r="G293" s="2">
        <v>1.6799999999999999E-2</v>
      </c>
      <c r="J293" s="1" t="s">
        <v>1336</v>
      </c>
      <c r="K293" s="1" t="s">
        <v>1337</v>
      </c>
      <c r="L293" s="1">
        <v>7</v>
      </c>
      <c r="M293" s="1">
        <v>7</v>
      </c>
      <c r="N293" s="9">
        <v>2100000</v>
      </c>
      <c r="O293" s="2">
        <v>5.4000000000000003E-3</v>
      </c>
      <c r="R293" s="1" t="s">
        <v>2074</v>
      </c>
      <c r="S293" s="1" t="s">
        <v>2075</v>
      </c>
      <c r="T293" s="1">
        <v>7</v>
      </c>
      <c r="U293" s="1">
        <v>7</v>
      </c>
      <c r="V293" s="9">
        <v>320000</v>
      </c>
      <c r="W293" s="2">
        <v>1.2600000000000001E-3</v>
      </c>
      <c r="Z293" s="1" t="s">
        <v>212</v>
      </c>
      <c r="AA293" s="1" t="s">
        <v>213</v>
      </c>
      <c r="AB293" s="1">
        <v>15</v>
      </c>
      <c r="AC293" s="1">
        <v>22</v>
      </c>
      <c r="AD293" s="9">
        <v>15000000</v>
      </c>
      <c r="AE293" s="2">
        <v>2.93E-2</v>
      </c>
      <c r="AH293" s="1" t="s">
        <v>386</v>
      </c>
      <c r="AI293" s="1" t="s">
        <v>387</v>
      </c>
      <c r="AJ293" s="1">
        <v>16</v>
      </c>
      <c r="AK293" s="1">
        <v>99</v>
      </c>
      <c r="AL293" s="9">
        <v>650000000</v>
      </c>
      <c r="AM293" s="2">
        <v>1.5</v>
      </c>
      <c r="AP293" s="1" t="s">
        <v>286</v>
      </c>
      <c r="AQ293" s="1" t="s">
        <v>287</v>
      </c>
      <c r="AR293" s="1">
        <v>12</v>
      </c>
      <c r="AS293" s="1">
        <v>19</v>
      </c>
      <c r="AT293" s="9">
        <v>9300000</v>
      </c>
      <c r="AU293" s="2">
        <v>2.9700000000000001E-2</v>
      </c>
      <c r="AW293" s="1" t="s">
        <v>1795</v>
      </c>
      <c r="AX293" s="1" t="s">
        <v>1796</v>
      </c>
      <c r="AY293" s="1" t="s">
        <v>4507</v>
      </c>
      <c r="AZ293" s="1">
        <v>101.5</v>
      </c>
      <c r="BA293" s="10">
        <f t="shared" si="82"/>
        <v>2</v>
      </c>
      <c r="BB293" s="10">
        <f t="shared" si="83"/>
        <v>2</v>
      </c>
      <c r="BC293" s="10">
        <f t="shared" si="84"/>
        <v>1</v>
      </c>
      <c r="BD293" s="10">
        <f t="shared" si="85"/>
        <v>1</v>
      </c>
      <c r="BE293" s="10" t="str">
        <f t="shared" si="86"/>
        <v>0</v>
      </c>
      <c r="BF293" s="10" t="str">
        <f t="shared" si="87"/>
        <v>0</v>
      </c>
      <c r="BG293" s="11">
        <f t="shared" si="88"/>
        <v>10</v>
      </c>
      <c r="BH293" s="11">
        <f t="shared" si="89"/>
        <v>10</v>
      </c>
      <c r="BI293" s="11">
        <f t="shared" si="90"/>
        <v>4</v>
      </c>
      <c r="BJ293" s="11">
        <f t="shared" si="91"/>
        <v>4</v>
      </c>
      <c r="BK293" s="11">
        <f t="shared" si="92"/>
        <v>4</v>
      </c>
      <c r="BL293" s="11">
        <f t="shared" si="93"/>
        <v>4</v>
      </c>
      <c r="BM293" s="12">
        <f t="shared" si="100"/>
        <v>10</v>
      </c>
      <c r="BN293" s="13">
        <f t="shared" si="94"/>
        <v>66000</v>
      </c>
      <c r="BO293" s="13">
        <f t="shared" si="95"/>
        <v>1800000</v>
      </c>
      <c r="BP293" s="13" t="str">
        <f t="shared" si="96"/>
        <v>0</v>
      </c>
      <c r="BQ293" s="14">
        <f t="shared" si="97"/>
        <v>7800000</v>
      </c>
      <c r="BR293" s="14">
        <f t="shared" si="98"/>
        <v>1700000</v>
      </c>
      <c r="BS293" s="14">
        <f t="shared" si="99"/>
        <v>430000</v>
      </c>
      <c r="BT293" s="14">
        <f t="shared" si="101"/>
        <v>66000</v>
      </c>
    </row>
    <row r="294" spans="2:72" ht="18" x14ac:dyDescent="0.2">
      <c r="B294" s="1" t="s">
        <v>586</v>
      </c>
      <c r="C294" s="1" t="s">
        <v>587</v>
      </c>
      <c r="D294" s="1">
        <v>5</v>
      </c>
      <c r="E294" s="1">
        <v>19</v>
      </c>
      <c r="F294" s="9">
        <v>2200000</v>
      </c>
      <c r="G294" s="2">
        <v>1.32E-2</v>
      </c>
      <c r="J294" s="1" t="s">
        <v>468</v>
      </c>
      <c r="K294" s="1" t="s">
        <v>469</v>
      </c>
      <c r="L294" s="1">
        <v>6</v>
      </c>
      <c r="M294" s="1">
        <v>54</v>
      </c>
      <c r="N294" s="9">
        <v>430000000</v>
      </c>
      <c r="O294" s="2">
        <v>1.08</v>
      </c>
      <c r="R294" s="1" t="s">
        <v>1526</v>
      </c>
      <c r="S294" s="1" t="s">
        <v>1527</v>
      </c>
      <c r="T294" s="1">
        <v>7</v>
      </c>
      <c r="U294" s="1">
        <v>7</v>
      </c>
      <c r="V294" s="9">
        <v>460000</v>
      </c>
      <c r="W294" s="2">
        <v>1.81E-3</v>
      </c>
      <c r="Z294" s="1" t="s">
        <v>64</v>
      </c>
      <c r="AA294" s="1" t="s">
        <v>65</v>
      </c>
      <c r="AB294" s="1">
        <v>15</v>
      </c>
      <c r="AC294" s="1">
        <v>18</v>
      </c>
      <c r="AD294" s="9">
        <v>10000000</v>
      </c>
      <c r="AE294" s="2">
        <v>1.9E-2</v>
      </c>
      <c r="AH294" s="1" t="s">
        <v>470</v>
      </c>
      <c r="AI294" s="1" t="s">
        <v>471</v>
      </c>
      <c r="AJ294" s="1">
        <v>16</v>
      </c>
      <c r="AK294" s="1">
        <v>73</v>
      </c>
      <c r="AL294" s="9">
        <v>1400000000</v>
      </c>
      <c r="AM294" s="2">
        <v>3.34</v>
      </c>
      <c r="AP294" s="1" t="s">
        <v>172</v>
      </c>
      <c r="AQ294" s="1" t="s">
        <v>173</v>
      </c>
      <c r="AR294" s="1">
        <v>12</v>
      </c>
      <c r="AS294" s="1">
        <v>18</v>
      </c>
      <c r="AT294" s="9">
        <v>8300000</v>
      </c>
      <c r="AU294" s="2">
        <v>2.6599999999999999E-2</v>
      </c>
      <c r="AW294" s="1" t="s">
        <v>238</v>
      </c>
      <c r="AX294" s="1" t="s">
        <v>239</v>
      </c>
      <c r="AY294" s="1" t="s">
        <v>4508</v>
      </c>
      <c r="AZ294" s="1">
        <v>67.31</v>
      </c>
      <c r="BA294" s="10">
        <f t="shared" si="82"/>
        <v>10</v>
      </c>
      <c r="BB294" s="10">
        <f t="shared" si="83"/>
        <v>28</v>
      </c>
      <c r="BC294" s="10">
        <f t="shared" si="84"/>
        <v>10</v>
      </c>
      <c r="BD294" s="10">
        <f t="shared" si="85"/>
        <v>22</v>
      </c>
      <c r="BE294" s="10">
        <f t="shared" si="86"/>
        <v>9</v>
      </c>
      <c r="BF294" s="10">
        <f t="shared" si="87"/>
        <v>18</v>
      </c>
      <c r="BG294" s="11">
        <f t="shared" si="88"/>
        <v>8</v>
      </c>
      <c r="BH294" s="11">
        <f t="shared" si="89"/>
        <v>12</v>
      </c>
      <c r="BI294" s="11">
        <f t="shared" si="90"/>
        <v>8</v>
      </c>
      <c r="BJ294" s="11">
        <f t="shared" si="91"/>
        <v>15</v>
      </c>
      <c r="BK294" s="11">
        <f t="shared" si="92"/>
        <v>9</v>
      </c>
      <c r="BL294" s="11">
        <f t="shared" si="93"/>
        <v>17</v>
      </c>
      <c r="BM294" s="12">
        <f t="shared" si="100"/>
        <v>28</v>
      </c>
      <c r="BN294" s="13">
        <f t="shared" si="94"/>
        <v>7300000</v>
      </c>
      <c r="BO294" s="13">
        <f t="shared" si="95"/>
        <v>38000000</v>
      </c>
      <c r="BP294" s="13">
        <f t="shared" si="96"/>
        <v>22000000</v>
      </c>
      <c r="BQ294" s="14">
        <f t="shared" si="97"/>
        <v>22000000</v>
      </c>
      <c r="BR294" s="14">
        <f t="shared" si="98"/>
        <v>30000000</v>
      </c>
      <c r="BS294" s="14">
        <f t="shared" si="99"/>
        <v>20000000</v>
      </c>
      <c r="BT294" s="14">
        <f t="shared" si="101"/>
        <v>7300000</v>
      </c>
    </row>
    <row r="295" spans="2:72" ht="18" x14ac:dyDescent="0.2">
      <c r="B295" s="1" t="s">
        <v>588</v>
      </c>
      <c r="C295" s="1" t="s">
        <v>589</v>
      </c>
      <c r="D295" s="1">
        <v>5</v>
      </c>
      <c r="E295" s="1">
        <v>18</v>
      </c>
      <c r="F295" s="9">
        <v>22000000</v>
      </c>
      <c r="G295" s="2">
        <v>0.13</v>
      </c>
      <c r="J295" s="1" t="s">
        <v>586</v>
      </c>
      <c r="K295" s="1" t="s">
        <v>587</v>
      </c>
      <c r="L295" s="1">
        <v>6</v>
      </c>
      <c r="M295" s="1">
        <v>20</v>
      </c>
      <c r="N295" s="9">
        <v>4700000</v>
      </c>
      <c r="O295" s="2">
        <v>1.1900000000000001E-2</v>
      </c>
      <c r="R295" s="1" t="s">
        <v>577</v>
      </c>
      <c r="S295" s="1" t="s">
        <v>578</v>
      </c>
      <c r="T295" s="1">
        <v>7</v>
      </c>
      <c r="U295" s="1">
        <v>7</v>
      </c>
      <c r="V295" s="9">
        <v>750000</v>
      </c>
      <c r="W295" s="2">
        <v>2.97E-3</v>
      </c>
      <c r="Z295" s="1" t="s">
        <v>577</v>
      </c>
      <c r="AA295" s="1" t="s">
        <v>578</v>
      </c>
      <c r="AB295" s="1">
        <v>15</v>
      </c>
      <c r="AC295" s="1">
        <v>17</v>
      </c>
      <c r="AD295" s="9">
        <v>13000000</v>
      </c>
      <c r="AE295" s="2">
        <v>2.4E-2</v>
      </c>
      <c r="AH295" s="1" t="s">
        <v>148</v>
      </c>
      <c r="AI295" s="1" t="s">
        <v>149</v>
      </c>
      <c r="AJ295" s="1">
        <v>16</v>
      </c>
      <c r="AK295" s="1">
        <v>57</v>
      </c>
      <c r="AL295" s="9">
        <v>280000000</v>
      </c>
      <c r="AM295" s="2">
        <v>0.64</v>
      </c>
      <c r="AP295" s="1" t="s">
        <v>1620</v>
      </c>
      <c r="AQ295" s="1" t="s">
        <v>1621</v>
      </c>
      <c r="AR295" s="1">
        <v>12</v>
      </c>
      <c r="AS295" s="1">
        <v>17</v>
      </c>
      <c r="AT295" s="9">
        <v>11000000</v>
      </c>
      <c r="AU295" s="2">
        <v>3.5900000000000001E-2</v>
      </c>
      <c r="AW295" s="1" t="s">
        <v>380</v>
      </c>
      <c r="AX295" s="1" t="s">
        <v>381</v>
      </c>
      <c r="AY295" s="1" t="s">
        <v>4509</v>
      </c>
      <c r="AZ295" s="1">
        <v>21.86</v>
      </c>
      <c r="BA295" s="10">
        <f t="shared" si="82"/>
        <v>7</v>
      </c>
      <c r="BB295" s="10">
        <f t="shared" si="83"/>
        <v>26</v>
      </c>
      <c r="BC295" s="10">
        <f t="shared" si="84"/>
        <v>9</v>
      </c>
      <c r="BD295" s="10">
        <f t="shared" si="85"/>
        <v>15</v>
      </c>
      <c r="BE295" s="10">
        <f t="shared" si="86"/>
        <v>10</v>
      </c>
      <c r="BF295" s="10">
        <f t="shared" si="87"/>
        <v>17</v>
      </c>
      <c r="BG295" s="11">
        <f t="shared" si="88"/>
        <v>7</v>
      </c>
      <c r="BH295" s="11">
        <f t="shared" si="89"/>
        <v>10</v>
      </c>
      <c r="BI295" s="11">
        <f t="shared" si="90"/>
        <v>9</v>
      </c>
      <c r="BJ295" s="11">
        <f t="shared" si="91"/>
        <v>13</v>
      </c>
      <c r="BK295" s="11">
        <f t="shared" si="92"/>
        <v>9</v>
      </c>
      <c r="BL295" s="11">
        <f t="shared" si="93"/>
        <v>16</v>
      </c>
      <c r="BM295" s="12">
        <f t="shared" si="100"/>
        <v>26</v>
      </c>
      <c r="BN295" s="13">
        <f t="shared" si="94"/>
        <v>13000000</v>
      </c>
      <c r="BO295" s="13">
        <f t="shared" si="95"/>
        <v>14000000</v>
      </c>
      <c r="BP295" s="13">
        <f t="shared" si="96"/>
        <v>17000000</v>
      </c>
      <c r="BQ295" s="14">
        <f t="shared" si="97"/>
        <v>9900000</v>
      </c>
      <c r="BR295" s="14">
        <f t="shared" si="98"/>
        <v>13000000</v>
      </c>
      <c r="BS295" s="14">
        <f t="shared" si="99"/>
        <v>16000000</v>
      </c>
      <c r="BT295" s="14">
        <f t="shared" si="101"/>
        <v>9900000</v>
      </c>
    </row>
    <row r="296" spans="2:72" ht="18" x14ac:dyDescent="0.2">
      <c r="B296" s="1" t="s">
        <v>590</v>
      </c>
      <c r="C296" s="1" t="s">
        <v>591</v>
      </c>
      <c r="D296" s="1">
        <v>5</v>
      </c>
      <c r="E296" s="1">
        <v>17</v>
      </c>
      <c r="F296" s="9">
        <v>7600000</v>
      </c>
      <c r="G296" s="2">
        <v>4.5100000000000001E-2</v>
      </c>
      <c r="J296" s="1" t="s">
        <v>240</v>
      </c>
      <c r="K296" s="1" t="s">
        <v>241</v>
      </c>
      <c r="L296" s="1">
        <v>6</v>
      </c>
      <c r="M296" s="1">
        <v>20</v>
      </c>
      <c r="N296" s="9">
        <v>120000000</v>
      </c>
      <c r="O296" s="2">
        <v>0.3</v>
      </c>
      <c r="R296" s="1" t="s">
        <v>468</v>
      </c>
      <c r="S296" s="1" t="s">
        <v>469</v>
      </c>
      <c r="T296" s="1">
        <v>6</v>
      </c>
      <c r="U296" s="1">
        <v>46</v>
      </c>
      <c r="V296" s="9">
        <v>240000000</v>
      </c>
      <c r="W296" s="2">
        <v>0.93</v>
      </c>
      <c r="Z296" s="1" t="s">
        <v>1286</v>
      </c>
      <c r="AA296" s="1" t="s">
        <v>1287</v>
      </c>
      <c r="AB296" s="1">
        <v>15</v>
      </c>
      <c r="AC296" s="1">
        <v>15</v>
      </c>
      <c r="AD296" s="9">
        <v>7300000</v>
      </c>
      <c r="AE296" s="2">
        <v>1.3899999999999999E-2</v>
      </c>
      <c r="AH296" s="1" t="s">
        <v>524</v>
      </c>
      <c r="AI296" s="1" t="s">
        <v>525</v>
      </c>
      <c r="AJ296" s="1">
        <v>16</v>
      </c>
      <c r="AK296" s="1">
        <v>21</v>
      </c>
      <c r="AL296" s="9">
        <v>16000000</v>
      </c>
      <c r="AM296" s="2">
        <v>3.6700000000000003E-2</v>
      </c>
      <c r="AP296" s="1" t="s">
        <v>566</v>
      </c>
      <c r="AQ296" s="1" t="s">
        <v>567</v>
      </c>
      <c r="AR296" s="1">
        <v>12</v>
      </c>
      <c r="AS296" s="1">
        <v>17</v>
      </c>
      <c r="AT296" s="9">
        <v>8600000</v>
      </c>
      <c r="AU296" s="2">
        <v>2.7400000000000001E-2</v>
      </c>
      <c r="AW296" s="1" t="s">
        <v>530</v>
      </c>
      <c r="AX296" s="1" t="s">
        <v>531</v>
      </c>
      <c r="AY296" s="1" t="s">
        <v>4510</v>
      </c>
      <c r="AZ296" s="1">
        <v>31.18</v>
      </c>
      <c r="BA296" s="10">
        <f t="shared" si="82"/>
        <v>6</v>
      </c>
      <c r="BB296" s="10">
        <f t="shared" si="83"/>
        <v>9</v>
      </c>
      <c r="BC296" s="10">
        <f t="shared" si="84"/>
        <v>6</v>
      </c>
      <c r="BD296" s="10">
        <f t="shared" si="85"/>
        <v>6</v>
      </c>
      <c r="BE296" s="10">
        <f t="shared" si="86"/>
        <v>6</v>
      </c>
      <c r="BF296" s="10">
        <f t="shared" si="87"/>
        <v>7</v>
      </c>
      <c r="BG296" s="11">
        <f t="shared" si="88"/>
        <v>9</v>
      </c>
      <c r="BH296" s="11">
        <f t="shared" si="89"/>
        <v>21</v>
      </c>
      <c r="BI296" s="11">
        <f t="shared" si="90"/>
        <v>8</v>
      </c>
      <c r="BJ296" s="11">
        <f t="shared" si="91"/>
        <v>21</v>
      </c>
      <c r="BK296" s="11">
        <f t="shared" si="92"/>
        <v>9</v>
      </c>
      <c r="BL296" s="11">
        <f t="shared" si="93"/>
        <v>18</v>
      </c>
      <c r="BM296" s="12">
        <f t="shared" si="100"/>
        <v>21</v>
      </c>
      <c r="BN296" s="13">
        <f t="shared" si="94"/>
        <v>2300000</v>
      </c>
      <c r="BO296" s="13">
        <f t="shared" si="95"/>
        <v>1200000</v>
      </c>
      <c r="BP296" s="13">
        <f t="shared" si="96"/>
        <v>3400000</v>
      </c>
      <c r="BQ296" s="14">
        <f t="shared" si="97"/>
        <v>24000000</v>
      </c>
      <c r="BR296" s="14">
        <f t="shared" si="98"/>
        <v>34000000</v>
      </c>
      <c r="BS296" s="14">
        <f t="shared" si="99"/>
        <v>25000000</v>
      </c>
      <c r="BT296" s="14">
        <f t="shared" si="101"/>
        <v>1200000</v>
      </c>
    </row>
    <row r="297" spans="2:72" ht="18" x14ac:dyDescent="0.2">
      <c r="B297" s="1" t="s">
        <v>592</v>
      </c>
      <c r="C297" s="1" t="s">
        <v>593</v>
      </c>
      <c r="D297" s="1">
        <v>5</v>
      </c>
      <c r="E297" s="1">
        <v>17</v>
      </c>
      <c r="F297" s="9">
        <v>4100000</v>
      </c>
      <c r="G297" s="2">
        <v>2.4199999999999999E-2</v>
      </c>
      <c r="J297" s="1" t="s">
        <v>470</v>
      </c>
      <c r="K297" s="1" t="s">
        <v>471</v>
      </c>
      <c r="L297" s="1">
        <v>6</v>
      </c>
      <c r="M297" s="1">
        <v>20</v>
      </c>
      <c r="N297" s="9">
        <v>140000000</v>
      </c>
      <c r="O297" s="2">
        <v>0.35</v>
      </c>
      <c r="R297" s="1" t="s">
        <v>586</v>
      </c>
      <c r="S297" s="1" t="s">
        <v>587</v>
      </c>
      <c r="T297" s="1">
        <v>6</v>
      </c>
      <c r="U297" s="1">
        <v>18</v>
      </c>
      <c r="V297" s="9">
        <v>2800000</v>
      </c>
      <c r="W297" s="2">
        <v>1.1299999999999999E-2</v>
      </c>
      <c r="Z297" s="1" t="s">
        <v>384</v>
      </c>
      <c r="AA297" s="1" t="s">
        <v>385</v>
      </c>
      <c r="AB297" s="1">
        <v>14</v>
      </c>
      <c r="AC297" s="1">
        <v>41</v>
      </c>
      <c r="AD297" s="9">
        <v>290000000</v>
      </c>
      <c r="AE297" s="2">
        <v>0.54</v>
      </c>
      <c r="AH297" s="1" t="s">
        <v>346</v>
      </c>
      <c r="AI297" s="1" t="s">
        <v>347</v>
      </c>
      <c r="AJ297" s="1">
        <v>16</v>
      </c>
      <c r="AK297" s="1">
        <v>18</v>
      </c>
      <c r="AL297" s="9">
        <v>4000000</v>
      </c>
      <c r="AM297" s="2">
        <v>9.2200000000000008E-3</v>
      </c>
      <c r="AP297" s="1" t="s">
        <v>524</v>
      </c>
      <c r="AQ297" s="1" t="s">
        <v>525</v>
      </c>
      <c r="AR297" s="1">
        <v>12</v>
      </c>
      <c r="AS297" s="1">
        <v>16</v>
      </c>
      <c r="AT297" s="9">
        <v>11000000</v>
      </c>
      <c r="AU297" s="2">
        <v>3.3799999999999997E-2</v>
      </c>
      <c r="AW297" s="1" t="s">
        <v>891</v>
      </c>
      <c r="AX297" s="1" t="s">
        <v>892</v>
      </c>
      <c r="AY297" s="1" t="s">
        <v>4511</v>
      </c>
      <c r="AZ297" s="1">
        <v>91.14</v>
      </c>
      <c r="BA297" s="10">
        <f t="shared" si="82"/>
        <v>4</v>
      </c>
      <c r="BB297" s="10">
        <f t="shared" si="83"/>
        <v>6</v>
      </c>
      <c r="BC297" s="10">
        <f t="shared" si="84"/>
        <v>10</v>
      </c>
      <c r="BD297" s="10">
        <f t="shared" si="85"/>
        <v>13</v>
      </c>
      <c r="BE297" s="10">
        <f t="shared" si="86"/>
        <v>7</v>
      </c>
      <c r="BF297" s="10">
        <f t="shared" si="87"/>
        <v>10</v>
      </c>
      <c r="BG297" s="11">
        <f t="shared" si="88"/>
        <v>9</v>
      </c>
      <c r="BH297" s="11">
        <f t="shared" si="89"/>
        <v>15</v>
      </c>
      <c r="BI297" s="11">
        <f t="shared" si="90"/>
        <v>8</v>
      </c>
      <c r="BJ297" s="11">
        <f t="shared" si="91"/>
        <v>11</v>
      </c>
      <c r="BK297" s="11">
        <f t="shared" si="92"/>
        <v>10</v>
      </c>
      <c r="BL297" s="11">
        <f t="shared" si="93"/>
        <v>14</v>
      </c>
      <c r="BM297" s="12">
        <f t="shared" si="100"/>
        <v>15</v>
      </c>
      <c r="BN297" s="13">
        <f t="shared" si="94"/>
        <v>700000</v>
      </c>
      <c r="BO297" s="13">
        <f t="shared" si="95"/>
        <v>5800000</v>
      </c>
      <c r="BP297" s="13">
        <f t="shared" si="96"/>
        <v>3200000</v>
      </c>
      <c r="BQ297" s="14">
        <f t="shared" si="97"/>
        <v>18000000</v>
      </c>
      <c r="BR297" s="14">
        <f t="shared" si="98"/>
        <v>10000000</v>
      </c>
      <c r="BS297" s="14">
        <f t="shared" si="99"/>
        <v>8800000</v>
      </c>
      <c r="BT297" s="14">
        <f t="shared" si="101"/>
        <v>700000</v>
      </c>
    </row>
    <row r="298" spans="2:72" ht="18" x14ac:dyDescent="0.2">
      <c r="B298" s="1" t="s">
        <v>594</v>
      </c>
      <c r="C298" s="1" t="s">
        <v>595</v>
      </c>
      <c r="D298" s="1">
        <v>5</v>
      </c>
      <c r="E298" s="1">
        <v>16</v>
      </c>
      <c r="F298" s="9">
        <v>3300000</v>
      </c>
      <c r="G298" s="2">
        <v>1.9599999999999999E-2</v>
      </c>
      <c r="J298" s="1" t="s">
        <v>378</v>
      </c>
      <c r="K298" s="1" t="s">
        <v>379</v>
      </c>
      <c r="L298" s="1">
        <v>6</v>
      </c>
      <c r="M298" s="1">
        <v>17</v>
      </c>
      <c r="N298" s="9">
        <v>29000000</v>
      </c>
      <c r="O298" s="2">
        <v>7.2400000000000006E-2</v>
      </c>
      <c r="R298" s="1" t="s">
        <v>813</v>
      </c>
      <c r="S298" s="1" t="s">
        <v>814</v>
      </c>
      <c r="T298" s="1">
        <v>6</v>
      </c>
      <c r="U298" s="1">
        <v>17</v>
      </c>
      <c r="V298" s="9">
        <v>4200000</v>
      </c>
      <c r="W298" s="2">
        <v>1.66E-2</v>
      </c>
      <c r="Z298" s="1" t="s">
        <v>290</v>
      </c>
      <c r="AA298" s="1" t="s">
        <v>291</v>
      </c>
      <c r="AB298" s="1">
        <v>14</v>
      </c>
      <c r="AC298" s="1">
        <v>18</v>
      </c>
      <c r="AD298" s="9">
        <v>7400000</v>
      </c>
      <c r="AE298" s="2">
        <v>1.41E-2</v>
      </c>
      <c r="AH298" s="1" t="s">
        <v>256</v>
      </c>
      <c r="AI298" s="1" t="s">
        <v>257</v>
      </c>
      <c r="AJ298" s="1">
        <v>16</v>
      </c>
      <c r="AK298" s="1">
        <v>17</v>
      </c>
      <c r="AL298" s="9">
        <v>6300000</v>
      </c>
      <c r="AM298" s="2">
        <v>1.46E-2</v>
      </c>
      <c r="AP298" s="1" t="s">
        <v>122</v>
      </c>
      <c r="AQ298" s="1" t="s">
        <v>123</v>
      </c>
      <c r="AR298" s="1">
        <v>12</v>
      </c>
      <c r="AS298" s="1">
        <v>16</v>
      </c>
      <c r="AT298" s="9">
        <v>5500000</v>
      </c>
      <c r="AU298" s="2">
        <v>1.7500000000000002E-2</v>
      </c>
      <c r="AW298" s="1" t="s">
        <v>528</v>
      </c>
      <c r="AX298" s="1" t="s">
        <v>529</v>
      </c>
      <c r="AY298" s="1" t="s">
        <v>4512</v>
      </c>
      <c r="AZ298" s="1">
        <v>37.11</v>
      </c>
      <c r="BA298" s="10">
        <f t="shared" si="82"/>
        <v>6</v>
      </c>
      <c r="BB298" s="10">
        <f t="shared" si="83"/>
        <v>9</v>
      </c>
      <c r="BC298" s="10">
        <f t="shared" si="84"/>
        <v>8</v>
      </c>
      <c r="BD298" s="10">
        <f t="shared" si="85"/>
        <v>13</v>
      </c>
      <c r="BE298" s="10">
        <f t="shared" si="86"/>
        <v>9</v>
      </c>
      <c r="BF298" s="10">
        <f t="shared" si="87"/>
        <v>12</v>
      </c>
      <c r="BG298" s="11">
        <f t="shared" si="88"/>
        <v>8</v>
      </c>
      <c r="BH298" s="11">
        <f t="shared" si="89"/>
        <v>13</v>
      </c>
      <c r="BI298" s="11">
        <f t="shared" si="90"/>
        <v>9</v>
      </c>
      <c r="BJ298" s="11">
        <f t="shared" si="91"/>
        <v>12</v>
      </c>
      <c r="BK298" s="11">
        <f t="shared" si="92"/>
        <v>6</v>
      </c>
      <c r="BL298" s="11">
        <f t="shared" si="93"/>
        <v>8</v>
      </c>
      <c r="BM298" s="12">
        <f t="shared" si="100"/>
        <v>13</v>
      </c>
      <c r="BN298" s="13">
        <f t="shared" si="94"/>
        <v>2600000</v>
      </c>
      <c r="BO298" s="13">
        <f t="shared" si="95"/>
        <v>8900000</v>
      </c>
      <c r="BP298" s="13">
        <f t="shared" si="96"/>
        <v>5500000</v>
      </c>
      <c r="BQ298" s="14">
        <f t="shared" si="97"/>
        <v>15000000</v>
      </c>
      <c r="BR298" s="14">
        <f t="shared" si="98"/>
        <v>10000000</v>
      </c>
      <c r="BS298" s="14">
        <f t="shared" si="99"/>
        <v>3900000</v>
      </c>
      <c r="BT298" s="14">
        <f t="shared" si="101"/>
        <v>2600000</v>
      </c>
    </row>
    <row r="299" spans="2:72" ht="18" x14ac:dyDescent="0.2">
      <c r="B299" s="1" t="s">
        <v>596</v>
      </c>
      <c r="C299" s="1" t="s">
        <v>597</v>
      </c>
      <c r="D299" s="1">
        <v>5</v>
      </c>
      <c r="E299" s="1">
        <v>16</v>
      </c>
      <c r="F299" s="9">
        <v>15000000</v>
      </c>
      <c r="G299" s="2">
        <v>9.1200000000000003E-2</v>
      </c>
      <c r="J299" s="1" t="s">
        <v>606</v>
      </c>
      <c r="K299" s="1" t="s">
        <v>607</v>
      </c>
      <c r="L299" s="1">
        <v>6</v>
      </c>
      <c r="M299" s="1">
        <v>16</v>
      </c>
      <c r="N299" s="9">
        <v>18000000</v>
      </c>
      <c r="O299" s="2">
        <v>4.4600000000000001E-2</v>
      </c>
      <c r="R299" s="1" t="s">
        <v>606</v>
      </c>
      <c r="S299" s="1" t="s">
        <v>607</v>
      </c>
      <c r="T299" s="1">
        <v>6</v>
      </c>
      <c r="U299" s="1">
        <v>16</v>
      </c>
      <c r="V299" s="9">
        <v>11000000</v>
      </c>
      <c r="W299" s="2">
        <v>4.3400000000000001E-2</v>
      </c>
      <c r="Z299" s="1" t="s">
        <v>422</v>
      </c>
      <c r="AA299" s="1" t="s">
        <v>423</v>
      </c>
      <c r="AB299" s="1">
        <v>14</v>
      </c>
      <c r="AC299" s="1">
        <v>18</v>
      </c>
      <c r="AD299" s="9">
        <v>25000000</v>
      </c>
      <c r="AE299" s="2">
        <v>4.8500000000000001E-2</v>
      </c>
      <c r="AH299" s="1" t="s">
        <v>394</v>
      </c>
      <c r="AI299" s="1" t="s">
        <v>395</v>
      </c>
      <c r="AJ299" s="1">
        <v>15</v>
      </c>
      <c r="AK299" s="1">
        <v>54</v>
      </c>
      <c r="AL299" s="9">
        <v>320000000</v>
      </c>
      <c r="AM299" s="2">
        <v>0.73</v>
      </c>
      <c r="AP299" s="1" t="s">
        <v>360</v>
      </c>
      <c r="AQ299" s="1" t="s">
        <v>361</v>
      </c>
      <c r="AR299" s="1">
        <v>12</v>
      </c>
      <c r="AS299" s="1">
        <v>14</v>
      </c>
      <c r="AT299" s="9">
        <v>4300000</v>
      </c>
      <c r="AU299" s="2">
        <v>1.37E-2</v>
      </c>
      <c r="AW299" s="1" t="s">
        <v>398</v>
      </c>
      <c r="AX299" s="1" t="s">
        <v>399</v>
      </c>
      <c r="AY299" s="1" t="s">
        <v>4513</v>
      </c>
      <c r="AZ299" s="1">
        <v>49</v>
      </c>
      <c r="BA299" s="10">
        <f t="shared" si="82"/>
        <v>7</v>
      </c>
      <c r="BB299" s="10">
        <f t="shared" si="83"/>
        <v>15</v>
      </c>
      <c r="BC299" s="10">
        <f t="shared" si="84"/>
        <v>7</v>
      </c>
      <c r="BD299" s="10">
        <f t="shared" si="85"/>
        <v>7</v>
      </c>
      <c r="BE299" s="10">
        <f t="shared" si="86"/>
        <v>9</v>
      </c>
      <c r="BF299" s="10">
        <f t="shared" si="87"/>
        <v>14</v>
      </c>
      <c r="BG299" s="11">
        <f t="shared" si="88"/>
        <v>7</v>
      </c>
      <c r="BH299" s="11">
        <f t="shared" si="89"/>
        <v>8</v>
      </c>
      <c r="BI299" s="11">
        <f t="shared" si="90"/>
        <v>9</v>
      </c>
      <c r="BJ299" s="11">
        <f t="shared" si="91"/>
        <v>13</v>
      </c>
      <c r="BK299" s="11">
        <f t="shared" si="92"/>
        <v>8</v>
      </c>
      <c r="BL299" s="11">
        <f t="shared" si="93"/>
        <v>8</v>
      </c>
      <c r="BM299" s="12">
        <f t="shared" si="100"/>
        <v>15</v>
      </c>
      <c r="BN299" s="13">
        <f t="shared" si="94"/>
        <v>2700000</v>
      </c>
      <c r="BO299" s="13">
        <f t="shared" si="95"/>
        <v>3900000</v>
      </c>
      <c r="BP299" s="13">
        <f t="shared" si="96"/>
        <v>5500000</v>
      </c>
      <c r="BQ299" s="14">
        <f t="shared" si="97"/>
        <v>4900000</v>
      </c>
      <c r="BR299" s="14">
        <f t="shared" si="98"/>
        <v>7700000</v>
      </c>
      <c r="BS299" s="14">
        <f t="shared" si="99"/>
        <v>5300000</v>
      </c>
      <c r="BT299" s="14">
        <f t="shared" si="101"/>
        <v>2700000</v>
      </c>
    </row>
    <row r="300" spans="2:72" ht="18" x14ac:dyDescent="0.2">
      <c r="B300" s="1" t="s">
        <v>598</v>
      </c>
      <c r="C300" s="1" t="s">
        <v>599</v>
      </c>
      <c r="D300" s="1">
        <v>5</v>
      </c>
      <c r="E300" s="1">
        <v>16</v>
      </c>
      <c r="F300" s="9">
        <v>3500000</v>
      </c>
      <c r="G300" s="2">
        <v>2.06E-2</v>
      </c>
      <c r="J300" s="1" t="s">
        <v>805</v>
      </c>
      <c r="K300" s="1" t="s">
        <v>806</v>
      </c>
      <c r="L300" s="1">
        <v>6</v>
      </c>
      <c r="M300" s="1">
        <v>16</v>
      </c>
      <c r="N300" s="9">
        <v>24000000</v>
      </c>
      <c r="O300" s="2">
        <v>6.1100000000000002E-2</v>
      </c>
      <c r="R300" s="1" t="s">
        <v>378</v>
      </c>
      <c r="S300" s="1" t="s">
        <v>379</v>
      </c>
      <c r="T300" s="1">
        <v>6</v>
      </c>
      <c r="U300" s="1">
        <v>16</v>
      </c>
      <c r="V300" s="9">
        <v>21000000</v>
      </c>
      <c r="W300" s="2">
        <v>8.2400000000000001E-2</v>
      </c>
      <c r="Z300" s="1" t="s">
        <v>250</v>
      </c>
      <c r="AA300" s="1" t="s">
        <v>251</v>
      </c>
      <c r="AB300" s="1">
        <v>14</v>
      </c>
      <c r="AC300" s="1">
        <v>18</v>
      </c>
      <c r="AD300" s="9">
        <v>14000000</v>
      </c>
      <c r="AE300" s="2">
        <v>2.6599999999999999E-2</v>
      </c>
      <c r="AH300" s="1" t="s">
        <v>126</v>
      </c>
      <c r="AI300" s="1" t="s">
        <v>127</v>
      </c>
      <c r="AJ300" s="1">
        <v>15</v>
      </c>
      <c r="AK300" s="1">
        <v>52</v>
      </c>
      <c r="AL300" s="9">
        <v>420000000</v>
      </c>
      <c r="AM300" s="2">
        <v>0.97</v>
      </c>
      <c r="AP300" s="1" t="s">
        <v>334</v>
      </c>
      <c r="AQ300" s="1" t="s">
        <v>335</v>
      </c>
      <c r="AR300" s="1">
        <v>12</v>
      </c>
      <c r="AS300" s="1">
        <v>14</v>
      </c>
      <c r="AT300" s="9">
        <v>57000000</v>
      </c>
      <c r="AU300" s="2">
        <v>0.18</v>
      </c>
      <c r="AW300" s="1" t="s">
        <v>672</v>
      </c>
      <c r="AX300" s="1" t="s">
        <v>673</v>
      </c>
      <c r="AY300" s="1" t="s">
        <v>4514</v>
      </c>
      <c r="AZ300" s="1">
        <v>54.18</v>
      </c>
      <c r="BA300" s="10">
        <f t="shared" si="82"/>
        <v>5</v>
      </c>
      <c r="BB300" s="10">
        <f t="shared" si="83"/>
        <v>7</v>
      </c>
      <c r="BC300" s="10">
        <f t="shared" si="84"/>
        <v>9</v>
      </c>
      <c r="BD300" s="10">
        <f t="shared" si="85"/>
        <v>15</v>
      </c>
      <c r="BE300" s="10">
        <f t="shared" si="86"/>
        <v>9</v>
      </c>
      <c r="BF300" s="10">
        <f t="shared" si="87"/>
        <v>11</v>
      </c>
      <c r="BG300" s="11">
        <f t="shared" si="88"/>
        <v>5</v>
      </c>
      <c r="BH300" s="11">
        <f t="shared" si="89"/>
        <v>8</v>
      </c>
      <c r="BI300" s="11">
        <f t="shared" si="90"/>
        <v>6</v>
      </c>
      <c r="BJ300" s="11">
        <f t="shared" si="91"/>
        <v>9</v>
      </c>
      <c r="BK300" s="11">
        <f t="shared" si="92"/>
        <v>8</v>
      </c>
      <c r="BL300" s="11">
        <f t="shared" si="93"/>
        <v>10</v>
      </c>
      <c r="BM300" s="12">
        <f t="shared" si="100"/>
        <v>15</v>
      </c>
      <c r="BN300" s="13">
        <f t="shared" si="94"/>
        <v>2000000</v>
      </c>
      <c r="BO300" s="13">
        <f t="shared" si="95"/>
        <v>8500000</v>
      </c>
      <c r="BP300" s="13">
        <f t="shared" si="96"/>
        <v>2400000</v>
      </c>
      <c r="BQ300" s="14">
        <f t="shared" si="97"/>
        <v>1900000</v>
      </c>
      <c r="BR300" s="14">
        <f t="shared" si="98"/>
        <v>1900000</v>
      </c>
      <c r="BS300" s="14">
        <f t="shared" si="99"/>
        <v>2300000</v>
      </c>
      <c r="BT300" s="14">
        <f t="shared" si="101"/>
        <v>1900000</v>
      </c>
    </row>
    <row r="301" spans="2:72" ht="18" x14ac:dyDescent="0.2">
      <c r="B301" s="1" t="s">
        <v>600</v>
      </c>
      <c r="C301" s="1" t="s">
        <v>601</v>
      </c>
      <c r="D301" s="1">
        <v>5</v>
      </c>
      <c r="E301" s="1">
        <v>16</v>
      </c>
      <c r="F301" s="9">
        <v>6500000</v>
      </c>
      <c r="G301" s="2">
        <v>3.8699999999999998E-2</v>
      </c>
      <c r="J301" s="1" t="s">
        <v>478</v>
      </c>
      <c r="K301" s="1" t="s">
        <v>479</v>
      </c>
      <c r="L301" s="1">
        <v>6</v>
      </c>
      <c r="M301" s="1">
        <v>15</v>
      </c>
      <c r="N301" s="9">
        <v>97000000</v>
      </c>
      <c r="O301" s="2">
        <v>0.24</v>
      </c>
      <c r="R301" s="1" t="s">
        <v>596</v>
      </c>
      <c r="S301" s="1" t="s">
        <v>597</v>
      </c>
      <c r="T301" s="1">
        <v>6</v>
      </c>
      <c r="U301" s="1">
        <v>14</v>
      </c>
      <c r="V301" s="9">
        <v>22000000</v>
      </c>
      <c r="W301" s="2">
        <v>8.5900000000000004E-2</v>
      </c>
      <c r="Z301" s="1" t="s">
        <v>899</v>
      </c>
      <c r="AA301" s="1" t="s">
        <v>900</v>
      </c>
      <c r="AB301" s="1">
        <v>14</v>
      </c>
      <c r="AC301" s="1">
        <v>17</v>
      </c>
      <c r="AD301" s="9">
        <v>7000000</v>
      </c>
      <c r="AE301" s="2">
        <v>1.34E-2</v>
      </c>
      <c r="AH301" s="1" t="s">
        <v>130</v>
      </c>
      <c r="AI301" s="1" t="s">
        <v>131</v>
      </c>
      <c r="AJ301" s="1">
        <v>15</v>
      </c>
      <c r="AK301" s="1">
        <v>30</v>
      </c>
      <c r="AL301" s="9">
        <v>83000000</v>
      </c>
      <c r="AM301" s="2">
        <v>0.19</v>
      </c>
      <c r="AP301" s="1" t="s">
        <v>214</v>
      </c>
      <c r="AQ301" s="1" t="s">
        <v>215</v>
      </c>
      <c r="AR301" s="1">
        <v>12</v>
      </c>
      <c r="AS301" s="1">
        <v>14</v>
      </c>
      <c r="AT301" s="9">
        <v>7200000</v>
      </c>
      <c r="AU301" s="2">
        <v>2.29E-2</v>
      </c>
      <c r="AW301" s="1" t="s">
        <v>510</v>
      </c>
      <c r="AX301" s="1" t="s">
        <v>511</v>
      </c>
      <c r="AY301" s="1" t="s">
        <v>4515</v>
      </c>
      <c r="AZ301" s="1">
        <v>29.8</v>
      </c>
      <c r="BA301" s="10">
        <f t="shared" si="82"/>
        <v>6</v>
      </c>
      <c r="BB301" s="10">
        <f t="shared" si="83"/>
        <v>11</v>
      </c>
      <c r="BC301" s="10">
        <f t="shared" si="84"/>
        <v>4</v>
      </c>
      <c r="BD301" s="10">
        <f t="shared" si="85"/>
        <v>4</v>
      </c>
      <c r="BE301" s="10">
        <f t="shared" si="86"/>
        <v>4</v>
      </c>
      <c r="BF301" s="10">
        <f t="shared" si="87"/>
        <v>4</v>
      </c>
      <c r="BG301" s="11">
        <f t="shared" si="88"/>
        <v>7</v>
      </c>
      <c r="BH301" s="11">
        <f t="shared" si="89"/>
        <v>14</v>
      </c>
      <c r="BI301" s="11">
        <f t="shared" si="90"/>
        <v>9</v>
      </c>
      <c r="BJ301" s="11">
        <f t="shared" si="91"/>
        <v>13</v>
      </c>
      <c r="BK301" s="11">
        <f t="shared" si="92"/>
        <v>9</v>
      </c>
      <c r="BL301" s="11">
        <f t="shared" si="93"/>
        <v>12</v>
      </c>
      <c r="BM301" s="12">
        <f t="shared" si="100"/>
        <v>14</v>
      </c>
      <c r="BN301" s="13">
        <f t="shared" si="94"/>
        <v>3200000</v>
      </c>
      <c r="BO301" s="13">
        <f t="shared" si="95"/>
        <v>2300000</v>
      </c>
      <c r="BP301" s="13">
        <f t="shared" si="96"/>
        <v>1700000</v>
      </c>
      <c r="BQ301" s="14">
        <f t="shared" si="97"/>
        <v>13000000</v>
      </c>
      <c r="BR301" s="14">
        <f t="shared" si="98"/>
        <v>13000000</v>
      </c>
      <c r="BS301" s="14">
        <f t="shared" si="99"/>
        <v>11000000</v>
      </c>
      <c r="BT301" s="14">
        <f t="shared" si="101"/>
        <v>1700000</v>
      </c>
    </row>
    <row r="302" spans="2:72" ht="18" x14ac:dyDescent="0.2">
      <c r="B302" s="1" t="s">
        <v>602</v>
      </c>
      <c r="C302" s="1" t="s">
        <v>603</v>
      </c>
      <c r="D302" s="1">
        <v>5</v>
      </c>
      <c r="E302" s="1">
        <v>15</v>
      </c>
      <c r="F302" s="9">
        <v>14000000</v>
      </c>
      <c r="G302" s="2">
        <v>8.0199999999999994E-2</v>
      </c>
      <c r="J302" s="1" t="s">
        <v>582</v>
      </c>
      <c r="K302" s="1" t="s">
        <v>583</v>
      </c>
      <c r="L302" s="1">
        <v>6</v>
      </c>
      <c r="M302" s="1">
        <v>14</v>
      </c>
      <c r="N302" s="9">
        <v>15000000</v>
      </c>
      <c r="O302" s="2">
        <v>3.8399999999999997E-2</v>
      </c>
      <c r="R302" s="1" t="s">
        <v>384</v>
      </c>
      <c r="S302" s="1" t="s">
        <v>385</v>
      </c>
      <c r="T302" s="1">
        <v>6</v>
      </c>
      <c r="U302" s="1">
        <v>14</v>
      </c>
      <c r="V302" s="9">
        <v>16000000</v>
      </c>
      <c r="W302" s="2">
        <v>6.4399999999999999E-2</v>
      </c>
      <c r="Z302" s="1" t="s">
        <v>956</v>
      </c>
      <c r="AA302" s="1" t="s">
        <v>957</v>
      </c>
      <c r="AB302" s="1">
        <v>14</v>
      </c>
      <c r="AC302" s="1">
        <v>16</v>
      </c>
      <c r="AD302" s="9">
        <v>12000000</v>
      </c>
      <c r="AE302" s="2">
        <v>2.2800000000000001E-2</v>
      </c>
      <c r="AH302" s="1" t="s">
        <v>304</v>
      </c>
      <c r="AI302" s="1" t="s">
        <v>305</v>
      </c>
      <c r="AJ302" s="1">
        <v>15</v>
      </c>
      <c r="AK302" s="1">
        <v>27</v>
      </c>
      <c r="AL302" s="9">
        <v>80000000</v>
      </c>
      <c r="AM302" s="2">
        <v>0.19</v>
      </c>
      <c r="AP302" s="1" t="s">
        <v>692</v>
      </c>
      <c r="AQ302" s="1" t="s">
        <v>693</v>
      </c>
      <c r="AR302" s="1">
        <v>12</v>
      </c>
      <c r="AS302" s="1">
        <v>14</v>
      </c>
      <c r="AT302" s="9">
        <v>10000000</v>
      </c>
      <c r="AU302" s="2">
        <v>3.2599999999999997E-2</v>
      </c>
      <c r="AW302" s="1" t="s">
        <v>442</v>
      </c>
      <c r="AX302" s="1" t="s">
        <v>443</v>
      </c>
      <c r="AY302" s="1" t="s">
        <v>4516</v>
      </c>
      <c r="AZ302" s="1">
        <v>47.11</v>
      </c>
      <c r="BA302" s="10">
        <f t="shared" si="82"/>
        <v>7</v>
      </c>
      <c r="BB302" s="10">
        <f t="shared" si="83"/>
        <v>10</v>
      </c>
      <c r="BC302" s="10">
        <f t="shared" si="84"/>
        <v>6</v>
      </c>
      <c r="BD302" s="10">
        <f t="shared" si="85"/>
        <v>9</v>
      </c>
      <c r="BE302" s="10">
        <f t="shared" si="86"/>
        <v>10</v>
      </c>
      <c r="BF302" s="10">
        <f t="shared" si="87"/>
        <v>14</v>
      </c>
      <c r="BG302" s="11">
        <f t="shared" si="88"/>
        <v>8</v>
      </c>
      <c r="BH302" s="11">
        <f t="shared" si="89"/>
        <v>8</v>
      </c>
      <c r="BI302" s="11">
        <f t="shared" si="90"/>
        <v>9</v>
      </c>
      <c r="BJ302" s="11">
        <f t="shared" si="91"/>
        <v>9</v>
      </c>
      <c r="BK302" s="11">
        <f t="shared" si="92"/>
        <v>7</v>
      </c>
      <c r="BL302" s="11">
        <f t="shared" si="93"/>
        <v>8</v>
      </c>
      <c r="BM302" s="12">
        <f t="shared" si="100"/>
        <v>14</v>
      </c>
      <c r="BN302" s="13">
        <f t="shared" si="94"/>
        <v>1800000</v>
      </c>
      <c r="BO302" s="13">
        <f t="shared" si="95"/>
        <v>3400000</v>
      </c>
      <c r="BP302" s="13">
        <f t="shared" si="96"/>
        <v>4700000</v>
      </c>
      <c r="BQ302" s="14">
        <f t="shared" si="97"/>
        <v>4100000</v>
      </c>
      <c r="BR302" s="14">
        <f t="shared" si="98"/>
        <v>3800000</v>
      </c>
      <c r="BS302" s="14">
        <f t="shared" si="99"/>
        <v>3100000</v>
      </c>
      <c r="BT302" s="14">
        <f t="shared" si="101"/>
        <v>1800000</v>
      </c>
    </row>
    <row r="303" spans="2:72" ht="18" x14ac:dyDescent="0.2">
      <c r="B303" s="1" t="s">
        <v>604</v>
      </c>
      <c r="C303" s="1" t="s">
        <v>605</v>
      </c>
      <c r="D303" s="1">
        <v>5</v>
      </c>
      <c r="E303" s="1">
        <v>14</v>
      </c>
      <c r="F303" s="9">
        <v>5000000</v>
      </c>
      <c r="G303" s="2">
        <v>2.9499999999999998E-2</v>
      </c>
      <c r="J303" s="1" t="s">
        <v>474</v>
      </c>
      <c r="K303" s="1" t="s">
        <v>475</v>
      </c>
      <c r="L303" s="1">
        <v>6</v>
      </c>
      <c r="M303" s="1">
        <v>14</v>
      </c>
      <c r="N303" s="9">
        <v>36000000</v>
      </c>
      <c r="O303" s="2">
        <v>9.11E-2</v>
      </c>
      <c r="R303" s="1" t="s">
        <v>472</v>
      </c>
      <c r="S303" s="1" t="s">
        <v>473</v>
      </c>
      <c r="T303" s="1">
        <v>6</v>
      </c>
      <c r="U303" s="1">
        <v>13</v>
      </c>
      <c r="V303" s="9">
        <v>34000000</v>
      </c>
      <c r="W303" s="2">
        <v>0.14000000000000001</v>
      </c>
      <c r="Z303" s="1" t="s">
        <v>222</v>
      </c>
      <c r="AA303" s="1" t="s">
        <v>223</v>
      </c>
      <c r="AB303" s="1">
        <v>14</v>
      </c>
      <c r="AC303" s="1">
        <v>16</v>
      </c>
      <c r="AD303" s="9">
        <v>3900000</v>
      </c>
      <c r="AE303" s="2">
        <v>7.3899999999999999E-3</v>
      </c>
      <c r="AH303" s="1" t="s">
        <v>1308</v>
      </c>
      <c r="AI303" s="1" t="s">
        <v>1309</v>
      </c>
      <c r="AJ303" s="1">
        <v>15</v>
      </c>
      <c r="AK303" s="1">
        <v>27</v>
      </c>
      <c r="AL303" s="9">
        <v>20000000</v>
      </c>
      <c r="AM303" s="2">
        <v>4.5699999999999998E-2</v>
      </c>
      <c r="AP303" s="1" t="s">
        <v>340</v>
      </c>
      <c r="AQ303" s="1" t="s">
        <v>341</v>
      </c>
      <c r="AR303" s="1">
        <v>12</v>
      </c>
      <c r="AS303" s="1">
        <v>13</v>
      </c>
      <c r="AT303" s="9">
        <v>6000000</v>
      </c>
      <c r="AU303" s="2">
        <v>1.9300000000000001E-2</v>
      </c>
      <c r="AW303" s="1" t="s">
        <v>506</v>
      </c>
      <c r="AX303" s="1" t="s">
        <v>507</v>
      </c>
      <c r="AY303" s="1" t="s">
        <v>4517</v>
      </c>
      <c r="AZ303" s="1">
        <v>26.77</v>
      </c>
      <c r="BA303" s="10">
        <f t="shared" si="82"/>
        <v>6</v>
      </c>
      <c r="BB303" s="10">
        <f t="shared" si="83"/>
        <v>12</v>
      </c>
      <c r="BC303" s="10">
        <f t="shared" si="84"/>
        <v>9</v>
      </c>
      <c r="BD303" s="10">
        <f t="shared" si="85"/>
        <v>12</v>
      </c>
      <c r="BE303" s="10">
        <f t="shared" si="86"/>
        <v>11</v>
      </c>
      <c r="BF303" s="10">
        <f t="shared" si="87"/>
        <v>11</v>
      </c>
      <c r="BG303" s="11">
        <f t="shared" si="88"/>
        <v>5</v>
      </c>
      <c r="BH303" s="11">
        <f t="shared" si="89"/>
        <v>6</v>
      </c>
      <c r="BI303" s="11">
        <f t="shared" si="90"/>
        <v>6</v>
      </c>
      <c r="BJ303" s="11">
        <f t="shared" si="91"/>
        <v>6</v>
      </c>
      <c r="BK303" s="11">
        <f t="shared" si="92"/>
        <v>6</v>
      </c>
      <c r="BL303" s="11">
        <f t="shared" si="93"/>
        <v>7</v>
      </c>
      <c r="BM303" s="12">
        <f t="shared" si="100"/>
        <v>12</v>
      </c>
      <c r="BN303" s="13">
        <f t="shared" si="94"/>
        <v>2200000</v>
      </c>
      <c r="BO303" s="13">
        <f t="shared" si="95"/>
        <v>3800000</v>
      </c>
      <c r="BP303" s="13">
        <f t="shared" si="96"/>
        <v>3800000</v>
      </c>
      <c r="BQ303" s="14">
        <f t="shared" si="97"/>
        <v>1300000</v>
      </c>
      <c r="BR303" s="14">
        <f t="shared" si="98"/>
        <v>1500000</v>
      </c>
      <c r="BS303" s="14">
        <f t="shared" si="99"/>
        <v>1700000</v>
      </c>
      <c r="BT303" s="14">
        <f t="shared" si="101"/>
        <v>1300000</v>
      </c>
    </row>
    <row r="304" spans="2:72" ht="18" x14ac:dyDescent="0.2">
      <c r="B304" s="1" t="s">
        <v>606</v>
      </c>
      <c r="C304" s="1" t="s">
        <v>607</v>
      </c>
      <c r="D304" s="1">
        <v>5</v>
      </c>
      <c r="E304" s="1">
        <v>13</v>
      </c>
      <c r="F304" s="9">
        <v>8600000</v>
      </c>
      <c r="G304" s="2">
        <v>5.0799999999999998E-2</v>
      </c>
      <c r="J304" s="1" t="s">
        <v>612</v>
      </c>
      <c r="K304" s="1" t="s">
        <v>613</v>
      </c>
      <c r="L304" s="1">
        <v>6</v>
      </c>
      <c r="M304" s="1">
        <v>13</v>
      </c>
      <c r="N304" s="9">
        <v>6400000</v>
      </c>
      <c r="O304" s="2">
        <v>1.61E-2</v>
      </c>
      <c r="R304" s="1" t="s">
        <v>608</v>
      </c>
      <c r="S304" s="1" t="s">
        <v>609</v>
      </c>
      <c r="T304" s="1">
        <v>6</v>
      </c>
      <c r="U304" s="1">
        <v>13</v>
      </c>
      <c r="V304" s="9">
        <v>3900000</v>
      </c>
      <c r="W304" s="2">
        <v>1.5299999999999999E-2</v>
      </c>
      <c r="Z304" s="1" t="s">
        <v>464</v>
      </c>
      <c r="AA304" s="1" t="s">
        <v>465</v>
      </c>
      <c r="AB304" s="1">
        <v>14</v>
      </c>
      <c r="AC304" s="1">
        <v>15</v>
      </c>
      <c r="AD304" s="9">
        <v>2800000</v>
      </c>
      <c r="AE304" s="2">
        <v>5.4200000000000003E-3</v>
      </c>
      <c r="AH304" s="1" t="s">
        <v>1037</v>
      </c>
      <c r="AI304" s="1" t="s">
        <v>1038</v>
      </c>
      <c r="AJ304" s="1">
        <v>15</v>
      </c>
      <c r="AK304" s="1">
        <v>27</v>
      </c>
      <c r="AL304" s="9">
        <v>33000000</v>
      </c>
      <c r="AM304" s="2">
        <v>7.5499999999999998E-2</v>
      </c>
      <c r="AP304" s="1" t="s">
        <v>264</v>
      </c>
      <c r="AQ304" s="1" t="s">
        <v>265</v>
      </c>
      <c r="AR304" s="1">
        <v>12</v>
      </c>
      <c r="AS304" s="1">
        <v>12</v>
      </c>
      <c r="AT304" s="9">
        <v>3800000</v>
      </c>
      <c r="AU304" s="2">
        <v>1.21E-2</v>
      </c>
      <c r="AW304" s="1" t="s">
        <v>676</v>
      </c>
      <c r="AX304" s="1" t="s">
        <v>677</v>
      </c>
      <c r="AY304" s="1" t="s">
        <v>4518</v>
      </c>
      <c r="AZ304" s="1">
        <v>38.090000000000003</v>
      </c>
      <c r="BA304" s="10">
        <f t="shared" si="82"/>
        <v>5</v>
      </c>
      <c r="BB304" s="10">
        <f t="shared" si="83"/>
        <v>7</v>
      </c>
      <c r="BC304" s="10">
        <f t="shared" si="84"/>
        <v>9</v>
      </c>
      <c r="BD304" s="10">
        <f t="shared" si="85"/>
        <v>12</v>
      </c>
      <c r="BE304" s="10">
        <f t="shared" si="86"/>
        <v>8</v>
      </c>
      <c r="BF304" s="10">
        <f t="shared" si="87"/>
        <v>11</v>
      </c>
      <c r="BG304" s="11">
        <f t="shared" si="88"/>
        <v>6</v>
      </c>
      <c r="BH304" s="11">
        <f t="shared" si="89"/>
        <v>7</v>
      </c>
      <c r="BI304" s="11">
        <f t="shared" si="90"/>
        <v>8</v>
      </c>
      <c r="BJ304" s="11">
        <f t="shared" si="91"/>
        <v>10</v>
      </c>
      <c r="BK304" s="11">
        <f t="shared" si="92"/>
        <v>6</v>
      </c>
      <c r="BL304" s="11">
        <f t="shared" si="93"/>
        <v>7</v>
      </c>
      <c r="BM304" s="12">
        <f t="shared" si="100"/>
        <v>12</v>
      </c>
      <c r="BN304" s="13">
        <f t="shared" si="94"/>
        <v>1600000</v>
      </c>
      <c r="BO304" s="13">
        <f t="shared" si="95"/>
        <v>11000000</v>
      </c>
      <c r="BP304" s="13">
        <f t="shared" si="96"/>
        <v>5100000</v>
      </c>
      <c r="BQ304" s="14">
        <f t="shared" si="97"/>
        <v>6200000</v>
      </c>
      <c r="BR304" s="14">
        <f t="shared" si="98"/>
        <v>7200000</v>
      </c>
      <c r="BS304" s="14">
        <f t="shared" si="99"/>
        <v>4300000</v>
      </c>
      <c r="BT304" s="14">
        <f t="shared" si="101"/>
        <v>1600000</v>
      </c>
    </row>
    <row r="305" spans="2:72" ht="18" x14ac:dyDescent="0.2">
      <c r="B305" s="1" t="s">
        <v>608</v>
      </c>
      <c r="C305" s="1" t="s">
        <v>609</v>
      </c>
      <c r="D305" s="1">
        <v>5</v>
      </c>
      <c r="E305" s="1">
        <v>12</v>
      </c>
      <c r="F305" s="9">
        <v>3900000</v>
      </c>
      <c r="G305" s="2">
        <v>2.3E-2</v>
      </c>
      <c r="J305" s="1" t="s">
        <v>664</v>
      </c>
      <c r="K305" s="1" t="s">
        <v>665</v>
      </c>
      <c r="L305" s="1">
        <v>6</v>
      </c>
      <c r="M305" s="1">
        <v>12</v>
      </c>
      <c r="N305" s="9">
        <v>6100000</v>
      </c>
      <c r="O305" s="2">
        <v>1.54E-2</v>
      </c>
      <c r="R305" s="1" t="s">
        <v>612</v>
      </c>
      <c r="S305" s="1" t="s">
        <v>613</v>
      </c>
      <c r="T305" s="1">
        <v>6</v>
      </c>
      <c r="U305" s="1">
        <v>11</v>
      </c>
      <c r="V305" s="9">
        <v>3500000</v>
      </c>
      <c r="W305" s="2">
        <v>1.38E-2</v>
      </c>
      <c r="Z305" s="1" t="s">
        <v>1646</v>
      </c>
      <c r="AA305" s="1" t="s">
        <v>1647</v>
      </c>
      <c r="AB305" s="1">
        <v>14</v>
      </c>
      <c r="AC305" s="1">
        <v>14</v>
      </c>
      <c r="AD305" s="9">
        <v>7500000</v>
      </c>
      <c r="AE305" s="2">
        <v>1.4200000000000001E-2</v>
      </c>
      <c r="AH305" s="1" t="s">
        <v>168</v>
      </c>
      <c r="AI305" s="1" t="s">
        <v>169</v>
      </c>
      <c r="AJ305" s="1">
        <v>15</v>
      </c>
      <c r="AK305" s="1">
        <v>27</v>
      </c>
      <c r="AL305" s="9">
        <v>83000000</v>
      </c>
      <c r="AM305" s="2">
        <v>0.19</v>
      </c>
      <c r="AP305" s="1" t="s">
        <v>336</v>
      </c>
      <c r="AQ305" s="1" t="s">
        <v>337</v>
      </c>
      <c r="AR305" s="1">
        <v>12</v>
      </c>
      <c r="AS305" s="1">
        <v>12</v>
      </c>
      <c r="AT305" s="9">
        <v>4300000</v>
      </c>
      <c r="AU305" s="2">
        <v>1.3599999999999999E-2</v>
      </c>
      <c r="AW305" s="1" t="s">
        <v>841</v>
      </c>
      <c r="AX305" s="1" t="s">
        <v>842</v>
      </c>
      <c r="AY305" s="1" t="s">
        <v>4519</v>
      </c>
      <c r="AZ305" s="1">
        <v>45.71</v>
      </c>
      <c r="BA305" s="10">
        <f t="shared" si="82"/>
        <v>4</v>
      </c>
      <c r="BB305" s="10">
        <f t="shared" si="83"/>
        <v>7</v>
      </c>
      <c r="BC305" s="10">
        <f t="shared" si="84"/>
        <v>10</v>
      </c>
      <c r="BD305" s="10">
        <f t="shared" si="85"/>
        <v>11</v>
      </c>
      <c r="BE305" s="10">
        <f t="shared" si="86"/>
        <v>8</v>
      </c>
      <c r="BF305" s="10">
        <f t="shared" si="87"/>
        <v>9</v>
      </c>
      <c r="BG305" s="11">
        <f t="shared" si="88"/>
        <v>7</v>
      </c>
      <c r="BH305" s="11">
        <f t="shared" si="89"/>
        <v>8</v>
      </c>
      <c r="BI305" s="11">
        <f t="shared" si="90"/>
        <v>7</v>
      </c>
      <c r="BJ305" s="11">
        <f t="shared" si="91"/>
        <v>8</v>
      </c>
      <c r="BK305" s="11">
        <f t="shared" si="92"/>
        <v>8</v>
      </c>
      <c r="BL305" s="11">
        <f t="shared" si="93"/>
        <v>10</v>
      </c>
      <c r="BM305" s="12">
        <f t="shared" si="100"/>
        <v>11</v>
      </c>
      <c r="BN305" s="13">
        <f t="shared" si="94"/>
        <v>960000</v>
      </c>
      <c r="BO305" s="13">
        <f t="shared" si="95"/>
        <v>5900000</v>
      </c>
      <c r="BP305" s="13">
        <f t="shared" si="96"/>
        <v>3600000</v>
      </c>
      <c r="BQ305" s="14">
        <f t="shared" si="97"/>
        <v>4600000</v>
      </c>
      <c r="BR305" s="14">
        <f t="shared" si="98"/>
        <v>4300000</v>
      </c>
      <c r="BS305" s="14">
        <f t="shared" si="99"/>
        <v>4300000</v>
      </c>
      <c r="BT305" s="14">
        <f t="shared" si="101"/>
        <v>960000</v>
      </c>
    </row>
    <row r="306" spans="2:72" ht="18" x14ac:dyDescent="0.2">
      <c r="B306" s="1" t="s">
        <v>610</v>
      </c>
      <c r="C306" s="1" t="s">
        <v>611</v>
      </c>
      <c r="D306" s="1">
        <v>5</v>
      </c>
      <c r="E306" s="1">
        <v>12</v>
      </c>
      <c r="F306" s="9">
        <v>3900000</v>
      </c>
      <c r="G306" s="2">
        <v>2.29E-2</v>
      </c>
      <c r="J306" s="1" t="s">
        <v>813</v>
      </c>
      <c r="K306" s="1" t="s">
        <v>814</v>
      </c>
      <c r="L306" s="1">
        <v>6</v>
      </c>
      <c r="M306" s="1">
        <v>12</v>
      </c>
      <c r="N306" s="9">
        <v>4200000</v>
      </c>
      <c r="O306" s="2">
        <v>1.0699999999999999E-2</v>
      </c>
      <c r="R306" s="1" t="s">
        <v>664</v>
      </c>
      <c r="S306" s="1" t="s">
        <v>665</v>
      </c>
      <c r="T306" s="1">
        <v>6</v>
      </c>
      <c r="U306" s="1">
        <v>11</v>
      </c>
      <c r="V306" s="9">
        <v>2400000</v>
      </c>
      <c r="W306" s="2">
        <v>9.4500000000000001E-3</v>
      </c>
      <c r="Z306" s="1" t="s">
        <v>360</v>
      </c>
      <c r="AA306" s="1" t="s">
        <v>361</v>
      </c>
      <c r="AB306" s="1">
        <v>14</v>
      </c>
      <c r="AC306" s="1">
        <v>14</v>
      </c>
      <c r="AD306" s="9">
        <v>6500000</v>
      </c>
      <c r="AE306" s="2">
        <v>1.24E-2</v>
      </c>
      <c r="AH306" s="1" t="s">
        <v>698</v>
      </c>
      <c r="AI306" s="1" t="s">
        <v>699</v>
      </c>
      <c r="AJ306" s="1">
        <v>15</v>
      </c>
      <c r="AK306" s="1">
        <v>21</v>
      </c>
      <c r="AL306" s="9">
        <v>4100000</v>
      </c>
      <c r="AM306" s="2">
        <v>9.5099999999999994E-3</v>
      </c>
      <c r="AP306" s="1" t="s">
        <v>2827</v>
      </c>
      <c r="AQ306" s="1" t="s">
        <v>2828</v>
      </c>
      <c r="AR306" s="1">
        <v>12</v>
      </c>
      <c r="AS306" s="1">
        <v>12</v>
      </c>
      <c r="AT306" s="9">
        <v>2200000</v>
      </c>
      <c r="AU306" s="2">
        <v>6.9300000000000004E-3</v>
      </c>
      <c r="AW306" s="1" t="s">
        <v>650</v>
      </c>
      <c r="AX306" s="1" t="s">
        <v>651</v>
      </c>
      <c r="AY306" s="1" t="s">
        <v>4520</v>
      </c>
      <c r="AZ306" s="1">
        <v>47.53</v>
      </c>
      <c r="BA306" s="10">
        <f t="shared" si="82"/>
        <v>5</v>
      </c>
      <c r="BB306" s="10">
        <f t="shared" si="83"/>
        <v>8</v>
      </c>
      <c r="BC306" s="10">
        <f t="shared" si="84"/>
        <v>8</v>
      </c>
      <c r="BD306" s="10">
        <f t="shared" si="85"/>
        <v>10</v>
      </c>
      <c r="BE306" s="10">
        <f t="shared" si="86"/>
        <v>5</v>
      </c>
      <c r="BF306" s="10">
        <f t="shared" si="87"/>
        <v>5</v>
      </c>
      <c r="BG306" s="11">
        <f t="shared" si="88"/>
        <v>8</v>
      </c>
      <c r="BH306" s="11">
        <f t="shared" si="89"/>
        <v>15</v>
      </c>
      <c r="BI306" s="11">
        <f t="shared" si="90"/>
        <v>4</v>
      </c>
      <c r="BJ306" s="11">
        <f t="shared" si="91"/>
        <v>8</v>
      </c>
      <c r="BK306" s="11">
        <f t="shared" si="92"/>
        <v>6</v>
      </c>
      <c r="BL306" s="11">
        <f t="shared" si="93"/>
        <v>7</v>
      </c>
      <c r="BM306" s="12">
        <f t="shared" si="100"/>
        <v>15</v>
      </c>
      <c r="BN306" s="13">
        <f t="shared" si="94"/>
        <v>1600000</v>
      </c>
      <c r="BO306" s="13">
        <f t="shared" si="95"/>
        <v>12000000</v>
      </c>
      <c r="BP306" s="13">
        <f t="shared" si="96"/>
        <v>3900000</v>
      </c>
      <c r="BQ306" s="14">
        <f t="shared" si="97"/>
        <v>44000000</v>
      </c>
      <c r="BR306" s="14">
        <f t="shared" si="98"/>
        <v>20000000</v>
      </c>
      <c r="BS306" s="14">
        <f t="shared" si="99"/>
        <v>9200000</v>
      </c>
      <c r="BT306" s="14">
        <f t="shared" si="101"/>
        <v>1600000</v>
      </c>
    </row>
    <row r="307" spans="2:72" ht="18" x14ac:dyDescent="0.2">
      <c r="B307" s="1" t="s">
        <v>612</v>
      </c>
      <c r="C307" s="1" t="s">
        <v>613</v>
      </c>
      <c r="D307" s="1">
        <v>5</v>
      </c>
      <c r="E307" s="1">
        <v>11</v>
      </c>
      <c r="F307" s="9">
        <v>860000</v>
      </c>
      <c r="G307" s="2">
        <v>5.0699999999999999E-3</v>
      </c>
      <c r="J307" s="1" t="s">
        <v>803</v>
      </c>
      <c r="K307" s="1" t="s">
        <v>804</v>
      </c>
      <c r="L307" s="1">
        <v>6</v>
      </c>
      <c r="M307" s="1">
        <v>11</v>
      </c>
      <c r="N307" s="9">
        <v>21000000</v>
      </c>
      <c r="O307" s="2">
        <v>5.1700000000000003E-2</v>
      </c>
      <c r="R307" s="1" t="s">
        <v>584</v>
      </c>
      <c r="S307" s="1" t="s">
        <v>585</v>
      </c>
      <c r="T307" s="1">
        <v>6</v>
      </c>
      <c r="U307" s="1">
        <v>11</v>
      </c>
      <c r="V307" s="9">
        <v>3100000</v>
      </c>
      <c r="W307" s="2">
        <v>1.23E-2</v>
      </c>
      <c r="Z307" s="1" t="s">
        <v>432</v>
      </c>
      <c r="AA307" s="1" t="s">
        <v>433</v>
      </c>
      <c r="AB307" s="1">
        <v>14</v>
      </c>
      <c r="AC307" s="1">
        <v>14</v>
      </c>
      <c r="AD307" s="9">
        <v>8700000</v>
      </c>
      <c r="AE307" s="2">
        <v>1.6500000000000001E-2</v>
      </c>
      <c r="AH307" s="1" t="s">
        <v>136</v>
      </c>
      <c r="AI307" s="1" t="s">
        <v>137</v>
      </c>
      <c r="AJ307" s="1">
        <v>15</v>
      </c>
      <c r="AK307" s="1">
        <v>18</v>
      </c>
      <c r="AL307" s="9">
        <v>11000000</v>
      </c>
      <c r="AM307" s="2">
        <v>2.53E-2</v>
      </c>
      <c r="AP307" s="1" t="s">
        <v>222</v>
      </c>
      <c r="AQ307" s="1" t="s">
        <v>223</v>
      </c>
      <c r="AR307" s="1">
        <v>12</v>
      </c>
      <c r="AS307" s="1">
        <v>12</v>
      </c>
      <c r="AT307" s="9">
        <v>2500000</v>
      </c>
      <c r="AU307" s="2">
        <v>8.0800000000000004E-3</v>
      </c>
      <c r="AW307" s="1" t="s">
        <v>881</v>
      </c>
      <c r="AX307" s="1" t="s">
        <v>882</v>
      </c>
      <c r="AY307" s="1" t="s">
        <v>4521</v>
      </c>
      <c r="AZ307" s="1">
        <v>54.84</v>
      </c>
      <c r="BA307" s="10">
        <f t="shared" si="82"/>
        <v>4</v>
      </c>
      <c r="BB307" s="10">
        <f t="shared" si="83"/>
        <v>6</v>
      </c>
      <c r="BC307" s="10">
        <f t="shared" si="84"/>
        <v>7</v>
      </c>
      <c r="BD307" s="10">
        <f t="shared" si="85"/>
        <v>11</v>
      </c>
      <c r="BE307" s="10">
        <f t="shared" si="86"/>
        <v>5</v>
      </c>
      <c r="BF307" s="10">
        <f t="shared" si="87"/>
        <v>6</v>
      </c>
      <c r="BG307" s="11">
        <f t="shared" si="88"/>
        <v>7</v>
      </c>
      <c r="BH307" s="11">
        <f t="shared" si="89"/>
        <v>8</v>
      </c>
      <c r="BI307" s="11">
        <f t="shared" si="90"/>
        <v>9</v>
      </c>
      <c r="BJ307" s="11">
        <f t="shared" si="91"/>
        <v>10</v>
      </c>
      <c r="BK307" s="11">
        <f t="shared" si="92"/>
        <v>8</v>
      </c>
      <c r="BL307" s="11">
        <f t="shared" si="93"/>
        <v>11</v>
      </c>
      <c r="BM307" s="12">
        <f t="shared" si="100"/>
        <v>11</v>
      </c>
      <c r="BN307" s="13">
        <f t="shared" si="94"/>
        <v>1100000</v>
      </c>
      <c r="BO307" s="13">
        <f t="shared" si="95"/>
        <v>9600000</v>
      </c>
      <c r="BP307" s="13">
        <f t="shared" si="96"/>
        <v>3100000</v>
      </c>
      <c r="BQ307" s="14">
        <f t="shared" si="97"/>
        <v>9700000</v>
      </c>
      <c r="BR307" s="14">
        <f t="shared" si="98"/>
        <v>7400000</v>
      </c>
      <c r="BS307" s="14">
        <f t="shared" si="99"/>
        <v>8100000</v>
      </c>
      <c r="BT307" s="14">
        <f t="shared" si="101"/>
        <v>1100000</v>
      </c>
    </row>
    <row r="308" spans="2:72" ht="18" x14ac:dyDescent="0.2">
      <c r="B308" s="1" t="s">
        <v>614</v>
      </c>
      <c r="C308" s="1" t="s">
        <v>615</v>
      </c>
      <c r="D308" s="1">
        <v>5</v>
      </c>
      <c r="E308" s="1">
        <v>11</v>
      </c>
      <c r="F308" s="9">
        <v>2400000</v>
      </c>
      <c r="G308" s="2">
        <v>1.4E-2</v>
      </c>
      <c r="J308" s="1" t="s">
        <v>384</v>
      </c>
      <c r="K308" s="1" t="s">
        <v>385</v>
      </c>
      <c r="L308" s="1">
        <v>6</v>
      </c>
      <c r="M308" s="1">
        <v>11</v>
      </c>
      <c r="N308" s="9">
        <v>16000000</v>
      </c>
      <c r="O308" s="2">
        <v>4.0800000000000003E-2</v>
      </c>
      <c r="R308" s="1" t="s">
        <v>1122</v>
      </c>
      <c r="S308" s="1" t="s">
        <v>1123</v>
      </c>
      <c r="T308" s="1">
        <v>6</v>
      </c>
      <c r="U308" s="1">
        <v>11</v>
      </c>
      <c r="V308" s="9">
        <v>5700000</v>
      </c>
      <c r="W308" s="2">
        <v>2.2499999999999999E-2</v>
      </c>
      <c r="Z308" s="1" t="s">
        <v>180</v>
      </c>
      <c r="AA308" s="1" t="s">
        <v>181</v>
      </c>
      <c r="AB308" s="1">
        <v>13</v>
      </c>
      <c r="AC308" s="1">
        <v>149</v>
      </c>
      <c r="AD308" s="9">
        <v>680000000</v>
      </c>
      <c r="AE308" s="2">
        <v>1.3</v>
      </c>
      <c r="AH308" s="1" t="s">
        <v>214</v>
      </c>
      <c r="AI308" s="1" t="s">
        <v>215</v>
      </c>
      <c r="AJ308" s="1">
        <v>15</v>
      </c>
      <c r="AK308" s="1">
        <v>17</v>
      </c>
      <c r="AL308" s="9">
        <v>12000000</v>
      </c>
      <c r="AM308" s="2">
        <v>2.7900000000000001E-2</v>
      </c>
      <c r="AP308" s="1" t="s">
        <v>2623</v>
      </c>
      <c r="AQ308" s="1" t="s">
        <v>2624</v>
      </c>
      <c r="AR308" s="1">
        <v>12</v>
      </c>
      <c r="AS308" s="1">
        <v>12</v>
      </c>
      <c r="AT308" s="9">
        <v>2100000</v>
      </c>
      <c r="AU308" s="2">
        <v>6.6800000000000002E-3</v>
      </c>
      <c r="AW308" s="1" t="s">
        <v>742</v>
      </c>
      <c r="AX308" s="1" t="s">
        <v>743</v>
      </c>
      <c r="AY308" s="1" t="s">
        <v>4522</v>
      </c>
      <c r="AZ308" s="1">
        <v>28.98</v>
      </c>
      <c r="BA308" s="10">
        <f t="shared" si="82"/>
        <v>5</v>
      </c>
      <c r="BB308" s="10">
        <f t="shared" si="83"/>
        <v>5</v>
      </c>
      <c r="BC308" s="10">
        <f t="shared" si="84"/>
        <v>5</v>
      </c>
      <c r="BD308" s="10">
        <f t="shared" si="85"/>
        <v>6</v>
      </c>
      <c r="BE308" s="10">
        <f t="shared" si="86"/>
        <v>5</v>
      </c>
      <c r="BF308" s="10">
        <f t="shared" si="87"/>
        <v>5</v>
      </c>
      <c r="BG308" s="11">
        <f t="shared" si="88"/>
        <v>10</v>
      </c>
      <c r="BH308" s="11">
        <f t="shared" si="89"/>
        <v>12</v>
      </c>
      <c r="BI308" s="11">
        <f t="shared" si="90"/>
        <v>9</v>
      </c>
      <c r="BJ308" s="11">
        <f t="shared" si="91"/>
        <v>10</v>
      </c>
      <c r="BK308" s="11">
        <f t="shared" si="92"/>
        <v>10</v>
      </c>
      <c r="BL308" s="11">
        <f t="shared" si="93"/>
        <v>13</v>
      </c>
      <c r="BM308" s="12">
        <f t="shared" si="100"/>
        <v>13</v>
      </c>
      <c r="BN308" s="13">
        <f t="shared" si="94"/>
        <v>330000</v>
      </c>
      <c r="BO308" s="13">
        <f t="shared" si="95"/>
        <v>700000</v>
      </c>
      <c r="BP308" s="13">
        <f t="shared" si="96"/>
        <v>680000</v>
      </c>
      <c r="BQ308" s="14">
        <f t="shared" si="97"/>
        <v>7500000</v>
      </c>
      <c r="BR308" s="14">
        <f t="shared" si="98"/>
        <v>6900000</v>
      </c>
      <c r="BS308" s="14">
        <f t="shared" si="99"/>
        <v>6500000</v>
      </c>
      <c r="BT308" s="14">
        <f t="shared" si="101"/>
        <v>330000</v>
      </c>
    </row>
    <row r="309" spans="2:72" ht="18" x14ac:dyDescent="0.2">
      <c r="B309" s="1" t="s">
        <v>616</v>
      </c>
      <c r="C309" s="1" t="s">
        <v>617</v>
      </c>
      <c r="D309" s="1">
        <v>5</v>
      </c>
      <c r="E309" s="1">
        <v>11</v>
      </c>
      <c r="F309" s="9">
        <v>2000000</v>
      </c>
      <c r="G309" s="2">
        <v>1.15E-2</v>
      </c>
      <c r="J309" s="1" t="s">
        <v>1398</v>
      </c>
      <c r="K309" s="1" t="s">
        <v>1399</v>
      </c>
      <c r="L309" s="1">
        <v>6</v>
      </c>
      <c r="M309" s="1">
        <v>10</v>
      </c>
      <c r="N309" s="9">
        <v>17000000</v>
      </c>
      <c r="O309" s="2">
        <v>4.2999999999999997E-2</v>
      </c>
      <c r="R309" s="1" t="s">
        <v>843</v>
      </c>
      <c r="S309" s="1" t="s">
        <v>844</v>
      </c>
      <c r="T309" s="1">
        <v>6</v>
      </c>
      <c r="U309" s="1">
        <v>10</v>
      </c>
      <c r="V309" s="9">
        <v>17000000</v>
      </c>
      <c r="W309" s="2">
        <v>6.5600000000000006E-2</v>
      </c>
      <c r="Z309" s="1" t="s">
        <v>126</v>
      </c>
      <c r="AA309" s="1" t="s">
        <v>127</v>
      </c>
      <c r="AB309" s="1">
        <v>13</v>
      </c>
      <c r="AC309" s="1">
        <v>45</v>
      </c>
      <c r="AD309" s="9">
        <v>310000000</v>
      </c>
      <c r="AE309" s="2">
        <v>0.57999999999999996</v>
      </c>
      <c r="AH309" s="1" t="s">
        <v>464</v>
      </c>
      <c r="AI309" s="1" t="s">
        <v>465</v>
      </c>
      <c r="AJ309" s="1">
        <v>15</v>
      </c>
      <c r="AK309" s="1">
        <v>17</v>
      </c>
      <c r="AL309" s="9">
        <v>2200000</v>
      </c>
      <c r="AM309" s="2">
        <v>5.1700000000000001E-3</v>
      </c>
      <c r="AP309" s="1" t="s">
        <v>394</v>
      </c>
      <c r="AQ309" s="1" t="s">
        <v>395</v>
      </c>
      <c r="AR309" s="1">
        <v>11</v>
      </c>
      <c r="AS309" s="1">
        <v>44</v>
      </c>
      <c r="AT309" s="9">
        <v>160000000</v>
      </c>
      <c r="AU309" s="2">
        <v>0.51</v>
      </c>
      <c r="AW309" s="1" t="s">
        <v>994</v>
      </c>
      <c r="AX309" s="1" t="s">
        <v>995</v>
      </c>
      <c r="AY309" s="1" t="s">
        <v>4523</v>
      </c>
      <c r="AZ309" s="1">
        <v>42.17</v>
      </c>
      <c r="BA309" s="10">
        <f t="shared" si="82"/>
        <v>4</v>
      </c>
      <c r="BB309" s="10">
        <f t="shared" si="83"/>
        <v>4</v>
      </c>
      <c r="BC309" s="10">
        <f t="shared" si="84"/>
        <v>8</v>
      </c>
      <c r="BD309" s="10">
        <f t="shared" si="85"/>
        <v>10</v>
      </c>
      <c r="BE309" s="10">
        <f t="shared" si="86"/>
        <v>7</v>
      </c>
      <c r="BF309" s="10">
        <f t="shared" si="87"/>
        <v>8</v>
      </c>
      <c r="BG309" s="11">
        <f t="shared" si="88"/>
        <v>6</v>
      </c>
      <c r="BH309" s="11">
        <f t="shared" si="89"/>
        <v>7</v>
      </c>
      <c r="BI309" s="11">
        <f t="shared" si="90"/>
        <v>7</v>
      </c>
      <c r="BJ309" s="11">
        <f t="shared" si="91"/>
        <v>7</v>
      </c>
      <c r="BK309" s="11">
        <f t="shared" si="92"/>
        <v>7</v>
      </c>
      <c r="BL309" s="11">
        <f t="shared" si="93"/>
        <v>9</v>
      </c>
      <c r="BM309" s="12">
        <f t="shared" si="100"/>
        <v>10</v>
      </c>
      <c r="BN309" s="13">
        <f t="shared" si="94"/>
        <v>260000</v>
      </c>
      <c r="BO309" s="13">
        <f t="shared" si="95"/>
        <v>2000000</v>
      </c>
      <c r="BP309" s="13">
        <f t="shared" si="96"/>
        <v>670000</v>
      </c>
      <c r="BQ309" s="14">
        <f t="shared" si="97"/>
        <v>2100000</v>
      </c>
      <c r="BR309" s="14">
        <f t="shared" si="98"/>
        <v>1900000</v>
      </c>
      <c r="BS309" s="14">
        <f t="shared" si="99"/>
        <v>1700000</v>
      </c>
      <c r="BT309" s="14">
        <f t="shared" si="101"/>
        <v>260000</v>
      </c>
    </row>
    <row r="310" spans="2:72" ht="18" x14ac:dyDescent="0.2">
      <c r="B310" s="1" t="s">
        <v>618</v>
      </c>
      <c r="C310" s="1" t="s">
        <v>619</v>
      </c>
      <c r="D310" s="1">
        <v>5</v>
      </c>
      <c r="E310" s="1">
        <v>10</v>
      </c>
      <c r="F310" s="9">
        <v>710000</v>
      </c>
      <c r="G310" s="2">
        <v>4.1700000000000001E-3</v>
      </c>
      <c r="J310" s="1" t="s">
        <v>358</v>
      </c>
      <c r="K310" s="1" t="s">
        <v>359</v>
      </c>
      <c r="L310" s="1">
        <v>6</v>
      </c>
      <c r="M310" s="1">
        <v>10</v>
      </c>
      <c r="N310" s="9">
        <v>7800000</v>
      </c>
      <c r="O310" s="2">
        <v>1.9599999999999999E-2</v>
      </c>
      <c r="R310" s="1" t="s">
        <v>801</v>
      </c>
      <c r="S310" s="1" t="s">
        <v>802</v>
      </c>
      <c r="T310" s="1">
        <v>6</v>
      </c>
      <c r="U310" s="1">
        <v>10</v>
      </c>
      <c r="V310" s="9">
        <v>3000000</v>
      </c>
      <c r="W310" s="2">
        <v>1.2E-2</v>
      </c>
      <c r="Z310" s="1" t="s">
        <v>244</v>
      </c>
      <c r="AA310" s="1" t="s">
        <v>245</v>
      </c>
      <c r="AB310" s="1">
        <v>13</v>
      </c>
      <c r="AC310" s="1">
        <v>36</v>
      </c>
      <c r="AD310" s="9">
        <v>27000000</v>
      </c>
      <c r="AE310" s="2">
        <v>5.2200000000000003E-2</v>
      </c>
      <c r="AH310" s="1" t="s">
        <v>466</v>
      </c>
      <c r="AI310" s="1" t="s">
        <v>467</v>
      </c>
      <c r="AJ310" s="1">
        <v>15</v>
      </c>
      <c r="AK310" s="1">
        <v>16</v>
      </c>
      <c r="AL310" s="9">
        <v>6100000</v>
      </c>
      <c r="AM310" s="2">
        <v>1.41E-2</v>
      </c>
      <c r="AP310" s="1" t="s">
        <v>815</v>
      </c>
      <c r="AQ310" s="1" t="s">
        <v>816</v>
      </c>
      <c r="AR310" s="1">
        <v>11</v>
      </c>
      <c r="AS310" s="1">
        <v>39</v>
      </c>
      <c r="AT310" s="9">
        <v>43000000</v>
      </c>
      <c r="AU310" s="2">
        <v>0.14000000000000001</v>
      </c>
      <c r="AW310" s="1" t="s">
        <v>440</v>
      </c>
      <c r="AX310" s="1" t="s">
        <v>441</v>
      </c>
      <c r="AY310" s="1" t="s">
        <v>4524</v>
      </c>
      <c r="AZ310" s="1">
        <v>38.14</v>
      </c>
      <c r="BA310" s="10">
        <f t="shared" si="82"/>
        <v>7</v>
      </c>
      <c r="BB310" s="10">
        <f t="shared" si="83"/>
        <v>10</v>
      </c>
      <c r="BC310" s="10">
        <f t="shared" si="84"/>
        <v>7</v>
      </c>
      <c r="BD310" s="10">
        <f t="shared" si="85"/>
        <v>8</v>
      </c>
      <c r="BE310" s="10">
        <f t="shared" si="86"/>
        <v>10</v>
      </c>
      <c r="BF310" s="10">
        <f t="shared" si="87"/>
        <v>11</v>
      </c>
      <c r="BG310" s="11">
        <f t="shared" si="88"/>
        <v>4</v>
      </c>
      <c r="BH310" s="11">
        <f t="shared" si="89"/>
        <v>4</v>
      </c>
      <c r="BI310" s="11">
        <f t="shared" si="90"/>
        <v>5</v>
      </c>
      <c r="BJ310" s="11">
        <f t="shared" si="91"/>
        <v>6</v>
      </c>
      <c r="BK310" s="11">
        <f t="shared" si="92"/>
        <v>4</v>
      </c>
      <c r="BL310" s="11">
        <f t="shared" si="93"/>
        <v>5</v>
      </c>
      <c r="BM310" s="12">
        <f t="shared" si="100"/>
        <v>11</v>
      </c>
      <c r="BN310" s="13">
        <f t="shared" si="94"/>
        <v>1500000</v>
      </c>
      <c r="BO310" s="13">
        <f t="shared" si="95"/>
        <v>3300000</v>
      </c>
      <c r="BP310" s="13">
        <f t="shared" si="96"/>
        <v>2600000</v>
      </c>
      <c r="BQ310" s="14">
        <f t="shared" si="97"/>
        <v>1500000</v>
      </c>
      <c r="BR310" s="14">
        <f t="shared" si="98"/>
        <v>1800000</v>
      </c>
      <c r="BS310" s="14">
        <f t="shared" si="99"/>
        <v>720000</v>
      </c>
      <c r="BT310" s="14">
        <f t="shared" si="101"/>
        <v>720000</v>
      </c>
    </row>
    <row r="311" spans="2:72" ht="18" x14ac:dyDescent="0.2">
      <c r="B311" s="1" t="s">
        <v>620</v>
      </c>
      <c r="C311" s="1" t="s">
        <v>621</v>
      </c>
      <c r="D311" s="1">
        <v>5</v>
      </c>
      <c r="E311" s="1">
        <v>10</v>
      </c>
      <c r="F311" s="9">
        <v>1300000</v>
      </c>
      <c r="G311" s="2">
        <v>7.77E-3</v>
      </c>
      <c r="J311" s="1" t="s">
        <v>2764</v>
      </c>
      <c r="K311" s="1" t="s">
        <v>2765</v>
      </c>
      <c r="L311" s="1">
        <v>6</v>
      </c>
      <c r="M311" s="1">
        <v>10</v>
      </c>
      <c r="N311" s="9">
        <v>2100000</v>
      </c>
      <c r="O311" s="2">
        <v>5.3699999999999998E-3</v>
      </c>
      <c r="R311" s="1" t="s">
        <v>1051</v>
      </c>
      <c r="S311" s="1" t="s">
        <v>1052</v>
      </c>
      <c r="T311" s="1">
        <v>6</v>
      </c>
      <c r="U311" s="1">
        <v>10</v>
      </c>
      <c r="V311" s="9">
        <v>7400000</v>
      </c>
      <c r="W311" s="2">
        <v>2.9399999999999999E-2</v>
      </c>
      <c r="Z311" s="1" t="s">
        <v>716</v>
      </c>
      <c r="AA311" s="1" t="s">
        <v>717</v>
      </c>
      <c r="AB311" s="1">
        <v>13</v>
      </c>
      <c r="AC311" s="1">
        <v>34</v>
      </c>
      <c r="AD311" s="9">
        <v>61000000</v>
      </c>
      <c r="AE311" s="2">
        <v>0.12</v>
      </c>
      <c r="AH311" s="1" t="s">
        <v>146</v>
      </c>
      <c r="AI311" s="1" t="s">
        <v>147</v>
      </c>
      <c r="AJ311" s="1">
        <v>14</v>
      </c>
      <c r="AK311" s="1">
        <v>49</v>
      </c>
      <c r="AL311" s="9">
        <v>440000000</v>
      </c>
      <c r="AM311" s="2">
        <v>1.02</v>
      </c>
      <c r="AP311" s="1" t="s">
        <v>384</v>
      </c>
      <c r="AQ311" s="1" t="s">
        <v>385</v>
      </c>
      <c r="AR311" s="1">
        <v>11</v>
      </c>
      <c r="AS311" s="1">
        <v>39</v>
      </c>
      <c r="AT311" s="9">
        <v>210000000</v>
      </c>
      <c r="AU311" s="2">
        <v>0.68</v>
      </c>
      <c r="AW311" s="1" t="s">
        <v>839</v>
      </c>
      <c r="AX311" s="1" t="s">
        <v>840</v>
      </c>
      <c r="AY311" s="1" t="s">
        <v>4525</v>
      </c>
      <c r="AZ311" s="1">
        <v>25.19</v>
      </c>
      <c r="BA311" s="10">
        <f t="shared" si="82"/>
        <v>4</v>
      </c>
      <c r="BB311" s="10">
        <f t="shared" si="83"/>
        <v>7</v>
      </c>
      <c r="BC311" s="10">
        <f t="shared" si="84"/>
        <v>6</v>
      </c>
      <c r="BD311" s="10">
        <f t="shared" si="85"/>
        <v>7</v>
      </c>
      <c r="BE311" s="10">
        <f t="shared" si="86"/>
        <v>7</v>
      </c>
      <c r="BF311" s="10">
        <f t="shared" si="87"/>
        <v>10</v>
      </c>
      <c r="BG311" s="11">
        <f t="shared" si="88"/>
        <v>2</v>
      </c>
      <c r="BH311" s="11">
        <f t="shared" si="89"/>
        <v>3</v>
      </c>
      <c r="BI311" s="11">
        <f t="shared" si="90"/>
        <v>4</v>
      </c>
      <c r="BJ311" s="11">
        <f t="shared" si="91"/>
        <v>5</v>
      </c>
      <c r="BK311" s="11">
        <f t="shared" si="92"/>
        <v>8</v>
      </c>
      <c r="BL311" s="11">
        <f t="shared" si="93"/>
        <v>10</v>
      </c>
      <c r="BM311" s="12">
        <f t="shared" si="100"/>
        <v>10</v>
      </c>
      <c r="BN311" s="13">
        <f t="shared" si="94"/>
        <v>1200000</v>
      </c>
      <c r="BO311" s="13">
        <f t="shared" si="95"/>
        <v>2600000</v>
      </c>
      <c r="BP311" s="13">
        <f t="shared" si="96"/>
        <v>2700000</v>
      </c>
      <c r="BQ311" s="14">
        <f t="shared" si="97"/>
        <v>740000</v>
      </c>
      <c r="BR311" s="14">
        <f t="shared" si="98"/>
        <v>2200000</v>
      </c>
      <c r="BS311" s="14">
        <f t="shared" si="99"/>
        <v>3000000</v>
      </c>
      <c r="BT311" s="14">
        <f t="shared" si="101"/>
        <v>740000</v>
      </c>
    </row>
    <row r="312" spans="2:72" ht="18" x14ac:dyDescent="0.2">
      <c r="B312" s="1" t="s">
        <v>622</v>
      </c>
      <c r="C312" s="1" t="s">
        <v>623</v>
      </c>
      <c r="D312" s="1">
        <v>5</v>
      </c>
      <c r="E312" s="1">
        <v>10</v>
      </c>
      <c r="F312" s="9">
        <v>2300000</v>
      </c>
      <c r="G312" s="2">
        <v>1.37E-2</v>
      </c>
      <c r="J312" s="1" t="s">
        <v>684</v>
      </c>
      <c r="K312" s="1" t="s">
        <v>685</v>
      </c>
      <c r="L312" s="1">
        <v>6</v>
      </c>
      <c r="M312" s="1">
        <v>10</v>
      </c>
      <c r="N312" s="9">
        <v>11000000</v>
      </c>
      <c r="O312" s="2">
        <v>2.7799999999999998E-2</v>
      </c>
      <c r="R312" s="1" t="s">
        <v>492</v>
      </c>
      <c r="S312" s="1" t="s">
        <v>493</v>
      </c>
      <c r="T312" s="1">
        <v>6</v>
      </c>
      <c r="U312" s="1">
        <v>9</v>
      </c>
      <c r="V312" s="9">
        <v>4900000</v>
      </c>
      <c r="W312" s="2">
        <v>1.95E-2</v>
      </c>
      <c r="Z312" s="1" t="s">
        <v>304</v>
      </c>
      <c r="AA312" s="1" t="s">
        <v>305</v>
      </c>
      <c r="AB312" s="1">
        <v>13</v>
      </c>
      <c r="AC312" s="1">
        <v>26</v>
      </c>
      <c r="AD312" s="9">
        <v>100000000</v>
      </c>
      <c r="AE312" s="2">
        <v>0.19</v>
      </c>
      <c r="AH312" s="1" t="s">
        <v>228</v>
      </c>
      <c r="AI312" s="1" t="s">
        <v>229</v>
      </c>
      <c r="AJ312" s="1">
        <v>14</v>
      </c>
      <c r="AK312" s="1">
        <v>34</v>
      </c>
      <c r="AL312" s="9">
        <v>110000000</v>
      </c>
      <c r="AM312" s="2">
        <v>0.24</v>
      </c>
      <c r="AP312" s="1" t="s">
        <v>494</v>
      </c>
      <c r="AQ312" s="1" t="s">
        <v>495</v>
      </c>
      <c r="AR312" s="1">
        <v>11</v>
      </c>
      <c r="AS312" s="1">
        <v>31</v>
      </c>
      <c r="AT312" s="9">
        <v>78000000</v>
      </c>
      <c r="AU312" s="2">
        <v>0.25</v>
      </c>
      <c r="AW312" s="1" t="s">
        <v>544</v>
      </c>
      <c r="AX312" s="1" t="s">
        <v>545</v>
      </c>
      <c r="AY312" s="1" t="s">
        <v>4526</v>
      </c>
      <c r="AZ312" s="1">
        <v>130.30000000000001</v>
      </c>
      <c r="BA312" s="10">
        <f t="shared" si="82"/>
        <v>6</v>
      </c>
      <c r="BB312" s="10">
        <f t="shared" si="83"/>
        <v>8</v>
      </c>
      <c r="BC312" s="10">
        <f t="shared" si="84"/>
        <v>4</v>
      </c>
      <c r="BD312" s="10">
        <f t="shared" si="85"/>
        <v>6</v>
      </c>
      <c r="BE312" s="10">
        <f t="shared" si="86"/>
        <v>6</v>
      </c>
      <c r="BF312" s="10">
        <f t="shared" si="87"/>
        <v>7</v>
      </c>
      <c r="BG312" s="11">
        <f t="shared" si="88"/>
        <v>7</v>
      </c>
      <c r="BH312" s="11">
        <f t="shared" si="89"/>
        <v>9</v>
      </c>
      <c r="BI312" s="11">
        <f t="shared" si="90"/>
        <v>6</v>
      </c>
      <c r="BJ312" s="11">
        <f t="shared" si="91"/>
        <v>7</v>
      </c>
      <c r="BK312" s="11">
        <f t="shared" si="92"/>
        <v>4</v>
      </c>
      <c r="BL312" s="11">
        <f t="shared" si="93"/>
        <v>4</v>
      </c>
      <c r="BM312" s="12">
        <f t="shared" si="100"/>
        <v>9</v>
      </c>
      <c r="BN312" s="13">
        <f t="shared" si="94"/>
        <v>1400000</v>
      </c>
      <c r="BO312" s="13">
        <f t="shared" si="95"/>
        <v>6100000</v>
      </c>
      <c r="BP312" s="13">
        <f t="shared" si="96"/>
        <v>2700000</v>
      </c>
      <c r="BQ312" s="14">
        <f t="shared" si="97"/>
        <v>6200000</v>
      </c>
      <c r="BR312" s="14">
        <f t="shared" si="98"/>
        <v>4400000</v>
      </c>
      <c r="BS312" s="14">
        <f t="shared" si="99"/>
        <v>3700000</v>
      </c>
      <c r="BT312" s="14">
        <f t="shared" si="101"/>
        <v>1400000</v>
      </c>
    </row>
    <row r="313" spans="2:72" ht="18" x14ac:dyDescent="0.2">
      <c r="B313" s="1" t="s">
        <v>624</v>
      </c>
      <c r="C313" s="1" t="s">
        <v>625</v>
      </c>
      <c r="D313" s="1">
        <v>5</v>
      </c>
      <c r="E313" s="1">
        <v>10</v>
      </c>
      <c r="F313" s="9">
        <v>2600000</v>
      </c>
      <c r="G313" s="2">
        <v>1.5299999999999999E-2</v>
      </c>
      <c r="J313" s="1" t="s">
        <v>1207</v>
      </c>
      <c r="K313" s="1" t="s">
        <v>1208</v>
      </c>
      <c r="L313" s="1">
        <v>6</v>
      </c>
      <c r="M313" s="1">
        <v>10</v>
      </c>
      <c r="N313" s="9">
        <v>7700000</v>
      </c>
      <c r="O313" s="2">
        <v>1.9400000000000001E-2</v>
      </c>
      <c r="R313" s="1" t="s">
        <v>620</v>
      </c>
      <c r="S313" s="1" t="s">
        <v>621</v>
      </c>
      <c r="T313" s="1">
        <v>6</v>
      </c>
      <c r="U313" s="1">
        <v>9</v>
      </c>
      <c r="V313" s="9">
        <v>2300000</v>
      </c>
      <c r="W313" s="2">
        <v>9.2300000000000004E-3</v>
      </c>
      <c r="Z313" s="1" t="s">
        <v>154</v>
      </c>
      <c r="AA313" s="1" t="s">
        <v>155</v>
      </c>
      <c r="AB313" s="1">
        <v>13</v>
      </c>
      <c r="AC313" s="1">
        <v>26</v>
      </c>
      <c r="AD313" s="9">
        <v>77000000</v>
      </c>
      <c r="AE313" s="2">
        <v>0.15</v>
      </c>
      <c r="AH313" s="1" t="s">
        <v>716</v>
      </c>
      <c r="AI313" s="1" t="s">
        <v>717</v>
      </c>
      <c r="AJ313" s="1">
        <v>14</v>
      </c>
      <c r="AK313" s="1">
        <v>31</v>
      </c>
      <c r="AL313" s="9">
        <v>37000000</v>
      </c>
      <c r="AM313" s="2">
        <v>8.5099999999999995E-2</v>
      </c>
      <c r="AP313" s="1" t="s">
        <v>270</v>
      </c>
      <c r="AQ313" s="1" t="s">
        <v>271</v>
      </c>
      <c r="AR313" s="1">
        <v>11</v>
      </c>
      <c r="AS313" s="1">
        <v>25</v>
      </c>
      <c r="AT313" s="9">
        <v>66000000</v>
      </c>
      <c r="AU313" s="2">
        <v>0.21</v>
      </c>
      <c r="AW313" s="1" t="s">
        <v>1239</v>
      </c>
      <c r="AX313" s="1" t="s">
        <v>1240</v>
      </c>
      <c r="AY313" s="1" t="s">
        <v>4527</v>
      </c>
      <c r="AZ313" s="1">
        <v>53.29</v>
      </c>
      <c r="BA313" s="10">
        <f t="shared" si="82"/>
        <v>3</v>
      </c>
      <c r="BB313" s="10">
        <f t="shared" si="83"/>
        <v>3</v>
      </c>
      <c r="BC313" s="10">
        <f t="shared" si="84"/>
        <v>5</v>
      </c>
      <c r="BD313" s="10">
        <f t="shared" si="85"/>
        <v>5</v>
      </c>
      <c r="BE313" s="10">
        <f t="shared" si="86"/>
        <v>4</v>
      </c>
      <c r="BF313" s="10">
        <f t="shared" si="87"/>
        <v>5</v>
      </c>
      <c r="BG313" s="11">
        <f t="shared" si="88"/>
        <v>9</v>
      </c>
      <c r="BH313" s="11">
        <f t="shared" si="89"/>
        <v>12</v>
      </c>
      <c r="BI313" s="11">
        <f t="shared" si="90"/>
        <v>7</v>
      </c>
      <c r="BJ313" s="11">
        <f t="shared" si="91"/>
        <v>9</v>
      </c>
      <c r="BK313" s="11">
        <f t="shared" si="92"/>
        <v>5</v>
      </c>
      <c r="BL313" s="11">
        <f t="shared" si="93"/>
        <v>6</v>
      </c>
      <c r="BM313" s="12">
        <f t="shared" si="100"/>
        <v>12</v>
      </c>
      <c r="BN313" s="13">
        <f t="shared" si="94"/>
        <v>150000</v>
      </c>
      <c r="BO313" s="13">
        <f t="shared" si="95"/>
        <v>590000</v>
      </c>
      <c r="BP313" s="13">
        <f t="shared" si="96"/>
        <v>350000</v>
      </c>
      <c r="BQ313" s="14">
        <f t="shared" si="97"/>
        <v>4000000</v>
      </c>
      <c r="BR313" s="14">
        <f t="shared" si="98"/>
        <v>2300000</v>
      </c>
      <c r="BS313" s="14">
        <f t="shared" si="99"/>
        <v>1300000</v>
      </c>
      <c r="BT313" s="14">
        <f t="shared" si="101"/>
        <v>150000</v>
      </c>
    </row>
    <row r="314" spans="2:72" ht="18" x14ac:dyDescent="0.2">
      <c r="B314" s="1" t="s">
        <v>626</v>
      </c>
      <c r="C314" s="1" t="s">
        <v>627</v>
      </c>
      <c r="D314" s="1">
        <v>5</v>
      </c>
      <c r="E314" s="1">
        <v>9</v>
      </c>
      <c r="F314" s="9">
        <v>1200000</v>
      </c>
      <c r="G314" s="2">
        <v>7.11E-3</v>
      </c>
      <c r="J314" s="1" t="s">
        <v>320</v>
      </c>
      <c r="K314" s="1" t="s">
        <v>321</v>
      </c>
      <c r="L314" s="1">
        <v>6</v>
      </c>
      <c r="M314" s="1">
        <v>10</v>
      </c>
      <c r="N314" s="9">
        <v>11000000</v>
      </c>
      <c r="O314" s="2">
        <v>2.7400000000000001E-2</v>
      </c>
      <c r="R314" s="1" t="s">
        <v>1429</v>
      </c>
      <c r="S314" s="1" t="s">
        <v>1430</v>
      </c>
      <c r="T314" s="1">
        <v>6</v>
      </c>
      <c r="U314" s="1">
        <v>9</v>
      </c>
      <c r="V314" s="9">
        <v>1900000</v>
      </c>
      <c r="W314" s="2">
        <v>7.6099999999999996E-3</v>
      </c>
      <c r="Z314" s="1" t="s">
        <v>100</v>
      </c>
      <c r="AA314" s="1" t="s">
        <v>101</v>
      </c>
      <c r="AB314" s="1">
        <v>13</v>
      </c>
      <c r="AC314" s="1">
        <v>25</v>
      </c>
      <c r="AD314" s="9">
        <v>30000000</v>
      </c>
      <c r="AE314" s="2">
        <v>5.7099999999999998E-2</v>
      </c>
      <c r="AH314" s="1" t="s">
        <v>202</v>
      </c>
      <c r="AI314" s="1" t="s">
        <v>203</v>
      </c>
      <c r="AJ314" s="1">
        <v>14</v>
      </c>
      <c r="AK314" s="1">
        <v>28</v>
      </c>
      <c r="AL314" s="9">
        <v>35000000</v>
      </c>
      <c r="AM314" s="2">
        <v>8.1199999999999994E-2</v>
      </c>
      <c r="AP314" s="1" t="s">
        <v>242</v>
      </c>
      <c r="AQ314" s="1" t="s">
        <v>243</v>
      </c>
      <c r="AR314" s="1">
        <v>11</v>
      </c>
      <c r="AS314" s="1">
        <v>24</v>
      </c>
      <c r="AT314" s="9">
        <v>14000000</v>
      </c>
      <c r="AU314" s="2">
        <v>4.5900000000000003E-2</v>
      </c>
      <c r="AW314" s="1" t="s">
        <v>2782</v>
      </c>
      <c r="AX314" s="1" t="s">
        <v>2783</v>
      </c>
      <c r="AY314" s="1" t="s">
        <v>4528</v>
      </c>
      <c r="AZ314" s="1">
        <v>74.95</v>
      </c>
      <c r="BA314" s="10" t="str">
        <f t="shared" si="82"/>
        <v>0</v>
      </c>
      <c r="BB314" s="10" t="str">
        <f t="shared" si="83"/>
        <v>0</v>
      </c>
      <c r="BC314" s="10">
        <f t="shared" si="84"/>
        <v>4</v>
      </c>
      <c r="BD314" s="10">
        <f t="shared" si="85"/>
        <v>4</v>
      </c>
      <c r="BE314" s="10">
        <f t="shared" si="86"/>
        <v>5</v>
      </c>
      <c r="BF314" s="10">
        <f t="shared" si="87"/>
        <v>6</v>
      </c>
      <c r="BG314" s="11">
        <f t="shared" si="88"/>
        <v>6</v>
      </c>
      <c r="BH314" s="11">
        <f t="shared" si="89"/>
        <v>6</v>
      </c>
      <c r="BI314" s="11">
        <f t="shared" si="90"/>
        <v>8</v>
      </c>
      <c r="BJ314" s="11">
        <f t="shared" si="91"/>
        <v>14</v>
      </c>
      <c r="BK314" s="11">
        <f t="shared" si="92"/>
        <v>8</v>
      </c>
      <c r="BL314" s="11">
        <f t="shared" si="93"/>
        <v>10</v>
      </c>
      <c r="BM314" s="12">
        <f t="shared" si="100"/>
        <v>14</v>
      </c>
      <c r="BN314" s="13" t="str">
        <f t="shared" si="94"/>
        <v>0</v>
      </c>
      <c r="BO314" s="13">
        <f t="shared" si="95"/>
        <v>700000</v>
      </c>
      <c r="BP314" s="13">
        <f t="shared" si="96"/>
        <v>2800000</v>
      </c>
      <c r="BQ314" s="14">
        <f t="shared" si="97"/>
        <v>4000000</v>
      </c>
      <c r="BR314" s="14">
        <f t="shared" si="98"/>
        <v>4500000</v>
      </c>
      <c r="BS314" s="14">
        <f t="shared" si="99"/>
        <v>2800000</v>
      </c>
      <c r="BT314" s="14">
        <f t="shared" si="101"/>
        <v>700000</v>
      </c>
    </row>
    <row r="315" spans="2:72" ht="18" x14ac:dyDescent="0.2">
      <c r="B315" s="1" t="s">
        <v>628</v>
      </c>
      <c r="C315" s="1" t="s">
        <v>629</v>
      </c>
      <c r="D315" s="1">
        <v>5</v>
      </c>
      <c r="E315" s="1">
        <v>9</v>
      </c>
      <c r="F315" s="9">
        <v>1300000</v>
      </c>
      <c r="G315" s="2">
        <v>7.4000000000000003E-3</v>
      </c>
      <c r="J315" s="1" t="s">
        <v>1051</v>
      </c>
      <c r="K315" s="1" t="s">
        <v>1052</v>
      </c>
      <c r="L315" s="1">
        <v>6</v>
      </c>
      <c r="M315" s="1">
        <v>10</v>
      </c>
      <c r="N315" s="9">
        <v>12000000</v>
      </c>
      <c r="O315" s="2">
        <v>2.9899999999999999E-2</v>
      </c>
      <c r="R315" s="1" t="s">
        <v>592</v>
      </c>
      <c r="S315" s="1" t="s">
        <v>593</v>
      </c>
      <c r="T315" s="1">
        <v>6</v>
      </c>
      <c r="U315" s="1">
        <v>9</v>
      </c>
      <c r="V315" s="9">
        <v>7400000</v>
      </c>
      <c r="W315" s="2">
        <v>2.9499999999999998E-2</v>
      </c>
      <c r="Z315" s="1" t="s">
        <v>1308</v>
      </c>
      <c r="AA315" s="1" t="s">
        <v>1309</v>
      </c>
      <c r="AB315" s="1">
        <v>13</v>
      </c>
      <c r="AC315" s="1">
        <v>20</v>
      </c>
      <c r="AD315" s="9">
        <v>19000000</v>
      </c>
      <c r="AE315" s="2">
        <v>3.56E-2</v>
      </c>
      <c r="AH315" s="1" t="s">
        <v>1134</v>
      </c>
      <c r="AI315" s="1" t="s">
        <v>1135</v>
      </c>
      <c r="AJ315" s="1">
        <v>14</v>
      </c>
      <c r="AK315" s="1">
        <v>26</v>
      </c>
      <c r="AL315" s="9">
        <v>25000000</v>
      </c>
      <c r="AM315" s="2">
        <v>5.8599999999999999E-2</v>
      </c>
      <c r="AP315" s="1" t="s">
        <v>716</v>
      </c>
      <c r="AQ315" s="1" t="s">
        <v>717</v>
      </c>
      <c r="AR315" s="1">
        <v>11</v>
      </c>
      <c r="AS315" s="1">
        <v>21</v>
      </c>
      <c r="AT315" s="9">
        <v>17000000</v>
      </c>
      <c r="AU315" s="2">
        <v>5.3999999999999999E-2</v>
      </c>
      <c r="AW315" s="1" t="s">
        <v>554</v>
      </c>
      <c r="AX315" s="1" t="s">
        <v>555</v>
      </c>
      <c r="AY315" s="1" t="s">
        <v>4529</v>
      </c>
      <c r="AZ315" s="1">
        <v>44.73</v>
      </c>
      <c r="BA315" s="10">
        <f t="shared" si="82"/>
        <v>6</v>
      </c>
      <c r="BB315" s="10">
        <f t="shared" si="83"/>
        <v>8</v>
      </c>
      <c r="BC315" s="10">
        <f t="shared" si="84"/>
        <v>4</v>
      </c>
      <c r="BD315" s="10">
        <f t="shared" si="85"/>
        <v>4</v>
      </c>
      <c r="BE315" s="10">
        <f t="shared" si="86"/>
        <v>5</v>
      </c>
      <c r="BF315" s="10">
        <f t="shared" si="87"/>
        <v>5</v>
      </c>
      <c r="BG315" s="11">
        <f t="shared" si="88"/>
        <v>9</v>
      </c>
      <c r="BH315" s="11">
        <f t="shared" si="89"/>
        <v>10</v>
      </c>
      <c r="BI315" s="11">
        <f t="shared" si="90"/>
        <v>7</v>
      </c>
      <c r="BJ315" s="11">
        <f t="shared" si="91"/>
        <v>7</v>
      </c>
      <c r="BK315" s="11">
        <f t="shared" si="92"/>
        <v>6</v>
      </c>
      <c r="BL315" s="11">
        <f t="shared" si="93"/>
        <v>6</v>
      </c>
      <c r="BM315" s="12">
        <f t="shared" si="100"/>
        <v>10</v>
      </c>
      <c r="BN315" s="13">
        <f t="shared" si="94"/>
        <v>2700000</v>
      </c>
      <c r="BO315" s="13">
        <f t="shared" si="95"/>
        <v>2000000</v>
      </c>
      <c r="BP315" s="13">
        <f t="shared" si="96"/>
        <v>1300000</v>
      </c>
      <c r="BQ315" s="14">
        <f t="shared" si="97"/>
        <v>3800000</v>
      </c>
      <c r="BR315" s="14">
        <f t="shared" si="98"/>
        <v>3400000</v>
      </c>
      <c r="BS315" s="14">
        <f t="shared" si="99"/>
        <v>2100000</v>
      </c>
      <c r="BT315" s="14">
        <f t="shared" si="101"/>
        <v>1300000</v>
      </c>
    </row>
    <row r="316" spans="2:72" ht="18" x14ac:dyDescent="0.2">
      <c r="B316" s="1" t="s">
        <v>630</v>
      </c>
      <c r="C316" s="1" t="s">
        <v>631</v>
      </c>
      <c r="D316" s="1">
        <v>5</v>
      </c>
      <c r="E316" s="1">
        <v>9</v>
      </c>
      <c r="F316" s="9">
        <v>1500000</v>
      </c>
      <c r="G316" s="2">
        <v>8.9599999999999992E-3</v>
      </c>
      <c r="J316" s="1" t="s">
        <v>594</v>
      </c>
      <c r="K316" s="1" t="s">
        <v>595</v>
      </c>
      <c r="L316" s="1">
        <v>6</v>
      </c>
      <c r="M316" s="1">
        <v>9</v>
      </c>
      <c r="N316" s="9">
        <v>6100000</v>
      </c>
      <c r="O316" s="2">
        <v>1.5299999999999999E-2</v>
      </c>
      <c r="R316" s="1" t="s">
        <v>684</v>
      </c>
      <c r="S316" s="1" t="s">
        <v>685</v>
      </c>
      <c r="T316" s="1">
        <v>6</v>
      </c>
      <c r="U316" s="1">
        <v>9</v>
      </c>
      <c r="V316" s="9">
        <v>5100000</v>
      </c>
      <c r="W316" s="2">
        <v>2.0400000000000001E-2</v>
      </c>
      <c r="Z316" s="1" t="s">
        <v>406</v>
      </c>
      <c r="AA316" s="1" t="s">
        <v>407</v>
      </c>
      <c r="AB316" s="1">
        <v>13</v>
      </c>
      <c r="AC316" s="1">
        <v>20</v>
      </c>
      <c r="AD316" s="9">
        <v>85000000</v>
      </c>
      <c r="AE316" s="2">
        <v>0.16</v>
      </c>
      <c r="AH316" s="1" t="s">
        <v>490</v>
      </c>
      <c r="AI316" s="1" t="s">
        <v>491</v>
      </c>
      <c r="AJ316" s="1">
        <v>14</v>
      </c>
      <c r="AK316" s="1">
        <v>25</v>
      </c>
      <c r="AL316" s="9">
        <v>19000000</v>
      </c>
      <c r="AM316" s="2">
        <v>4.48E-2</v>
      </c>
      <c r="AP316" s="1" t="s">
        <v>654</v>
      </c>
      <c r="AQ316" s="1" t="s">
        <v>655</v>
      </c>
      <c r="AR316" s="1">
        <v>11</v>
      </c>
      <c r="AS316" s="1">
        <v>17</v>
      </c>
      <c r="AT316" s="9">
        <v>14000000</v>
      </c>
      <c r="AU316" s="2">
        <v>4.5100000000000001E-2</v>
      </c>
      <c r="AW316" s="1" t="s">
        <v>966</v>
      </c>
      <c r="AX316" s="1" t="s">
        <v>967</v>
      </c>
      <c r="AY316" s="1" t="s">
        <v>4530</v>
      </c>
      <c r="AZ316" s="1">
        <v>112.14</v>
      </c>
      <c r="BA316" s="10">
        <f t="shared" si="82"/>
        <v>4</v>
      </c>
      <c r="BB316" s="10">
        <f t="shared" si="83"/>
        <v>4</v>
      </c>
      <c r="BC316" s="10">
        <f t="shared" si="84"/>
        <v>6</v>
      </c>
      <c r="BD316" s="10">
        <f t="shared" si="85"/>
        <v>6</v>
      </c>
      <c r="BE316" s="10">
        <f t="shared" si="86"/>
        <v>5</v>
      </c>
      <c r="BF316" s="10">
        <f t="shared" si="87"/>
        <v>7</v>
      </c>
      <c r="BG316" s="11">
        <f t="shared" si="88"/>
        <v>7</v>
      </c>
      <c r="BH316" s="11">
        <f t="shared" si="89"/>
        <v>7</v>
      </c>
      <c r="BI316" s="11">
        <f t="shared" si="90"/>
        <v>8</v>
      </c>
      <c r="BJ316" s="11">
        <f t="shared" si="91"/>
        <v>8</v>
      </c>
      <c r="BK316" s="11">
        <f t="shared" si="92"/>
        <v>5</v>
      </c>
      <c r="BL316" s="11">
        <f t="shared" si="93"/>
        <v>5</v>
      </c>
      <c r="BM316" s="12">
        <f t="shared" si="100"/>
        <v>8</v>
      </c>
      <c r="BN316" s="13">
        <f t="shared" si="94"/>
        <v>150000</v>
      </c>
      <c r="BO316" s="13">
        <f t="shared" si="95"/>
        <v>750000</v>
      </c>
      <c r="BP316" s="13">
        <f t="shared" si="96"/>
        <v>570000</v>
      </c>
      <c r="BQ316" s="14">
        <f t="shared" si="97"/>
        <v>2700000</v>
      </c>
      <c r="BR316" s="14">
        <f t="shared" si="98"/>
        <v>1900000</v>
      </c>
      <c r="BS316" s="14">
        <f t="shared" si="99"/>
        <v>990000</v>
      </c>
      <c r="BT316" s="14">
        <f t="shared" si="101"/>
        <v>150000</v>
      </c>
    </row>
    <row r="317" spans="2:72" ht="18" x14ac:dyDescent="0.2">
      <c r="B317" s="1" t="s">
        <v>632</v>
      </c>
      <c r="C317" s="1" t="s">
        <v>633</v>
      </c>
      <c r="D317" s="1">
        <v>5</v>
      </c>
      <c r="E317" s="1">
        <v>9</v>
      </c>
      <c r="F317" s="9">
        <v>510000</v>
      </c>
      <c r="G317" s="2">
        <v>3.0200000000000001E-3</v>
      </c>
      <c r="J317" s="1" t="s">
        <v>644</v>
      </c>
      <c r="K317" s="1" t="s">
        <v>645</v>
      </c>
      <c r="L317" s="1">
        <v>6</v>
      </c>
      <c r="M317" s="1">
        <v>9</v>
      </c>
      <c r="N317" s="9">
        <v>4500000</v>
      </c>
      <c r="O317" s="2">
        <v>1.12E-2</v>
      </c>
      <c r="R317" s="1" t="s">
        <v>604</v>
      </c>
      <c r="S317" s="1" t="s">
        <v>605</v>
      </c>
      <c r="T317" s="1">
        <v>6</v>
      </c>
      <c r="U317" s="1">
        <v>9</v>
      </c>
      <c r="V317" s="9">
        <v>8300000</v>
      </c>
      <c r="W317" s="2">
        <v>3.2899999999999999E-2</v>
      </c>
      <c r="Z317" s="1" t="s">
        <v>692</v>
      </c>
      <c r="AA317" s="1" t="s">
        <v>693</v>
      </c>
      <c r="AB317" s="1">
        <v>13</v>
      </c>
      <c r="AC317" s="1">
        <v>20</v>
      </c>
      <c r="AD317" s="9">
        <v>27000000</v>
      </c>
      <c r="AE317" s="2">
        <v>5.0599999999999999E-2</v>
      </c>
      <c r="AH317" s="1" t="s">
        <v>284</v>
      </c>
      <c r="AI317" s="1" t="s">
        <v>285</v>
      </c>
      <c r="AJ317" s="1">
        <v>14</v>
      </c>
      <c r="AK317" s="1">
        <v>22</v>
      </c>
      <c r="AL317" s="9">
        <v>42000000</v>
      </c>
      <c r="AM317" s="2">
        <v>9.7199999999999995E-2</v>
      </c>
      <c r="AP317" s="1" t="s">
        <v>234</v>
      </c>
      <c r="AQ317" s="1" t="s">
        <v>235</v>
      </c>
      <c r="AR317" s="1">
        <v>11</v>
      </c>
      <c r="AS317" s="1">
        <v>17</v>
      </c>
      <c r="AT317" s="9">
        <v>25000000</v>
      </c>
      <c r="AU317" s="2">
        <v>7.9899999999999999E-2</v>
      </c>
      <c r="AW317" s="1" t="s">
        <v>700</v>
      </c>
      <c r="AX317" s="1" t="s">
        <v>701</v>
      </c>
      <c r="AY317" s="1" t="s">
        <v>4531</v>
      </c>
      <c r="AZ317" s="1">
        <v>61.52</v>
      </c>
      <c r="BA317" s="10">
        <f t="shared" si="82"/>
        <v>5</v>
      </c>
      <c r="BB317" s="10">
        <f t="shared" si="83"/>
        <v>6</v>
      </c>
      <c r="BC317" s="10">
        <f t="shared" si="84"/>
        <v>5</v>
      </c>
      <c r="BD317" s="10">
        <f t="shared" si="85"/>
        <v>5</v>
      </c>
      <c r="BE317" s="10">
        <f t="shared" si="86"/>
        <v>5</v>
      </c>
      <c r="BF317" s="10">
        <f t="shared" si="87"/>
        <v>5</v>
      </c>
      <c r="BG317" s="11">
        <f t="shared" si="88"/>
        <v>8</v>
      </c>
      <c r="BH317" s="11">
        <f t="shared" si="89"/>
        <v>8</v>
      </c>
      <c r="BI317" s="11">
        <f t="shared" si="90"/>
        <v>7</v>
      </c>
      <c r="BJ317" s="11">
        <f t="shared" si="91"/>
        <v>7</v>
      </c>
      <c r="BK317" s="11">
        <f t="shared" si="92"/>
        <v>4</v>
      </c>
      <c r="BL317" s="11">
        <f t="shared" si="93"/>
        <v>5</v>
      </c>
      <c r="BM317" s="12">
        <f t="shared" si="100"/>
        <v>8</v>
      </c>
      <c r="BN317" s="13">
        <f t="shared" si="94"/>
        <v>630000</v>
      </c>
      <c r="BO317" s="13">
        <f t="shared" si="95"/>
        <v>1600000</v>
      </c>
      <c r="BP317" s="13">
        <f t="shared" si="96"/>
        <v>930000</v>
      </c>
      <c r="BQ317" s="14">
        <f t="shared" si="97"/>
        <v>2700000</v>
      </c>
      <c r="BR317" s="14">
        <f t="shared" si="98"/>
        <v>2500000</v>
      </c>
      <c r="BS317" s="14">
        <f t="shared" si="99"/>
        <v>1100000</v>
      </c>
      <c r="BT317" s="14">
        <f t="shared" si="101"/>
        <v>630000</v>
      </c>
    </row>
    <row r="318" spans="2:72" ht="18" x14ac:dyDescent="0.2">
      <c r="B318" s="1" t="s">
        <v>634</v>
      </c>
      <c r="C318" s="1" t="s">
        <v>635</v>
      </c>
      <c r="D318" s="1">
        <v>5</v>
      </c>
      <c r="E318" s="1">
        <v>9</v>
      </c>
      <c r="F318" s="9">
        <v>1100000</v>
      </c>
      <c r="G318" s="2">
        <v>6.28E-3</v>
      </c>
      <c r="J318" s="1" t="s">
        <v>785</v>
      </c>
      <c r="K318" s="1" t="s">
        <v>786</v>
      </c>
      <c r="L318" s="1">
        <v>6</v>
      </c>
      <c r="M318" s="1">
        <v>9</v>
      </c>
      <c r="N318" s="9">
        <v>18000000</v>
      </c>
      <c r="O318" s="2">
        <v>4.4299999999999999E-2</v>
      </c>
      <c r="R318" s="1" t="s">
        <v>756</v>
      </c>
      <c r="S318" s="1" t="s">
        <v>757</v>
      </c>
      <c r="T318" s="1">
        <v>6</v>
      </c>
      <c r="U318" s="1">
        <v>9</v>
      </c>
      <c r="V318" s="9">
        <v>4100000</v>
      </c>
      <c r="W318" s="2">
        <v>1.6299999999999999E-2</v>
      </c>
      <c r="Z318" s="1" t="s">
        <v>314</v>
      </c>
      <c r="AA318" s="1" t="s">
        <v>315</v>
      </c>
      <c r="AB318" s="1">
        <v>13</v>
      </c>
      <c r="AC318" s="1">
        <v>20</v>
      </c>
      <c r="AD318" s="9">
        <v>24000000</v>
      </c>
      <c r="AE318" s="2">
        <v>4.5999999999999999E-2</v>
      </c>
      <c r="AH318" s="1" t="s">
        <v>654</v>
      </c>
      <c r="AI318" s="1" t="s">
        <v>655</v>
      </c>
      <c r="AJ318" s="1">
        <v>14</v>
      </c>
      <c r="AK318" s="1">
        <v>22</v>
      </c>
      <c r="AL318" s="9">
        <v>19000000</v>
      </c>
      <c r="AM318" s="2">
        <v>4.2700000000000002E-2</v>
      </c>
      <c r="AP318" s="1" t="s">
        <v>865</v>
      </c>
      <c r="AQ318" s="1" t="s">
        <v>866</v>
      </c>
      <c r="AR318" s="1">
        <v>11</v>
      </c>
      <c r="AS318" s="1">
        <v>16</v>
      </c>
      <c r="AT318" s="9">
        <v>13000000</v>
      </c>
      <c r="AU318" s="2">
        <v>4.0599999999999997E-2</v>
      </c>
      <c r="AW318" s="1" t="s">
        <v>532</v>
      </c>
      <c r="AX318" s="1" t="s">
        <v>533</v>
      </c>
      <c r="AY318" s="1" t="s">
        <v>4532</v>
      </c>
      <c r="AZ318" s="1">
        <v>120.96</v>
      </c>
      <c r="BA318" s="10">
        <f t="shared" si="82"/>
        <v>6</v>
      </c>
      <c r="BB318" s="10">
        <f t="shared" si="83"/>
        <v>9</v>
      </c>
      <c r="BC318" s="10">
        <f t="shared" si="84"/>
        <v>8</v>
      </c>
      <c r="BD318" s="10">
        <f t="shared" si="85"/>
        <v>8</v>
      </c>
      <c r="BE318" s="10">
        <f t="shared" si="86"/>
        <v>4</v>
      </c>
      <c r="BF318" s="10">
        <f t="shared" si="87"/>
        <v>4</v>
      </c>
      <c r="BG318" s="11">
        <f t="shared" si="88"/>
        <v>5</v>
      </c>
      <c r="BH318" s="11">
        <f t="shared" si="89"/>
        <v>6</v>
      </c>
      <c r="BI318" s="11">
        <f t="shared" si="90"/>
        <v>5</v>
      </c>
      <c r="BJ318" s="11">
        <f t="shared" si="91"/>
        <v>5</v>
      </c>
      <c r="BK318" s="11">
        <f t="shared" si="92"/>
        <v>3</v>
      </c>
      <c r="BL318" s="11">
        <f t="shared" si="93"/>
        <v>3</v>
      </c>
      <c r="BM318" s="12">
        <f t="shared" si="100"/>
        <v>9</v>
      </c>
      <c r="BN318" s="13">
        <f t="shared" si="94"/>
        <v>820000</v>
      </c>
      <c r="BO318" s="13">
        <f t="shared" si="95"/>
        <v>1200000</v>
      </c>
      <c r="BP318" s="13">
        <f t="shared" si="96"/>
        <v>320000</v>
      </c>
      <c r="BQ318" s="14">
        <f t="shared" si="97"/>
        <v>1100000</v>
      </c>
      <c r="BR318" s="14">
        <f t="shared" si="98"/>
        <v>880000</v>
      </c>
      <c r="BS318" s="14">
        <f t="shared" si="99"/>
        <v>340000</v>
      </c>
      <c r="BT318" s="14">
        <f t="shared" si="101"/>
        <v>320000</v>
      </c>
    </row>
    <row r="319" spans="2:72" ht="18" x14ac:dyDescent="0.2">
      <c r="B319" s="1" t="s">
        <v>636</v>
      </c>
      <c r="C319" s="1" t="s">
        <v>637</v>
      </c>
      <c r="D319" s="1">
        <v>5</v>
      </c>
      <c r="E319" s="1">
        <v>9</v>
      </c>
      <c r="F319" s="9">
        <v>2100000</v>
      </c>
      <c r="G319" s="2">
        <v>1.26E-2</v>
      </c>
      <c r="J319" s="1" t="s">
        <v>324</v>
      </c>
      <c r="K319" s="1" t="s">
        <v>325</v>
      </c>
      <c r="L319" s="1">
        <v>6</v>
      </c>
      <c r="M319" s="1">
        <v>9</v>
      </c>
      <c r="N319" s="9">
        <v>6700000</v>
      </c>
      <c r="O319" s="2">
        <v>1.6799999999999999E-2</v>
      </c>
      <c r="R319" s="1" t="s">
        <v>2764</v>
      </c>
      <c r="S319" s="1" t="s">
        <v>2765</v>
      </c>
      <c r="T319" s="1">
        <v>6</v>
      </c>
      <c r="U319" s="1">
        <v>8</v>
      </c>
      <c r="V319" s="9">
        <v>950000</v>
      </c>
      <c r="W319" s="2">
        <v>3.7499999999999999E-3</v>
      </c>
      <c r="Z319" s="1" t="s">
        <v>524</v>
      </c>
      <c r="AA319" s="1" t="s">
        <v>525</v>
      </c>
      <c r="AB319" s="1">
        <v>13</v>
      </c>
      <c r="AC319" s="1">
        <v>18</v>
      </c>
      <c r="AD319" s="9">
        <v>25000000</v>
      </c>
      <c r="AE319" s="2">
        <v>4.7699999999999999E-2</v>
      </c>
      <c r="AH319" s="1" t="s">
        <v>920</v>
      </c>
      <c r="AI319" s="1" t="s">
        <v>921</v>
      </c>
      <c r="AJ319" s="1">
        <v>14</v>
      </c>
      <c r="AK319" s="1">
        <v>20</v>
      </c>
      <c r="AL319" s="9">
        <v>13000000</v>
      </c>
      <c r="AM319" s="2">
        <v>3.1099999999999999E-2</v>
      </c>
      <c r="AP319" s="1" t="s">
        <v>326</v>
      </c>
      <c r="AQ319" s="1" t="s">
        <v>327</v>
      </c>
      <c r="AR319" s="1">
        <v>11</v>
      </c>
      <c r="AS319" s="1">
        <v>15</v>
      </c>
      <c r="AT319" s="9">
        <v>5700000</v>
      </c>
      <c r="AU319" s="2">
        <v>1.83E-2</v>
      </c>
      <c r="AW319" s="1" t="s">
        <v>936</v>
      </c>
      <c r="AX319" s="1" t="s">
        <v>937</v>
      </c>
      <c r="AY319" s="1" t="s">
        <v>4533</v>
      </c>
      <c r="AZ319" s="1">
        <v>206.1</v>
      </c>
      <c r="BA319" s="10">
        <f t="shared" si="82"/>
        <v>4</v>
      </c>
      <c r="BB319" s="10">
        <f t="shared" si="83"/>
        <v>5</v>
      </c>
      <c r="BC319" s="10">
        <f t="shared" si="84"/>
        <v>5</v>
      </c>
      <c r="BD319" s="10">
        <f t="shared" si="85"/>
        <v>6</v>
      </c>
      <c r="BE319" s="10">
        <f t="shared" si="86"/>
        <v>4</v>
      </c>
      <c r="BF319" s="10">
        <f t="shared" si="87"/>
        <v>4</v>
      </c>
      <c r="BG319" s="11">
        <f t="shared" si="88"/>
        <v>6</v>
      </c>
      <c r="BH319" s="11">
        <f t="shared" si="89"/>
        <v>6</v>
      </c>
      <c r="BI319" s="11">
        <f t="shared" si="90"/>
        <v>8</v>
      </c>
      <c r="BJ319" s="11">
        <f t="shared" si="91"/>
        <v>8</v>
      </c>
      <c r="BK319" s="11">
        <f t="shared" si="92"/>
        <v>6</v>
      </c>
      <c r="BL319" s="11">
        <f t="shared" si="93"/>
        <v>6</v>
      </c>
      <c r="BM319" s="12">
        <f t="shared" si="100"/>
        <v>8</v>
      </c>
      <c r="BN319" s="13">
        <f t="shared" si="94"/>
        <v>180000</v>
      </c>
      <c r="BO319" s="13">
        <f t="shared" si="95"/>
        <v>1000000</v>
      </c>
      <c r="BP319" s="13">
        <f t="shared" si="96"/>
        <v>310000</v>
      </c>
      <c r="BQ319" s="14">
        <f t="shared" si="97"/>
        <v>1800000</v>
      </c>
      <c r="BR319" s="14">
        <f t="shared" si="98"/>
        <v>1700000</v>
      </c>
      <c r="BS319" s="14">
        <f t="shared" si="99"/>
        <v>1100000</v>
      </c>
      <c r="BT319" s="14">
        <f t="shared" si="101"/>
        <v>180000</v>
      </c>
    </row>
    <row r="320" spans="2:72" ht="18" x14ac:dyDescent="0.2">
      <c r="B320" s="1" t="s">
        <v>638</v>
      </c>
      <c r="C320" s="1" t="s">
        <v>639</v>
      </c>
      <c r="D320" s="1">
        <v>5</v>
      </c>
      <c r="E320" s="1">
        <v>9</v>
      </c>
      <c r="F320" s="9">
        <v>4500000</v>
      </c>
      <c r="G320" s="2">
        <v>2.64E-2</v>
      </c>
      <c r="J320" s="1" t="s">
        <v>412</v>
      </c>
      <c r="K320" s="1" t="s">
        <v>413</v>
      </c>
      <c r="L320" s="1">
        <v>6</v>
      </c>
      <c r="M320" s="1">
        <v>9</v>
      </c>
      <c r="N320" s="9">
        <v>7100000</v>
      </c>
      <c r="O320" s="2">
        <v>1.7999999999999999E-2</v>
      </c>
      <c r="R320" s="1" t="s">
        <v>704</v>
      </c>
      <c r="S320" s="1" t="s">
        <v>705</v>
      </c>
      <c r="T320" s="1">
        <v>6</v>
      </c>
      <c r="U320" s="1">
        <v>8</v>
      </c>
      <c r="V320" s="9">
        <v>3300000</v>
      </c>
      <c r="W320" s="2">
        <v>1.2999999999999999E-2</v>
      </c>
      <c r="Z320" s="1" t="s">
        <v>388</v>
      </c>
      <c r="AA320" s="1" t="s">
        <v>389</v>
      </c>
      <c r="AB320" s="1">
        <v>13</v>
      </c>
      <c r="AC320" s="1">
        <v>18</v>
      </c>
      <c r="AD320" s="9">
        <v>19000000</v>
      </c>
      <c r="AE320" s="2">
        <v>3.5400000000000001E-2</v>
      </c>
      <c r="AH320" s="1" t="s">
        <v>436</v>
      </c>
      <c r="AI320" s="1" t="s">
        <v>437</v>
      </c>
      <c r="AJ320" s="1">
        <v>14</v>
      </c>
      <c r="AK320" s="1">
        <v>19</v>
      </c>
      <c r="AL320" s="9">
        <v>7200000</v>
      </c>
      <c r="AM320" s="2">
        <v>1.6500000000000001E-2</v>
      </c>
      <c r="AP320" s="1" t="s">
        <v>444</v>
      </c>
      <c r="AQ320" s="1" t="s">
        <v>445</v>
      </c>
      <c r="AR320" s="1">
        <v>11</v>
      </c>
      <c r="AS320" s="1">
        <v>15</v>
      </c>
      <c r="AT320" s="9">
        <v>4300000</v>
      </c>
      <c r="AU320" s="2">
        <v>1.3599999999999999E-2</v>
      </c>
      <c r="AW320" s="1" t="s">
        <v>724</v>
      </c>
      <c r="AX320" s="1" t="s">
        <v>725</v>
      </c>
      <c r="AY320" s="1" t="s">
        <v>4534</v>
      </c>
      <c r="AZ320" s="1">
        <v>44.52</v>
      </c>
      <c r="BA320" s="10">
        <f t="shared" si="82"/>
        <v>5</v>
      </c>
      <c r="BB320" s="10">
        <f t="shared" si="83"/>
        <v>6</v>
      </c>
      <c r="BC320" s="10">
        <f t="shared" si="84"/>
        <v>4</v>
      </c>
      <c r="BD320" s="10">
        <f t="shared" si="85"/>
        <v>4</v>
      </c>
      <c r="BE320" s="10">
        <f t="shared" si="86"/>
        <v>6</v>
      </c>
      <c r="BF320" s="10">
        <f t="shared" si="87"/>
        <v>6</v>
      </c>
      <c r="BG320" s="11">
        <f t="shared" si="88"/>
        <v>5</v>
      </c>
      <c r="BH320" s="11">
        <f t="shared" si="89"/>
        <v>5</v>
      </c>
      <c r="BI320" s="11">
        <f t="shared" si="90"/>
        <v>6</v>
      </c>
      <c r="BJ320" s="11">
        <f t="shared" si="91"/>
        <v>6</v>
      </c>
      <c r="BK320" s="11">
        <f t="shared" si="92"/>
        <v>5</v>
      </c>
      <c r="BL320" s="11">
        <f t="shared" si="93"/>
        <v>6</v>
      </c>
      <c r="BM320" s="12">
        <f t="shared" si="100"/>
        <v>6</v>
      </c>
      <c r="BN320" s="13">
        <f t="shared" si="94"/>
        <v>470000</v>
      </c>
      <c r="BO320" s="13">
        <f t="shared" si="95"/>
        <v>730000</v>
      </c>
      <c r="BP320" s="13">
        <f t="shared" si="96"/>
        <v>1000000</v>
      </c>
      <c r="BQ320" s="14">
        <f t="shared" si="97"/>
        <v>1800000</v>
      </c>
      <c r="BR320" s="14">
        <f t="shared" si="98"/>
        <v>1500000</v>
      </c>
      <c r="BS320" s="14">
        <f t="shared" si="99"/>
        <v>1200000</v>
      </c>
      <c r="BT320" s="14">
        <f t="shared" si="101"/>
        <v>470000</v>
      </c>
    </row>
    <row r="321" spans="2:72" ht="18" x14ac:dyDescent="0.2">
      <c r="B321" s="1" t="s">
        <v>640</v>
      </c>
      <c r="C321" s="1" t="s">
        <v>641</v>
      </c>
      <c r="D321" s="1">
        <v>5</v>
      </c>
      <c r="E321" s="1">
        <v>9</v>
      </c>
      <c r="F321" s="9">
        <v>500000</v>
      </c>
      <c r="G321" s="2">
        <v>2.98E-3</v>
      </c>
      <c r="J321" s="1" t="s">
        <v>1199</v>
      </c>
      <c r="K321" s="1" t="s">
        <v>1200</v>
      </c>
      <c r="L321" s="1">
        <v>6</v>
      </c>
      <c r="M321" s="1">
        <v>9</v>
      </c>
      <c r="N321" s="9">
        <v>3200000</v>
      </c>
      <c r="O321" s="2">
        <v>8.0199999999999994E-3</v>
      </c>
      <c r="R321" s="1" t="s">
        <v>970</v>
      </c>
      <c r="S321" s="1" t="s">
        <v>971</v>
      </c>
      <c r="T321" s="1">
        <v>6</v>
      </c>
      <c r="U321" s="1">
        <v>8</v>
      </c>
      <c r="V321" s="9">
        <v>920000</v>
      </c>
      <c r="W321" s="2">
        <v>3.6600000000000001E-3</v>
      </c>
      <c r="Z321" s="1" t="s">
        <v>254</v>
      </c>
      <c r="AA321" s="1" t="s">
        <v>255</v>
      </c>
      <c r="AB321" s="1">
        <v>13</v>
      </c>
      <c r="AC321" s="1">
        <v>17</v>
      </c>
      <c r="AD321" s="9">
        <v>6900000</v>
      </c>
      <c r="AE321" s="2">
        <v>1.3100000000000001E-2</v>
      </c>
      <c r="AH321" s="1" t="s">
        <v>266</v>
      </c>
      <c r="AI321" s="1" t="s">
        <v>267</v>
      </c>
      <c r="AJ321" s="1">
        <v>14</v>
      </c>
      <c r="AK321" s="1">
        <v>17</v>
      </c>
      <c r="AL321" s="9">
        <v>8400000</v>
      </c>
      <c r="AM321" s="2">
        <v>1.9300000000000001E-2</v>
      </c>
      <c r="AP321" s="1" t="s">
        <v>1636</v>
      </c>
      <c r="AQ321" s="1" t="s">
        <v>1637</v>
      </c>
      <c r="AR321" s="1">
        <v>11</v>
      </c>
      <c r="AS321" s="1">
        <v>14</v>
      </c>
      <c r="AT321" s="9">
        <v>14000000</v>
      </c>
      <c r="AU321" s="2">
        <v>4.4299999999999999E-2</v>
      </c>
      <c r="AW321" s="1" t="s">
        <v>2241</v>
      </c>
      <c r="AX321" s="1" t="s">
        <v>2242</v>
      </c>
      <c r="AY321" s="1" t="s">
        <v>4535</v>
      </c>
      <c r="AZ321" s="1">
        <v>37.85</v>
      </c>
      <c r="BA321" s="10">
        <f t="shared" si="82"/>
        <v>1</v>
      </c>
      <c r="BB321" s="10">
        <f t="shared" si="83"/>
        <v>1</v>
      </c>
      <c r="BC321" s="10">
        <f t="shared" si="84"/>
        <v>5</v>
      </c>
      <c r="BD321" s="10">
        <f t="shared" si="85"/>
        <v>5</v>
      </c>
      <c r="BE321" s="10">
        <f t="shared" si="86"/>
        <v>2</v>
      </c>
      <c r="BF321" s="10">
        <f t="shared" si="87"/>
        <v>2</v>
      </c>
      <c r="BG321" s="11">
        <f t="shared" si="88"/>
        <v>8</v>
      </c>
      <c r="BH321" s="11">
        <f t="shared" si="89"/>
        <v>11</v>
      </c>
      <c r="BI321" s="11">
        <f t="shared" si="90"/>
        <v>7</v>
      </c>
      <c r="BJ321" s="11">
        <f t="shared" si="91"/>
        <v>8</v>
      </c>
      <c r="BK321" s="11">
        <f t="shared" si="92"/>
        <v>4</v>
      </c>
      <c r="BL321" s="11">
        <f t="shared" si="93"/>
        <v>6</v>
      </c>
      <c r="BM321" s="12">
        <f t="shared" si="100"/>
        <v>11</v>
      </c>
      <c r="BN321" s="13">
        <f t="shared" si="94"/>
        <v>58000</v>
      </c>
      <c r="BO321" s="13">
        <f t="shared" si="95"/>
        <v>1000000</v>
      </c>
      <c r="BP321" s="13">
        <f t="shared" si="96"/>
        <v>180000</v>
      </c>
      <c r="BQ321" s="14">
        <f t="shared" si="97"/>
        <v>3800000</v>
      </c>
      <c r="BR321" s="14">
        <f t="shared" si="98"/>
        <v>1900000</v>
      </c>
      <c r="BS321" s="14">
        <f t="shared" si="99"/>
        <v>740000</v>
      </c>
      <c r="BT321" s="14">
        <f t="shared" si="101"/>
        <v>58000</v>
      </c>
    </row>
    <row r="322" spans="2:72" ht="18" x14ac:dyDescent="0.2">
      <c r="B322" s="1" t="s">
        <v>642</v>
      </c>
      <c r="C322" s="1" t="s">
        <v>643</v>
      </c>
      <c r="D322" s="1">
        <v>5</v>
      </c>
      <c r="E322" s="1">
        <v>8</v>
      </c>
      <c r="F322" s="9">
        <v>900000</v>
      </c>
      <c r="G322" s="2">
        <v>5.3400000000000001E-3</v>
      </c>
      <c r="J322" s="1" t="s">
        <v>638</v>
      </c>
      <c r="K322" s="1" t="s">
        <v>639</v>
      </c>
      <c r="L322" s="1">
        <v>6</v>
      </c>
      <c r="M322" s="1">
        <v>9</v>
      </c>
      <c r="N322" s="9">
        <v>11000000</v>
      </c>
      <c r="O322" s="2">
        <v>2.6499999999999999E-2</v>
      </c>
      <c r="R322" s="1" t="s">
        <v>670</v>
      </c>
      <c r="S322" s="1" t="s">
        <v>671</v>
      </c>
      <c r="T322" s="1">
        <v>6</v>
      </c>
      <c r="U322" s="1">
        <v>8</v>
      </c>
      <c r="V322" s="9">
        <v>3500000</v>
      </c>
      <c r="W322" s="2">
        <v>1.4E-2</v>
      </c>
      <c r="Z322" s="1" t="s">
        <v>256</v>
      </c>
      <c r="AA322" s="1" t="s">
        <v>257</v>
      </c>
      <c r="AB322" s="1">
        <v>13</v>
      </c>
      <c r="AC322" s="1">
        <v>16</v>
      </c>
      <c r="AD322" s="9">
        <v>7300000</v>
      </c>
      <c r="AE322" s="2">
        <v>1.4E-2</v>
      </c>
      <c r="AH322" s="1" t="s">
        <v>956</v>
      </c>
      <c r="AI322" s="1" t="s">
        <v>957</v>
      </c>
      <c r="AJ322" s="1">
        <v>14</v>
      </c>
      <c r="AK322" s="1">
        <v>17</v>
      </c>
      <c r="AL322" s="9">
        <v>8500000</v>
      </c>
      <c r="AM322" s="2">
        <v>1.9699999999999999E-2</v>
      </c>
      <c r="AP322" s="1" t="s">
        <v>298</v>
      </c>
      <c r="AQ322" s="1" t="s">
        <v>299</v>
      </c>
      <c r="AR322" s="1">
        <v>11</v>
      </c>
      <c r="AS322" s="1">
        <v>13</v>
      </c>
      <c r="AT322" s="9">
        <v>4200000</v>
      </c>
      <c r="AU322" s="2">
        <v>1.35E-2</v>
      </c>
      <c r="AW322" s="1" t="s">
        <v>764</v>
      </c>
      <c r="AX322" s="1" t="s">
        <v>765</v>
      </c>
      <c r="AY322" s="1" t="s">
        <v>4536</v>
      </c>
      <c r="AZ322" s="1">
        <v>97.12</v>
      </c>
      <c r="BA322" s="10">
        <f t="shared" si="82"/>
        <v>5</v>
      </c>
      <c r="BB322" s="10">
        <f t="shared" si="83"/>
        <v>5</v>
      </c>
      <c r="BC322" s="10">
        <f t="shared" si="84"/>
        <v>4</v>
      </c>
      <c r="BD322" s="10">
        <f t="shared" si="85"/>
        <v>5</v>
      </c>
      <c r="BE322" s="10">
        <f t="shared" si="86"/>
        <v>6</v>
      </c>
      <c r="BF322" s="10">
        <f t="shared" si="87"/>
        <v>6</v>
      </c>
      <c r="BG322" s="11">
        <f t="shared" si="88"/>
        <v>5</v>
      </c>
      <c r="BH322" s="11">
        <f t="shared" si="89"/>
        <v>6</v>
      </c>
      <c r="BI322" s="11">
        <f t="shared" si="90"/>
        <v>5</v>
      </c>
      <c r="BJ322" s="11">
        <f t="shared" si="91"/>
        <v>6</v>
      </c>
      <c r="BK322" s="11">
        <f t="shared" si="92"/>
        <v>4</v>
      </c>
      <c r="BL322" s="11">
        <f t="shared" si="93"/>
        <v>4</v>
      </c>
      <c r="BM322" s="12">
        <f t="shared" si="100"/>
        <v>6</v>
      </c>
      <c r="BN322" s="13">
        <f t="shared" si="94"/>
        <v>350000</v>
      </c>
      <c r="BO322" s="13">
        <f t="shared" si="95"/>
        <v>1200000</v>
      </c>
      <c r="BP322" s="13">
        <f t="shared" si="96"/>
        <v>640000</v>
      </c>
      <c r="BQ322" s="14">
        <f t="shared" si="97"/>
        <v>2200000</v>
      </c>
      <c r="BR322" s="14">
        <f t="shared" si="98"/>
        <v>1100000</v>
      </c>
      <c r="BS322" s="14">
        <f t="shared" si="99"/>
        <v>870000</v>
      </c>
      <c r="BT322" s="14">
        <f t="shared" si="101"/>
        <v>350000</v>
      </c>
    </row>
    <row r="323" spans="2:72" ht="18" x14ac:dyDescent="0.2">
      <c r="B323" s="1" t="s">
        <v>644</v>
      </c>
      <c r="C323" s="1" t="s">
        <v>645</v>
      </c>
      <c r="D323" s="1">
        <v>5</v>
      </c>
      <c r="E323" s="1">
        <v>8</v>
      </c>
      <c r="F323" s="9">
        <v>2400000</v>
      </c>
      <c r="G323" s="2">
        <v>1.43E-2</v>
      </c>
      <c r="J323" s="1" t="s">
        <v>442</v>
      </c>
      <c r="K323" s="1" t="s">
        <v>443</v>
      </c>
      <c r="L323" s="1">
        <v>6</v>
      </c>
      <c r="M323" s="1">
        <v>9</v>
      </c>
      <c r="N323" s="9">
        <v>3400000</v>
      </c>
      <c r="O323" s="2">
        <v>8.5800000000000008E-3</v>
      </c>
      <c r="R323" s="1" t="s">
        <v>1114</v>
      </c>
      <c r="S323" s="1" t="s">
        <v>1115</v>
      </c>
      <c r="T323" s="1">
        <v>6</v>
      </c>
      <c r="U323" s="1">
        <v>8</v>
      </c>
      <c r="V323" s="9">
        <v>2100000</v>
      </c>
      <c r="W323" s="2">
        <v>8.5199999999999998E-3</v>
      </c>
      <c r="Z323" s="1" t="s">
        <v>136</v>
      </c>
      <c r="AA323" s="1" t="s">
        <v>137</v>
      </c>
      <c r="AB323" s="1">
        <v>13</v>
      </c>
      <c r="AC323" s="1">
        <v>16</v>
      </c>
      <c r="AD323" s="9">
        <v>12000000</v>
      </c>
      <c r="AE323" s="2">
        <v>2.23E-2</v>
      </c>
      <c r="AH323" s="1" t="s">
        <v>250</v>
      </c>
      <c r="AI323" s="1" t="s">
        <v>251</v>
      </c>
      <c r="AJ323" s="1">
        <v>14</v>
      </c>
      <c r="AK323" s="1">
        <v>16</v>
      </c>
      <c r="AL323" s="9">
        <v>8500000</v>
      </c>
      <c r="AM323" s="2">
        <v>1.95E-2</v>
      </c>
      <c r="AP323" s="1" t="s">
        <v>224</v>
      </c>
      <c r="AQ323" s="1" t="s">
        <v>225</v>
      </c>
      <c r="AR323" s="1">
        <v>11</v>
      </c>
      <c r="AS323" s="1">
        <v>13</v>
      </c>
      <c r="AT323" s="9">
        <v>2400000</v>
      </c>
      <c r="AU323" s="2">
        <v>7.5900000000000004E-3</v>
      </c>
      <c r="AW323" s="1" t="s">
        <v>2768</v>
      </c>
      <c r="AX323" s="1" t="s">
        <v>2769</v>
      </c>
      <c r="AY323" s="1" t="s">
        <v>4537</v>
      </c>
      <c r="AZ323" s="1">
        <v>96.31</v>
      </c>
      <c r="BA323" s="10" t="str">
        <f t="shared" ref="BA323:BA386" si="102">IFERROR(VLOOKUP(AW323,B:F,3, FALSE),"0")</f>
        <v>0</v>
      </c>
      <c r="BB323" s="10" t="str">
        <f t="shared" ref="BB323:BB386" si="103">IFERROR(VLOOKUP(AW323,B:F,4, FALSE),"0")</f>
        <v>0</v>
      </c>
      <c r="BC323" s="10">
        <f t="shared" ref="BC323:BC386" si="104">IFERROR(VLOOKUP(AW323,J:N,3, FALSE),"0")</f>
        <v>5</v>
      </c>
      <c r="BD323" s="10">
        <f t="shared" ref="BD323:BD386" si="105">IFERROR(VLOOKUP(AW323,J:N,4, FALSE),"0")</f>
        <v>6</v>
      </c>
      <c r="BE323" s="10">
        <f t="shared" ref="BE323:BE386" si="106">IFERROR(VLOOKUP(AW323,R:V,3, FALSE),"0")</f>
        <v>5</v>
      </c>
      <c r="BF323" s="10">
        <f t="shared" ref="BF323:BF386" si="107">IFERROR(VLOOKUP(AW323,R:V,4, FALSE),"0")</f>
        <v>5</v>
      </c>
      <c r="BG323" s="11">
        <f t="shared" ref="BG323:BG386" si="108">IFERROR(VLOOKUP(AW323,Z:AE,3, FALSE),"0")</f>
        <v>8</v>
      </c>
      <c r="BH323" s="11">
        <f t="shared" ref="BH323:BH386" si="109">IFERROR(VLOOKUP(AW323,Z:AE,4, FALSE),"0")</f>
        <v>10</v>
      </c>
      <c r="BI323" s="11">
        <f t="shared" ref="BI323:BI386" si="110">IFERROR(VLOOKUP(AW323,AH:AM,3, FALSE),"0")</f>
        <v>5</v>
      </c>
      <c r="BJ323" s="11">
        <f t="shared" ref="BJ323:BJ386" si="111">IFERROR(VLOOKUP(AW323,AH:AM,4, FALSE),"0")</f>
        <v>5</v>
      </c>
      <c r="BK323" s="11">
        <f t="shared" ref="BK323:BK386" si="112">IFERROR(VLOOKUP(AW323,AP:AU,3, FALSE),"0")</f>
        <v>5</v>
      </c>
      <c r="BL323" s="11">
        <f t="shared" ref="BL323:BL386" si="113">IFERROR(VLOOKUP(AW323,AP:AU,4, FALSE),"0")</f>
        <v>6</v>
      </c>
      <c r="BM323" s="12">
        <f t="shared" si="100"/>
        <v>10</v>
      </c>
      <c r="BN323" s="13" t="str">
        <f t="shared" ref="BN323:BN386" si="114">IFERROR(VLOOKUP(AW323,B:F,5, FALSE),"0")</f>
        <v>0</v>
      </c>
      <c r="BO323" s="13">
        <f t="shared" ref="BO323:BO386" si="115">IFERROR(VLOOKUP(AW323,J:N,5, FALSE),"0")</f>
        <v>770000</v>
      </c>
      <c r="BP323" s="13">
        <f t="shared" ref="BP323:BP386" si="116">IFERROR(VLOOKUP(AW323,R:V,5, FALSE),"0")</f>
        <v>330000</v>
      </c>
      <c r="BQ323" s="14">
        <f t="shared" ref="BQ323:BQ386" si="117">IFERROR(VLOOKUP(AW323,Z:AE,5, FALSE),"0")</f>
        <v>2300000</v>
      </c>
      <c r="BR323" s="14">
        <f t="shared" ref="BR323:BR386" si="118">IFERROR(VLOOKUP(AW323,AH:AM,5, FALSE),"0")</f>
        <v>910000</v>
      </c>
      <c r="BS323" s="14">
        <f t="shared" ref="BS323:BS386" si="119">IFERROR(VLOOKUP(AW323,AP:AU,5, FALSE),"0")</f>
        <v>720000</v>
      </c>
      <c r="BT323" s="14">
        <f t="shared" si="101"/>
        <v>330000</v>
      </c>
    </row>
    <row r="324" spans="2:72" ht="18" x14ac:dyDescent="0.2">
      <c r="B324" s="1" t="s">
        <v>646</v>
      </c>
      <c r="C324" s="1" t="s">
        <v>647</v>
      </c>
      <c r="D324" s="1">
        <v>5</v>
      </c>
      <c r="E324" s="1">
        <v>8</v>
      </c>
      <c r="F324" s="9">
        <v>3700000</v>
      </c>
      <c r="G324" s="2">
        <v>2.1700000000000001E-2</v>
      </c>
      <c r="J324" s="1" t="s">
        <v>758</v>
      </c>
      <c r="K324" s="1" t="s">
        <v>759</v>
      </c>
      <c r="L324" s="1">
        <v>6</v>
      </c>
      <c r="M324" s="1">
        <v>8</v>
      </c>
      <c r="N324" s="9">
        <v>2600000</v>
      </c>
      <c r="O324" s="2">
        <v>6.45E-3</v>
      </c>
      <c r="R324" s="1" t="s">
        <v>797</v>
      </c>
      <c r="S324" s="1" t="s">
        <v>798</v>
      </c>
      <c r="T324" s="1">
        <v>6</v>
      </c>
      <c r="U324" s="1">
        <v>8</v>
      </c>
      <c r="V324" s="9">
        <v>3900000</v>
      </c>
      <c r="W324" s="2">
        <v>1.54E-2</v>
      </c>
      <c r="Z324" s="1" t="s">
        <v>350</v>
      </c>
      <c r="AA324" s="1" t="s">
        <v>351</v>
      </c>
      <c r="AB324" s="1">
        <v>13</v>
      </c>
      <c r="AC324" s="1">
        <v>16</v>
      </c>
      <c r="AD324" s="9">
        <v>4400000</v>
      </c>
      <c r="AE324" s="2">
        <v>8.4100000000000008E-3</v>
      </c>
      <c r="AH324" s="1" t="s">
        <v>260</v>
      </c>
      <c r="AI324" s="1" t="s">
        <v>261</v>
      </c>
      <c r="AJ324" s="1">
        <v>14</v>
      </c>
      <c r="AK324" s="1">
        <v>15</v>
      </c>
      <c r="AL324" s="9">
        <v>3900000</v>
      </c>
      <c r="AM324" s="2">
        <v>9.0900000000000009E-3</v>
      </c>
      <c r="AP324" s="1" t="s">
        <v>2762</v>
      </c>
      <c r="AQ324" s="1" t="s">
        <v>2763</v>
      </c>
      <c r="AR324" s="1">
        <v>11</v>
      </c>
      <c r="AS324" s="1">
        <v>13</v>
      </c>
      <c r="AT324" s="9">
        <v>8100000</v>
      </c>
      <c r="AU324" s="2">
        <v>2.5899999999999999E-2</v>
      </c>
      <c r="AW324" s="1" t="s">
        <v>674</v>
      </c>
      <c r="AX324" s="1" t="s">
        <v>675</v>
      </c>
      <c r="AY324" s="1" t="s">
        <v>4538</v>
      </c>
      <c r="AZ324" s="1">
        <v>53.67</v>
      </c>
      <c r="BA324" s="10">
        <f t="shared" si="102"/>
        <v>5</v>
      </c>
      <c r="BB324" s="10">
        <f t="shared" si="103"/>
        <v>7</v>
      </c>
      <c r="BC324" s="10">
        <f t="shared" si="104"/>
        <v>5</v>
      </c>
      <c r="BD324" s="10">
        <f t="shared" si="105"/>
        <v>5</v>
      </c>
      <c r="BE324" s="10">
        <f t="shared" si="106"/>
        <v>7</v>
      </c>
      <c r="BF324" s="10">
        <f t="shared" si="107"/>
        <v>10</v>
      </c>
      <c r="BG324" s="11">
        <f t="shared" si="108"/>
        <v>2</v>
      </c>
      <c r="BH324" s="11">
        <f t="shared" si="109"/>
        <v>2</v>
      </c>
      <c r="BI324" s="11">
        <f t="shared" si="110"/>
        <v>4</v>
      </c>
      <c r="BJ324" s="11">
        <f t="shared" si="111"/>
        <v>4</v>
      </c>
      <c r="BK324" s="11">
        <f t="shared" si="112"/>
        <v>3</v>
      </c>
      <c r="BL324" s="11">
        <f t="shared" si="113"/>
        <v>3</v>
      </c>
      <c r="BM324" s="12">
        <f t="shared" ref="BM324:BM387" si="120">MAX(BA324:BL324)</f>
        <v>10</v>
      </c>
      <c r="BN324" s="13">
        <f t="shared" si="114"/>
        <v>240000</v>
      </c>
      <c r="BO324" s="13">
        <f t="shared" si="115"/>
        <v>950000</v>
      </c>
      <c r="BP324" s="13">
        <f t="shared" si="116"/>
        <v>760000</v>
      </c>
      <c r="BQ324" s="14">
        <f t="shared" si="117"/>
        <v>300000</v>
      </c>
      <c r="BR324" s="14">
        <f t="shared" si="118"/>
        <v>660000</v>
      </c>
      <c r="BS324" s="14">
        <f t="shared" si="119"/>
        <v>470000</v>
      </c>
      <c r="BT324" s="14">
        <f t="shared" ref="BT324:BT387" si="121">MIN(BN324:BS324)</f>
        <v>240000</v>
      </c>
    </row>
    <row r="325" spans="2:72" ht="18" x14ac:dyDescent="0.2">
      <c r="B325" s="1" t="s">
        <v>648</v>
      </c>
      <c r="C325" s="1" t="s">
        <v>649</v>
      </c>
      <c r="D325" s="1">
        <v>5</v>
      </c>
      <c r="E325" s="1">
        <v>8</v>
      </c>
      <c r="F325" s="9">
        <v>8000000</v>
      </c>
      <c r="G325" s="2">
        <v>4.7600000000000003E-2</v>
      </c>
      <c r="J325" s="1" t="s">
        <v>1217</v>
      </c>
      <c r="K325" s="1" t="s">
        <v>1218</v>
      </c>
      <c r="L325" s="1">
        <v>6</v>
      </c>
      <c r="M325" s="1">
        <v>8</v>
      </c>
      <c r="N325" s="9">
        <v>3200000</v>
      </c>
      <c r="O325" s="2">
        <v>8.09E-3</v>
      </c>
      <c r="R325" s="1" t="s">
        <v>416</v>
      </c>
      <c r="S325" s="1" t="s">
        <v>417</v>
      </c>
      <c r="T325" s="1">
        <v>6</v>
      </c>
      <c r="U325" s="1">
        <v>8</v>
      </c>
      <c r="V325" s="9">
        <v>1600000</v>
      </c>
      <c r="W325" s="2">
        <v>6.3699999999999998E-3</v>
      </c>
      <c r="Z325" s="1" t="s">
        <v>260</v>
      </c>
      <c r="AA325" s="1" t="s">
        <v>261</v>
      </c>
      <c r="AB325" s="1">
        <v>13</v>
      </c>
      <c r="AC325" s="1">
        <v>15</v>
      </c>
      <c r="AD325" s="9">
        <v>3600000</v>
      </c>
      <c r="AE325" s="2">
        <v>6.8399999999999997E-3</v>
      </c>
      <c r="AH325" s="1" t="s">
        <v>264</v>
      </c>
      <c r="AI325" s="1" t="s">
        <v>265</v>
      </c>
      <c r="AJ325" s="1">
        <v>14</v>
      </c>
      <c r="AK325" s="1">
        <v>15</v>
      </c>
      <c r="AL325" s="9">
        <v>5400000</v>
      </c>
      <c r="AM325" s="2">
        <v>1.24E-2</v>
      </c>
      <c r="AP325" s="1" t="s">
        <v>78</v>
      </c>
      <c r="AQ325" s="1" t="s">
        <v>79</v>
      </c>
      <c r="AR325" s="1">
        <v>11</v>
      </c>
      <c r="AS325" s="1">
        <v>12</v>
      </c>
      <c r="AT325" s="9">
        <v>3800000</v>
      </c>
      <c r="AU325" s="2">
        <v>1.2200000000000001E-2</v>
      </c>
      <c r="AW325" s="1" t="s">
        <v>710</v>
      </c>
      <c r="AX325" s="1" t="s">
        <v>711</v>
      </c>
      <c r="AY325" s="1" t="s">
        <v>4539</v>
      </c>
      <c r="AZ325" s="1">
        <v>56.5</v>
      </c>
      <c r="BA325" s="10">
        <f t="shared" si="102"/>
        <v>5</v>
      </c>
      <c r="BB325" s="10">
        <f t="shared" si="103"/>
        <v>6</v>
      </c>
      <c r="BC325" s="10">
        <f t="shared" si="104"/>
        <v>6</v>
      </c>
      <c r="BD325" s="10">
        <f t="shared" si="105"/>
        <v>7</v>
      </c>
      <c r="BE325" s="10">
        <f t="shared" si="106"/>
        <v>2</v>
      </c>
      <c r="BF325" s="10">
        <f t="shared" si="107"/>
        <v>2</v>
      </c>
      <c r="BG325" s="11">
        <f t="shared" si="108"/>
        <v>4</v>
      </c>
      <c r="BH325" s="11">
        <f t="shared" si="109"/>
        <v>4</v>
      </c>
      <c r="BI325" s="11">
        <f t="shared" si="110"/>
        <v>4</v>
      </c>
      <c r="BJ325" s="11">
        <f t="shared" si="111"/>
        <v>4</v>
      </c>
      <c r="BK325" s="11">
        <f t="shared" si="112"/>
        <v>6</v>
      </c>
      <c r="BL325" s="11">
        <f t="shared" si="113"/>
        <v>7</v>
      </c>
      <c r="BM325" s="12">
        <f t="shared" si="120"/>
        <v>7</v>
      </c>
      <c r="BN325" s="13">
        <f t="shared" si="114"/>
        <v>390000</v>
      </c>
      <c r="BO325" s="13">
        <f t="shared" si="115"/>
        <v>1000000</v>
      </c>
      <c r="BP325" s="13">
        <f t="shared" si="116"/>
        <v>670000</v>
      </c>
      <c r="BQ325" s="14">
        <f t="shared" si="117"/>
        <v>880000</v>
      </c>
      <c r="BR325" s="14">
        <f t="shared" si="118"/>
        <v>960000</v>
      </c>
      <c r="BS325" s="14">
        <f t="shared" si="119"/>
        <v>1500000</v>
      </c>
      <c r="BT325" s="14">
        <f t="shared" si="121"/>
        <v>390000</v>
      </c>
    </row>
    <row r="326" spans="2:72" ht="18" x14ac:dyDescent="0.2">
      <c r="B326" s="1" t="s">
        <v>650</v>
      </c>
      <c r="C326" s="1" t="s">
        <v>651</v>
      </c>
      <c r="D326" s="1">
        <v>5</v>
      </c>
      <c r="E326" s="1">
        <v>8</v>
      </c>
      <c r="F326" s="9">
        <v>1600000</v>
      </c>
      <c r="G326" s="2">
        <v>9.4500000000000001E-3</v>
      </c>
      <c r="J326" s="1" t="s">
        <v>566</v>
      </c>
      <c r="K326" s="1" t="s">
        <v>567</v>
      </c>
      <c r="L326" s="1">
        <v>6</v>
      </c>
      <c r="M326" s="1">
        <v>8</v>
      </c>
      <c r="N326" s="9">
        <v>1500000</v>
      </c>
      <c r="O326" s="2">
        <v>3.82E-3</v>
      </c>
      <c r="R326" s="1" t="s">
        <v>622</v>
      </c>
      <c r="S326" s="1" t="s">
        <v>623</v>
      </c>
      <c r="T326" s="1">
        <v>6</v>
      </c>
      <c r="U326" s="1">
        <v>8</v>
      </c>
      <c r="V326" s="9">
        <v>1900000</v>
      </c>
      <c r="W326" s="2">
        <v>7.5500000000000003E-3</v>
      </c>
      <c r="Z326" s="1" t="s">
        <v>258</v>
      </c>
      <c r="AA326" s="1" t="s">
        <v>259</v>
      </c>
      <c r="AB326" s="1">
        <v>13</v>
      </c>
      <c r="AC326" s="1">
        <v>15</v>
      </c>
      <c r="AD326" s="9">
        <v>8600000</v>
      </c>
      <c r="AE326" s="2">
        <v>1.6299999999999999E-2</v>
      </c>
      <c r="AH326" s="1" t="s">
        <v>577</v>
      </c>
      <c r="AI326" s="1" t="s">
        <v>578</v>
      </c>
      <c r="AJ326" s="1">
        <v>14</v>
      </c>
      <c r="AK326" s="1">
        <v>15</v>
      </c>
      <c r="AL326" s="9">
        <v>5300000</v>
      </c>
      <c r="AM326" s="2">
        <v>1.23E-2</v>
      </c>
      <c r="AP326" s="1" t="s">
        <v>1498</v>
      </c>
      <c r="AQ326" s="1" t="s">
        <v>1499</v>
      </c>
      <c r="AR326" s="1">
        <v>11</v>
      </c>
      <c r="AS326" s="1">
        <v>12</v>
      </c>
      <c r="AT326" s="9">
        <v>10000000</v>
      </c>
      <c r="AU326" s="2">
        <v>3.32E-2</v>
      </c>
      <c r="AW326" s="1" t="s">
        <v>2209</v>
      </c>
      <c r="AX326" s="1" t="s">
        <v>2210</v>
      </c>
      <c r="AY326" s="1" t="s">
        <v>4540</v>
      </c>
      <c r="AZ326" s="1">
        <v>227.8</v>
      </c>
      <c r="BA326" s="10">
        <f t="shared" si="102"/>
        <v>1</v>
      </c>
      <c r="BB326" s="10">
        <f t="shared" si="103"/>
        <v>1</v>
      </c>
      <c r="BC326" s="10">
        <f t="shared" si="104"/>
        <v>5</v>
      </c>
      <c r="BD326" s="10">
        <f t="shared" si="105"/>
        <v>5</v>
      </c>
      <c r="BE326" s="10" t="str">
        <f t="shared" si="106"/>
        <v>0</v>
      </c>
      <c r="BF326" s="10" t="str">
        <f t="shared" si="107"/>
        <v>0</v>
      </c>
      <c r="BG326" s="11">
        <f t="shared" si="108"/>
        <v>9</v>
      </c>
      <c r="BH326" s="11">
        <f t="shared" si="109"/>
        <v>10</v>
      </c>
      <c r="BI326" s="11">
        <f t="shared" si="110"/>
        <v>7</v>
      </c>
      <c r="BJ326" s="11">
        <f t="shared" si="111"/>
        <v>7</v>
      </c>
      <c r="BK326" s="11">
        <f t="shared" si="112"/>
        <v>4</v>
      </c>
      <c r="BL326" s="11">
        <f t="shared" si="113"/>
        <v>4</v>
      </c>
      <c r="BM326" s="12">
        <f t="shared" si="120"/>
        <v>10</v>
      </c>
      <c r="BN326" s="13">
        <f t="shared" si="114"/>
        <v>31000</v>
      </c>
      <c r="BO326" s="13">
        <f t="shared" si="115"/>
        <v>870000</v>
      </c>
      <c r="BP326" s="13" t="str">
        <f t="shared" si="116"/>
        <v>0</v>
      </c>
      <c r="BQ326" s="14">
        <f t="shared" si="117"/>
        <v>4000000</v>
      </c>
      <c r="BR326" s="14">
        <f t="shared" si="118"/>
        <v>5200000</v>
      </c>
      <c r="BS326" s="14">
        <f t="shared" si="119"/>
        <v>970000</v>
      </c>
      <c r="BT326" s="14">
        <f t="shared" si="121"/>
        <v>31000</v>
      </c>
    </row>
    <row r="327" spans="2:72" ht="18" x14ac:dyDescent="0.2">
      <c r="B327" s="1" t="s">
        <v>652</v>
      </c>
      <c r="C327" s="1" t="s">
        <v>653</v>
      </c>
      <c r="D327" s="1">
        <v>5</v>
      </c>
      <c r="E327" s="1">
        <v>8</v>
      </c>
      <c r="F327" s="9">
        <v>460000</v>
      </c>
      <c r="G327" s="2">
        <v>2.7299999999999998E-3</v>
      </c>
      <c r="J327" s="1" t="s">
        <v>330</v>
      </c>
      <c r="K327" s="1" t="s">
        <v>331</v>
      </c>
      <c r="L327" s="1">
        <v>6</v>
      </c>
      <c r="M327" s="1">
        <v>8</v>
      </c>
      <c r="N327" s="9">
        <v>2600000</v>
      </c>
      <c r="O327" s="2">
        <v>6.4700000000000001E-3</v>
      </c>
      <c r="R327" s="1" t="s">
        <v>454</v>
      </c>
      <c r="S327" s="1" t="s">
        <v>455</v>
      </c>
      <c r="T327" s="1">
        <v>6</v>
      </c>
      <c r="U327" s="1">
        <v>8</v>
      </c>
      <c r="V327" s="9">
        <v>860000</v>
      </c>
      <c r="W327" s="2">
        <v>3.3899999999999998E-3</v>
      </c>
      <c r="Z327" s="1" t="s">
        <v>214</v>
      </c>
      <c r="AA327" s="1" t="s">
        <v>215</v>
      </c>
      <c r="AB327" s="1">
        <v>13</v>
      </c>
      <c r="AC327" s="1">
        <v>15</v>
      </c>
      <c r="AD327" s="9">
        <v>11000000</v>
      </c>
      <c r="AE327" s="2">
        <v>2.0199999999999999E-2</v>
      </c>
      <c r="AH327" s="1" t="s">
        <v>144</v>
      </c>
      <c r="AI327" s="1" t="s">
        <v>145</v>
      </c>
      <c r="AJ327" s="1">
        <v>13</v>
      </c>
      <c r="AK327" s="1">
        <v>134</v>
      </c>
      <c r="AL327" s="9">
        <v>410000000</v>
      </c>
      <c r="AM327" s="2">
        <v>0.95</v>
      </c>
      <c r="AP327" s="1" t="s">
        <v>422</v>
      </c>
      <c r="AQ327" s="1" t="s">
        <v>423</v>
      </c>
      <c r="AR327" s="1">
        <v>11</v>
      </c>
      <c r="AS327" s="1">
        <v>12</v>
      </c>
      <c r="AT327" s="9">
        <v>9100000</v>
      </c>
      <c r="AU327" s="2">
        <v>2.9100000000000001E-2</v>
      </c>
      <c r="AW327" s="1" t="s">
        <v>1272</v>
      </c>
      <c r="AX327" s="1" t="s">
        <v>1273</v>
      </c>
      <c r="AY327" s="1" t="s">
        <v>4541</v>
      </c>
      <c r="AZ327" s="1">
        <v>111.43</v>
      </c>
      <c r="BA327" s="10">
        <f t="shared" si="102"/>
        <v>3</v>
      </c>
      <c r="BB327" s="10">
        <f t="shared" si="103"/>
        <v>3</v>
      </c>
      <c r="BC327" s="10">
        <f t="shared" si="104"/>
        <v>1</v>
      </c>
      <c r="BD327" s="10">
        <f t="shared" si="105"/>
        <v>1</v>
      </c>
      <c r="BE327" s="10">
        <f t="shared" si="106"/>
        <v>3</v>
      </c>
      <c r="BF327" s="10">
        <f t="shared" si="107"/>
        <v>3</v>
      </c>
      <c r="BG327" s="11">
        <f t="shared" si="108"/>
        <v>6</v>
      </c>
      <c r="BH327" s="11">
        <f t="shared" si="109"/>
        <v>6</v>
      </c>
      <c r="BI327" s="11">
        <f t="shared" si="110"/>
        <v>6</v>
      </c>
      <c r="BJ327" s="11">
        <f t="shared" si="111"/>
        <v>6</v>
      </c>
      <c r="BK327" s="11">
        <f t="shared" si="112"/>
        <v>5</v>
      </c>
      <c r="BL327" s="11">
        <f t="shared" si="113"/>
        <v>5</v>
      </c>
      <c r="BM327" s="12">
        <f t="shared" si="120"/>
        <v>6</v>
      </c>
      <c r="BN327" s="13">
        <f t="shared" si="114"/>
        <v>120000</v>
      </c>
      <c r="BO327" s="13">
        <f t="shared" si="115"/>
        <v>83000</v>
      </c>
      <c r="BP327" s="13">
        <f t="shared" si="116"/>
        <v>230000</v>
      </c>
      <c r="BQ327" s="14">
        <f t="shared" si="117"/>
        <v>1200000</v>
      </c>
      <c r="BR327" s="14">
        <f t="shared" si="118"/>
        <v>1500000</v>
      </c>
      <c r="BS327" s="14">
        <f t="shared" si="119"/>
        <v>670000</v>
      </c>
      <c r="BT327" s="14">
        <f t="shared" si="121"/>
        <v>83000</v>
      </c>
    </row>
    <row r="328" spans="2:72" ht="18" x14ac:dyDescent="0.2">
      <c r="B328" s="1" t="s">
        <v>654</v>
      </c>
      <c r="C328" s="1" t="s">
        <v>655</v>
      </c>
      <c r="D328" s="1">
        <v>5</v>
      </c>
      <c r="E328" s="1">
        <v>8</v>
      </c>
      <c r="F328" s="9">
        <v>2500000</v>
      </c>
      <c r="G328" s="2">
        <v>1.46E-2</v>
      </c>
      <c r="J328" s="1" t="s">
        <v>1225</v>
      </c>
      <c r="K328" s="1" t="s">
        <v>1226</v>
      </c>
      <c r="L328" s="1">
        <v>6</v>
      </c>
      <c r="M328" s="1">
        <v>8</v>
      </c>
      <c r="N328" s="9">
        <v>1400000</v>
      </c>
      <c r="O328" s="2">
        <v>3.64E-3</v>
      </c>
      <c r="R328" s="1" t="s">
        <v>1128</v>
      </c>
      <c r="S328" s="1" t="s">
        <v>1129</v>
      </c>
      <c r="T328" s="1">
        <v>6</v>
      </c>
      <c r="U328" s="1">
        <v>8</v>
      </c>
      <c r="V328" s="9">
        <v>910000</v>
      </c>
      <c r="W328" s="2">
        <v>3.62E-3</v>
      </c>
      <c r="Z328" s="1" t="s">
        <v>454</v>
      </c>
      <c r="AA328" s="1" t="s">
        <v>455</v>
      </c>
      <c r="AB328" s="1">
        <v>13</v>
      </c>
      <c r="AC328" s="1">
        <v>13</v>
      </c>
      <c r="AD328" s="9">
        <v>5900000</v>
      </c>
      <c r="AE328" s="2">
        <v>1.11E-2</v>
      </c>
      <c r="AH328" s="1" t="s">
        <v>180</v>
      </c>
      <c r="AI328" s="1" t="s">
        <v>181</v>
      </c>
      <c r="AJ328" s="1">
        <v>13</v>
      </c>
      <c r="AK328" s="1">
        <v>123</v>
      </c>
      <c r="AL328" s="9">
        <v>660000000</v>
      </c>
      <c r="AM328" s="2">
        <v>1.52</v>
      </c>
      <c r="AP328" s="1" t="s">
        <v>903</v>
      </c>
      <c r="AQ328" s="1" t="s">
        <v>904</v>
      </c>
      <c r="AR328" s="1">
        <v>11</v>
      </c>
      <c r="AS328" s="1">
        <v>12</v>
      </c>
      <c r="AT328" s="9">
        <v>4200000</v>
      </c>
      <c r="AU328" s="2">
        <v>1.3299999999999999E-2</v>
      </c>
      <c r="AW328" s="1" t="s">
        <v>688</v>
      </c>
      <c r="AX328" s="1" t="s">
        <v>689</v>
      </c>
      <c r="AY328" s="1" t="s">
        <v>4542</v>
      </c>
      <c r="AZ328" s="1">
        <v>79.73</v>
      </c>
      <c r="BA328" s="10">
        <f t="shared" si="102"/>
        <v>5</v>
      </c>
      <c r="BB328" s="10">
        <f t="shared" si="103"/>
        <v>6</v>
      </c>
      <c r="BC328" s="10">
        <f t="shared" si="104"/>
        <v>1</v>
      </c>
      <c r="BD328" s="10">
        <f t="shared" si="105"/>
        <v>1</v>
      </c>
      <c r="BE328" s="10">
        <f t="shared" si="106"/>
        <v>4</v>
      </c>
      <c r="BF328" s="10">
        <f t="shared" si="107"/>
        <v>4</v>
      </c>
      <c r="BG328" s="11">
        <f t="shared" si="108"/>
        <v>4</v>
      </c>
      <c r="BH328" s="11">
        <f t="shared" si="109"/>
        <v>4</v>
      </c>
      <c r="BI328" s="11">
        <f t="shared" si="110"/>
        <v>5</v>
      </c>
      <c r="BJ328" s="11">
        <f t="shared" si="111"/>
        <v>5</v>
      </c>
      <c r="BK328" s="11">
        <f t="shared" si="112"/>
        <v>4</v>
      </c>
      <c r="BL328" s="11">
        <f t="shared" si="113"/>
        <v>4</v>
      </c>
      <c r="BM328" s="12">
        <f t="shared" si="120"/>
        <v>6</v>
      </c>
      <c r="BN328" s="13">
        <f t="shared" si="114"/>
        <v>430000</v>
      </c>
      <c r="BO328" s="13">
        <f t="shared" si="115"/>
        <v>250000</v>
      </c>
      <c r="BP328" s="13">
        <f t="shared" si="116"/>
        <v>920000</v>
      </c>
      <c r="BQ328" s="14">
        <f t="shared" si="117"/>
        <v>790000</v>
      </c>
      <c r="BR328" s="14">
        <f t="shared" si="118"/>
        <v>980000</v>
      </c>
      <c r="BS328" s="14">
        <f t="shared" si="119"/>
        <v>760000</v>
      </c>
      <c r="BT328" s="14">
        <f t="shared" si="121"/>
        <v>250000</v>
      </c>
    </row>
    <row r="329" spans="2:72" ht="18" x14ac:dyDescent="0.2">
      <c r="B329" s="1" t="s">
        <v>656</v>
      </c>
      <c r="C329" s="1" t="s">
        <v>657</v>
      </c>
      <c r="D329" s="1">
        <v>5</v>
      </c>
      <c r="E329" s="1">
        <v>8</v>
      </c>
      <c r="F329" s="9">
        <v>760000</v>
      </c>
      <c r="G329" s="2">
        <v>4.47E-3</v>
      </c>
      <c r="J329" s="1" t="s">
        <v>356</v>
      </c>
      <c r="K329" s="1" t="s">
        <v>357</v>
      </c>
      <c r="L329" s="1">
        <v>6</v>
      </c>
      <c r="M329" s="1">
        <v>8</v>
      </c>
      <c r="N329" s="9">
        <v>3400000</v>
      </c>
      <c r="O329" s="2">
        <v>8.5800000000000008E-3</v>
      </c>
      <c r="R329" s="1" t="s">
        <v>1225</v>
      </c>
      <c r="S329" s="1" t="s">
        <v>1226</v>
      </c>
      <c r="T329" s="1">
        <v>6</v>
      </c>
      <c r="U329" s="1">
        <v>7</v>
      </c>
      <c r="V329" s="9">
        <v>1200000</v>
      </c>
      <c r="W329" s="2">
        <v>4.7600000000000003E-3</v>
      </c>
      <c r="Z329" s="1" t="s">
        <v>272</v>
      </c>
      <c r="AA329" s="1" t="s">
        <v>273</v>
      </c>
      <c r="AB329" s="1">
        <v>12</v>
      </c>
      <c r="AC329" s="1">
        <v>40</v>
      </c>
      <c r="AD329" s="9">
        <v>280000000</v>
      </c>
      <c r="AE329" s="2">
        <v>0.54</v>
      </c>
      <c r="AH329" s="1" t="s">
        <v>184</v>
      </c>
      <c r="AI329" s="1" t="s">
        <v>185</v>
      </c>
      <c r="AJ329" s="1">
        <v>13</v>
      </c>
      <c r="AK329" s="1">
        <v>46</v>
      </c>
      <c r="AL329" s="9">
        <v>40000000</v>
      </c>
      <c r="AM329" s="2">
        <v>9.2999999999999999E-2</v>
      </c>
      <c r="AP329" s="1" t="s">
        <v>434</v>
      </c>
      <c r="AQ329" s="1" t="s">
        <v>435</v>
      </c>
      <c r="AR329" s="1">
        <v>11</v>
      </c>
      <c r="AS329" s="1">
        <v>11</v>
      </c>
      <c r="AT329" s="9">
        <v>3600000</v>
      </c>
      <c r="AU329" s="2">
        <v>1.1299999999999999E-2</v>
      </c>
      <c r="AW329" s="1" t="s">
        <v>3351</v>
      </c>
      <c r="AX329" s="1" t="s">
        <v>3352</v>
      </c>
      <c r="AY329" s="1" t="s">
        <v>4543</v>
      </c>
      <c r="AZ329" s="1">
        <v>80.37</v>
      </c>
      <c r="BA329" s="10" t="str">
        <f t="shared" si="102"/>
        <v>0</v>
      </c>
      <c r="BB329" s="10" t="str">
        <f t="shared" si="103"/>
        <v>0</v>
      </c>
      <c r="BC329" s="10" t="str">
        <f t="shared" si="104"/>
        <v>0</v>
      </c>
      <c r="BD329" s="10" t="str">
        <f t="shared" si="105"/>
        <v>0</v>
      </c>
      <c r="BE329" s="10">
        <f t="shared" si="106"/>
        <v>5</v>
      </c>
      <c r="BF329" s="10">
        <f t="shared" si="107"/>
        <v>5</v>
      </c>
      <c r="BG329" s="11">
        <f t="shared" si="108"/>
        <v>3</v>
      </c>
      <c r="BH329" s="11">
        <f t="shared" si="109"/>
        <v>3</v>
      </c>
      <c r="BI329" s="11">
        <f t="shared" si="110"/>
        <v>8</v>
      </c>
      <c r="BJ329" s="11">
        <f t="shared" si="111"/>
        <v>8</v>
      </c>
      <c r="BK329" s="11">
        <f t="shared" si="112"/>
        <v>6</v>
      </c>
      <c r="BL329" s="11">
        <f t="shared" si="113"/>
        <v>6</v>
      </c>
      <c r="BM329" s="12">
        <f t="shared" si="120"/>
        <v>8</v>
      </c>
      <c r="BN329" s="13" t="str">
        <f t="shared" si="114"/>
        <v>0</v>
      </c>
      <c r="BO329" s="13" t="str">
        <f t="shared" si="115"/>
        <v>0</v>
      </c>
      <c r="BP329" s="13">
        <f t="shared" si="116"/>
        <v>340000</v>
      </c>
      <c r="BQ329" s="14">
        <f t="shared" si="117"/>
        <v>570000</v>
      </c>
      <c r="BR329" s="14">
        <f t="shared" si="118"/>
        <v>1200000</v>
      </c>
      <c r="BS329" s="14">
        <f t="shared" si="119"/>
        <v>970000</v>
      </c>
      <c r="BT329" s="14">
        <f t="shared" si="121"/>
        <v>340000</v>
      </c>
    </row>
    <row r="330" spans="2:72" ht="18" x14ac:dyDescent="0.2">
      <c r="B330" s="1" t="s">
        <v>658</v>
      </c>
      <c r="C330" s="1" t="s">
        <v>659</v>
      </c>
      <c r="D330" s="1">
        <v>5</v>
      </c>
      <c r="E330" s="1">
        <v>8</v>
      </c>
      <c r="F330" s="9">
        <v>1100000</v>
      </c>
      <c r="G330" s="2">
        <v>6.7400000000000003E-3</v>
      </c>
      <c r="J330" s="1" t="s">
        <v>312</v>
      </c>
      <c r="K330" s="1" t="s">
        <v>313</v>
      </c>
      <c r="L330" s="1">
        <v>6</v>
      </c>
      <c r="M330" s="1">
        <v>8</v>
      </c>
      <c r="N330" s="9">
        <v>4200000</v>
      </c>
      <c r="O330" s="2">
        <v>1.0699999999999999E-2</v>
      </c>
      <c r="R330" s="1" t="s">
        <v>1181</v>
      </c>
      <c r="S330" s="1" t="s">
        <v>1182</v>
      </c>
      <c r="T330" s="1">
        <v>6</v>
      </c>
      <c r="U330" s="1">
        <v>7</v>
      </c>
      <c r="V330" s="9">
        <v>2000000</v>
      </c>
      <c r="W330" s="2">
        <v>8.09E-3</v>
      </c>
      <c r="Z330" s="1" t="s">
        <v>156</v>
      </c>
      <c r="AA330" s="1" t="s">
        <v>157</v>
      </c>
      <c r="AB330" s="1">
        <v>12</v>
      </c>
      <c r="AC330" s="1">
        <v>27</v>
      </c>
      <c r="AD330" s="9">
        <v>68000000</v>
      </c>
      <c r="AE330" s="2">
        <v>0.13</v>
      </c>
      <c r="AH330" s="1" t="s">
        <v>272</v>
      </c>
      <c r="AI330" s="1" t="s">
        <v>273</v>
      </c>
      <c r="AJ330" s="1">
        <v>13</v>
      </c>
      <c r="AK330" s="1">
        <v>42</v>
      </c>
      <c r="AL330" s="9">
        <v>180000000</v>
      </c>
      <c r="AM330" s="2">
        <v>0.41</v>
      </c>
      <c r="AP330" s="1" t="s">
        <v>66</v>
      </c>
      <c r="AQ330" s="1" t="s">
        <v>67</v>
      </c>
      <c r="AR330" s="1">
        <v>11</v>
      </c>
      <c r="AS330" s="1">
        <v>11</v>
      </c>
      <c r="AT330" s="9">
        <v>17000000</v>
      </c>
      <c r="AU330" s="2">
        <v>5.5100000000000003E-2</v>
      </c>
      <c r="AW330" s="1" t="s">
        <v>2074</v>
      </c>
      <c r="AX330" s="1" t="s">
        <v>2075</v>
      </c>
      <c r="AY330" s="1" t="s">
        <v>4544</v>
      </c>
      <c r="AZ330" s="1">
        <v>199.01</v>
      </c>
      <c r="BA330" s="10">
        <f t="shared" si="102"/>
        <v>1</v>
      </c>
      <c r="BB330" s="10">
        <f t="shared" si="103"/>
        <v>1</v>
      </c>
      <c r="BC330" s="10">
        <f t="shared" si="104"/>
        <v>3</v>
      </c>
      <c r="BD330" s="10">
        <f t="shared" si="105"/>
        <v>3</v>
      </c>
      <c r="BE330" s="10">
        <f t="shared" si="106"/>
        <v>7</v>
      </c>
      <c r="BF330" s="10">
        <f t="shared" si="107"/>
        <v>7</v>
      </c>
      <c r="BG330" s="11">
        <f t="shared" si="108"/>
        <v>4</v>
      </c>
      <c r="BH330" s="11">
        <f t="shared" si="109"/>
        <v>4</v>
      </c>
      <c r="BI330" s="11">
        <f t="shared" si="110"/>
        <v>1</v>
      </c>
      <c r="BJ330" s="11">
        <f t="shared" si="111"/>
        <v>1</v>
      </c>
      <c r="BK330" s="11">
        <f t="shared" si="112"/>
        <v>3</v>
      </c>
      <c r="BL330" s="11">
        <f t="shared" si="113"/>
        <v>3</v>
      </c>
      <c r="BM330" s="12">
        <f t="shared" si="120"/>
        <v>7</v>
      </c>
      <c r="BN330" s="13">
        <f t="shared" si="114"/>
        <v>16000</v>
      </c>
      <c r="BO330" s="13">
        <f t="shared" si="115"/>
        <v>280000</v>
      </c>
      <c r="BP330" s="13">
        <f t="shared" si="116"/>
        <v>320000</v>
      </c>
      <c r="BQ330" s="14">
        <f t="shared" si="117"/>
        <v>460000</v>
      </c>
      <c r="BR330" s="14">
        <f t="shared" si="118"/>
        <v>140000</v>
      </c>
      <c r="BS330" s="14">
        <f t="shared" si="119"/>
        <v>220000</v>
      </c>
      <c r="BT330" s="14">
        <f t="shared" si="121"/>
        <v>16000</v>
      </c>
    </row>
    <row r="331" spans="2:72" ht="18" x14ac:dyDescent="0.2">
      <c r="B331" s="1" t="s">
        <v>660</v>
      </c>
      <c r="C331" s="1" t="s">
        <v>661</v>
      </c>
      <c r="D331" s="1">
        <v>5</v>
      </c>
      <c r="E331" s="1">
        <v>8</v>
      </c>
      <c r="F331" s="9">
        <v>2400000</v>
      </c>
      <c r="G331" s="2">
        <v>1.4200000000000001E-2</v>
      </c>
      <c r="J331" s="1" t="s">
        <v>1086</v>
      </c>
      <c r="K331" s="1" t="s">
        <v>1087</v>
      </c>
      <c r="L331" s="1">
        <v>6</v>
      </c>
      <c r="M331" s="1">
        <v>8</v>
      </c>
      <c r="N331" s="9">
        <v>3500000</v>
      </c>
      <c r="O331" s="2">
        <v>8.7600000000000004E-3</v>
      </c>
      <c r="R331" s="1" t="s">
        <v>1693</v>
      </c>
      <c r="S331" s="1" t="s">
        <v>1694</v>
      </c>
      <c r="T331" s="1">
        <v>6</v>
      </c>
      <c r="U331" s="1">
        <v>7</v>
      </c>
      <c r="V331" s="9">
        <v>990000</v>
      </c>
      <c r="W331" s="2">
        <v>3.9199999999999999E-3</v>
      </c>
      <c r="Z331" s="1" t="s">
        <v>865</v>
      </c>
      <c r="AA331" s="1" t="s">
        <v>866</v>
      </c>
      <c r="AB331" s="1">
        <v>12</v>
      </c>
      <c r="AC331" s="1">
        <v>21</v>
      </c>
      <c r="AD331" s="9">
        <v>27000000</v>
      </c>
      <c r="AE331" s="2">
        <v>5.0500000000000003E-2</v>
      </c>
      <c r="AH331" s="1" t="s">
        <v>156</v>
      </c>
      <c r="AI331" s="1" t="s">
        <v>157</v>
      </c>
      <c r="AJ331" s="1">
        <v>13</v>
      </c>
      <c r="AK331" s="1">
        <v>30</v>
      </c>
      <c r="AL331" s="9">
        <v>98000000</v>
      </c>
      <c r="AM331" s="2">
        <v>0.23</v>
      </c>
      <c r="AP331" s="1" t="s">
        <v>577</v>
      </c>
      <c r="AQ331" s="1" t="s">
        <v>578</v>
      </c>
      <c r="AR331" s="1">
        <v>11</v>
      </c>
      <c r="AS331" s="1">
        <v>11</v>
      </c>
      <c r="AT331" s="9">
        <v>2600000</v>
      </c>
      <c r="AU331" s="2">
        <v>8.3000000000000001E-3</v>
      </c>
      <c r="AW331" s="1" t="s">
        <v>372</v>
      </c>
      <c r="AX331" s="1" t="s">
        <v>373</v>
      </c>
      <c r="AY331" s="1" t="s">
        <v>4545</v>
      </c>
      <c r="AZ331" s="1">
        <v>27.75</v>
      </c>
      <c r="BA331" s="10">
        <f t="shared" si="102"/>
        <v>7</v>
      </c>
      <c r="BB331" s="10">
        <f t="shared" si="103"/>
        <v>61</v>
      </c>
      <c r="BC331" s="10">
        <f t="shared" si="104"/>
        <v>10</v>
      </c>
      <c r="BD331" s="10">
        <f t="shared" si="105"/>
        <v>34</v>
      </c>
      <c r="BE331" s="10">
        <f t="shared" si="106"/>
        <v>8</v>
      </c>
      <c r="BF331" s="10">
        <f t="shared" si="107"/>
        <v>35</v>
      </c>
      <c r="BG331" s="11">
        <f t="shared" si="108"/>
        <v>9</v>
      </c>
      <c r="BH331" s="11">
        <f t="shared" si="109"/>
        <v>24</v>
      </c>
      <c r="BI331" s="11">
        <f t="shared" si="110"/>
        <v>8</v>
      </c>
      <c r="BJ331" s="11">
        <f t="shared" si="111"/>
        <v>20</v>
      </c>
      <c r="BK331" s="11">
        <f t="shared" si="112"/>
        <v>8</v>
      </c>
      <c r="BL331" s="11">
        <f t="shared" si="113"/>
        <v>33</v>
      </c>
      <c r="BM331" s="12">
        <f t="shared" si="120"/>
        <v>61</v>
      </c>
      <c r="BN331" s="13">
        <f t="shared" si="114"/>
        <v>45000000</v>
      </c>
      <c r="BO331" s="13">
        <f t="shared" si="115"/>
        <v>200000000</v>
      </c>
      <c r="BP331" s="13">
        <f t="shared" si="116"/>
        <v>100000000</v>
      </c>
      <c r="BQ331" s="14">
        <f t="shared" si="117"/>
        <v>130000000</v>
      </c>
      <c r="BR331" s="14">
        <f t="shared" si="118"/>
        <v>57000000</v>
      </c>
      <c r="BS331" s="14">
        <f t="shared" si="119"/>
        <v>89000000</v>
      </c>
      <c r="BT331" s="14">
        <f t="shared" si="121"/>
        <v>45000000</v>
      </c>
    </row>
    <row r="332" spans="2:72" ht="18" x14ac:dyDescent="0.2">
      <c r="B332" s="1" t="s">
        <v>662</v>
      </c>
      <c r="C332" s="1" t="s">
        <v>663</v>
      </c>
      <c r="D332" s="1">
        <v>5</v>
      </c>
      <c r="E332" s="1">
        <v>7</v>
      </c>
      <c r="F332" s="9">
        <v>1200000</v>
      </c>
      <c r="G332" s="2">
        <v>6.9199999999999999E-3</v>
      </c>
      <c r="J332" s="1" t="s">
        <v>420</v>
      </c>
      <c r="K332" s="1" t="s">
        <v>421</v>
      </c>
      <c r="L332" s="1">
        <v>6</v>
      </c>
      <c r="M332" s="1">
        <v>8</v>
      </c>
      <c r="N332" s="9">
        <v>8700000</v>
      </c>
      <c r="O332" s="2">
        <v>2.1999999999999999E-2</v>
      </c>
      <c r="R332" s="1" t="s">
        <v>406</v>
      </c>
      <c r="S332" s="1" t="s">
        <v>407</v>
      </c>
      <c r="T332" s="1">
        <v>6</v>
      </c>
      <c r="U332" s="1">
        <v>7</v>
      </c>
      <c r="V332" s="9">
        <v>2200000</v>
      </c>
      <c r="W332" s="2">
        <v>8.7899999999999992E-3</v>
      </c>
      <c r="Z332" s="1" t="s">
        <v>284</v>
      </c>
      <c r="AA332" s="1" t="s">
        <v>285</v>
      </c>
      <c r="AB332" s="1">
        <v>12</v>
      </c>
      <c r="AC332" s="1">
        <v>19</v>
      </c>
      <c r="AD332" s="9">
        <v>46000000</v>
      </c>
      <c r="AE332" s="2">
        <v>8.7900000000000006E-2</v>
      </c>
      <c r="AH332" s="1" t="s">
        <v>406</v>
      </c>
      <c r="AI332" s="1" t="s">
        <v>407</v>
      </c>
      <c r="AJ332" s="1">
        <v>13</v>
      </c>
      <c r="AK332" s="1">
        <v>21</v>
      </c>
      <c r="AL332" s="9">
        <v>54000000</v>
      </c>
      <c r="AM332" s="2">
        <v>0.13</v>
      </c>
      <c r="AP332" s="1" t="s">
        <v>226</v>
      </c>
      <c r="AQ332" s="1" t="s">
        <v>227</v>
      </c>
      <c r="AR332" s="1">
        <v>10</v>
      </c>
      <c r="AS332" s="1">
        <v>122</v>
      </c>
      <c r="AT332" s="9">
        <v>1500000000</v>
      </c>
      <c r="AU332" s="2">
        <v>4.84</v>
      </c>
      <c r="AW332" s="1" t="s">
        <v>302</v>
      </c>
      <c r="AX332" s="1" t="s">
        <v>303</v>
      </c>
      <c r="AY332" s="1" t="s">
        <v>4546</v>
      </c>
      <c r="AZ332" s="1">
        <v>38.06</v>
      </c>
      <c r="BA332" s="10">
        <f t="shared" si="102"/>
        <v>8</v>
      </c>
      <c r="BB332" s="10">
        <f t="shared" si="103"/>
        <v>39</v>
      </c>
      <c r="BC332" s="10">
        <f t="shared" si="104"/>
        <v>8</v>
      </c>
      <c r="BD332" s="10">
        <f t="shared" si="105"/>
        <v>27</v>
      </c>
      <c r="BE332" s="10">
        <f t="shared" si="106"/>
        <v>9</v>
      </c>
      <c r="BF332" s="10">
        <f t="shared" si="107"/>
        <v>27</v>
      </c>
      <c r="BG332" s="11">
        <f t="shared" si="108"/>
        <v>9</v>
      </c>
      <c r="BH332" s="11">
        <f t="shared" si="109"/>
        <v>35</v>
      </c>
      <c r="BI332" s="11">
        <f t="shared" si="110"/>
        <v>8</v>
      </c>
      <c r="BJ332" s="11">
        <f t="shared" si="111"/>
        <v>37</v>
      </c>
      <c r="BK332" s="11">
        <f t="shared" si="112"/>
        <v>8</v>
      </c>
      <c r="BL332" s="11">
        <f t="shared" si="113"/>
        <v>25</v>
      </c>
      <c r="BM332" s="12">
        <f t="shared" si="120"/>
        <v>39</v>
      </c>
      <c r="BN332" s="13">
        <f t="shared" si="114"/>
        <v>48000000</v>
      </c>
      <c r="BO332" s="13">
        <f t="shared" si="115"/>
        <v>35000000</v>
      </c>
      <c r="BP332" s="13">
        <f t="shared" si="116"/>
        <v>18000000</v>
      </c>
      <c r="BQ332" s="14">
        <f t="shared" si="117"/>
        <v>85000000</v>
      </c>
      <c r="BR332" s="14">
        <f t="shared" si="118"/>
        <v>66000000</v>
      </c>
      <c r="BS332" s="14">
        <f t="shared" si="119"/>
        <v>31000000</v>
      </c>
      <c r="BT332" s="14">
        <f t="shared" si="121"/>
        <v>18000000</v>
      </c>
    </row>
    <row r="333" spans="2:72" ht="18" x14ac:dyDescent="0.2">
      <c r="B333" s="1" t="s">
        <v>664</v>
      </c>
      <c r="C333" s="1" t="s">
        <v>665</v>
      </c>
      <c r="D333" s="1">
        <v>5</v>
      </c>
      <c r="E333" s="1">
        <v>7</v>
      </c>
      <c r="F333" s="9">
        <v>870000</v>
      </c>
      <c r="G333" s="2">
        <v>5.1700000000000001E-3</v>
      </c>
      <c r="J333" s="1" t="s">
        <v>1620</v>
      </c>
      <c r="K333" s="1" t="s">
        <v>1621</v>
      </c>
      <c r="L333" s="1">
        <v>6</v>
      </c>
      <c r="M333" s="1">
        <v>8</v>
      </c>
      <c r="N333" s="9">
        <v>1800000</v>
      </c>
      <c r="O333" s="2">
        <v>4.5599999999999998E-3</v>
      </c>
      <c r="R333" s="1" t="s">
        <v>530</v>
      </c>
      <c r="S333" s="1" t="s">
        <v>531</v>
      </c>
      <c r="T333" s="1">
        <v>6</v>
      </c>
      <c r="U333" s="1">
        <v>7</v>
      </c>
      <c r="V333" s="9">
        <v>3400000</v>
      </c>
      <c r="W333" s="2">
        <v>1.34E-2</v>
      </c>
      <c r="Z333" s="1" t="s">
        <v>308</v>
      </c>
      <c r="AA333" s="1" t="s">
        <v>309</v>
      </c>
      <c r="AB333" s="1">
        <v>12</v>
      </c>
      <c r="AC333" s="1">
        <v>19</v>
      </c>
      <c r="AD333" s="9">
        <v>19000000</v>
      </c>
      <c r="AE333" s="2">
        <v>3.6799999999999999E-2</v>
      </c>
      <c r="AH333" s="1" t="s">
        <v>254</v>
      </c>
      <c r="AI333" s="1" t="s">
        <v>255</v>
      </c>
      <c r="AJ333" s="1">
        <v>13</v>
      </c>
      <c r="AK333" s="1">
        <v>20</v>
      </c>
      <c r="AL333" s="9">
        <v>11000000</v>
      </c>
      <c r="AM333" s="2">
        <v>2.5399999999999999E-2</v>
      </c>
      <c r="AP333" s="1" t="s">
        <v>182</v>
      </c>
      <c r="AQ333" s="1" t="s">
        <v>183</v>
      </c>
      <c r="AR333" s="1">
        <v>10</v>
      </c>
      <c r="AS333" s="1">
        <v>60</v>
      </c>
      <c r="AT333" s="9">
        <v>190000000</v>
      </c>
      <c r="AU333" s="2">
        <v>0.6</v>
      </c>
      <c r="AW333" s="1" t="s">
        <v>478</v>
      </c>
      <c r="AX333" s="1" t="s">
        <v>479</v>
      </c>
      <c r="AY333" s="1" t="s">
        <v>4547</v>
      </c>
      <c r="AZ333" s="1">
        <v>22.53</v>
      </c>
      <c r="BA333" s="10">
        <f t="shared" si="102"/>
        <v>6</v>
      </c>
      <c r="BB333" s="10">
        <f t="shared" si="103"/>
        <v>19</v>
      </c>
      <c r="BC333" s="10">
        <f t="shared" si="104"/>
        <v>6</v>
      </c>
      <c r="BD333" s="10">
        <f t="shared" si="105"/>
        <v>15</v>
      </c>
      <c r="BE333" s="10">
        <f t="shared" si="106"/>
        <v>7</v>
      </c>
      <c r="BF333" s="10">
        <f t="shared" si="107"/>
        <v>18</v>
      </c>
      <c r="BG333" s="11">
        <f t="shared" si="108"/>
        <v>8</v>
      </c>
      <c r="BH333" s="11">
        <f t="shared" si="109"/>
        <v>31</v>
      </c>
      <c r="BI333" s="11">
        <f t="shared" si="110"/>
        <v>10</v>
      </c>
      <c r="BJ333" s="11">
        <f t="shared" si="111"/>
        <v>34</v>
      </c>
      <c r="BK333" s="11">
        <f t="shared" si="112"/>
        <v>8</v>
      </c>
      <c r="BL333" s="11">
        <f t="shared" si="113"/>
        <v>26</v>
      </c>
      <c r="BM333" s="12">
        <f t="shared" si="120"/>
        <v>34</v>
      </c>
      <c r="BN333" s="13">
        <f t="shared" si="114"/>
        <v>71000000</v>
      </c>
      <c r="BO333" s="13">
        <f t="shared" si="115"/>
        <v>97000000</v>
      </c>
      <c r="BP333" s="13">
        <f t="shared" si="116"/>
        <v>66000000</v>
      </c>
      <c r="BQ333" s="14">
        <f t="shared" si="117"/>
        <v>810000000</v>
      </c>
      <c r="BR333" s="14">
        <f t="shared" si="118"/>
        <v>750000000</v>
      </c>
      <c r="BS333" s="14">
        <f t="shared" si="119"/>
        <v>450000000</v>
      </c>
      <c r="BT333" s="14">
        <f t="shared" si="121"/>
        <v>66000000</v>
      </c>
    </row>
    <row r="334" spans="2:72" ht="18" x14ac:dyDescent="0.2">
      <c r="B334" s="1" t="s">
        <v>666</v>
      </c>
      <c r="C334" s="1" t="s">
        <v>667</v>
      </c>
      <c r="D334" s="1">
        <v>5</v>
      </c>
      <c r="E334" s="1">
        <v>7</v>
      </c>
      <c r="F334" s="9">
        <v>720000</v>
      </c>
      <c r="G334" s="2">
        <v>4.2300000000000003E-3</v>
      </c>
      <c r="J334" s="1" t="s">
        <v>598</v>
      </c>
      <c r="K334" s="1" t="s">
        <v>599</v>
      </c>
      <c r="L334" s="1">
        <v>6</v>
      </c>
      <c r="M334" s="1">
        <v>8</v>
      </c>
      <c r="N334" s="9">
        <v>5500000</v>
      </c>
      <c r="O334" s="2">
        <v>1.38E-2</v>
      </c>
      <c r="R334" s="1" t="s">
        <v>910</v>
      </c>
      <c r="S334" s="1" t="s">
        <v>911</v>
      </c>
      <c r="T334" s="1">
        <v>6</v>
      </c>
      <c r="U334" s="1">
        <v>7</v>
      </c>
      <c r="V334" s="9">
        <v>1200000</v>
      </c>
      <c r="W334" s="2">
        <v>4.7699999999999999E-3</v>
      </c>
      <c r="Z334" s="1" t="s">
        <v>538</v>
      </c>
      <c r="AA334" s="1" t="s">
        <v>539</v>
      </c>
      <c r="AB334" s="1">
        <v>12</v>
      </c>
      <c r="AC334" s="1">
        <v>19</v>
      </c>
      <c r="AD334" s="9">
        <v>84000000</v>
      </c>
      <c r="AE334" s="2">
        <v>0.16</v>
      </c>
      <c r="AH334" s="1" t="s">
        <v>520</v>
      </c>
      <c r="AI334" s="1" t="s">
        <v>521</v>
      </c>
      <c r="AJ334" s="1">
        <v>13</v>
      </c>
      <c r="AK334" s="1">
        <v>20</v>
      </c>
      <c r="AL334" s="9">
        <v>15000000</v>
      </c>
      <c r="AM334" s="2">
        <v>3.4700000000000002E-2</v>
      </c>
      <c r="AP334" s="1" t="s">
        <v>272</v>
      </c>
      <c r="AQ334" s="1" t="s">
        <v>273</v>
      </c>
      <c r="AR334" s="1">
        <v>10</v>
      </c>
      <c r="AS334" s="1">
        <v>30</v>
      </c>
      <c r="AT334" s="9">
        <v>140000000</v>
      </c>
      <c r="AU334" s="2">
        <v>0.44</v>
      </c>
      <c r="AW334" s="1" t="s">
        <v>484</v>
      </c>
      <c r="AX334" s="1" t="s">
        <v>485</v>
      </c>
      <c r="AY334" s="1" t="s">
        <v>4548</v>
      </c>
      <c r="AZ334" s="1">
        <v>36.19</v>
      </c>
      <c r="BA334" s="10">
        <f t="shared" si="102"/>
        <v>6</v>
      </c>
      <c r="BB334" s="10">
        <f t="shared" si="103"/>
        <v>15</v>
      </c>
      <c r="BC334" s="10">
        <f t="shared" si="104"/>
        <v>7</v>
      </c>
      <c r="BD334" s="10">
        <f t="shared" si="105"/>
        <v>17</v>
      </c>
      <c r="BE334" s="10">
        <f t="shared" si="106"/>
        <v>9</v>
      </c>
      <c r="BF334" s="10">
        <f t="shared" si="107"/>
        <v>21</v>
      </c>
      <c r="BG334" s="11">
        <f t="shared" si="108"/>
        <v>8</v>
      </c>
      <c r="BH334" s="11">
        <f t="shared" si="109"/>
        <v>23</v>
      </c>
      <c r="BI334" s="11">
        <f t="shared" si="110"/>
        <v>8</v>
      </c>
      <c r="BJ334" s="11">
        <f t="shared" si="111"/>
        <v>16</v>
      </c>
      <c r="BK334" s="11">
        <f t="shared" si="112"/>
        <v>6</v>
      </c>
      <c r="BL334" s="11">
        <f t="shared" si="113"/>
        <v>23</v>
      </c>
      <c r="BM334" s="12">
        <f t="shared" si="120"/>
        <v>23</v>
      </c>
      <c r="BN334" s="13">
        <f t="shared" si="114"/>
        <v>16000000</v>
      </c>
      <c r="BO334" s="13">
        <f t="shared" si="115"/>
        <v>21000000</v>
      </c>
      <c r="BP334" s="13">
        <f t="shared" si="116"/>
        <v>14000000</v>
      </c>
      <c r="BQ334" s="14">
        <f t="shared" si="117"/>
        <v>77000000</v>
      </c>
      <c r="BR334" s="14">
        <f t="shared" si="118"/>
        <v>58000000</v>
      </c>
      <c r="BS334" s="14">
        <f t="shared" si="119"/>
        <v>37000000</v>
      </c>
      <c r="BT334" s="14">
        <f t="shared" si="121"/>
        <v>14000000</v>
      </c>
    </row>
    <row r="335" spans="2:72" ht="18" x14ac:dyDescent="0.2">
      <c r="B335" s="1" t="s">
        <v>668</v>
      </c>
      <c r="C335" s="1" t="s">
        <v>669</v>
      </c>
      <c r="D335" s="1">
        <v>5</v>
      </c>
      <c r="E335" s="1">
        <v>7</v>
      </c>
      <c r="F335" s="9">
        <v>3200000</v>
      </c>
      <c r="G335" s="2">
        <v>1.9099999999999999E-2</v>
      </c>
      <c r="J335" s="1" t="s">
        <v>835</v>
      </c>
      <c r="K335" s="1" t="s">
        <v>836</v>
      </c>
      <c r="L335" s="1">
        <v>6</v>
      </c>
      <c r="M335" s="1">
        <v>7</v>
      </c>
      <c r="N335" s="9">
        <v>4400000</v>
      </c>
      <c r="O335" s="2">
        <v>1.12E-2</v>
      </c>
      <c r="R335" s="1" t="s">
        <v>1253</v>
      </c>
      <c r="S335" s="1" t="s">
        <v>1254</v>
      </c>
      <c r="T335" s="1">
        <v>6</v>
      </c>
      <c r="U335" s="1">
        <v>7</v>
      </c>
      <c r="V335" s="9">
        <v>1600000</v>
      </c>
      <c r="W335" s="2">
        <v>6.5300000000000002E-3</v>
      </c>
      <c r="Z335" s="1" t="s">
        <v>172</v>
      </c>
      <c r="AA335" s="1" t="s">
        <v>173</v>
      </c>
      <c r="AB335" s="1">
        <v>12</v>
      </c>
      <c r="AC335" s="1">
        <v>18</v>
      </c>
      <c r="AD335" s="9">
        <v>25000000</v>
      </c>
      <c r="AE335" s="2">
        <v>4.7E-2</v>
      </c>
      <c r="AH335" s="1" t="s">
        <v>865</v>
      </c>
      <c r="AI335" s="1" t="s">
        <v>866</v>
      </c>
      <c r="AJ335" s="1">
        <v>13</v>
      </c>
      <c r="AK335" s="1">
        <v>20</v>
      </c>
      <c r="AL335" s="9">
        <v>20000000</v>
      </c>
      <c r="AM335" s="2">
        <v>4.5699999999999998E-2</v>
      </c>
      <c r="AP335" s="1" t="s">
        <v>150</v>
      </c>
      <c r="AQ335" s="1" t="s">
        <v>151</v>
      </c>
      <c r="AR335" s="1">
        <v>10</v>
      </c>
      <c r="AS335" s="1">
        <v>27</v>
      </c>
      <c r="AT335" s="9">
        <v>48000000</v>
      </c>
      <c r="AU335" s="2">
        <v>0.15</v>
      </c>
      <c r="AW335" s="1" t="s">
        <v>835</v>
      </c>
      <c r="AX335" s="1" t="s">
        <v>836</v>
      </c>
      <c r="AY335" s="1" t="s">
        <v>4549</v>
      </c>
      <c r="AZ335" s="1">
        <v>25.86</v>
      </c>
      <c r="BA335" s="10">
        <f t="shared" si="102"/>
        <v>4</v>
      </c>
      <c r="BB335" s="10">
        <f t="shared" si="103"/>
        <v>7</v>
      </c>
      <c r="BC335" s="10">
        <f t="shared" si="104"/>
        <v>6</v>
      </c>
      <c r="BD335" s="10">
        <f t="shared" si="105"/>
        <v>7</v>
      </c>
      <c r="BE335" s="10">
        <f t="shared" si="106"/>
        <v>7</v>
      </c>
      <c r="BF335" s="10">
        <f t="shared" si="107"/>
        <v>10</v>
      </c>
      <c r="BG335" s="11">
        <f t="shared" si="108"/>
        <v>10</v>
      </c>
      <c r="BH335" s="11">
        <f t="shared" si="109"/>
        <v>29</v>
      </c>
      <c r="BI335" s="11">
        <f t="shared" si="110"/>
        <v>10</v>
      </c>
      <c r="BJ335" s="11">
        <f t="shared" si="111"/>
        <v>28</v>
      </c>
      <c r="BK335" s="11">
        <f t="shared" si="112"/>
        <v>8</v>
      </c>
      <c r="BL335" s="11">
        <f t="shared" si="113"/>
        <v>20</v>
      </c>
      <c r="BM335" s="12">
        <f t="shared" si="120"/>
        <v>29</v>
      </c>
      <c r="BN335" s="13">
        <f t="shared" si="114"/>
        <v>3200000</v>
      </c>
      <c r="BO335" s="13">
        <f t="shared" si="115"/>
        <v>4400000</v>
      </c>
      <c r="BP335" s="13">
        <f t="shared" si="116"/>
        <v>5200000</v>
      </c>
      <c r="BQ335" s="14">
        <f t="shared" si="117"/>
        <v>170000000</v>
      </c>
      <c r="BR335" s="14">
        <f t="shared" si="118"/>
        <v>85000000</v>
      </c>
      <c r="BS335" s="14">
        <f t="shared" si="119"/>
        <v>56000000</v>
      </c>
      <c r="BT335" s="14">
        <f t="shared" si="121"/>
        <v>3200000</v>
      </c>
    </row>
    <row r="336" spans="2:72" ht="18" x14ac:dyDescent="0.2">
      <c r="B336" s="1" t="s">
        <v>670</v>
      </c>
      <c r="C336" s="1" t="s">
        <v>671</v>
      </c>
      <c r="D336" s="1">
        <v>5</v>
      </c>
      <c r="E336" s="1">
        <v>7</v>
      </c>
      <c r="F336" s="9">
        <v>610000</v>
      </c>
      <c r="G336" s="2">
        <v>3.63E-3</v>
      </c>
      <c r="J336" s="1" t="s">
        <v>662</v>
      </c>
      <c r="K336" s="1" t="s">
        <v>663</v>
      </c>
      <c r="L336" s="1">
        <v>6</v>
      </c>
      <c r="M336" s="1">
        <v>7</v>
      </c>
      <c r="N336" s="9">
        <v>4800000</v>
      </c>
      <c r="O336" s="2">
        <v>1.21E-2</v>
      </c>
      <c r="R336" s="1" t="s">
        <v>1304</v>
      </c>
      <c r="S336" s="1" t="s">
        <v>1305</v>
      </c>
      <c r="T336" s="1">
        <v>6</v>
      </c>
      <c r="U336" s="1">
        <v>7</v>
      </c>
      <c r="V336" s="9">
        <v>1100000</v>
      </c>
      <c r="W336" s="2">
        <v>4.1900000000000001E-3</v>
      </c>
      <c r="Z336" s="1" t="s">
        <v>234</v>
      </c>
      <c r="AA336" s="1" t="s">
        <v>235</v>
      </c>
      <c r="AB336" s="1">
        <v>12</v>
      </c>
      <c r="AC336" s="1">
        <v>18</v>
      </c>
      <c r="AD336" s="9">
        <v>38000000</v>
      </c>
      <c r="AE336" s="2">
        <v>7.2599999999999998E-2</v>
      </c>
      <c r="AH336" s="1" t="s">
        <v>190</v>
      </c>
      <c r="AI336" s="1" t="s">
        <v>191</v>
      </c>
      <c r="AJ336" s="1">
        <v>13</v>
      </c>
      <c r="AK336" s="1">
        <v>17</v>
      </c>
      <c r="AL336" s="9">
        <v>13000000</v>
      </c>
      <c r="AM336" s="2">
        <v>2.9499999999999998E-2</v>
      </c>
      <c r="AP336" s="1" t="s">
        <v>244</v>
      </c>
      <c r="AQ336" s="1" t="s">
        <v>245</v>
      </c>
      <c r="AR336" s="1">
        <v>10</v>
      </c>
      <c r="AS336" s="1">
        <v>21</v>
      </c>
      <c r="AT336" s="9">
        <v>16000000</v>
      </c>
      <c r="AU336" s="2">
        <v>5.1900000000000002E-2</v>
      </c>
      <c r="AW336" s="1" t="s">
        <v>306</v>
      </c>
      <c r="AX336" s="1" t="s">
        <v>307</v>
      </c>
      <c r="AY336" s="1" t="s">
        <v>4550</v>
      </c>
      <c r="AZ336" s="1">
        <v>21.68</v>
      </c>
      <c r="BA336" s="10">
        <f t="shared" si="102"/>
        <v>8</v>
      </c>
      <c r="BB336" s="10">
        <f t="shared" si="103"/>
        <v>29</v>
      </c>
      <c r="BC336" s="10">
        <f t="shared" si="104"/>
        <v>7</v>
      </c>
      <c r="BD336" s="10">
        <f t="shared" si="105"/>
        <v>14</v>
      </c>
      <c r="BE336" s="10">
        <f t="shared" si="106"/>
        <v>8</v>
      </c>
      <c r="BF336" s="10">
        <f t="shared" si="107"/>
        <v>15</v>
      </c>
      <c r="BG336" s="11">
        <f t="shared" si="108"/>
        <v>6</v>
      </c>
      <c r="BH336" s="11">
        <f t="shared" si="109"/>
        <v>13</v>
      </c>
      <c r="BI336" s="11">
        <f t="shared" si="110"/>
        <v>7</v>
      </c>
      <c r="BJ336" s="11">
        <f t="shared" si="111"/>
        <v>13</v>
      </c>
      <c r="BK336" s="11">
        <f t="shared" si="112"/>
        <v>8</v>
      </c>
      <c r="BL336" s="11">
        <f t="shared" si="113"/>
        <v>17</v>
      </c>
      <c r="BM336" s="12">
        <f t="shared" si="120"/>
        <v>29</v>
      </c>
      <c r="BN336" s="13">
        <f t="shared" si="114"/>
        <v>25000000</v>
      </c>
      <c r="BO336" s="13">
        <f t="shared" si="115"/>
        <v>32000000</v>
      </c>
      <c r="BP336" s="13">
        <f t="shared" si="116"/>
        <v>22000000</v>
      </c>
      <c r="BQ336" s="14">
        <f t="shared" si="117"/>
        <v>41000000</v>
      </c>
      <c r="BR336" s="14">
        <f t="shared" si="118"/>
        <v>29000000</v>
      </c>
      <c r="BS336" s="14">
        <f t="shared" si="119"/>
        <v>24000000</v>
      </c>
      <c r="BT336" s="14">
        <f t="shared" si="121"/>
        <v>22000000</v>
      </c>
    </row>
    <row r="337" spans="2:72" ht="18" x14ac:dyDescent="0.2">
      <c r="B337" s="1" t="s">
        <v>672</v>
      </c>
      <c r="C337" s="1" t="s">
        <v>673</v>
      </c>
      <c r="D337" s="1">
        <v>5</v>
      </c>
      <c r="E337" s="1">
        <v>7</v>
      </c>
      <c r="F337" s="9">
        <v>2000000</v>
      </c>
      <c r="G337" s="2">
        <v>1.1599999999999999E-2</v>
      </c>
      <c r="J337" s="1" t="s">
        <v>522</v>
      </c>
      <c r="K337" s="1" t="s">
        <v>523</v>
      </c>
      <c r="L337" s="1">
        <v>6</v>
      </c>
      <c r="M337" s="1">
        <v>7</v>
      </c>
      <c r="N337" s="9">
        <v>4300000</v>
      </c>
      <c r="O337" s="2">
        <v>1.0800000000000001E-2</v>
      </c>
      <c r="R337" s="1" t="s">
        <v>364</v>
      </c>
      <c r="S337" s="1" t="s">
        <v>365</v>
      </c>
      <c r="T337" s="1">
        <v>6</v>
      </c>
      <c r="U337" s="1">
        <v>7</v>
      </c>
      <c r="V337" s="9">
        <v>680000</v>
      </c>
      <c r="W337" s="2">
        <v>2.7000000000000001E-3</v>
      </c>
      <c r="Z337" s="1" t="s">
        <v>1620</v>
      </c>
      <c r="AA337" s="1" t="s">
        <v>1621</v>
      </c>
      <c r="AB337" s="1">
        <v>12</v>
      </c>
      <c r="AC337" s="1">
        <v>18</v>
      </c>
      <c r="AD337" s="9">
        <v>20000000</v>
      </c>
      <c r="AE337" s="2">
        <v>3.7199999999999997E-2</v>
      </c>
      <c r="AH337" s="1" t="s">
        <v>292</v>
      </c>
      <c r="AI337" s="1" t="s">
        <v>293</v>
      </c>
      <c r="AJ337" s="1">
        <v>13</v>
      </c>
      <c r="AK337" s="1">
        <v>16</v>
      </c>
      <c r="AL337" s="9">
        <v>6500000</v>
      </c>
      <c r="AM337" s="2">
        <v>1.4999999999999999E-2</v>
      </c>
      <c r="AP337" s="1" t="s">
        <v>408</v>
      </c>
      <c r="AQ337" s="1" t="s">
        <v>409</v>
      </c>
      <c r="AR337" s="1">
        <v>10</v>
      </c>
      <c r="AS337" s="1">
        <v>18</v>
      </c>
      <c r="AT337" s="9">
        <v>21000000</v>
      </c>
      <c r="AU337" s="2">
        <v>6.7500000000000004E-2</v>
      </c>
      <c r="AW337" s="1" t="s">
        <v>276</v>
      </c>
      <c r="AX337" s="1" t="s">
        <v>277</v>
      </c>
      <c r="AY337" s="1" t="s">
        <v>4551</v>
      </c>
      <c r="AZ337" s="1">
        <v>58.01</v>
      </c>
      <c r="BA337" s="10">
        <f t="shared" si="102"/>
        <v>9</v>
      </c>
      <c r="BB337" s="10">
        <f t="shared" si="103"/>
        <v>21</v>
      </c>
      <c r="BC337" s="10">
        <f t="shared" si="104"/>
        <v>9</v>
      </c>
      <c r="BD337" s="10">
        <f t="shared" si="105"/>
        <v>23</v>
      </c>
      <c r="BE337" s="10">
        <f t="shared" si="106"/>
        <v>7</v>
      </c>
      <c r="BF337" s="10">
        <f t="shared" si="107"/>
        <v>10</v>
      </c>
      <c r="BG337" s="11">
        <f t="shared" si="108"/>
        <v>9</v>
      </c>
      <c r="BH337" s="11">
        <f t="shared" si="109"/>
        <v>12</v>
      </c>
      <c r="BI337" s="11">
        <f t="shared" si="110"/>
        <v>10</v>
      </c>
      <c r="BJ337" s="11">
        <f t="shared" si="111"/>
        <v>19</v>
      </c>
      <c r="BK337" s="11">
        <f t="shared" si="112"/>
        <v>8</v>
      </c>
      <c r="BL337" s="11">
        <f t="shared" si="113"/>
        <v>9</v>
      </c>
      <c r="BM337" s="12">
        <f t="shared" si="120"/>
        <v>23</v>
      </c>
      <c r="BN337" s="13">
        <f t="shared" si="114"/>
        <v>8800000</v>
      </c>
      <c r="BO337" s="13">
        <f t="shared" si="115"/>
        <v>28000000</v>
      </c>
      <c r="BP337" s="13">
        <f t="shared" si="116"/>
        <v>8900000</v>
      </c>
      <c r="BQ337" s="14">
        <f t="shared" si="117"/>
        <v>11000000</v>
      </c>
      <c r="BR337" s="14">
        <f t="shared" si="118"/>
        <v>13000000</v>
      </c>
      <c r="BS337" s="14">
        <f t="shared" si="119"/>
        <v>5500000</v>
      </c>
      <c r="BT337" s="14">
        <f t="shared" si="121"/>
        <v>5500000</v>
      </c>
    </row>
    <row r="338" spans="2:72" ht="18" x14ac:dyDescent="0.2">
      <c r="B338" s="1" t="s">
        <v>674</v>
      </c>
      <c r="C338" s="1" t="s">
        <v>675</v>
      </c>
      <c r="D338" s="1">
        <v>5</v>
      </c>
      <c r="E338" s="1">
        <v>7</v>
      </c>
      <c r="F338" s="9">
        <v>240000</v>
      </c>
      <c r="G338" s="2">
        <v>1.39E-3</v>
      </c>
      <c r="J338" s="1" t="s">
        <v>500</v>
      </c>
      <c r="K338" s="1" t="s">
        <v>501</v>
      </c>
      <c r="L338" s="1">
        <v>6</v>
      </c>
      <c r="M338" s="1">
        <v>7</v>
      </c>
      <c r="N338" s="9">
        <v>3500000</v>
      </c>
      <c r="O338" s="2">
        <v>8.6700000000000006E-3</v>
      </c>
      <c r="R338" s="1" t="s">
        <v>516</v>
      </c>
      <c r="S338" s="1" t="s">
        <v>517</v>
      </c>
      <c r="T338" s="1">
        <v>6</v>
      </c>
      <c r="U338" s="1">
        <v>7</v>
      </c>
      <c r="V338" s="9">
        <v>1400000</v>
      </c>
      <c r="W338" s="2">
        <v>5.5399999999999998E-3</v>
      </c>
      <c r="Z338" s="1" t="s">
        <v>116</v>
      </c>
      <c r="AA338" s="1" t="s">
        <v>117</v>
      </c>
      <c r="AB338" s="1">
        <v>12</v>
      </c>
      <c r="AC338" s="1">
        <v>18</v>
      </c>
      <c r="AD338" s="9">
        <v>27000000</v>
      </c>
      <c r="AE338" s="2">
        <v>5.1299999999999998E-2</v>
      </c>
      <c r="AH338" s="1" t="s">
        <v>218</v>
      </c>
      <c r="AI338" s="1" t="s">
        <v>219</v>
      </c>
      <c r="AJ338" s="1">
        <v>13</v>
      </c>
      <c r="AK338" s="1">
        <v>15</v>
      </c>
      <c r="AL338" s="9">
        <v>7000000</v>
      </c>
      <c r="AM338" s="2">
        <v>1.6299999999999999E-2</v>
      </c>
      <c r="AP338" s="1" t="s">
        <v>1134</v>
      </c>
      <c r="AQ338" s="1" t="s">
        <v>1135</v>
      </c>
      <c r="AR338" s="1">
        <v>10</v>
      </c>
      <c r="AS338" s="1">
        <v>17</v>
      </c>
      <c r="AT338" s="9">
        <v>17000000</v>
      </c>
      <c r="AU338" s="2">
        <v>5.5500000000000001E-2</v>
      </c>
      <c r="AW338" s="1" t="s">
        <v>498</v>
      </c>
      <c r="AX338" s="1" t="s">
        <v>499</v>
      </c>
      <c r="AY338" s="1" t="s">
        <v>4552</v>
      </c>
      <c r="AZ338" s="1">
        <v>42.94</v>
      </c>
      <c r="BA338" s="10">
        <f t="shared" si="102"/>
        <v>6</v>
      </c>
      <c r="BB338" s="10">
        <f t="shared" si="103"/>
        <v>13</v>
      </c>
      <c r="BC338" s="10">
        <f t="shared" si="104"/>
        <v>5</v>
      </c>
      <c r="BD338" s="10">
        <f t="shared" si="105"/>
        <v>10</v>
      </c>
      <c r="BE338" s="10">
        <f t="shared" si="106"/>
        <v>7</v>
      </c>
      <c r="BF338" s="10">
        <f t="shared" si="107"/>
        <v>13</v>
      </c>
      <c r="BG338" s="11">
        <f t="shared" si="108"/>
        <v>9</v>
      </c>
      <c r="BH338" s="11">
        <f t="shared" si="109"/>
        <v>18</v>
      </c>
      <c r="BI338" s="11">
        <f t="shared" si="110"/>
        <v>9</v>
      </c>
      <c r="BJ338" s="11">
        <f t="shared" si="111"/>
        <v>19</v>
      </c>
      <c r="BK338" s="11">
        <f t="shared" si="112"/>
        <v>5</v>
      </c>
      <c r="BL338" s="11">
        <f t="shared" si="113"/>
        <v>11</v>
      </c>
      <c r="BM338" s="12">
        <f t="shared" si="120"/>
        <v>19</v>
      </c>
      <c r="BN338" s="13">
        <f t="shared" si="114"/>
        <v>9100000</v>
      </c>
      <c r="BO338" s="13">
        <f t="shared" si="115"/>
        <v>35000000</v>
      </c>
      <c r="BP338" s="13">
        <f t="shared" si="116"/>
        <v>20000000</v>
      </c>
      <c r="BQ338" s="14">
        <f t="shared" si="117"/>
        <v>80000000</v>
      </c>
      <c r="BR338" s="14">
        <f t="shared" si="118"/>
        <v>64000000</v>
      </c>
      <c r="BS338" s="14">
        <f t="shared" si="119"/>
        <v>33000000</v>
      </c>
      <c r="BT338" s="14">
        <f t="shared" si="121"/>
        <v>9100000</v>
      </c>
    </row>
    <row r="339" spans="2:72" ht="18" x14ac:dyDescent="0.2">
      <c r="B339" s="1" t="s">
        <v>676</v>
      </c>
      <c r="C339" s="1" t="s">
        <v>677</v>
      </c>
      <c r="D339" s="1">
        <v>5</v>
      </c>
      <c r="E339" s="1">
        <v>7</v>
      </c>
      <c r="F339" s="9">
        <v>1600000</v>
      </c>
      <c r="G339" s="2">
        <v>9.6699999999999998E-3</v>
      </c>
      <c r="J339" s="1" t="s">
        <v>328</v>
      </c>
      <c r="K339" s="1" t="s">
        <v>329</v>
      </c>
      <c r="L339" s="1">
        <v>6</v>
      </c>
      <c r="M339" s="1">
        <v>7</v>
      </c>
      <c r="N339" s="9">
        <v>5000000</v>
      </c>
      <c r="O339" s="2">
        <v>1.26E-2</v>
      </c>
      <c r="R339" s="1" t="s">
        <v>1640</v>
      </c>
      <c r="S339" s="1" t="s">
        <v>1641</v>
      </c>
      <c r="T339" s="1">
        <v>6</v>
      </c>
      <c r="U339" s="1">
        <v>7</v>
      </c>
      <c r="V339" s="9">
        <v>4600000</v>
      </c>
      <c r="W339" s="2">
        <v>1.8200000000000001E-2</v>
      </c>
      <c r="Z339" s="1" t="s">
        <v>738</v>
      </c>
      <c r="AA339" s="1" t="s">
        <v>739</v>
      </c>
      <c r="AB339" s="1">
        <v>12</v>
      </c>
      <c r="AC339" s="1">
        <v>16</v>
      </c>
      <c r="AD339" s="9">
        <v>6600000</v>
      </c>
      <c r="AE339" s="2">
        <v>1.2500000000000001E-2</v>
      </c>
      <c r="AH339" s="1" t="s">
        <v>1498</v>
      </c>
      <c r="AI339" s="1" t="s">
        <v>1499</v>
      </c>
      <c r="AJ339" s="1">
        <v>13</v>
      </c>
      <c r="AK339" s="1">
        <v>15</v>
      </c>
      <c r="AL339" s="9">
        <v>17000000</v>
      </c>
      <c r="AM339" s="2">
        <v>3.9100000000000003E-2</v>
      </c>
      <c r="AP339" s="1" t="s">
        <v>1308</v>
      </c>
      <c r="AQ339" s="1" t="s">
        <v>1309</v>
      </c>
      <c r="AR339" s="1">
        <v>10</v>
      </c>
      <c r="AS339" s="1">
        <v>15</v>
      </c>
      <c r="AT339" s="9">
        <v>13000000</v>
      </c>
      <c r="AU339" s="2">
        <v>4.1300000000000003E-2</v>
      </c>
      <c r="AW339" s="1" t="s">
        <v>390</v>
      </c>
      <c r="AX339" s="1" t="s">
        <v>391</v>
      </c>
      <c r="AY339" s="1" t="s">
        <v>4553</v>
      </c>
      <c r="AZ339" s="1">
        <v>46.55</v>
      </c>
      <c r="BA339" s="10">
        <f t="shared" si="102"/>
        <v>7</v>
      </c>
      <c r="BB339" s="10">
        <f t="shared" si="103"/>
        <v>18</v>
      </c>
      <c r="BC339" s="10">
        <f t="shared" si="104"/>
        <v>10</v>
      </c>
      <c r="BD339" s="10">
        <f t="shared" si="105"/>
        <v>18</v>
      </c>
      <c r="BE339" s="10">
        <f t="shared" si="106"/>
        <v>10</v>
      </c>
      <c r="BF339" s="10">
        <f t="shared" si="107"/>
        <v>16</v>
      </c>
      <c r="BG339" s="11">
        <f t="shared" si="108"/>
        <v>6</v>
      </c>
      <c r="BH339" s="11">
        <f t="shared" si="109"/>
        <v>9</v>
      </c>
      <c r="BI339" s="11">
        <f t="shared" si="110"/>
        <v>8</v>
      </c>
      <c r="BJ339" s="11">
        <f t="shared" si="111"/>
        <v>12</v>
      </c>
      <c r="BK339" s="11">
        <f t="shared" si="112"/>
        <v>6</v>
      </c>
      <c r="BL339" s="11">
        <f t="shared" si="113"/>
        <v>9</v>
      </c>
      <c r="BM339" s="12">
        <f t="shared" si="120"/>
        <v>18</v>
      </c>
      <c r="BN339" s="13">
        <f t="shared" si="114"/>
        <v>6900000</v>
      </c>
      <c r="BO339" s="13">
        <f t="shared" si="115"/>
        <v>21000000</v>
      </c>
      <c r="BP339" s="13">
        <f t="shared" si="116"/>
        <v>9100000</v>
      </c>
      <c r="BQ339" s="14">
        <f t="shared" si="117"/>
        <v>8200000</v>
      </c>
      <c r="BR339" s="14">
        <f t="shared" si="118"/>
        <v>11000000</v>
      </c>
      <c r="BS339" s="14">
        <f t="shared" si="119"/>
        <v>6500000</v>
      </c>
      <c r="BT339" s="14">
        <f t="shared" si="121"/>
        <v>6500000</v>
      </c>
    </row>
    <row r="340" spans="2:72" ht="18" x14ac:dyDescent="0.2">
      <c r="B340" s="1" t="s">
        <v>678</v>
      </c>
      <c r="C340" s="1" t="s">
        <v>679</v>
      </c>
      <c r="D340" s="1">
        <v>5</v>
      </c>
      <c r="E340" s="1">
        <v>7</v>
      </c>
      <c r="F340" s="9">
        <v>4100000</v>
      </c>
      <c r="G340" s="2">
        <v>2.4500000000000001E-2</v>
      </c>
      <c r="J340" s="1" t="s">
        <v>769</v>
      </c>
      <c r="K340" s="1" t="s">
        <v>770</v>
      </c>
      <c r="L340" s="1">
        <v>6</v>
      </c>
      <c r="M340" s="1">
        <v>7</v>
      </c>
      <c r="N340" s="9">
        <v>6800000</v>
      </c>
      <c r="O340" s="2">
        <v>1.72E-2</v>
      </c>
      <c r="R340" s="1" t="s">
        <v>696</v>
      </c>
      <c r="S340" s="1" t="s">
        <v>697</v>
      </c>
      <c r="T340" s="1">
        <v>6</v>
      </c>
      <c r="U340" s="1">
        <v>7</v>
      </c>
      <c r="V340" s="9">
        <v>3700000</v>
      </c>
      <c r="W340" s="2">
        <v>1.4800000000000001E-2</v>
      </c>
      <c r="Z340" s="1" t="s">
        <v>262</v>
      </c>
      <c r="AA340" s="1" t="s">
        <v>263</v>
      </c>
      <c r="AB340" s="1">
        <v>12</v>
      </c>
      <c r="AC340" s="1">
        <v>15</v>
      </c>
      <c r="AD340" s="9">
        <v>4900000</v>
      </c>
      <c r="AE340" s="2">
        <v>9.2700000000000005E-3</v>
      </c>
      <c r="AH340" s="1" t="s">
        <v>2979</v>
      </c>
      <c r="AI340" s="1" t="s">
        <v>2980</v>
      </c>
      <c r="AJ340" s="1">
        <v>13</v>
      </c>
      <c r="AK340" s="1">
        <v>15</v>
      </c>
      <c r="AL340" s="9">
        <v>5200000</v>
      </c>
      <c r="AM340" s="2">
        <v>1.21E-2</v>
      </c>
      <c r="AP340" s="1" t="s">
        <v>310</v>
      </c>
      <c r="AQ340" s="1" t="s">
        <v>311</v>
      </c>
      <c r="AR340" s="1">
        <v>10</v>
      </c>
      <c r="AS340" s="1">
        <v>15</v>
      </c>
      <c r="AT340" s="9">
        <v>8000000</v>
      </c>
      <c r="AU340" s="2">
        <v>2.5700000000000001E-2</v>
      </c>
      <c r="AW340" s="1" t="s">
        <v>867</v>
      </c>
      <c r="AX340" s="1" t="s">
        <v>868</v>
      </c>
      <c r="AY340" s="1" t="s">
        <v>4554</v>
      </c>
      <c r="AZ340" s="1">
        <v>22.09</v>
      </c>
      <c r="BA340" s="10">
        <f t="shared" si="102"/>
        <v>4</v>
      </c>
      <c r="BB340" s="10">
        <f t="shared" si="103"/>
        <v>6</v>
      </c>
      <c r="BC340" s="10">
        <f t="shared" si="104"/>
        <v>1</v>
      </c>
      <c r="BD340" s="10">
        <f t="shared" si="105"/>
        <v>1</v>
      </c>
      <c r="BE340" s="10">
        <f t="shared" si="106"/>
        <v>3</v>
      </c>
      <c r="BF340" s="10">
        <f t="shared" si="107"/>
        <v>3</v>
      </c>
      <c r="BG340" s="11">
        <f t="shared" si="108"/>
        <v>9</v>
      </c>
      <c r="BH340" s="11">
        <f t="shared" si="109"/>
        <v>36</v>
      </c>
      <c r="BI340" s="11">
        <f t="shared" si="110"/>
        <v>5</v>
      </c>
      <c r="BJ340" s="11">
        <f t="shared" si="111"/>
        <v>18</v>
      </c>
      <c r="BK340" s="11">
        <f t="shared" si="112"/>
        <v>8</v>
      </c>
      <c r="BL340" s="11">
        <f t="shared" si="113"/>
        <v>18</v>
      </c>
      <c r="BM340" s="12">
        <f t="shared" si="120"/>
        <v>36</v>
      </c>
      <c r="BN340" s="13">
        <f t="shared" si="114"/>
        <v>1300000</v>
      </c>
      <c r="BO340" s="13">
        <f t="shared" si="115"/>
        <v>1600000</v>
      </c>
      <c r="BP340" s="13">
        <f t="shared" si="116"/>
        <v>1900000</v>
      </c>
      <c r="BQ340" s="14">
        <f t="shared" si="117"/>
        <v>170000000</v>
      </c>
      <c r="BR340" s="14">
        <f t="shared" si="118"/>
        <v>59000000</v>
      </c>
      <c r="BS340" s="14">
        <f t="shared" si="119"/>
        <v>53000000</v>
      </c>
      <c r="BT340" s="14">
        <f t="shared" si="121"/>
        <v>1300000</v>
      </c>
    </row>
    <row r="341" spans="2:72" ht="18" x14ac:dyDescent="0.2">
      <c r="B341" s="1" t="s">
        <v>680</v>
      </c>
      <c r="C341" s="1" t="s">
        <v>681</v>
      </c>
      <c r="D341" s="1">
        <v>5</v>
      </c>
      <c r="E341" s="1">
        <v>7</v>
      </c>
      <c r="F341" s="9">
        <v>940000</v>
      </c>
      <c r="G341" s="2">
        <v>5.5700000000000003E-3</v>
      </c>
      <c r="J341" s="1" t="s">
        <v>1693</v>
      </c>
      <c r="K341" s="1" t="s">
        <v>1694</v>
      </c>
      <c r="L341" s="1">
        <v>6</v>
      </c>
      <c r="M341" s="1">
        <v>7</v>
      </c>
      <c r="N341" s="9">
        <v>1300000</v>
      </c>
      <c r="O341" s="2">
        <v>3.32E-3</v>
      </c>
      <c r="R341" s="1" t="s">
        <v>544</v>
      </c>
      <c r="S341" s="1" t="s">
        <v>545</v>
      </c>
      <c r="T341" s="1">
        <v>6</v>
      </c>
      <c r="U341" s="1">
        <v>7</v>
      </c>
      <c r="V341" s="9">
        <v>2700000</v>
      </c>
      <c r="W341" s="2">
        <v>1.06E-2</v>
      </c>
      <c r="Z341" s="1" t="s">
        <v>336</v>
      </c>
      <c r="AA341" s="1" t="s">
        <v>337</v>
      </c>
      <c r="AB341" s="1">
        <v>12</v>
      </c>
      <c r="AC341" s="1">
        <v>15</v>
      </c>
      <c r="AD341" s="9">
        <v>7700000</v>
      </c>
      <c r="AE341" s="2">
        <v>1.47E-2</v>
      </c>
      <c r="AH341" s="1" t="s">
        <v>258</v>
      </c>
      <c r="AI341" s="1" t="s">
        <v>259</v>
      </c>
      <c r="AJ341" s="1">
        <v>13</v>
      </c>
      <c r="AK341" s="1">
        <v>14</v>
      </c>
      <c r="AL341" s="9">
        <v>6000000</v>
      </c>
      <c r="AM341" s="2">
        <v>1.38E-2</v>
      </c>
      <c r="AP341" s="1" t="s">
        <v>538</v>
      </c>
      <c r="AQ341" s="1" t="s">
        <v>539</v>
      </c>
      <c r="AR341" s="1">
        <v>10</v>
      </c>
      <c r="AS341" s="1">
        <v>15</v>
      </c>
      <c r="AT341" s="9">
        <v>27000000</v>
      </c>
      <c r="AU341" s="2">
        <v>8.5000000000000006E-2</v>
      </c>
      <c r="AW341" s="1" t="s">
        <v>318</v>
      </c>
      <c r="AX341" s="1" t="s">
        <v>319</v>
      </c>
      <c r="AY341" s="1" t="s">
        <v>4555</v>
      </c>
      <c r="AZ341" s="1">
        <v>23.35</v>
      </c>
      <c r="BA341" s="10">
        <f t="shared" si="102"/>
        <v>8</v>
      </c>
      <c r="BB341" s="10">
        <f t="shared" si="103"/>
        <v>18</v>
      </c>
      <c r="BC341" s="10">
        <f t="shared" si="104"/>
        <v>9</v>
      </c>
      <c r="BD341" s="10">
        <f t="shared" si="105"/>
        <v>13</v>
      </c>
      <c r="BE341" s="10">
        <f t="shared" si="106"/>
        <v>9</v>
      </c>
      <c r="BF341" s="10">
        <f t="shared" si="107"/>
        <v>14</v>
      </c>
      <c r="BG341" s="11">
        <f t="shared" si="108"/>
        <v>8</v>
      </c>
      <c r="BH341" s="11">
        <f t="shared" si="109"/>
        <v>13</v>
      </c>
      <c r="BI341" s="11">
        <f t="shared" si="110"/>
        <v>7</v>
      </c>
      <c r="BJ341" s="11">
        <f t="shared" si="111"/>
        <v>11</v>
      </c>
      <c r="BK341" s="11">
        <f t="shared" si="112"/>
        <v>8</v>
      </c>
      <c r="BL341" s="11">
        <f t="shared" si="113"/>
        <v>12</v>
      </c>
      <c r="BM341" s="12">
        <f t="shared" si="120"/>
        <v>18</v>
      </c>
      <c r="BN341" s="13">
        <f t="shared" si="114"/>
        <v>7800000</v>
      </c>
      <c r="BO341" s="13">
        <f t="shared" si="115"/>
        <v>16000000</v>
      </c>
      <c r="BP341" s="13">
        <f t="shared" si="116"/>
        <v>8800000</v>
      </c>
      <c r="BQ341" s="14">
        <f t="shared" si="117"/>
        <v>20000000</v>
      </c>
      <c r="BR341" s="14">
        <f t="shared" si="118"/>
        <v>20000000</v>
      </c>
      <c r="BS341" s="14">
        <f t="shared" si="119"/>
        <v>15000000</v>
      </c>
      <c r="BT341" s="14">
        <f t="shared" si="121"/>
        <v>7800000</v>
      </c>
    </row>
    <row r="342" spans="2:72" ht="18" x14ac:dyDescent="0.2">
      <c r="B342" s="1" t="s">
        <v>682</v>
      </c>
      <c r="C342" s="1" t="s">
        <v>683</v>
      </c>
      <c r="D342" s="1">
        <v>5</v>
      </c>
      <c r="E342" s="1">
        <v>7</v>
      </c>
      <c r="F342" s="9">
        <v>2500000</v>
      </c>
      <c r="G342" s="2">
        <v>1.4800000000000001E-2</v>
      </c>
      <c r="J342" s="1" t="s">
        <v>668</v>
      </c>
      <c r="K342" s="1" t="s">
        <v>669</v>
      </c>
      <c r="L342" s="1">
        <v>6</v>
      </c>
      <c r="M342" s="1">
        <v>7</v>
      </c>
      <c r="N342" s="9">
        <v>5000000</v>
      </c>
      <c r="O342" s="2">
        <v>1.26E-2</v>
      </c>
      <c r="R342" s="1" t="s">
        <v>2285</v>
      </c>
      <c r="S342" s="1" t="s">
        <v>2286</v>
      </c>
      <c r="T342" s="1">
        <v>6</v>
      </c>
      <c r="U342" s="1">
        <v>7</v>
      </c>
      <c r="V342" s="9">
        <v>790000</v>
      </c>
      <c r="W342" s="2">
        <v>3.1199999999999999E-3</v>
      </c>
      <c r="Z342" s="1" t="s">
        <v>266</v>
      </c>
      <c r="AA342" s="1" t="s">
        <v>267</v>
      </c>
      <c r="AB342" s="1">
        <v>12</v>
      </c>
      <c r="AC342" s="1">
        <v>15</v>
      </c>
      <c r="AD342" s="9">
        <v>9500000</v>
      </c>
      <c r="AE342" s="2">
        <v>1.8100000000000002E-2</v>
      </c>
      <c r="AH342" s="1" t="s">
        <v>454</v>
      </c>
      <c r="AI342" s="1" t="s">
        <v>455</v>
      </c>
      <c r="AJ342" s="1">
        <v>13</v>
      </c>
      <c r="AK342" s="1">
        <v>14</v>
      </c>
      <c r="AL342" s="9">
        <v>4600000</v>
      </c>
      <c r="AM342" s="2">
        <v>1.0500000000000001E-2</v>
      </c>
      <c r="AP342" s="1" t="s">
        <v>288</v>
      </c>
      <c r="AQ342" s="1" t="s">
        <v>289</v>
      </c>
      <c r="AR342" s="1">
        <v>10</v>
      </c>
      <c r="AS342" s="1">
        <v>14</v>
      </c>
      <c r="AT342" s="9">
        <v>12000000</v>
      </c>
      <c r="AU342" s="2">
        <v>3.9199999999999999E-2</v>
      </c>
      <c r="AW342" s="1" t="s">
        <v>402</v>
      </c>
      <c r="AX342" s="1" t="s">
        <v>403</v>
      </c>
      <c r="AY342" s="1" t="s">
        <v>4556</v>
      </c>
      <c r="AZ342" s="1">
        <v>25.96</v>
      </c>
      <c r="BA342" s="10">
        <f t="shared" si="102"/>
        <v>7</v>
      </c>
      <c r="BB342" s="10">
        <f t="shared" si="103"/>
        <v>13</v>
      </c>
      <c r="BC342" s="10">
        <f t="shared" si="104"/>
        <v>9</v>
      </c>
      <c r="BD342" s="10">
        <f t="shared" si="105"/>
        <v>13</v>
      </c>
      <c r="BE342" s="10">
        <f t="shared" si="106"/>
        <v>9</v>
      </c>
      <c r="BF342" s="10">
        <f t="shared" si="107"/>
        <v>14</v>
      </c>
      <c r="BG342" s="11">
        <f t="shared" si="108"/>
        <v>8</v>
      </c>
      <c r="BH342" s="11">
        <f t="shared" si="109"/>
        <v>13</v>
      </c>
      <c r="BI342" s="11">
        <f t="shared" si="110"/>
        <v>8</v>
      </c>
      <c r="BJ342" s="11">
        <f t="shared" si="111"/>
        <v>13</v>
      </c>
      <c r="BK342" s="11">
        <f t="shared" si="112"/>
        <v>8</v>
      </c>
      <c r="BL342" s="11">
        <f t="shared" si="113"/>
        <v>14</v>
      </c>
      <c r="BM342" s="12">
        <f t="shared" si="120"/>
        <v>14</v>
      </c>
      <c r="BN342" s="13">
        <f t="shared" si="114"/>
        <v>4900000</v>
      </c>
      <c r="BO342" s="13">
        <f t="shared" si="115"/>
        <v>12000000</v>
      </c>
      <c r="BP342" s="13">
        <f t="shared" si="116"/>
        <v>10000000</v>
      </c>
      <c r="BQ342" s="14">
        <f t="shared" si="117"/>
        <v>23000000</v>
      </c>
      <c r="BR342" s="14">
        <f t="shared" si="118"/>
        <v>22000000</v>
      </c>
      <c r="BS342" s="14">
        <f t="shared" si="119"/>
        <v>25000000</v>
      </c>
      <c r="BT342" s="14">
        <f t="shared" si="121"/>
        <v>4900000</v>
      </c>
    </row>
    <row r="343" spans="2:72" ht="18" x14ac:dyDescent="0.2">
      <c r="B343" s="1" t="s">
        <v>684</v>
      </c>
      <c r="C343" s="1" t="s">
        <v>685</v>
      </c>
      <c r="D343" s="1">
        <v>5</v>
      </c>
      <c r="E343" s="1">
        <v>7</v>
      </c>
      <c r="F343" s="9">
        <v>1700000</v>
      </c>
      <c r="G343" s="2">
        <v>1.03E-2</v>
      </c>
      <c r="J343" s="1" t="s">
        <v>570</v>
      </c>
      <c r="L343" s="1">
        <v>6</v>
      </c>
      <c r="M343" s="1">
        <v>7</v>
      </c>
      <c r="N343" s="9">
        <v>1300000</v>
      </c>
      <c r="O343" s="2">
        <v>3.2200000000000002E-3</v>
      </c>
      <c r="R343" s="1" t="s">
        <v>2560</v>
      </c>
      <c r="S343" s="1" t="s">
        <v>2561</v>
      </c>
      <c r="T343" s="1">
        <v>6</v>
      </c>
      <c r="U343" s="1">
        <v>7</v>
      </c>
      <c r="V343" s="9">
        <v>2100000</v>
      </c>
      <c r="W343" s="2">
        <v>8.3199999999999993E-3</v>
      </c>
      <c r="Z343" s="1" t="s">
        <v>2427</v>
      </c>
      <c r="AA343" s="1" t="s">
        <v>2428</v>
      </c>
      <c r="AB343" s="1">
        <v>12</v>
      </c>
      <c r="AC343" s="1">
        <v>14</v>
      </c>
      <c r="AD343" s="9">
        <v>13000000</v>
      </c>
      <c r="AE343" s="2">
        <v>2.3800000000000002E-2</v>
      </c>
      <c r="AH343" s="1" t="s">
        <v>1459</v>
      </c>
      <c r="AI343" s="1" t="s">
        <v>1460</v>
      </c>
      <c r="AJ343" s="1">
        <v>13</v>
      </c>
      <c r="AK343" s="1">
        <v>14</v>
      </c>
      <c r="AL343" s="9">
        <v>4400000</v>
      </c>
      <c r="AM343" s="2">
        <v>1.01E-2</v>
      </c>
      <c r="AP343" s="1" t="s">
        <v>891</v>
      </c>
      <c r="AQ343" s="1" t="s">
        <v>892</v>
      </c>
      <c r="AR343" s="1">
        <v>10</v>
      </c>
      <c r="AS343" s="1">
        <v>14</v>
      </c>
      <c r="AT343" s="9">
        <v>8800000</v>
      </c>
      <c r="AU343" s="2">
        <v>2.81E-2</v>
      </c>
      <c r="AW343" s="1" t="s">
        <v>648</v>
      </c>
      <c r="AX343" s="1" t="s">
        <v>649</v>
      </c>
      <c r="AY343" s="1" t="s">
        <v>4557</v>
      </c>
      <c r="AZ343" s="1">
        <v>19.52</v>
      </c>
      <c r="BA343" s="10">
        <f t="shared" si="102"/>
        <v>5</v>
      </c>
      <c r="BB343" s="10">
        <f t="shared" si="103"/>
        <v>8</v>
      </c>
      <c r="BC343" s="10">
        <f t="shared" si="104"/>
        <v>5</v>
      </c>
      <c r="BD343" s="10">
        <f t="shared" si="105"/>
        <v>13</v>
      </c>
      <c r="BE343" s="10">
        <f t="shared" si="106"/>
        <v>7</v>
      </c>
      <c r="BF343" s="10">
        <f t="shared" si="107"/>
        <v>15</v>
      </c>
      <c r="BG343" s="11">
        <f t="shared" si="108"/>
        <v>8</v>
      </c>
      <c r="BH343" s="11">
        <f t="shared" si="109"/>
        <v>16</v>
      </c>
      <c r="BI343" s="11">
        <f t="shared" si="110"/>
        <v>7</v>
      </c>
      <c r="BJ343" s="11">
        <f t="shared" si="111"/>
        <v>14</v>
      </c>
      <c r="BK343" s="11">
        <f t="shared" si="112"/>
        <v>6</v>
      </c>
      <c r="BL343" s="11">
        <f t="shared" si="113"/>
        <v>12</v>
      </c>
      <c r="BM343" s="12">
        <f t="shared" si="120"/>
        <v>16</v>
      </c>
      <c r="BN343" s="13">
        <f t="shared" si="114"/>
        <v>8000000</v>
      </c>
      <c r="BO343" s="13">
        <f t="shared" si="115"/>
        <v>20000000</v>
      </c>
      <c r="BP343" s="13">
        <f t="shared" si="116"/>
        <v>11000000</v>
      </c>
      <c r="BQ343" s="14">
        <f t="shared" si="117"/>
        <v>32000000</v>
      </c>
      <c r="BR343" s="14">
        <f t="shared" si="118"/>
        <v>33000000</v>
      </c>
      <c r="BS343" s="14">
        <f t="shared" si="119"/>
        <v>24000000</v>
      </c>
      <c r="BT343" s="14">
        <f t="shared" si="121"/>
        <v>8000000</v>
      </c>
    </row>
    <row r="344" spans="2:72" ht="18" x14ac:dyDescent="0.2">
      <c r="B344" s="1" t="s">
        <v>686</v>
      </c>
      <c r="C344" s="1" t="s">
        <v>687</v>
      </c>
      <c r="D344" s="1">
        <v>5</v>
      </c>
      <c r="E344" s="1">
        <v>6</v>
      </c>
      <c r="F344" s="9">
        <v>2000000</v>
      </c>
      <c r="G344" s="2">
        <v>1.17E-2</v>
      </c>
      <c r="J344" s="1" t="s">
        <v>538</v>
      </c>
      <c r="K344" s="1" t="s">
        <v>539</v>
      </c>
      <c r="L344" s="1">
        <v>6</v>
      </c>
      <c r="M344" s="1">
        <v>7</v>
      </c>
      <c r="N344" s="9">
        <v>3900000</v>
      </c>
      <c r="O344" s="2">
        <v>9.7199999999999995E-3</v>
      </c>
      <c r="R344" s="1" t="s">
        <v>728</v>
      </c>
      <c r="S344" s="1" t="s">
        <v>729</v>
      </c>
      <c r="T344" s="1">
        <v>6</v>
      </c>
      <c r="U344" s="1">
        <v>7</v>
      </c>
      <c r="V344" s="9">
        <v>1500000</v>
      </c>
      <c r="W344" s="2">
        <v>6.1000000000000004E-3</v>
      </c>
      <c r="Z344" s="1" t="s">
        <v>310</v>
      </c>
      <c r="AA344" s="1" t="s">
        <v>311</v>
      </c>
      <c r="AB344" s="1">
        <v>12</v>
      </c>
      <c r="AC344" s="1">
        <v>14</v>
      </c>
      <c r="AD344" s="9">
        <v>9500000</v>
      </c>
      <c r="AE344" s="2">
        <v>1.8100000000000002E-2</v>
      </c>
      <c r="AH344" s="1" t="s">
        <v>360</v>
      </c>
      <c r="AI344" s="1" t="s">
        <v>361</v>
      </c>
      <c r="AJ344" s="1">
        <v>13</v>
      </c>
      <c r="AK344" s="1">
        <v>13</v>
      </c>
      <c r="AL344" s="9">
        <v>5500000</v>
      </c>
      <c r="AM344" s="2">
        <v>1.26E-2</v>
      </c>
      <c r="AP344" s="1" t="s">
        <v>742</v>
      </c>
      <c r="AQ344" s="1" t="s">
        <v>743</v>
      </c>
      <c r="AR344" s="1">
        <v>10</v>
      </c>
      <c r="AS344" s="1">
        <v>13</v>
      </c>
      <c r="AT344" s="9">
        <v>6500000</v>
      </c>
      <c r="AU344" s="2">
        <v>2.0899999999999998E-2</v>
      </c>
      <c r="AW344" s="1" t="s">
        <v>514</v>
      </c>
      <c r="AX344" s="1" t="s">
        <v>515</v>
      </c>
      <c r="AY344" s="1" t="s">
        <v>4558</v>
      </c>
      <c r="AZ344" s="1">
        <v>42.13</v>
      </c>
      <c r="BA344" s="10">
        <f t="shared" si="102"/>
        <v>6</v>
      </c>
      <c r="BB344" s="10">
        <f t="shared" si="103"/>
        <v>11</v>
      </c>
      <c r="BC344" s="10">
        <f t="shared" si="104"/>
        <v>5</v>
      </c>
      <c r="BD344" s="10">
        <f t="shared" si="105"/>
        <v>8</v>
      </c>
      <c r="BE344" s="10">
        <f t="shared" si="106"/>
        <v>7</v>
      </c>
      <c r="BF344" s="10">
        <f t="shared" si="107"/>
        <v>10</v>
      </c>
      <c r="BG344" s="11">
        <f t="shared" si="108"/>
        <v>8</v>
      </c>
      <c r="BH344" s="11">
        <f t="shared" si="109"/>
        <v>13</v>
      </c>
      <c r="BI344" s="11">
        <f t="shared" si="110"/>
        <v>6</v>
      </c>
      <c r="BJ344" s="11">
        <f t="shared" si="111"/>
        <v>14</v>
      </c>
      <c r="BK344" s="11">
        <f t="shared" si="112"/>
        <v>8</v>
      </c>
      <c r="BL344" s="11">
        <f t="shared" si="113"/>
        <v>18</v>
      </c>
      <c r="BM344" s="12">
        <f t="shared" si="120"/>
        <v>18</v>
      </c>
      <c r="BN344" s="13">
        <f t="shared" si="114"/>
        <v>7700000</v>
      </c>
      <c r="BO344" s="13">
        <f t="shared" si="115"/>
        <v>11000000</v>
      </c>
      <c r="BP344" s="13">
        <f t="shared" si="116"/>
        <v>9500000</v>
      </c>
      <c r="BQ344" s="14">
        <f t="shared" si="117"/>
        <v>13000000</v>
      </c>
      <c r="BR344" s="14">
        <f t="shared" si="118"/>
        <v>29000000</v>
      </c>
      <c r="BS344" s="14">
        <f t="shared" si="119"/>
        <v>20000000</v>
      </c>
      <c r="BT344" s="14">
        <f t="shared" si="121"/>
        <v>7700000</v>
      </c>
    </row>
    <row r="345" spans="2:72" ht="18" x14ac:dyDescent="0.2">
      <c r="B345" s="1" t="s">
        <v>688</v>
      </c>
      <c r="C345" s="1" t="s">
        <v>689</v>
      </c>
      <c r="D345" s="1">
        <v>5</v>
      </c>
      <c r="E345" s="1">
        <v>6</v>
      </c>
      <c r="F345" s="9">
        <v>430000</v>
      </c>
      <c r="G345" s="2">
        <v>2.5400000000000002E-3</v>
      </c>
      <c r="J345" s="1" t="s">
        <v>430</v>
      </c>
      <c r="K345" s="1" t="s">
        <v>431</v>
      </c>
      <c r="L345" s="1">
        <v>6</v>
      </c>
      <c r="M345" s="1">
        <v>7</v>
      </c>
      <c r="N345" s="9">
        <v>4400000</v>
      </c>
      <c r="O345" s="2">
        <v>1.11E-2</v>
      </c>
      <c r="R345" s="1" t="s">
        <v>466</v>
      </c>
      <c r="S345" s="1" t="s">
        <v>467</v>
      </c>
      <c r="T345" s="1">
        <v>6</v>
      </c>
      <c r="U345" s="1">
        <v>7</v>
      </c>
      <c r="V345" s="9">
        <v>1200000</v>
      </c>
      <c r="W345" s="2">
        <v>4.7299999999999998E-3</v>
      </c>
      <c r="Z345" s="1" t="s">
        <v>444</v>
      </c>
      <c r="AA345" s="1" t="s">
        <v>445</v>
      </c>
      <c r="AB345" s="1">
        <v>12</v>
      </c>
      <c r="AC345" s="1">
        <v>14</v>
      </c>
      <c r="AD345" s="9">
        <v>5600000</v>
      </c>
      <c r="AE345" s="2">
        <v>1.06E-2</v>
      </c>
      <c r="AH345" s="1" t="s">
        <v>692</v>
      </c>
      <c r="AI345" s="1" t="s">
        <v>693</v>
      </c>
      <c r="AJ345" s="1">
        <v>12</v>
      </c>
      <c r="AK345" s="1">
        <v>22</v>
      </c>
      <c r="AL345" s="9">
        <v>16000000</v>
      </c>
      <c r="AM345" s="2">
        <v>3.61E-2</v>
      </c>
      <c r="AP345" s="1" t="s">
        <v>887</v>
      </c>
      <c r="AQ345" s="1" t="s">
        <v>888</v>
      </c>
      <c r="AR345" s="1">
        <v>10</v>
      </c>
      <c r="AS345" s="1">
        <v>13</v>
      </c>
      <c r="AT345" s="9">
        <v>4300000</v>
      </c>
      <c r="AU345" s="2">
        <v>1.3599999999999999E-2</v>
      </c>
      <c r="AW345" s="1" t="s">
        <v>612</v>
      </c>
      <c r="AX345" s="1" t="s">
        <v>613</v>
      </c>
      <c r="AY345" s="1" t="s">
        <v>4559</v>
      </c>
      <c r="AZ345" s="1">
        <v>54.24</v>
      </c>
      <c r="BA345" s="10">
        <f t="shared" si="102"/>
        <v>5</v>
      </c>
      <c r="BB345" s="10">
        <f t="shared" si="103"/>
        <v>11</v>
      </c>
      <c r="BC345" s="10">
        <f t="shared" si="104"/>
        <v>6</v>
      </c>
      <c r="BD345" s="10">
        <f t="shared" si="105"/>
        <v>13</v>
      </c>
      <c r="BE345" s="10">
        <f t="shared" si="106"/>
        <v>6</v>
      </c>
      <c r="BF345" s="10">
        <f t="shared" si="107"/>
        <v>11</v>
      </c>
      <c r="BG345" s="11">
        <f t="shared" si="108"/>
        <v>6</v>
      </c>
      <c r="BH345" s="11">
        <f t="shared" si="109"/>
        <v>11</v>
      </c>
      <c r="BI345" s="11">
        <f t="shared" si="110"/>
        <v>8</v>
      </c>
      <c r="BJ345" s="11">
        <f t="shared" si="111"/>
        <v>13</v>
      </c>
      <c r="BK345" s="11">
        <f t="shared" si="112"/>
        <v>7</v>
      </c>
      <c r="BL345" s="11">
        <f t="shared" si="113"/>
        <v>12</v>
      </c>
      <c r="BM345" s="12">
        <f t="shared" si="120"/>
        <v>13</v>
      </c>
      <c r="BN345" s="13">
        <f t="shared" si="114"/>
        <v>860000</v>
      </c>
      <c r="BO345" s="13">
        <f t="shared" si="115"/>
        <v>6400000</v>
      </c>
      <c r="BP345" s="13">
        <f t="shared" si="116"/>
        <v>3500000</v>
      </c>
      <c r="BQ345" s="14">
        <f t="shared" si="117"/>
        <v>8300000</v>
      </c>
      <c r="BR345" s="14">
        <f t="shared" si="118"/>
        <v>9000000</v>
      </c>
      <c r="BS345" s="14">
        <f t="shared" si="119"/>
        <v>6200000</v>
      </c>
      <c r="BT345" s="14">
        <f t="shared" si="121"/>
        <v>860000</v>
      </c>
    </row>
    <row r="346" spans="2:72" ht="18" x14ac:dyDescent="0.2">
      <c r="B346" s="1" t="s">
        <v>690</v>
      </c>
      <c r="C346" s="1" t="s">
        <v>691</v>
      </c>
      <c r="D346" s="1">
        <v>5</v>
      </c>
      <c r="E346" s="1">
        <v>6</v>
      </c>
      <c r="F346" s="9">
        <v>420000</v>
      </c>
      <c r="G346" s="2">
        <v>2.4599999999999999E-3</v>
      </c>
      <c r="J346" s="1" t="s">
        <v>618</v>
      </c>
      <c r="K346" s="1" t="s">
        <v>619</v>
      </c>
      <c r="L346" s="1">
        <v>6</v>
      </c>
      <c r="M346" s="1">
        <v>7</v>
      </c>
      <c r="N346" s="9">
        <v>1500000</v>
      </c>
      <c r="O346" s="2">
        <v>3.7100000000000002E-3</v>
      </c>
      <c r="R346" s="1" t="s">
        <v>1330</v>
      </c>
      <c r="S346" s="1" t="s">
        <v>1331</v>
      </c>
      <c r="T346" s="1">
        <v>6</v>
      </c>
      <c r="U346" s="1">
        <v>7</v>
      </c>
      <c r="V346" s="9">
        <v>450000</v>
      </c>
      <c r="W346" s="2">
        <v>1.8E-3</v>
      </c>
      <c r="Z346" s="1" t="s">
        <v>424</v>
      </c>
      <c r="AA346" s="1" t="s">
        <v>425</v>
      </c>
      <c r="AB346" s="1">
        <v>12</v>
      </c>
      <c r="AC346" s="1">
        <v>13</v>
      </c>
      <c r="AD346" s="9">
        <v>5500000</v>
      </c>
      <c r="AE346" s="2">
        <v>1.0500000000000001E-2</v>
      </c>
      <c r="AH346" s="1" t="s">
        <v>116</v>
      </c>
      <c r="AI346" s="1" t="s">
        <v>117</v>
      </c>
      <c r="AJ346" s="1">
        <v>12</v>
      </c>
      <c r="AK346" s="1">
        <v>21</v>
      </c>
      <c r="AL346" s="9">
        <v>36000000</v>
      </c>
      <c r="AM346" s="2">
        <v>8.2799999999999999E-2</v>
      </c>
      <c r="AP346" s="1" t="s">
        <v>204</v>
      </c>
      <c r="AQ346" s="1" t="s">
        <v>205</v>
      </c>
      <c r="AR346" s="1">
        <v>10</v>
      </c>
      <c r="AS346" s="1">
        <v>12</v>
      </c>
      <c r="AT346" s="9">
        <v>3000000</v>
      </c>
      <c r="AU346" s="2">
        <v>9.5399999999999999E-3</v>
      </c>
      <c r="AW346" s="1" t="s">
        <v>396</v>
      </c>
      <c r="AX346" s="1" t="s">
        <v>397</v>
      </c>
      <c r="AY346" s="1" t="s">
        <v>4560</v>
      </c>
      <c r="AZ346" s="1">
        <v>11.54</v>
      </c>
      <c r="BA346" s="10">
        <f t="shared" si="102"/>
        <v>7</v>
      </c>
      <c r="BB346" s="10">
        <f t="shared" si="103"/>
        <v>15</v>
      </c>
      <c r="BC346" s="10">
        <f t="shared" si="104"/>
        <v>9</v>
      </c>
      <c r="BD346" s="10">
        <f t="shared" si="105"/>
        <v>15</v>
      </c>
      <c r="BE346" s="10">
        <f t="shared" si="106"/>
        <v>8</v>
      </c>
      <c r="BF346" s="10">
        <f t="shared" si="107"/>
        <v>13</v>
      </c>
      <c r="BG346" s="11">
        <f t="shared" si="108"/>
        <v>6</v>
      </c>
      <c r="BH346" s="11">
        <f t="shared" si="109"/>
        <v>8</v>
      </c>
      <c r="BI346" s="11">
        <f t="shared" si="110"/>
        <v>7</v>
      </c>
      <c r="BJ346" s="11">
        <f t="shared" si="111"/>
        <v>10</v>
      </c>
      <c r="BK346" s="11">
        <f t="shared" si="112"/>
        <v>7</v>
      </c>
      <c r="BL346" s="11">
        <f t="shared" si="113"/>
        <v>9</v>
      </c>
      <c r="BM346" s="12">
        <f t="shared" si="120"/>
        <v>15</v>
      </c>
      <c r="BN346" s="13">
        <f t="shared" si="114"/>
        <v>4100000</v>
      </c>
      <c r="BO346" s="13">
        <f t="shared" si="115"/>
        <v>16000000</v>
      </c>
      <c r="BP346" s="13">
        <f t="shared" si="116"/>
        <v>7000000</v>
      </c>
      <c r="BQ346" s="14">
        <f t="shared" si="117"/>
        <v>7800000</v>
      </c>
      <c r="BR346" s="14">
        <f t="shared" si="118"/>
        <v>9700000</v>
      </c>
      <c r="BS346" s="14">
        <f t="shared" si="119"/>
        <v>5900000</v>
      </c>
      <c r="BT346" s="14">
        <f t="shared" si="121"/>
        <v>4100000</v>
      </c>
    </row>
    <row r="347" spans="2:72" ht="18" x14ac:dyDescent="0.2">
      <c r="B347" s="1" t="s">
        <v>692</v>
      </c>
      <c r="C347" s="1" t="s">
        <v>693</v>
      </c>
      <c r="D347" s="1">
        <v>5</v>
      </c>
      <c r="E347" s="1">
        <v>6</v>
      </c>
      <c r="F347" s="9">
        <v>1400000</v>
      </c>
      <c r="G347" s="2">
        <v>8.4799999999999997E-3</v>
      </c>
      <c r="J347" s="1" t="s">
        <v>1563</v>
      </c>
      <c r="K347" s="1" t="s">
        <v>1564</v>
      </c>
      <c r="L347" s="1">
        <v>6</v>
      </c>
      <c r="M347" s="1">
        <v>7</v>
      </c>
      <c r="N347" s="9">
        <v>1900000</v>
      </c>
      <c r="O347" s="2">
        <v>4.7299999999999998E-3</v>
      </c>
      <c r="R347" s="1" t="s">
        <v>694</v>
      </c>
      <c r="S347" s="1" t="s">
        <v>695</v>
      </c>
      <c r="T347" s="1">
        <v>6</v>
      </c>
      <c r="U347" s="1">
        <v>6</v>
      </c>
      <c r="V347" s="9">
        <v>910000</v>
      </c>
      <c r="W347" s="2">
        <v>3.6099999999999999E-3</v>
      </c>
      <c r="Z347" s="1" t="s">
        <v>1459</v>
      </c>
      <c r="AA347" s="1" t="s">
        <v>1460</v>
      </c>
      <c r="AB347" s="1">
        <v>12</v>
      </c>
      <c r="AC347" s="1">
        <v>13</v>
      </c>
      <c r="AD347" s="9">
        <v>5400000</v>
      </c>
      <c r="AE347" s="2">
        <v>1.03E-2</v>
      </c>
      <c r="AH347" s="1" t="s">
        <v>242</v>
      </c>
      <c r="AI347" s="1" t="s">
        <v>243</v>
      </c>
      <c r="AJ347" s="1">
        <v>12</v>
      </c>
      <c r="AK347" s="1">
        <v>20</v>
      </c>
      <c r="AL347" s="9">
        <v>18000000</v>
      </c>
      <c r="AM347" s="2">
        <v>4.2299999999999997E-2</v>
      </c>
      <c r="AP347" s="1" t="s">
        <v>558</v>
      </c>
      <c r="AQ347" s="1" t="s">
        <v>559</v>
      </c>
      <c r="AR347" s="1">
        <v>10</v>
      </c>
      <c r="AS347" s="1">
        <v>12</v>
      </c>
      <c r="AT347" s="9">
        <v>4000000</v>
      </c>
      <c r="AU347" s="2">
        <v>1.29E-2</v>
      </c>
      <c r="AW347" s="1" t="s">
        <v>502</v>
      </c>
      <c r="AX347" s="1" t="s">
        <v>503</v>
      </c>
      <c r="AY347" s="1" t="s">
        <v>4561</v>
      </c>
      <c r="AZ347" s="1">
        <v>53.22</v>
      </c>
      <c r="BA347" s="10">
        <f t="shared" si="102"/>
        <v>6</v>
      </c>
      <c r="BB347" s="10">
        <f t="shared" si="103"/>
        <v>12</v>
      </c>
      <c r="BC347" s="10">
        <f t="shared" si="104"/>
        <v>8</v>
      </c>
      <c r="BD347" s="10">
        <f t="shared" si="105"/>
        <v>14</v>
      </c>
      <c r="BE347" s="10">
        <f t="shared" si="106"/>
        <v>8</v>
      </c>
      <c r="BF347" s="10">
        <f t="shared" si="107"/>
        <v>14</v>
      </c>
      <c r="BG347" s="11">
        <f t="shared" si="108"/>
        <v>7</v>
      </c>
      <c r="BH347" s="11">
        <f t="shared" si="109"/>
        <v>10</v>
      </c>
      <c r="BI347" s="11">
        <f t="shared" si="110"/>
        <v>6</v>
      </c>
      <c r="BJ347" s="11">
        <f t="shared" si="111"/>
        <v>9</v>
      </c>
      <c r="BK347" s="11">
        <f t="shared" si="112"/>
        <v>8</v>
      </c>
      <c r="BL347" s="11">
        <f t="shared" si="113"/>
        <v>10</v>
      </c>
      <c r="BM347" s="12">
        <f t="shared" si="120"/>
        <v>14</v>
      </c>
      <c r="BN347" s="13">
        <f t="shared" si="114"/>
        <v>2200000</v>
      </c>
      <c r="BO347" s="13">
        <f t="shared" si="115"/>
        <v>15000000</v>
      </c>
      <c r="BP347" s="13">
        <f t="shared" si="116"/>
        <v>8800000</v>
      </c>
      <c r="BQ347" s="14">
        <f t="shared" si="117"/>
        <v>11000000</v>
      </c>
      <c r="BR347" s="14">
        <f t="shared" si="118"/>
        <v>9200000</v>
      </c>
      <c r="BS347" s="14">
        <f t="shared" si="119"/>
        <v>9400000</v>
      </c>
      <c r="BT347" s="14">
        <f t="shared" si="121"/>
        <v>2200000</v>
      </c>
    </row>
    <row r="348" spans="2:72" ht="18" x14ac:dyDescent="0.2">
      <c r="B348" s="1" t="s">
        <v>694</v>
      </c>
      <c r="C348" s="1" t="s">
        <v>695</v>
      </c>
      <c r="D348" s="1">
        <v>5</v>
      </c>
      <c r="E348" s="1">
        <v>6</v>
      </c>
      <c r="F348" s="9">
        <v>640000</v>
      </c>
      <c r="G348" s="2">
        <v>3.8E-3</v>
      </c>
      <c r="J348" s="1" t="s">
        <v>1799</v>
      </c>
      <c r="K348" s="1" t="s">
        <v>1800</v>
      </c>
      <c r="L348" s="1">
        <v>6</v>
      </c>
      <c r="M348" s="1">
        <v>7</v>
      </c>
      <c r="N348" s="9">
        <v>2800000</v>
      </c>
      <c r="O348" s="2">
        <v>6.9899999999999997E-3</v>
      </c>
      <c r="R348" s="1" t="s">
        <v>1229</v>
      </c>
      <c r="S348" s="1" t="s">
        <v>1230</v>
      </c>
      <c r="T348" s="1">
        <v>6</v>
      </c>
      <c r="U348" s="1">
        <v>6</v>
      </c>
      <c r="V348" s="9">
        <v>1100000</v>
      </c>
      <c r="W348" s="2">
        <v>4.2500000000000003E-3</v>
      </c>
      <c r="Z348" s="1" t="s">
        <v>450</v>
      </c>
      <c r="AA348" s="1" t="s">
        <v>451</v>
      </c>
      <c r="AB348" s="1">
        <v>12</v>
      </c>
      <c r="AC348" s="1">
        <v>13</v>
      </c>
      <c r="AD348" s="9">
        <v>2200000</v>
      </c>
      <c r="AE348" s="2">
        <v>4.2500000000000003E-3</v>
      </c>
      <c r="AH348" s="1" t="s">
        <v>154</v>
      </c>
      <c r="AI348" s="1" t="s">
        <v>155</v>
      </c>
      <c r="AJ348" s="1">
        <v>12</v>
      </c>
      <c r="AK348" s="1">
        <v>19</v>
      </c>
      <c r="AL348" s="9">
        <v>37000000</v>
      </c>
      <c r="AM348" s="2">
        <v>8.5000000000000006E-2</v>
      </c>
      <c r="AP348" s="1" t="s">
        <v>110</v>
      </c>
      <c r="AQ348" s="1" t="s">
        <v>111</v>
      </c>
      <c r="AR348" s="1">
        <v>10</v>
      </c>
      <c r="AS348" s="1">
        <v>11</v>
      </c>
      <c r="AT348" s="9">
        <v>4600000</v>
      </c>
      <c r="AU348" s="2">
        <v>1.4800000000000001E-2</v>
      </c>
      <c r="AW348" s="1" t="s">
        <v>3469</v>
      </c>
      <c r="AX348" s="1" t="s">
        <v>3470</v>
      </c>
      <c r="AY348" s="1" t="s">
        <v>4562</v>
      </c>
      <c r="AZ348" s="1">
        <v>24.55</v>
      </c>
      <c r="BA348" s="10" t="str">
        <f t="shared" si="102"/>
        <v>0</v>
      </c>
      <c r="BB348" s="10" t="str">
        <f t="shared" si="103"/>
        <v>0</v>
      </c>
      <c r="BC348" s="10" t="str">
        <f t="shared" si="104"/>
        <v>0</v>
      </c>
      <c r="BD348" s="10" t="str">
        <f t="shared" si="105"/>
        <v>0</v>
      </c>
      <c r="BE348" s="10">
        <f t="shared" si="106"/>
        <v>1</v>
      </c>
      <c r="BF348" s="10">
        <f t="shared" si="107"/>
        <v>1</v>
      </c>
      <c r="BG348" s="11">
        <f t="shared" si="108"/>
        <v>6</v>
      </c>
      <c r="BH348" s="11">
        <f t="shared" si="109"/>
        <v>21</v>
      </c>
      <c r="BI348" s="11">
        <f t="shared" si="110"/>
        <v>8</v>
      </c>
      <c r="BJ348" s="11">
        <f t="shared" si="111"/>
        <v>30</v>
      </c>
      <c r="BK348" s="11">
        <f t="shared" si="112"/>
        <v>5</v>
      </c>
      <c r="BL348" s="11">
        <f t="shared" si="113"/>
        <v>12</v>
      </c>
      <c r="BM348" s="12">
        <f t="shared" si="120"/>
        <v>30</v>
      </c>
      <c r="BN348" s="13" t="str">
        <f t="shared" si="114"/>
        <v>0</v>
      </c>
      <c r="BO348" s="13" t="str">
        <f t="shared" si="115"/>
        <v>0</v>
      </c>
      <c r="BP348" s="13">
        <f t="shared" si="116"/>
        <v>2600000</v>
      </c>
      <c r="BQ348" s="14">
        <f t="shared" si="117"/>
        <v>230000000</v>
      </c>
      <c r="BR348" s="14">
        <f t="shared" si="118"/>
        <v>190000000</v>
      </c>
      <c r="BS348" s="14">
        <f t="shared" si="119"/>
        <v>75000000</v>
      </c>
      <c r="BT348" s="14">
        <f t="shared" si="121"/>
        <v>2600000</v>
      </c>
    </row>
    <row r="349" spans="2:72" ht="18" x14ac:dyDescent="0.2">
      <c r="B349" s="1" t="s">
        <v>696</v>
      </c>
      <c r="C349" s="1" t="s">
        <v>697</v>
      </c>
      <c r="D349" s="1">
        <v>5</v>
      </c>
      <c r="E349" s="1">
        <v>6</v>
      </c>
      <c r="F349" s="9">
        <v>800000</v>
      </c>
      <c r="G349" s="2">
        <v>4.7499999999999999E-3</v>
      </c>
      <c r="J349" s="1" t="s">
        <v>710</v>
      </c>
      <c r="K349" s="1" t="s">
        <v>711</v>
      </c>
      <c r="L349" s="1">
        <v>6</v>
      </c>
      <c r="M349" s="1">
        <v>7</v>
      </c>
      <c r="N349" s="9">
        <v>1000000</v>
      </c>
      <c r="O349" s="2">
        <v>2.5500000000000002E-3</v>
      </c>
      <c r="R349" s="1" t="s">
        <v>540</v>
      </c>
      <c r="S349" s="1" t="s">
        <v>541</v>
      </c>
      <c r="T349" s="1">
        <v>6</v>
      </c>
      <c r="U349" s="1">
        <v>6</v>
      </c>
      <c r="V349" s="9">
        <v>1400000</v>
      </c>
      <c r="W349" s="2">
        <v>5.5799999999999999E-3</v>
      </c>
      <c r="Z349" s="1" t="s">
        <v>2898</v>
      </c>
      <c r="AA349" s="1" t="s">
        <v>2899</v>
      </c>
      <c r="AB349" s="1">
        <v>12</v>
      </c>
      <c r="AC349" s="1">
        <v>12</v>
      </c>
      <c r="AD349" s="9">
        <v>3300000</v>
      </c>
      <c r="AE349" s="2">
        <v>6.3299999999999997E-3</v>
      </c>
      <c r="AH349" s="1" t="s">
        <v>314</v>
      </c>
      <c r="AI349" s="1" t="s">
        <v>315</v>
      </c>
      <c r="AJ349" s="1">
        <v>12</v>
      </c>
      <c r="AK349" s="1">
        <v>19</v>
      </c>
      <c r="AL349" s="9">
        <v>36000000</v>
      </c>
      <c r="AM349" s="2">
        <v>8.3299999999999999E-2</v>
      </c>
      <c r="AP349" s="1" t="s">
        <v>2477</v>
      </c>
      <c r="AQ349" s="1" t="s">
        <v>2478</v>
      </c>
      <c r="AR349" s="1">
        <v>10</v>
      </c>
      <c r="AS349" s="1">
        <v>11</v>
      </c>
      <c r="AT349" s="9">
        <v>1700000</v>
      </c>
      <c r="AU349" s="2">
        <v>5.2900000000000004E-3</v>
      </c>
      <c r="AW349" s="1" t="s">
        <v>684</v>
      </c>
      <c r="AX349" s="1" t="s">
        <v>685</v>
      </c>
      <c r="AY349" s="1" t="s">
        <v>4563</v>
      </c>
      <c r="AZ349" s="1">
        <v>27.11</v>
      </c>
      <c r="BA349" s="10">
        <f t="shared" si="102"/>
        <v>5</v>
      </c>
      <c r="BB349" s="10">
        <f t="shared" si="103"/>
        <v>7</v>
      </c>
      <c r="BC349" s="10">
        <f t="shared" si="104"/>
        <v>6</v>
      </c>
      <c r="BD349" s="10">
        <f t="shared" si="105"/>
        <v>10</v>
      </c>
      <c r="BE349" s="10">
        <f t="shared" si="106"/>
        <v>6</v>
      </c>
      <c r="BF349" s="10">
        <f t="shared" si="107"/>
        <v>9</v>
      </c>
      <c r="BG349" s="11">
        <f t="shared" si="108"/>
        <v>7</v>
      </c>
      <c r="BH349" s="11">
        <f t="shared" si="109"/>
        <v>10</v>
      </c>
      <c r="BI349" s="11">
        <f t="shared" si="110"/>
        <v>8</v>
      </c>
      <c r="BJ349" s="11">
        <f t="shared" si="111"/>
        <v>12</v>
      </c>
      <c r="BK349" s="11">
        <f t="shared" si="112"/>
        <v>9</v>
      </c>
      <c r="BL349" s="11">
        <f t="shared" si="113"/>
        <v>13</v>
      </c>
      <c r="BM349" s="12">
        <f t="shared" si="120"/>
        <v>13</v>
      </c>
      <c r="BN349" s="13">
        <f t="shared" si="114"/>
        <v>1700000</v>
      </c>
      <c r="BO349" s="13">
        <f t="shared" si="115"/>
        <v>11000000</v>
      </c>
      <c r="BP349" s="13">
        <f t="shared" si="116"/>
        <v>5100000</v>
      </c>
      <c r="BQ349" s="14">
        <f t="shared" si="117"/>
        <v>16000000</v>
      </c>
      <c r="BR349" s="14">
        <f t="shared" si="118"/>
        <v>14000000</v>
      </c>
      <c r="BS349" s="14">
        <f t="shared" si="119"/>
        <v>12000000</v>
      </c>
      <c r="BT349" s="14">
        <f t="shared" si="121"/>
        <v>1700000</v>
      </c>
    </row>
    <row r="350" spans="2:72" ht="18" x14ac:dyDescent="0.2">
      <c r="B350" s="1" t="s">
        <v>698</v>
      </c>
      <c r="C350" s="1" t="s">
        <v>699</v>
      </c>
      <c r="D350" s="1">
        <v>5</v>
      </c>
      <c r="E350" s="1">
        <v>6</v>
      </c>
      <c r="F350" s="9">
        <v>270000</v>
      </c>
      <c r="G350" s="2">
        <v>1.6000000000000001E-3</v>
      </c>
      <c r="J350" s="1" t="s">
        <v>839</v>
      </c>
      <c r="K350" s="1" t="s">
        <v>840</v>
      </c>
      <c r="L350" s="1">
        <v>6</v>
      </c>
      <c r="M350" s="1">
        <v>7</v>
      </c>
      <c r="N350" s="9">
        <v>2600000</v>
      </c>
      <c r="O350" s="2">
        <v>6.5100000000000002E-3</v>
      </c>
      <c r="R350" s="1" t="s">
        <v>873</v>
      </c>
      <c r="S350" s="1" t="s">
        <v>874</v>
      </c>
      <c r="T350" s="1">
        <v>6</v>
      </c>
      <c r="U350" s="1">
        <v>6</v>
      </c>
      <c r="V350" s="9">
        <v>1400000</v>
      </c>
      <c r="W350" s="2">
        <v>5.5700000000000003E-3</v>
      </c>
      <c r="Z350" s="1" t="s">
        <v>1004</v>
      </c>
      <c r="AA350" s="1" t="s">
        <v>1005</v>
      </c>
      <c r="AB350" s="1">
        <v>12</v>
      </c>
      <c r="AC350" s="1">
        <v>12</v>
      </c>
      <c r="AD350" s="9">
        <v>7300000</v>
      </c>
      <c r="AE350" s="2">
        <v>1.4E-2</v>
      </c>
      <c r="AH350" s="1" t="s">
        <v>598</v>
      </c>
      <c r="AI350" s="1" t="s">
        <v>599</v>
      </c>
      <c r="AJ350" s="1">
        <v>12</v>
      </c>
      <c r="AK350" s="1">
        <v>18</v>
      </c>
      <c r="AL350" s="9">
        <v>22000000</v>
      </c>
      <c r="AM350" s="2">
        <v>5.0299999999999997E-2</v>
      </c>
      <c r="AP350" s="1" t="s">
        <v>1053</v>
      </c>
      <c r="AQ350" s="1" t="s">
        <v>1054</v>
      </c>
      <c r="AR350" s="1">
        <v>10</v>
      </c>
      <c r="AS350" s="1">
        <v>11</v>
      </c>
      <c r="AT350" s="9">
        <v>3800000</v>
      </c>
      <c r="AU350" s="2">
        <v>1.2E-2</v>
      </c>
      <c r="AW350" s="1" t="s">
        <v>418</v>
      </c>
      <c r="AX350" s="1" t="s">
        <v>419</v>
      </c>
      <c r="AY350" s="1" t="s">
        <v>4564</v>
      </c>
      <c r="AZ350" s="1">
        <v>121.43</v>
      </c>
      <c r="BA350" s="10">
        <f t="shared" si="102"/>
        <v>7</v>
      </c>
      <c r="BB350" s="10">
        <f t="shared" si="103"/>
        <v>12</v>
      </c>
      <c r="BC350" s="10">
        <f t="shared" si="104"/>
        <v>5</v>
      </c>
      <c r="BD350" s="10">
        <f t="shared" si="105"/>
        <v>6</v>
      </c>
      <c r="BE350" s="10">
        <f t="shared" si="106"/>
        <v>8</v>
      </c>
      <c r="BF350" s="10">
        <f t="shared" si="107"/>
        <v>11</v>
      </c>
      <c r="BG350" s="11">
        <f t="shared" si="108"/>
        <v>9</v>
      </c>
      <c r="BH350" s="11">
        <f t="shared" si="109"/>
        <v>11</v>
      </c>
      <c r="BI350" s="11">
        <f t="shared" si="110"/>
        <v>9</v>
      </c>
      <c r="BJ350" s="11">
        <f t="shared" si="111"/>
        <v>10</v>
      </c>
      <c r="BK350" s="11">
        <f t="shared" si="112"/>
        <v>9</v>
      </c>
      <c r="BL350" s="11">
        <f t="shared" si="113"/>
        <v>11</v>
      </c>
      <c r="BM350" s="12">
        <f t="shared" si="120"/>
        <v>12</v>
      </c>
      <c r="BN350" s="13">
        <f t="shared" si="114"/>
        <v>2800000</v>
      </c>
      <c r="BO350" s="13">
        <f t="shared" si="115"/>
        <v>2500000</v>
      </c>
      <c r="BP350" s="13">
        <f t="shared" si="116"/>
        <v>2900000</v>
      </c>
      <c r="BQ350" s="14">
        <f t="shared" si="117"/>
        <v>8600000</v>
      </c>
      <c r="BR350" s="14">
        <f t="shared" si="118"/>
        <v>6100000</v>
      </c>
      <c r="BS350" s="14">
        <f t="shared" si="119"/>
        <v>5300000</v>
      </c>
      <c r="BT350" s="14">
        <f t="shared" si="121"/>
        <v>2500000</v>
      </c>
    </row>
    <row r="351" spans="2:72" ht="18" x14ac:dyDescent="0.2">
      <c r="B351" s="1" t="s">
        <v>700</v>
      </c>
      <c r="C351" s="1" t="s">
        <v>701</v>
      </c>
      <c r="D351" s="1">
        <v>5</v>
      </c>
      <c r="E351" s="1">
        <v>6</v>
      </c>
      <c r="F351" s="9">
        <v>630000</v>
      </c>
      <c r="G351" s="2">
        <v>3.7100000000000002E-3</v>
      </c>
      <c r="J351" s="1" t="s">
        <v>877</v>
      </c>
      <c r="K351" s="1" t="s">
        <v>878</v>
      </c>
      <c r="L351" s="1">
        <v>6</v>
      </c>
      <c r="M351" s="1">
        <v>7</v>
      </c>
      <c r="N351" s="9">
        <v>1100000</v>
      </c>
      <c r="O351" s="2">
        <v>2.8600000000000001E-3</v>
      </c>
      <c r="R351" s="1" t="s">
        <v>879</v>
      </c>
      <c r="S351" s="1" t="s">
        <v>880</v>
      </c>
      <c r="T351" s="1">
        <v>6</v>
      </c>
      <c r="U351" s="1">
        <v>6</v>
      </c>
      <c r="V351" s="9">
        <v>1900000</v>
      </c>
      <c r="W351" s="2">
        <v>7.5900000000000004E-3</v>
      </c>
      <c r="Z351" s="1" t="s">
        <v>66</v>
      </c>
      <c r="AA351" s="1" t="s">
        <v>67</v>
      </c>
      <c r="AB351" s="1">
        <v>12</v>
      </c>
      <c r="AC351" s="1">
        <v>12</v>
      </c>
      <c r="AD351" s="9">
        <v>30000000</v>
      </c>
      <c r="AE351" s="2">
        <v>5.8000000000000003E-2</v>
      </c>
      <c r="AH351" s="1" t="s">
        <v>204</v>
      </c>
      <c r="AI351" s="1" t="s">
        <v>205</v>
      </c>
      <c r="AJ351" s="1">
        <v>12</v>
      </c>
      <c r="AK351" s="1">
        <v>17</v>
      </c>
      <c r="AL351" s="9">
        <v>6000000</v>
      </c>
      <c r="AM351" s="2">
        <v>1.3899999999999999E-2</v>
      </c>
      <c r="AP351" s="1" t="s">
        <v>714</v>
      </c>
      <c r="AQ351" s="1" t="s">
        <v>715</v>
      </c>
      <c r="AR351" s="1">
        <v>10</v>
      </c>
      <c r="AS351" s="1">
        <v>11</v>
      </c>
      <c r="AT351" s="9">
        <v>3300000</v>
      </c>
      <c r="AU351" s="2">
        <v>1.0500000000000001E-2</v>
      </c>
      <c r="AW351" s="1" t="s">
        <v>1053</v>
      </c>
      <c r="AX351" s="1" t="s">
        <v>1054</v>
      </c>
      <c r="AY351" s="1" t="s">
        <v>4565</v>
      </c>
      <c r="AZ351" s="1">
        <v>54.47</v>
      </c>
      <c r="BA351" s="10">
        <f t="shared" si="102"/>
        <v>3</v>
      </c>
      <c r="BB351" s="10">
        <f t="shared" si="103"/>
        <v>7</v>
      </c>
      <c r="BC351" s="10">
        <f t="shared" si="104"/>
        <v>5</v>
      </c>
      <c r="BD351" s="10">
        <f t="shared" si="105"/>
        <v>9</v>
      </c>
      <c r="BE351" s="10">
        <f t="shared" si="106"/>
        <v>7</v>
      </c>
      <c r="BF351" s="10">
        <f t="shared" si="107"/>
        <v>8</v>
      </c>
      <c r="BG351" s="11">
        <f t="shared" si="108"/>
        <v>10</v>
      </c>
      <c r="BH351" s="11">
        <f t="shared" si="109"/>
        <v>14</v>
      </c>
      <c r="BI351" s="11">
        <f t="shared" si="110"/>
        <v>9</v>
      </c>
      <c r="BJ351" s="11">
        <f t="shared" si="111"/>
        <v>11</v>
      </c>
      <c r="BK351" s="11">
        <f t="shared" si="112"/>
        <v>10</v>
      </c>
      <c r="BL351" s="11">
        <f t="shared" si="113"/>
        <v>11</v>
      </c>
      <c r="BM351" s="12">
        <f t="shared" si="120"/>
        <v>14</v>
      </c>
      <c r="BN351" s="13">
        <f t="shared" si="114"/>
        <v>1500000</v>
      </c>
      <c r="BO351" s="13">
        <f t="shared" si="115"/>
        <v>3800000</v>
      </c>
      <c r="BP351" s="13">
        <f t="shared" si="116"/>
        <v>2400000</v>
      </c>
      <c r="BQ351" s="14">
        <f t="shared" si="117"/>
        <v>8000000</v>
      </c>
      <c r="BR351" s="14">
        <f t="shared" si="118"/>
        <v>4100000</v>
      </c>
      <c r="BS351" s="14">
        <f t="shared" si="119"/>
        <v>3800000</v>
      </c>
      <c r="BT351" s="14">
        <f t="shared" si="121"/>
        <v>1500000</v>
      </c>
    </row>
    <row r="352" spans="2:72" ht="18" x14ac:dyDescent="0.2">
      <c r="B352" s="1" t="s">
        <v>702</v>
      </c>
      <c r="C352" s="1" t="s">
        <v>703</v>
      </c>
      <c r="D352" s="1">
        <v>5</v>
      </c>
      <c r="E352" s="1">
        <v>6</v>
      </c>
      <c r="F352" s="9">
        <v>430000</v>
      </c>
      <c r="G352" s="2">
        <v>2.5300000000000001E-3</v>
      </c>
      <c r="J352" s="1" t="s">
        <v>1508</v>
      </c>
      <c r="K352" s="1" t="s">
        <v>1509</v>
      </c>
      <c r="L352" s="1">
        <v>6</v>
      </c>
      <c r="M352" s="1">
        <v>7</v>
      </c>
      <c r="N352" s="9">
        <v>930000</v>
      </c>
      <c r="O352" s="2">
        <v>2.3400000000000001E-3</v>
      </c>
      <c r="R352" s="1" t="s">
        <v>666</v>
      </c>
      <c r="S352" s="1" t="s">
        <v>667</v>
      </c>
      <c r="T352" s="1">
        <v>6</v>
      </c>
      <c r="U352" s="1">
        <v>6</v>
      </c>
      <c r="V352" s="9">
        <v>2400000</v>
      </c>
      <c r="W352" s="2">
        <v>9.4699999999999993E-3</v>
      </c>
      <c r="Z352" s="1" t="s">
        <v>230</v>
      </c>
      <c r="AA352" s="1" t="s">
        <v>231</v>
      </c>
      <c r="AB352" s="1">
        <v>11</v>
      </c>
      <c r="AC352" s="1">
        <v>61</v>
      </c>
      <c r="AD352" s="9">
        <v>1100000000</v>
      </c>
      <c r="AE352" s="2">
        <v>2.1</v>
      </c>
      <c r="AH352" s="1" t="s">
        <v>1620</v>
      </c>
      <c r="AI352" s="1" t="s">
        <v>1621</v>
      </c>
      <c r="AJ352" s="1">
        <v>12</v>
      </c>
      <c r="AK352" s="1">
        <v>17</v>
      </c>
      <c r="AL352" s="9">
        <v>14000000</v>
      </c>
      <c r="AM352" s="2">
        <v>3.1600000000000003E-2</v>
      </c>
      <c r="AP352" s="1" t="s">
        <v>344</v>
      </c>
      <c r="AQ352" s="1" t="s">
        <v>345</v>
      </c>
      <c r="AR352" s="1">
        <v>10</v>
      </c>
      <c r="AS352" s="1">
        <v>11</v>
      </c>
      <c r="AT352" s="9">
        <v>6500000</v>
      </c>
      <c r="AU352" s="2">
        <v>2.07E-2</v>
      </c>
      <c r="AW352" s="1" t="s">
        <v>328</v>
      </c>
      <c r="AX352" s="1" t="s">
        <v>329</v>
      </c>
      <c r="AY352" s="1" t="s">
        <v>4566</v>
      </c>
      <c r="AZ352" s="1">
        <v>53.44</v>
      </c>
      <c r="BA352" s="10">
        <f t="shared" si="102"/>
        <v>8</v>
      </c>
      <c r="BB352" s="10">
        <f t="shared" si="103"/>
        <v>13</v>
      </c>
      <c r="BC352" s="10">
        <f t="shared" si="104"/>
        <v>6</v>
      </c>
      <c r="BD352" s="10">
        <f t="shared" si="105"/>
        <v>7</v>
      </c>
      <c r="BE352" s="10">
        <f t="shared" si="106"/>
        <v>7</v>
      </c>
      <c r="BF352" s="10">
        <f t="shared" si="107"/>
        <v>9</v>
      </c>
      <c r="BG352" s="11">
        <f t="shared" si="108"/>
        <v>8</v>
      </c>
      <c r="BH352" s="11">
        <f t="shared" si="109"/>
        <v>10</v>
      </c>
      <c r="BI352" s="11">
        <f t="shared" si="110"/>
        <v>9</v>
      </c>
      <c r="BJ352" s="11">
        <f t="shared" si="111"/>
        <v>9</v>
      </c>
      <c r="BK352" s="11">
        <f t="shared" si="112"/>
        <v>9</v>
      </c>
      <c r="BL352" s="11">
        <f t="shared" si="113"/>
        <v>10</v>
      </c>
      <c r="BM352" s="12">
        <f t="shared" si="120"/>
        <v>13</v>
      </c>
      <c r="BN352" s="13">
        <f t="shared" si="114"/>
        <v>2700000</v>
      </c>
      <c r="BO352" s="13">
        <f t="shared" si="115"/>
        <v>5000000</v>
      </c>
      <c r="BP352" s="13">
        <f t="shared" si="116"/>
        <v>4700000</v>
      </c>
      <c r="BQ352" s="14">
        <f t="shared" si="117"/>
        <v>16000000</v>
      </c>
      <c r="BR352" s="14">
        <f t="shared" si="118"/>
        <v>13000000</v>
      </c>
      <c r="BS352" s="14">
        <f t="shared" si="119"/>
        <v>8300000</v>
      </c>
      <c r="BT352" s="14">
        <f t="shared" si="121"/>
        <v>2700000</v>
      </c>
    </row>
    <row r="353" spans="2:72" ht="18" x14ac:dyDescent="0.2">
      <c r="B353" s="1" t="s">
        <v>704</v>
      </c>
      <c r="C353" s="1" t="s">
        <v>705</v>
      </c>
      <c r="D353" s="1">
        <v>5</v>
      </c>
      <c r="E353" s="1">
        <v>6</v>
      </c>
      <c r="F353" s="9">
        <v>810000</v>
      </c>
      <c r="G353" s="2">
        <v>4.7999999999999996E-3</v>
      </c>
      <c r="J353" s="1" t="s">
        <v>696</v>
      </c>
      <c r="K353" s="1" t="s">
        <v>697</v>
      </c>
      <c r="L353" s="1">
        <v>6</v>
      </c>
      <c r="M353" s="1">
        <v>7</v>
      </c>
      <c r="N353" s="9">
        <v>5100000</v>
      </c>
      <c r="O353" s="2">
        <v>1.2800000000000001E-2</v>
      </c>
      <c r="R353" s="1" t="s">
        <v>764</v>
      </c>
      <c r="S353" s="1" t="s">
        <v>765</v>
      </c>
      <c r="T353" s="1">
        <v>6</v>
      </c>
      <c r="U353" s="1">
        <v>6</v>
      </c>
      <c r="V353" s="9">
        <v>640000</v>
      </c>
      <c r="W353" s="2">
        <v>2.5300000000000001E-3</v>
      </c>
      <c r="Z353" s="1" t="s">
        <v>184</v>
      </c>
      <c r="AA353" s="1" t="s">
        <v>185</v>
      </c>
      <c r="AB353" s="1">
        <v>11</v>
      </c>
      <c r="AC353" s="1">
        <v>38</v>
      </c>
      <c r="AD353" s="9">
        <v>43000000</v>
      </c>
      <c r="AE353" s="2">
        <v>8.2100000000000006E-2</v>
      </c>
      <c r="AH353" s="1" t="s">
        <v>222</v>
      </c>
      <c r="AI353" s="1" t="s">
        <v>223</v>
      </c>
      <c r="AJ353" s="1">
        <v>12</v>
      </c>
      <c r="AK353" s="1">
        <v>15</v>
      </c>
      <c r="AL353" s="9">
        <v>3400000</v>
      </c>
      <c r="AM353" s="2">
        <v>7.9600000000000001E-3</v>
      </c>
      <c r="AP353" s="1" t="s">
        <v>268</v>
      </c>
      <c r="AQ353" s="1" t="s">
        <v>269</v>
      </c>
      <c r="AR353" s="1">
        <v>10</v>
      </c>
      <c r="AS353" s="1">
        <v>10</v>
      </c>
      <c r="AT353" s="9">
        <v>3800000</v>
      </c>
      <c r="AU353" s="2">
        <v>1.2200000000000001E-2</v>
      </c>
      <c r="AW353" s="1" t="s">
        <v>873</v>
      </c>
      <c r="AX353" s="1" t="s">
        <v>874</v>
      </c>
      <c r="AY353" s="1" t="s">
        <v>4567</v>
      </c>
      <c r="AZ353" s="1">
        <v>91.1</v>
      </c>
      <c r="BA353" s="10">
        <f t="shared" si="102"/>
        <v>4</v>
      </c>
      <c r="BB353" s="10">
        <f t="shared" si="103"/>
        <v>6</v>
      </c>
      <c r="BC353" s="10">
        <f t="shared" si="104"/>
        <v>5</v>
      </c>
      <c r="BD353" s="10">
        <f t="shared" si="105"/>
        <v>8</v>
      </c>
      <c r="BE353" s="10">
        <f t="shared" si="106"/>
        <v>6</v>
      </c>
      <c r="BF353" s="10">
        <f t="shared" si="107"/>
        <v>6</v>
      </c>
      <c r="BG353" s="11">
        <f t="shared" si="108"/>
        <v>9</v>
      </c>
      <c r="BH353" s="11">
        <f t="shared" si="109"/>
        <v>13</v>
      </c>
      <c r="BI353" s="11">
        <f t="shared" si="110"/>
        <v>9</v>
      </c>
      <c r="BJ353" s="11">
        <f t="shared" si="111"/>
        <v>15</v>
      </c>
      <c r="BK353" s="11">
        <f t="shared" si="112"/>
        <v>7</v>
      </c>
      <c r="BL353" s="11">
        <f t="shared" si="113"/>
        <v>8</v>
      </c>
      <c r="BM353" s="12">
        <f t="shared" si="120"/>
        <v>15</v>
      </c>
      <c r="BN353" s="13">
        <f t="shared" si="114"/>
        <v>1300000</v>
      </c>
      <c r="BO353" s="13">
        <f t="shared" si="115"/>
        <v>3700000</v>
      </c>
      <c r="BP353" s="13">
        <f t="shared" si="116"/>
        <v>1400000</v>
      </c>
      <c r="BQ353" s="14">
        <f t="shared" si="117"/>
        <v>23000000</v>
      </c>
      <c r="BR353" s="14">
        <f t="shared" si="118"/>
        <v>15000000</v>
      </c>
      <c r="BS353" s="14">
        <f t="shared" si="119"/>
        <v>5100000</v>
      </c>
      <c r="BT353" s="14">
        <f t="shared" si="121"/>
        <v>1300000</v>
      </c>
    </row>
    <row r="354" spans="2:72" ht="18" x14ac:dyDescent="0.2">
      <c r="B354" s="1" t="s">
        <v>706</v>
      </c>
      <c r="C354" s="1" t="s">
        <v>707</v>
      </c>
      <c r="D354" s="1">
        <v>5</v>
      </c>
      <c r="E354" s="1">
        <v>6</v>
      </c>
      <c r="F354" s="9">
        <v>690000</v>
      </c>
      <c r="G354" s="2">
        <v>4.1000000000000003E-3</v>
      </c>
      <c r="J354" s="1" t="s">
        <v>340</v>
      </c>
      <c r="K354" s="1" t="s">
        <v>341</v>
      </c>
      <c r="L354" s="1">
        <v>6</v>
      </c>
      <c r="M354" s="1">
        <v>7</v>
      </c>
      <c r="N354" s="9">
        <v>2400000</v>
      </c>
      <c r="O354" s="2">
        <v>5.9500000000000004E-3</v>
      </c>
      <c r="R354" s="1" t="s">
        <v>702</v>
      </c>
      <c r="S354" s="1" t="s">
        <v>703</v>
      </c>
      <c r="T354" s="1">
        <v>6</v>
      </c>
      <c r="U354" s="1">
        <v>6</v>
      </c>
      <c r="V354" s="9">
        <v>1600000</v>
      </c>
      <c r="W354" s="2">
        <v>6.5100000000000002E-3</v>
      </c>
      <c r="Z354" s="1" t="s">
        <v>1793</v>
      </c>
      <c r="AA354" s="1" t="s">
        <v>1794</v>
      </c>
      <c r="AB354" s="1">
        <v>11</v>
      </c>
      <c r="AC354" s="1">
        <v>30</v>
      </c>
      <c r="AD354" s="9">
        <v>30000000</v>
      </c>
      <c r="AE354" s="2">
        <v>5.7000000000000002E-2</v>
      </c>
      <c r="AH354" s="1" t="s">
        <v>1771</v>
      </c>
      <c r="AI354" s="1" t="s">
        <v>1772</v>
      </c>
      <c r="AJ354" s="1">
        <v>12</v>
      </c>
      <c r="AK354" s="1">
        <v>15</v>
      </c>
      <c r="AL354" s="9">
        <v>8800000</v>
      </c>
      <c r="AM354" s="2">
        <v>2.0299999999999999E-2</v>
      </c>
      <c r="AP354" s="1" t="s">
        <v>970</v>
      </c>
      <c r="AQ354" s="1" t="s">
        <v>971</v>
      </c>
      <c r="AR354" s="1">
        <v>10</v>
      </c>
      <c r="AS354" s="1">
        <v>10</v>
      </c>
      <c r="AT354" s="9">
        <v>2400000</v>
      </c>
      <c r="AU354" s="2">
        <v>7.5599999999999999E-3</v>
      </c>
      <c r="AW354" s="1" t="s">
        <v>330</v>
      </c>
      <c r="AX354" s="1" t="s">
        <v>331</v>
      </c>
      <c r="AY354" s="1" t="s">
        <v>4568</v>
      </c>
      <c r="AZ354" s="1">
        <v>56.34</v>
      </c>
      <c r="BA354" s="10">
        <f t="shared" si="102"/>
        <v>8</v>
      </c>
      <c r="BB354" s="10">
        <f t="shared" si="103"/>
        <v>13</v>
      </c>
      <c r="BC354" s="10">
        <f t="shared" si="104"/>
        <v>6</v>
      </c>
      <c r="BD354" s="10">
        <f t="shared" si="105"/>
        <v>8</v>
      </c>
      <c r="BE354" s="10">
        <f t="shared" si="106"/>
        <v>7</v>
      </c>
      <c r="BF354" s="10">
        <f t="shared" si="107"/>
        <v>10</v>
      </c>
      <c r="BG354" s="11">
        <f t="shared" si="108"/>
        <v>6</v>
      </c>
      <c r="BH354" s="11">
        <f t="shared" si="109"/>
        <v>8</v>
      </c>
      <c r="BI354" s="11">
        <f t="shared" si="110"/>
        <v>7</v>
      </c>
      <c r="BJ354" s="11">
        <f t="shared" si="111"/>
        <v>7</v>
      </c>
      <c r="BK354" s="11">
        <f t="shared" si="112"/>
        <v>4</v>
      </c>
      <c r="BL354" s="11">
        <f t="shared" si="113"/>
        <v>4</v>
      </c>
      <c r="BM354" s="12">
        <f t="shared" si="120"/>
        <v>13</v>
      </c>
      <c r="BN354" s="13">
        <f t="shared" si="114"/>
        <v>1200000</v>
      </c>
      <c r="BO354" s="13">
        <f t="shared" si="115"/>
        <v>2600000</v>
      </c>
      <c r="BP354" s="13">
        <f t="shared" si="116"/>
        <v>1800000</v>
      </c>
      <c r="BQ354" s="14">
        <f t="shared" si="117"/>
        <v>3300000</v>
      </c>
      <c r="BR354" s="14">
        <f t="shared" si="118"/>
        <v>2900000</v>
      </c>
      <c r="BS354" s="14">
        <f t="shared" si="119"/>
        <v>2000000</v>
      </c>
      <c r="BT354" s="14">
        <f t="shared" si="121"/>
        <v>1200000</v>
      </c>
    </row>
    <row r="355" spans="2:72" ht="18" x14ac:dyDescent="0.2">
      <c r="B355" s="1" t="s">
        <v>708</v>
      </c>
      <c r="C355" s="1" t="s">
        <v>709</v>
      </c>
      <c r="D355" s="1">
        <v>5</v>
      </c>
      <c r="E355" s="1">
        <v>6</v>
      </c>
      <c r="F355" s="9">
        <v>1100000</v>
      </c>
      <c r="G355" s="2">
        <v>6.43E-3</v>
      </c>
      <c r="J355" s="1" t="s">
        <v>560</v>
      </c>
      <c r="K355" s="1" t="s">
        <v>561</v>
      </c>
      <c r="L355" s="1">
        <v>6</v>
      </c>
      <c r="M355" s="1">
        <v>7</v>
      </c>
      <c r="N355" s="9">
        <v>3900000</v>
      </c>
      <c r="O355" s="2">
        <v>9.7699999999999992E-3</v>
      </c>
      <c r="R355" s="1" t="s">
        <v>356</v>
      </c>
      <c r="S355" s="1" t="s">
        <v>357</v>
      </c>
      <c r="T355" s="1">
        <v>6</v>
      </c>
      <c r="U355" s="1">
        <v>6</v>
      </c>
      <c r="V355" s="9">
        <v>1400000</v>
      </c>
      <c r="W355" s="2">
        <v>5.4099999999999999E-3</v>
      </c>
      <c r="Z355" s="1" t="s">
        <v>1134</v>
      </c>
      <c r="AA355" s="1" t="s">
        <v>1135</v>
      </c>
      <c r="AB355" s="1">
        <v>11</v>
      </c>
      <c r="AC355" s="1">
        <v>29</v>
      </c>
      <c r="AD355" s="9">
        <v>22000000</v>
      </c>
      <c r="AE355" s="2">
        <v>4.1599999999999998E-2</v>
      </c>
      <c r="AH355" s="1" t="s">
        <v>310</v>
      </c>
      <c r="AI355" s="1" t="s">
        <v>311</v>
      </c>
      <c r="AJ355" s="1">
        <v>12</v>
      </c>
      <c r="AK355" s="1">
        <v>14</v>
      </c>
      <c r="AL355" s="9">
        <v>10000000</v>
      </c>
      <c r="AM355" s="2">
        <v>2.4E-2</v>
      </c>
      <c r="AP355" s="1" t="s">
        <v>292</v>
      </c>
      <c r="AQ355" s="1" t="s">
        <v>293</v>
      </c>
      <c r="AR355" s="1">
        <v>10</v>
      </c>
      <c r="AS355" s="1">
        <v>10</v>
      </c>
      <c r="AT355" s="9">
        <v>3500000</v>
      </c>
      <c r="AU355" s="2">
        <v>1.1299999999999999E-2</v>
      </c>
      <c r="AW355" s="1" t="s">
        <v>312</v>
      </c>
      <c r="AX355" s="1" t="s">
        <v>313</v>
      </c>
      <c r="AY355" s="1" t="s">
        <v>4569</v>
      </c>
      <c r="AZ355" s="1">
        <v>49</v>
      </c>
      <c r="BA355" s="10">
        <f t="shared" si="102"/>
        <v>8</v>
      </c>
      <c r="BB355" s="10">
        <f t="shared" si="103"/>
        <v>19</v>
      </c>
      <c r="BC355" s="10">
        <f t="shared" si="104"/>
        <v>6</v>
      </c>
      <c r="BD355" s="10">
        <f t="shared" si="105"/>
        <v>8</v>
      </c>
      <c r="BE355" s="10">
        <f t="shared" si="106"/>
        <v>7</v>
      </c>
      <c r="BF355" s="10">
        <f t="shared" si="107"/>
        <v>9</v>
      </c>
      <c r="BG355" s="11">
        <f t="shared" si="108"/>
        <v>4</v>
      </c>
      <c r="BH355" s="11">
        <f t="shared" si="109"/>
        <v>5</v>
      </c>
      <c r="BI355" s="11">
        <f t="shared" si="110"/>
        <v>4</v>
      </c>
      <c r="BJ355" s="11">
        <f t="shared" si="111"/>
        <v>4</v>
      </c>
      <c r="BK355" s="11">
        <f t="shared" si="112"/>
        <v>4</v>
      </c>
      <c r="BL355" s="11">
        <f t="shared" si="113"/>
        <v>4</v>
      </c>
      <c r="BM355" s="12">
        <f t="shared" si="120"/>
        <v>19</v>
      </c>
      <c r="BN355" s="13">
        <f t="shared" si="114"/>
        <v>3700000</v>
      </c>
      <c r="BO355" s="13">
        <f t="shared" si="115"/>
        <v>4200000</v>
      </c>
      <c r="BP355" s="13">
        <f t="shared" si="116"/>
        <v>4500000</v>
      </c>
      <c r="BQ355" s="14">
        <f t="shared" si="117"/>
        <v>2200000</v>
      </c>
      <c r="BR355" s="14">
        <f t="shared" si="118"/>
        <v>1300000</v>
      </c>
      <c r="BS355" s="14">
        <f t="shared" si="119"/>
        <v>1500000</v>
      </c>
      <c r="BT355" s="14">
        <f t="shared" si="121"/>
        <v>1300000</v>
      </c>
    </row>
    <row r="356" spans="2:72" ht="18" x14ac:dyDescent="0.2">
      <c r="B356" s="1" t="s">
        <v>710</v>
      </c>
      <c r="C356" s="1" t="s">
        <v>711</v>
      </c>
      <c r="D356" s="1">
        <v>5</v>
      </c>
      <c r="E356" s="1">
        <v>6</v>
      </c>
      <c r="F356" s="9">
        <v>390000</v>
      </c>
      <c r="G356" s="2">
        <v>2.31E-3</v>
      </c>
      <c r="J356" s="1" t="s">
        <v>530</v>
      </c>
      <c r="K356" s="1" t="s">
        <v>531</v>
      </c>
      <c r="L356" s="1">
        <v>6</v>
      </c>
      <c r="M356" s="1">
        <v>6</v>
      </c>
      <c r="N356" s="9">
        <v>1200000</v>
      </c>
      <c r="O356" s="2">
        <v>3.0599999999999998E-3</v>
      </c>
      <c r="R356" s="1" t="s">
        <v>464</v>
      </c>
      <c r="S356" s="1" t="s">
        <v>465</v>
      </c>
      <c r="T356" s="1">
        <v>6</v>
      </c>
      <c r="U356" s="1">
        <v>6</v>
      </c>
      <c r="V356" s="9">
        <v>330000</v>
      </c>
      <c r="W356" s="2">
        <v>1.2999999999999999E-3</v>
      </c>
      <c r="Z356" s="1" t="s">
        <v>270</v>
      </c>
      <c r="AA356" s="1" t="s">
        <v>271</v>
      </c>
      <c r="AB356" s="1">
        <v>11</v>
      </c>
      <c r="AC356" s="1">
        <v>28</v>
      </c>
      <c r="AD356" s="9">
        <v>91000000</v>
      </c>
      <c r="AE356" s="2">
        <v>0.17</v>
      </c>
      <c r="AH356" s="1" t="s">
        <v>1439</v>
      </c>
      <c r="AI356" s="1" t="s">
        <v>1440</v>
      </c>
      <c r="AJ356" s="1">
        <v>12</v>
      </c>
      <c r="AK356" s="1">
        <v>13</v>
      </c>
      <c r="AL356" s="9">
        <v>3600000</v>
      </c>
      <c r="AM356" s="2">
        <v>8.3999999999999995E-3</v>
      </c>
      <c r="AP356" s="1" t="s">
        <v>1640</v>
      </c>
      <c r="AQ356" s="1" t="s">
        <v>1641</v>
      </c>
      <c r="AR356" s="1">
        <v>10</v>
      </c>
      <c r="AS356" s="1">
        <v>10</v>
      </c>
      <c r="AT356" s="9">
        <v>2800000</v>
      </c>
      <c r="AU356" s="2">
        <v>9.0299999999999998E-3</v>
      </c>
      <c r="AW356" s="1" t="s">
        <v>1257</v>
      </c>
      <c r="AX356" s="1" t="s">
        <v>1258</v>
      </c>
      <c r="AY356" s="1" t="s">
        <v>4570</v>
      </c>
      <c r="AZ356" s="1">
        <v>74.64</v>
      </c>
      <c r="BA356" s="10">
        <f t="shared" si="102"/>
        <v>3</v>
      </c>
      <c r="BB356" s="10">
        <f t="shared" si="103"/>
        <v>3</v>
      </c>
      <c r="BC356" s="10">
        <f t="shared" si="104"/>
        <v>6</v>
      </c>
      <c r="BD356" s="10">
        <f t="shared" si="105"/>
        <v>6</v>
      </c>
      <c r="BE356" s="10">
        <f t="shared" si="106"/>
        <v>4</v>
      </c>
      <c r="BF356" s="10">
        <f t="shared" si="107"/>
        <v>4</v>
      </c>
      <c r="BG356" s="11">
        <f t="shared" si="108"/>
        <v>9</v>
      </c>
      <c r="BH356" s="11">
        <f t="shared" si="109"/>
        <v>13</v>
      </c>
      <c r="BI356" s="11">
        <f t="shared" si="110"/>
        <v>10</v>
      </c>
      <c r="BJ356" s="11">
        <f t="shared" si="111"/>
        <v>12</v>
      </c>
      <c r="BK356" s="11">
        <f t="shared" si="112"/>
        <v>8</v>
      </c>
      <c r="BL356" s="11">
        <f t="shared" si="113"/>
        <v>11</v>
      </c>
      <c r="BM356" s="12">
        <f t="shared" si="120"/>
        <v>13</v>
      </c>
      <c r="BN356" s="13">
        <f t="shared" si="114"/>
        <v>290000</v>
      </c>
      <c r="BO356" s="13">
        <f t="shared" si="115"/>
        <v>1900000</v>
      </c>
      <c r="BP356" s="13">
        <f t="shared" si="116"/>
        <v>970000</v>
      </c>
      <c r="BQ356" s="14">
        <f t="shared" si="117"/>
        <v>13000000</v>
      </c>
      <c r="BR356" s="14">
        <f t="shared" si="118"/>
        <v>15000000</v>
      </c>
      <c r="BS356" s="14">
        <f t="shared" si="119"/>
        <v>12000000</v>
      </c>
      <c r="BT356" s="14">
        <f t="shared" si="121"/>
        <v>290000</v>
      </c>
    </row>
    <row r="357" spans="2:72" ht="18" x14ac:dyDescent="0.2">
      <c r="B357" s="1" t="s">
        <v>712</v>
      </c>
      <c r="C357" s="1" t="s">
        <v>713</v>
      </c>
      <c r="D357" s="1">
        <v>5</v>
      </c>
      <c r="E357" s="1">
        <v>6</v>
      </c>
      <c r="F357" s="9">
        <v>310000</v>
      </c>
      <c r="G357" s="2">
        <v>1.83E-3</v>
      </c>
      <c r="J357" s="1" t="s">
        <v>1229</v>
      </c>
      <c r="K357" s="1" t="s">
        <v>1230</v>
      </c>
      <c r="L357" s="1">
        <v>6</v>
      </c>
      <c r="M357" s="1">
        <v>6</v>
      </c>
      <c r="N357" s="9">
        <v>1100000</v>
      </c>
      <c r="O357" s="2">
        <v>2.7000000000000001E-3</v>
      </c>
      <c r="R357" s="1" t="s">
        <v>724</v>
      </c>
      <c r="S357" s="1" t="s">
        <v>725</v>
      </c>
      <c r="T357" s="1">
        <v>6</v>
      </c>
      <c r="U357" s="1">
        <v>6</v>
      </c>
      <c r="V357" s="9">
        <v>1000000</v>
      </c>
      <c r="W357" s="2">
        <v>4.0899999999999999E-3</v>
      </c>
      <c r="Z357" s="1" t="s">
        <v>232</v>
      </c>
      <c r="AA357" s="1" t="s">
        <v>233</v>
      </c>
      <c r="AB357" s="1">
        <v>11</v>
      </c>
      <c r="AC357" s="1">
        <v>28</v>
      </c>
      <c r="AD357" s="9">
        <v>140000000</v>
      </c>
      <c r="AE357" s="2">
        <v>0.26</v>
      </c>
      <c r="AH357" s="1" t="s">
        <v>740</v>
      </c>
      <c r="AI357" s="1" t="s">
        <v>741</v>
      </c>
      <c r="AJ357" s="1">
        <v>12</v>
      </c>
      <c r="AK357" s="1">
        <v>12</v>
      </c>
      <c r="AL357" s="9">
        <v>3700000</v>
      </c>
      <c r="AM357" s="2">
        <v>8.6099999999999996E-3</v>
      </c>
      <c r="AP357" s="1" t="s">
        <v>374</v>
      </c>
      <c r="AQ357" s="1" t="s">
        <v>375</v>
      </c>
      <c r="AR357" s="1">
        <v>9</v>
      </c>
      <c r="AS357" s="1">
        <v>24</v>
      </c>
      <c r="AT357" s="9">
        <v>92000000</v>
      </c>
      <c r="AU357" s="2">
        <v>0.28999999999999998</v>
      </c>
      <c r="AW357" s="1" t="s">
        <v>356</v>
      </c>
      <c r="AX357" s="1" t="s">
        <v>357</v>
      </c>
      <c r="AY357" s="1" t="s">
        <v>4571</v>
      </c>
      <c r="AZ357" s="1">
        <v>107.73</v>
      </c>
      <c r="BA357" s="10">
        <f t="shared" si="102"/>
        <v>8</v>
      </c>
      <c r="BB357" s="10">
        <f t="shared" si="103"/>
        <v>10</v>
      </c>
      <c r="BC357" s="10">
        <f t="shared" si="104"/>
        <v>6</v>
      </c>
      <c r="BD357" s="10">
        <f t="shared" si="105"/>
        <v>8</v>
      </c>
      <c r="BE357" s="10">
        <f t="shared" si="106"/>
        <v>6</v>
      </c>
      <c r="BF357" s="10">
        <f t="shared" si="107"/>
        <v>6</v>
      </c>
      <c r="BG357" s="11">
        <f t="shared" si="108"/>
        <v>5</v>
      </c>
      <c r="BH357" s="11">
        <f t="shared" si="109"/>
        <v>7</v>
      </c>
      <c r="BI357" s="11">
        <f t="shared" si="110"/>
        <v>6</v>
      </c>
      <c r="BJ357" s="11">
        <f t="shared" si="111"/>
        <v>8</v>
      </c>
      <c r="BK357" s="11">
        <f t="shared" si="112"/>
        <v>5</v>
      </c>
      <c r="BL357" s="11">
        <f t="shared" si="113"/>
        <v>8</v>
      </c>
      <c r="BM357" s="12">
        <f t="shared" si="120"/>
        <v>10</v>
      </c>
      <c r="BN357" s="13">
        <f t="shared" si="114"/>
        <v>1100000</v>
      </c>
      <c r="BO357" s="13">
        <f t="shared" si="115"/>
        <v>3400000</v>
      </c>
      <c r="BP357" s="13">
        <f t="shared" si="116"/>
        <v>1400000</v>
      </c>
      <c r="BQ357" s="14">
        <f t="shared" si="117"/>
        <v>1500000</v>
      </c>
      <c r="BR357" s="14">
        <f t="shared" si="118"/>
        <v>2100000</v>
      </c>
      <c r="BS357" s="14">
        <f t="shared" si="119"/>
        <v>2300000</v>
      </c>
      <c r="BT357" s="14">
        <f t="shared" si="121"/>
        <v>1100000</v>
      </c>
    </row>
    <row r="358" spans="2:72" ht="18" x14ac:dyDescent="0.2">
      <c r="B358" s="1" t="s">
        <v>714</v>
      </c>
      <c r="C358" s="1" t="s">
        <v>715</v>
      </c>
      <c r="D358" s="1">
        <v>5</v>
      </c>
      <c r="E358" s="1">
        <v>6</v>
      </c>
      <c r="F358" s="9">
        <v>1000000</v>
      </c>
      <c r="G358" s="2">
        <v>5.9500000000000004E-3</v>
      </c>
      <c r="J358" s="1" t="s">
        <v>1406</v>
      </c>
      <c r="K358" s="1" t="s">
        <v>1407</v>
      </c>
      <c r="L358" s="1">
        <v>6</v>
      </c>
      <c r="M358" s="1">
        <v>6</v>
      </c>
      <c r="N358" s="9">
        <v>760000</v>
      </c>
      <c r="O358" s="2">
        <v>1.9E-3</v>
      </c>
      <c r="R358" s="1" t="s">
        <v>1467</v>
      </c>
      <c r="S358" s="1" t="s">
        <v>1468</v>
      </c>
      <c r="T358" s="1">
        <v>6</v>
      </c>
      <c r="U358" s="1">
        <v>6</v>
      </c>
      <c r="V358" s="9">
        <v>1000000</v>
      </c>
      <c r="W358" s="2">
        <v>3.9500000000000004E-3</v>
      </c>
      <c r="Z358" s="1" t="s">
        <v>286</v>
      </c>
      <c r="AA358" s="1" t="s">
        <v>287</v>
      </c>
      <c r="AB358" s="1">
        <v>11</v>
      </c>
      <c r="AC358" s="1">
        <v>27</v>
      </c>
      <c r="AD358" s="9">
        <v>30000000</v>
      </c>
      <c r="AE358" s="2">
        <v>5.6800000000000003E-2</v>
      </c>
      <c r="AH358" s="1" t="s">
        <v>210</v>
      </c>
      <c r="AI358" s="1" t="s">
        <v>211</v>
      </c>
      <c r="AJ358" s="1">
        <v>12</v>
      </c>
      <c r="AK358" s="1">
        <v>12</v>
      </c>
      <c r="AL358" s="9">
        <v>4600000</v>
      </c>
      <c r="AM358" s="2">
        <v>1.0699999999999999E-2</v>
      </c>
      <c r="AP358" s="1" t="s">
        <v>592</v>
      </c>
      <c r="AQ358" s="1" t="s">
        <v>593</v>
      </c>
      <c r="AR358" s="1">
        <v>9</v>
      </c>
      <c r="AS358" s="1">
        <v>22</v>
      </c>
      <c r="AT358" s="9">
        <v>56000000</v>
      </c>
      <c r="AU358" s="2">
        <v>0.18</v>
      </c>
      <c r="AW358" s="1" t="s">
        <v>622</v>
      </c>
      <c r="AX358" s="1" t="s">
        <v>623</v>
      </c>
      <c r="AY358" s="1" t="s">
        <v>4572</v>
      </c>
      <c r="AZ358" s="1">
        <v>46.4</v>
      </c>
      <c r="BA358" s="10">
        <f t="shared" si="102"/>
        <v>5</v>
      </c>
      <c r="BB358" s="10">
        <f t="shared" si="103"/>
        <v>10</v>
      </c>
      <c r="BC358" s="10">
        <f t="shared" si="104"/>
        <v>7</v>
      </c>
      <c r="BD358" s="10">
        <f t="shared" si="105"/>
        <v>11</v>
      </c>
      <c r="BE358" s="10">
        <f t="shared" si="106"/>
        <v>6</v>
      </c>
      <c r="BF358" s="10">
        <f t="shared" si="107"/>
        <v>8</v>
      </c>
      <c r="BG358" s="11">
        <f t="shared" si="108"/>
        <v>5</v>
      </c>
      <c r="BH358" s="11">
        <f t="shared" si="109"/>
        <v>6</v>
      </c>
      <c r="BI358" s="11">
        <f t="shared" si="110"/>
        <v>4</v>
      </c>
      <c r="BJ358" s="11">
        <f t="shared" si="111"/>
        <v>6</v>
      </c>
      <c r="BK358" s="11">
        <f t="shared" si="112"/>
        <v>5</v>
      </c>
      <c r="BL358" s="11">
        <f t="shared" si="113"/>
        <v>5</v>
      </c>
      <c r="BM358" s="12">
        <f t="shared" si="120"/>
        <v>11</v>
      </c>
      <c r="BN358" s="13">
        <f t="shared" si="114"/>
        <v>2300000</v>
      </c>
      <c r="BO358" s="13">
        <f t="shared" si="115"/>
        <v>3800000</v>
      </c>
      <c r="BP358" s="13">
        <f t="shared" si="116"/>
        <v>1900000</v>
      </c>
      <c r="BQ358" s="14">
        <f t="shared" si="117"/>
        <v>2400000</v>
      </c>
      <c r="BR358" s="14">
        <f t="shared" si="118"/>
        <v>2400000</v>
      </c>
      <c r="BS358" s="14">
        <f t="shared" si="119"/>
        <v>1600000</v>
      </c>
      <c r="BT358" s="14">
        <f t="shared" si="121"/>
        <v>1600000</v>
      </c>
    </row>
    <row r="359" spans="2:72" ht="18" x14ac:dyDescent="0.2">
      <c r="B359" s="1" t="s">
        <v>716</v>
      </c>
      <c r="C359" s="1" t="s">
        <v>717</v>
      </c>
      <c r="D359" s="1">
        <v>5</v>
      </c>
      <c r="E359" s="1">
        <v>6</v>
      </c>
      <c r="F359" s="9">
        <v>600000</v>
      </c>
      <c r="G359" s="2">
        <v>3.5699999999999998E-3</v>
      </c>
      <c r="J359" s="1" t="s">
        <v>883</v>
      </c>
      <c r="K359" s="1" t="s">
        <v>884</v>
      </c>
      <c r="L359" s="1">
        <v>6</v>
      </c>
      <c r="M359" s="1">
        <v>6</v>
      </c>
      <c r="N359" s="9">
        <v>810000</v>
      </c>
      <c r="O359" s="2">
        <v>2.0500000000000002E-3</v>
      </c>
      <c r="R359" s="1" t="s">
        <v>628</v>
      </c>
      <c r="S359" s="1" t="s">
        <v>629</v>
      </c>
      <c r="T359" s="1">
        <v>6</v>
      </c>
      <c r="U359" s="1">
        <v>6</v>
      </c>
      <c r="V359" s="9">
        <v>1500000</v>
      </c>
      <c r="W359" s="2">
        <v>6.0899999999999999E-3</v>
      </c>
      <c r="Z359" s="1" t="s">
        <v>228</v>
      </c>
      <c r="AA359" s="1" t="s">
        <v>229</v>
      </c>
      <c r="AB359" s="1">
        <v>11</v>
      </c>
      <c r="AC359" s="1">
        <v>27</v>
      </c>
      <c r="AD359" s="9">
        <v>100000000</v>
      </c>
      <c r="AE359" s="2">
        <v>0.19</v>
      </c>
      <c r="AH359" s="1" t="s">
        <v>815</v>
      </c>
      <c r="AI359" s="1" t="s">
        <v>816</v>
      </c>
      <c r="AJ359" s="1">
        <v>11</v>
      </c>
      <c r="AK359" s="1">
        <v>34</v>
      </c>
      <c r="AL359" s="9">
        <v>62000000</v>
      </c>
      <c r="AM359" s="2">
        <v>0.14000000000000001</v>
      </c>
      <c r="AP359" s="1" t="s">
        <v>530</v>
      </c>
      <c r="AQ359" s="1" t="s">
        <v>531</v>
      </c>
      <c r="AR359" s="1">
        <v>9</v>
      </c>
      <c r="AS359" s="1">
        <v>18</v>
      </c>
      <c r="AT359" s="9">
        <v>25000000</v>
      </c>
      <c r="AU359" s="2">
        <v>7.8399999999999997E-2</v>
      </c>
      <c r="AW359" s="1" t="s">
        <v>560</v>
      </c>
      <c r="AX359" s="1" t="s">
        <v>561</v>
      </c>
      <c r="AY359" s="1" t="s">
        <v>4573</v>
      </c>
      <c r="AZ359" s="1">
        <v>44.48</v>
      </c>
      <c r="BA359" s="10">
        <f t="shared" si="102"/>
        <v>6</v>
      </c>
      <c r="BB359" s="10">
        <f t="shared" si="103"/>
        <v>8</v>
      </c>
      <c r="BC359" s="10">
        <f t="shared" si="104"/>
        <v>6</v>
      </c>
      <c r="BD359" s="10">
        <f t="shared" si="105"/>
        <v>7</v>
      </c>
      <c r="BE359" s="10">
        <f t="shared" si="106"/>
        <v>9</v>
      </c>
      <c r="BF359" s="10">
        <f t="shared" si="107"/>
        <v>10</v>
      </c>
      <c r="BG359" s="11">
        <f t="shared" si="108"/>
        <v>6</v>
      </c>
      <c r="BH359" s="11">
        <f t="shared" si="109"/>
        <v>8</v>
      </c>
      <c r="BI359" s="11">
        <f t="shared" si="110"/>
        <v>5</v>
      </c>
      <c r="BJ359" s="11">
        <f t="shared" si="111"/>
        <v>7</v>
      </c>
      <c r="BK359" s="11">
        <f t="shared" si="112"/>
        <v>6</v>
      </c>
      <c r="BL359" s="11">
        <f t="shared" si="113"/>
        <v>6</v>
      </c>
      <c r="BM359" s="12">
        <f t="shared" si="120"/>
        <v>10</v>
      </c>
      <c r="BN359" s="13">
        <f t="shared" si="114"/>
        <v>1000000</v>
      </c>
      <c r="BO359" s="13">
        <f t="shared" si="115"/>
        <v>3900000</v>
      </c>
      <c r="BP359" s="13">
        <f t="shared" si="116"/>
        <v>3200000</v>
      </c>
      <c r="BQ359" s="14">
        <f t="shared" si="117"/>
        <v>5600000</v>
      </c>
      <c r="BR359" s="14">
        <f t="shared" si="118"/>
        <v>5200000</v>
      </c>
      <c r="BS359" s="14">
        <f t="shared" si="119"/>
        <v>3200000</v>
      </c>
      <c r="BT359" s="14">
        <f t="shared" si="121"/>
        <v>1000000</v>
      </c>
    </row>
    <row r="360" spans="2:72" ht="18" x14ac:dyDescent="0.2">
      <c r="B360" s="1" t="s">
        <v>718</v>
      </c>
      <c r="C360" s="1" t="s">
        <v>719</v>
      </c>
      <c r="D360" s="1">
        <v>5</v>
      </c>
      <c r="E360" s="1">
        <v>6</v>
      </c>
      <c r="F360" s="9">
        <v>540000</v>
      </c>
      <c r="G360" s="2">
        <v>3.1700000000000001E-3</v>
      </c>
      <c r="J360" s="1" t="s">
        <v>1106</v>
      </c>
      <c r="K360" s="1" t="s">
        <v>1107</v>
      </c>
      <c r="L360" s="1">
        <v>6</v>
      </c>
      <c r="M360" s="1">
        <v>6</v>
      </c>
      <c r="N360" s="9">
        <v>1300000</v>
      </c>
      <c r="O360" s="2">
        <v>3.2000000000000002E-3</v>
      </c>
      <c r="R360" s="1" t="s">
        <v>998</v>
      </c>
      <c r="S360" s="1" t="s">
        <v>999</v>
      </c>
      <c r="T360" s="1">
        <v>6</v>
      </c>
      <c r="U360" s="1">
        <v>6</v>
      </c>
      <c r="V360" s="9">
        <v>1200000</v>
      </c>
      <c r="W360" s="2">
        <v>4.8399999999999997E-3</v>
      </c>
      <c r="Z360" s="1" t="s">
        <v>274</v>
      </c>
      <c r="AA360" s="1" t="s">
        <v>275</v>
      </c>
      <c r="AB360" s="1">
        <v>11</v>
      </c>
      <c r="AC360" s="1">
        <v>23</v>
      </c>
      <c r="AD360" s="9">
        <v>40000000</v>
      </c>
      <c r="AE360" s="2">
        <v>7.6399999999999996E-2</v>
      </c>
      <c r="AH360" s="1" t="s">
        <v>150</v>
      </c>
      <c r="AI360" s="1" t="s">
        <v>151</v>
      </c>
      <c r="AJ360" s="1">
        <v>11</v>
      </c>
      <c r="AK360" s="1">
        <v>29</v>
      </c>
      <c r="AL360" s="9">
        <v>46000000</v>
      </c>
      <c r="AM360" s="2">
        <v>0.11</v>
      </c>
      <c r="AP360" s="1" t="s">
        <v>238</v>
      </c>
      <c r="AQ360" s="1" t="s">
        <v>239</v>
      </c>
      <c r="AR360" s="1">
        <v>9</v>
      </c>
      <c r="AS360" s="1">
        <v>17</v>
      </c>
      <c r="AT360" s="9">
        <v>20000000</v>
      </c>
      <c r="AU360" s="2">
        <v>6.3799999999999996E-2</v>
      </c>
      <c r="AW360" s="1" t="s">
        <v>662</v>
      </c>
      <c r="AX360" s="1" t="s">
        <v>663</v>
      </c>
      <c r="AY360" s="1" t="s">
        <v>4574</v>
      </c>
      <c r="AZ360" s="1">
        <v>42.99</v>
      </c>
      <c r="BA360" s="10">
        <f t="shared" si="102"/>
        <v>5</v>
      </c>
      <c r="BB360" s="10">
        <f t="shared" si="103"/>
        <v>7</v>
      </c>
      <c r="BC360" s="10">
        <f t="shared" si="104"/>
        <v>6</v>
      </c>
      <c r="BD360" s="10">
        <f t="shared" si="105"/>
        <v>7</v>
      </c>
      <c r="BE360" s="10">
        <f t="shared" si="106"/>
        <v>8</v>
      </c>
      <c r="BF360" s="10">
        <f t="shared" si="107"/>
        <v>9</v>
      </c>
      <c r="BG360" s="11">
        <f t="shared" si="108"/>
        <v>5</v>
      </c>
      <c r="BH360" s="11">
        <f t="shared" si="109"/>
        <v>7</v>
      </c>
      <c r="BI360" s="11">
        <f t="shared" si="110"/>
        <v>6</v>
      </c>
      <c r="BJ360" s="11">
        <f t="shared" si="111"/>
        <v>8</v>
      </c>
      <c r="BK360" s="11">
        <f t="shared" si="112"/>
        <v>5</v>
      </c>
      <c r="BL360" s="11">
        <f t="shared" si="113"/>
        <v>6</v>
      </c>
      <c r="BM360" s="12">
        <f t="shared" si="120"/>
        <v>9</v>
      </c>
      <c r="BN360" s="13">
        <f t="shared" si="114"/>
        <v>1200000</v>
      </c>
      <c r="BO360" s="13">
        <f t="shared" si="115"/>
        <v>4800000</v>
      </c>
      <c r="BP360" s="13">
        <f t="shared" si="116"/>
        <v>3400000</v>
      </c>
      <c r="BQ360" s="14">
        <f t="shared" si="117"/>
        <v>5200000</v>
      </c>
      <c r="BR360" s="14">
        <f t="shared" si="118"/>
        <v>5600000</v>
      </c>
      <c r="BS360" s="14">
        <f t="shared" si="119"/>
        <v>3800000</v>
      </c>
      <c r="BT360" s="14">
        <f t="shared" si="121"/>
        <v>1200000</v>
      </c>
    </row>
    <row r="361" spans="2:72" ht="18" x14ac:dyDescent="0.2">
      <c r="B361" s="1" t="s">
        <v>720</v>
      </c>
      <c r="C361" s="1" t="s">
        <v>721</v>
      </c>
      <c r="D361" s="1">
        <v>5</v>
      </c>
      <c r="E361" s="1">
        <v>6</v>
      </c>
      <c r="F361" s="9">
        <v>440000</v>
      </c>
      <c r="G361" s="2">
        <v>2.6199999999999999E-3</v>
      </c>
      <c r="J361" s="1" t="s">
        <v>2339</v>
      </c>
      <c r="K361" s="1" t="s">
        <v>2340</v>
      </c>
      <c r="L361" s="1">
        <v>6</v>
      </c>
      <c r="M361" s="1">
        <v>6</v>
      </c>
      <c r="N361" s="9">
        <v>860000</v>
      </c>
      <c r="O361" s="2">
        <v>2.1700000000000001E-3</v>
      </c>
      <c r="R361" s="1" t="s">
        <v>877</v>
      </c>
      <c r="S361" s="1" t="s">
        <v>878</v>
      </c>
      <c r="T361" s="1">
        <v>6</v>
      </c>
      <c r="U361" s="1">
        <v>6</v>
      </c>
      <c r="V361" s="9">
        <v>840000</v>
      </c>
      <c r="W361" s="2">
        <v>3.3400000000000001E-3</v>
      </c>
      <c r="Z361" s="1" t="s">
        <v>150</v>
      </c>
      <c r="AA361" s="1" t="s">
        <v>151</v>
      </c>
      <c r="AB361" s="1">
        <v>11</v>
      </c>
      <c r="AC361" s="1">
        <v>23</v>
      </c>
      <c r="AD361" s="9">
        <v>68000000</v>
      </c>
      <c r="AE361" s="2">
        <v>0.13</v>
      </c>
      <c r="AH361" s="1" t="s">
        <v>244</v>
      </c>
      <c r="AI361" s="1" t="s">
        <v>245</v>
      </c>
      <c r="AJ361" s="1">
        <v>11</v>
      </c>
      <c r="AK361" s="1">
        <v>27</v>
      </c>
      <c r="AL361" s="9">
        <v>25000000</v>
      </c>
      <c r="AM361" s="2">
        <v>5.8400000000000001E-2</v>
      </c>
      <c r="AP361" s="1" t="s">
        <v>404</v>
      </c>
      <c r="AQ361" s="1" t="s">
        <v>405</v>
      </c>
      <c r="AR361" s="1">
        <v>9</v>
      </c>
      <c r="AS361" s="1">
        <v>16</v>
      </c>
      <c r="AT361" s="9">
        <v>15000000</v>
      </c>
      <c r="AU361" s="2">
        <v>4.9099999999999998E-2</v>
      </c>
      <c r="AW361" s="1" t="s">
        <v>1059</v>
      </c>
      <c r="AX361" s="1" t="s">
        <v>1060</v>
      </c>
      <c r="AY361" s="1" t="s">
        <v>4575</v>
      </c>
      <c r="AZ361" s="1">
        <v>42.29</v>
      </c>
      <c r="BA361" s="10">
        <f t="shared" si="102"/>
        <v>3</v>
      </c>
      <c r="BB361" s="10">
        <f t="shared" si="103"/>
        <v>7</v>
      </c>
      <c r="BC361" s="10">
        <f t="shared" si="104"/>
        <v>7</v>
      </c>
      <c r="BD361" s="10">
        <f t="shared" si="105"/>
        <v>8</v>
      </c>
      <c r="BE361" s="10">
        <f t="shared" si="106"/>
        <v>7</v>
      </c>
      <c r="BF361" s="10">
        <f t="shared" si="107"/>
        <v>9</v>
      </c>
      <c r="BG361" s="11">
        <f t="shared" si="108"/>
        <v>4</v>
      </c>
      <c r="BH361" s="11">
        <f t="shared" si="109"/>
        <v>5</v>
      </c>
      <c r="BI361" s="11">
        <f t="shared" si="110"/>
        <v>8</v>
      </c>
      <c r="BJ361" s="11">
        <f t="shared" si="111"/>
        <v>8</v>
      </c>
      <c r="BK361" s="11">
        <f t="shared" si="112"/>
        <v>6</v>
      </c>
      <c r="BL361" s="11">
        <f t="shared" si="113"/>
        <v>6</v>
      </c>
      <c r="BM361" s="12">
        <f t="shared" si="120"/>
        <v>9</v>
      </c>
      <c r="BN361" s="13">
        <f t="shared" si="114"/>
        <v>1200000</v>
      </c>
      <c r="BO361" s="13">
        <f t="shared" si="115"/>
        <v>8900000</v>
      </c>
      <c r="BP361" s="13">
        <f t="shared" si="116"/>
        <v>5500000</v>
      </c>
      <c r="BQ361" s="14">
        <f t="shared" si="117"/>
        <v>2000000</v>
      </c>
      <c r="BR361" s="14">
        <f t="shared" si="118"/>
        <v>3100000</v>
      </c>
      <c r="BS361" s="14">
        <f t="shared" si="119"/>
        <v>6800000</v>
      </c>
      <c r="BT361" s="14">
        <f t="shared" si="121"/>
        <v>1200000</v>
      </c>
    </row>
    <row r="362" spans="2:72" ht="18" x14ac:dyDescent="0.2">
      <c r="B362" s="1" t="s">
        <v>722</v>
      </c>
      <c r="C362" s="1" t="s">
        <v>723</v>
      </c>
      <c r="D362" s="1">
        <v>5</v>
      </c>
      <c r="E362" s="1">
        <v>6</v>
      </c>
      <c r="F362" s="9">
        <v>240000</v>
      </c>
      <c r="G362" s="2">
        <v>1.39E-3</v>
      </c>
      <c r="J362" s="1" t="s">
        <v>744</v>
      </c>
      <c r="K362" s="1" t="s">
        <v>745</v>
      </c>
      <c r="L362" s="1">
        <v>6</v>
      </c>
      <c r="M362" s="1">
        <v>6</v>
      </c>
      <c r="N362" s="9">
        <v>1300000</v>
      </c>
      <c r="O362" s="2">
        <v>3.2799999999999999E-3</v>
      </c>
      <c r="R362" s="1" t="s">
        <v>990</v>
      </c>
      <c r="S362" s="1" t="s">
        <v>991</v>
      </c>
      <c r="T362" s="1">
        <v>6</v>
      </c>
      <c r="U362" s="1">
        <v>6</v>
      </c>
      <c r="V362" s="9">
        <v>510000</v>
      </c>
      <c r="W362" s="2">
        <v>2E-3</v>
      </c>
      <c r="Z362" s="1" t="s">
        <v>809</v>
      </c>
      <c r="AA362" s="1" t="s">
        <v>810</v>
      </c>
      <c r="AB362" s="1">
        <v>11</v>
      </c>
      <c r="AC362" s="1">
        <v>18</v>
      </c>
      <c r="AD362" s="9">
        <v>10000000</v>
      </c>
      <c r="AE362" s="2">
        <v>1.9099999999999999E-2</v>
      </c>
      <c r="AH362" s="1" t="s">
        <v>188</v>
      </c>
      <c r="AI362" s="1" t="s">
        <v>189</v>
      </c>
      <c r="AJ362" s="1">
        <v>11</v>
      </c>
      <c r="AK362" s="1">
        <v>23</v>
      </c>
      <c r="AL362" s="9">
        <v>33000000</v>
      </c>
      <c r="AM362" s="2">
        <v>7.6300000000000007E-2</v>
      </c>
      <c r="AP362" s="1" t="s">
        <v>482</v>
      </c>
      <c r="AQ362" s="1" t="s">
        <v>483</v>
      </c>
      <c r="AR362" s="1">
        <v>9</v>
      </c>
      <c r="AS362" s="1">
        <v>16</v>
      </c>
      <c r="AT362" s="9">
        <v>9900000</v>
      </c>
      <c r="AU362" s="2">
        <v>3.1699999999999999E-2</v>
      </c>
      <c r="AW362" s="1" t="s">
        <v>754</v>
      </c>
      <c r="AX362" s="1" t="s">
        <v>755</v>
      </c>
      <c r="AY362" s="1" t="s">
        <v>4576</v>
      </c>
      <c r="AZ362" s="1">
        <v>35.840000000000003</v>
      </c>
      <c r="BA362" s="10">
        <f t="shared" si="102"/>
        <v>5</v>
      </c>
      <c r="BB362" s="10">
        <f t="shared" si="103"/>
        <v>5</v>
      </c>
      <c r="BC362" s="10">
        <f t="shared" si="104"/>
        <v>7</v>
      </c>
      <c r="BD362" s="10">
        <f t="shared" si="105"/>
        <v>8</v>
      </c>
      <c r="BE362" s="10">
        <f t="shared" si="106"/>
        <v>7</v>
      </c>
      <c r="BF362" s="10">
        <f t="shared" si="107"/>
        <v>7</v>
      </c>
      <c r="BG362" s="11">
        <f t="shared" si="108"/>
        <v>5</v>
      </c>
      <c r="BH362" s="11">
        <f t="shared" si="109"/>
        <v>6</v>
      </c>
      <c r="BI362" s="11">
        <f t="shared" si="110"/>
        <v>7</v>
      </c>
      <c r="BJ362" s="11">
        <f t="shared" si="111"/>
        <v>8</v>
      </c>
      <c r="BK362" s="11">
        <f t="shared" si="112"/>
        <v>6</v>
      </c>
      <c r="BL362" s="11">
        <f t="shared" si="113"/>
        <v>8</v>
      </c>
      <c r="BM362" s="12">
        <f t="shared" si="120"/>
        <v>8</v>
      </c>
      <c r="BN362" s="13">
        <f t="shared" si="114"/>
        <v>650000</v>
      </c>
      <c r="BO362" s="13">
        <f t="shared" si="115"/>
        <v>2300000</v>
      </c>
      <c r="BP362" s="13">
        <f t="shared" si="116"/>
        <v>1700000</v>
      </c>
      <c r="BQ362" s="14">
        <f t="shared" si="117"/>
        <v>2400000</v>
      </c>
      <c r="BR362" s="14">
        <f t="shared" si="118"/>
        <v>2700000</v>
      </c>
      <c r="BS362" s="14">
        <f t="shared" si="119"/>
        <v>2400000</v>
      </c>
      <c r="BT362" s="14">
        <f t="shared" si="121"/>
        <v>650000</v>
      </c>
    </row>
    <row r="363" spans="2:72" ht="18" x14ac:dyDescent="0.2">
      <c r="B363" s="1" t="s">
        <v>724</v>
      </c>
      <c r="C363" s="1" t="s">
        <v>725</v>
      </c>
      <c r="D363" s="1">
        <v>5</v>
      </c>
      <c r="E363" s="1">
        <v>6</v>
      </c>
      <c r="F363" s="9">
        <v>470000</v>
      </c>
      <c r="G363" s="2">
        <v>2.7699999999999999E-3</v>
      </c>
      <c r="J363" s="1" t="s">
        <v>1257</v>
      </c>
      <c r="K363" s="1" t="s">
        <v>1258</v>
      </c>
      <c r="L363" s="1">
        <v>6</v>
      </c>
      <c r="M363" s="1">
        <v>6</v>
      </c>
      <c r="N363" s="9">
        <v>1900000</v>
      </c>
      <c r="O363" s="2">
        <v>4.8300000000000001E-3</v>
      </c>
      <c r="R363" s="1" t="s">
        <v>1322</v>
      </c>
      <c r="S363" s="1" t="s">
        <v>1323</v>
      </c>
      <c r="T363" s="1">
        <v>6</v>
      </c>
      <c r="U363" s="1">
        <v>6</v>
      </c>
      <c r="V363" s="9">
        <v>1300000</v>
      </c>
      <c r="W363" s="2">
        <v>5.11E-3</v>
      </c>
      <c r="Z363" s="1" t="s">
        <v>326</v>
      </c>
      <c r="AA363" s="1" t="s">
        <v>327</v>
      </c>
      <c r="AB363" s="1">
        <v>11</v>
      </c>
      <c r="AC363" s="1">
        <v>16</v>
      </c>
      <c r="AD363" s="9">
        <v>16000000</v>
      </c>
      <c r="AE363" s="2">
        <v>2.9700000000000001E-2</v>
      </c>
      <c r="AH363" s="1" t="s">
        <v>308</v>
      </c>
      <c r="AI363" s="1" t="s">
        <v>309</v>
      </c>
      <c r="AJ363" s="1">
        <v>11</v>
      </c>
      <c r="AK363" s="1">
        <v>20</v>
      </c>
      <c r="AL363" s="9">
        <v>22000000</v>
      </c>
      <c r="AM363" s="2">
        <v>5.11E-2</v>
      </c>
      <c r="AP363" s="1" t="s">
        <v>380</v>
      </c>
      <c r="AQ363" s="1" t="s">
        <v>381</v>
      </c>
      <c r="AR363" s="1">
        <v>9</v>
      </c>
      <c r="AS363" s="1">
        <v>16</v>
      </c>
      <c r="AT363" s="9">
        <v>16000000</v>
      </c>
      <c r="AU363" s="2">
        <v>5.1900000000000002E-2</v>
      </c>
      <c r="AW363" s="1" t="s">
        <v>702</v>
      </c>
      <c r="AX363" s="1" t="s">
        <v>703</v>
      </c>
      <c r="AY363" s="1" t="s">
        <v>4577</v>
      </c>
      <c r="AZ363" s="1">
        <v>48.32</v>
      </c>
      <c r="BA363" s="10">
        <f t="shared" si="102"/>
        <v>5</v>
      </c>
      <c r="BB363" s="10">
        <f t="shared" si="103"/>
        <v>6</v>
      </c>
      <c r="BC363" s="10">
        <f t="shared" si="104"/>
        <v>7</v>
      </c>
      <c r="BD363" s="10">
        <f t="shared" si="105"/>
        <v>7</v>
      </c>
      <c r="BE363" s="10">
        <f t="shared" si="106"/>
        <v>6</v>
      </c>
      <c r="BF363" s="10">
        <f t="shared" si="107"/>
        <v>6</v>
      </c>
      <c r="BG363" s="11">
        <f t="shared" si="108"/>
        <v>6</v>
      </c>
      <c r="BH363" s="11">
        <f t="shared" si="109"/>
        <v>6</v>
      </c>
      <c r="BI363" s="11">
        <f t="shared" si="110"/>
        <v>7</v>
      </c>
      <c r="BJ363" s="11">
        <f t="shared" si="111"/>
        <v>7</v>
      </c>
      <c r="BK363" s="11">
        <f t="shared" si="112"/>
        <v>8</v>
      </c>
      <c r="BL363" s="11">
        <f t="shared" si="113"/>
        <v>9</v>
      </c>
      <c r="BM363" s="12">
        <f t="shared" si="120"/>
        <v>9</v>
      </c>
      <c r="BN363" s="13">
        <f t="shared" si="114"/>
        <v>430000</v>
      </c>
      <c r="BO363" s="13">
        <f t="shared" si="115"/>
        <v>2000000</v>
      </c>
      <c r="BP363" s="13">
        <f t="shared" si="116"/>
        <v>1600000</v>
      </c>
      <c r="BQ363" s="14">
        <f t="shared" si="117"/>
        <v>2500000</v>
      </c>
      <c r="BR363" s="14">
        <f t="shared" si="118"/>
        <v>3300000</v>
      </c>
      <c r="BS363" s="14">
        <f t="shared" si="119"/>
        <v>3100000</v>
      </c>
      <c r="BT363" s="14">
        <f t="shared" si="121"/>
        <v>430000</v>
      </c>
    </row>
    <row r="364" spans="2:72" ht="18" x14ac:dyDescent="0.2">
      <c r="B364" s="1" t="s">
        <v>726</v>
      </c>
      <c r="C364" s="1" t="s">
        <v>727</v>
      </c>
      <c r="D364" s="1">
        <v>5</v>
      </c>
      <c r="E364" s="1">
        <v>6</v>
      </c>
      <c r="F364" s="9">
        <v>580000</v>
      </c>
      <c r="G364" s="2">
        <v>3.4199999999999999E-3</v>
      </c>
      <c r="J364" s="1" t="s">
        <v>1431</v>
      </c>
      <c r="K364" s="1" t="s">
        <v>1432</v>
      </c>
      <c r="L364" s="1">
        <v>6</v>
      </c>
      <c r="M364" s="1">
        <v>6</v>
      </c>
      <c r="N364" s="9">
        <v>3000000</v>
      </c>
      <c r="O364" s="2">
        <v>7.4400000000000004E-3</v>
      </c>
      <c r="R364" s="1" t="s">
        <v>732</v>
      </c>
      <c r="S364" s="1" t="s">
        <v>733</v>
      </c>
      <c r="T364" s="1">
        <v>6</v>
      </c>
      <c r="U364" s="1">
        <v>6</v>
      </c>
      <c r="V364" s="9">
        <v>890000</v>
      </c>
      <c r="W364" s="2">
        <v>3.5200000000000001E-3</v>
      </c>
      <c r="Z364" s="1" t="s">
        <v>837</v>
      </c>
      <c r="AA364" s="1" t="s">
        <v>838</v>
      </c>
      <c r="AB364" s="1">
        <v>11</v>
      </c>
      <c r="AC364" s="1">
        <v>16</v>
      </c>
      <c r="AD364" s="9">
        <v>28000000</v>
      </c>
      <c r="AE364" s="2">
        <v>5.3499999999999999E-2</v>
      </c>
      <c r="AH364" s="1" t="s">
        <v>286</v>
      </c>
      <c r="AI364" s="1" t="s">
        <v>287</v>
      </c>
      <c r="AJ364" s="1">
        <v>11</v>
      </c>
      <c r="AK364" s="1">
        <v>19</v>
      </c>
      <c r="AL364" s="9">
        <v>14000000</v>
      </c>
      <c r="AM364" s="2">
        <v>3.32E-2</v>
      </c>
      <c r="AP364" s="1" t="s">
        <v>940</v>
      </c>
      <c r="AQ364" s="1" t="s">
        <v>941</v>
      </c>
      <c r="AR364" s="1">
        <v>9</v>
      </c>
      <c r="AS364" s="1">
        <v>16</v>
      </c>
      <c r="AT364" s="9">
        <v>11000000</v>
      </c>
      <c r="AU364" s="2">
        <v>3.5700000000000003E-2</v>
      </c>
      <c r="AW364" s="1" t="s">
        <v>1431</v>
      </c>
      <c r="AX364" s="1" t="s">
        <v>1432</v>
      </c>
      <c r="AY364" s="1" t="s">
        <v>4578</v>
      </c>
      <c r="AZ364" s="1">
        <v>37.869999999999997</v>
      </c>
      <c r="BA364" s="10">
        <f t="shared" si="102"/>
        <v>2</v>
      </c>
      <c r="BB364" s="10">
        <f t="shared" si="103"/>
        <v>4</v>
      </c>
      <c r="BC364" s="10">
        <f t="shared" si="104"/>
        <v>6</v>
      </c>
      <c r="BD364" s="10">
        <f t="shared" si="105"/>
        <v>6</v>
      </c>
      <c r="BE364" s="10">
        <f t="shared" si="106"/>
        <v>5</v>
      </c>
      <c r="BF364" s="10">
        <f t="shared" si="107"/>
        <v>5</v>
      </c>
      <c r="BG364" s="11">
        <f t="shared" si="108"/>
        <v>6</v>
      </c>
      <c r="BH364" s="11">
        <f t="shared" si="109"/>
        <v>8</v>
      </c>
      <c r="BI364" s="11">
        <f t="shared" si="110"/>
        <v>8</v>
      </c>
      <c r="BJ364" s="11">
        <f t="shared" si="111"/>
        <v>8</v>
      </c>
      <c r="BK364" s="11">
        <f t="shared" si="112"/>
        <v>7</v>
      </c>
      <c r="BL364" s="11">
        <f t="shared" si="113"/>
        <v>8</v>
      </c>
      <c r="BM364" s="12">
        <f t="shared" si="120"/>
        <v>8</v>
      </c>
      <c r="BN364" s="13">
        <f t="shared" si="114"/>
        <v>690000</v>
      </c>
      <c r="BO364" s="13">
        <f t="shared" si="115"/>
        <v>3000000</v>
      </c>
      <c r="BP364" s="13">
        <f t="shared" si="116"/>
        <v>1700000</v>
      </c>
      <c r="BQ364" s="14">
        <f t="shared" si="117"/>
        <v>8800000</v>
      </c>
      <c r="BR364" s="14">
        <f t="shared" si="118"/>
        <v>5800000</v>
      </c>
      <c r="BS364" s="14">
        <f t="shared" si="119"/>
        <v>4700000</v>
      </c>
      <c r="BT364" s="14">
        <f t="shared" si="121"/>
        <v>690000</v>
      </c>
    </row>
    <row r="365" spans="2:72" ht="18" x14ac:dyDescent="0.2">
      <c r="B365" s="1" t="s">
        <v>728</v>
      </c>
      <c r="C365" s="1" t="s">
        <v>729</v>
      </c>
      <c r="D365" s="1">
        <v>5</v>
      </c>
      <c r="E365" s="1">
        <v>6</v>
      </c>
      <c r="F365" s="9">
        <v>620000</v>
      </c>
      <c r="G365" s="2">
        <v>3.6800000000000001E-3</v>
      </c>
      <c r="J365" s="1" t="s">
        <v>746</v>
      </c>
      <c r="K365" s="1" t="s">
        <v>747</v>
      </c>
      <c r="L365" s="1">
        <v>6</v>
      </c>
      <c r="M365" s="1">
        <v>6</v>
      </c>
      <c r="N365" s="9">
        <v>1000000</v>
      </c>
      <c r="O365" s="2">
        <v>2.5500000000000002E-3</v>
      </c>
      <c r="R365" s="1" t="s">
        <v>1207</v>
      </c>
      <c r="S365" s="1" t="s">
        <v>1208</v>
      </c>
      <c r="T365" s="1">
        <v>6</v>
      </c>
      <c r="U365" s="1">
        <v>6</v>
      </c>
      <c r="V365" s="9">
        <v>2200000</v>
      </c>
      <c r="W365" s="2">
        <v>8.6700000000000006E-3</v>
      </c>
      <c r="Z365" s="1" t="s">
        <v>546</v>
      </c>
      <c r="AA365" s="1" t="s">
        <v>547</v>
      </c>
      <c r="AB365" s="1">
        <v>11</v>
      </c>
      <c r="AC365" s="1">
        <v>15</v>
      </c>
      <c r="AD365" s="9">
        <v>6600000</v>
      </c>
      <c r="AE365" s="2">
        <v>1.2500000000000001E-2</v>
      </c>
      <c r="AH365" s="1" t="s">
        <v>274</v>
      </c>
      <c r="AI365" s="1" t="s">
        <v>275</v>
      </c>
      <c r="AJ365" s="1">
        <v>11</v>
      </c>
      <c r="AK365" s="1">
        <v>19</v>
      </c>
      <c r="AL365" s="9">
        <v>34000000</v>
      </c>
      <c r="AM365" s="2">
        <v>7.7799999999999994E-2</v>
      </c>
      <c r="AP365" s="1" t="s">
        <v>492</v>
      </c>
      <c r="AQ365" s="1" t="s">
        <v>493</v>
      </c>
      <c r="AR365" s="1">
        <v>9</v>
      </c>
      <c r="AS365" s="1">
        <v>14</v>
      </c>
      <c r="AT365" s="9">
        <v>15000000</v>
      </c>
      <c r="AU365" s="2">
        <v>4.9000000000000002E-2</v>
      </c>
      <c r="AW365" s="1" t="s">
        <v>1632</v>
      </c>
      <c r="AX365" s="1" t="s">
        <v>1633</v>
      </c>
      <c r="AY365" s="1" t="s">
        <v>4579</v>
      </c>
      <c r="AZ365" s="1">
        <v>43.93</v>
      </c>
      <c r="BA365" s="10">
        <f t="shared" si="102"/>
        <v>2</v>
      </c>
      <c r="BB365" s="10">
        <f t="shared" si="103"/>
        <v>2</v>
      </c>
      <c r="BC365" s="10">
        <f t="shared" si="104"/>
        <v>7</v>
      </c>
      <c r="BD365" s="10">
        <f t="shared" si="105"/>
        <v>9</v>
      </c>
      <c r="BE365" s="10">
        <f t="shared" si="106"/>
        <v>7</v>
      </c>
      <c r="BF365" s="10">
        <f t="shared" si="107"/>
        <v>7</v>
      </c>
      <c r="BG365" s="11">
        <f t="shared" si="108"/>
        <v>6</v>
      </c>
      <c r="BH365" s="11">
        <f t="shared" si="109"/>
        <v>6</v>
      </c>
      <c r="BI365" s="11">
        <f t="shared" si="110"/>
        <v>4</v>
      </c>
      <c r="BJ365" s="11">
        <f t="shared" si="111"/>
        <v>4</v>
      </c>
      <c r="BK365" s="11">
        <f t="shared" si="112"/>
        <v>7</v>
      </c>
      <c r="BL365" s="11">
        <f t="shared" si="113"/>
        <v>8</v>
      </c>
      <c r="BM365" s="12">
        <f t="shared" si="120"/>
        <v>9</v>
      </c>
      <c r="BN365" s="13">
        <f t="shared" si="114"/>
        <v>130000</v>
      </c>
      <c r="BO365" s="13">
        <f t="shared" si="115"/>
        <v>1100000</v>
      </c>
      <c r="BP365" s="13">
        <f t="shared" si="116"/>
        <v>880000</v>
      </c>
      <c r="BQ365" s="14">
        <f t="shared" si="117"/>
        <v>2300000</v>
      </c>
      <c r="BR365" s="14">
        <f t="shared" si="118"/>
        <v>1100000</v>
      </c>
      <c r="BS365" s="14">
        <f t="shared" si="119"/>
        <v>2400000</v>
      </c>
      <c r="BT365" s="14">
        <f t="shared" si="121"/>
        <v>130000</v>
      </c>
    </row>
    <row r="366" spans="2:72" ht="18" x14ac:dyDescent="0.2">
      <c r="B366" s="1" t="s">
        <v>730</v>
      </c>
      <c r="C366" s="1" t="s">
        <v>731</v>
      </c>
      <c r="D366" s="1">
        <v>5</v>
      </c>
      <c r="E366" s="1">
        <v>6</v>
      </c>
      <c r="F366" s="9">
        <v>1400000</v>
      </c>
      <c r="G366" s="2">
        <v>8.1300000000000001E-3</v>
      </c>
      <c r="J366" s="1" t="s">
        <v>1459</v>
      </c>
      <c r="K366" s="1" t="s">
        <v>1460</v>
      </c>
      <c r="L366" s="1">
        <v>6</v>
      </c>
      <c r="M366" s="1">
        <v>6</v>
      </c>
      <c r="N366" s="9">
        <v>850000</v>
      </c>
      <c r="O366" s="2">
        <v>2.14E-3</v>
      </c>
      <c r="R366" s="1" t="s">
        <v>580</v>
      </c>
      <c r="S366" s="1" t="s">
        <v>581</v>
      </c>
      <c r="T366" s="1">
        <v>5</v>
      </c>
      <c r="U366" s="1">
        <v>26</v>
      </c>
      <c r="V366" s="9">
        <v>32000000</v>
      </c>
      <c r="W366" s="2">
        <v>0.13</v>
      </c>
      <c r="Z366" s="1" t="s">
        <v>1498</v>
      </c>
      <c r="AA366" s="1" t="s">
        <v>1499</v>
      </c>
      <c r="AB366" s="1">
        <v>11</v>
      </c>
      <c r="AC366" s="1">
        <v>15</v>
      </c>
      <c r="AD366" s="9">
        <v>14000000</v>
      </c>
      <c r="AE366" s="2">
        <v>2.6100000000000002E-2</v>
      </c>
      <c r="AH366" s="1" t="s">
        <v>388</v>
      </c>
      <c r="AI366" s="1" t="s">
        <v>389</v>
      </c>
      <c r="AJ366" s="1">
        <v>11</v>
      </c>
      <c r="AK366" s="1">
        <v>18</v>
      </c>
      <c r="AL366" s="9">
        <v>19000000</v>
      </c>
      <c r="AM366" s="2">
        <v>4.2799999999999998E-2</v>
      </c>
      <c r="AP366" s="1" t="s">
        <v>248</v>
      </c>
      <c r="AQ366" s="1" t="s">
        <v>249</v>
      </c>
      <c r="AR366" s="1">
        <v>9</v>
      </c>
      <c r="AS366" s="1">
        <v>14</v>
      </c>
      <c r="AT366" s="9">
        <v>15000000</v>
      </c>
      <c r="AU366" s="2">
        <v>4.9299999999999997E-2</v>
      </c>
      <c r="AW366" s="1" t="s">
        <v>666</v>
      </c>
      <c r="AX366" s="1" t="s">
        <v>667</v>
      </c>
      <c r="AY366" s="1" t="s">
        <v>4580</v>
      </c>
      <c r="AZ366" s="1">
        <v>42.89</v>
      </c>
      <c r="BA366" s="10">
        <f t="shared" si="102"/>
        <v>5</v>
      </c>
      <c r="BB366" s="10">
        <f t="shared" si="103"/>
        <v>7</v>
      </c>
      <c r="BC366" s="10">
        <f t="shared" si="104"/>
        <v>9</v>
      </c>
      <c r="BD366" s="10">
        <f t="shared" si="105"/>
        <v>9</v>
      </c>
      <c r="BE366" s="10">
        <f t="shared" si="106"/>
        <v>6</v>
      </c>
      <c r="BF366" s="10">
        <f t="shared" si="107"/>
        <v>6</v>
      </c>
      <c r="BG366" s="11">
        <f t="shared" si="108"/>
        <v>3</v>
      </c>
      <c r="BH366" s="11">
        <f t="shared" si="109"/>
        <v>3</v>
      </c>
      <c r="BI366" s="11">
        <f t="shared" si="110"/>
        <v>5</v>
      </c>
      <c r="BJ366" s="11">
        <f t="shared" si="111"/>
        <v>5</v>
      </c>
      <c r="BK366" s="11">
        <f t="shared" si="112"/>
        <v>6</v>
      </c>
      <c r="BL366" s="11">
        <f t="shared" si="113"/>
        <v>6</v>
      </c>
      <c r="BM366" s="12">
        <f t="shared" si="120"/>
        <v>9</v>
      </c>
      <c r="BN366" s="13">
        <f t="shared" si="114"/>
        <v>720000</v>
      </c>
      <c r="BO366" s="13">
        <f t="shared" si="115"/>
        <v>3500000</v>
      </c>
      <c r="BP366" s="13">
        <f t="shared" si="116"/>
        <v>2400000</v>
      </c>
      <c r="BQ366" s="14">
        <f t="shared" si="117"/>
        <v>1500000</v>
      </c>
      <c r="BR366" s="14">
        <f t="shared" si="118"/>
        <v>2600000</v>
      </c>
      <c r="BS366" s="14">
        <f t="shared" si="119"/>
        <v>2300000</v>
      </c>
      <c r="BT366" s="14">
        <f t="shared" si="121"/>
        <v>720000</v>
      </c>
    </row>
    <row r="367" spans="2:72" ht="18" x14ac:dyDescent="0.2">
      <c r="B367" s="1" t="s">
        <v>732</v>
      </c>
      <c r="C367" s="1" t="s">
        <v>733</v>
      </c>
      <c r="D367" s="1">
        <v>5</v>
      </c>
      <c r="E367" s="1">
        <v>6</v>
      </c>
      <c r="F367" s="9">
        <v>660000</v>
      </c>
      <c r="G367" s="2">
        <v>3.9199999999999999E-3</v>
      </c>
      <c r="J367" s="1" t="s">
        <v>966</v>
      </c>
      <c r="K367" s="1" t="s">
        <v>967</v>
      </c>
      <c r="L367" s="1">
        <v>6</v>
      </c>
      <c r="M367" s="1">
        <v>6</v>
      </c>
      <c r="N367" s="9">
        <v>750000</v>
      </c>
      <c r="O367" s="2">
        <v>1.89E-3</v>
      </c>
      <c r="R367" s="1" t="s">
        <v>240</v>
      </c>
      <c r="S367" s="1" t="s">
        <v>241</v>
      </c>
      <c r="T367" s="1">
        <v>5</v>
      </c>
      <c r="U367" s="1">
        <v>22</v>
      </c>
      <c r="V367" s="9">
        <v>59000000</v>
      </c>
      <c r="W367" s="2">
        <v>0.23</v>
      </c>
      <c r="Z367" s="1" t="s">
        <v>348</v>
      </c>
      <c r="AA367" s="1" t="s">
        <v>349</v>
      </c>
      <c r="AB367" s="1">
        <v>11</v>
      </c>
      <c r="AC367" s="1">
        <v>14</v>
      </c>
      <c r="AD367" s="9">
        <v>14000000</v>
      </c>
      <c r="AE367" s="2">
        <v>2.7E-2</v>
      </c>
      <c r="AH367" s="1" t="s">
        <v>234</v>
      </c>
      <c r="AI367" s="1" t="s">
        <v>235</v>
      </c>
      <c r="AJ367" s="1">
        <v>11</v>
      </c>
      <c r="AK367" s="1">
        <v>17</v>
      </c>
      <c r="AL367" s="9">
        <v>39000000</v>
      </c>
      <c r="AM367" s="2">
        <v>9.0899999999999995E-2</v>
      </c>
      <c r="AP367" s="1" t="s">
        <v>837</v>
      </c>
      <c r="AQ367" s="1" t="s">
        <v>838</v>
      </c>
      <c r="AR367" s="1">
        <v>9</v>
      </c>
      <c r="AS367" s="1">
        <v>14</v>
      </c>
      <c r="AT367" s="9">
        <v>16000000</v>
      </c>
      <c r="AU367" s="2">
        <v>5.2299999999999999E-2</v>
      </c>
      <c r="AW367" s="1" t="s">
        <v>1181</v>
      </c>
      <c r="AX367" s="1" t="s">
        <v>1182</v>
      </c>
      <c r="AY367" s="1" t="s">
        <v>4581</v>
      </c>
      <c r="AZ367" s="1">
        <v>58.76</v>
      </c>
      <c r="BA367" s="10">
        <f t="shared" si="102"/>
        <v>3</v>
      </c>
      <c r="BB367" s="10">
        <f t="shared" si="103"/>
        <v>4</v>
      </c>
      <c r="BC367" s="10">
        <f t="shared" si="104"/>
        <v>4</v>
      </c>
      <c r="BD367" s="10">
        <f t="shared" si="105"/>
        <v>5</v>
      </c>
      <c r="BE367" s="10">
        <f t="shared" si="106"/>
        <v>6</v>
      </c>
      <c r="BF367" s="10">
        <f t="shared" si="107"/>
        <v>7</v>
      </c>
      <c r="BG367" s="11">
        <f t="shared" si="108"/>
        <v>5</v>
      </c>
      <c r="BH367" s="11">
        <f t="shared" si="109"/>
        <v>7</v>
      </c>
      <c r="BI367" s="11">
        <f t="shared" si="110"/>
        <v>7</v>
      </c>
      <c r="BJ367" s="11">
        <f t="shared" si="111"/>
        <v>8</v>
      </c>
      <c r="BK367" s="11">
        <f t="shared" si="112"/>
        <v>4</v>
      </c>
      <c r="BL367" s="11">
        <f t="shared" si="113"/>
        <v>4</v>
      </c>
      <c r="BM367" s="12">
        <f t="shared" si="120"/>
        <v>8</v>
      </c>
      <c r="BN367" s="13">
        <f t="shared" si="114"/>
        <v>1300000</v>
      </c>
      <c r="BO367" s="13">
        <f t="shared" si="115"/>
        <v>2600000</v>
      </c>
      <c r="BP367" s="13">
        <f t="shared" si="116"/>
        <v>2000000</v>
      </c>
      <c r="BQ367" s="14">
        <f t="shared" si="117"/>
        <v>4200000</v>
      </c>
      <c r="BR367" s="14">
        <f t="shared" si="118"/>
        <v>5100000</v>
      </c>
      <c r="BS367" s="14">
        <f t="shared" si="119"/>
        <v>2100000</v>
      </c>
      <c r="BT367" s="14">
        <f t="shared" si="121"/>
        <v>1300000</v>
      </c>
    </row>
    <row r="368" spans="2:72" ht="18" x14ac:dyDescent="0.2">
      <c r="B368" s="1" t="s">
        <v>734</v>
      </c>
      <c r="C368" s="1" t="s">
        <v>735</v>
      </c>
      <c r="D368" s="1">
        <v>5</v>
      </c>
      <c r="E368" s="1">
        <v>6</v>
      </c>
      <c r="F368" s="9">
        <v>440000</v>
      </c>
      <c r="G368" s="2">
        <v>2.5899999999999999E-3</v>
      </c>
      <c r="J368" s="1" t="s">
        <v>1158</v>
      </c>
      <c r="K368" s="1" t="s">
        <v>1159</v>
      </c>
      <c r="L368" s="1">
        <v>6</v>
      </c>
      <c r="M368" s="1">
        <v>6</v>
      </c>
      <c r="N368" s="9">
        <v>1700000</v>
      </c>
      <c r="O368" s="2">
        <v>4.1999999999999997E-3</v>
      </c>
      <c r="R368" s="1" t="s">
        <v>602</v>
      </c>
      <c r="S368" s="1" t="s">
        <v>603</v>
      </c>
      <c r="T368" s="1">
        <v>5</v>
      </c>
      <c r="U368" s="1">
        <v>19</v>
      </c>
      <c r="V368" s="9">
        <v>19000000</v>
      </c>
      <c r="W368" s="2">
        <v>7.5499999999999998E-2</v>
      </c>
      <c r="Z368" s="1" t="s">
        <v>190</v>
      </c>
      <c r="AA368" s="1" t="s">
        <v>191</v>
      </c>
      <c r="AB368" s="1">
        <v>11</v>
      </c>
      <c r="AC368" s="1">
        <v>13</v>
      </c>
      <c r="AD368" s="9">
        <v>11000000</v>
      </c>
      <c r="AE368" s="2">
        <v>2.01E-2</v>
      </c>
      <c r="AH368" s="1" t="s">
        <v>546</v>
      </c>
      <c r="AI368" s="1" t="s">
        <v>547</v>
      </c>
      <c r="AJ368" s="1">
        <v>11</v>
      </c>
      <c r="AK368" s="1">
        <v>16</v>
      </c>
      <c r="AL368" s="9">
        <v>4800000</v>
      </c>
      <c r="AM368" s="2">
        <v>1.11E-2</v>
      </c>
      <c r="AP368" s="1" t="s">
        <v>809</v>
      </c>
      <c r="AQ368" s="1" t="s">
        <v>810</v>
      </c>
      <c r="AR368" s="1">
        <v>9</v>
      </c>
      <c r="AS368" s="1">
        <v>13</v>
      </c>
      <c r="AT368" s="9">
        <v>4400000</v>
      </c>
      <c r="AU368" s="2">
        <v>1.41E-2</v>
      </c>
      <c r="AW368" s="1" t="s">
        <v>556</v>
      </c>
      <c r="AX368" s="1" t="s">
        <v>557</v>
      </c>
      <c r="AY368" s="1" t="s">
        <v>4582</v>
      </c>
      <c r="AZ368" s="1">
        <v>40.54</v>
      </c>
      <c r="BA368" s="10">
        <f t="shared" si="102"/>
        <v>6</v>
      </c>
      <c r="BB368" s="10">
        <f t="shared" si="103"/>
        <v>8</v>
      </c>
      <c r="BC368" s="10">
        <f t="shared" si="104"/>
        <v>3</v>
      </c>
      <c r="BD368" s="10">
        <f t="shared" si="105"/>
        <v>3</v>
      </c>
      <c r="BE368" s="10">
        <f t="shared" si="106"/>
        <v>4</v>
      </c>
      <c r="BF368" s="10">
        <f t="shared" si="107"/>
        <v>4</v>
      </c>
      <c r="BG368" s="11">
        <f t="shared" si="108"/>
        <v>8</v>
      </c>
      <c r="BH368" s="11">
        <f t="shared" si="109"/>
        <v>8</v>
      </c>
      <c r="BI368" s="11">
        <f t="shared" si="110"/>
        <v>6</v>
      </c>
      <c r="BJ368" s="11">
        <f t="shared" si="111"/>
        <v>6</v>
      </c>
      <c r="BK368" s="11">
        <f t="shared" si="112"/>
        <v>5</v>
      </c>
      <c r="BL368" s="11">
        <f t="shared" si="113"/>
        <v>5</v>
      </c>
      <c r="BM368" s="12">
        <f t="shared" si="120"/>
        <v>8</v>
      </c>
      <c r="BN368" s="13">
        <f t="shared" si="114"/>
        <v>1100000</v>
      </c>
      <c r="BO368" s="13">
        <f t="shared" si="115"/>
        <v>660000</v>
      </c>
      <c r="BP368" s="13">
        <f t="shared" si="116"/>
        <v>940000</v>
      </c>
      <c r="BQ368" s="14">
        <f t="shared" si="117"/>
        <v>2600000</v>
      </c>
      <c r="BR368" s="14">
        <f t="shared" si="118"/>
        <v>1700000</v>
      </c>
      <c r="BS368" s="14">
        <f t="shared" si="119"/>
        <v>2000000</v>
      </c>
      <c r="BT368" s="14">
        <f t="shared" si="121"/>
        <v>660000</v>
      </c>
    </row>
    <row r="369" spans="2:72" ht="18" x14ac:dyDescent="0.2">
      <c r="B369" s="1" t="s">
        <v>736</v>
      </c>
      <c r="C369" s="1" t="s">
        <v>737</v>
      </c>
      <c r="D369" s="1">
        <v>5</v>
      </c>
      <c r="E369" s="1">
        <v>6</v>
      </c>
      <c r="F369" s="9">
        <v>490000</v>
      </c>
      <c r="G369" s="2">
        <v>2.8900000000000002E-3</v>
      </c>
      <c r="J369" s="1" t="s">
        <v>428</v>
      </c>
      <c r="K369" s="1" t="s">
        <v>429</v>
      </c>
      <c r="L369" s="1">
        <v>6</v>
      </c>
      <c r="M369" s="1">
        <v>6</v>
      </c>
      <c r="N369" s="9">
        <v>1900000</v>
      </c>
      <c r="O369" s="2">
        <v>4.7499999999999999E-3</v>
      </c>
      <c r="R369" s="1" t="s">
        <v>805</v>
      </c>
      <c r="S369" s="1" t="s">
        <v>806</v>
      </c>
      <c r="T369" s="1">
        <v>5</v>
      </c>
      <c r="U369" s="1">
        <v>13</v>
      </c>
      <c r="V369" s="9">
        <v>14000000</v>
      </c>
      <c r="W369" s="2">
        <v>5.6800000000000003E-2</v>
      </c>
      <c r="Z369" s="1" t="s">
        <v>466</v>
      </c>
      <c r="AA369" s="1" t="s">
        <v>467</v>
      </c>
      <c r="AB369" s="1">
        <v>11</v>
      </c>
      <c r="AC369" s="1">
        <v>13</v>
      </c>
      <c r="AD369" s="9">
        <v>7700000</v>
      </c>
      <c r="AE369" s="2">
        <v>1.46E-2</v>
      </c>
      <c r="AH369" s="1" t="s">
        <v>2427</v>
      </c>
      <c r="AI369" s="1" t="s">
        <v>2428</v>
      </c>
      <c r="AJ369" s="1">
        <v>11</v>
      </c>
      <c r="AK369" s="1">
        <v>15</v>
      </c>
      <c r="AL369" s="9">
        <v>7900000</v>
      </c>
      <c r="AM369" s="2">
        <v>1.8200000000000001E-2</v>
      </c>
      <c r="AP369" s="1" t="s">
        <v>684</v>
      </c>
      <c r="AQ369" s="1" t="s">
        <v>685</v>
      </c>
      <c r="AR369" s="1">
        <v>9</v>
      </c>
      <c r="AS369" s="1">
        <v>13</v>
      </c>
      <c r="AT369" s="9">
        <v>12000000</v>
      </c>
      <c r="AU369" s="2">
        <v>3.85E-2</v>
      </c>
      <c r="AW369" s="1" t="s">
        <v>696</v>
      </c>
      <c r="AX369" s="1" t="s">
        <v>697</v>
      </c>
      <c r="AY369" s="1" t="s">
        <v>4583</v>
      </c>
      <c r="AZ369" s="1">
        <v>36.479999999999997</v>
      </c>
      <c r="BA369" s="10">
        <f t="shared" si="102"/>
        <v>5</v>
      </c>
      <c r="BB369" s="10">
        <f t="shared" si="103"/>
        <v>6</v>
      </c>
      <c r="BC369" s="10">
        <f t="shared" si="104"/>
        <v>6</v>
      </c>
      <c r="BD369" s="10">
        <f t="shared" si="105"/>
        <v>7</v>
      </c>
      <c r="BE369" s="10">
        <f t="shared" si="106"/>
        <v>6</v>
      </c>
      <c r="BF369" s="10">
        <f t="shared" si="107"/>
        <v>7</v>
      </c>
      <c r="BG369" s="11">
        <f t="shared" si="108"/>
        <v>3</v>
      </c>
      <c r="BH369" s="11">
        <f t="shared" si="109"/>
        <v>3</v>
      </c>
      <c r="BI369" s="11">
        <f t="shared" si="110"/>
        <v>3</v>
      </c>
      <c r="BJ369" s="11">
        <f t="shared" si="111"/>
        <v>3</v>
      </c>
      <c r="BK369" s="11">
        <f t="shared" si="112"/>
        <v>6</v>
      </c>
      <c r="BL369" s="11">
        <f t="shared" si="113"/>
        <v>6</v>
      </c>
      <c r="BM369" s="12">
        <f t="shared" si="120"/>
        <v>7</v>
      </c>
      <c r="BN369" s="13">
        <f t="shared" si="114"/>
        <v>800000</v>
      </c>
      <c r="BO369" s="13">
        <f t="shared" si="115"/>
        <v>5100000</v>
      </c>
      <c r="BP369" s="13">
        <f t="shared" si="116"/>
        <v>3700000</v>
      </c>
      <c r="BQ369" s="14">
        <f t="shared" si="117"/>
        <v>1500000</v>
      </c>
      <c r="BR369" s="14">
        <f t="shared" si="118"/>
        <v>1500000</v>
      </c>
      <c r="BS369" s="14">
        <f t="shared" si="119"/>
        <v>3400000</v>
      </c>
      <c r="BT369" s="14">
        <f t="shared" si="121"/>
        <v>800000</v>
      </c>
    </row>
    <row r="370" spans="2:72" ht="18" x14ac:dyDescent="0.2">
      <c r="B370" s="1" t="s">
        <v>738</v>
      </c>
      <c r="C370" s="1" t="s">
        <v>739</v>
      </c>
      <c r="D370" s="1">
        <v>5</v>
      </c>
      <c r="E370" s="1">
        <v>5</v>
      </c>
      <c r="F370" s="9">
        <v>400000</v>
      </c>
      <c r="G370" s="2">
        <v>2.3800000000000002E-3</v>
      </c>
      <c r="J370" s="1" t="s">
        <v>518</v>
      </c>
      <c r="K370" s="1" t="s">
        <v>519</v>
      </c>
      <c r="L370" s="1">
        <v>6</v>
      </c>
      <c r="M370" s="1">
        <v>6</v>
      </c>
      <c r="N370" s="9">
        <v>2300000</v>
      </c>
      <c r="O370" s="2">
        <v>5.8300000000000001E-3</v>
      </c>
      <c r="R370" s="1" t="s">
        <v>785</v>
      </c>
      <c r="S370" s="1" t="s">
        <v>786</v>
      </c>
      <c r="T370" s="1">
        <v>5</v>
      </c>
      <c r="U370" s="1">
        <v>12</v>
      </c>
      <c r="V370" s="9">
        <v>10000000</v>
      </c>
      <c r="W370" s="2">
        <v>0.04</v>
      </c>
      <c r="Z370" s="1" t="s">
        <v>566</v>
      </c>
      <c r="AA370" s="1" t="s">
        <v>567</v>
      </c>
      <c r="AB370" s="1">
        <v>11</v>
      </c>
      <c r="AC370" s="1">
        <v>12</v>
      </c>
      <c r="AD370" s="9">
        <v>4900000</v>
      </c>
      <c r="AE370" s="2">
        <v>9.2399999999999999E-3</v>
      </c>
      <c r="AH370" s="1" t="s">
        <v>809</v>
      </c>
      <c r="AI370" s="1" t="s">
        <v>810</v>
      </c>
      <c r="AJ370" s="1">
        <v>11</v>
      </c>
      <c r="AK370" s="1">
        <v>15</v>
      </c>
      <c r="AL370" s="9">
        <v>8600000</v>
      </c>
      <c r="AM370" s="2">
        <v>1.9800000000000002E-2</v>
      </c>
      <c r="AP370" s="1" t="s">
        <v>510</v>
      </c>
      <c r="AQ370" s="1" t="s">
        <v>511</v>
      </c>
      <c r="AR370" s="1">
        <v>9</v>
      </c>
      <c r="AS370" s="1">
        <v>12</v>
      </c>
      <c r="AT370" s="9">
        <v>11000000</v>
      </c>
      <c r="AU370" s="2">
        <v>3.56E-2</v>
      </c>
      <c r="AW370" s="1" t="s">
        <v>1467</v>
      </c>
      <c r="AX370" s="1" t="s">
        <v>1468</v>
      </c>
      <c r="AY370" s="1" t="s">
        <v>4584</v>
      </c>
      <c r="AZ370" s="1">
        <v>37.75</v>
      </c>
      <c r="BA370" s="10">
        <f t="shared" si="102"/>
        <v>2</v>
      </c>
      <c r="BB370" s="10">
        <f t="shared" si="103"/>
        <v>3</v>
      </c>
      <c r="BC370" s="10">
        <f t="shared" si="104"/>
        <v>5</v>
      </c>
      <c r="BD370" s="10">
        <f t="shared" si="105"/>
        <v>5</v>
      </c>
      <c r="BE370" s="10">
        <f t="shared" si="106"/>
        <v>6</v>
      </c>
      <c r="BF370" s="10">
        <f t="shared" si="107"/>
        <v>6</v>
      </c>
      <c r="BG370" s="11">
        <f t="shared" si="108"/>
        <v>4</v>
      </c>
      <c r="BH370" s="11">
        <f t="shared" si="109"/>
        <v>5</v>
      </c>
      <c r="BI370" s="11">
        <f t="shared" si="110"/>
        <v>5</v>
      </c>
      <c r="BJ370" s="11">
        <f t="shared" si="111"/>
        <v>6</v>
      </c>
      <c r="BK370" s="11">
        <f t="shared" si="112"/>
        <v>6</v>
      </c>
      <c r="BL370" s="11">
        <f t="shared" si="113"/>
        <v>6</v>
      </c>
      <c r="BM370" s="12">
        <f t="shared" si="120"/>
        <v>6</v>
      </c>
      <c r="BN370" s="13">
        <f t="shared" si="114"/>
        <v>310000</v>
      </c>
      <c r="BO370" s="13">
        <f t="shared" si="115"/>
        <v>1300000</v>
      </c>
      <c r="BP370" s="13">
        <f t="shared" si="116"/>
        <v>1000000</v>
      </c>
      <c r="BQ370" s="14">
        <f t="shared" si="117"/>
        <v>3400000</v>
      </c>
      <c r="BR370" s="14">
        <f t="shared" si="118"/>
        <v>2600000</v>
      </c>
      <c r="BS370" s="14">
        <f t="shared" si="119"/>
        <v>1700000</v>
      </c>
      <c r="BT370" s="14">
        <f t="shared" si="121"/>
        <v>310000</v>
      </c>
    </row>
    <row r="371" spans="2:72" ht="18" x14ac:dyDescent="0.2">
      <c r="B371" s="1" t="s">
        <v>740</v>
      </c>
      <c r="C371" s="1" t="s">
        <v>741</v>
      </c>
      <c r="D371" s="1">
        <v>5</v>
      </c>
      <c r="E371" s="1">
        <v>5</v>
      </c>
      <c r="F371" s="9">
        <v>360000</v>
      </c>
      <c r="G371" s="2">
        <v>2.1299999999999999E-3</v>
      </c>
      <c r="J371" s="1" t="s">
        <v>964</v>
      </c>
      <c r="K371" s="1" t="s">
        <v>965</v>
      </c>
      <c r="L371" s="1">
        <v>6</v>
      </c>
      <c r="M371" s="1">
        <v>6</v>
      </c>
      <c r="N371" s="9">
        <v>1200000</v>
      </c>
      <c r="O371" s="2">
        <v>3.1099999999999999E-3</v>
      </c>
      <c r="R371" s="1" t="s">
        <v>594</v>
      </c>
      <c r="S371" s="1" t="s">
        <v>595</v>
      </c>
      <c r="T371" s="1">
        <v>5</v>
      </c>
      <c r="U371" s="1">
        <v>11</v>
      </c>
      <c r="V371" s="9">
        <v>4700000</v>
      </c>
      <c r="W371" s="2">
        <v>1.8800000000000001E-2</v>
      </c>
      <c r="Z371" s="1" t="s">
        <v>656</v>
      </c>
      <c r="AA371" s="1" t="s">
        <v>657</v>
      </c>
      <c r="AB371" s="1">
        <v>11</v>
      </c>
      <c r="AC371" s="1">
        <v>12</v>
      </c>
      <c r="AD371" s="9">
        <v>9100000</v>
      </c>
      <c r="AE371" s="2">
        <v>1.7399999999999999E-2</v>
      </c>
      <c r="AH371" s="1" t="s">
        <v>566</v>
      </c>
      <c r="AI371" s="1" t="s">
        <v>567</v>
      </c>
      <c r="AJ371" s="1">
        <v>11</v>
      </c>
      <c r="AK371" s="1">
        <v>15</v>
      </c>
      <c r="AL371" s="9">
        <v>11000000</v>
      </c>
      <c r="AM371" s="2">
        <v>2.52E-2</v>
      </c>
      <c r="AP371" s="1" t="s">
        <v>350</v>
      </c>
      <c r="AQ371" s="1" t="s">
        <v>351</v>
      </c>
      <c r="AR371" s="1">
        <v>9</v>
      </c>
      <c r="AS371" s="1">
        <v>12</v>
      </c>
      <c r="AT371" s="9">
        <v>2800000</v>
      </c>
      <c r="AU371" s="2">
        <v>8.9599999999999992E-3</v>
      </c>
      <c r="AW371" s="1" t="s">
        <v>458</v>
      </c>
      <c r="AX371" s="1" t="s">
        <v>459</v>
      </c>
      <c r="AY371" s="1" t="s">
        <v>4585</v>
      </c>
      <c r="AZ371" s="1">
        <v>44.09</v>
      </c>
      <c r="BA371" s="10">
        <f t="shared" si="102"/>
        <v>7</v>
      </c>
      <c r="BB371" s="10">
        <f t="shared" si="103"/>
        <v>7</v>
      </c>
      <c r="BC371" s="10">
        <f t="shared" si="104"/>
        <v>5</v>
      </c>
      <c r="BD371" s="10">
        <f t="shared" si="105"/>
        <v>5</v>
      </c>
      <c r="BE371" s="10">
        <f t="shared" si="106"/>
        <v>7</v>
      </c>
      <c r="BF371" s="10">
        <f t="shared" si="107"/>
        <v>7</v>
      </c>
      <c r="BG371" s="11">
        <f t="shared" si="108"/>
        <v>2</v>
      </c>
      <c r="BH371" s="11">
        <f t="shared" si="109"/>
        <v>2</v>
      </c>
      <c r="BI371" s="11">
        <f t="shared" si="110"/>
        <v>4</v>
      </c>
      <c r="BJ371" s="11">
        <f t="shared" si="111"/>
        <v>4</v>
      </c>
      <c r="BK371" s="11">
        <f t="shared" si="112"/>
        <v>5</v>
      </c>
      <c r="BL371" s="11">
        <f t="shared" si="113"/>
        <v>5</v>
      </c>
      <c r="BM371" s="12">
        <f t="shared" si="120"/>
        <v>7</v>
      </c>
      <c r="BN371" s="13">
        <f t="shared" si="114"/>
        <v>630000</v>
      </c>
      <c r="BO371" s="13">
        <f t="shared" si="115"/>
        <v>1100000</v>
      </c>
      <c r="BP371" s="13">
        <f t="shared" si="116"/>
        <v>1000000</v>
      </c>
      <c r="BQ371" s="14">
        <f t="shared" si="117"/>
        <v>440000</v>
      </c>
      <c r="BR371" s="14">
        <f t="shared" si="118"/>
        <v>940000</v>
      </c>
      <c r="BS371" s="14">
        <f t="shared" si="119"/>
        <v>860000</v>
      </c>
      <c r="BT371" s="14">
        <f t="shared" si="121"/>
        <v>440000</v>
      </c>
    </row>
    <row r="372" spans="2:72" ht="18" x14ac:dyDescent="0.2">
      <c r="B372" s="1" t="s">
        <v>742</v>
      </c>
      <c r="C372" s="1" t="s">
        <v>743</v>
      </c>
      <c r="D372" s="1">
        <v>5</v>
      </c>
      <c r="E372" s="1">
        <v>5</v>
      </c>
      <c r="F372" s="9">
        <v>330000</v>
      </c>
      <c r="G372" s="2">
        <v>1.98E-3</v>
      </c>
      <c r="J372" s="1" t="s">
        <v>1586</v>
      </c>
      <c r="K372" s="1" t="s">
        <v>1587</v>
      </c>
      <c r="L372" s="1">
        <v>6</v>
      </c>
      <c r="M372" s="1">
        <v>6</v>
      </c>
      <c r="N372" s="9">
        <v>710000</v>
      </c>
      <c r="O372" s="2">
        <v>1.7799999999999999E-3</v>
      </c>
      <c r="R372" s="1" t="s">
        <v>588</v>
      </c>
      <c r="S372" s="1" t="s">
        <v>589</v>
      </c>
      <c r="T372" s="1">
        <v>5</v>
      </c>
      <c r="U372" s="1">
        <v>11</v>
      </c>
      <c r="V372" s="9">
        <v>47000000</v>
      </c>
      <c r="W372" s="2">
        <v>0.19</v>
      </c>
      <c r="Z372" s="1" t="s">
        <v>2674</v>
      </c>
      <c r="AA372" s="1" t="s">
        <v>2675</v>
      </c>
      <c r="AB372" s="1">
        <v>11</v>
      </c>
      <c r="AC372" s="1">
        <v>12</v>
      </c>
      <c r="AD372" s="9">
        <v>2400000</v>
      </c>
      <c r="AE372" s="2">
        <v>4.6299999999999996E-3</v>
      </c>
      <c r="AH372" s="1" t="s">
        <v>336</v>
      </c>
      <c r="AI372" s="1" t="s">
        <v>337</v>
      </c>
      <c r="AJ372" s="1">
        <v>11</v>
      </c>
      <c r="AK372" s="1">
        <v>14</v>
      </c>
      <c r="AL372" s="9">
        <v>5900000</v>
      </c>
      <c r="AM372" s="2">
        <v>1.3599999999999999E-2</v>
      </c>
      <c r="AP372" s="1" t="s">
        <v>376</v>
      </c>
      <c r="AQ372" s="1" t="s">
        <v>377</v>
      </c>
      <c r="AR372" s="1">
        <v>9</v>
      </c>
      <c r="AS372" s="1">
        <v>12</v>
      </c>
      <c r="AT372" s="9">
        <v>6300000</v>
      </c>
      <c r="AU372" s="2">
        <v>2.01E-2</v>
      </c>
      <c r="AW372" s="1" t="s">
        <v>570</v>
      </c>
      <c r="AY372" s="1" t="s">
        <v>4586</v>
      </c>
      <c r="AZ372" s="1">
        <v>35.29</v>
      </c>
      <c r="BA372" s="10">
        <f t="shared" si="102"/>
        <v>6</v>
      </c>
      <c r="BB372" s="10">
        <f t="shared" si="103"/>
        <v>6</v>
      </c>
      <c r="BC372" s="10">
        <f t="shared" si="104"/>
        <v>6</v>
      </c>
      <c r="BD372" s="10">
        <f t="shared" si="105"/>
        <v>7</v>
      </c>
      <c r="BE372" s="10">
        <f t="shared" si="106"/>
        <v>5</v>
      </c>
      <c r="BF372" s="10">
        <f t="shared" si="107"/>
        <v>6</v>
      </c>
      <c r="BG372" s="11">
        <f t="shared" si="108"/>
        <v>3</v>
      </c>
      <c r="BH372" s="11">
        <f t="shared" si="109"/>
        <v>3</v>
      </c>
      <c r="BI372" s="11">
        <f t="shared" si="110"/>
        <v>5</v>
      </c>
      <c r="BJ372" s="11">
        <f t="shared" si="111"/>
        <v>5</v>
      </c>
      <c r="BK372" s="11">
        <f t="shared" si="112"/>
        <v>3</v>
      </c>
      <c r="BL372" s="11">
        <f t="shared" si="113"/>
        <v>3</v>
      </c>
      <c r="BM372" s="12">
        <f t="shared" si="120"/>
        <v>7</v>
      </c>
      <c r="BN372" s="13">
        <f t="shared" si="114"/>
        <v>430000</v>
      </c>
      <c r="BO372" s="13">
        <f t="shared" si="115"/>
        <v>1300000</v>
      </c>
      <c r="BP372" s="13">
        <f t="shared" si="116"/>
        <v>700000</v>
      </c>
      <c r="BQ372" s="14">
        <f t="shared" si="117"/>
        <v>720000</v>
      </c>
      <c r="BR372" s="14">
        <f t="shared" si="118"/>
        <v>1100000</v>
      </c>
      <c r="BS372" s="14">
        <f t="shared" si="119"/>
        <v>650000</v>
      </c>
      <c r="BT372" s="14">
        <f t="shared" si="121"/>
        <v>430000</v>
      </c>
    </row>
    <row r="373" spans="2:72" ht="18" x14ac:dyDescent="0.2">
      <c r="B373" s="1" t="s">
        <v>744</v>
      </c>
      <c r="C373" s="1" t="s">
        <v>745</v>
      </c>
      <c r="D373" s="1">
        <v>5</v>
      </c>
      <c r="E373" s="1">
        <v>5</v>
      </c>
      <c r="F373" s="9">
        <v>320000</v>
      </c>
      <c r="G373" s="2">
        <v>1.8799999999999999E-3</v>
      </c>
      <c r="J373" s="1" t="s">
        <v>1274</v>
      </c>
      <c r="K373" s="1" t="s">
        <v>1275</v>
      </c>
      <c r="L373" s="1">
        <v>6</v>
      </c>
      <c r="M373" s="1">
        <v>6</v>
      </c>
      <c r="N373" s="9">
        <v>560000</v>
      </c>
      <c r="O373" s="2">
        <v>1.4E-3</v>
      </c>
      <c r="R373" s="1" t="s">
        <v>803</v>
      </c>
      <c r="S373" s="1" t="s">
        <v>804</v>
      </c>
      <c r="T373" s="1">
        <v>5</v>
      </c>
      <c r="U373" s="1">
        <v>10</v>
      </c>
      <c r="V373" s="9">
        <v>19000000</v>
      </c>
      <c r="W373" s="2">
        <v>7.6499999999999999E-2</v>
      </c>
      <c r="Z373" s="1" t="s">
        <v>2623</v>
      </c>
      <c r="AA373" s="1" t="s">
        <v>2624</v>
      </c>
      <c r="AB373" s="1">
        <v>11</v>
      </c>
      <c r="AC373" s="1">
        <v>12</v>
      </c>
      <c r="AD373" s="9">
        <v>4100000</v>
      </c>
      <c r="AE373" s="2">
        <v>7.79E-3</v>
      </c>
      <c r="AH373" s="1" t="s">
        <v>172</v>
      </c>
      <c r="AI373" s="1" t="s">
        <v>173</v>
      </c>
      <c r="AJ373" s="1">
        <v>11</v>
      </c>
      <c r="AK373" s="1">
        <v>14</v>
      </c>
      <c r="AL373" s="9">
        <v>12000000</v>
      </c>
      <c r="AM373" s="2">
        <v>2.7699999999999999E-2</v>
      </c>
      <c r="AP373" s="1" t="s">
        <v>392</v>
      </c>
      <c r="AQ373" s="1" t="s">
        <v>393</v>
      </c>
      <c r="AR373" s="1">
        <v>9</v>
      </c>
      <c r="AS373" s="1">
        <v>12</v>
      </c>
      <c r="AT373" s="9">
        <v>12000000</v>
      </c>
      <c r="AU373" s="2">
        <v>3.9699999999999999E-2</v>
      </c>
      <c r="AW373" s="1" t="s">
        <v>1618</v>
      </c>
      <c r="AX373" s="1" t="s">
        <v>1619</v>
      </c>
      <c r="AY373" s="1" t="s">
        <v>4587</v>
      </c>
      <c r="AZ373" s="1">
        <v>96.99</v>
      </c>
      <c r="BA373" s="10">
        <f t="shared" si="102"/>
        <v>2</v>
      </c>
      <c r="BB373" s="10">
        <f t="shared" si="103"/>
        <v>2</v>
      </c>
      <c r="BC373" s="10">
        <f t="shared" si="104"/>
        <v>4</v>
      </c>
      <c r="BD373" s="10">
        <f t="shared" si="105"/>
        <v>4</v>
      </c>
      <c r="BE373" s="10">
        <f t="shared" si="106"/>
        <v>2</v>
      </c>
      <c r="BF373" s="10">
        <f t="shared" si="107"/>
        <v>2</v>
      </c>
      <c r="BG373" s="11">
        <f t="shared" si="108"/>
        <v>6</v>
      </c>
      <c r="BH373" s="11">
        <f t="shared" si="109"/>
        <v>6</v>
      </c>
      <c r="BI373" s="11">
        <f t="shared" si="110"/>
        <v>9</v>
      </c>
      <c r="BJ373" s="11">
        <f t="shared" si="111"/>
        <v>9</v>
      </c>
      <c r="BK373" s="11">
        <f t="shared" si="112"/>
        <v>6</v>
      </c>
      <c r="BL373" s="11">
        <f t="shared" si="113"/>
        <v>6</v>
      </c>
      <c r="BM373" s="12">
        <f t="shared" si="120"/>
        <v>9</v>
      </c>
      <c r="BN373" s="13">
        <f t="shared" si="114"/>
        <v>95000</v>
      </c>
      <c r="BO373" s="13">
        <f t="shared" si="115"/>
        <v>1100000</v>
      </c>
      <c r="BP373" s="13">
        <f t="shared" si="116"/>
        <v>120000</v>
      </c>
      <c r="BQ373" s="14">
        <f t="shared" si="117"/>
        <v>2200000</v>
      </c>
      <c r="BR373" s="14">
        <f t="shared" si="118"/>
        <v>2800000</v>
      </c>
      <c r="BS373" s="14">
        <f t="shared" si="119"/>
        <v>1100000</v>
      </c>
      <c r="BT373" s="14">
        <f t="shared" si="121"/>
        <v>95000</v>
      </c>
    </row>
    <row r="374" spans="2:72" ht="18" x14ac:dyDescent="0.2">
      <c r="B374" s="1" t="s">
        <v>746</v>
      </c>
      <c r="C374" s="1" t="s">
        <v>747</v>
      </c>
      <c r="D374" s="1">
        <v>5</v>
      </c>
      <c r="E374" s="1">
        <v>5</v>
      </c>
      <c r="F374" s="9">
        <v>230000</v>
      </c>
      <c r="G374" s="2">
        <v>1.3500000000000001E-3</v>
      </c>
      <c r="J374" s="1" t="s">
        <v>1676</v>
      </c>
      <c r="K374" s="1" t="s">
        <v>1677</v>
      </c>
      <c r="L374" s="1">
        <v>6</v>
      </c>
      <c r="M374" s="1">
        <v>6</v>
      </c>
      <c r="N374" s="9">
        <v>1100000</v>
      </c>
      <c r="O374" s="2">
        <v>2.8E-3</v>
      </c>
      <c r="R374" s="1" t="s">
        <v>1057</v>
      </c>
      <c r="S374" s="1" t="s">
        <v>1058</v>
      </c>
      <c r="T374" s="1">
        <v>5</v>
      </c>
      <c r="U374" s="1">
        <v>10</v>
      </c>
      <c r="V374" s="9">
        <v>9000000</v>
      </c>
      <c r="W374" s="2">
        <v>3.5700000000000003E-2</v>
      </c>
      <c r="Z374" s="1" t="s">
        <v>988</v>
      </c>
      <c r="AA374" s="1" t="s">
        <v>989</v>
      </c>
      <c r="AB374" s="1">
        <v>11</v>
      </c>
      <c r="AC374" s="1">
        <v>12</v>
      </c>
      <c r="AD374" s="9">
        <v>2900000</v>
      </c>
      <c r="AE374" s="2">
        <v>5.4999999999999997E-3</v>
      </c>
      <c r="AH374" s="1" t="s">
        <v>350</v>
      </c>
      <c r="AI374" s="1" t="s">
        <v>351</v>
      </c>
      <c r="AJ374" s="1">
        <v>11</v>
      </c>
      <c r="AK374" s="1">
        <v>14</v>
      </c>
      <c r="AL374" s="9">
        <v>2500000</v>
      </c>
      <c r="AM374" s="2">
        <v>5.6699999999999997E-3</v>
      </c>
      <c r="AP374" s="1" t="s">
        <v>280</v>
      </c>
      <c r="AQ374" s="1" t="s">
        <v>281</v>
      </c>
      <c r="AR374" s="1">
        <v>9</v>
      </c>
      <c r="AS374" s="1">
        <v>11</v>
      </c>
      <c r="AT374" s="9">
        <v>6900000</v>
      </c>
      <c r="AU374" s="2">
        <v>2.1999999999999999E-2</v>
      </c>
      <c r="AW374" s="1" t="s">
        <v>720</v>
      </c>
      <c r="AX374" s="1" t="s">
        <v>721</v>
      </c>
      <c r="AY374" s="1" t="s">
        <v>4588</v>
      </c>
      <c r="AZ374" s="1">
        <v>70.55</v>
      </c>
      <c r="BA374" s="10">
        <f t="shared" si="102"/>
        <v>5</v>
      </c>
      <c r="BB374" s="10">
        <f t="shared" si="103"/>
        <v>6</v>
      </c>
      <c r="BC374" s="10">
        <f t="shared" si="104"/>
        <v>4</v>
      </c>
      <c r="BD374" s="10">
        <f t="shared" si="105"/>
        <v>4</v>
      </c>
      <c r="BE374" s="10">
        <f t="shared" si="106"/>
        <v>4</v>
      </c>
      <c r="BF374" s="10">
        <f t="shared" si="107"/>
        <v>4</v>
      </c>
      <c r="BG374" s="11">
        <f t="shared" si="108"/>
        <v>5</v>
      </c>
      <c r="BH374" s="11">
        <f t="shared" si="109"/>
        <v>6</v>
      </c>
      <c r="BI374" s="11">
        <f t="shared" si="110"/>
        <v>4</v>
      </c>
      <c r="BJ374" s="11">
        <f t="shared" si="111"/>
        <v>4</v>
      </c>
      <c r="BK374" s="11">
        <f t="shared" si="112"/>
        <v>4</v>
      </c>
      <c r="BL374" s="11">
        <f t="shared" si="113"/>
        <v>5</v>
      </c>
      <c r="BM374" s="12">
        <f t="shared" si="120"/>
        <v>6</v>
      </c>
      <c r="BN374" s="13">
        <f t="shared" si="114"/>
        <v>440000</v>
      </c>
      <c r="BO374" s="13">
        <f t="shared" si="115"/>
        <v>1100000</v>
      </c>
      <c r="BP374" s="13">
        <f t="shared" si="116"/>
        <v>650000</v>
      </c>
      <c r="BQ374" s="14">
        <f t="shared" si="117"/>
        <v>1800000</v>
      </c>
      <c r="BR374" s="14">
        <f t="shared" si="118"/>
        <v>890000</v>
      </c>
      <c r="BS374" s="14">
        <f t="shared" si="119"/>
        <v>720000</v>
      </c>
      <c r="BT374" s="14">
        <f t="shared" si="121"/>
        <v>440000</v>
      </c>
    </row>
    <row r="375" spans="2:72" ht="18" x14ac:dyDescent="0.2">
      <c r="B375" s="1" t="s">
        <v>748</v>
      </c>
      <c r="C375" s="1" t="s">
        <v>749</v>
      </c>
      <c r="D375" s="1">
        <v>5</v>
      </c>
      <c r="E375" s="1">
        <v>5</v>
      </c>
      <c r="F375" s="9">
        <v>450000</v>
      </c>
      <c r="G375" s="2">
        <v>2.64E-3</v>
      </c>
      <c r="J375" s="1" t="s">
        <v>728</v>
      </c>
      <c r="K375" s="1" t="s">
        <v>729</v>
      </c>
      <c r="L375" s="1">
        <v>6</v>
      </c>
      <c r="M375" s="1">
        <v>6</v>
      </c>
      <c r="N375" s="9">
        <v>20000000</v>
      </c>
      <c r="O375" s="2">
        <v>5.11E-2</v>
      </c>
      <c r="R375" s="1" t="s">
        <v>893</v>
      </c>
      <c r="S375" s="1" t="s">
        <v>894</v>
      </c>
      <c r="T375" s="1">
        <v>5</v>
      </c>
      <c r="U375" s="1">
        <v>10</v>
      </c>
      <c r="V375" s="9">
        <v>3500000</v>
      </c>
      <c r="W375" s="2">
        <v>1.37E-2</v>
      </c>
      <c r="Z375" s="1" t="s">
        <v>2477</v>
      </c>
      <c r="AA375" s="1" t="s">
        <v>2478</v>
      </c>
      <c r="AB375" s="1">
        <v>11</v>
      </c>
      <c r="AC375" s="1">
        <v>11</v>
      </c>
      <c r="AD375" s="9">
        <v>3900000</v>
      </c>
      <c r="AE375" s="2">
        <v>7.45E-3</v>
      </c>
      <c r="AH375" s="1" t="s">
        <v>907</v>
      </c>
      <c r="AI375" s="1" t="s">
        <v>908</v>
      </c>
      <c r="AJ375" s="1">
        <v>11</v>
      </c>
      <c r="AK375" s="1">
        <v>14</v>
      </c>
      <c r="AL375" s="9">
        <v>3200000</v>
      </c>
      <c r="AM375" s="2">
        <v>7.4400000000000004E-3</v>
      </c>
      <c r="AP375" s="1" t="s">
        <v>418</v>
      </c>
      <c r="AQ375" s="1" t="s">
        <v>419</v>
      </c>
      <c r="AR375" s="1">
        <v>9</v>
      </c>
      <c r="AS375" s="1">
        <v>11</v>
      </c>
      <c r="AT375" s="9">
        <v>5300000</v>
      </c>
      <c r="AU375" s="2">
        <v>1.6799999999999999E-2</v>
      </c>
      <c r="AW375" s="1" t="s">
        <v>2978</v>
      </c>
      <c r="AY375" s="1" t="s">
        <v>4589</v>
      </c>
      <c r="AZ375" s="1">
        <v>113.58</v>
      </c>
      <c r="BA375" s="10" t="str">
        <f t="shared" si="102"/>
        <v>0</v>
      </c>
      <c r="BB375" s="10" t="str">
        <f t="shared" si="103"/>
        <v>0</v>
      </c>
      <c r="BC375" s="10">
        <f t="shared" si="104"/>
        <v>2</v>
      </c>
      <c r="BD375" s="10">
        <f t="shared" si="105"/>
        <v>2</v>
      </c>
      <c r="BE375" s="10">
        <f t="shared" si="106"/>
        <v>2</v>
      </c>
      <c r="BF375" s="10">
        <f t="shared" si="107"/>
        <v>2</v>
      </c>
      <c r="BG375" s="11">
        <f t="shared" si="108"/>
        <v>8</v>
      </c>
      <c r="BH375" s="11">
        <f t="shared" si="109"/>
        <v>8</v>
      </c>
      <c r="BI375" s="11">
        <f t="shared" si="110"/>
        <v>8</v>
      </c>
      <c r="BJ375" s="11">
        <f t="shared" si="111"/>
        <v>9</v>
      </c>
      <c r="BK375" s="11">
        <f t="shared" si="112"/>
        <v>8</v>
      </c>
      <c r="BL375" s="11">
        <f t="shared" si="113"/>
        <v>8</v>
      </c>
      <c r="BM375" s="12">
        <f t="shared" si="120"/>
        <v>9</v>
      </c>
      <c r="BN375" s="13" t="str">
        <f t="shared" si="114"/>
        <v>0</v>
      </c>
      <c r="BO375" s="13">
        <f t="shared" si="115"/>
        <v>250000</v>
      </c>
      <c r="BP375" s="13">
        <f t="shared" si="116"/>
        <v>150000</v>
      </c>
      <c r="BQ375" s="14">
        <f t="shared" si="117"/>
        <v>5300000</v>
      </c>
      <c r="BR375" s="14">
        <f t="shared" si="118"/>
        <v>5400000</v>
      </c>
      <c r="BS375" s="14">
        <f t="shared" si="119"/>
        <v>3400000</v>
      </c>
      <c r="BT375" s="14">
        <f t="shared" si="121"/>
        <v>150000</v>
      </c>
    </row>
    <row r="376" spans="2:72" ht="18" x14ac:dyDescent="0.2">
      <c r="B376" s="1" t="s">
        <v>750</v>
      </c>
      <c r="C376" s="1" t="s">
        <v>751</v>
      </c>
      <c r="D376" s="1">
        <v>5</v>
      </c>
      <c r="E376" s="1">
        <v>5</v>
      </c>
      <c r="F376" s="9">
        <v>200000</v>
      </c>
      <c r="G376" s="2">
        <v>1.2099999999999999E-3</v>
      </c>
      <c r="J376" s="1" t="s">
        <v>296</v>
      </c>
      <c r="K376" s="1" t="s">
        <v>297</v>
      </c>
      <c r="L376" s="1">
        <v>6</v>
      </c>
      <c r="M376" s="1">
        <v>6</v>
      </c>
      <c r="N376" s="9">
        <v>1500000</v>
      </c>
      <c r="O376" s="2">
        <v>3.7499999999999999E-3</v>
      </c>
      <c r="R376" s="1" t="s">
        <v>807</v>
      </c>
      <c r="S376" s="1" t="s">
        <v>808</v>
      </c>
      <c r="T376" s="1">
        <v>5</v>
      </c>
      <c r="U376" s="1">
        <v>10</v>
      </c>
      <c r="V376" s="9">
        <v>16000000</v>
      </c>
      <c r="W376" s="2">
        <v>6.2100000000000002E-2</v>
      </c>
      <c r="Z376" s="1" t="s">
        <v>903</v>
      </c>
      <c r="AA376" s="1" t="s">
        <v>904</v>
      </c>
      <c r="AB376" s="1">
        <v>11</v>
      </c>
      <c r="AC376" s="1">
        <v>11</v>
      </c>
      <c r="AD376" s="9">
        <v>3900000</v>
      </c>
      <c r="AE376" s="2">
        <v>7.4700000000000001E-3</v>
      </c>
      <c r="AH376" s="1" t="s">
        <v>2762</v>
      </c>
      <c r="AI376" s="1" t="s">
        <v>2763</v>
      </c>
      <c r="AJ376" s="1">
        <v>11</v>
      </c>
      <c r="AK376" s="1">
        <v>14</v>
      </c>
      <c r="AL376" s="9">
        <v>16000000</v>
      </c>
      <c r="AM376" s="2">
        <v>3.7900000000000003E-2</v>
      </c>
      <c r="AP376" s="1" t="s">
        <v>328</v>
      </c>
      <c r="AQ376" s="1" t="s">
        <v>329</v>
      </c>
      <c r="AR376" s="1">
        <v>9</v>
      </c>
      <c r="AS376" s="1">
        <v>10</v>
      </c>
      <c r="AT376" s="9">
        <v>8300000</v>
      </c>
      <c r="AU376" s="2">
        <v>2.6599999999999999E-2</v>
      </c>
      <c r="AW376" s="1" t="s">
        <v>986</v>
      </c>
      <c r="AX376" s="1" t="s">
        <v>987</v>
      </c>
      <c r="AY376" s="1" t="s">
        <v>4590</v>
      </c>
      <c r="AZ376" s="1">
        <v>46.37</v>
      </c>
      <c r="BA376" s="10">
        <f t="shared" si="102"/>
        <v>4</v>
      </c>
      <c r="BB376" s="10">
        <f t="shared" si="103"/>
        <v>4</v>
      </c>
      <c r="BC376" s="10">
        <f t="shared" si="104"/>
        <v>5</v>
      </c>
      <c r="BD376" s="10">
        <f t="shared" si="105"/>
        <v>6</v>
      </c>
      <c r="BE376" s="10">
        <f t="shared" si="106"/>
        <v>5</v>
      </c>
      <c r="BF376" s="10">
        <f t="shared" si="107"/>
        <v>5</v>
      </c>
      <c r="BG376" s="11">
        <f t="shared" si="108"/>
        <v>6</v>
      </c>
      <c r="BH376" s="11">
        <f t="shared" si="109"/>
        <v>6</v>
      </c>
      <c r="BI376" s="11">
        <f t="shared" si="110"/>
        <v>4</v>
      </c>
      <c r="BJ376" s="11">
        <f t="shared" si="111"/>
        <v>4</v>
      </c>
      <c r="BK376" s="11">
        <f t="shared" si="112"/>
        <v>3</v>
      </c>
      <c r="BL376" s="11">
        <f t="shared" si="113"/>
        <v>3</v>
      </c>
      <c r="BM376" s="12">
        <f t="shared" si="120"/>
        <v>6</v>
      </c>
      <c r="BN376" s="13">
        <f t="shared" si="114"/>
        <v>200000</v>
      </c>
      <c r="BO376" s="13">
        <f t="shared" si="115"/>
        <v>1100000</v>
      </c>
      <c r="BP376" s="13">
        <f t="shared" si="116"/>
        <v>560000</v>
      </c>
      <c r="BQ376" s="14">
        <f t="shared" si="117"/>
        <v>1300000</v>
      </c>
      <c r="BR376" s="14">
        <f t="shared" si="118"/>
        <v>1000000</v>
      </c>
      <c r="BS376" s="14">
        <f t="shared" si="119"/>
        <v>570000</v>
      </c>
      <c r="BT376" s="14">
        <f t="shared" si="121"/>
        <v>200000</v>
      </c>
    </row>
    <row r="377" spans="2:72" ht="18" x14ac:dyDescent="0.2">
      <c r="B377" s="1" t="s">
        <v>752</v>
      </c>
      <c r="C377" s="1" t="s">
        <v>753</v>
      </c>
      <c r="D377" s="1">
        <v>5</v>
      </c>
      <c r="E377" s="1">
        <v>5</v>
      </c>
      <c r="F377" s="9">
        <v>480000</v>
      </c>
      <c r="G377" s="2">
        <v>2.8500000000000001E-3</v>
      </c>
      <c r="J377" s="1" t="s">
        <v>536</v>
      </c>
      <c r="K377" s="1" t="s">
        <v>537</v>
      </c>
      <c r="L377" s="1">
        <v>6</v>
      </c>
      <c r="M377" s="1">
        <v>6</v>
      </c>
      <c r="N377" s="9">
        <v>1300000</v>
      </c>
      <c r="O377" s="2">
        <v>3.2000000000000002E-3</v>
      </c>
      <c r="R377" s="1" t="s">
        <v>476</v>
      </c>
      <c r="S377" s="1" t="s">
        <v>477</v>
      </c>
      <c r="T377" s="1">
        <v>5</v>
      </c>
      <c r="U377" s="1">
        <v>10</v>
      </c>
      <c r="V377" s="9">
        <v>110000000</v>
      </c>
      <c r="W377" s="2">
        <v>0.46</v>
      </c>
      <c r="Z377" s="1" t="s">
        <v>907</v>
      </c>
      <c r="AA377" s="1" t="s">
        <v>908</v>
      </c>
      <c r="AB377" s="1">
        <v>11</v>
      </c>
      <c r="AC377" s="1">
        <v>11</v>
      </c>
      <c r="AD377" s="9">
        <v>5000000</v>
      </c>
      <c r="AE377" s="2">
        <v>9.4699999999999993E-3</v>
      </c>
      <c r="AH377" s="1" t="s">
        <v>2778</v>
      </c>
      <c r="AI377" s="1" t="s">
        <v>2779</v>
      </c>
      <c r="AJ377" s="1">
        <v>11</v>
      </c>
      <c r="AK377" s="1">
        <v>13</v>
      </c>
      <c r="AL377" s="9">
        <v>3000000</v>
      </c>
      <c r="AM377" s="2">
        <v>6.9699999999999996E-3</v>
      </c>
      <c r="AP377" s="1" t="s">
        <v>1771</v>
      </c>
      <c r="AQ377" s="1" t="s">
        <v>1772</v>
      </c>
      <c r="AR377" s="1">
        <v>9</v>
      </c>
      <c r="AS377" s="1">
        <v>10</v>
      </c>
      <c r="AT377" s="9">
        <v>4200000</v>
      </c>
      <c r="AU377" s="2">
        <v>1.3299999999999999E-2</v>
      </c>
      <c r="AW377" s="1" t="s">
        <v>2570</v>
      </c>
      <c r="AX377" s="1" t="s">
        <v>2571</v>
      </c>
      <c r="AY377" s="1" t="s">
        <v>4591</v>
      </c>
      <c r="AZ377" s="1">
        <v>87.21</v>
      </c>
      <c r="BA377" s="10">
        <f t="shared" si="102"/>
        <v>1</v>
      </c>
      <c r="BB377" s="10">
        <f t="shared" si="103"/>
        <v>1</v>
      </c>
      <c r="BC377" s="10">
        <f t="shared" si="104"/>
        <v>5</v>
      </c>
      <c r="BD377" s="10">
        <f t="shared" si="105"/>
        <v>5</v>
      </c>
      <c r="BE377" s="10">
        <f t="shared" si="106"/>
        <v>5</v>
      </c>
      <c r="BF377" s="10">
        <f t="shared" si="107"/>
        <v>5</v>
      </c>
      <c r="BG377" s="11">
        <f t="shared" si="108"/>
        <v>4</v>
      </c>
      <c r="BH377" s="11">
        <f t="shared" si="109"/>
        <v>4</v>
      </c>
      <c r="BI377" s="11">
        <f t="shared" si="110"/>
        <v>6</v>
      </c>
      <c r="BJ377" s="11">
        <f t="shared" si="111"/>
        <v>6</v>
      </c>
      <c r="BK377" s="11">
        <f t="shared" si="112"/>
        <v>6</v>
      </c>
      <c r="BL377" s="11">
        <f t="shared" si="113"/>
        <v>6</v>
      </c>
      <c r="BM377" s="12">
        <f t="shared" si="120"/>
        <v>6</v>
      </c>
      <c r="BN377" s="13">
        <f t="shared" si="114"/>
        <v>33000</v>
      </c>
      <c r="BO377" s="13">
        <f t="shared" si="115"/>
        <v>650000</v>
      </c>
      <c r="BP377" s="13">
        <f t="shared" si="116"/>
        <v>650000</v>
      </c>
      <c r="BQ377" s="14">
        <f t="shared" si="117"/>
        <v>1200000</v>
      </c>
      <c r="BR377" s="14">
        <f t="shared" si="118"/>
        <v>1000000</v>
      </c>
      <c r="BS377" s="14">
        <f t="shared" si="119"/>
        <v>710000</v>
      </c>
      <c r="BT377" s="14">
        <f t="shared" si="121"/>
        <v>33000</v>
      </c>
    </row>
    <row r="378" spans="2:72" ht="18" x14ac:dyDescent="0.2">
      <c r="B378" s="1" t="s">
        <v>754</v>
      </c>
      <c r="C378" s="1" t="s">
        <v>755</v>
      </c>
      <c r="D378" s="1">
        <v>5</v>
      </c>
      <c r="E378" s="1">
        <v>5</v>
      </c>
      <c r="F378" s="9">
        <v>650000</v>
      </c>
      <c r="G378" s="2">
        <v>3.8600000000000001E-3</v>
      </c>
      <c r="J378" s="1" t="s">
        <v>1376</v>
      </c>
      <c r="K378" s="1" t="s">
        <v>1377</v>
      </c>
      <c r="L378" s="1">
        <v>5</v>
      </c>
      <c r="M378" s="1">
        <v>31</v>
      </c>
      <c r="N378" s="9">
        <v>130000000</v>
      </c>
      <c r="O378" s="2">
        <v>0.34</v>
      </c>
      <c r="R378" s="1" t="s">
        <v>869</v>
      </c>
      <c r="S378" s="1" t="s">
        <v>870</v>
      </c>
      <c r="T378" s="1">
        <v>5</v>
      </c>
      <c r="U378" s="1">
        <v>9</v>
      </c>
      <c r="V378" s="9">
        <v>6100000</v>
      </c>
      <c r="W378" s="2">
        <v>2.4199999999999999E-2</v>
      </c>
      <c r="Z378" s="1" t="s">
        <v>178</v>
      </c>
      <c r="AA378" s="1" t="s">
        <v>179</v>
      </c>
      <c r="AB378" s="1">
        <v>11</v>
      </c>
      <c r="AC378" s="1">
        <v>11</v>
      </c>
      <c r="AD378" s="9">
        <v>5400000</v>
      </c>
      <c r="AE378" s="2">
        <v>1.03E-2</v>
      </c>
      <c r="AH378" s="1" t="s">
        <v>2477</v>
      </c>
      <c r="AI378" s="1" t="s">
        <v>2478</v>
      </c>
      <c r="AJ378" s="1">
        <v>11</v>
      </c>
      <c r="AK378" s="1">
        <v>13</v>
      </c>
      <c r="AL378" s="9">
        <v>2400000</v>
      </c>
      <c r="AM378" s="2">
        <v>5.62E-3</v>
      </c>
      <c r="AP378" s="1" t="s">
        <v>518</v>
      </c>
      <c r="AQ378" s="1" t="s">
        <v>519</v>
      </c>
      <c r="AR378" s="1">
        <v>9</v>
      </c>
      <c r="AS378" s="1">
        <v>10</v>
      </c>
      <c r="AT378" s="9">
        <v>6900000</v>
      </c>
      <c r="AU378" s="2">
        <v>2.2200000000000001E-2</v>
      </c>
      <c r="AW378" s="1" t="s">
        <v>2803</v>
      </c>
      <c r="AX378" s="1" t="s">
        <v>2804</v>
      </c>
      <c r="AY378" s="1" t="s">
        <v>4592</v>
      </c>
      <c r="AZ378" s="1">
        <v>103.87</v>
      </c>
      <c r="BA378" s="10" t="str">
        <f t="shared" si="102"/>
        <v>0</v>
      </c>
      <c r="BB378" s="10" t="str">
        <f t="shared" si="103"/>
        <v>0</v>
      </c>
      <c r="BC378" s="10">
        <f t="shared" si="104"/>
        <v>3</v>
      </c>
      <c r="BD378" s="10">
        <f t="shared" si="105"/>
        <v>3</v>
      </c>
      <c r="BE378" s="10">
        <f t="shared" si="106"/>
        <v>4</v>
      </c>
      <c r="BF378" s="10">
        <f t="shared" si="107"/>
        <v>4</v>
      </c>
      <c r="BG378" s="11">
        <f t="shared" si="108"/>
        <v>4</v>
      </c>
      <c r="BH378" s="11">
        <f t="shared" si="109"/>
        <v>4</v>
      </c>
      <c r="BI378" s="11">
        <f t="shared" si="110"/>
        <v>8</v>
      </c>
      <c r="BJ378" s="11">
        <f t="shared" si="111"/>
        <v>9</v>
      </c>
      <c r="BK378" s="11">
        <f t="shared" si="112"/>
        <v>6</v>
      </c>
      <c r="BL378" s="11">
        <f t="shared" si="113"/>
        <v>6</v>
      </c>
      <c r="BM378" s="12">
        <f t="shared" si="120"/>
        <v>9</v>
      </c>
      <c r="BN378" s="13" t="str">
        <f t="shared" si="114"/>
        <v>0</v>
      </c>
      <c r="BO378" s="13">
        <f t="shared" si="115"/>
        <v>750000</v>
      </c>
      <c r="BP378" s="13">
        <f t="shared" si="116"/>
        <v>590000</v>
      </c>
      <c r="BQ378" s="14">
        <f t="shared" si="117"/>
        <v>1600000</v>
      </c>
      <c r="BR378" s="14">
        <f t="shared" si="118"/>
        <v>2600000</v>
      </c>
      <c r="BS378" s="14">
        <f t="shared" si="119"/>
        <v>1700000</v>
      </c>
      <c r="BT378" s="14">
        <f t="shared" si="121"/>
        <v>590000</v>
      </c>
    </row>
    <row r="379" spans="2:72" ht="18" x14ac:dyDescent="0.2">
      <c r="B379" s="1" t="s">
        <v>756</v>
      </c>
      <c r="C379" s="1" t="s">
        <v>757</v>
      </c>
      <c r="D379" s="1">
        <v>5</v>
      </c>
      <c r="E379" s="1">
        <v>5</v>
      </c>
      <c r="F379" s="9">
        <v>760000</v>
      </c>
      <c r="G379" s="2">
        <v>4.4900000000000001E-3</v>
      </c>
      <c r="J379" s="1" t="s">
        <v>580</v>
      </c>
      <c r="K379" s="1" t="s">
        <v>581</v>
      </c>
      <c r="L379" s="1">
        <v>5</v>
      </c>
      <c r="M379" s="1">
        <v>28</v>
      </c>
      <c r="N379" s="9">
        <v>56000000</v>
      </c>
      <c r="O379" s="2">
        <v>0.14000000000000001</v>
      </c>
      <c r="R379" s="1" t="s">
        <v>1041</v>
      </c>
      <c r="S379" s="1" t="s">
        <v>1042</v>
      </c>
      <c r="T379" s="1">
        <v>5</v>
      </c>
      <c r="U379" s="1">
        <v>9</v>
      </c>
      <c r="V379" s="9">
        <v>5200000</v>
      </c>
      <c r="W379" s="2">
        <v>2.0500000000000001E-2</v>
      </c>
      <c r="Z379" s="1" t="s">
        <v>815</v>
      </c>
      <c r="AA379" s="1" t="s">
        <v>816</v>
      </c>
      <c r="AB379" s="1">
        <v>10</v>
      </c>
      <c r="AC379" s="1">
        <v>32</v>
      </c>
      <c r="AD379" s="9">
        <v>61000000</v>
      </c>
      <c r="AE379" s="2">
        <v>0.12</v>
      </c>
      <c r="AH379" s="1" t="s">
        <v>108</v>
      </c>
      <c r="AI379" s="1" t="s">
        <v>109</v>
      </c>
      <c r="AJ379" s="1">
        <v>11</v>
      </c>
      <c r="AK379" s="1">
        <v>13</v>
      </c>
      <c r="AL379" s="9">
        <v>6000000</v>
      </c>
      <c r="AM379" s="2">
        <v>1.38E-2</v>
      </c>
      <c r="AP379" s="1" t="s">
        <v>698</v>
      </c>
      <c r="AQ379" s="1" t="s">
        <v>699</v>
      </c>
      <c r="AR379" s="1">
        <v>9</v>
      </c>
      <c r="AS379" s="1">
        <v>10</v>
      </c>
      <c r="AT379" s="9">
        <v>670000</v>
      </c>
      <c r="AU379" s="2">
        <v>2.1299999999999999E-3</v>
      </c>
      <c r="AW379" s="1" t="s">
        <v>3586</v>
      </c>
      <c r="AX379" s="1" t="s">
        <v>3587</v>
      </c>
      <c r="AY379" s="1" t="s">
        <v>4593</v>
      </c>
      <c r="AZ379" s="1">
        <v>64.52</v>
      </c>
      <c r="BA379" s="10" t="str">
        <f t="shared" si="102"/>
        <v>0</v>
      </c>
      <c r="BB379" s="10" t="str">
        <f t="shared" si="103"/>
        <v>0</v>
      </c>
      <c r="BC379" s="10" t="str">
        <f t="shared" si="104"/>
        <v>0</v>
      </c>
      <c r="BD379" s="10" t="str">
        <f t="shared" si="105"/>
        <v>0</v>
      </c>
      <c r="BE379" s="10" t="str">
        <f t="shared" si="106"/>
        <v>0</v>
      </c>
      <c r="BF379" s="10" t="str">
        <f t="shared" si="107"/>
        <v>0</v>
      </c>
      <c r="BG379" s="11">
        <f t="shared" si="108"/>
        <v>8</v>
      </c>
      <c r="BH379" s="11">
        <f t="shared" si="109"/>
        <v>8</v>
      </c>
      <c r="BI379" s="11">
        <f t="shared" si="110"/>
        <v>9</v>
      </c>
      <c r="BJ379" s="11">
        <f t="shared" si="111"/>
        <v>13</v>
      </c>
      <c r="BK379" s="11">
        <f t="shared" si="112"/>
        <v>5</v>
      </c>
      <c r="BL379" s="11">
        <f t="shared" si="113"/>
        <v>5</v>
      </c>
      <c r="BM379" s="12">
        <f t="shared" si="120"/>
        <v>13</v>
      </c>
      <c r="BN379" s="13" t="str">
        <f t="shared" si="114"/>
        <v>0</v>
      </c>
      <c r="BO379" s="13" t="str">
        <f t="shared" si="115"/>
        <v>0</v>
      </c>
      <c r="BP379" s="13" t="str">
        <f t="shared" si="116"/>
        <v>0</v>
      </c>
      <c r="BQ379" s="14">
        <f t="shared" si="117"/>
        <v>5600000</v>
      </c>
      <c r="BR379" s="14">
        <f t="shared" si="118"/>
        <v>4600000</v>
      </c>
      <c r="BS379" s="14">
        <f t="shared" si="119"/>
        <v>1700000</v>
      </c>
      <c r="BT379" s="14">
        <f t="shared" si="121"/>
        <v>1700000</v>
      </c>
    </row>
    <row r="380" spans="2:72" ht="18" x14ac:dyDescent="0.2">
      <c r="B380" s="1" t="s">
        <v>758</v>
      </c>
      <c r="C380" s="1" t="s">
        <v>759</v>
      </c>
      <c r="D380" s="1">
        <v>5</v>
      </c>
      <c r="E380" s="1">
        <v>5</v>
      </c>
      <c r="F380" s="9">
        <v>560000</v>
      </c>
      <c r="G380" s="2">
        <v>3.32E-3</v>
      </c>
      <c r="J380" s="1" t="s">
        <v>775</v>
      </c>
      <c r="K380" s="1" t="s">
        <v>776</v>
      </c>
      <c r="L380" s="1">
        <v>5</v>
      </c>
      <c r="M380" s="1">
        <v>21</v>
      </c>
      <c r="N380" s="9">
        <v>19000000</v>
      </c>
      <c r="O380" s="2">
        <v>4.7800000000000002E-2</v>
      </c>
      <c r="R380" s="1" t="s">
        <v>644</v>
      </c>
      <c r="S380" s="1" t="s">
        <v>645</v>
      </c>
      <c r="T380" s="1">
        <v>5</v>
      </c>
      <c r="U380" s="1">
        <v>8</v>
      </c>
      <c r="V380" s="9">
        <v>2700000</v>
      </c>
      <c r="W380" s="2">
        <v>1.0699999999999999E-2</v>
      </c>
      <c r="Z380" s="1" t="s">
        <v>835</v>
      </c>
      <c r="AA380" s="1" t="s">
        <v>836</v>
      </c>
      <c r="AB380" s="1">
        <v>10</v>
      </c>
      <c r="AC380" s="1">
        <v>29</v>
      </c>
      <c r="AD380" s="9">
        <v>170000000</v>
      </c>
      <c r="AE380" s="2">
        <v>0.32</v>
      </c>
      <c r="AH380" s="1" t="s">
        <v>444</v>
      </c>
      <c r="AI380" s="1" t="s">
        <v>445</v>
      </c>
      <c r="AJ380" s="1">
        <v>11</v>
      </c>
      <c r="AK380" s="1">
        <v>13</v>
      </c>
      <c r="AL380" s="9">
        <v>4700000</v>
      </c>
      <c r="AM380" s="2">
        <v>1.0800000000000001E-2</v>
      </c>
      <c r="AP380" s="1" t="s">
        <v>769</v>
      </c>
      <c r="AQ380" s="1" t="s">
        <v>770</v>
      </c>
      <c r="AR380" s="1">
        <v>9</v>
      </c>
      <c r="AS380" s="1">
        <v>9</v>
      </c>
      <c r="AT380" s="9">
        <v>2600000</v>
      </c>
      <c r="AU380" s="2">
        <v>8.2000000000000007E-3</v>
      </c>
      <c r="AW380" s="1" t="s">
        <v>1695</v>
      </c>
      <c r="AX380" s="1" t="s">
        <v>1696</v>
      </c>
      <c r="AY380" s="1" t="s">
        <v>4594</v>
      </c>
      <c r="AZ380" s="1">
        <v>60.95</v>
      </c>
      <c r="BA380" s="10">
        <f t="shared" si="102"/>
        <v>2</v>
      </c>
      <c r="BB380" s="10">
        <f t="shared" si="103"/>
        <v>2</v>
      </c>
      <c r="BC380" s="10">
        <f t="shared" si="104"/>
        <v>4</v>
      </c>
      <c r="BD380" s="10">
        <f t="shared" si="105"/>
        <v>4</v>
      </c>
      <c r="BE380" s="10">
        <f t="shared" si="106"/>
        <v>2</v>
      </c>
      <c r="BF380" s="10">
        <f t="shared" si="107"/>
        <v>2</v>
      </c>
      <c r="BG380" s="11">
        <f t="shared" si="108"/>
        <v>8</v>
      </c>
      <c r="BH380" s="11">
        <f t="shared" si="109"/>
        <v>8</v>
      </c>
      <c r="BI380" s="11">
        <f t="shared" si="110"/>
        <v>6</v>
      </c>
      <c r="BJ380" s="11">
        <f t="shared" si="111"/>
        <v>6</v>
      </c>
      <c r="BK380" s="11">
        <f t="shared" si="112"/>
        <v>4</v>
      </c>
      <c r="BL380" s="11">
        <f t="shared" si="113"/>
        <v>4</v>
      </c>
      <c r="BM380" s="12">
        <f t="shared" si="120"/>
        <v>8</v>
      </c>
      <c r="BN380" s="13">
        <f t="shared" si="114"/>
        <v>150000</v>
      </c>
      <c r="BO380" s="13">
        <f t="shared" si="115"/>
        <v>670000</v>
      </c>
      <c r="BP380" s="13">
        <f t="shared" si="116"/>
        <v>300000</v>
      </c>
      <c r="BQ380" s="14">
        <f t="shared" si="117"/>
        <v>4100000</v>
      </c>
      <c r="BR380" s="14">
        <f t="shared" si="118"/>
        <v>2200000</v>
      </c>
      <c r="BS380" s="14">
        <f t="shared" si="119"/>
        <v>1000000</v>
      </c>
      <c r="BT380" s="14">
        <f t="shared" si="121"/>
        <v>150000</v>
      </c>
    </row>
    <row r="381" spans="2:72" ht="18" x14ac:dyDescent="0.2">
      <c r="B381" s="1" t="s">
        <v>760</v>
      </c>
      <c r="C381" s="1" t="s">
        <v>761</v>
      </c>
      <c r="D381" s="1">
        <v>5</v>
      </c>
      <c r="E381" s="1">
        <v>5</v>
      </c>
      <c r="F381" s="9">
        <v>610000</v>
      </c>
      <c r="G381" s="2">
        <v>3.6099999999999999E-3</v>
      </c>
      <c r="J381" s="1" t="s">
        <v>779</v>
      </c>
      <c r="K381" s="1" t="s">
        <v>780</v>
      </c>
      <c r="L381" s="1">
        <v>5</v>
      </c>
      <c r="M381" s="1">
        <v>21</v>
      </c>
      <c r="N381" s="9">
        <v>81000000</v>
      </c>
      <c r="O381" s="2">
        <v>0.2</v>
      </c>
      <c r="R381" s="1" t="s">
        <v>638</v>
      </c>
      <c r="S381" s="1" t="s">
        <v>639</v>
      </c>
      <c r="T381" s="1">
        <v>5</v>
      </c>
      <c r="U381" s="1">
        <v>8</v>
      </c>
      <c r="V381" s="9">
        <v>9000000</v>
      </c>
      <c r="W381" s="2">
        <v>3.5799999999999998E-2</v>
      </c>
      <c r="Z381" s="1" t="s">
        <v>374</v>
      </c>
      <c r="AA381" s="1" t="s">
        <v>375</v>
      </c>
      <c r="AB381" s="1">
        <v>10</v>
      </c>
      <c r="AC381" s="1">
        <v>29</v>
      </c>
      <c r="AD381" s="9">
        <v>250000000</v>
      </c>
      <c r="AE381" s="2">
        <v>0.47</v>
      </c>
      <c r="AH381" s="1" t="s">
        <v>268</v>
      </c>
      <c r="AI381" s="1" t="s">
        <v>269</v>
      </c>
      <c r="AJ381" s="1">
        <v>11</v>
      </c>
      <c r="AK381" s="1">
        <v>12</v>
      </c>
      <c r="AL381" s="9">
        <v>4100000</v>
      </c>
      <c r="AM381" s="2">
        <v>9.5399999999999999E-3</v>
      </c>
      <c r="AP381" s="1" t="s">
        <v>857</v>
      </c>
      <c r="AQ381" s="1" t="s">
        <v>858</v>
      </c>
      <c r="AR381" s="1">
        <v>9</v>
      </c>
      <c r="AS381" s="1">
        <v>9</v>
      </c>
      <c r="AT381" s="9">
        <v>12000000</v>
      </c>
      <c r="AU381" s="2">
        <v>3.6799999999999999E-2</v>
      </c>
      <c r="AW381" s="1" t="s">
        <v>2380</v>
      </c>
      <c r="AX381" s="1" t="s">
        <v>2381</v>
      </c>
      <c r="AY381" s="1" t="s">
        <v>4595</v>
      </c>
      <c r="AZ381" s="1">
        <v>48.51</v>
      </c>
      <c r="BA381" s="10">
        <f t="shared" si="102"/>
        <v>1</v>
      </c>
      <c r="BB381" s="10">
        <f t="shared" si="103"/>
        <v>1</v>
      </c>
      <c r="BC381" s="10">
        <f t="shared" si="104"/>
        <v>4</v>
      </c>
      <c r="BD381" s="10">
        <f t="shared" si="105"/>
        <v>4</v>
      </c>
      <c r="BE381" s="10">
        <f t="shared" si="106"/>
        <v>4</v>
      </c>
      <c r="BF381" s="10">
        <f t="shared" si="107"/>
        <v>4</v>
      </c>
      <c r="BG381" s="11">
        <f t="shared" si="108"/>
        <v>4</v>
      </c>
      <c r="BH381" s="11">
        <f t="shared" si="109"/>
        <v>4</v>
      </c>
      <c r="BI381" s="11">
        <f t="shared" si="110"/>
        <v>6</v>
      </c>
      <c r="BJ381" s="11">
        <f t="shared" si="111"/>
        <v>6</v>
      </c>
      <c r="BK381" s="11">
        <f t="shared" si="112"/>
        <v>6</v>
      </c>
      <c r="BL381" s="11">
        <f t="shared" si="113"/>
        <v>6</v>
      </c>
      <c r="BM381" s="12">
        <f t="shared" si="120"/>
        <v>6</v>
      </c>
      <c r="BN381" s="13">
        <f t="shared" si="114"/>
        <v>42000</v>
      </c>
      <c r="BO381" s="13">
        <f t="shared" si="115"/>
        <v>640000</v>
      </c>
      <c r="BP381" s="13">
        <f t="shared" si="116"/>
        <v>370000</v>
      </c>
      <c r="BQ381" s="14">
        <f t="shared" si="117"/>
        <v>1500000</v>
      </c>
      <c r="BR381" s="14">
        <f t="shared" si="118"/>
        <v>1600000</v>
      </c>
      <c r="BS381" s="14">
        <f t="shared" si="119"/>
        <v>1300000</v>
      </c>
      <c r="BT381" s="14">
        <f t="shared" si="121"/>
        <v>42000</v>
      </c>
    </row>
    <row r="382" spans="2:72" ht="18" x14ac:dyDescent="0.2">
      <c r="B382" s="1" t="s">
        <v>762</v>
      </c>
      <c r="C382" s="1" t="s">
        <v>763</v>
      </c>
      <c r="D382" s="1">
        <v>5</v>
      </c>
      <c r="E382" s="1">
        <v>5</v>
      </c>
      <c r="F382" s="9">
        <v>1800000</v>
      </c>
      <c r="G382" s="2">
        <v>1.0500000000000001E-2</v>
      </c>
      <c r="J382" s="1" t="s">
        <v>602</v>
      </c>
      <c r="K382" s="1" t="s">
        <v>603</v>
      </c>
      <c r="L382" s="1">
        <v>5</v>
      </c>
      <c r="M382" s="1">
        <v>17</v>
      </c>
      <c r="N382" s="9">
        <v>56000000</v>
      </c>
      <c r="O382" s="2">
        <v>0.14000000000000001</v>
      </c>
      <c r="R382" s="1" t="s">
        <v>494</v>
      </c>
      <c r="S382" s="1" t="s">
        <v>495</v>
      </c>
      <c r="T382" s="1">
        <v>5</v>
      </c>
      <c r="U382" s="1">
        <v>8</v>
      </c>
      <c r="V382" s="9">
        <v>7500000</v>
      </c>
      <c r="W382" s="2">
        <v>2.9600000000000001E-2</v>
      </c>
      <c r="Z382" s="1" t="s">
        <v>202</v>
      </c>
      <c r="AA382" s="1" t="s">
        <v>203</v>
      </c>
      <c r="AB382" s="1">
        <v>10</v>
      </c>
      <c r="AC382" s="1">
        <v>21</v>
      </c>
      <c r="AD382" s="9">
        <v>24000000</v>
      </c>
      <c r="AE382" s="2">
        <v>4.5199999999999997E-2</v>
      </c>
      <c r="AH382" s="1" t="s">
        <v>298</v>
      </c>
      <c r="AI382" s="1" t="s">
        <v>299</v>
      </c>
      <c r="AJ382" s="1">
        <v>11</v>
      </c>
      <c r="AK382" s="1">
        <v>12</v>
      </c>
      <c r="AL382" s="9">
        <v>3300000</v>
      </c>
      <c r="AM382" s="2">
        <v>7.6299999999999996E-3</v>
      </c>
      <c r="AP382" s="1" t="s">
        <v>108</v>
      </c>
      <c r="AQ382" s="1" t="s">
        <v>109</v>
      </c>
      <c r="AR382" s="1">
        <v>9</v>
      </c>
      <c r="AS382" s="1">
        <v>9</v>
      </c>
      <c r="AT382" s="9">
        <v>3500000</v>
      </c>
      <c r="AU382" s="2">
        <v>1.1299999999999999E-2</v>
      </c>
      <c r="AW382" s="1" t="s">
        <v>2178</v>
      </c>
      <c r="AX382" s="1" t="s">
        <v>2179</v>
      </c>
      <c r="AY382" s="1" t="s">
        <v>4596</v>
      </c>
      <c r="AZ382" s="1">
        <v>85.42</v>
      </c>
      <c r="BA382" s="10">
        <f t="shared" si="102"/>
        <v>1</v>
      </c>
      <c r="BB382" s="10">
        <f t="shared" si="103"/>
        <v>1</v>
      </c>
      <c r="BC382" s="10">
        <f t="shared" si="104"/>
        <v>2</v>
      </c>
      <c r="BD382" s="10">
        <f t="shared" si="105"/>
        <v>2</v>
      </c>
      <c r="BE382" s="10">
        <f t="shared" si="106"/>
        <v>1</v>
      </c>
      <c r="BF382" s="10">
        <f t="shared" si="107"/>
        <v>1</v>
      </c>
      <c r="BG382" s="11">
        <f t="shared" si="108"/>
        <v>8</v>
      </c>
      <c r="BH382" s="11">
        <f t="shared" si="109"/>
        <v>8</v>
      </c>
      <c r="BI382" s="11">
        <f t="shared" si="110"/>
        <v>5</v>
      </c>
      <c r="BJ382" s="11">
        <f t="shared" si="111"/>
        <v>5</v>
      </c>
      <c r="BK382" s="11">
        <f t="shared" si="112"/>
        <v>5</v>
      </c>
      <c r="BL382" s="11">
        <f t="shared" si="113"/>
        <v>6</v>
      </c>
      <c r="BM382" s="12">
        <f t="shared" si="120"/>
        <v>8</v>
      </c>
      <c r="BN382" s="13">
        <f t="shared" si="114"/>
        <v>40000</v>
      </c>
      <c r="BO382" s="13">
        <f t="shared" si="115"/>
        <v>140000</v>
      </c>
      <c r="BP382" s="13">
        <f t="shared" si="116"/>
        <v>30000</v>
      </c>
      <c r="BQ382" s="14">
        <f t="shared" si="117"/>
        <v>2100000</v>
      </c>
      <c r="BR382" s="14">
        <f t="shared" si="118"/>
        <v>1100000</v>
      </c>
      <c r="BS382" s="14">
        <f t="shared" si="119"/>
        <v>630000</v>
      </c>
      <c r="BT382" s="14">
        <f t="shared" si="121"/>
        <v>30000</v>
      </c>
    </row>
    <row r="383" spans="2:72" ht="18" x14ac:dyDescent="0.2">
      <c r="B383" s="1" t="s">
        <v>764</v>
      </c>
      <c r="C383" s="1" t="s">
        <v>765</v>
      </c>
      <c r="D383" s="1">
        <v>5</v>
      </c>
      <c r="E383" s="1">
        <v>5</v>
      </c>
      <c r="F383" s="9">
        <v>350000</v>
      </c>
      <c r="G383" s="2">
        <v>2.0600000000000002E-3</v>
      </c>
      <c r="J383" s="1" t="s">
        <v>648</v>
      </c>
      <c r="K383" s="1" t="s">
        <v>649</v>
      </c>
      <c r="L383" s="1">
        <v>5</v>
      </c>
      <c r="M383" s="1">
        <v>13</v>
      </c>
      <c r="N383" s="9">
        <v>20000000</v>
      </c>
      <c r="O383" s="2">
        <v>4.9399999999999999E-2</v>
      </c>
      <c r="R383" s="1" t="s">
        <v>1457</v>
      </c>
      <c r="S383" s="1" t="s">
        <v>1458</v>
      </c>
      <c r="T383" s="1">
        <v>5</v>
      </c>
      <c r="U383" s="1">
        <v>8</v>
      </c>
      <c r="V383" s="9">
        <v>1500000</v>
      </c>
      <c r="W383" s="2">
        <v>6.0400000000000002E-3</v>
      </c>
      <c r="Z383" s="1" t="s">
        <v>188</v>
      </c>
      <c r="AA383" s="1" t="s">
        <v>189</v>
      </c>
      <c r="AB383" s="1">
        <v>10</v>
      </c>
      <c r="AC383" s="1">
        <v>19</v>
      </c>
      <c r="AD383" s="9">
        <v>18000000</v>
      </c>
      <c r="AE383" s="2">
        <v>3.4599999999999999E-2</v>
      </c>
      <c r="AH383" s="1" t="s">
        <v>300</v>
      </c>
      <c r="AI383" s="1" t="s">
        <v>301</v>
      </c>
      <c r="AJ383" s="1">
        <v>11</v>
      </c>
      <c r="AK383" s="1">
        <v>12</v>
      </c>
      <c r="AL383" s="9">
        <v>5000000</v>
      </c>
      <c r="AM383" s="2">
        <v>1.14E-2</v>
      </c>
      <c r="AP383" s="1" t="s">
        <v>907</v>
      </c>
      <c r="AQ383" s="1" t="s">
        <v>908</v>
      </c>
      <c r="AR383" s="1">
        <v>9</v>
      </c>
      <c r="AS383" s="1">
        <v>9</v>
      </c>
      <c r="AT383" s="9">
        <v>1600000</v>
      </c>
      <c r="AU383" s="2">
        <v>5.0099999999999997E-3</v>
      </c>
      <c r="AW383" s="1" t="s">
        <v>1594</v>
      </c>
      <c r="AX383" s="1" t="s">
        <v>1595</v>
      </c>
      <c r="AY383" s="1" t="s">
        <v>4597</v>
      </c>
      <c r="AZ383" s="1">
        <v>89.27</v>
      </c>
      <c r="BA383" s="10">
        <f t="shared" si="102"/>
        <v>2</v>
      </c>
      <c r="BB383" s="10">
        <f t="shared" si="103"/>
        <v>2</v>
      </c>
      <c r="BC383" s="10">
        <f t="shared" si="104"/>
        <v>3</v>
      </c>
      <c r="BD383" s="10">
        <f t="shared" si="105"/>
        <v>3</v>
      </c>
      <c r="BE383" s="10">
        <f t="shared" si="106"/>
        <v>2</v>
      </c>
      <c r="BF383" s="10">
        <f t="shared" si="107"/>
        <v>2</v>
      </c>
      <c r="BG383" s="11">
        <f t="shared" si="108"/>
        <v>6</v>
      </c>
      <c r="BH383" s="11">
        <f t="shared" si="109"/>
        <v>7</v>
      </c>
      <c r="BI383" s="11">
        <f t="shared" si="110"/>
        <v>6</v>
      </c>
      <c r="BJ383" s="11">
        <f t="shared" si="111"/>
        <v>6</v>
      </c>
      <c r="BK383" s="11">
        <f t="shared" si="112"/>
        <v>2</v>
      </c>
      <c r="BL383" s="11">
        <f t="shared" si="113"/>
        <v>2</v>
      </c>
      <c r="BM383" s="12">
        <f t="shared" si="120"/>
        <v>7</v>
      </c>
      <c r="BN383" s="13">
        <f t="shared" si="114"/>
        <v>140000</v>
      </c>
      <c r="BO383" s="13">
        <f t="shared" si="115"/>
        <v>480000</v>
      </c>
      <c r="BP383" s="13">
        <f t="shared" si="116"/>
        <v>150000</v>
      </c>
      <c r="BQ383" s="14">
        <f t="shared" si="117"/>
        <v>1300000</v>
      </c>
      <c r="BR383" s="14">
        <f t="shared" si="118"/>
        <v>1400000</v>
      </c>
      <c r="BS383" s="14">
        <f t="shared" si="119"/>
        <v>240000</v>
      </c>
      <c r="BT383" s="14">
        <f t="shared" si="121"/>
        <v>140000</v>
      </c>
    </row>
    <row r="384" spans="2:72" ht="18" x14ac:dyDescent="0.2">
      <c r="B384" s="1" t="s">
        <v>766</v>
      </c>
      <c r="C384" s="1" t="s">
        <v>767</v>
      </c>
      <c r="D384" s="1">
        <v>5</v>
      </c>
      <c r="E384" s="1">
        <v>5</v>
      </c>
      <c r="F384" s="9">
        <v>280000</v>
      </c>
      <c r="G384" s="2">
        <v>1.64E-3</v>
      </c>
      <c r="J384" s="1" t="s">
        <v>588</v>
      </c>
      <c r="K384" s="1" t="s">
        <v>589</v>
      </c>
      <c r="L384" s="1">
        <v>5</v>
      </c>
      <c r="M384" s="1">
        <v>12</v>
      </c>
      <c r="N384" s="9">
        <v>39000000</v>
      </c>
      <c r="O384" s="2">
        <v>9.7199999999999995E-2</v>
      </c>
      <c r="R384" s="1" t="s">
        <v>632</v>
      </c>
      <c r="S384" s="1" t="s">
        <v>633</v>
      </c>
      <c r="T384" s="1">
        <v>5</v>
      </c>
      <c r="U384" s="1">
        <v>7</v>
      </c>
      <c r="V384" s="9">
        <v>1000000</v>
      </c>
      <c r="W384" s="2">
        <v>4.1099999999999999E-3</v>
      </c>
      <c r="Z384" s="1" t="s">
        <v>242</v>
      </c>
      <c r="AA384" s="1" t="s">
        <v>243</v>
      </c>
      <c r="AB384" s="1">
        <v>10</v>
      </c>
      <c r="AC384" s="1">
        <v>18</v>
      </c>
      <c r="AD384" s="9">
        <v>17000000</v>
      </c>
      <c r="AE384" s="2">
        <v>3.1600000000000003E-2</v>
      </c>
      <c r="AH384" s="1" t="s">
        <v>280</v>
      </c>
      <c r="AI384" s="1" t="s">
        <v>281</v>
      </c>
      <c r="AJ384" s="1">
        <v>11</v>
      </c>
      <c r="AK384" s="1">
        <v>11</v>
      </c>
      <c r="AL384" s="9">
        <v>6300000</v>
      </c>
      <c r="AM384" s="2">
        <v>1.46E-2</v>
      </c>
      <c r="AP384" s="1" t="s">
        <v>1286</v>
      </c>
      <c r="AQ384" s="1" t="s">
        <v>1287</v>
      </c>
      <c r="AR384" s="1">
        <v>9</v>
      </c>
      <c r="AS384" s="1">
        <v>9</v>
      </c>
      <c r="AT384" s="9">
        <v>2000000</v>
      </c>
      <c r="AU384" s="2">
        <v>6.3200000000000001E-3</v>
      </c>
      <c r="AW384" s="1" t="s">
        <v>1274</v>
      </c>
      <c r="AX384" s="1" t="s">
        <v>1275</v>
      </c>
      <c r="AY384" s="1" t="s">
        <v>4598</v>
      </c>
      <c r="AZ384" s="1">
        <v>239.75</v>
      </c>
      <c r="BA384" s="10">
        <f t="shared" si="102"/>
        <v>3</v>
      </c>
      <c r="BB384" s="10">
        <f t="shared" si="103"/>
        <v>3</v>
      </c>
      <c r="BC384" s="10">
        <f t="shared" si="104"/>
        <v>6</v>
      </c>
      <c r="BD384" s="10">
        <f t="shared" si="105"/>
        <v>6</v>
      </c>
      <c r="BE384" s="10">
        <f t="shared" si="106"/>
        <v>3</v>
      </c>
      <c r="BF384" s="10">
        <f t="shared" si="107"/>
        <v>3</v>
      </c>
      <c r="BG384" s="11">
        <f t="shared" si="108"/>
        <v>1</v>
      </c>
      <c r="BH384" s="11">
        <f t="shared" si="109"/>
        <v>1</v>
      </c>
      <c r="BI384" s="11">
        <f t="shared" si="110"/>
        <v>2</v>
      </c>
      <c r="BJ384" s="11">
        <f t="shared" si="111"/>
        <v>2</v>
      </c>
      <c r="BK384" s="11">
        <f t="shared" si="112"/>
        <v>1</v>
      </c>
      <c r="BL384" s="11">
        <f t="shared" si="113"/>
        <v>1</v>
      </c>
      <c r="BM384" s="12">
        <f t="shared" si="120"/>
        <v>6</v>
      </c>
      <c r="BN384" s="13">
        <f t="shared" si="114"/>
        <v>130000</v>
      </c>
      <c r="BO384" s="13">
        <f t="shared" si="115"/>
        <v>560000</v>
      </c>
      <c r="BP384" s="13">
        <f t="shared" si="116"/>
        <v>170000</v>
      </c>
      <c r="BQ384" s="14">
        <f t="shared" si="117"/>
        <v>140000</v>
      </c>
      <c r="BR384" s="14">
        <f t="shared" si="118"/>
        <v>93000</v>
      </c>
      <c r="BS384" s="14">
        <f t="shared" si="119"/>
        <v>71000</v>
      </c>
      <c r="BT384" s="14">
        <f t="shared" si="121"/>
        <v>71000</v>
      </c>
    </row>
    <row r="385" spans="2:72" ht="18" x14ac:dyDescent="0.2">
      <c r="B385" s="1" t="s">
        <v>768</v>
      </c>
      <c r="C385" s="1" t="s">
        <v>73</v>
      </c>
      <c r="D385" s="1">
        <v>5</v>
      </c>
      <c r="E385" s="1">
        <v>5</v>
      </c>
      <c r="F385" s="9">
        <v>170000</v>
      </c>
      <c r="G385" s="2">
        <v>9.7999999999999997E-4</v>
      </c>
      <c r="J385" s="1" t="s">
        <v>400</v>
      </c>
      <c r="K385" s="1" t="s">
        <v>401</v>
      </c>
      <c r="L385" s="1">
        <v>5</v>
      </c>
      <c r="M385" s="1">
        <v>11</v>
      </c>
      <c r="N385" s="9">
        <v>19000000</v>
      </c>
      <c r="O385" s="2">
        <v>4.8099999999999997E-2</v>
      </c>
      <c r="R385" s="1" t="s">
        <v>1895</v>
      </c>
      <c r="S385" s="1" t="s">
        <v>1896</v>
      </c>
      <c r="T385" s="1">
        <v>5</v>
      </c>
      <c r="U385" s="1">
        <v>7</v>
      </c>
      <c r="V385" s="9">
        <v>7700000</v>
      </c>
      <c r="W385" s="2">
        <v>3.0599999999999999E-2</v>
      </c>
      <c r="Z385" s="1" t="s">
        <v>392</v>
      </c>
      <c r="AA385" s="1" t="s">
        <v>393</v>
      </c>
      <c r="AB385" s="1">
        <v>10</v>
      </c>
      <c r="AC385" s="1">
        <v>18</v>
      </c>
      <c r="AD385" s="9">
        <v>19000000</v>
      </c>
      <c r="AE385" s="2">
        <v>3.5400000000000001E-2</v>
      </c>
      <c r="AH385" s="1" t="s">
        <v>434</v>
      </c>
      <c r="AI385" s="1" t="s">
        <v>435</v>
      </c>
      <c r="AJ385" s="1">
        <v>11</v>
      </c>
      <c r="AK385" s="1">
        <v>11</v>
      </c>
      <c r="AL385" s="9">
        <v>5400000</v>
      </c>
      <c r="AM385" s="2">
        <v>1.24E-2</v>
      </c>
      <c r="AP385" s="1" t="s">
        <v>762</v>
      </c>
      <c r="AQ385" s="1" t="s">
        <v>763</v>
      </c>
      <c r="AR385" s="1">
        <v>9</v>
      </c>
      <c r="AS385" s="1">
        <v>9</v>
      </c>
      <c r="AT385" s="9">
        <v>7600000</v>
      </c>
      <c r="AU385" s="2">
        <v>2.4299999999999999E-2</v>
      </c>
      <c r="AW385" s="1" t="s">
        <v>580</v>
      </c>
      <c r="AX385" s="1" t="s">
        <v>581</v>
      </c>
      <c r="AY385" s="1" t="s">
        <v>4599</v>
      </c>
      <c r="AZ385" s="1">
        <v>37.96</v>
      </c>
      <c r="BA385" s="10">
        <f t="shared" si="102"/>
        <v>5</v>
      </c>
      <c r="BB385" s="10">
        <f t="shared" si="103"/>
        <v>34</v>
      </c>
      <c r="BC385" s="10">
        <f t="shared" si="104"/>
        <v>5</v>
      </c>
      <c r="BD385" s="10">
        <f t="shared" si="105"/>
        <v>28</v>
      </c>
      <c r="BE385" s="10">
        <f t="shared" si="106"/>
        <v>5</v>
      </c>
      <c r="BF385" s="10">
        <f t="shared" si="107"/>
        <v>26</v>
      </c>
      <c r="BG385" s="11">
        <f t="shared" si="108"/>
        <v>9</v>
      </c>
      <c r="BH385" s="11">
        <f t="shared" si="109"/>
        <v>36</v>
      </c>
      <c r="BI385" s="11">
        <f t="shared" si="110"/>
        <v>7</v>
      </c>
      <c r="BJ385" s="11">
        <f t="shared" si="111"/>
        <v>28</v>
      </c>
      <c r="BK385" s="11">
        <f t="shared" si="112"/>
        <v>5</v>
      </c>
      <c r="BL385" s="11">
        <f t="shared" si="113"/>
        <v>23</v>
      </c>
      <c r="BM385" s="12">
        <f t="shared" si="120"/>
        <v>36</v>
      </c>
      <c r="BN385" s="13">
        <f t="shared" si="114"/>
        <v>21000000</v>
      </c>
      <c r="BO385" s="13">
        <f t="shared" si="115"/>
        <v>56000000</v>
      </c>
      <c r="BP385" s="13">
        <f t="shared" si="116"/>
        <v>32000000</v>
      </c>
      <c r="BQ385" s="14">
        <f t="shared" si="117"/>
        <v>220000000</v>
      </c>
      <c r="BR385" s="14">
        <f t="shared" si="118"/>
        <v>76000000</v>
      </c>
      <c r="BS385" s="14">
        <f t="shared" si="119"/>
        <v>64000000</v>
      </c>
      <c r="BT385" s="14">
        <f t="shared" si="121"/>
        <v>21000000</v>
      </c>
    </row>
    <row r="386" spans="2:72" ht="18" x14ac:dyDescent="0.2">
      <c r="B386" s="1" t="s">
        <v>769</v>
      </c>
      <c r="C386" s="1" t="s">
        <v>770</v>
      </c>
      <c r="D386" s="1">
        <v>5</v>
      </c>
      <c r="E386" s="1">
        <v>5</v>
      </c>
      <c r="F386" s="9">
        <v>700000</v>
      </c>
      <c r="G386" s="2">
        <v>4.13E-3</v>
      </c>
      <c r="J386" s="1" t="s">
        <v>1532</v>
      </c>
      <c r="K386" s="1" t="s">
        <v>1533</v>
      </c>
      <c r="L386" s="1">
        <v>5</v>
      </c>
      <c r="M386" s="1">
        <v>11</v>
      </c>
      <c r="N386" s="9">
        <v>10000000</v>
      </c>
      <c r="O386" s="2">
        <v>2.5499999999999998E-2</v>
      </c>
      <c r="R386" s="1" t="s">
        <v>678</v>
      </c>
      <c r="S386" s="1" t="s">
        <v>679</v>
      </c>
      <c r="T386" s="1">
        <v>5</v>
      </c>
      <c r="U386" s="1">
        <v>7</v>
      </c>
      <c r="V386" s="9">
        <v>5000000</v>
      </c>
      <c r="W386" s="2">
        <v>1.9800000000000002E-2</v>
      </c>
      <c r="Z386" s="1" t="s">
        <v>1636</v>
      </c>
      <c r="AA386" s="1" t="s">
        <v>1637</v>
      </c>
      <c r="AB386" s="1">
        <v>10</v>
      </c>
      <c r="AC386" s="1">
        <v>16</v>
      </c>
      <c r="AD386" s="9">
        <v>30000000</v>
      </c>
      <c r="AE386" s="2">
        <v>5.67E-2</v>
      </c>
      <c r="AH386" s="1" t="s">
        <v>1598</v>
      </c>
      <c r="AI386" s="1" t="s">
        <v>1599</v>
      </c>
      <c r="AJ386" s="1">
        <v>11</v>
      </c>
      <c r="AK386" s="1">
        <v>11</v>
      </c>
      <c r="AL386" s="9">
        <v>3500000</v>
      </c>
      <c r="AM386" s="2">
        <v>8.0499999999999999E-3</v>
      </c>
      <c r="AP386" s="1" t="s">
        <v>372</v>
      </c>
      <c r="AQ386" s="1" t="s">
        <v>373</v>
      </c>
      <c r="AR386" s="1">
        <v>8</v>
      </c>
      <c r="AS386" s="1">
        <v>33</v>
      </c>
      <c r="AT386" s="9">
        <v>89000000</v>
      </c>
      <c r="AU386" s="2">
        <v>0.28000000000000003</v>
      </c>
      <c r="AW386" s="1" t="s">
        <v>805</v>
      </c>
      <c r="AX386" s="1" t="s">
        <v>806</v>
      </c>
      <c r="AY386" s="1" t="s">
        <v>4600</v>
      </c>
      <c r="AZ386" s="1">
        <v>40.340000000000003</v>
      </c>
      <c r="BA386" s="10">
        <f t="shared" si="102"/>
        <v>4</v>
      </c>
      <c r="BB386" s="10">
        <f t="shared" si="103"/>
        <v>11</v>
      </c>
      <c r="BC386" s="10">
        <f t="shared" si="104"/>
        <v>6</v>
      </c>
      <c r="BD386" s="10">
        <f t="shared" si="105"/>
        <v>16</v>
      </c>
      <c r="BE386" s="10">
        <f t="shared" si="106"/>
        <v>5</v>
      </c>
      <c r="BF386" s="10">
        <f t="shared" si="107"/>
        <v>13</v>
      </c>
      <c r="BG386" s="11">
        <f t="shared" si="108"/>
        <v>9</v>
      </c>
      <c r="BH386" s="11">
        <f t="shared" si="109"/>
        <v>35</v>
      </c>
      <c r="BI386" s="11">
        <f t="shared" si="110"/>
        <v>9</v>
      </c>
      <c r="BJ386" s="11">
        <f t="shared" si="111"/>
        <v>36</v>
      </c>
      <c r="BK386" s="11">
        <f t="shared" si="112"/>
        <v>8</v>
      </c>
      <c r="BL386" s="11">
        <f t="shared" si="113"/>
        <v>30</v>
      </c>
      <c r="BM386" s="12">
        <f t="shared" si="120"/>
        <v>36</v>
      </c>
      <c r="BN386" s="13">
        <f t="shared" si="114"/>
        <v>3600000</v>
      </c>
      <c r="BO386" s="13">
        <f t="shared" si="115"/>
        <v>24000000</v>
      </c>
      <c r="BP386" s="13">
        <f t="shared" si="116"/>
        <v>14000000</v>
      </c>
      <c r="BQ386" s="14">
        <f t="shared" si="117"/>
        <v>110000000</v>
      </c>
      <c r="BR386" s="14">
        <f t="shared" si="118"/>
        <v>57000000</v>
      </c>
      <c r="BS386" s="14">
        <f t="shared" si="119"/>
        <v>61000000</v>
      </c>
      <c r="BT386" s="14">
        <f t="shared" si="121"/>
        <v>3600000</v>
      </c>
    </row>
    <row r="387" spans="2:72" ht="18" x14ac:dyDescent="0.2">
      <c r="B387" s="1" t="s">
        <v>771</v>
      </c>
      <c r="C387" s="1" t="s">
        <v>772</v>
      </c>
      <c r="D387" s="1">
        <v>5</v>
      </c>
      <c r="E387" s="1">
        <v>5</v>
      </c>
      <c r="F387" s="9">
        <v>240000</v>
      </c>
      <c r="G387" s="2">
        <v>1.41E-3</v>
      </c>
      <c r="J387" s="1" t="s">
        <v>1402</v>
      </c>
      <c r="K387" s="1" t="s">
        <v>1403</v>
      </c>
      <c r="L387" s="1">
        <v>5</v>
      </c>
      <c r="M387" s="1">
        <v>11</v>
      </c>
      <c r="N387" s="9">
        <v>1700000</v>
      </c>
      <c r="O387" s="2">
        <v>4.3899999999999998E-3</v>
      </c>
      <c r="R387" s="1" t="s">
        <v>1076</v>
      </c>
      <c r="S387" s="1" t="s">
        <v>1077</v>
      </c>
      <c r="T387" s="1">
        <v>5</v>
      </c>
      <c r="U387" s="1">
        <v>7</v>
      </c>
      <c r="V387" s="9">
        <v>4500000</v>
      </c>
      <c r="W387" s="2">
        <v>1.7999999999999999E-2</v>
      </c>
      <c r="Z387" s="1" t="s">
        <v>108</v>
      </c>
      <c r="AA387" s="1" t="s">
        <v>109</v>
      </c>
      <c r="AB387" s="1">
        <v>10</v>
      </c>
      <c r="AC387" s="1">
        <v>16</v>
      </c>
      <c r="AD387" s="9">
        <v>8400000</v>
      </c>
      <c r="AE387" s="2">
        <v>1.61E-2</v>
      </c>
      <c r="AH387" s="1" t="s">
        <v>226</v>
      </c>
      <c r="AI387" s="1" t="s">
        <v>227</v>
      </c>
      <c r="AJ387" s="1">
        <v>10</v>
      </c>
      <c r="AK387" s="1">
        <v>105</v>
      </c>
      <c r="AL387" s="9">
        <v>2200000000</v>
      </c>
      <c r="AM387" s="2">
        <v>5.08</v>
      </c>
      <c r="AP387" s="1" t="s">
        <v>805</v>
      </c>
      <c r="AQ387" s="1" t="s">
        <v>806</v>
      </c>
      <c r="AR387" s="1">
        <v>8</v>
      </c>
      <c r="AS387" s="1">
        <v>30</v>
      </c>
      <c r="AT387" s="9">
        <v>61000000</v>
      </c>
      <c r="AU387" s="2">
        <v>0.19</v>
      </c>
      <c r="AW387" s="1" t="s">
        <v>472</v>
      </c>
      <c r="AX387" s="1" t="s">
        <v>473</v>
      </c>
      <c r="AY387" s="1" t="s">
        <v>4601</v>
      </c>
      <c r="AZ387" s="1">
        <v>35.17</v>
      </c>
      <c r="BA387" s="10">
        <f t="shared" ref="BA387:BA450" si="122">IFERROR(VLOOKUP(AW387,B:F,3, FALSE),"0")</f>
        <v>6</v>
      </c>
      <c r="BB387" s="10">
        <f t="shared" ref="BB387:BB450" si="123">IFERROR(VLOOKUP(AW387,B:F,4, FALSE),"0")</f>
        <v>23</v>
      </c>
      <c r="BC387" s="10">
        <f t="shared" ref="BC387:BC450" si="124">IFERROR(VLOOKUP(AW387,J:N,3, FALSE),"0")</f>
        <v>7</v>
      </c>
      <c r="BD387" s="10">
        <f t="shared" ref="BD387:BD450" si="125">IFERROR(VLOOKUP(AW387,J:N,4, FALSE),"0")</f>
        <v>21</v>
      </c>
      <c r="BE387" s="10">
        <f t="shared" ref="BE387:BE450" si="126">IFERROR(VLOOKUP(AW387,R:V,3, FALSE),"0")</f>
        <v>6</v>
      </c>
      <c r="BF387" s="10">
        <f t="shared" ref="BF387:BF450" si="127">IFERROR(VLOOKUP(AW387,R:V,4, FALSE),"0")</f>
        <v>13</v>
      </c>
      <c r="BG387" s="11">
        <f t="shared" ref="BG387:BG450" si="128">IFERROR(VLOOKUP(AW387,Z:AE,3, FALSE),"0")</f>
        <v>8</v>
      </c>
      <c r="BH387" s="11">
        <f t="shared" ref="BH387:BH450" si="129">IFERROR(VLOOKUP(AW387,Z:AE,4, FALSE),"0")</f>
        <v>26</v>
      </c>
      <c r="BI387" s="11">
        <f t="shared" ref="BI387:BI450" si="130">IFERROR(VLOOKUP(AW387,AH:AM,3, FALSE),"0")</f>
        <v>7</v>
      </c>
      <c r="BJ387" s="11">
        <f t="shared" ref="BJ387:BJ450" si="131">IFERROR(VLOOKUP(AW387,AH:AM,4, FALSE),"0")</f>
        <v>19</v>
      </c>
      <c r="BK387" s="11">
        <f t="shared" ref="BK387:BK450" si="132">IFERROR(VLOOKUP(AW387,AP:AU,3, FALSE),"0")</f>
        <v>8</v>
      </c>
      <c r="BL387" s="11">
        <f t="shared" ref="BL387:BL450" si="133">IFERROR(VLOOKUP(AW387,AP:AU,4, FALSE),"0")</f>
        <v>24</v>
      </c>
      <c r="BM387" s="12">
        <f t="shared" si="120"/>
        <v>26</v>
      </c>
      <c r="BN387" s="13">
        <f t="shared" ref="BN387:BN450" si="134">IFERROR(VLOOKUP(AW387,B:F,5, FALSE),"0")</f>
        <v>54000000</v>
      </c>
      <c r="BO387" s="13">
        <f t="shared" ref="BO387:BO450" si="135">IFERROR(VLOOKUP(AW387,J:N,5, FALSE),"0")</f>
        <v>180000000</v>
      </c>
      <c r="BP387" s="13">
        <f t="shared" ref="BP387:BP450" si="136">IFERROR(VLOOKUP(AW387,R:V,5, FALSE),"0")</f>
        <v>34000000</v>
      </c>
      <c r="BQ387" s="14">
        <f t="shared" ref="BQ387:BQ450" si="137">IFERROR(VLOOKUP(AW387,Z:AE,5, FALSE),"0")</f>
        <v>370000000</v>
      </c>
      <c r="BR387" s="14">
        <f t="shared" ref="BR387:BR450" si="138">IFERROR(VLOOKUP(AW387,AH:AM,5, FALSE),"0")</f>
        <v>260000000</v>
      </c>
      <c r="BS387" s="14">
        <f t="shared" ref="BS387:BS450" si="139">IFERROR(VLOOKUP(AW387,AP:AU,5, FALSE),"0")</f>
        <v>150000000</v>
      </c>
      <c r="BT387" s="14">
        <f t="shared" si="121"/>
        <v>34000000</v>
      </c>
    </row>
    <row r="388" spans="2:72" ht="18" x14ac:dyDescent="0.2">
      <c r="B388" s="1" t="s">
        <v>773</v>
      </c>
      <c r="C388" s="1" t="s">
        <v>774</v>
      </c>
      <c r="D388" s="1">
        <v>5</v>
      </c>
      <c r="E388" s="1">
        <v>5</v>
      </c>
      <c r="F388" s="9">
        <v>420000</v>
      </c>
      <c r="G388" s="2">
        <v>2.48E-3</v>
      </c>
      <c r="J388" s="1" t="s">
        <v>498</v>
      </c>
      <c r="K388" s="1" t="s">
        <v>499</v>
      </c>
      <c r="L388" s="1">
        <v>5</v>
      </c>
      <c r="M388" s="1">
        <v>10</v>
      </c>
      <c r="N388" s="9">
        <v>35000000</v>
      </c>
      <c r="O388" s="2">
        <v>8.7400000000000005E-2</v>
      </c>
      <c r="R388" s="1" t="s">
        <v>1563</v>
      </c>
      <c r="S388" s="1" t="s">
        <v>1564</v>
      </c>
      <c r="T388" s="1">
        <v>5</v>
      </c>
      <c r="U388" s="1">
        <v>7</v>
      </c>
      <c r="V388" s="9">
        <v>980000</v>
      </c>
      <c r="W388" s="2">
        <v>3.8800000000000002E-3</v>
      </c>
      <c r="Z388" s="1" t="s">
        <v>1053</v>
      </c>
      <c r="AA388" s="1" t="s">
        <v>1054</v>
      </c>
      <c r="AB388" s="1">
        <v>10</v>
      </c>
      <c r="AC388" s="1">
        <v>14</v>
      </c>
      <c r="AD388" s="9">
        <v>8000000</v>
      </c>
      <c r="AE388" s="2">
        <v>1.5299999999999999E-2</v>
      </c>
      <c r="AH388" s="1" t="s">
        <v>230</v>
      </c>
      <c r="AI388" s="1" t="s">
        <v>231</v>
      </c>
      <c r="AJ388" s="1">
        <v>10</v>
      </c>
      <c r="AK388" s="1">
        <v>60</v>
      </c>
      <c r="AL388" s="9">
        <v>770000000</v>
      </c>
      <c r="AM388" s="2">
        <v>1.78</v>
      </c>
      <c r="AP388" s="1" t="s">
        <v>478</v>
      </c>
      <c r="AQ388" s="1" t="s">
        <v>479</v>
      </c>
      <c r="AR388" s="1">
        <v>8</v>
      </c>
      <c r="AS388" s="1">
        <v>26</v>
      </c>
      <c r="AT388" s="9">
        <v>450000000</v>
      </c>
      <c r="AU388" s="2">
        <v>1.43</v>
      </c>
      <c r="AW388" s="1" t="s">
        <v>592</v>
      </c>
      <c r="AX388" s="1" t="s">
        <v>593</v>
      </c>
      <c r="AY388" s="1" t="s">
        <v>4602</v>
      </c>
      <c r="AZ388" s="1">
        <v>38</v>
      </c>
      <c r="BA388" s="10">
        <f t="shared" si="122"/>
        <v>5</v>
      </c>
      <c r="BB388" s="10">
        <f t="shared" si="123"/>
        <v>17</v>
      </c>
      <c r="BC388" s="10">
        <f t="shared" si="124"/>
        <v>5</v>
      </c>
      <c r="BD388" s="10">
        <f t="shared" si="125"/>
        <v>8</v>
      </c>
      <c r="BE388" s="10">
        <f t="shared" si="126"/>
        <v>6</v>
      </c>
      <c r="BF388" s="10">
        <f t="shared" si="127"/>
        <v>9</v>
      </c>
      <c r="BG388" s="11">
        <f t="shared" si="128"/>
        <v>9</v>
      </c>
      <c r="BH388" s="11">
        <f t="shared" si="129"/>
        <v>22</v>
      </c>
      <c r="BI388" s="11">
        <f t="shared" si="130"/>
        <v>9</v>
      </c>
      <c r="BJ388" s="11">
        <f t="shared" si="131"/>
        <v>24</v>
      </c>
      <c r="BK388" s="11">
        <f t="shared" si="132"/>
        <v>9</v>
      </c>
      <c r="BL388" s="11">
        <f t="shared" si="133"/>
        <v>22</v>
      </c>
      <c r="BM388" s="12">
        <f t="shared" ref="BM388:BM451" si="140">MAX(BA388:BL388)</f>
        <v>24</v>
      </c>
      <c r="BN388" s="13">
        <f t="shared" si="134"/>
        <v>4100000</v>
      </c>
      <c r="BO388" s="13">
        <f t="shared" si="135"/>
        <v>5300000</v>
      </c>
      <c r="BP388" s="13">
        <f t="shared" si="136"/>
        <v>7400000</v>
      </c>
      <c r="BQ388" s="14">
        <f t="shared" si="137"/>
        <v>97000000</v>
      </c>
      <c r="BR388" s="14">
        <f t="shared" si="138"/>
        <v>73000000</v>
      </c>
      <c r="BS388" s="14">
        <f t="shared" si="139"/>
        <v>56000000</v>
      </c>
      <c r="BT388" s="14">
        <f t="shared" ref="BT388:BT451" si="141">MIN(BN388:BS388)</f>
        <v>4100000</v>
      </c>
    </row>
    <row r="389" spans="2:72" ht="18" x14ac:dyDescent="0.2">
      <c r="B389" s="1" t="s">
        <v>775</v>
      </c>
      <c r="C389" s="1" t="s">
        <v>776</v>
      </c>
      <c r="D389" s="1">
        <v>4</v>
      </c>
      <c r="E389" s="1">
        <v>28</v>
      </c>
      <c r="F389" s="9">
        <v>11000000</v>
      </c>
      <c r="G389" s="2">
        <v>6.3E-2</v>
      </c>
      <c r="J389" s="1" t="s">
        <v>801</v>
      </c>
      <c r="K389" s="1" t="s">
        <v>802</v>
      </c>
      <c r="L389" s="1">
        <v>5</v>
      </c>
      <c r="M389" s="1">
        <v>10</v>
      </c>
      <c r="N389" s="9">
        <v>7300000</v>
      </c>
      <c r="O389" s="2">
        <v>1.83E-2</v>
      </c>
      <c r="R389" s="1" t="s">
        <v>392</v>
      </c>
      <c r="S389" s="1" t="s">
        <v>393</v>
      </c>
      <c r="T389" s="1">
        <v>5</v>
      </c>
      <c r="U389" s="1">
        <v>7</v>
      </c>
      <c r="V389" s="9">
        <v>5300000</v>
      </c>
      <c r="W389" s="2">
        <v>2.12E-2</v>
      </c>
      <c r="Z389" s="1" t="s">
        <v>762</v>
      </c>
      <c r="AA389" s="1" t="s">
        <v>763</v>
      </c>
      <c r="AB389" s="1">
        <v>10</v>
      </c>
      <c r="AC389" s="1">
        <v>14</v>
      </c>
      <c r="AD389" s="9">
        <v>26000000</v>
      </c>
      <c r="AE389" s="2">
        <v>4.8800000000000003E-2</v>
      </c>
      <c r="AH389" s="1" t="s">
        <v>478</v>
      </c>
      <c r="AI389" s="1" t="s">
        <v>479</v>
      </c>
      <c r="AJ389" s="1">
        <v>10</v>
      </c>
      <c r="AK389" s="1">
        <v>34</v>
      </c>
      <c r="AL389" s="9">
        <v>750000000</v>
      </c>
      <c r="AM389" s="2">
        <v>1.72</v>
      </c>
      <c r="AP389" s="1" t="s">
        <v>302</v>
      </c>
      <c r="AQ389" s="1" t="s">
        <v>303</v>
      </c>
      <c r="AR389" s="1">
        <v>8</v>
      </c>
      <c r="AS389" s="1">
        <v>25</v>
      </c>
      <c r="AT389" s="9">
        <v>31000000</v>
      </c>
      <c r="AU389" s="2">
        <v>9.7500000000000003E-2</v>
      </c>
      <c r="AW389" s="1" t="s">
        <v>480</v>
      </c>
      <c r="AX389" s="1" t="s">
        <v>481</v>
      </c>
      <c r="AY389" s="1" t="s">
        <v>4603</v>
      </c>
      <c r="AZ389" s="1">
        <v>22.23</v>
      </c>
      <c r="BA389" s="10">
        <f t="shared" si="122"/>
        <v>6</v>
      </c>
      <c r="BB389" s="10">
        <f t="shared" si="123"/>
        <v>18</v>
      </c>
      <c r="BC389" s="10">
        <f t="shared" si="124"/>
        <v>8</v>
      </c>
      <c r="BD389" s="10">
        <f t="shared" si="125"/>
        <v>15</v>
      </c>
      <c r="BE389" s="10">
        <f t="shared" si="126"/>
        <v>8</v>
      </c>
      <c r="BF389" s="10">
        <f t="shared" si="127"/>
        <v>22</v>
      </c>
      <c r="BG389" s="11">
        <f t="shared" si="128"/>
        <v>6</v>
      </c>
      <c r="BH389" s="11">
        <f t="shared" si="129"/>
        <v>13</v>
      </c>
      <c r="BI389" s="11">
        <f t="shared" si="130"/>
        <v>7</v>
      </c>
      <c r="BJ389" s="11">
        <f t="shared" si="131"/>
        <v>16</v>
      </c>
      <c r="BK389" s="11">
        <f t="shared" si="132"/>
        <v>8</v>
      </c>
      <c r="BL389" s="11">
        <f t="shared" si="133"/>
        <v>17</v>
      </c>
      <c r="BM389" s="12">
        <f t="shared" si="140"/>
        <v>22</v>
      </c>
      <c r="BN389" s="13">
        <f t="shared" si="134"/>
        <v>37000000</v>
      </c>
      <c r="BO389" s="13">
        <f t="shared" si="135"/>
        <v>48000000</v>
      </c>
      <c r="BP389" s="13">
        <f t="shared" si="136"/>
        <v>27000000</v>
      </c>
      <c r="BQ389" s="14">
        <f t="shared" si="137"/>
        <v>21000000</v>
      </c>
      <c r="BR389" s="14">
        <f t="shared" si="138"/>
        <v>28000000</v>
      </c>
      <c r="BS389" s="14">
        <f t="shared" si="139"/>
        <v>40000000</v>
      </c>
      <c r="BT389" s="14">
        <f t="shared" si="141"/>
        <v>21000000</v>
      </c>
    </row>
    <row r="390" spans="2:72" ht="18" x14ac:dyDescent="0.2">
      <c r="B390" s="1" t="s">
        <v>777</v>
      </c>
      <c r="C390" s="1" t="s">
        <v>778</v>
      </c>
      <c r="D390" s="1">
        <v>4</v>
      </c>
      <c r="E390" s="1">
        <v>20</v>
      </c>
      <c r="F390" s="9">
        <v>56000000</v>
      </c>
      <c r="G390" s="2">
        <v>0.33</v>
      </c>
      <c r="J390" s="1" t="s">
        <v>600</v>
      </c>
      <c r="K390" s="1" t="s">
        <v>601</v>
      </c>
      <c r="L390" s="1">
        <v>5</v>
      </c>
      <c r="M390" s="1">
        <v>10</v>
      </c>
      <c r="N390" s="9">
        <v>12000000</v>
      </c>
      <c r="O390" s="2">
        <v>2.9499999999999998E-2</v>
      </c>
      <c r="R390" s="1" t="s">
        <v>338</v>
      </c>
      <c r="S390" s="1" t="s">
        <v>339</v>
      </c>
      <c r="T390" s="1">
        <v>5</v>
      </c>
      <c r="U390" s="1">
        <v>7</v>
      </c>
      <c r="V390" s="9">
        <v>3400000</v>
      </c>
      <c r="W390" s="2">
        <v>1.34E-2</v>
      </c>
      <c r="Z390" s="1" t="s">
        <v>436</v>
      </c>
      <c r="AA390" s="1" t="s">
        <v>437</v>
      </c>
      <c r="AB390" s="1">
        <v>10</v>
      </c>
      <c r="AC390" s="1">
        <v>13</v>
      </c>
      <c r="AD390" s="9">
        <v>5600000</v>
      </c>
      <c r="AE390" s="2">
        <v>1.0699999999999999E-2</v>
      </c>
      <c r="AH390" s="1" t="s">
        <v>835</v>
      </c>
      <c r="AI390" s="1" t="s">
        <v>836</v>
      </c>
      <c r="AJ390" s="1">
        <v>10</v>
      </c>
      <c r="AK390" s="1">
        <v>28</v>
      </c>
      <c r="AL390" s="9">
        <v>85000000</v>
      </c>
      <c r="AM390" s="2">
        <v>0.2</v>
      </c>
      <c r="AP390" s="1" t="s">
        <v>472</v>
      </c>
      <c r="AQ390" s="1" t="s">
        <v>473</v>
      </c>
      <c r="AR390" s="1">
        <v>8</v>
      </c>
      <c r="AS390" s="1">
        <v>24</v>
      </c>
      <c r="AT390" s="9">
        <v>150000000</v>
      </c>
      <c r="AU390" s="2">
        <v>0.49</v>
      </c>
      <c r="AW390" s="1" t="s">
        <v>378</v>
      </c>
      <c r="AX390" s="1" t="s">
        <v>379</v>
      </c>
      <c r="AY390" s="1" t="s">
        <v>4604</v>
      </c>
      <c r="AZ390" s="1">
        <v>17.13</v>
      </c>
      <c r="BA390" s="10">
        <f t="shared" si="122"/>
        <v>7</v>
      </c>
      <c r="BB390" s="10">
        <f t="shared" si="123"/>
        <v>32</v>
      </c>
      <c r="BC390" s="10">
        <f t="shared" si="124"/>
        <v>6</v>
      </c>
      <c r="BD390" s="10">
        <f t="shared" si="125"/>
        <v>17</v>
      </c>
      <c r="BE390" s="10">
        <f t="shared" si="126"/>
        <v>6</v>
      </c>
      <c r="BF390" s="10">
        <f t="shared" si="127"/>
        <v>16</v>
      </c>
      <c r="BG390" s="11">
        <f t="shared" si="128"/>
        <v>6</v>
      </c>
      <c r="BH390" s="11">
        <f t="shared" si="129"/>
        <v>10</v>
      </c>
      <c r="BI390" s="11">
        <f t="shared" si="130"/>
        <v>7</v>
      </c>
      <c r="BJ390" s="11">
        <f t="shared" si="131"/>
        <v>13</v>
      </c>
      <c r="BK390" s="11">
        <f t="shared" si="132"/>
        <v>7</v>
      </c>
      <c r="BL390" s="11">
        <f t="shared" si="133"/>
        <v>11</v>
      </c>
      <c r="BM390" s="12">
        <f t="shared" si="140"/>
        <v>32</v>
      </c>
      <c r="BN390" s="13">
        <f t="shared" si="134"/>
        <v>19000000</v>
      </c>
      <c r="BO390" s="13">
        <f t="shared" si="135"/>
        <v>29000000</v>
      </c>
      <c r="BP390" s="13">
        <f t="shared" si="136"/>
        <v>21000000</v>
      </c>
      <c r="BQ390" s="14">
        <f t="shared" si="137"/>
        <v>19000000</v>
      </c>
      <c r="BR390" s="14">
        <f t="shared" si="138"/>
        <v>24000000</v>
      </c>
      <c r="BS390" s="14">
        <f t="shared" si="139"/>
        <v>12000000</v>
      </c>
      <c r="BT390" s="14">
        <f t="shared" si="141"/>
        <v>12000000</v>
      </c>
    </row>
    <row r="391" spans="2:72" ht="18" x14ac:dyDescent="0.2">
      <c r="B391" s="1" t="s">
        <v>779</v>
      </c>
      <c r="C391" s="1" t="s">
        <v>780</v>
      </c>
      <c r="D391" s="1">
        <v>4</v>
      </c>
      <c r="E391" s="1">
        <v>20</v>
      </c>
      <c r="F391" s="9">
        <v>21000000</v>
      </c>
      <c r="G391" s="2">
        <v>0.12</v>
      </c>
      <c r="J391" s="1" t="s">
        <v>1053</v>
      </c>
      <c r="K391" s="1" t="s">
        <v>1054</v>
      </c>
      <c r="L391" s="1">
        <v>5</v>
      </c>
      <c r="M391" s="1">
        <v>9</v>
      </c>
      <c r="N391" s="9">
        <v>3800000</v>
      </c>
      <c r="O391" s="2">
        <v>9.5999999999999992E-3</v>
      </c>
      <c r="R391" s="1" t="s">
        <v>706</v>
      </c>
      <c r="S391" s="1" t="s">
        <v>707</v>
      </c>
      <c r="T391" s="1">
        <v>5</v>
      </c>
      <c r="U391" s="1">
        <v>7</v>
      </c>
      <c r="V391" s="9">
        <v>1900000</v>
      </c>
      <c r="W391" s="2">
        <v>7.3899999999999999E-3</v>
      </c>
      <c r="Z391" s="1" t="s">
        <v>920</v>
      </c>
      <c r="AA391" s="1" t="s">
        <v>921</v>
      </c>
      <c r="AB391" s="1">
        <v>10</v>
      </c>
      <c r="AC391" s="1">
        <v>13</v>
      </c>
      <c r="AD391" s="9">
        <v>12000000</v>
      </c>
      <c r="AE391" s="2">
        <v>2.3699999999999999E-2</v>
      </c>
      <c r="AH391" s="1" t="s">
        <v>232</v>
      </c>
      <c r="AI391" s="1" t="s">
        <v>233</v>
      </c>
      <c r="AJ391" s="1">
        <v>10</v>
      </c>
      <c r="AK391" s="1">
        <v>25</v>
      </c>
      <c r="AL391" s="9">
        <v>120000000</v>
      </c>
      <c r="AM391" s="2">
        <v>0.28000000000000003</v>
      </c>
      <c r="AP391" s="1" t="s">
        <v>835</v>
      </c>
      <c r="AQ391" s="1" t="s">
        <v>836</v>
      </c>
      <c r="AR391" s="1">
        <v>8</v>
      </c>
      <c r="AS391" s="1">
        <v>20</v>
      </c>
      <c r="AT391" s="9">
        <v>56000000</v>
      </c>
      <c r="AU391" s="2">
        <v>0.18</v>
      </c>
      <c r="AW391" s="1" t="s">
        <v>322</v>
      </c>
      <c r="AX391" s="1" t="s">
        <v>323</v>
      </c>
      <c r="AY391" s="1" t="s">
        <v>4605</v>
      </c>
      <c r="AZ391" s="1">
        <v>58.61</v>
      </c>
      <c r="BA391" s="10">
        <f t="shared" si="122"/>
        <v>8</v>
      </c>
      <c r="BB391" s="10">
        <f t="shared" si="123"/>
        <v>17</v>
      </c>
      <c r="BC391" s="10">
        <f t="shared" si="124"/>
        <v>8</v>
      </c>
      <c r="BD391" s="10">
        <f t="shared" si="125"/>
        <v>14</v>
      </c>
      <c r="BE391" s="10">
        <f t="shared" si="126"/>
        <v>8</v>
      </c>
      <c r="BF391" s="10">
        <f t="shared" si="127"/>
        <v>17</v>
      </c>
      <c r="BG391" s="11">
        <f t="shared" si="128"/>
        <v>7</v>
      </c>
      <c r="BH391" s="11">
        <f t="shared" si="129"/>
        <v>12</v>
      </c>
      <c r="BI391" s="11">
        <f t="shared" si="130"/>
        <v>9</v>
      </c>
      <c r="BJ391" s="11">
        <f t="shared" si="131"/>
        <v>17</v>
      </c>
      <c r="BK391" s="11">
        <f t="shared" si="132"/>
        <v>8</v>
      </c>
      <c r="BL391" s="11">
        <f t="shared" si="133"/>
        <v>15</v>
      </c>
      <c r="BM391" s="12">
        <f t="shared" si="140"/>
        <v>17</v>
      </c>
      <c r="BN391" s="13">
        <f t="shared" si="134"/>
        <v>12000000</v>
      </c>
      <c r="BO391" s="13">
        <f t="shared" si="135"/>
        <v>26000000</v>
      </c>
      <c r="BP391" s="13">
        <f t="shared" si="136"/>
        <v>23000000</v>
      </c>
      <c r="BQ391" s="14">
        <f t="shared" si="137"/>
        <v>20000000</v>
      </c>
      <c r="BR391" s="14">
        <f t="shared" si="138"/>
        <v>20000000</v>
      </c>
      <c r="BS391" s="14">
        <f t="shared" si="139"/>
        <v>19000000</v>
      </c>
      <c r="BT391" s="14">
        <f t="shared" si="141"/>
        <v>12000000</v>
      </c>
    </row>
    <row r="392" spans="2:72" ht="18" x14ac:dyDescent="0.2">
      <c r="B392" s="1" t="s">
        <v>781</v>
      </c>
      <c r="C392" s="1" t="s">
        <v>782</v>
      </c>
      <c r="D392" s="1">
        <v>4</v>
      </c>
      <c r="E392" s="1">
        <v>18</v>
      </c>
      <c r="F392" s="9">
        <v>29000000</v>
      </c>
      <c r="G392" s="2">
        <v>0.17</v>
      </c>
      <c r="J392" s="1" t="s">
        <v>686</v>
      </c>
      <c r="K392" s="1" t="s">
        <v>687</v>
      </c>
      <c r="L392" s="1">
        <v>5</v>
      </c>
      <c r="M392" s="1">
        <v>9</v>
      </c>
      <c r="N392" s="9">
        <v>4600000</v>
      </c>
      <c r="O392" s="2">
        <v>1.1599999999999999E-2</v>
      </c>
      <c r="R392" s="1" t="s">
        <v>966</v>
      </c>
      <c r="S392" s="1" t="s">
        <v>967</v>
      </c>
      <c r="T392" s="1">
        <v>5</v>
      </c>
      <c r="U392" s="1">
        <v>7</v>
      </c>
      <c r="V392" s="9">
        <v>570000</v>
      </c>
      <c r="W392" s="2">
        <v>2.2499999999999998E-3</v>
      </c>
      <c r="Z392" s="1" t="s">
        <v>857</v>
      </c>
      <c r="AA392" s="1" t="s">
        <v>858</v>
      </c>
      <c r="AB392" s="1">
        <v>10</v>
      </c>
      <c r="AC392" s="1">
        <v>13</v>
      </c>
      <c r="AD392" s="9">
        <v>5600000</v>
      </c>
      <c r="AE392" s="2">
        <v>1.0699999999999999E-2</v>
      </c>
      <c r="AH392" s="1" t="s">
        <v>494</v>
      </c>
      <c r="AI392" s="1" t="s">
        <v>495</v>
      </c>
      <c r="AJ392" s="1">
        <v>10</v>
      </c>
      <c r="AK392" s="1">
        <v>23</v>
      </c>
      <c r="AL392" s="9">
        <v>97000000</v>
      </c>
      <c r="AM392" s="2">
        <v>0.22</v>
      </c>
      <c r="AP392" s="1" t="s">
        <v>596</v>
      </c>
      <c r="AQ392" s="1" t="s">
        <v>597</v>
      </c>
      <c r="AR392" s="1">
        <v>8</v>
      </c>
      <c r="AS392" s="1">
        <v>18</v>
      </c>
      <c r="AT392" s="9">
        <v>48000000</v>
      </c>
      <c r="AU392" s="2">
        <v>0.15</v>
      </c>
      <c r="AW392" s="1" t="s">
        <v>474</v>
      </c>
      <c r="AX392" s="1" t="s">
        <v>475</v>
      </c>
      <c r="AY392" s="1" t="s">
        <v>4606</v>
      </c>
      <c r="AZ392" s="1">
        <v>17.96</v>
      </c>
      <c r="BA392" s="10">
        <f t="shared" si="122"/>
        <v>6</v>
      </c>
      <c r="BB392" s="10">
        <f t="shared" si="123"/>
        <v>21</v>
      </c>
      <c r="BC392" s="10">
        <f t="shared" si="124"/>
        <v>6</v>
      </c>
      <c r="BD392" s="10">
        <f t="shared" si="125"/>
        <v>14</v>
      </c>
      <c r="BE392" s="10">
        <f t="shared" si="126"/>
        <v>8</v>
      </c>
      <c r="BF392" s="10">
        <f t="shared" si="127"/>
        <v>13</v>
      </c>
      <c r="BG392" s="11">
        <f t="shared" si="128"/>
        <v>7</v>
      </c>
      <c r="BH392" s="11">
        <f t="shared" si="129"/>
        <v>12</v>
      </c>
      <c r="BI392" s="11">
        <f t="shared" si="130"/>
        <v>9</v>
      </c>
      <c r="BJ392" s="11">
        <f t="shared" si="131"/>
        <v>14</v>
      </c>
      <c r="BK392" s="11">
        <f t="shared" si="132"/>
        <v>6</v>
      </c>
      <c r="BL392" s="11">
        <f t="shared" si="133"/>
        <v>14</v>
      </c>
      <c r="BM392" s="12">
        <f t="shared" si="140"/>
        <v>21</v>
      </c>
      <c r="BN392" s="13">
        <f t="shared" si="134"/>
        <v>31000000</v>
      </c>
      <c r="BO392" s="13">
        <f t="shared" si="135"/>
        <v>36000000</v>
      </c>
      <c r="BP392" s="13">
        <f t="shared" si="136"/>
        <v>29000000</v>
      </c>
      <c r="BQ392" s="14">
        <f t="shared" si="137"/>
        <v>31000000</v>
      </c>
      <c r="BR392" s="14">
        <f t="shared" si="138"/>
        <v>30000000</v>
      </c>
      <c r="BS392" s="14">
        <f t="shared" si="139"/>
        <v>36000000</v>
      </c>
      <c r="BT392" s="14">
        <f t="shared" si="141"/>
        <v>29000000</v>
      </c>
    </row>
    <row r="393" spans="2:72" ht="18" x14ac:dyDescent="0.2">
      <c r="B393" s="1" t="s">
        <v>783</v>
      </c>
      <c r="C393" s="1" t="s">
        <v>784</v>
      </c>
      <c r="D393" s="1">
        <v>4</v>
      </c>
      <c r="E393" s="1">
        <v>18</v>
      </c>
      <c r="F393" s="9">
        <v>7900000</v>
      </c>
      <c r="G393" s="2">
        <v>4.6899999999999997E-2</v>
      </c>
      <c r="J393" s="1" t="s">
        <v>1049</v>
      </c>
      <c r="K393" s="1" t="s">
        <v>1050</v>
      </c>
      <c r="L393" s="1">
        <v>5</v>
      </c>
      <c r="M393" s="1">
        <v>9</v>
      </c>
      <c r="N393" s="9">
        <v>6100000</v>
      </c>
      <c r="O393" s="2">
        <v>1.54E-2</v>
      </c>
      <c r="R393" s="1" t="s">
        <v>488</v>
      </c>
      <c r="S393" s="1" t="s">
        <v>489</v>
      </c>
      <c r="T393" s="1">
        <v>5</v>
      </c>
      <c r="U393" s="1">
        <v>7</v>
      </c>
      <c r="V393" s="9">
        <v>4300000</v>
      </c>
      <c r="W393" s="2">
        <v>1.6899999999999998E-2</v>
      </c>
      <c r="Z393" s="1" t="s">
        <v>2979</v>
      </c>
      <c r="AA393" s="1" t="s">
        <v>2980</v>
      </c>
      <c r="AB393" s="1">
        <v>10</v>
      </c>
      <c r="AC393" s="1">
        <v>13</v>
      </c>
      <c r="AD393" s="9">
        <v>7700000</v>
      </c>
      <c r="AE393" s="2">
        <v>1.46E-2</v>
      </c>
      <c r="AH393" s="1" t="s">
        <v>276</v>
      </c>
      <c r="AI393" s="1" t="s">
        <v>277</v>
      </c>
      <c r="AJ393" s="1">
        <v>10</v>
      </c>
      <c r="AK393" s="1">
        <v>19</v>
      </c>
      <c r="AL393" s="9">
        <v>13000000</v>
      </c>
      <c r="AM393" s="2">
        <v>2.93E-2</v>
      </c>
      <c r="AP393" s="1" t="s">
        <v>514</v>
      </c>
      <c r="AQ393" s="1" t="s">
        <v>515</v>
      </c>
      <c r="AR393" s="1">
        <v>8</v>
      </c>
      <c r="AS393" s="1">
        <v>18</v>
      </c>
      <c r="AT393" s="9">
        <v>20000000</v>
      </c>
      <c r="AU393" s="2">
        <v>6.5299999999999997E-2</v>
      </c>
      <c r="AW393" s="1" t="s">
        <v>1402</v>
      </c>
      <c r="AX393" s="1" t="s">
        <v>1403</v>
      </c>
      <c r="AY393" s="1" t="s">
        <v>4607</v>
      </c>
      <c r="AZ393" s="1">
        <v>22.69</v>
      </c>
      <c r="BA393" s="10">
        <f t="shared" si="122"/>
        <v>2</v>
      </c>
      <c r="BB393" s="10">
        <f t="shared" si="123"/>
        <v>7</v>
      </c>
      <c r="BC393" s="10">
        <f t="shared" si="124"/>
        <v>5</v>
      </c>
      <c r="BD393" s="10">
        <f t="shared" si="125"/>
        <v>11</v>
      </c>
      <c r="BE393" s="10">
        <f t="shared" si="126"/>
        <v>4</v>
      </c>
      <c r="BF393" s="10">
        <f t="shared" si="127"/>
        <v>8</v>
      </c>
      <c r="BG393" s="11">
        <f t="shared" si="128"/>
        <v>6</v>
      </c>
      <c r="BH393" s="11">
        <f t="shared" si="129"/>
        <v>17</v>
      </c>
      <c r="BI393" s="11">
        <f t="shared" si="130"/>
        <v>7</v>
      </c>
      <c r="BJ393" s="11">
        <f t="shared" si="131"/>
        <v>16</v>
      </c>
      <c r="BK393" s="11">
        <f t="shared" si="132"/>
        <v>6</v>
      </c>
      <c r="BL393" s="11">
        <f t="shared" si="133"/>
        <v>22</v>
      </c>
      <c r="BM393" s="12">
        <f t="shared" si="140"/>
        <v>22</v>
      </c>
      <c r="BN393" s="13">
        <f t="shared" si="134"/>
        <v>600000</v>
      </c>
      <c r="BO393" s="13">
        <f t="shared" si="135"/>
        <v>1700000</v>
      </c>
      <c r="BP393" s="13">
        <f t="shared" si="136"/>
        <v>910000</v>
      </c>
      <c r="BQ393" s="14">
        <f t="shared" si="137"/>
        <v>11000000</v>
      </c>
      <c r="BR393" s="14">
        <f t="shared" si="138"/>
        <v>9600000</v>
      </c>
      <c r="BS393" s="14">
        <f t="shared" si="139"/>
        <v>9000000</v>
      </c>
      <c r="BT393" s="14">
        <f t="shared" si="141"/>
        <v>600000</v>
      </c>
    </row>
    <row r="394" spans="2:72" ht="18" x14ac:dyDescent="0.2">
      <c r="B394" s="1" t="s">
        <v>785</v>
      </c>
      <c r="C394" s="1" t="s">
        <v>786</v>
      </c>
      <c r="D394" s="1">
        <v>4</v>
      </c>
      <c r="E394" s="1">
        <v>17</v>
      </c>
      <c r="F394" s="9">
        <v>14000000</v>
      </c>
      <c r="G394" s="2">
        <v>8.4400000000000003E-2</v>
      </c>
      <c r="J394" s="1" t="s">
        <v>682</v>
      </c>
      <c r="K394" s="1" t="s">
        <v>683</v>
      </c>
      <c r="L394" s="1">
        <v>5</v>
      </c>
      <c r="M394" s="1">
        <v>9</v>
      </c>
      <c r="N394" s="9">
        <v>4500000</v>
      </c>
      <c r="O394" s="2">
        <v>1.14E-2</v>
      </c>
      <c r="R394" s="1" t="s">
        <v>3350</v>
      </c>
      <c r="S394" s="1" t="s">
        <v>1409</v>
      </c>
      <c r="T394" s="1">
        <v>5</v>
      </c>
      <c r="U394" s="1">
        <v>7</v>
      </c>
      <c r="V394" s="9">
        <v>1400000</v>
      </c>
      <c r="W394" s="2">
        <v>5.5900000000000004E-3</v>
      </c>
      <c r="Z394" s="1" t="s">
        <v>742</v>
      </c>
      <c r="AA394" s="1" t="s">
        <v>743</v>
      </c>
      <c r="AB394" s="1">
        <v>10</v>
      </c>
      <c r="AC394" s="1">
        <v>12</v>
      </c>
      <c r="AD394" s="9">
        <v>7500000</v>
      </c>
      <c r="AE394" s="2">
        <v>1.4200000000000001E-2</v>
      </c>
      <c r="AH394" s="1" t="s">
        <v>392</v>
      </c>
      <c r="AI394" s="1" t="s">
        <v>393</v>
      </c>
      <c r="AJ394" s="1">
        <v>10</v>
      </c>
      <c r="AK394" s="1">
        <v>17</v>
      </c>
      <c r="AL394" s="9">
        <v>17000000</v>
      </c>
      <c r="AM394" s="2">
        <v>4.0300000000000002E-2</v>
      </c>
      <c r="AP394" s="1" t="s">
        <v>867</v>
      </c>
      <c r="AQ394" s="1" t="s">
        <v>868</v>
      </c>
      <c r="AR394" s="1">
        <v>8</v>
      </c>
      <c r="AS394" s="1">
        <v>18</v>
      </c>
      <c r="AT394" s="9">
        <v>53000000</v>
      </c>
      <c r="AU394" s="2">
        <v>0.17</v>
      </c>
      <c r="AW394" s="1" t="s">
        <v>278</v>
      </c>
      <c r="AX394" s="1" t="s">
        <v>279</v>
      </c>
      <c r="AY394" s="1" t="s">
        <v>4608</v>
      </c>
      <c r="AZ394" s="1">
        <v>16.829999999999998</v>
      </c>
      <c r="BA394" s="10">
        <f t="shared" si="122"/>
        <v>9</v>
      </c>
      <c r="BB394" s="10">
        <f t="shared" si="123"/>
        <v>20</v>
      </c>
      <c r="BC394" s="10">
        <f t="shared" si="124"/>
        <v>8</v>
      </c>
      <c r="BD394" s="10">
        <f t="shared" si="125"/>
        <v>12</v>
      </c>
      <c r="BE394" s="10">
        <f t="shared" si="126"/>
        <v>8</v>
      </c>
      <c r="BF394" s="10">
        <f t="shared" si="127"/>
        <v>13</v>
      </c>
      <c r="BG394" s="11">
        <f t="shared" si="128"/>
        <v>6</v>
      </c>
      <c r="BH394" s="11">
        <f t="shared" si="129"/>
        <v>8</v>
      </c>
      <c r="BI394" s="11">
        <f t="shared" si="130"/>
        <v>6</v>
      </c>
      <c r="BJ394" s="11">
        <f t="shared" si="131"/>
        <v>12</v>
      </c>
      <c r="BK394" s="11">
        <f t="shared" si="132"/>
        <v>6</v>
      </c>
      <c r="BL394" s="11">
        <f t="shared" si="133"/>
        <v>9</v>
      </c>
      <c r="BM394" s="12">
        <f t="shared" si="140"/>
        <v>20</v>
      </c>
      <c r="BN394" s="13">
        <f t="shared" si="134"/>
        <v>12000000</v>
      </c>
      <c r="BO394" s="13">
        <f t="shared" si="135"/>
        <v>46000000</v>
      </c>
      <c r="BP394" s="13">
        <f t="shared" si="136"/>
        <v>29000000</v>
      </c>
      <c r="BQ394" s="14">
        <f t="shared" si="137"/>
        <v>39000000</v>
      </c>
      <c r="BR394" s="14">
        <f t="shared" si="138"/>
        <v>58000000</v>
      </c>
      <c r="BS394" s="14">
        <f t="shared" si="139"/>
        <v>12000000</v>
      </c>
      <c r="BT394" s="14">
        <f t="shared" si="141"/>
        <v>12000000</v>
      </c>
    </row>
    <row r="395" spans="2:72" ht="18" x14ac:dyDescent="0.2">
      <c r="B395" s="1" t="s">
        <v>787</v>
      </c>
      <c r="C395" s="1" t="s">
        <v>788</v>
      </c>
      <c r="D395" s="1">
        <v>4</v>
      </c>
      <c r="E395" s="1">
        <v>17</v>
      </c>
      <c r="F395" s="9">
        <v>28000000</v>
      </c>
      <c r="G395" s="2">
        <v>0.16</v>
      </c>
      <c r="J395" s="1" t="s">
        <v>416</v>
      </c>
      <c r="K395" s="1" t="s">
        <v>417</v>
      </c>
      <c r="L395" s="1">
        <v>5</v>
      </c>
      <c r="M395" s="1">
        <v>9</v>
      </c>
      <c r="N395" s="9">
        <v>3300000</v>
      </c>
      <c r="O395" s="2">
        <v>8.1799999999999998E-3</v>
      </c>
      <c r="R395" s="1" t="s">
        <v>358</v>
      </c>
      <c r="S395" s="1" t="s">
        <v>359</v>
      </c>
      <c r="T395" s="1">
        <v>5</v>
      </c>
      <c r="U395" s="1">
        <v>7</v>
      </c>
      <c r="V395" s="9">
        <v>3500000</v>
      </c>
      <c r="W395" s="2">
        <v>1.3899999999999999E-2</v>
      </c>
      <c r="Z395" s="1" t="s">
        <v>346</v>
      </c>
      <c r="AA395" s="1" t="s">
        <v>347</v>
      </c>
      <c r="AB395" s="1">
        <v>10</v>
      </c>
      <c r="AC395" s="1">
        <v>12</v>
      </c>
      <c r="AD395" s="9">
        <v>3200000</v>
      </c>
      <c r="AE395" s="2">
        <v>6.0200000000000002E-3</v>
      </c>
      <c r="AH395" s="1" t="s">
        <v>762</v>
      </c>
      <c r="AI395" s="1" t="s">
        <v>763</v>
      </c>
      <c r="AJ395" s="1">
        <v>10</v>
      </c>
      <c r="AK395" s="1">
        <v>15</v>
      </c>
      <c r="AL395" s="9">
        <v>14000000</v>
      </c>
      <c r="AM395" s="2">
        <v>3.27E-2</v>
      </c>
      <c r="AP395" s="1" t="s">
        <v>480</v>
      </c>
      <c r="AQ395" s="1" t="s">
        <v>481</v>
      </c>
      <c r="AR395" s="1">
        <v>8</v>
      </c>
      <c r="AS395" s="1">
        <v>17</v>
      </c>
      <c r="AT395" s="9">
        <v>40000000</v>
      </c>
      <c r="AU395" s="2">
        <v>0.13</v>
      </c>
      <c r="AW395" s="1" t="s">
        <v>320</v>
      </c>
      <c r="AX395" s="1" t="s">
        <v>321</v>
      </c>
      <c r="AY395" s="1" t="s">
        <v>4609</v>
      </c>
      <c r="AZ395" s="1">
        <v>32.869999999999997</v>
      </c>
      <c r="BA395" s="10">
        <f t="shared" si="122"/>
        <v>8</v>
      </c>
      <c r="BB395" s="10">
        <f t="shared" si="123"/>
        <v>18</v>
      </c>
      <c r="BC395" s="10">
        <f t="shared" si="124"/>
        <v>6</v>
      </c>
      <c r="BD395" s="10">
        <f t="shared" si="125"/>
        <v>10</v>
      </c>
      <c r="BE395" s="10">
        <f t="shared" si="126"/>
        <v>7</v>
      </c>
      <c r="BF395" s="10">
        <f t="shared" si="127"/>
        <v>11</v>
      </c>
      <c r="BG395" s="11">
        <f t="shared" si="128"/>
        <v>7</v>
      </c>
      <c r="BH395" s="11">
        <f t="shared" si="129"/>
        <v>12</v>
      </c>
      <c r="BI395" s="11">
        <f t="shared" si="130"/>
        <v>6</v>
      </c>
      <c r="BJ395" s="11">
        <f t="shared" si="131"/>
        <v>11</v>
      </c>
      <c r="BK395" s="11">
        <f t="shared" si="132"/>
        <v>8</v>
      </c>
      <c r="BL395" s="11">
        <f t="shared" si="133"/>
        <v>12</v>
      </c>
      <c r="BM395" s="12">
        <f t="shared" si="140"/>
        <v>18</v>
      </c>
      <c r="BN395" s="13">
        <f t="shared" si="134"/>
        <v>6500000</v>
      </c>
      <c r="BO395" s="13">
        <f t="shared" si="135"/>
        <v>11000000</v>
      </c>
      <c r="BP395" s="13">
        <f t="shared" si="136"/>
        <v>11000000</v>
      </c>
      <c r="BQ395" s="14">
        <f t="shared" si="137"/>
        <v>14000000</v>
      </c>
      <c r="BR395" s="14">
        <f t="shared" si="138"/>
        <v>21000000</v>
      </c>
      <c r="BS395" s="14">
        <f t="shared" si="139"/>
        <v>18000000</v>
      </c>
      <c r="BT395" s="14">
        <f t="shared" si="141"/>
        <v>6500000</v>
      </c>
    </row>
    <row r="396" spans="2:72" ht="18" x14ac:dyDescent="0.2">
      <c r="B396" s="1" t="s">
        <v>789</v>
      </c>
      <c r="C396" s="1" t="s">
        <v>790</v>
      </c>
      <c r="D396" s="1">
        <v>4</v>
      </c>
      <c r="E396" s="1">
        <v>16</v>
      </c>
      <c r="F396" s="9">
        <v>5100000</v>
      </c>
      <c r="G396" s="2">
        <v>3.0099999999999998E-2</v>
      </c>
      <c r="J396" s="1" t="s">
        <v>863</v>
      </c>
      <c r="K396" s="1" t="s">
        <v>864</v>
      </c>
      <c r="L396" s="1">
        <v>5</v>
      </c>
      <c r="M396" s="1">
        <v>9</v>
      </c>
      <c r="N396" s="9">
        <v>6100000</v>
      </c>
      <c r="O396" s="2">
        <v>1.54E-2</v>
      </c>
      <c r="R396" s="1" t="s">
        <v>698</v>
      </c>
      <c r="S396" s="1" t="s">
        <v>699</v>
      </c>
      <c r="T396" s="1">
        <v>5</v>
      </c>
      <c r="U396" s="1">
        <v>7</v>
      </c>
      <c r="V396" s="9">
        <v>310000</v>
      </c>
      <c r="W396" s="2">
        <v>1.24E-3</v>
      </c>
      <c r="Z396" s="1" t="s">
        <v>208</v>
      </c>
      <c r="AA396" s="1" t="s">
        <v>209</v>
      </c>
      <c r="AB396" s="1">
        <v>10</v>
      </c>
      <c r="AC396" s="1">
        <v>12</v>
      </c>
      <c r="AD396" s="9">
        <v>3700000</v>
      </c>
      <c r="AE396" s="2">
        <v>6.9699999999999996E-3</v>
      </c>
      <c r="AH396" s="1" t="s">
        <v>248</v>
      </c>
      <c r="AI396" s="1" t="s">
        <v>249</v>
      </c>
      <c r="AJ396" s="1">
        <v>10</v>
      </c>
      <c r="AK396" s="1">
        <v>13</v>
      </c>
      <c r="AL396" s="9">
        <v>15000000</v>
      </c>
      <c r="AM396" s="2">
        <v>3.4599999999999999E-2</v>
      </c>
      <c r="AP396" s="1" t="s">
        <v>306</v>
      </c>
      <c r="AQ396" s="1" t="s">
        <v>307</v>
      </c>
      <c r="AR396" s="1">
        <v>8</v>
      </c>
      <c r="AS396" s="1">
        <v>17</v>
      </c>
      <c r="AT396" s="9">
        <v>24000000</v>
      </c>
      <c r="AU396" s="2">
        <v>7.7499999999999999E-2</v>
      </c>
      <c r="AW396" s="1" t="s">
        <v>324</v>
      </c>
      <c r="AX396" s="1" t="s">
        <v>325</v>
      </c>
      <c r="AY396" s="1" t="s">
        <v>4610</v>
      </c>
      <c r="AZ396" s="1">
        <v>24.89</v>
      </c>
      <c r="BA396" s="10">
        <f t="shared" si="122"/>
        <v>8</v>
      </c>
      <c r="BB396" s="10">
        <f t="shared" si="123"/>
        <v>16</v>
      </c>
      <c r="BC396" s="10">
        <f t="shared" si="124"/>
        <v>6</v>
      </c>
      <c r="BD396" s="10">
        <f t="shared" si="125"/>
        <v>9</v>
      </c>
      <c r="BE396" s="10">
        <f t="shared" si="126"/>
        <v>7</v>
      </c>
      <c r="BF396" s="10">
        <f t="shared" si="127"/>
        <v>11</v>
      </c>
      <c r="BG396" s="11">
        <f t="shared" si="128"/>
        <v>7</v>
      </c>
      <c r="BH396" s="11">
        <f t="shared" si="129"/>
        <v>11</v>
      </c>
      <c r="BI396" s="11">
        <f t="shared" si="130"/>
        <v>7</v>
      </c>
      <c r="BJ396" s="11">
        <f t="shared" si="131"/>
        <v>12</v>
      </c>
      <c r="BK396" s="11">
        <f t="shared" si="132"/>
        <v>7</v>
      </c>
      <c r="BL396" s="11">
        <f t="shared" si="133"/>
        <v>12</v>
      </c>
      <c r="BM396" s="12">
        <f t="shared" si="140"/>
        <v>16</v>
      </c>
      <c r="BN396" s="13">
        <f t="shared" si="134"/>
        <v>3400000</v>
      </c>
      <c r="BO396" s="13">
        <f t="shared" si="135"/>
        <v>6700000</v>
      </c>
      <c r="BP396" s="13">
        <f t="shared" si="136"/>
        <v>5800000</v>
      </c>
      <c r="BQ396" s="14">
        <f t="shared" si="137"/>
        <v>15000000</v>
      </c>
      <c r="BR396" s="14">
        <f t="shared" si="138"/>
        <v>20000000</v>
      </c>
      <c r="BS396" s="14">
        <f t="shared" si="139"/>
        <v>17000000</v>
      </c>
      <c r="BT396" s="14">
        <f t="shared" si="141"/>
        <v>3400000</v>
      </c>
    </row>
    <row r="397" spans="2:72" ht="18" x14ac:dyDescent="0.2">
      <c r="B397" s="1" t="s">
        <v>791</v>
      </c>
      <c r="C397" s="1" t="s">
        <v>792</v>
      </c>
      <c r="D397" s="1">
        <v>4</v>
      </c>
      <c r="E397" s="1">
        <v>15</v>
      </c>
      <c r="F397" s="9">
        <v>6300000</v>
      </c>
      <c r="G397" s="2">
        <v>3.7400000000000003E-2</v>
      </c>
      <c r="J397" s="1" t="s">
        <v>526</v>
      </c>
      <c r="K397" s="1" t="s">
        <v>527</v>
      </c>
      <c r="L397" s="1">
        <v>5</v>
      </c>
      <c r="M397" s="1">
        <v>9</v>
      </c>
      <c r="N397" s="9">
        <v>4200000</v>
      </c>
      <c r="O397" s="2">
        <v>1.06E-2</v>
      </c>
      <c r="R397" s="1" t="s">
        <v>1138</v>
      </c>
      <c r="S397" s="1" t="s">
        <v>1139</v>
      </c>
      <c r="T397" s="1">
        <v>5</v>
      </c>
      <c r="U397" s="1">
        <v>6</v>
      </c>
      <c r="V397" s="9">
        <v>860000</v>
      </c>
      <c r="W397" s="2">
        <v>3.3999999999999998E-3</v>
      </c>
      <c r="Z397" s="1" t="s">
        <v>2762</v>
      </c>
      <c r="AA397" s="1" t="s">
        <v>2763</v>
      </c>
      <c r="AB397" s="1">
        <v>10</v>
      </c>
      <c r="AC397" s="1">
        <v>12</v>
      </c>
      <c r="AD397" s="9">
        <v>14000000</v>
      </c>
      <c r="AE397" s="2">
        <v>2.7E-2</v>
      </c>
      <c r="AH397" s="1" t="s">
        <v>1646</v>
      </c>
      <c r="AI397" s="1" t="s">
        <v>1647</v>
      </c>
      <c r="AJ397" s="1">
        <v>10</v>
      </c>
      <c r="AK397" s="1">
        <v>12</v>
      </c>
      <c r="AL397" s="9">
        <v>4700000</v>
      </c>
      <c r="AM397" s="2">
        <v>1.0800000000000001E-2</v>
      </c>
      <c r="AP397" s="1" t="s">
        <v>322</v>
      </c>
      <c r="AQ397" s="1" t="s">
        <v>323</v>
      </c>
      <c r="AR397" s="1">
        <v>8</v>
      </c>
      <c r="AS397" s="1">
        <v>15</v>
      </c>
      <c r="AT397" s="9">
        <v>19000000</v>
      </c>
      <c r="AU397" s="2">
        <v>6.0199999999999997E-2</v>
      </c>
      <c r="AW397" s="1" t="s">
        <v>492</v>
      </c>
      <c r="AX397" s="1" t="s">
        <v>493</v>
      </c>
      <c r="AY397" s="1" t="s">
        <v>4611</v>
      </c>
      <c r="AZ397" s="1">
        <v>23.4</v>
      </c>
      <c r="BA397" s="10">
        <f t="shared" si="122"/>
        <v>6</v>
      </c>
      <c r="BB397" s="10">
        <f t="shared" si="123"/>
        <v>14</v>
      </c>
      <c r="BC397" s="10">
        <f t="shared" si="124"/>
        <v>4</v>
      </c>
      <c r="BD397" s="10">
        <f t="shared" si="125"/>
        <v>6</v>
      </c>
      <c r="BE397" s="10">
        <f t="shared" si="126"/>
        <v>6</v>
      </c>
      <c r="BF397" s="10">
        <f t="shared" si="127"/>
        <v>9</v>
      </c>
      <c r="BG397" s="11">
        <f t="shared" si="128"/>
        <v>8</v>
      </c>
      <c r="BH397" s="11">
        <f t="shared" si="129"/>
        <v>14</v>
      </c>
      <c r="BI397" s="11">
        <f t="shared" si="130"/>
        <v>8</v>
      </c>
      <c r="BJ397" s="11">
        <f t="shared" si="131"/>
        <v>14</v>
      </c>
      <c r="BK397" s="11">
        <f t="shared" si="132"/>
        <v>9</v>
      </c>
      <c r="BL397" s="11">
        <f t="shared" si="133"/>
        <v>14</v>
      </c>
      <c r="BM397" s="12">
        <f t="shared" si="140"/>
        <v>14</v>
      </c>
      <c r="BN397" s="13">
        <f t="shared" si="134"/>
        <v>1000000</v>
      </c>
      <c r="BO397" s="13">
        <f t="shared" si="135"/>
        <v>8000000</v>
      </c>
      <c r="BP397" s="13">
        <f t="shared" si="136"/>
        <v>4900000</v>
      </c>
      <c r="BQ397" s="14">
        <f t="shared" si="137"/>
        <v>27000000</v>
      </c>
      <c r="BR397" s="14">
        <f t="shared" si="138"/>
        <v>24000000</v>
      </c>
      <c r="BS397" s="14">
        <f t="shared" si="139"/>
        <v>15000000</v>
      </c>
      <c r="BT397" s="14">
        <f t="shared" si="141"/>
        <v>1000000</v>
      </c>
    </row>
    <row r="398" spans="2:72" ht="18" x14ac:dyDescent="0.2">
      <c r="B398" s="1" t="s">
        <v>793</v>
      </c>
      <c r="C398" s="1" t="s">
        <v>794</v>
      </c>
      <c r="D398" s="1">
        <v>4</v>
      </c>
      <c r="E398" s="1">
        <v>14</v>
      </c>
      <c r="F398" s="9">
        <v>20000000</v>
      </c>
      <c r="G398" s="2">
        <v>0.12</v>
      </c>
      <c r="J398" s="1" t="s">
        <v>873</v>
      </c>
      <c r="K398" s="1" t="s">
        <v>874</v>
      </c>
      <c r="L398" s="1">
        <v>5</v>
      </c>
      <c r="M398" s="1">
        <v>8</v>
      </c>
      <c r="N398" s="9">
        <v>3700000</v>
      </c>
      <c r="O398" s="2">
        <v>9.1800000000000007E-3</v>
      </c>
      <c r="R398" s="1" t="s">
        <v>570</v>
      </c>
      <c r="T398" s="1">
        <v>5</v>
      </c>
      <c r="U398" s="1">
        <v>6</v>
      </c>
      <c r="V398" s="9">
        <v>700000</v>
      </c>
      <c r="W398" s="2">
        <v>2.7699999999999999E-3</v>
      </c>
      <c r="Z398" s="1" t="s">
        <v>1819</v>
      </c>
      <c r="AA398" s="1" t="s">
        <v>1820</v>
      </c>
      <c r="AB398" s="1">
        <v>10</v>
      </c>
      <c r="AC398" s="1">
        <v>12</v>
      </c>
      <c r="AD398" s="9">
        <v>4000000</v>
      </c>
      <c r="AE398" s="2">
        <v>7.6499999999999997E-3</v>
      </c>
      <c r="AH398" s="1" t="s">
        <v>1257</v>
      </c>
      <c r="AI398" s="1" t="s">
        <v>1258</v>
      </c>
      <c r="AJ398" s="1">
        <v>10</v>
      </c>
      <c r="AK398" s="1">
        <v>12</v>
      </c>
      <c r="AL398" s="9">
        <v>15000000</v>
      </c>
      <c r="AM398" s="2">
        <v>3.4500000000000003E-2</v>
      </c>
      <c r="AP398" s="1" t="s">
        <v>402</v>
      </c>
      <c r="AQ398" s="1" t="s">
        <v>403</v>
      </c>
      <c r="AR398" s="1">
        <v>8</v>
      </c>
      <c r="AS398" s="1">
        <v>14</v>
      </c>
      <c r="AT398" s="9">
        <v>25000000</v>
      </c>
      <c r="AU398" s="2">
        <v>7.8700000000000006E-2</v>
      </c>
      <c r="AW398" s="1" t="s">
        <v>414</v>
      </c>
      <c r="AX398" s="1" t="s">
        <v>415</v>
      </c>
      <c r="AY398" s="1" t="s">
        <v>4612</v>
      </c>
      <c r="AZ398" s="1">
        <v>49.55</v>
      </c>
      <c r="BA398" s="10">
        <f t="shared" si="122"/>
        <v>7</v>
      </c>
      <c r="BB398" s="10">
        <f t="shared" si="123"/>
        <v>12</v>
      </c>
      <c r="BC398" s="10">
        <f t="shared" si="124"/>
        <v>8</v>
      </c>
      <c r="BD398" s="10">
        <f t="shared" si="125"/>
        <v>14</v>
      </c>
      <c r="BE398" s="10">
        <f t="shared" si="126"/>
        <v>8</v>
      </c>
      <c r="BF398" s="10">
        <f t="shared" si="127"/>
        <v>11</v>
      </c>
      <c r="BG398" s="11">
        <f t="shared" si="128"/>
        <v>7</v>
      </c>
      <c r="BH398" s="11">
        <f t="shared" si="129"/>
        <v>10</v>
      </c>
      <c r="BI398" s="11">
        <f t="shared" si="130"/>
        <v>5</v>
      </c>
      <c r="BJ398" s="11">
        <f t="shared" si="131"/>
        <v>9</v>
      </c>
      <c r="BK398" s="11">
        <f t="shared" si="132"/>
        <v>7</v>
      </c>
      <c r="BL398" s="11">
        <f t="shared" si="133"/>
        <v>10</v>
      </c>
      <c r="BM398" s="12">
        <f t="shared" si="140"/>
        <v>14</v>
      </c>
      <c r="BN398" s="13">
        <f t="shared" si="134"/>
        <v>1800000</v>
      </c>
      <c r="BO398" s="13">
        <f t="shared" si="135"/>
        <v>14000000</v>
      </c>
      <c r="BP398" s="13">
        <f t="shared" si="136"/>
        <v>7100000</v>
      </c>
      <c r="BQ398" s="14">
        <f t="shared" si="137"/>
        <v>21000000</v>
      </c>
      <c r="BR398" s="14">
        <f t="shared" si="138"/>
        <v>9200000</v>
      </c>
      <c r="BS398" s="14">
        <f t="shared" si="139"/>
        <v>6900000</v>
      </c>
      <c r="BT398" s="14">
        <f t="shared" si="141"/>
        <v>1800000</v>
      </c>
    </row>
    <row r="399" spans="2:72" ht="18" x14ac:dyDescent="0.2">
      <c r="B399" s="1" t="s">
        <v>795</v>
      </c>
      <c r="C399" s="1" t="s">
        <v>796</v>
      </c>
      <c r="D399" s="1">
        <v>4</v>
      </c>
      <c r="E399" s="1">
        <v>13</v>
      </c>
      <c r="F399" s="9">
        <v>2900000</v>
      </c>
      <c r="G399" s="2">
        <v>1.7100000000000001E-2</v>
      </c>
      <c r="J399" s="1" t="s">
        <v>514</v>
      </c>
      <c r="K399" s="1" t="s">
        <v>515</v>
      </c>
      <c r="L399" s="1">
        <v>5</v>
      </c>
      <c r="M399" s="1">
        <v>8</v>
      </c>
      <c r="N399" s="9">
        <v>11000000</v>
      </c>
      <c r="O399" s="2">
        <v>2.8400000000000002E-2</v>
      </c>
      <c r="R399" s="1" t="s">
        <v>2782</v>
      </c>
      <c r="S399" s="1" t="s">
        <v>2783</v>
      </c>
      <c r="T399" s="1">
        <v>5</v>
      </c>
      <c r="U399" s="1">
        <v>6</v>
      </c>
      <c r="V399" s="9">
        <v>2800000</v>
      </c>
      <c r="W399" s="2">
        <v>1.09E-2</v>
      </c>
      <c r="Z399" s="1" t="s">
        <v>1771</v>
      </c>
      <c r="AA399" s="1" t="s">
        <v>1772</v>
      </c>
      <c r="AB399" s="1">
        <v>10</v>
      </c>
      <c r="AC399" s="1">
        <v>12</v>
      </c>
      <c r="AD399" s="9">
        <v>7900000</v>
      </c>
      <c r="AE399" s="2">
        <v>1.5100000000000001E-2</v>
      </c>
      <c r="AH399" s="1" t="s">
        <v>1819</v>
      </c>
      <c r="AI399" s="1" t="s">
        <v>1820</v>
      </c>
      <c r="AJ399" s="1">
        <v>10</v>
      </c>
      <c r="AK399" s="1">
        <v>12</v>
      </c>
      <c r="AL399" s="9">
        <v>3800000</v>
      </c>
      <c r="AM399" s="2">
        <v>8.8199999999999997E-3</v>
      </c>
      <c r="AP399" s="1" t="s">
        <v>1451</v>
      </c>
      <c r="AQ399" s="1" t="s">
        <v>1452</v>
      </c>
      <c r="AR399" s="1">
        <v>8</v>
      </c>
      <c r="AS399" s="1">
        <v>12</v>
      </c>
      <c r="AT399" s="9">
        <v>2900000</v>
      </c>
      <c r="AU399" s="2">
        <v>9.2200000000000008E-3</v>
      </c>
      <c r="AW399" s="1" t="s">
        <v>1451</v>
      </c>
      <c r="AX399" s="1" t="s">
        <v>1452</v>
      </c>
      <c r="AY399" s="1" t="s">
        <v>4613</v>
      </c>
      <c r="AZ399" s="1">
        <v>71.150000000000006</v>
      </c>
      <c r="BA399" s="10">
        <f t="shared" si="122"/>
        <v>2</v>
      </c>
      <c r="BB399" s="10">
        <f t="shared" si="123"/>
        <v>4</v>
      </c>
      <c r="BC399" s="10">
        <f t="shared" si="124"/>
        <v>7</v>
      </c>
      <c r="BD399" s="10">
        <f t="shared" si="125"/>
        <v>10</v>
      </c>
      <c r="BE399" s="10">
        <f t="shared" si="126"/>
        <v>7</v>
      </c>
      <c r="BF399" s="10">
        <f t="shared" si="127"/>
        <v>12</v>
      </c>
      <c r="BG399" s="11">
        <f t="shared" si="128"/>
        <v>7</v>
      </c>
      <c r="BH399" s="11">
        <f t="shared" si="129"/>
        <v>14</v>
      </c>
      <c r="BI399" s="11">
        <f t="shared" si="130"/>
        <v>9</v>
      </c>
      <c r="BJ399" s="11">
        <f t="shared" si="131"/>
        <v>12</v>
      </c>
      <c r="BK399" s="11">
        <f t="shared" si="132"/>
        <v>8</v>
      </c>
      <c r="BL399" s="11">
        <f t="shared" si="133"/>
        <v>12</v>
      </c>
      <c r="BM399" s="12">
        <f t="shared" si="140"/>
        <v>14</v>
      </c>
      <c r="BN399" s="13">
        <f t="shared" si="134"/>
        <v>460000</v>
      </c>
      <c r="BO399" s="13">
        <f t="shared" si="135"/>
        <v>3300000</v>
      </c>
      <c r="BP399" s="13">
        <f t="shared" si="136"/>
        <v>2000000</v>
      </c>
      <c r="BQ399" s="14">
        <f t="shared" si="137"/>
        <v>8100000</v>
      </c>
      <c r="BR399" s="14">
        <f t="shared" si="138"/>
        <v>8500000</v>
      </c>
      <c r="BS399" s="14">
        <f t="shared" si="139"/>
        <v>2900000</v>
      </c>
      <c r="BT399" s="14">
        <f t="shared" si="141"/>
        <v>460000</v>
      </c>
    </row>
    <row r="400" spans="2:72" ht="18" x14ac:dyDescent="0.2">
      <c r="B400" s="1" t="s">
        <v>797</v>
      </c>
      <c r="C400" s="1" t="s">
        <v>798</v>
      </c>
      <c r="D400" s="1">
        <v>4</v>
      </c>
      <c r="E400" s="1">
        <v>13</v>
      </c>
      <c r="F400" s="9">
        <v>1900000</v>
      </c>
      <c r="G400" s="2">
        <v>1.11E-2</v>
      </c>
      <c r="J400" s="1" t="s">
        <v>1474</v>
      </c>
      <c r="K400" s="1" t="s">
        <v>1475</v>
      </c>
      <c r="L400" s="1">
        <v>5</v>
      </c>
      <c r="M400" s="1">
        <v>8</v>
      </c>
      <c r="N400" s="9">
        <v>2800000</v>
      </c>
      <c r="O400" s="2">
        <v>7.1399999999999996E-3</v>
      </c>
      <c r="R400" s="1" t="s">
        <v>1144</v>
      </c>
      <c r="S400" s="1" t="s">
        <v>1145</v>
      </c>
      <c r="T400" s="1">
        <v>5</v>
      </c>
      <c r="U400" s="1">
        <v>6</v>
      </c>
      <c r="V400" s="9">
        <v>2300000</v>
      </c>
      <c r="W400" s="2">
        <v>9.1699999999999993E-3</v>
      </c>
      <c r="Z400" s="1" t="s">
        <v>740</v>
      </c>
      <c r="AA400" s="1" t="s">
        <v>741</v>
      </c>
      <c r="AB400" s="1">
        <v>10</v>
      </c>
      <c r="AC400" s="1">
        <v>11</v>
      </c>
      <c r="AD400" s="9">
        <v>4700000</v>
      </c>
      <c r="AE400" s="2">
        <v>8.9599999999999992E-3</v>
      </c>
      <c r="AH400" s="1" t="s">
        <v>348</v>
      </c>
      <c r="AI400" s="1" t="s">
        <v>349</v>
      </c>
      <c r="AJ400" s="1">
        <v>10</v>
      </c>
      <c r="AK400" s="1">
        <v>12</v>
      </c>
      <c r="AL400" s="9">
        <v>13000000</v>
      </c>
      <c r="AM400" s="2">
        <v>2.9499999999999998E-2</v>
      </c>
      <c r="AP400" s="1" t="s">
        <v>678</v>
      </c>
      <c r="AQ400" s="1" t="s">
        <v>679</v>
      </c>
      <c r="AR400" s="1">
        <v>8</v>
      </c>
      <c r="AS400" s="1">
        <v>12</v>
      </c>
      <c r="AT400" s="9">
        <v>28000000</v>
      </c>
      <c r="AU400" s="2">
        <v>8.8599999999999998E-2</v>
      </c>
      <c r="AW400" s="1" t="s">
        <v>504</v>
      </c>
      <c r="AX400" s="1" t="s">
        <v>505</v>
      </c>
      <c r="AY400" s="1" t="s">
        <v>4614</v>
      </c>
      <c r="AZ400" s="1">
        <v>19.29</v>
      </c>
      <c r="BA400" s="10">
        <f t="shared" si="122"/>
        <v>6</v>
      </c>
      <c r="BB400" s="10">
        <f t="shared" si="123"/>
        <v>12</v>
      </c>
      <c r="BC400" s="10">
        <f t="shared" si="124"/>
        <v>8</v>
      </c>
      <c r="BD400" s="10">
        <f t="shared" si="125"/>
        <v>14</v>
      </c>
      <c r="BE400" s="10">
        <f t="shared" si="126"/>
        <v>8</v>
      </c>
      <c r="BF400" s="10">
        <f t="shared" si="127"/>
        <v>11</v>
      </c>
      <c r="BG400" s="11">
        <f t="shared" si="128"/>
        <v>6</v>
      </c>
      <c r="BH400" s="11">
        <f t="shared" si="129"/>
        <v>7</v>
      </c>
      <c r="BI400" s="11">
        <f t="shared" si="130"/>
        <v>7</v>
      </c>
      <c r="BJ400" s="11">
        <f t="shared" si="131"/>
        <v>7</v>
      </c>
      <c r="BK400" s="11">
        <f t="shared" si="132"/>
        <v>7</v>
      </c>
      <c r="BL400" s="11">
        <f t="shared" si="133"/>
        <v>8</v>
      </c>
      <c r="BM400" s="12">
        <f t="shared" si="140"/>
        <v>14</v>
      </c>
      <c r="BN400" s="13">
        <f t="shared" si="134"/>
        <v>4500000</v>
      </c>
      <c r="BO400" s="13">
        <f t="shared" si="135"/>
        <v>14000000</v>
      </c>
      <c r="BP400" s="13">
        <f t="shared" si="136"/>
        <v>9600000</v>
      </c>
      <c r="BQ400" s="14">
        <f t="shared" si="137"/>
        <v>7000000</v>
      </c>
      <c r="BR400" s="14">
        <f t="shared" si="138"/>
        <v>8200000</v>
      </c>
      <c r="BS400" s="14">
        <f t="shared" si="139"/>
        <v>9400000</v>
      </c>
      <c r="BT400" s="14">
        <f t="shared" si="141"/>
        <v>4500000</v>
      </c>
    </row>
    <row r="401" spans="2:72" ht="18" x14ac:dyDescent="0.2">
      <c r="B401" s="1" t="s">
        <v>799</v>
      </c>
      <c r="C401" s="1" t="s">
        <v>800</v>
      </c>
      <c r="D401" s="1">
        <v>4</v>
      </c>
      <c r="E401" s="1">
        <v>13</v>
      </c>
      <c r="F401" s="9">
        <v>18000000</v>
      </c>
      <c r="G401" s="2">
        <v>0.11</v>
      </c>
      <c r="J401" s="1" t="s">
        <v>706</v>
      </c>
      <c r="K401" s="1" t="s">
        <v>707</v>
      </c>
      <c r="L401" s="1">
        <v>5</v>
      </c>
      <c r="M401" s="1">
        <v>8</v>
      </c>
      <c r="N401" s="9">
        <v>5500000</v>
      </c>
      <c r="O401" s="2">
        <v>1.3899999999999999E-2</v>
      </c>
      <c r="R401" s="1" t="s">
        <v>853</v>
      </c>
      <c r="S401" s="1" t="s">
        <v>854</v>
      </c>
      <c r="T401" s="1">
        <v>5</v>
      </c>
      <c r="U401" s="1">
        <v>6</v>
      </c>
      <c r="V401" s="9">
        <v>910000</v>
      </c>
      <c r="W401" s="2">
        <v>3.5899999999999999E-3</v>
      </c>
      <c r="Z401" s="1" t="s">
        <v>694</v>
      </c>
      <c r="AA401" s="1" t="s">
        <v>695</v>
      </c>
      <c r="AB401" s="1">
        <v>10</v>
      </c>
      <c r="AC401" s="1">
        <v>11</v>
      </c>
      <c r="AD401" s="9">
        <v>8800000</v>
      </c>
      <c r="AE401" s="2">
        <v>1.6799999999999999E-2</v>
      </c>
      <c r="AH401" s="1" t="s">
        <v>903</v>
      </c>
      <c r="AI401" s="1" t="s">
        <v>904</v>
      </c>
      <c r="AJ401" s="1">
        <v>10</v>
      </c>
      <c r="AK401" s="1">
        <v>11</v>
      </c>
      <c r="AL401" s="9">
        <v>3400000</v>
      </c>
      <c r="AM401" s="2">
        <v>7.8300000000000002E-3</v>
      </c>
      <c r="AP401" s="1" t="s">
        <v>318</v>
      </c>
      <c r="AQ401" s="1" t="s">
        <v>319</v>
      </c>
      <c r="AR401" s="1">
        <v>8</v>
      </c>
      <c r="AS401" s="1">
        <v>12</v>
      </c>
      <c r="AT401" s="9">
        <v>15000000</v>
      </c>
      <c r="AU401" s="2">
        <v>4.8000000000000001E-2</v>
      </c>
      <c r="AW401" s="1" t="s">
        <v>420</v>
      </c>
      <c r="AX401" s="1" t="s">
        <v>421</v>
      </c>
      <c r="AY401" s="1" t="s">
        <v>4615</v>
      </c>
      <c r="AZ401" s="1">
        <v>16.09</v>
      </c>
      <c r="BA401" s="10">
        <f t="shared" si="122"/>
        <v>7</v>
      </c>
      <c r="BB401" s="10">
        <f t="shared" si="123"/>
        <v>12</v>
      </c>
      <c r="BC401" s="10">
        <f t="shared" si="124"/>
        <v>6</v>
      </c>
      <c r="BD401" s="10">
        <f t="shared" si="125"/>
        <v>8</v>
      </c>
      <c r="BE401" s="10">
        <f t="shared" si="126"/>
        <v>7</v>
      </c>
      <c r="BF401" s="10">
        <f t="shared" si="127"/>
        <v>9</v>
      </c>
      <c r="BG401" s="11">
        <f t="shared" si="128"/>
        <v>6</v>
      </c>
      <c r="BH401" s="11">
        <f t="shared" si="129"/>
        <v>12</v>
      </c>
      <c r="BI401" s="11">
        <f t="shared" si="130"/>
        <v>6</v>
      </c>
      <c r="BJ401" s="11">
        <f t="shared" si="131"/>
        <v>9</v>
      </c>
      <c r="BK401" s="11">
        <f t="shared" si="132"/>
        <v>5</v>
      </c>
      <c r="BL401" s="11">
        <f t="shared" si="133"/>
        <v>7</v>
      </c>
      <c r="BM401" s="12">
        <f t="shared" si="140"/>
        <v>12</v>
      </c>
      <c r="BN401" s="13">
        <f t="shared" si="134"/>
        <v>4600000</v>
      </c>
      <c r="BO401" s="13">
        <f t="shared" si="135"/>
        <v>8700000</v>
      </c>
      <c r="BP401" s="13">
        <f t="shared" si="136"/>
        <v>8200000</v>
      </c>
      <c r="BQ401" s="14">
        <f t="shared" si="137"/>
        <v>13000000</v>
      </c>
      <c r="BR401" s="14">
        <f t="shared" si="138"/>
        <v>15000000</v>
      </c>
      <c r="BS401" s="14">
        <f t="shared" si="139"/>
        <v>13000000</v>
      </c>
      <c r="BT401" s="14">
        <f t="shared" si="141"/>
        <v>4600000</v>
      </c>
    </row>
    <row r="402" spans="2:72" ht="18" x14ac:dyDescent="0.2">
      <c r="B402" s="1" t="s">
        <v>801</v>
      </c>
      <c r="C402" s="1" t="s">
        <v>802</v>
      </c>
      <c r="D402" s="1">
        <v>4</v>
      </c>
      <c r="E402" s="1">
        <v>12</v>
      </c>
      <c r="F402" s="9">
        <v>3400000</v>
      </c>
      <c r="G402" s="2">
        <v>2.01E-2</v>
      </c>
      <c r="J402" s="1" t="s">
        <v>604</v>
      </c>
      <c r="K402" s="1" t="s">
        <v>605</v>
      </c>
      <c r="L402" s="1">
        <v>5</v>
      </c>
      <c r="M402" s="1">
        <v>8</v>
      </c>
      <c r="N402" s="9">
        <v>14000000</v>
      </c>
      <c r="O402" s="2">
        <v>3.5499999999999997E-2</v>
      </c>
      <c r="R402" s="1" t="s">
        <v>1094</v>
      </c>
      <c r="S402" s="1" t="s">
        <v>1095</v>
      </c>
      <c r="T402" s="1">
        <v>5</v>
      </c>
      <c r="U402" s="1">
        <v>6</v>
      </c>
      <c r="V402" s="9">
        <v>1500000</v>
      </c>
      <c r="W402" s="2">
        <v>5.7800000000000004E-3</v>
      </c>
      <c r="Z402" s="1" t="s">
        <v>1439</v>
      </c>
      <c r="AA402" s="1" t="s">
        <v>1440</v>
      </c>
      <c r="AB402" s="1">
        <v>10</v>
      </c>
      <c r="AC402" s="1">
        <v>11</v>
      </c>
      <c r="AD402" s="9">
        <v>5000000</v>
      </c>
      <c r="AE402" s="2">
        <v>9.58E-3</v>
      </c>
      <c r="AH402" s="1" t="s">
        <v>656</v>
      </c>
      <c r="AI402" s="1" t="s">
        <v>657</v>
      </c>
      <c r="AJ402" s="1">
        <v>10</v>
      </c>
      <c r="AK402" s="1">
        <v>11</v>
      </c>
      <c r="AL402" s="9">
        <v>6400000</v>
      </c>
      <c r="AM402" s="2">
        <v>1.4800000000000001E-2</v>
      </c>
      <c r="AP402" s="1" t="s">
        <v>320</v>
      </c>
      <c r="AQ402" s="1" t="s">
        <v>321</v>
      </c>
      <c r="AR402" s="1">
        <v>8</v>
      </c>
      <c r="AS402" s="1">
        <v>12</v>
      </c>
      <c r="AT402" s="9">
        <v>18000000</v>
      </c>
      <c r="AU402" s="2">
        <v>5.6899999999999999E-2</v>
      </c>
      <c r="AW402" s="1" t="s">
        <v>518</v>
      </c>
      <c r="AX402" s="1" t="s">
        <v>519</v>
      </c>
      <c r="AY402" s="1" t="s">
        <v>4616</v>
      </c>
      <c r="AZ402" s="1">
        <v>21.28</v>
      </c>
      <c r="BA402" s="10">
        <f t="shared" si="122"/>
        <v>6</v>
      </c>
      <c r="BB402" s="10">
        <f t="shared" si="123"/>
        <v>11</v>
      </c>
      <c r="BC402" s="10">
        <f t="shared" si="124"/>
        <v>6</v>
      </c>
      <c r="BD402" s="10">
        <f t="shared" si="125"/>
        <v>6</v>
      </c>
      <c r="BE402" s="10">
        <f t="shared" si="126"/>
        <v>8</v>
      </c>
      <c r="BF402" s="10">
        <f t="shared" si="127"/>
        <v>10</v>
      </c>
      <c r="BG402" s="11">
        <f t="shared" si="128"/>
        <v>7</v>
      </c>
      <c r="BH402" s="11">
        <f t="shared" si="129"/>
        <v>9</v>
      </c>
      <c r="BI402" s="11">
        <f t="shared" si="130"/>
        <v>8</v>
      </c>
      <c r="BJ402" s="11">
        <f t="shared" si="131"/>
        <v>10</v>
      </c>
      <c r="BK402" s="11">
        <f t="shared" si="132"/>
        <v>9</v>
      </c>
      <c r="BL402" s="11">
        <f t="shared" si="133"/>
        <v>10</v>
      </c>
      <c r="BM402" s="12">
        <f t="shared" si="140"/>
        <v>11</v>
      </c>
      <c r="BN402" s="13">
        <f t="shared" si="134"/>
        <v>2000000</v>
      </c>
      <c r="BO402" s="13">
        <f t="shared" si="135"/>
        <v>2300000</v>
      </c>
      <c r="BP402" s="13">
        <f t="shared" si="136"/>
        <v>2900000</v>
      </c>
      <c r="BQ402" s="14">
        <f t="shared" si="137"/>
        <v>8000000</v>
      </c>
      <c r="BR402" s="14">
        <f t="shared" si="138"/>
        <v>7600000</v>
      </c>
      <c r="BS402" s="14">
        <f t="shared" si="139"/>
        <v>6900000</v>
      </c>
      <c r="BT402" s="14">
        <f t="shared" si="141"/>
        <v>2000000</v>
      </c>
    </row>
    <row r="403" spans="2:72" ht="18" x14ac:dyDescent="0.2">
      <c r="B403" s="1" t="s">
        <v>803</v>
      </c>
      <c r="C403" s="1" t="s">
        <v>804</v>
      </c>
      <c r="D403" s="1">
        <v>4</v>
      </c>
      <c r="E403" s="1">
        <v>11</v>
      </c>
      <c r="F403" s="9">
        <v>4500000</v>
      </c>
      <c r="G403" s="2">
        <v>2.6599999999999999E-2</v>
      </c>
      <c r="J403" s="1" t="s">
        <v>620</v>
      </c>
      <c r="K403" s="1" t="s">
        <v>621</v>
      </c>
      <c r="L403" s="1">
        <v>5</v>
      </c>
      <c r="M403" s="1">
        <v>8</v>
      </c>
      <c r="N403" s="9">
        <v>1700000</v>
      </c>
      <c r="O403" s="2">
        <v>4.2900000000000004E-3</v>
      </c>
      <c r="R403" s="1" t="s">
        <v>548</v>
      </c>
      <c r="S403" s="1" t="s">
        <v>549</v>
      </c>
      <c r="T403" s="1">
        <v>5</v>
      </c>
      <c r="U403" s="1">
        <v>6</v>
      </c>
      <c r="V403" s="9">
        <v>1800000</v>
      </c>
      <c r="W403" s="2">
        <v>6.9499999999999996E-3</v>
      </c>
      <c r="Z403" s="1" t="s">
        <v>264</v>
      </c>
      <c r="AA403" s="1" t="s">
        <v>265</v>
      </c>
      <c r="AB403" s="1">
        <v>10</v>
      </c>
      <c r="AC403" s="1">
        <v>10</v>
      </c>
      <c r="AD403" s="9">
        <v>4700000</v>
      </c>
      <c r="AE403" s="2">
        <v>9.0399999999999994E-3</v>
      </c>
      <c r="AH403" s="1" t="s">
        <v>1640</v>
      </c>
      <c r="AI403" s="1" t="s">
        <v>1641</v>
      </c>
      <c r="AJ403" s="1">
        <v>10</v>
      </c>
      <c r="AK403" s="1">
        <v>11</v>
      </c>
      <c r="AL403" s="9">
        <v>3500000</v>
      </c>
      <c r="AM403" s="2">
        <v>8.1899999999999994E-3</v>
      </c>
      <c r="AP403" s="1" t="s">
        <v>246</v>
      </c>
      <c r="AQ403" s="1" t="s">
        <v>247</v>
      </c>
      <c r="AR403" s="1">
        <v>8</v>
      </c>
      <c r="AS403" s="1">
        <v>11</v>
      </c>
      <c r="AT403" s="9">
        <v>3700000</v>
      </c>
      <c r="AU403" s="2">
        <v>1.18E-2</v>
      </c>
      <c r="AW403" s="1" t="s">
        <v>797</v>
      </c>
      <c r="AX403" s="1" t="s">
        <v>798</v>
      </c>
      <c r="AY403" s="1" t="s">
        <v>4617</v>
      </c>
      <c r="AZ403" s="1">
        <v>40.4</v>
      </c>
      <c r="BA403" s="10">
        <f t="shared" si="122"/>
        <v>4</v>
      </c>
      <c r="BB403" s="10">
        <f t="shared" si="123"/>
        <v>13</v>
      </c>
      <c r="BC403" s="10">
        <f t="shared" si="124"/>
        <v>5</v>
      </c>
      <c r="BD403" s="10">
        <f t="shared" si="125"/>
        <v>7</v>
      </c>
      <c r="BE403" s="10">
        <f t="shared" si="126"/>
        <v>6</v>
      </c>
      <c r="BF403" s="10">
        <f t="shared" si="127"/>
        <v>8</v>
      </c>
      <c r="BG403" s="11">
        <f t="shared" si="128"/>
        <v>8</v>
      </c>
      <c r="BH403" s="11">
        <f t="shared" si="129"/>
        <v>9</v>
      </c>
      <c r="BI403" s="11">
        <f t="shared" si="130"/>
        <v>7</v>
      </c>
      <c r="BJ403" s="11">
        <f t="shared" si="131"/>
        <v>9</v>
      </c>
      <c r="BK403" s="11">
        <f t="shared" si="132"/>
        <v>8</v>
      </c>
      <c r="BL403" s="11">
        <f t="shared" si="133"/>
        <v>9</v>
      </c>
      <c r="BM403" s="12">
        <f t="shared" si="140"/>
        <v>13</v>
      </c>
      <c r="BN403" s="13">
        <f t="shared" si="134"/>
        <v>1900000</v>
      </c>
      <c r="BO403" s="13">
        <f t="shared" si="135"/>
        <v>5700000</v>
      </c>
      <c r="BP403" s="13">
        <f t="shared" si="136"/>
        <v>3900000</v>
      </c>
      <c r="BQ403" s="14">
        <f t="shared" si="137"/>
        <v>12000000</v>
      </c>
      <c r="BR403" s="14">
        <f t="shared" si="138"/>
        <v>9700000</v>
      </c>
      <c r="BS403" s="14">
        <f t="shared" si="139"/>
        <v>5900000</v>
      </c>
      <c r="BT403" s="14">
        <f t="shared" si="141"/>
        <v>1900000</v>
      </c>
    </row>
    <row r="404" spans="2:72" ht="18" x14ac:dyDescent="0.2">
      <c r="B404" s="1" t="s">
        <v>805</v>
      </c>
      <c r="C404" s="1" t="s">
        <v>806</v>
      </c>
      <c r="D404" s="1">
        <v>4</v>
      </c>
      <c r="E404" s="1">
        <v>11</v>
      </c>
      <c r="F404" s="9">
        <v>3600000</v>
      </c>
      <c r="G404" s="2">
        <v>2.1100000000000001E-2</v>
      </c>
      <c r="J404" s="1" t="s">
        <v>592</v>
      </c>
      <c r="K404" s="1" t="s">
        <v>593</v>
      </c>
      <c r="L404" s="1">
        <v>5</v>
      </c>
      <c r="M404" s="1">
        <v>8</v>
      </c>
      <c r="N404" s="9">
        <v>5300000</v>
      </c>
      <c r="O404" s="2">
        <v>1.3299999999999999E-2</v>
      </c>
      <c r="R404" s="1" t="s">
        <v>881</v>
      </c>
      <c r="S404" s="1" t="s">
        <v>882</v>
      </c>
      <c r="T404" s="1">
        <v>5</v>
      </c>
      <c r="U404" s="1">
        <v>6</v>
      </c>
      <c r="V404" s="9">
        <v>3100000</v>
      </c>
      <c r="W404" s="2">
        <v>1.2200000000000001E-2</v>
      </c>
      <c r="Z404" s="1" t="s">
        <v>1598</v>
      </c>
      <c r="AA404" s="1" t="s">
        <v>1599</v>
      </c>
      <c r="AB404" s="1">
        <v>10</v>
      </c>
      <c r="AC404" s="1">
        <v>10</v>
      </c>
      <c r="AD404" s="9">
        <v>4900000</v>
      </c>
      <c r="AE404" s="2">
        <v>9.2800000000000001E-3</v>
      </c>
      <c r="AH404" s="1" t="s">
        <v>738</v>
      </c>
      <c r="AI404" s="1" t="s">
        <v>739</v>
      </c>
      <c r="AJ404" s="1">
        <v>10</v>
      </c>
      <c r="AK404" s="1">
        <v>10</v>
      </c>
      <c r="AL404" s="9">
        <v>2500000</v>
      </c>
      <c r="AM404" s="2">
        <v>5.8199999999999997E-3</v>
      </c>
      <c r="AP404" s="1" t="s">
        <v>208</v>
      </c>
      <c r="AQ404" s="1" t="s">
        <v>209</v>
      </c>
      <c r="AR404" s="1">
        <v>8</v>
      </c>
      <c r="AS404" s="1">
        <v>11</v>
      </c>
      <c r="AT404" s="9">
        <v>2400000</v>
      </c>
      <c r="AU404" s="2">
        <v>7.7600000000000004E-3</v>
      </c>
      <c r="AW404" s="1" t="s">
        <v>430</v>
      </c>
      <c r="AX404" s="1" t="s">
        <v>431</v>
      </c>
      <c r="AY404" s="1" t="s">
        <v>4618</v>
      </c>
      <c r="AZ404" s="1">
        <v>41.53</v>
      </c>
      <c r="BA404" s="10">
        <f t="shared" si="122"/>
        <v>7</v>
      </c>
      <c r="BB404" s="10">
        <f t="shared" si="123"/>
        <v>11</v>
      </c>
      <c r="BC404" s="10">
        <f t="shared" si="124"/>
        <v>6</v>
      </c>
      <c r="BD404" s="10">
        <f t="shared" si="125"/>
        <v>7</v>
      </c>
      <c r="BE404" s="10">
        <f t="shared" si="126"/>
        <v>5</v>
      </c>
      <c r="BF404" s="10">
        <f t="shared" si="127"/>
        <v>6</v>
      </c>
      <c r="BG404" s="11">
        <f t="shared" si="128"/>
        <v>8</v>
      </c>
      <c r="BH404" s="11">
        <f t="shared" si="129"/>
        <v>10</v>
      </c>
      <c r="BI404" s="11">
        <f t="shared" si="130"/>
        <v>8</v>
      </c>
      <c r="BJ404" s="11">
        <f t="shared" si="131"/>
        <v>10</v>
      </c>
      <c r="BK404" s="11">
        <f t="shared" si="132"/>
        <v>8</v>
      </c>
      <c r="BL404" s="11">
        <f t="shared" si="133"/>
        <v>10</v>
      </c>
      <c r="BM404" s="12">
        <f t="shared" si="140"/>
        <v>11</v>
      </c>
      <c r="BN404" s="13">
        <f t="shared" si="134"/>
        <v>1700000</v>
      </c>
      <c r="BO404" s="13">
        <f t="shared" si="135"/>
        <v>4400000</v>
      </c>
      <c r="BP404" s="13">
        <f t="shared" si="136"/>
        <v>2200000</v>
      </c>
      <c r="BQ404" s="14">
        <f t="shared" si="137"/>
        <v>11000000</v>
      </c>
      <c r="BR404" s="14">
        <f t="shared" si="138"/>
        <v>7500000</v>
      </c>
      <c r="BS404" s="14">
        <f t="shared" si="139"/>
        <v>4800000</v>
      </c>
      <c r="BT404" s="14">
        <f t="shared" si="141"/>
        <v>1700000</v>
      </c>
    </row>
    <row r="405" spans="2:72" ht="18" x14ac:dyDescent="0.2">
      <c r="B405" s="1" t="s">
        <v>807</v>
      </c>
      <c r="C405" s="1" t="s">
        <v>808</v>
      </c>
      <c r="D405" s="1">
        <v>4</v>
      </c>
      <c r="E405" s="1">
        <v>11</v>
      </c>
      <c r="F405" s="9">
        <v>19000000</v>
      </c>
      <c r="G405" s="2">
        <v>0.11</v>
      </c>
      <c r="J405" s="1" t="s">
        <v>1134</v>
      </c>
      <c r="K405" s="1" t="s">
        <v>1135</v>
      </c>
      <c r="L405" s="1">
        <v>5</v>
      </c>
      <c r="M405" s="1">
        <v>8</v>
      </c>
      <c r="N405" s="9">
        <v>2700000</v>
      </c>
      <c r="O405" s="2">
        <v>6.9100000000000003E-3</v>
      </c>
      <c r="R405" s="1" t="s">
        <v>426</v>
      </c>
      <c r="S405" s="1" t="s">
        <v>427</v>
      </c>
      <c r="T405" s="1">
        <v>5</v>
      </c>
      <c r="U405" s="1">
        <v>6</v>
      </c>
      <c r="V405" s="9">
        <v>1400000</v>
      </c>
      <c r="W405" s="2">
        <v>5.5300000000000002E-3</v>
      </c>
      <c r="Z405" s="1" t="s">
        <v>1795</v>
      </c>
      <c r="AA405" s="1" t="s">
        <v>1796</v>
      </c>
      <c r="AB405" s="1">
        <v>10</v>
      </c>
      <c r="AC405" s="1">
        <v>10</v>
      </c>
      <c r="AD405" s="9">
        <v>7800000</v>
      </c>
      <c r="AE405" s="2">
        <v>1.49E-2</v>
      </c>
      <c r="AH405" s="1" t="s">
        <v>2339</v>
      </c>
      <c r="AI405" s="1" t="s">
        <v>2340</v>
      </c>
      <c r="AJ405" s="1">
        <v>10</v>
      </c>
      <c r="AK405" s="1">
        <v>10</v>
      </c>
      <c r="AL405" s="9">
        <v>2500000</v>
      </c>
      <c r="AM405" s="2">
        <v>5.7400000000000003E-3</v>
      </c>
      <c r="AP405" s="1" t="s">
        <v>881</v>
      </c>
      <c r="AQ405" s="1" t="s">
        <v>882</v>
      </c>
      <c r="AR405" s="1">
        <v>8</v>
      </c>
      <c r="AS405" s="1">
        <v>11</v>
      </c>
      <c r="AT405" s="9">
        <v>8100000</v>
      </c>
      <c r="AU405" s="2">
        <v>2.58E-2</v>
      </c>
      <c r="AW405" s="1" t="s">
        <v>416</v>
      </c>
      <c r="AX405" s="1" t="s">
        <v>417</v>
      </c>
      <c r="AY405" s="1" t="s">
        <v>4619</v>
      </c>
      <c r="AZ405" s="1">
        <v>78.44</v>
      </c>
      <c r="BA405" s="10">
        <f t="shared" si="122"/>
        <v>7</v>
      </c>
      <c r="BB405" s="10">
        <f t="shared" si="123"/>
        <v>12</v>
      </c>
      <c r="BC405" s="10">
        <f t="shared" si="124"/>
        <v>5</v>
      </c>
      <c r="BD405" s="10">
        <f t="shared" si="125"/>
        <v>9</v>
      </c>
      <c r="BE405" s="10">
        <f t="shared" si="126"/>
        <v>6</v>
      </c>
      <c r="BF405" s="10">
        <f t="shared" si="127"/>
        <v>8</v>
      </c>
      <c r="BG405" s="11">
        <f t="shared" si="128"/>
        <v>7</v>
      </c>
      <c r="BH405" s="11">
        <f t="shared" si="129"/>
        <v>10</v>
      </c>
      <c r="BI405" s="11">
        <f t="shared" si="130"/>
        <v>7</v>
      </c>
      <c r="BJ405" s="11">
        <f t="shared" si="131"/>
        <v>8</v>
      </c>
      <c r="BK405" s="11">
        <f t="shared" si="132"/>
        <v>6</v>
      </c>
      <c r="BL405" s="11">
        <f t="shared" si="133"/>
        <v>7</v>
      </c>
      <c r="BM405" s="12">
        <f t="shared" si="140"/>
        <v>12</v>
      </c>
      <c r="BN405" s="13">
        <f t="shared" si="134"/>
        <v>1100000</v>
      </c>
      <c r="BO405" s="13">
        <f t="shared" si="135"/>
        <v>3300000</v>
      </c>
      <c r="BP405" s="13">
        <f t="shared" si="136"/>
        <v>1600000</v>
      </c>
      <c r="BQ405" s="14">
        <f t="shared" si="137"/>
        <v>7700000</v>
      </c>
      <c r="BR405" s="14">
        <f t="shared" si="138"/>
        <v>5400000</v>
      </c>
      <c r="BS405" s="14">
        <f t="shared" si="139"/>
        <v>2700000</v>
      </c>
      <c r="BT405" s="14">
        <f t="shared" si="141"/>
        <v>1100000</v>
      </c>
    </row>
    <row r="406" spans="2:72" ht="18" x14ac:dyDescent="0.2">
      <c r="B406" s="1" t="s">
        <v>809</v>
      </c>
      <c r="C406" s="1" t="s">
        <v>810</v>
      </c>
      <c r="D406" s="1">
        <v>4</v>
      </c>
      <c r="E406" s="1">
        <v>10</v>
      </c>
      <c r="F406" s="9">
        <v>920000</v>
      </c>
      <c r="G406" s="2">
        <v>5.4599999999999996E-3</v>
      </c>
      <c r="J406" s="1" t="s">
        <v>636</v>
      </c>
      <c r="K406" s="1" t="s">
        <v>637</v>
      </c>
      <c r="L406" s="1">
        <v>5</v>
      </c>
      <c r="M406" s="1">
        <v>7</v>
      </c>
      <c r="N406" s="9">
        <v>3000000</v>
      </c>
      <c r="O406" s="2">
        <v>7.6400000000000001E-3</v>
      </c>
      <c r="R406" s="1" t="s">
        <v>1108</v>
      </c>
      <c r="S406" s="1" t="s">
        <v>1109</v>
      </c>
      <c r="T406" s="1">
        <v>5</v>
      </c>
      <c r="U406" s="1">
        <v>6</v>
      </c>
      <c r="V406" s="9">
        <v>910000</v>
      </c>
      <c r="W406" s="2">
        <v>3.62E-3</v>
      </c>
      <c r="Z406" s="1" t="s">
        <v>226</v>
      </c>
      <c r="AA406" s="1" t="s">
        <v>227</v>
      </c>
      <c r="AB406" s="1">
        <v>9</v>
      </c>
      <c r="AC406" s="1">
        <v>87</v>
      </c>
      <c r="AD406" s="9">
        <v>1900000000</v>
      </c>
      <c r="AE406" s="2">
        <v>3.54</v>
      </c>
      <c r="AH406" s="1" t="s">
        <v>340</v>
      </c>
      <c r="AI406" s="1" t="s">
        <v>341</v>
      </c>
      <c r="AJ406" s="1">
        <v>10</v>
      </c>
      <c r="AK406" s="1">
        <v>10</v>
      </c>
      <c r="AL406" s="9">
        <v>5800000</v>
      </c>
      <c r="AM406" s="2">
        <v>1.34E-2</v>
      </c>
      <c r="AP406" s="1" t="s">
        <v>1257</v>
      </c>
      <c r="AQ406" s="1" t="s">
        <v>1258</v>
      </c>
      <c r="AR406" s="1">
        <v>8</v>
      </c>
      <c r="AS406" s="1">
        <v>11</v>
      </c>
      <c r="AT406" s="9">
        <v>12000000</v>
      </c>
      <c r="AU406" s="2">
        <v>3.8100000000000002E-2</v>
      </c>
      <c r="AW406" s="1" t="s">
        <v>758</v>
      </c>
      <c r="AX406" s="1" t="s">
        <v>759</v>
      </c>
      <c r="AY406" s="1" t="s">
        <v>4620</v>
      </c>
      <c r="AZ406" s="1">
        <v>66.61</v>
      </c>
      <c r="BA406" s="10">
        <f t="shared" si="122"/>
        <v>5</v>
      </c>
      <c r="BB406" s="10">
        <f t="shared" si="123"/>
        <v>5</v>
      </c>
      <c r="BC406" s="10">
        <f t="shared" si="124"/>
        <v>6</v>
      </c>
      <c r="BD406" s="10">
        <f t="shared" si="125"/>
        <v>8</v>
      </c>
      <c r="BE406" s="10">
        <f t="shared" si="126"/>
        <v>8</v>
      </c>
      <c r="BF406" s="10">
        <f t="shared" si="127"/>
        <v>12</v>
      </c>
      <c r="BG406" s="11">
        <f t="shared" si="128"/>
        <v>6</v>
      </c>
      <c r="BH406" s="11">
        <f t="shared" si="129"/>
        <v>6</v>
      </c>
      <c r="BI406" s="11">
        <f t="shared" si="130"/>
        <v>6</v>
      </c>
      <c r="BJ406" s="11">
        <f t="shared" si="131"/>
        <v>10</v>
      </c>
      <c r="BK406" s="11">
        <f t="shared" si="132"/>
        <v>6</v>
      </c>
      <c r="BL406" s="11">
        <f t="shared" si="133"/>
        <v>9</v>
      </c>
      <c r="BM406" s="12">
        <f t="shared" si="140"/>
        <v>12</v>
      </c>
      <c r="BN406" s="13">
        <f t="shared" si="134"/>
        <v>560000</v>
      </c>
      <c r="BO406" s="13">
        <f t="shared" si="135"/>
        <v>2600000</v>
      </c>
      <c r="BP406" s="13">
        <f t="shared" si="136"/>
        <v>1900000</v>
      </c>
      <c r="BQ406" s="14">
        <f t="shared" si="137"/>
        <v>1400000</v>
      </c>
      <c r="BR406" s="14">
        <f t="shared" si="138"/>
        <v>3000000</v>
      </c>
      <c r="BS406" s="14">
        <f t="shared" si="139"/>
        <v>2100000</v>
      </c>
      <c r="BT406" s="14">
        <f t="shared" si="141"/>
        <v>560000</v>
      </c>
    </row>
    <row r="407" spans="2:72" ht="18" x14ac:dyDescent="0.2">
      <c r="B407" s="1" t="s">
        <v>811</v>
      </c>
      <c r="C407" s="1" t="s">
        <v>812</v>
      </c>
      <c r="D407" s="1">
        <v>4</v>
      </c>
      <c r="E407" s="1">
        <v>10</v>
      </c>
      <c r="F407" s="9">
        <v>680000</v>
      </c>
      <c r="G407" s="2">
        <v>4.0099999999999997E-3</v>
      </c>
      <c r="J407" s="1" t="s">
        <v>406</v>
      </c>
      <c r="K407" s="1" t="s">
        <v>407</v>
      </c>
      <c r="L407" s="1">
        <v>5</v>
      </c>
      <c r="M407" s="1">
        <v>7</v>
      </c>
      <c r="N407" s="9">
        <v>6900000</v>
      </c>
      <c r="O407" s="2">
        <v>1.7299999999999999E-2</v>
      </c>
      <c r="R407" s="1" t="s">
        <v>2770</v>
      </c>
      <c r="S407" s="1" t="s">
        <v>2771</v>
      </c>
      <c r="T407" s="1">
        <v>5</v>
      </c>
      <c r="U407" s="1">
        <v>6</v>
      </c>
      <c r="V407" s="9">
        <v>900000</v>
      </c>
      <c r="W407" s="2">
        <v>3.5599999999999998E-3</v>
      </c>
      <c r="Z407" s="1" t="s">
        <v>867</v>
      </c>
      <c r="AA407" s="1" t="s">
        <v>868</v>
      </c>
      <c r="AB407" s="1">
        <v>9</v>
      </c>
      <c r="AC407" s="1">
        <v>36</v>
      </c>
      <c r="AD407" s="9">
        <v>170000000</v>
      </c>
      <c r="AE407" s="2">
        <v>0.33</v>
      </c>
      <c r="AH407" s="1" t="s">
        <v>200</v>
      </c>
      <c r="AI407" s="1" t="s">
        <v>201</v>
      </c>
      <c r="AJ407" s="1">
        <v>10</v>
      </c>
      <c r="AK407" s="1">
        <v>10</v>
      </c>
      <c r="AL407" s="9">
        <v>3100000</v>
      </c>
      <c r="AM407" s="2">
        <v>7.1700000000000002E-3</v>
      </c>
      <c r="AP407" s="1" t="s">
        <v>348</v>
      </c>
      <c r="AQ407" s="1" t="s">
        <v>349</v>
      </c>
      <c r="AR407" s="1">
        <v>8</v>
      </c>
      <c r="AS407" s="1">
        <v>11</v>
      </c>
      <c r="AT407" s="9">
        <v>7900000</v>
      </c>
      <c r="AU407" s="2">
        <v>2.5399999999999999E-2</v>
      </c>
      <c r="AW407" s="1" t="s">
        <v>668</v>
      </c>
      <c r="AX407" s="1" t="s">
        <v>669</v>
      </c>
      <c r="AY407" s="1" t="s">
        <v>4621</v>
      </c>
      <c r="AZ407" s="1">
        <v>29.35</v>
      </c>
      <c r="BA407" s="10">
        <f t="shared" si="122"/>
        <v>5</v>
      </c>
      <c r="BB407" s="10">
        <f t="shared" si="123"/>
        <v>7</v>
      </c>
      <c r="BC407" s="10">
        <f t="shared" si="124"/>
        <v>6</v>
      </c>
      <c r="BD407" s="10">
        <f t="shared" si="125"/>
        <v>7</v>
      </c>
      <c r="BE407" s="10">
        <f t="shared" si="126"/>
        <v>5</v>
      </c>
      <c r="BF407" s="10">
        <f t="shared" si="127"/>
        <v>5</v>
      </c>
      <c r="BG407" s="11">
        <f t="shared" si="128"/>
        <v>6</v>
      </c>
      <c r="BH407" s="11">
        <f t="shared" si="129"/>
        <v>9</v>
      </c>
      <c r="BI407" s="11">
        <f t="shared" si="130"/>
        <v>6</v>
      </c>
      <c r="BJ407" s="11">
        <f t="shared" si="131"/>
        <v>9</v>
      </c>
      <c r="BK407" s="11">
        <f t="shared" si="132"/>
        <v>7</v>
      </c>
      <c r="BL407" s="11">
        <f t="shared" si="133"/>
        <v>9</v>
      </c>
      <c r="BM407" s="12">
        <f t="shared" si="140"/>
        <v>9</v>
      </c>
      <c r="BN407" s="13">
        <f t="shared" si="134"/>
        <v>3200000</v>
      </c>
      <c r="BO407" s="13">
        <f t="shared" si="135"/>
        <v>5000000</v>
      </c>
      <c r="BP407" s="13">
        <f t="shared" si="136"/>
        <v>1900000</v>
      </c>
      <c r="BQ407" s="14">
        <f t="shared" si="137"/>
        <v>13000000</v>
      </c>
      <c r="BR407" s="14">
        <f t="shared" si="138"/>
        <v>12000000</v>
      </c>
      <c r="BS407" s="14">
        <f t="shared" si="139"/>
        <v>6200000</v>
      </c>
      <c r="BT407" s="14">
        <f t="shared" si="141"/>
        <v>1900000</v>
      </c>
    </row>
    <row r="408" spans="2:72" ht="18" x14ac:dyDescent="0.2">
      <c r="B408" s="1" t="s">
        <v>813</v>
      </c>
      <c r="C408" s="1" t="s">
        <v>814</v>
      </c>
      <c r="D408" s="1">
        <v>4</v>
      </c>
      <c r="E408" s="1">
        <v>10</v>
      </c>
      <c r="F408" s="9">
        <v>800000</v>
      </c>
      <c r="G408" s="2">
        <v>4.7400000000000003E-3</v>
      </c>
      <c r="J408" s="1" t="s">
        <v>1423</v>
      </c>
      <c r="K408" s="1" t="s">
        <v>1424</v>
      </c>
      <c r="L408" s="1">
        <v>5</v>
      </c>
      <c r="M408" s="1">
        <v>7</v>
      </c>
      <c r="N408" s="9">
        <v>1700000</v>
      </c>
      <c r="O408" s="2">
        <v>4.2500000000000003E-3</v>
      </c>
      <c r="R408" s="1" t="s">
        <v>1064</v>
      </c>
      <c r="S408" s="1" t="s">
        <v>1065</v>
      </c>
      <c r="T408" s="1">
        <v>5</v>
      </c>
      <c r="U408" s="1">
        <v>6</v>
      </c>
      <c r="V408" s="9">
        <v>8000000</v>
      </c>
      <c r="W408" s="2">
        <v>3.1600000000000003E-2</v>
      </c>
      <c r="Z408" s="1" t="s">
        <v>580</v>
      </c>
      <c r="AA408" s="1" t="s">
        <v>581</v>
      </c>
      <c r="AB408" s="1">
        <v>9</v>
      </c>
      <c r="AC408" s="1">
        <v>36</v>
      </c>
      <c r="AD408" s="9">
        <v>220000000</v>
      </c>
      <c r="AE408" s="2">
        <v>0.42</v>
      </c>
      <c r="AH408" s="1" t="s">
        <v>1803</v>
      </c>
      <c r="AI408" s="1" t="s">
        <v>1804</v>
      </c>
      <c r="AJ408" s="1">
        <v>10</v>
      </c>
      <c r="AK408" s="1">
        <v>10</v>
      </c>
      <c r="AL408" s="9">
        <v>2200000</v>
      </c>
      <c r="AM408" s="2">
        <v>5.0499999999999998E-3</v>
      </c>
      <c r="AP408" s="1" t="s">
        <v>206</v>
      </c>
      <c r="AQ408" s="1" t="s">
        <v>207</v>
      </c>
      <c r="AR408" s="1">
        <v>8</v>
      </c>
      <c r="AS408" s="1">
        <v>10</v>
      </c>
      <c r="AT408" s="9">
        <v>9300000</v>
      </c>
      <c r="AU408" s="2">
        <v>2.9600000000000001E-2</v>
      </c>
      <c r="AW408" s="1" t="s">
        <v>500</v>
      </c>
      <c r="AX408" s="1" t="s">
        <v>501</v>
      </c>
      <c r="AY408" s="1" t="s">
        <v>4622</v>
      </c>
      <c r="AZ408" s="1">
        <v>71.5</v>
      </c>
      <c r="BA408" s="10">
        <f t="shared" si="122"/>
        <v>6</v>
      </c>
      <c r="BB408" s="10">
        <f t="shared" si="123"/>
        <v>12</v>
      </c>
      <c r="BC408" s="10">
        <f t="shared" si="124"/>
        <v>6</v>
      </c>
      <c r="BD408" s="10">
        <f t="shared" si="125"/>
        <v>7</v>
      </c>
      <c r="BE408" s="10">
        <f t="shared" si="126"/>
        <v>4</v>
      </c>
      <c r="BF408" s="10">
        <f t="shared" si="127"/>
        <v>4</v>
      </c>
      <c r="BG408" s="11">
        <f t="shared" si="128"/>
        <v>6</v>
      </c>
      <c r="BH408" s="11">
        <f t="shared" si="129"/>
        <v>7</v>
      </c>
      <c r="BI408" s="11">
        <f t="shared" si="130"/>
        <v>7</v>
      </c>
      <c r="BJ408" s="11">
        <f t="shared" si="131"/>
        <v>8</v>
      </c>
      <c r="BK408" s="11">
        <f t="shared" si="132"/>
        <v>5</v>
      </c>
      <c r="BL408" s="11">
        <f t="shared" si="133"/>
        <v>6</v>
      </c>
      <c r="BM408" s="12">
        <f t="shared" si="140"/>
        <v>12</v>
      </c>
      <c r="BN408" s="13">
        <f t="shared" si="134"/>
        <v>1700000</v>
      </c>
      <c r="BO408" s="13">
        <f t="shared" si="135"/>
        <v>3500000</v>
      </c>
      <c r="BP408" s="13">
        <f t="shared" si="136"/>
        <v>790000</v>
      </c>
      <c r="BQ408" s="14">
        <f t="shared" si="137"/>
        <v>6500000</v>
      </c>
      <c r="BR408" s="14">
        <f t="shared" si="138"/>
        <v>4100000</v>
      </c>
      <c r="BS408" s="14">
        <f t="shared" si="139"/>
        <v>2200000</v>
      </c>
      <c r="BT408" s="14">
        <f t="shared" si="141"/>
        <v>790000</v>
      </c>
    </row>
    <row r="409" spans="2:72" ht="18" x14ac:dyDescent="0.2">
      <c r="B409" s="1" t="s">
        <v>815</v>
      </c>
      <c r="C409" s="1" t="s">
        <v>816</v>
      </c>
      <c r="D409" s="1">
        <v>4</v>
      </c>
      <c r="E409" s="1">
        <v>10</v>
      </c>
      <c r="F409" s="9">
        <v>1100000</v>
      </c>
      <c r="G409" s="2">
        <v>6.3299999999999997E-3</v>
      </c>
      <c r="J409" s="1" t="s">
        <v>1292</v>
      </c>
      <c r="K409" s="1" t="s">
        <v>1293</v>
      </c>
      <c r="L409" s="1">
        <v>5</v>
      </c>
      <c r="M409" s="1">
        <v>7</v>
      </c>
      <c r="N409" s="9">
        <v>1100000</v>
      </c>
      <c r="O409" s="2">
        <v>2.7599999999999999E-3</v>
      </c>
      <c r="R409" s="1" t="s">
        <v>680</v>
      </c>
      <c r="S409" s="1" t="s">
        <v>681</v>
      </c>
      <c r="T409" s="1">
        <v>5</v>
      </c>
      <c r="U409" s="1">
        <v>6</v>
      </c>
      <c r="V409" s="9">
        <v>740000</v>
      </c>
      <c r="W409" s="2">
        <v>2.9499999999999999E-3</v>
      </c>
      <c r="Z409" s="1" t="s">
        <v>805</v>
      </c>
      <c r="AA409" s="1" t="s">
        <v>806</v>
      </c>
      <c r="AB409" s="1">
        <v>9</v>
      </c>
      <c r="AC409" s="1">
        <v>35</v>
      </c>
      <c r="AD409" s="9">
        <v>110000000</v>
      </c>
      <c r="AE409" s="2">
        <v>0.21</v>
      </c>
      <c r="AH409" s="1" t="s">
        <v>1262</v>
      </c>
      <c r="AI409" s="1" t="s">
        <v>1263</v>
      </c>
      <c r="AJ409" s="1">
        <v>10</v>
      </c>
      <c r="AK409" s="1">
        <v>10</v>
      </c>
      <c r="AL409" s="9">
        <v>2500000</v>
      </c>
      <c r="AM409" s="2">
        <v>5.8799999999999998E-3</v>
      </c>
      <c r="AP409" s="1" t="s">
        <v>430</v>
      </c>
      <c r="AQ409" s="1" t="s">
        <v>431</v>
      </c>
      <c r="AR409" s="1">
        <v>8</v>
      </c>
      <c r="AS409" s="1">
        <v>10</v>
      </c>
      <c r="AT409" s="9">
        <v>4800000</v>
      </c>
      <c r="AU409" s="2">
        <v>1.54E-2</v>
      </c>
      <c r="AW409" s="1" t="s">
        <v>338</v>
      </c>
      <c r="AX409" s="1" t="s">
        <v>339</v>
      </c>
      <c r="AY409" s="1" t="s">
        <v>4623</v>
      </c>
      <c r="AZ409" s="1">
        <v>40.83</v>
      </c>
      <c r="BA409" s="10">
        <f t="shared" si="122"/>
        <v>8</v>
      </c>
      <c r="BB409" s="10">
        <f t="shared" si="123"/>
        <v>12</v>
      </c>
      <c r="BC409" s="10">
        <f t="shared" si="124"/>
        <v>5</v>
      </c>
      <c r="BD409" s="10">
        <f t="shared" si="125"/>
        <v>7</v>
      </c>
      <c r="BE409" s="10">
        <f t="shared" si="126"/>
        <v>5</v>
      </c>
      <c r="BF409" s="10">
        <f t="shared" si="127"/>
        <v>7</v>
      </c>
      <c r="BG409" s="11">
        <f t="shared" si="128"/>
        <v>6</v>
      </c>
      <c r="BH409" s="11">
        <f t="shared" si="129"/>
        <v>7</v>
      </c>
      <c r="BI409" s="11">
        <f t="shared" si="130"/>
        <v>6</v>
      </c>
      <c r="BJ409" s="11">
        <f t="shared" si="131"/>
        <v>7</v>
      </c>
      <c r="BK409" s="11">
        <f t="shared" si="132"/>
        <v>3</v>
      </c>
      <c r="BL409" s="11">
        <f t="shared" si="133"/>
        <v>4</v>
      </c>
      <c r="BM409" s="12">
        <f t="shared" si="140"/>
        <v>12</v>
      </c>
      <c r="BN409" s="13">
        <f t="shared" si="134"/>
        <v>4300000</v>
      </c>
      <c r="BO409" s="13">
        <f t="shared" si="135"/>
        <v>4400000</v>
      </c>
      <c r="BP409" s="13">
        <f t="shared" si="136"/>
        <v>3400000</v>
      </c>
      <c r="BQ409" s="14">
        <f t="shared" si="137"/>
        <v>6300000</v>
      </c>
      <c r="BR409" s="14">
        <f t="shared" si="138"/>
        <v>6800000</v>
      </c>
      <c r="BS409" s="14">
        <f t="shared" si="139"/>
        <v>3700000</v>
      </c>
      <c r="BT409" s="14">
        <f t="shared" si="141"/>
        <v>3400000</v>
      </c>
    </row>
    <row r="410" spans="2:72" ht="18" x14ac:dyDescent="0.2">
      <c r="B410" s="1" t="s">
        <v>817</v>
      </c>
      <c r="C410" s="1" t="s">
        <v>818</v>
      </c>
      <c r="D410" s="1">
        <v>4</v>
      </c>
      <c r="E410" s="1">
        <v>9</v>
      </c>
      <c r="F410" s="9">
        <v>5100000</v>
      </c>
      <c r="G410" s="2">
        <v>2.9899999999999999E-2</v>
      </c>
      <c r="J410" s="1" t="s">
        <v>811</v>
      </c>
      <c r="K410" s="1" t="s">
        <v>812</v>
      </c>
      <c r="L410" s="1">
        <v>5</v>
      </c>
      <c r="M410" s="1">
        <v>7</v>
      </c>
      <c r="N410" s="9">
        <v>1600000</v>
      </c>
      <c r="O410" s="2">
        <v>4.0000000000000001E-3</v>
      </c>
      <c r="R410" s="1" t="s">
        <v>2154</v>
      </c>
      <c r="S410" s="1" t="s">
        <v>2155</v>
      </c>
      <c r="T410" s="1">
        <v>5</v>
      </c>
      <c r="U410" s="1">
        <v>6</v>
      </c>
      <c r="V410" s="9">
        <v>580000</v>
      </c>
      <c r="W410" s="2">
        <v>2.2799999999999999E-3</v>
      </c>
      <c r="Z410" s="1" t="s">
        <v>302</v>
      </c>
      <c r="AA410" s="1" t="s">
        <v>303</v>
      </c>
      <c r="AB410" s="1">
        <v>9</v>
      </c>
      <c r="AC410" s="1">
        <v>35</v>
      </c>
      <c r="AD410" s="9">
        <v>85000000</v>
      </c>
      <c r="AE410" s="2">
        <v>0.16</v>
      </c>
      <c r="AH410" s="1" t="s">
        <v>1237</v>
      </c>
      <c r="AI410" s="1" t="s">
        <v>1238</v>
      </c>
      <c r="AJ410" s="1">
        <v>10</v>
      </c>
      <c r="AK410" s="1">
        <v>10</v>
      </c>
      <c r="AL410" s="9">
        <v>1400000</v>
      </c>
      <c r="AM410" s="2">
        <v>3.2699999999999999E-3</v>
      </c>
      <c r="AP410" s="1" t="s">
        <v>502</v>
      </c>
      <c r="AQ410" s="1" t="s">
        <v>503</v>
      </c>
      <c r="AR410" s="1">
        <v>8</v>
      </c>
      <c r="AS410" s="1">
        <v>10</v>
      </c>
      <c r="AT410" s="9">
        <v>9400000</v>
      </c>
      <c r="AU410" s="2">
        <v>3.0099999999999998E-2</v>
      </c>
      <c r="AW410" s="1" t="s">
        <v>736</v>
      </c>
      <c r="AX410" s="1" t="s">
        <v>737</v>
      </c>
      <c r="AY410" s="1" t="s">
        <v>4624</v>
      </c>
      <c r="AZ410" s="1">
        <v>17.2</v>
      </c>
      <c r="BA410" s="10">
        <f t="shared" si="122"/>
        <v>5</v>
      </c>
      <c r="BB410" s="10">
        <f t="shared" si="123"/>
        <v>6</v>
      </c>
      <c r="BC410" s="10">
        <f t="shared" si="124"/>
        <v>7</v>
      </c>
      <c r="BD410" s="10">
        <f t="shared" si="125"/>
        <v>11</v>
      </c>
      <c r="BE410" s="10">
        <f t="shared" si="126"/>
        <v>7</v>
      </c>
      <c r="BF410" s="10">
        <f t="shared" si="127"/>
        <v>9</v>
      </c>
      <c r="BG410" s="11">
        <f t="shared" si="128"/>
        <v>3</v>
      </c>
      <c r="BH410" s="11">
        <f t="shared" si="129"/>
        <v>4</v>
      </c>
      <c r="BI410" s="11">
        <f t="shared" si="130"/>
        <v>5</v>
      </c>
      <c r="BJ410" s="11">
        <f t="shared" si="131"/>
        <v>7</v>
      </c>
      <c r="BK410" s="11">
        <f t="shared" si="132"/>
        <v>6</v>
      </c>
      <c r="BL410" s="11">
        <f t="shared" si="133"/>
        <v>7</v>
      </c>
      <c r="BM410" s="12">
        <f t="shared" si="140"/>
        <v>11</v>
      </c>
      <c r="BN410" s="13">
        <f t="shared" si="134"/>
        <v>490000</v>
      </c>
      <c r="BO410" s="13">
        <f t="shared" si="135"/>
        <v>3400000</v>
      </c>
      <c r="BP410" s="13">
        <f t="shared" si="136"/>
        <v>3400000</v>
      </c>
      <c r="BQ410" s="14">
        <f t="shared" si="137"/>
        <v>2200000</v>
      </c>
      <c r="BR410" s="14">
        <f t="shared" si="138"/>
        <v>3200000</v>
      </c>
      <c r="BS410" s="14">
        <f t="shared" si="139"/>
        <v>3200000</v>
      </c>
      <c r="BT410" s="14">
        <f t="shared" si="141"/>
        <v>490000</v>
      </c>
    </row>
    <row r="411" spans="2:72" ht="18" x14ac:dyDescent="0.2">
      <c r="B411" s="1" t="s">
        <v>819</v>
      </c>
      <c r="C411" s="1" t="s">
        <v>820</v>
      </c>
      <c r="D411" s="1">
        <v>4</v>
      </c>
      <c r="E411" s="1">
        <v>9</v>
      </c>
      <c r="F411" s="9">
        <v>14000000</v>
      </c>
      <c r="G411" s="2">
        <v>8.2799999999999999E-2</v>
      </c>
      <c r="J411" s="1" t="s">
        <v>756</v>
      </c>
      <c r="K411" s="1" t="s">
        <v>757</v>
      </c>
      <c r="L411" s="1">
        <v>5</v>
      </c>
      <c r="M411" s="1">
        <v>7</v>
      </c>
      <c r="N411" s="9">
        <v>3100000</v>
      </c>
      <c r="O411" s="2">
        <v>7.8700000000000003E-3</v>
      </c>
      <c r="R411" s="1" t="s">
        <v>552</v>
      </c>
      <c r="S411" s="1" t="s">
        <v>553</v>
      </c>
      <c r="T411" s="1">
        <v>5</v>
      </c>
      <c r="U411" s="1">
        <v>6</v>
      </c>
      <c r="V411" s="9">
        <v>1900000</v>
      </c>
      <c r="W411" s="2">
        <v>7.4900000000000001E-3</v>
      </c>
      <c r="Z411" s="1" t="s">
        <v>372</v>
      </c>
      <c r="AA411" s="1" t="s">
        <v>373</v>
      </c>
      <c r="AB411" s="1">
        <v>9</v>
      </c>
      <c r="AC411" s="1">
        <v>24</v>
      </c>
      <c r="AD411" s="9">
        <v>130000000</v>
      </c>
      <c r="AE411" s="2">
        <v>0.24</v>
      </c>
      <c r="AH411" s="1" t="s">
        <v>1324</v>
      </c>
      <c r="AI411" s="1" t="s">
        <v>1325</v>
      </c>
      <c r="AJ411" s="1">
        <v>10</v>
      </c>
      <c r="AK411" s="1">
        <v>10</v>
      </c>
      <c r="AL411" s="9">
        <v>1800000</v>
      </c>
      <c r="AM411" s="2">
        <v>4.1999999999999997E-3</v>
      </c>
      <c r="AP411" s="1" t="s">
        <v>2782</v>
      </c>
      <c r="AQ411" s="1" t="s">
        <v>2783</v>
      </c>
      <c r="AR411" s="1">
        <v>8</v>
      </c>
      <c r="AS411" s="1">
        <v>10</v>
      </c>
      <c r="AT411" s="9">
        <v>2800000</v>
      </c>
      <c r="AU411" s="2">
        <v>9.0600000000000003E-3</v>
      </c>
      <c r="AW411" s="1" t="s">
        <v>863</v>
      </c>
      <c r="AX411" s="1" t="s">
        <v>864</v>
      </c>
      <c r="AY411" s="1" t="s">
        <v>4625</v>
      </c>
      <c r="AZ411" s="1">
        <v>43.2</v>
      </c>
      <c r="BA411" s="10">
        <f t="shared" si="122"/>
        <v>4</v>
      </c>
      <c r="BB411" s="10">
        <f t="shared" si="123"/>
        <v>6</v>
      </c>
      <c r="BC411" s="10">
        <f t="shared" si="124"/>
        <v>5</v>
      </c>
      <c r="BD411" s="10">
        <f t="shared" si="125"/>
        <v>9</v>
      </c>
      <c r="BE411" s="10">
        <f t="shared" si="126"/>
        <v>4</v>
      </c>
      <c r="BF411" s="10">
        <f t="shared" si="127"/>
        <v>6</v>
      </c>
      <c r="BG411" s="11">
        <f t="shared" si="128"/>
        <v>6</v>
      </c>
      <c r="BH411" s="11">
        <f t="shared" si="129"/>
        <v>7</v>
      </c>
      <c r="BI411" s="11">
        <f t="shared" si="130"/>
        <v>7</v>
      </c>
      <c r="BJ411" s="11">
        <f t="shared" si="131"/>
        <v>9</v>
      </c>
      <c r="BK411" s="11">
        <f t="shared" si="132"/>
        <v>5</v>
      </c>
      <c r="BL411" s="11">
        <f t="shared" si="133"/>
        <v>6</v>
      </c>
      <c r="BM411" s="12">
        <f t="shared" si="140"/>
        <v>9</v>
      </c>
      <c r="BN411" s="13">
        <f t="shared" si="134"/>
        <v>1900000</v>
      </c>
      <c r="BO411" s="13">
        <f t="shared" si="135"/>
        <v>6100000</v>
      </c>
      <c r="BP411" s="13">
        <f t="shared" si="136"/>
        <v>3200000</v>
      </c>
      <c r="BQ411" s="14">
        <f t="shared" si="137"/>
        <v>7400000</v>
      </c>
      <c r="BR411" s="14">
        <f t="shared" si="138"/>
        <v>14000000</v>
      </c>
      <c r="BS411" s="14">
        <f t="shared" si="139"/>
        <v>11000000</v>
      </c>
      <c r="BT411" s="14">
        <f t="shared" si="141"/>
        <v>1900000</v>
      </c>
    </row>
    <row r="412" spans="2:72" ht="18" x14ac:dyDescent="0.2">
      <c r="B412" s="1" t="s">
        <v>821</v>
      </c>
      <c r="C412" s="1" t="s">
        <v>822</v>
      </c>
      <c r="D412" s="1">
        <v>4</v>
      </c>
      <c r="E412" s="1">
        <v>9</v>
      </c>
      <c r="F412" s="9">
        <v>9300000</v>
      </c>
      <c r="G412" s="2">
        <v>5.5E-2</v>
      </c>
      <c r="J412" s="1" t="s">
        <v>797</v>
      </c>
      <c r="K412" s="1" t="s">
        <v>798</v>
      </c>
      <c r="L412" s="1">
        <v>5</v>
      </c>
      <c r="M412" s="1">
        <v>7</v>
      </c>
      <c r="N412" s="9">
        <v>5700000</v>
      </c>
      <c r="O412" s="2">
        <v>1.4200000000000001E-2</v>
      </c>
      <c r="R412" s="1" t="s">
        <v>430</v>
      </c>
      <c r="S412" s="1" t="s">
        <v>431</v>
      </c>
      <c r="T412" s="1">
        <v>5</v>
      </c>
      <c r="U412" s="1">
        <v>6</v>
      </c>
      <c r="V412" s="9">
        <v>2200000</v>
      </c>
      <c r="W412" s="2">
        <v>8.7299999999999999E-3</v>
      </c>
      <c r="Z412" s="1" t="s">
        <v>592</v>
      </c>
      <c r="AA412" s="1" t="s">
        <v>593</v>
      </c>
      <c r="AB412" s="1">
        <v>9</v>
      </c>
      <c r="AC412" s="1">
        <v>22</v>
      </c>
      <c r="AD412" s="9">
        <v>97000000</v>
      </c>
      <c r="AE412" s="2">
        <v>0.19</v>
      </c>
      <c r="AH412" s="1" t="s">
        <v>1817</v>
      </c>
      <c r="AI412" s="1" t="s">
        <v>1818</v>
      </c>
      <c r="AJ412" s="1">
        <v>10</v>
      </c>
      <c r="AK412" s="1">
        <v>10</v>
      </c>
      <c r="AL412" s="9">
        <v>1800000</v>
      </c>
      <c r="AM412" s="2">
        <v>4.1099999999999999E-3</v>
      </c>
      <c r="AP412" s="1" t="s">
        <v>1646</v>
      </c>
      <c r="AQ412" s="1" t="s">
        <v>1647</v>
      </c>
      <c r="AR412" s="1">
        <v>8</v>
      </c>
      <c r="AS412" s="1">
        <v>10</v>
      </c>
      <c r="AT412" s="9">
        <v>2400000</v>
      </c>
      <c r="AU412" s="2">
        <v>7.5799999999999999E-3</v>
      </c>
      <c r="AW412" s="1" t="s">
        <v>1217</v>
      </c>
      <c r="AX412" s="1" t="s">
        <v>1218</v>
      </c>
      <c r="AY412" s="1" t="s">
        <v>4626</v>
      </c>
      <c r="AZ412" s="1">
        <v>56.66</v>
      </c>
      <c r="BA412" s="10">
        <f t="shared" si="122"/>
        <v>3</v>
      </c>
      <c r="BB412" s="10">
        <f t="shared" si="123"/>
        <v>3</v>
      </c>
      <c r="BC412" s="10">
        <f t="shared" si="124"/>
        <v>6</v>
      </c>
      <c r="BD412" s="10">
        <f t="shared" si="125"/>
        <v>8</v>
      </c>
      <c r="BE412" s="10">
        <f t="shared" si="126"/>
        <v>7</v>
      </c>
      <c r="BF412" s="10">
        <f t="shared" si="127"/>
        <v>8</v>
      </c>
      <c r="BG412" s="11">
        <f t="shared" si="128"/>
        <v>7</v>
      </c>
      <c r="BH412" s="11">
        <f t="shared" si="129"/>
        <v>9</v>
      </c>
      <c r="BI412" s="11">
        <f t="shared" si="130"/>
        <v>7</v>
      </c>
      <c r="BJ412" s="11">
        <f t="shared" si="131"/>
        <v>7</v>
      </c>
      <c r="BK412" s="11">
        <f t="shared" si="132"/>
        <v>7</v>
      </c>
      <c r="BL412" s="11">
        <f t="shared" si="133"/>
        <v>7</v>
      </c>
      <c r="BM412" s="12">
        <f t="shared" si="140"/>
        <v>9</v>
      </c>
      <c r="BN412" s="13">
        <f t="shared" si="134"/>
        <v>280000</v>
      </c>
      <c r="BO412" s="13">
        <f t="shared" si="135"/>
        <v>3200000</v>
      </c>
      <c r="BP412" s="13">
        <f t="shared" si="136"/>
        <v>1400000</v>
      </c>
      <c r="BQ412" s="14">
        <f t="shared" si="137"/>
        <v>6800000</v>
      </c>
      <c r="BR412" s="14">
        <f t="shared" si="138"/>
        <v>4500000</v>
      </c>
      <c r="BS412" s="14">
        <f t="shared" si="139"/>
        <v>2700000</v>
      </c>
      <c r="BT412" s="14">
        <f t="shared" si="141"/>
        <v>280000</v>
      </c>
    </row>
    <row r="413" spans="2:72" ht="18" x14ac:dyDescent="0.2">
      <c r="B413" s="1" t="s">
        <v>823</v>
      </c>
      <c r="C413" s="1" t="s">
        <v>824</v>
      </c>
      <c r="D413" s="1">
        <v>4</v>
      </c>
      <c r="E413" s="1">
        <v>9</v>
      </c>
      <c r="F413" s="9">
        <v>5000000</v>
      </c>
      <c r="G413" s="2">
        <v>2.9600000000000001E-2</v>
      </c>
      <c r="J413" s="1" t="s">
        <v>760</v>
      </c>
      <c r="K413" s="1" t="s">
        <v>761</v>
      </c>
      <c r="L413" s="1">
        <v>5</v>
      </c>
      <c r="M413" s="1">
        <v>7</v>
      </c>
      <c r="N413" s="9">
        <v>1600000</v>
      </c>
      <c r="O413" s="2">
        <v>4.0800000000000003E-3</v>
      </c>
      <c r="R413" s="1" t="s">
        <v>660</v>
      </c>
      <c r="S413" s="1" t="s">
        <v>661</v>
      </c>
      <c r="T413" s="1">
        <v>5</v>
      </c>
      <c r="U413" s="1">
        <v>6</v>
      </c>
      <c r="V413" s="9">
        <v>2100000</v>
      </c>
      <c r="W413" s="2">
        <v>8.3800000000000003E-3</v>
      </c>
      <c r="Z413" s="1" t="s">
        <v>530</v>
      </c>
      <c r="AA413" s="1" t="s">
        <v>531</v>
      </c>
      <c r="AB413" s="1">
        <v>9</v>
      </c>
      <c r="AC413" s="1">
        <v>21</v>
      </c>
      <c r="AD413" s="9">
        <v>24000000</v>
      </c>
      <c r="AE413" s="2">
        <v>4.5199999999999997E-2</v>
      </c>
      <c r="AH413" s="1" t="s">
        <v>926</v>
      </c>
      <c r="AI413" s="1" t="s">
        <v>927</v>
      </c>
      <c r="AJ413" s="1">
        <v>10</v>
      </c>
      <c r="AK413" s="1">
        <v>10</v>
      </c>
      <c r="AL413" s="9">
        <v>2300000</v>
      </c>
      <c r="AM413" s="2">
        <v>5.3600000000000002E-3</v>
      </c>
      <c r="AP413" s="1" t="s">
        <v>730</v>
      </c>
      <c r="AQ413" s="1" t="s">
        <v>731</v>
      </c>
      <c r="AR413" s="1">
        <v>8</v>
      </c>
      <c r="AS413" s="1">
        <v>10</v>
      </c>
      <c r="AT413" s="9">
        <v>4800000</v>
      </c>
      <c r="AU413" s="2">
        <v>1.5299999999999999E-2</v>
      </c>
      <c r="AW413" s="1" t="s">
        <v>756</v>
      </c>
      <c r="AX413" s="1" t="s">
        <v>757</v>
      </c>
      <c r="AY413" s="1" t="s">
        <v>4627</v>
      </c>
      <c r="AZ413" s="1">
        <v>35.840000000000003</v>
      </c>
      <c r="BA413" s="10">
        <f t="shared" si="122"/>
        <v>5</v>
      </c>
      <c r="BB413" s="10">
        <f t="shared" si="123"/>
        <v>5</v>
      </c>
      <c r="BC413" s="10">
        <f t="shared" si="124"/>
        <v>5</v>
      </c>
      <c r="BD413" s="10">
        <f t="shared" si="125"/>
        <v>7</v>
      </c>
      <c r="BE413" s="10">
        <f t="shared" si="126"/>
        <v>6</v>
      </c>
      <c r="BF413" s="10">
        <f t="shared" si="127"/>
        <v>9</v>
      </c>
      <c r="BG413" s="11">
        <f t="shared" si="128"/>
        <v>5</v>
      </c>
      <c r="BH413" s="11">
        <f t="shared" si="129"/>
        <v>7</v>
      </c>
      <c r="BI413" s="11">
        <f t="shared" si="130"/>
        <v>6</v>
      </c>
      <c r="BJ413" s="11">
        <f t="shared" si="131"/>
        <v>6</v>
      </c>
      <c r="BK413" s="11">
        <f t="shared" si="132"/>
        <v>7</v>
      </c>
      <c r="BL413" s="11">
        <f t="shared" si="133"/>
        <v>8</v>
      </c>
      <c r="BM413" s="12">
        <f t="shared" si="140"/>
        <v>9</v>
      </c>
      <c r="BN413" s="13">
        <f t="shared" si="134"/>
        <v>760000</v>
      </c>
      <c r="BO413" s="13">
        <f t="shared" si="135"/>
        <v>3100000</v>
      </c>
      <c r="BP413" s="13">
        <f t="shared" si="136"/>
        <v>4100000</v>
      </c>
      <c r="BQ413" s="14">
        <f t="shared" si="137"/>
        <v>5200000</v>
      </c>
      <c r="BR413" s="14">
        <f t="shared" si="138"/>
        <v>3600000</v>
      </c>
      <c r="BS413" s="14">
        <f t="shared" si="139"/>
        <v>4000000</v>
      </c>
      <c r="BT413" s="14">
        <f t="shared" si="141"/>
        <v>760000</v>
      </c>
    </row>
    <row r="414" spans="2:72" ht="18" x14ac:dyDescent="0.2">
      <c r="B414" s="1" t="s">
        <v>825</v>
      </c>
      <c r="C414" s="1" t="s">
        <v>826</v>
      </c>
      <c r="D414" s="1">
        <v>4</v>
      </c>
      <c r="E414" s="1">
        <v>9</v>
      </c>
      <c r="F414" s="9">
        <v>1700000</v>
      </c>
      <c r="G414" s="2">
        <v>9.8099999999999993E-3</v>
      </c>
      <c r="J414" s="1" t="s">
        <v>338</v>
      </c>
      <c r="K414" s="1" t="s">
        <v>339</v>
      </c>
      <c r="L414" s="1">
        <v>5</v>
      </c>
      <c r="M414" s="1">
        <v>7</v>
      </c>
      <c r="N414" s="9">
        <v>4400000</v>
      </c>
      <c r="O414" s="2">
        <v>1.0999999999999999E-2</v>
      </c>
      <c r="R414" s="1" t="s">
        <v>829</v>
      </c>
      <c r="S414" s="1" t="s">
        <v>830</v>
      </c>
      <c r="T414" s="1">
        <v>5</v>
      </c>
      <c r="U414" s="1">
        <v>5</v>
      </c>
      <c r="V414" s="9">
        <v>1300000</v>
      </c>
      <c r="W414" s="2">
        <v>5.2900000000000004E-3</v>
      </c>
      <c r="Z414" s="1" t="s">
        <v>494</v>
      </c>
      <c r="AA414" s="1" t="s">
        <v>495</v>
      </c>
      <c r="AB414" s="1">
        <v>9</v>
      </c>
      <c r="AC414" s="1">
        <v>20</v>
      </c>
      <c r="AD414" s="9">
        <v>140000000</v>
      </c>
      <c r="AE414" s="2">
        <v>0.26</v>
      </c>
      <c r="AH414" s="1" t="s">
        <v>66</v>
      </c>
      <c r="AI414" s="1" t="s">
        <v>67</v>
      </c>
      <c r="AJ414" s="1">
        <v>10</v>
      </c>
      <c r="AK414" s="1">
        <v>10</v>
      </c>
      <c r="AL414" s="9">
        <v>5000000</v>
      </c>
      <c r="AM414" s="2">
        <v>1.15E-2</v>
      </c>
      <c r="AP414" s="1" t="s">
        <v>672</v>
      </c>
      <c r="AQ414" s="1" t="s">
        <v>673</v>
      </c>
      <c r="AR414" s="1">
        <v>8</v>
      </c>
      <c r="AS414" s="1">
        <v>10</v>
      </c>
      <c r="AT414" s="9">
        <v>2300000</v>
      </c>
      <c r="AU414" s="2">
        <v>7.4599999999999996E-3</v>
      </c>
      <c r="AW414" s="1" t="s">
        <v>1088</v>
      </c>
      <c r="AX414" s="1" t="s">
        <v>1089</v>
      </c>
      <c r="AY414" s="1" t="s">
        <v>4628</v>
      </c>
      <c r="AZ414" s="1">
        <v>20.49</v>
      </c>
      <c r="BA414" s="10">
        <f t="shared" si="122"/>
        <v>3</v>
      </c>
      <c r="BB414" s="10">
        <f t="shared" si="123"/>
        <v>6</v>
      </c>
      <c r="BC414" s="10">
        <f t="shared" si="124"/>
        <v>4</v>
      </c>
      <c r="BD414" s="10">
        <f t="shared" si="125"/>
        <v>5</v>
      </c>
      <c r="BE414" s="10">
        <f t="shared" si="126"/>
        <v>4</v>
      </c>
      <c r="BF414" s="10">
        <f t="shared" si="127"/>
        <v>4</v>
      </c>
      <c r="BG414" s="11">
        <f t="shared" si="128"/>
        <v>8</v>
      </c>
      <c r="BH414" s="11">
        <f t="shared" si="129"/>
        <v>10</v>
      </c>
      <c r="BI414" s="11">
        <f t="shared" si="130"/>
        <v>7</v>
      </c>
      <c r="BJ414" s="11">
        <f t="shared" si="131"/>
        <v>9</v>
      </c>
      <c r="BK414" s="11">
        <f t="shared" si="132"/>
        <v>7</v>
      </c>
      <c r="BL414" s="11">
        <f t="shared" si="133"/>
        <v>8</v>
      </c>
      <c r="BM414" s="12">
        <f t="shared" si="140"/>
        <v>10</v>
      </c>
      <c r="BN414" s="13">
        <f t="shared" si="134"/>
        <v>2100000</v>
      </c>
      <c r="BO414" s="13">
        <f t="shared" si="135"/>
        <v>2300000</v>
      </c>
      <c r="BP414" s="13">
        <f t="shared" si="136"/>
        <v>1400000</v>
      </c>
      <c r="BQ414" s="14">
        <f t="shared" si="137"/>
        <v>15000000</v>
      </c>
      <c r="BR414" s="14">
        <f t="shared" si="138"/>
        <v>11000000</v>
      </c>
      <c r="BS414" s="14">
        <f t="shared" si="139"/>
        <v>5900000</v>
      </c>
      <c r="BT414" s="14">
        <f t="shared" si="141"/>
        <v>1400000</v>
      </c>
    </row>
    <row r="415" spans="2:72" ht="18" x14ac:dyDescent="0.2">
      <c r="B415" s="1" t="s">
        <v>827</v>
      </c>
      <c r="C415" s="1" t="s">
        <v>828</v>
      </c>
      <c r="D415" s="1">
        <v>4</v>
      </c>
      <c r="E415" s="1">
        <v>8</v>
      </c>
      <c r="F415" s="9">
        <v>560000</v>
      </c>
      <c r="G415" s="2">
        <v>3.29E-3</v>
      </c>
      <c r="J415" s="1" t="s">
        <v>466</v>
      </c>
      <c r="K415" s="1" t="s">
        <v>467</v>
      </c>
      <c r="L415" s="1">
        <v>5</v>
      </c>
      <c r="M415" s="1">
        <v>7</v>
      </c>
      <c r="N415" s="9">
        <v>2200000</v>
      </c>
      <c r="O415" s="2">
        <v>5.4599999999999996E-3</v>
      </c>
      <c r="R415" s="1" t="s">
        <v>642</v>
      </c>
      <c r="S415" s="1" t="s">
        <v>643</v>
      </c>
      <c r="T415" s="1">
        <v>5</v>
      </c>
      <c r="U415" s="1">
        <v>5</v>
      </c>
      <c r="V415" s="9">
        <v>1700000</v>
      </c>
      <c r="W415" s="2">
        <v>6.7600000000000004E-3</v>
      </c>
      <c r="Z415" s="1" t="s">
        <v>498</v>
      </c>
      <c r="AA415" s="1" t="s">
        <v>499</v>
      </c>
      <c r="AB415" s="1">
        <v>9</v>
      </c>
      <c r="AC415" s="1">
        <v>18</v>
      </c>
      <c r="AD415" s="9">
        <v>80000000</v>
      </c>
      <c r="AE415" s="2">
        <v>0.15</v>
      </c>
      <c r="AH415" s="1" t="s">
        <v>805</v>
      </c>
      <c r="AI415" s="1" t="s">
        <v>806</v>
      </c>
      <c r="AJ415" s="1">
        <v>9</v>
      </c>
      <c r="AK415" s="1">
        <v>36</v>
      </c>
      <c r="AL415" s="9">
        <v>57000000</v>
      </c>
      <c r="AM415" s="2">
        <v>0.13</v>
      </c>
      <c r="AP415" s="1" t="s">
        <v>839</v>
      </c>
      <c r="AQ415" s="1" t="s">
        <v>840</v>
      </c>
      <c r="AR415" s="1">
        <v>8</v>
      </c>
      <c r="AS415" s="1">
        <v>10</v>
      </c>
      <c r="AT415" s="9">
        <v>3000000</v>
      </c>
      <c r="AU415" s="2">
        <v>9.7099999999999999E-3</v>
      </c>
      <c r="AW415" s="1" t="s">
        <v>682</v>
      </c>
      <c r="AX415" s="1" t="s">
        <v>683</v>
      </c>
      <c r="AY415" s="1" t="s">
        <v>4629</v>
      </c>
      <c r="AZ415" s="1">
        <v>46.64</v>
      </c>
      <c r="BA415" s="10">
        <f t="shared" si="122"/>
        <v>5</v>
      </c>
      <c r="BB415" s="10">
        <f t="shared" si="123"/>
        <v>7</v>
      </c>
      <c r="BC415" s="10">
        <f t="shared" si="124"/>
        <v>5</v>
      </c>
      <c r="BD415" s="10">
        <f t="shared" si="125"/>
        <v>9</v>
      </c>
      <c r="BE415" s="10">
        <f t="shared" si="126"/>
        <v>4</v>
      </c>
      <c r="BF415" s="10">
        <f t="shared" si="127"/>
        <v>7</v>
      </c>
      <c r="BG415" s="11">
        <f t="shared" si="128"/>
        <v>5</v>
      </c>
      <c r="BH415" s="11">
        <f t="shared" si="129"/>
        <v>5</v>
      </c>
      <c r="BI415" s="11">
        <f t="shared" si="130"/>
        <v>5</v>
      </c>
      <c r="BJ415" s="11">
        <f t="shared" si="131"/>
        <v>6</v>
      </c>
      <c r="BK415" s="11">
        <f t="shared" si="132"/>
        <v>5</v>
      </c>
      <c r="BL415" s="11">
        <f t="shared" si="133"/>
        <v>6</v>
      </c>
      <c r="BM415" s="12">
        <f t="shared" si="140"/>
        <v>9</v>
      </c>
      <c r="BN415" s="13">
        <f t="shared" si="134"/>
        <v>2500000</v>
      </c>
      <c r="BO415" s="13">
        <f t="shared" si="135"/>
        <v>4500000</v>
      </c>
      <c r="BP415" s="13">
        <f t="shared" si="136"/>
        <v>1500000</v>
      </c>
      <c r="BQ415" s="14">
        <f t="shared" si="137"/>
        <v>2800000</v>
      </c>
      <c r="BR415" s="14">
        <f t="shared" si="138"/>
        <v>4000000</v>
      </c>
      <c r="BS415" s="14">
        <f t="shared" si="139"/>
        <v>1600000</v>
      </c>
      <c r="BT415" s="14">
        <f t="shared" si="141"/>
        <v>1500000</v>
      </c>
    </row>
    <row r="416" spans="2:72" ht="18" x14ac:dyDescent="0.2">
      <c r="B416" s="1" t="s">
        <v>829</v>
      </c>
      <c r="C416" s="1" t="s">
        <v>830</v>
      </c>
      <c r="D416" s="1">
        <v>4</v>
      </c>
      <c r="E416" s="1">
        <v>8</v>
      </c>
      <c r="F416" s="9">
        <v>1400000</v>
      </c>
      <c r="G416" s="2">
        <v>8.2699999999999996E-3</v>
      </c>
      <c r="J416" s="1" t="s">
        <v>642</v>
      </c>
      <c r="K416" s="1" t="s">
        <v>643</v>
      </c>
      <c r="L416" s="1">
        <v>5</v>
      </c>
      <c r="M416" s="1">
        <v>6</v>
      </c>
      <c r="N416" s="9">
        <v>2500000</v>
      </c>
      <c r="O416" s="2">
        <v>6.2199999999999998E-3</v>
      </c>
      <c r="R416" s="1" t="s">
        <v>1231</v>
      </c>
      <c r="S416" s="1" t="s">
        <v>1232</v>
      </c>
      <c r="T416" s="1">
        <v>5</v>
      </c>
      <c r="U416" s="1">
        <v>5</v>
      </c>
      <c r="V416" s="9">
        <v>640000</v>
      </c>
      <c r="W416" s="2">
        <v>2.5600000000000002E-3</v>
      </c>
      <c r="Z416" s="1" t="s">
        <v>950</v>
      </c>
      <c r="AA416" s="1" t="s">
        <v>951</v>
      </c>
      <c r="AB416" s="1">
        <v>9</v>
      </c>
      <c r="AC416" s="1">
        <v>17</v>
      </c>
      <c r="AD416" s="9">
        <v>18000000</v>
      </c>
      <c r="AE416" s="2">
        <v>3.44E-2</v>
      </c>
      <c r="AH416" s="1" t="s">
        <v>270</v>
      </c>
      <c r="AI416" s="1" t="s">
        <v>271</v>
      </c>
      <c r="AJ416" s="1">
        <v>9</v>
      </c>
      <c r="AK416" s="1">
        <v>24</v>
      </c>
      <c r="AL416" s="9">
        <v>88000000</v>
      </c>
      <c r="AM416" s="2">
        <v>0.2</v>
      </c>
      <c r="AP416" s="1" t="s">
        <v>282</v>
      </c>
      <c r="AQ416" s="1" t="s">
        <v>283</v>
      </c>
      <c r="AR416" s="1">
        <v>8</v>
      </c>
      <c r="AS416" s="1">
        <v>10</v>
      </c>
      <c r="AT416" s="9">
        <v>12000000</v>
      </c>
      <c r="AU416" s="2">
        <v>3.8800000000000001E-2</v>
      </c>
      <c r="AW416" s="1" t="s">
        <v>1154</v>
      </c>
      <c r="AX416" s="1" t="s">
        <v>1155</v>
      </c>
      <c r="AY416" s="1" t="s">
        <v>4630</v>
      </c>
      <c r="AZ416" s="1">
        <v>44.79</v>
      </c>
      <c r="BA416" s="10">
        <f t="shared" si="122"/>
        <v>3</v>
      </c>
      <c r="BB416" s="10">
        <f t="shared" si="123"/>
        <v>4</v>
      </c>
      <c r="BC416" s="10">
        <f t="shared" si="124"/>
        <v>5</v>
      </c>
      <c r="BD416" s="10">
        <f t="shared" si="125"/>
        <v>6</v>
      </c>
      <c r="BE416" s="10">
        <f t="shared" si="126"/>
        <v>3</v>
      </c>
      <c r="BF416" s="10">
        <f t="shared" si="127"/>
        <v>3</v>
      </c>
      <c r="BG416" s="11">
        <f t="shared" si="128"/>
        <v>7</v>
      </c>
      <c r="BH416" s="11">
        <f t="shared" si="129"/>
        <v>7</v>
      </c>
      <c r="BI416" s="11">
        <f t="shared" si="130"/>
        <v>9</v>
      </c>
      <c r="BJ416" s="11">
        <f t="shared" si="131"/>
        <v>10</v>
      </c>
      <c r="BK416" s="11">
        <f t="shared" si="132"/>
        <v>7</v>
      </c>
      <c r="BL416" s="11">
        <f t="shared" si="133"/>
        <v>7</v>
      </c>
      <c r="BM416" s="12">
        <f t="shared" si="140"/>
        <v>10</v>
      </c>
      <c r="BN416" s="13">
        <f t="shared" si="134"/>
        <v>360000</v>
      </c>
      <c r="BO416" s="13">
        <f t="shared" si="135"/>
        <v>1600000</v>
      </c>
      <c r="BP416" s="13">
        <f t="shared" si="136"/>
        <v>350000</v>
      </c>
      <c r="BQ416" s="14">
        <f t="shared" si="137"/>
        <v>3600000</v>
      </c>
      <c r="BR416" s="14">
        <f t="shared" si="138"/>
        <v>4600000</v>
      </c>
      <c r="BS416" s="14">
        <f t="shared" si="139"/>
        <v>2100000</v>
      </c>
      <c r="BT416" s="14">
        <f t="shared" si="141"/>
        <v>350000</v>
      </c>
    </row>
    <row r="417" spans="2:72" ht="18" x14ac:dyDescent="0.2">
      <c r="B417" s="1" t="s">
        <v>831</v>
      </c>
      <c r="C417" s="1" t="s">
        <v>832</v>
      </c>
      <c r="D417" s="1">
        <v>4</v>
      </c>
      <c r="E417" s="1">
        <v>8</v>
      </c>
      <c r="F417" s="9">
        <v>2600000</v>
      </c>
      <c r="G417" s="2">
        <v>1.55E-2</v>
      </c>
      <c r="J417" s="1" t="s">
        <v>1154</v>
      </c>
      <c r="K417" s="1" t="s">
        <v>1155</v>
      </c>
      <c r="L417" s="1">
        <v>5</v>
      </c>
      <c r="M417" s="1">
        <v>6</v>
      </c>
      <c r="N417" s="9">
        <v>1600000</v>
      </c>
      <c r="O417" s="2">
        <v>4.0400000000000002E-3</v>
      </c>
      <c r="R417" s="1" t="s">
        <v>2778</v>
      </c>
      <c r="S417" s="1" t="s">
        <v>2779</v>
      </c>
      <c r="T417" s="1">
        <v>5</v>
      </c>
      <c r="U417" s="1">
        <v>5</v>
      </c>
      <c r="V417" s="9">
        <v>290000</v>
      </c>
      <c r="W417" s="2">
        <v>1.16E-3</v>
      </c>
      <c r="Z417" s="1" t="s">
        <v>891</v>
      </c>
      <c r="AA417" s="1" t="s">
        <v>892</v>
      </c>
      <c r="AB417" s="1">
        <v>9</v>
      </c>
      <c r="AC417" s="1">
        <v>15</v>
      </c>
      <c r="AD417" s="9">
        <v>18000000</v>
      </c>
      <c r="AE417" s="2">
        <v>3.3599999999999998E-2</v>
      </c>
      <c r="AH417" s="1" t="s">
        <v>592</v>
      </c>
      <c r="AI417" s="1" t="s">
        <v>593</v>
      </c>
      <c r="AJ417" s="1">
        <v>9</v>
      </c>
      <c r="AK417" s="1">
        <v>24</v>
      </c>
      <c r="AL417" s="9">
        <v>73000000</v>
      </c>
      <c r="AM417" s="2">
        <v>0.17</v>
      </c>
      <c r="AP417" s="1" t="s">
        <v>841</v>
      </c>
      <c r="AQ417" s="1" t="s">
        <v>842</v>
      </c>
      <c r="AR417" s="1">
        <v>8</v>
      </c>
      <c r="AS417" s="1">
        <v>10</v>
      </c>
      <c r="AT417" s="9">
        <v>4300000</v>
      </c>
      <c r="AU417" s="2">
        <v>1.38E-2</v>
      </c>
      <c r="AW417" s="1" t="s">
        <v>446</v>
      </c>
      <c r="AX417" s="1" t="s">
        <v>447</v>
      </c>
      <c r="AY417" s="1" t="s">
        <v>4631</v>
      </c>
      <c r="AZ417" s="1">
        <v>48.67</v>
      </c>
      <c r="BA417" s="10">
        <f t="shared" si="122"/>
        <v>7</v>
      </c>
      <c r="BB417" s="10">
        <f t="shared" si="123"/>
        <v>8</v>
      </c>
      <c r="BC417" s="10">
        <f t="shared" si="124"/>
        <v>7</v>
      </c>
      <c r="BD417" s="10">
        <f t="shared" si="125"/>
        <v>9</v>
      </c>
      <c r="BE417" s="10">
        <f t="shared" si="126"/>
        <v>3</v>
      </c>
      <c r="BF417" s="10">
        <f t="shared" si="127"/>
        <v>4</v>
      </c>
      <c r="BG417" s="11">
        <f t="shared" si="128"/>
        <v>5</v>
      </c>
      <c r="BH417" s="11">
        <f t="shared" si="129"/>
        <v>6</v>
      </c>
      <c r="BI417" s="11">
        <f t="shared" si="130"/>
        <v>5</v>
      </c>
      <c r="BJ417" s="11">
        <f t="shared" si="131"/>
        <v>5</v>
      </c>
      <c r="BK417" s="11">
        <f t="shared" si="132"/>
        <v>4</v>
      </c>
      <c r="BL417" s="11">
        <f t="shared" si="133"/>
        <v>4</v>
      </c>
      <c r="BM417" s="12">
        <f t="shared" si="140"/>
        <v>9</v>
      </c>
      <c r="BN417" s="13">
        <f t="shared" si="134"/>
        <v>1000000</v>
      </c>
      <c r="BO417" s="13">
        <f t="shared" si="135"/>
        <v>6300000</v>
      </c>
      <c r="BP417" s="13">
        <f t="shared" si="136"/>
        <v>1800000</v>
      </c>
      <c r="BQ417" s="14">
        <f t="shared" si="137"/>
        <v>2500000</v>
      </c>
      <c r="BR417" s="14">
        <f t="shared" si="138"/>
        <v>2300000</v>
      </c>
      <c r="BS417" s="14">
        <f t="shared" si="139"/>
        <v>2000000</v>
      </c>
      <c r="BT417" s="14">
        <f t="shared" si="141"/>
        <v>1000000</v>
      </c>
    </row>
    <row r="418" spans="2:72" ht="18" x14ac:dyDescent="0.2">
      <c r="B418" s="1" t="s">
        <v>833</v>
      </c>
      <c r="C418" s="1" t="s">
        <v>834</v>
      </c>
      <c r="D418" s="1">
        <v>4</v>
      </c>
      <c r="E418" s="1">
        <v>7</v>
      </c>
      <c r="F418" s="9">
        <v>2500000</v>
      </c>
      <c r="G418" s="2">
        <v>1.49E-2</v>
      </c>
      <c r="J418" s="1" t="s">
        <v>742</v>
      </c>
      <c r="K418" s="1" t="s">
        <v>743</v>
      </c>
      <c r="L418" s="1">
        <v>5</v>
      </c>
      <c r="M418" s="1">
        <v>6</v>
      </c>
      <c r="N418" s="9">
        <v>700000</v>
      </c>
      <c r="O418" s="2">
        <v>1.7600000000000001E-3</v>
      </c>
      <c r="R418" s="1" t="s">
        <v>1431</v>
      </c>
      <c r="S418" s="1" t="s">
        <v>1432</v>
      </c>
      <c r="T418" s="1">
        <v>5</v>
      </c>
      <c r="U418" s="1">
        <v>5</v>
      </c>
      <c r="V418" s="9">
        <v>1700000</v>
      </c>
      <c r="W418" s="2">
        <v>6.8599999999999998E-3</v>
      </c>
      <c r="Z418" s="1" t="s">
        <v>204</v>
      </c>
      <c r="AA418" s="1" t="s">
        <v>205</v>
      </c>
      <c r="AB418" s="1">
        <v>9</v>
      </c>
      <c r="AC418" s="1">
        <v>14</v>
      </c>
      <c r="AD418" s="9">
        <v>5600000</v>
      </c>
      <c r="AE418" s="2">
        <v>1.06E-2</v>
      </c>
      <c r="AH418" s="1" t="s">
        <v>374</v>
      </c>
      <c r="AI418" s="1" t="s">
        <v>375</v>
      </c>
      <c r="AJ418" s="1">
        <v>9</v>
      </c>
      <c r="AK418" s="1">
        <v>24</v>
      </c>
      <c r="AL418" s="9">
        <v>170000000</v>
      </c>
      <c r="AM418" s="2">
        <v>0.39</v>
      </c>
      <c r="AP418" s="1" t="s">
        <v>388</v>
      </c>
      <c r="AQ418" s="1" t="s">
        <v>389</v>
      </c>
      <c r="AR418" s="1">
        <v>8</v>
      </c>
      <c r="AS418" s="1">
        <v>10</v>
      </c>
      <c r="AT418" s="9">
        <v>2900000</v>
      </c>
      <c r="AU418" s="2">
        <v>9.3900000000000008E-3</v>
      </c>
      <c r="AW418" s="1" t="s">
        <v>879</v>
      </c>
      <c r="AX418" s="1" t="s">
        <v>880</v>
      </c>
      <c r="AY418" s="1" t="s">
        <v>4632</v>
      </c>
      <c r="AZ418" s="1">
        <v>41.63</v>
      </c>
      <c r="BA418" s="10">
        <f t="shared" si="122"/>
        <v>4</v>
      </c>
      <c r="BB418" s="10">
        <f t="shared" si="123"/>
        <v>6</v>
      </c>
      <c r="BC418" s="10">
        <f t="shared" si="124"/>
        <v>7</v>
      </c>
      <c r="BD418" s="10">
        <f t="shared" si="125"/>
        <v>8</v>
      </c>
      <c r="BE418" s="10">
        <f t="shared" si="126"/>
        <v>6</v>
      </c>
      <c r="BF418" s="10">
        <f t="shared" si="127"/>
        <v>6</v>
      </c>
      <c r="BG418" s="11">
        <f t="shared" si="128"/>
        <v>5</v>
      </c>
      <c r="BH418" s="11">
        <f t="shared" si="129"/>
        <v>5</v>
      </c>
      <c r="BI418" s="11">
        <f t="shared" si="130"/>
        <v>5</v>
      </c>
      <c r="BJ418" s="11">
        <f t="shared" si="131"/>
        <v>5</v>
      </c>
      <c r="BK418" s="11">
        <f t="shared" si="132"/>
        <v>4</v>
      </c>
      <c r="BL418" s="11">
        <f t="shared" si="133"/>
        <v>4</v>
      </c>
      <c r="BM418" s="12">
        <f t="shared" si="140"/>
        <v>8</v>
      </c>
      <c r="BN418" s="13">
        <f t="shared" si="134"/>
        <v>2000000</v>
      </c>
      <c r="BO418" s="13">
        <f t="shared" si="135"/>
        <v>9100000</v>
      </c>
      <c r="BP418" s="13">
        <f t="shared" si="136"/>
        <v>1900000</v>
      </c>
      <c r="BQ418" s="14">
        <f t="shared" si="137"/>
        <v>3100000</v>
      </c>
      <c r="BR418" s="14">
        <f t="shared" si="138"/>
        <v>2400000</v>
      </c>
      <c r="BS418" s="14">
        <f t="shared" si="139"/>
        <v>15000000</v>
      </c>
      <c r="BT418" s="14">
        <f t="shared" si="141"/>
        <v>1900000</v>
      </c>
    </row>
    <row r="419" spans="2:72" ht="18" x14ac:dyDescent="0.2">
      <c r="B419" s="1" t="s">
        <v>835</v>
      </c>
      <c r="C419" s="1" t="s">
        <v>836</v>
      </c>
      <c r="D419" s="1">
        <v>4</v>
      </c>
      <c r="E419" s="1">
        <v>7</v>
      </c>
      <c r="F419" s="9">
        <v>3200000</v>
      </c>
      <c r="G419" s="2">
        <v>1.89E-2</v>
      </c>
      <c r="J419" s="1" t="s">
        <v>1231</v>
      </c>
      <c r="K419" s="1" t="s">
        <v>1232</v>
      </c>
      <c r="L419" s="1">
        <v>5</v>
      </c>
      <c r="M419" s="1">
        <v>6</v>
      </c>
      <c r="N419" s="9">
        <v>1200000</v>
      </c>
      <c r="O419" s="2">
        <v>2.99E-3</v>
      </c>
      <c r="R419" s="1" t="s">
        <v>1406</v>
      </c>
      <c r="S419" s="1" t="s">
        <v>1407</v>
      </c>
      <c r="T419" s="1">
        <v>5</v>
      </c>
      <c r="U419" s="1">
        <v>5</v>
      </c>
      <c r="V419" s="9">
        <v>430000</v>
      </c>
      <c r="W419" s="2">
        <v>1.6900000000000001E-3</v>
      </c>
      <c r="Z419" s="1" t="s">
        <v>342</v>
      </c>
      <c r="AA419" s="1" t="s">
        <v>343</v>
      </c>
      <c r="AB419" s="1">
        <v>9</v>
      </c>
      <c r="AC419" s="1">
        <v>13</v>
      </c>
      <c r="AD419" s="9">
        <v>2900000</v>
      </c>
      <c r="AE419" s="2">
        <v>5.5100000000000001E-3</v>
      </c>
      <c r="AH419" s="1" t="s">
        <v>498</v>
      </c>
      <c r="AI419" s="1" t="s">
        <v>499</v>
      </c>
      <c r="AJ419" s="1">
        <v>9</v>
      </c>
      <c r="AK419" s="1">
        <v>19</v>
      </c>
      <c r="AL419" s="9">
        <v>64000000</v>
      </c>
      <c r="AM419" s="2">
        <v>0.15</v>
      </c>
      <c r="AP419" s="1" t="s">
        <v>702</v>
      </c>
      <c r="AQ419" s="1" t="s">
        <v>703</v>
      </c>
      <c r="AR419" s="1">
        <v>8</v>
      </c>
      <c r="AS419" s="1">
        <v>9</v>
      </c>
      <c r="AT419" s="9">
        <v>3100000</v>
      </c>
      <c r="AU419" s="2">
        <v>9.8600000000000007E-3</v>
      </c>
      <c r="AW419" s="1" t="s">
        <v>571</v>
      </c>
      <c r="AX419" s="1" t="s">
        <v>572</v>
      </c>
      <c r="AY419" s="1" t="s">
        <v>4633</v>
      </c>
      <c r="AZ419" s="1">
        <v>78.84</v>
      </c>
      <c r="BA419" s="10">
        <f t="shared" si="122"/>
        <v>6</v>
      </c>
      <c r="BB419" s="10">
        <f t="shared" si="123"/>
        <v>6</v>
      </c>
      <c r="BC419" s="10">
        <f t="shared" si="124"/>
        <v>5</v>
      </c>
      <c r="BD419" s="10">
        <f t="shared" si="125"/>
        <v>6</v>
      </c>
      <c r="BE419" s="10">
        <f t="shared" si="126"/>
        <v>5</v>
      </c>
      <c r="BF419" s="10">
        <f t="shared" si="127"/>
        <v>5</v>
      </c>
      <c r="BG419" s="11">
        <f t="shared" si="128"/>
        <v>6</v>
      </c>
      <c r="BH419" s="11">
        <f t="shared" si="129"/>
        <v>6</v>
      </c>
      <c r="BI419" s="11">
        <f t="shared" si="130"/>
        <v>6</v>
      </c>
      <c r="BJ419" s="11">
        <f t="shared" si="131"/>
        <v>6</v>
      </c>
      <c r="BK419" s="11">
        <f t="shared" si="132"/>
        <v>5</v>
      </c>
      <c r="BL419" s="11">
        <f t="shared" si="133"/>
        <v>5</v>
      </c>
      <c r="BM419" s="12">
        <f t="shared" si="140"/>
        <v>6</v>
      </c>
      <c r="BN419" s="13">
        <f t="shared" si="134"/>
        <v>490000</v>
      </c>
      <c r="BO419" s="13">
        <f t="shared" si="135"/>
        <v>1200000</v>
      </c>
      <c r="BP419" s="13">
        <f t="shared" si="136"/>
        <v>900000</v>
      </c>
      <c r="BQ419" s="14">
        <f t="shared" si="137"/>
        <v>1400000</v>
      </c>
      <c r="BR419" s="14">
        <f t="shared" si="138"/>
        <v>1900000</v>
      </c>
      <c r="BS419" s="14">
        <f t="shared" si="139"/>
        <v>1100000</v>
      </c>
      <c r="BT419" s="14">
        <f t="shared" si="141"/>
        <v>490000</v>
      </c>
    </row>
    <row r="420" spans="2:72" ht="18" x14ac:dyDescent="0.2">
      <c r="B420" s="1" t="s">
        <v>837</v>
      </c>
      <c r="C420" s="1" t="s">
        <v>838</v>
      </c>
      <c r="D420" s="1">
        <v>4</v>
      </c>
      <c r="E420" s="1">
        <v>7</v>
      </c>
      <c r="F420" s="9">
        <v>790000</v>
      </c>
      <c r="G420" s="2">
        <v>4.6499999999999996E-3</v>
      </c>
      <c r="J420" s="1" t="s">
        <v>1251</v>
      </c>
      <c r="K420" s="1" t="s">
        <v>1252</v>
      </c>
      <c r="L420" s="1">
        <v>5</v>
      </c>
      <c r="M420" s="1">
        <v>6</v>
      </c>
      <c r="N420" s="9">
        <v>1200000</v>
      </c>
      <c r="O420" s="2">
        <v>2.9299999999999999E-3</v>
      </c>
      <c r="R420" s="1" t="s">
        <v>1636</v>
      </c>
      <c r="S420" s="1" t="s">
        <v>1637</v>
      </c>
      <c r="T420" s="1">
        <v>5</v>
      </c>
      <c r="U420" s="1">
        <v>5</v>
      </c>
      <c r="V420" s="9">
        <v>880000</v>
      </c>
      <c r="W420" s="2">
        <v>3.47E-3</v>
      </c>
      <c r="Z420" s="1" t="s">
        <v>288</v>
      </c>
      <c r="AA420" s="1" t="s">
        <v>289</v>
      </c>
      <c r="AB420" s="1">
        <v>9</v>
      </c>
      <c r="AC420" s="1">
        <v>13</v>
      </c>
      <c r="AD420" s="9">
        <v>13000000</v>
      </c>
      <c r="AE420" s="2">
        <v>2.53E-2</v>
      </c>
      <c r="AH420" s="1" t="s">
        <v>322</v>
      </c>
      <c r="AI420" s="1" t="s">
        <v>323</v>
      </c>
      <c r="AJ420" s="1">
        <v>9</v>
      </c>
      <c r="AK420" s="1">
        <v>17</v>
      </c>
      <c r="AL420" s="9">
        <v>20000000</v>
      </c>
      <c r="AM420" s="2">
        <v>4.7E-2</v>
      </c>
      <c r="AP420" s="1" t="s">
        <v>276</v>
      </c>
      <c r="AQ420" s="1" t="s">
        <v>277</v>
      </c>
      <c r="AR420" s="1">
        <v>8</v>
      </c>
      <c r="AS420" s="1">
        <v>9</v>
      </c>
      <c r="AT420" s="9">
        <v>5500000</v>
      </c>
      <c r="AU420" s="2">
        <v>1.7500000000000002E-2</v>
      </c>
      <c r="AW420" s="1" t="s">
        <v>964</v>
      </c>
      <c r="AX420" s="1" t="s">
        <v>965</v>
      </c>
      <c r="AY420" s="1" t="s">
        <v>4634</v>
      </c>
      <c r="AZ420" s="1">
        <v>99.73</v>
      </c>
      <c r="BA420" s="10">
        <f t="shared" si="122"/>
        <v>4</v>
      </c>
      <c r="BB420" s="10">
        <f t="shared" si="123"/>
        <v>4</v>
      </c>
      <c r="BC420" s="10">
        <f t="shared" si="124"/>
        <v>6</v>
      </c>
      <c r="BD420" s="10">
        <f t="shared" si="125"/>
        <v>6</v>
      </c>
      <c r="BE420" s="10">
        <f t="shared" si="126"/>
        <v>3</v>
      </c>
      <c r="BF420" s="10">
        <f t="shared" si="127"/>
        <v>3</v>
      </c>
      <c r="BG420" s="11">
        <f t="shared" si="128"/>
        <v>9</v>
      </c>
      <c r="BH420" s="11">
        <f t="shared" si="129"/>
        <v>11</v>
      </c>
      <c r="BI420" s="11">
        <f t="shared" si="130"/>
        <v>6</v>
      </c>
      <c r="BJ420" s="11">
        <f t="shared" si="131"/>
        <v>6</v>
      </c>
      <c r="BK420" s="11">
        <f t="shared" si="132"/>
        <v>4</v>
      </c>
      <c r="BL420" s="11">
        <f t="shared" si="133"/>
        <v>4</v>
      </c>
      <c r="BM420" s="12">
        <f t="shared" si="140"/>
        <v>11</v>
      </c>
      <c r="BN420" s="13">
        <f t="shared" si="134"/>
        <v>270000</v>
      </c>
      <c r="BO420" s="13">
        <f t="shared" si="135"/>
        <v>1200000</v>
      </c>
      <c r="BP420" s="13">
        <f t="shared" si="136"/>
        <v>400000</v>
      </c>
      <c r="BQ420" s="14">
        <f t="shared" si="137"/>
        <v>11000000</v>
      </c>
      <c r="BR420" s="14">
        <f t="shared" si="138"/>
        <v>4300000</v>
      </c>
      <c r="BS420" s="14">
        <f t="shared" si="139"/>
        <v>1500000</v>
      </c>
      <c r="BT420" s="14">
        <f t="shared" si="141"/>
        <v>270000</v>
      </c>
    </row>
    <row r="421" spans="2:72" ht="18" x14ac:dyDescent="0.2">
      <c r="B421" s="1" t="s">
        <v>839</v>
      </c>
      <c r="C421" s="1" t="s">
        <v>840</v>
      </c>
      <c r="D421" s="1">
        <v>4</v>
      </c>
      <c r="E421" s="1">
        <v>7</v>
      </c>
      <c r="F421" s="9">
        <v>1200000</v>
      </c>
      <c r="G421" s="2">
        <v>7.2300000000000003E-3</v>
      </c>
      <c r="J421" s="1" t="s">
        <v>853</v>
      </c>
      <c r="K421" s="1" t="s">
        <v>854</v>
      </c>
      <c r="L421" s="1">
        <v>5</v>
      </c>
      <c r="M421" s="1">
        <v>6</v>
      </c>
      <c r="N421" s="9">
        <v>1500000</v>
      </c>
      <c r="O421" s="2">
        <v>3.79E-3</v>
      </c>
      <c r="R421" s="1" t="s">
        <v>1235</v>
      </c>
      <c r="S421" s="1" t="s">
        <v>1236</v>
      </c>
      <c r="T421" s="1">
        <v>5</v>
      </c>
      <c r="U421" s="1">
        <v>5</v>
      </c>
      <c r="V421" s="9">
        <v>480000</v>
      </c>
      <c r="W421" s="2">
        <v>1.9E-3</v>
      </c>
      <c r="Z421" s="1" t="s">
        <v>1257</v>
      </c>
      <c r="AA421" s="1" t="s">
        <v>1258</v>
      </c>
      <c r="AB421" s="1">
        <v>9</v>
      </c>
      <c r="AC421" s="1">
        <v>13</v>
      </c>
      <c r="AD421" s="9">
        <v>13000000</v>
      </c>
      <c r="AE421" s="2">
        <v>2.4199999999999999E-2</v>
      </c>
      <c r="AH421" s="1" t="s">
        <v>408</v>
      </c>
      <c r="AI421" s="1" t="s">
        <v>409</v>
      </c>
      <c r="AJ421" s="1">
        <v>9</v>
      </c>
      <c r="AK421" s="1">
        <v>16</v>
      </c>
      <c r="AL421" s="9">
        <v>24000000</v>
      </c>
      <c r="AM421" s="2">
        <v>5.6000000000000001E-2</v>
      </c>
      <c r="AP421" s="1" t="s">
        <v>910</v>
      </c>
      <c r="AQ421" s="1" t="s">
        <v>911</v>
      </c>
      <c r="AR421" s="1">
        <v>8</v>
      </c>
      <c r="AS421" s="1">
        <v>9</v>
      </c>
      <c r="AT421" s="9">
        <v>3100000</v>
      </c>
      <c r="AU421" s="2">
        <v>9.8600000000000007E-3</v>
      </c>
      <c r="AW421" s="1" t="s">
        <v>1526</v>
      </c>
      <c r="AX421" s="1" t="s">
        <v>1527</v>
      </c>
      <c r="AY421" s="1" t="s">
        <v>4635</v>
      </c>
      <c r="AZ421" s="1">
        <v>58.44</v>
      </c>
      <c r="BA421" s="10">
        <f t="shared" si="122"/>
        <v>2</v>
      </c>
      <c r="BB421" s="10">
        <f t="shared" si="123"/>
        <v>3</v>
      </c>
      <c r="BC421" s="10">
        <f t="shared" si="124"/>
        <v>5</v>
      </c>
      <c r="BD421" s="10">
        <f t="shared" si="125"/>
        <v>6</v>
      </c>
      <c r="BE421" s="10">
        <f t="shared" si="126"/>
        <v>7</v>
      </c>
      <c r="BF421" s="10">
        <f t="shared" si="127"/>
        <v>7</v>
      </c>
      <c r="BG421" s="11">
        <f t="shared" si="128"/>
        <v>5</v>
      </c>
      <c r="BH421" s="11">
        <f t="shared" si="129"/>
        <v>5</v>
      </c>
      <c r="BI421" s="11">
        <f t="shared" si="130"/>
        <v>5</v>
      </c>
      <c r="BJ421" s="11">
        <f t="shared" si="131"/>
        <v>5</v>
      </c>
      <c r="BK421" s="11">
        <f t="shared" si="132"/>
        <v>8</v>
      </c>
      <c r="BL421" s="11">
        <f t="shared" si="133"/>
        <v>8</v>
      </c>
      <c r="BM421" s="12">
        <f t="shared" si="140"/>
        <v>8</v>
      </c>
      <c r="BN421" s="13">
        <f t="shared" si="134"/>
        <v>160000</v>
      </c>
      <c r="BO421" s="13">
        <f t="shared" si="135"/>
        <v>560000</v>
      </c>
      <c r="BP421" s="13">
        <f t="shared" si="136"/>
        <v>460000</v>
      </c>
      <c r="BQ421" s="14">
        <f t="shared" si="137"/>
        <v>1900000</v>
      </c>
      <c r="BR421" s="14">
        <f t="shared" si="138"/>
        <v>1300000</v>
      </c>
      <c r="BS421" s="14">
        <f t="shared" si="139"/>
        <v>1100000</v>
      </c>
      <c r="BT421" s="14">
        <f t="shared" si="141"/>
        <v>160000</v>
      </c>
    </row>
    <row r="422" spans="2:72" ht="18" x14ac:dyDescent="0.2">
      <c r="B422" s="1" t="s">
        <v>841</v>
      </c>
      <c r="C422" s="1" t="s">
        <v>842</v>
      </c>
      <c r="D422" s="1">
        <v>4</v>
      </c>
      <c r="E422" s="1">
        <v>7</v>
      </c>
      <c r="F422" s="9">
        <v>960000</v>
      </c>
      <c r="G422" s="2">
        <v>5.6600000000000001E-3</v>
      </c>
      <c r="J422" s="1" t="s">
        <v>998</v>
      </c>
      <c r="K422" s="1" t="s">
        <v>999</v>
      </c>
      <c r="L422" s="1">
        <v>5</v>
      </c>
      <c r="M422" s="1">
        <v>6</v>
      </c>
      <c r="N422" s="9">
        <v>1100000</v>
      </c>
      <c r="O422" s="2">
        <v>2.7100000000000002E-3</v>
      </c>
      <c r="R422" s="1" t="s">
        <v>1106</v>
      </c>
      <c r="S422" s="1" t="s">
        <v>1107</v>
      </c>
      <c r="T422" s="1">
        <v>5</v>
      </c>
      <c r="U422" s="1">
        <v>5</v>
      </c>
      <c r="V422" s="9">
        <v>750000</v>
      </c>
      <c r="W422" s="2">
        <v>2.96E-3</v>
      </c>
      <c r="Z422" s="1" t="s">
        <v>873</v>
      </c>
      <c r="AA422" s="1" t="s">
        <v>874</v>
      </c>
      <c r="AB422" s="1">
        <v>9</v>
      </c>
      <c r="AC422" s="1">
        <v>13</v>
      </c>
      <c r="AD422" s="9">
        <v>23000000</v>
      </c>
      <c r="AE422" s="2">
        <v>4.3999999999999997E-2</v>
      </c>
      <c r="AH422" s="1" t="s">
        <v>873</v>
      </c>
      <c r="AI422" s="1" t="s">
        <v>874</v>
      </c>
      <c r="AJ422" s="1">
        <v>9</v>
      </c>
      <c r="AK422" s="1">
        <v>15</v>
      </c>
      <c r="AL422" s="9">
        <v>15000000</v>
      </c>
      <c r="AM422" s="2">
        <v>3.4099999999999998E-2</v>
      </c>
      <c r="AP422" s="1" t="s">
        <v>797</v>
      </c>
      <c r="AQ422" s="1" t="s">
        <v>798</v>
      </c>
      <c r="AR422" s="1">
        <v>8</v>
      </c>
      <c r="AS422" s="1">
        <v>9</v>
      </c>
      <c r="AT422" s="9">
        <v>5900000</v>
      </c>
      <c r="AU422" s="2">
        <v>1.8700000000000001E-2</v>
      </c>
      <c r="AW422" s="1" t="s">
        <v>1332</v>
      </c>
      <c r="AX422" s="1" t="s">
        <v>1333</v>
      </c>
      <c r="AY422" s="1" t="s">
        <v>4636</v>
      </c>
      <c r="AZ422" s="1">
        <v>76.11</v>
      </c>
      <c r="BA422" s="10">
        <f t="shared" si="122"/>
        <v>3</v>
      </c>
      <c r="BB422" s="10">
        <f t="shared" si="123"/>
        <v>3</v>
      </c>
      <c r="BC422" s="10">
        <f t="shared" si="124"/>
        <v>5</v>
      </c>
      <c r="BD422" s="10">
        <f t="shared" si="125"/>
        <v>5</v>
      </c>
      <c r="BE422" s="10">
        <f t="shared" si="126"/>
        <v>4</v>
      </c>
      <c r="BF422" s="10">
        <f t="shared" si="127"/>
        <v>4</v>
      </c>
      <c r="BG422" s="11">
        <f t="shared" si="128"/>
        <v>8</v>
      </c>
      <c r="BH422" s="11">
        <f t="shared" si="129"/>
        <v>8</v>
      </c>
      <c r="BI422" s="11">
        <f t="shared" si="130"/>
        <v>8</v>
      </c>
      <c r="BJ422" s="11">
        <f t="shared" si="131"/>
        <v>8</v>
      </c>
      <c r="BK422" s="11">
        <f t="shared" si="132"/>
        <v>5</v>
      </c>
      <c r="BL422" s="11">
        <f t="shared" si="133"/>
        <v>5</v>
      </c>
      <c r="BM422" s="12">
        <f t="shared" si="140"/>
        <v>8</v>
      </c>
      <c r="BN422" s="13">
        <f t="shared" si="134"/>
        <v>230000</v>
      </c>
      <c r="BO422" s="13">
        <f t="shared" si="135"/>
        <v>1400000</v>
      </c>
      <c r="BP422" s="13">
        <f t="shared" si="136"/>
        <v>520000</v>
      </c>
      <c r="BQ422" s="14">
        <f t="shared" si="137"/>
        <v>9600000</v>
      </c>
      <c r="BR422" s="14">
        <f t="shared" si="138"/>
        <v>8000000</v>
      </c>
      <c r="BS422" s="14">
        <f t="shared" si="139"/>
        <v>4400000</v>
      </c>
      <c r="BT422" s="14">
        <f t="shared" si="141"/>
        <v>230000</v>
      </c>
    </row>
    <row r="423" spans="2:72" ht="18" x14ac:dyDescent="0.2">
      <c r="B423" s="1" t="s">
        <v>843</v>
      </c>
      <c r="C423" s="1" t="s">
        <v>844</v>
      </c>
      <c r="D423" s="1">
        <v>4</v>
      </c>
      <c r="E423" s="1">
        <v>7</v>
      </c>
      <c r="F423" s="9">
        <v>1400000</v>
      </c>
      <c r="G423" s="2">
        <v>8.2000000000000007E-3</v>
      </c>
      <c r="J423" s="1" t="s">
        <v>2766</v>
      </c>
      <c r="K423" s="1" t="s">
        <v>2767</v>
      </c>
      <c r="L423" s="1">
        <v>5</v>
      </c>
      <c r="M423" s="1">
        <v>6</v>
      </c>
      <c r="N423" s="9">
        <v>760000</v>
      </c>
      <c r="O423" s="2">
        <v>1.9E-3</v>
      </c>
      <c r="R423" s="1" t="s">
        <v>742</v>
      </c>
      <c r="S423" s="1" t="s">
        <v>743</v>
      </c>
      <c r="T423" s="1">
        <v>5</v>
      </c>
      <c r="U423" s="1">
        <v>5</v>
      </c>
      <c r="V423" s="9">
        <v>680000</v>
      </c>
      <c r="W423" s="2">
        <v>2.7100000000000002E-3</v>
      </c>
      <c r="Z423" s="1" t="s">
        <v>2245</v>
      </c>
      <c r="AA423" s="1" t="s">
        <v>2246</v>
      </c>
      <c r="AB423" s="1">
        <v>9</v>
      </c>
      <c r="AC423" s="1">
        <v>13</v>
      </c>
      <c r="AD423" s="9">
        <v>1700000</v>
      </c>
      <c r="AE423" s="2">
        <v>3.32E-3</v>
      </c>
      <c r="AH423" s="1" t="s">
        <v>1636</v>
      </c>
      <c r="AI423" s="1" t="s">
        <v>1637</v>
      </c>
      <c r="AJ423" s="1">
        <v>9</v>
      </c>
      <c r="AK423" s="1">
        <v>15</v>
      </c>
      <c r="AL423" s="9">
        <v>20000000</v>
      </c>
      <c r="AM423" s="2">
        <v>4.6600000000000003E-2</v>
      </c>
      <c r="AP423" s="1" t="s">
        <v>656</v>
      </c>
      <c r="AQ423" s="1" t="s">
        <v>657</v>
      </c>
      <c r="AR423" s="1">
        <v>8</v>
      </c>
      <c r="AS423" s="1">
        <v>9</v>
      </c>
      <c r="AT423" s="9">
        <v>4200000</v>
      </c>
      <c r="AU423" s="2">
        <v>1.3299999999999999E-2</v>
      </c>
      <c r="AW423" s="1" t="s">
        <v>2419</v>
      </c>
      <c r="AX423" s="1" t="s">
        <v>2420</v>
      </c>
      <c r="AY423" s="1" t="s">
        <v>4637</v>
      </c>
      <c r="AZ423" s="1">
        <v>94.36</v>
      </c>
      <c r="BA423" s="10">
        <f t="shared" si="122"/>
        <v>1</v>
      </c>
      <c r="BB423" s="10">
        <f t="shared" si="123"/>
        <v>1</v>
      </c>
      <c r="BC423" s="10">
        <f t="shared" si="124"/>
        <v>2</v>
      </c>
      <c r="BD423" s="10">
        <f t="shared" si="125"/>
        <v>2</v>
      </c>
      <c r="BE423" s="10">
        <f t="shared" si="126"/>
        <v>1</v>
      </c>
      <c r="BF423" s="10">
        <f t="shared" si="127"/>
        <v>1</v>
      </c>
      <c r="BG423" s="11">
        <f t="shared" si="128"/>
        <v>7</v>
      </c>
      <c r="BH423" s="11">
        <f t="shared" si="129"/>
        <v>10</v>
      </c>
      <c r="BI423" s="11">
        <f t="shared" si="130"/>
        <v>9</v>
      </c>
      <c r="BJ423" s="11">
        <f t="shared" si="131"/>
        <v>12</v>
      </c>
      <c r="BK423" s="11">
        <f t="shared" si="132"/>
        <v>7</v>
      </c>
      <c r="BL423" s="11">
        <f t="shared" si="133"/>
        <v>7</v>
      </c>
      <c r="BM423" s="12">
        <f t="shared" si="140"/>
        <v>12</v>
      </c>
      <c r="BN423" s="13">
        <f t="shared" si="134"/>
        <v>26000</v>
      </c>
      <c r="BO423" s="13">
        <f t="shared" si="135"/>
        <v>270000</v>
      </c>
      <c r="BP423" s="13">
        <f t="shared" si="136"/>
        <v>100000</v>
      </c>
      <c r="BQ423" s="14">
        <f t="shared" si="137"/>
        <v>12000000</v>
      </c>
      <c r="BR423" s="14">
        <f t="shared" si="138"/>
        <v>9100000</v>
      </c>
      <c r="BS423" s="14">
        <f t="shared" si="139"/>
        <v>4000000</v>
      </c>
      <c r="BT423" s="14">
        <f t="shared" si="141"/>
        <v>26000</v>
      </c>
    </row>
    <row r="424" spans="2:72" ht="18" x14ac:dyDescent="0.2">
      <c r="B424" s="1" t="s">
        <v>845</v>
      </c>
      <c r="C424" s="1" t="s">
        <v>846</v>
      </c>
      <c r="D424" s="1">
        <v>4</v>
      </c>
      <c r="E424" s="1">
        <v>7</v>
      </c>
      <c r="F424" s="9">
        <v>1800000</v>
      </c>
      <c r="G424" s="2">
        <v>1.0500000000000001E-2</v>
      </c>
      <c r="J424" s="1" t="s">
        <v>712</v>
      </c>
      <c r="K424" s="1" t="s">
        <v>713</v>
      </c>
      <c r="L424" s="1">
        <v>5</v>
      </c>
      <c r="M424" s="1">
        <v>6</v>
      </c>
      <c r="N424" s="9">
        <v>2600000</v>
      </c>
      <c r="O424" s="2">
        <v>6.6100000000000004E-3</v>
      </c>
      <c r="R424" s="1" t="s">
        <v>1158</v>
      </c>
      <c r="S424" s="1" t="s">
        <v>1159</v>
      </c>
      <c r="T424" s="1">
        <v>5</v>
      </c>
      <c r="U424" s="1">
        <v>5</v>
      </c>
      <c r="V424" s="9">
        <v>500000</v>
      </c>
      <c r="W424" s="2">
        <v>1.98E-3</v>
      </c>
      <c r="Z424" s="1" t="s">
        <v>698</v>
      </c>
      <c r="AA424" s="1" t="s">
        <v>699</v>
      </c>
      <c r="AB424" s="1">
        <v>9</v>
      </c>
      <c r="AC424" s="1">
        <v>13</v>
      </c>
      <c r="AD424" s="9">
        <v>2200000</v>
      </c>
      <c r="AE424" s="2">
        <v>4.13E-3</v>
      </c>
      <c r="AH424" s="1" t="s">
        <v>1793</v>
      </c>
      <c r="AI424" s="1" t="s">
        <v>1794</v>
      </c>
      <c r="AJ424" s="1">
        <v>9</v>
      </c>
      <c r="AK424" s="1">
        <v>15</v>
      </c>
      <c r="AL424" s="9">
        <v>15000000</v>
      </c>
      <c r="AM424" s="2">
        <v>3.3799999999999997E-2</v>
      </c>
      <c r="AP424" s="1" t="s">
        <v>1819</v>
      </c>
      <c r="AQ424" s="1" t="s">
        <v>1820</v>
      </c>
      <c r="AR424" s="1">
        <v>8</v>
      </c>
      <c r="AS424" s="1">
        <v>9</v>
      </c>
      <c r="AT424" s="9">
        <v>2700000</v>
      </c>
      <c r="AU424" s="2">
        <v>8.5699999999999995E-3</v>
      </c>
      <c r="AW424" s="1" t="s">
        <v>2527</v>
      </c>
      <c r="AX424" s="1" t="s">
        <v>2528</v>
      </c>
      <c r="AY424" s="1" t="s">
        <v>4638</v>
      </c>
      <c r="AZ424" s="1">
        <v>55.71</v>
      </c>
      <c r="BA424" s="10">
        <f t="shared" si="122"/>
        <v>1</v>
      </c>
      <c r="BB424" s="10">
        <f t="shared" si="123"/>
        <v>1</v>
      </c>
      <c r="BC424" s="10">
        <f t="shared" si="124"/>
        <v>2</v>
      </c>
      <c r="BD424" s="10">
        <f t="shared" si="125"/>
        <v>3</v>
      </c>
      <c r="BE424" s="10">
        <f t="shared" si="126"/>
        <v>3</v>
      </c>
      <c r="BF424" s="10">
        <f t="shared" si="127"/>
        <v>5</v>
      </c>
      <c r="BG424" s="11">
        <f t="shared" si="128"/>
        <v>9</v>
      </c>
      <c r="BH424" s="11">
        <f t="shared" si="129"/>
        <v>10</v>
      </c>
      <c r="BI424" s="11">
        <f t="shared" si="130"/>
        <v>8</v>
      </c>
      <c r="BJ424" s="11">
        <f t="shared" si="131"/>
        <v>8</v>
      </c>
      <c r="BK424" s="11">
        <f t="shared" si="132"/>
        <v>4</v>
      </c>
      <c r="BL424" s="11">
        <f t="shared" si="133"/>
        <v>5</v>
      </c>
      <c r="BM424" s="12">
        <f t="shared" si="140"/>
        <v>10</v>
      </c>
      <c r="BN424" s="13">
        <f t="shared" si="134"/>
        <v>48000</v>
      </c>
      <c r="BO424" s="13">
        <f t="shared" si="135"/>
        <v>600000</v>
      </c>
      <c r="BP424" s="13">
        <f t="shared" si="136"/>
        <v>430000</v>
      </c>
      <c r="BQ424" s="14">
        <f t="shared" si="137"/>
        <v>6100000</v>
      </c>
      <c r="BR424" s="14">
        <f t="shared" si="138"/>
        <v>5400000</v>
      </c>
      <c r="BS424" s="14">
        <f t="shared" si="139"/>
        <v>2100000</v>
      </c>
      <c r="BT424" s="14">
        <f t="shared" si="141"/>
        <v>48000</v>
      </c>
    </row>
    <row r="425" spans="2:72" ht="18" x14ac:dyDescent="0.2">
      <c r="B425" s="1" t="s">
        <v>847</v>
      </c>
      <c r="C425" s="1" t="s">
        <v>848</v>
      </c>
      <c r="D425" s="1">
        <v>4</v>
      </c>
      <c r="E425" s="1">
        <v>7</v>
      </c>
      <c r="F425" s="9">
        <v>2200000</v>
      </c>
      <c r="G425" s="2">
        <v>1.29E-2</v>
      </c>
      <c r="J425" s="1" t="s">
        <v>1429</v>
      </c>
      <c r="K425" s="1" t="s">
        <v>1430</v>
      </c>
      <c r="L425" s="1">
        <v>5</v>
      </c>
      <c r="M425" s="1">
        <v>6</v>
      </c>
      <c r="N425" s="9">
        <v>2900000</v>
      </c>
      <c r="O425" s="2">
        <v>7.3600000000000002E-3</v>
      </c>
      <c r="R425" s="1" t="s">
        <v>438</v>
      </c>
      <c r="S425" s="1" t="s">
        <v>439</v>
      </c>
      <c r="T425" s="1">
        <v>5</v>
      </c>
      <c r="U425" s="1">
        <v>5</v>
      </c>
      <c r="V425" s="9">
        <v>1200000</v>
      </c>
      <c r="W425" s="2">
        <v>4.6499999999999996E-3</v>
      </c>
      <c r="Z425" s="1" t="s">
        <v>536</v>
      </c>
      <c r="AA425" s="1" t="s">
        <v>537</v>
      </c>
      <c r="AB425" s="1">
        <v>9</v>
      </c>
      <c r="AC425" s="1">
        <v>13</v>
      </c>
      <c r="AD425" s="9">
        <v>6000000</v>
      </c>
      <c r="AE425" s="2">
        <v>1.15E-2</v>
      </c>
      <c r="AH425" s="1" t="s">
        <v>474</v>
      </c>
      <c r="AI425" s="1" t="s">
        <v>475</v>
      </c>
      <c r="AJ425" s="1">
        <v>9</v>
      </c>
      <c r="AK425" s="1">
        <v>14</v>
      </c>
      <c r="AL425" s="9">
        <v>30000000</v>
      </c>
      <c r="AM425" s="2">
        <v>6.8699999999999997E-2</v>
      </c>
      <c r="AP425" s="1" t="s">
        <v>1817</v>
      </c>
      <c r="AQ425" s="1" t="s">
        <v>1818</v>
      </c>
      <c r="AR425" s="1">
        <v>8</v>
      </c>
      <c r="AS425" s="1">
        <v>9</v>
      </c>
      <c r="AT425" s="9">
        <v>1200000</v>
      </c>
      <c r="AU425" s="2">
        <v>3.9100000000000003E-3</v>
      </c>
      <c r="AW425" s="1" t="s">
        <v>426</v>
      </c>
      <c r="AX425" s="1" t="s">
        <v>427</v>
      </c>
      <c r="AY425" s="1" t="s">
        <v>4639</v>
      </c>
      <c r="AZ425" s="1">
        <v>25.44</v>
      </c>
      <c r="BA425" s="10">
        <f t="shared" si="122"/>
        <v>7</v>
      </c>
      <c r="BB425" s="10">
        <f t="shared" si="123"/>
        <v>11</v>
      </c>
      <c r="BC425" s="10">
        <f t="shared" si="124"/>
        <v>3</v>
      </c>
      <c r="BD425" s="10">
        <f t="shared" si="125"/>
        <v>3</v>
      </c>
      <c r="BE425" s="10">
        <f t="shared" si="126"/>
        <v>5</v>
      </c>
      <c r="BF425" s="10">
        <f t="shared" si="127"/>
        <v>6</v>
      </c>
      <c r="BG425" s="11">
        <f t="shared" si="128"/>
        <v>3</v>
      </c>
      <c r="BH425" s="11">
        <f t="shared" si="129"/>
        <v>3</v>
      </c>
      <c r="BI425" s="11">
        <f t="shared" si="130"/>
        <v>4</v>
      </c>
      <c r="BJ425" s="11">
        <f t="shared" si="131"/>
        <v>4</v>
      </c>
      <c r="BK425" s="11">
        <f t="shared" si="132"/>
        <v>4</v>
      </c>
      <c r="BL425" s="11">
        <f t="shared" si="133"/>
        <v>4</v>
      </c>
      <c r="BM425" s="12">
        <f t="shared" si="140"/>
        <v>11</v>
      </c>
      <c r="BN425" s="13">
        <f t="shared" si="134"/>
        <v>930000</v>
      </c>
      <c r="BO425" s="13">
        <f t="shared" si="135"/>
        <v>850000</v>
      </c>
      <c r="BP425" s="13">
        <f t="shared" si="136"/>
        <v>1400000</v>
      </c>
      <c r="BQ425" s="14">
        <f t="shared" si="137"/>
        <v>1100000</v>
      </c>
      <c r="BR425" s="14">
        <f t="shared" si="138"/>
        <v>1400000</v>
      </c>
      <c r="BS425" s="14">
        <f t="shared" si="139"/>
        <v>1000000</v>
      </c>
      <c r="BT425" s="14">
        <f t="shared" si="141"/>
        <v>850000</v>
      </c>
    </row>
    <row r="426" spans="2:72" ht="18" x14ac:dyDescent="0.2">
      <c r="B426" s="1" t="s">
        <v>849</v>
      </c>
      <c r="C426" s="1" t="s">
        <v>850</v>
      </c>
      <c r="D426" s="1">
        <v>4</v>
      </c>
      <c r="E426" s="1">
        <v>7</v>
      </c>
      <c r="F426" s="9">
        <v>1500000</v>
      </c>
      <c r="G426" s="2">
        <v>8.8400000000000006E-3</v>
      </c>
      <c r="J426" s="1" t="s">
        <v>907</v>
      </c>
      <c r="K426" s="1" t="s">
        <v>908</v>
      </c>
      <c r="L426" s="1">
        <v>5</v>
      </c>
      <c r="M426" s="1">
        <v>6</v>
      </c>
      <c r="N426" s="9">
        <v>1300000</v>
      </c>
      <c r="O426" s="2">
        <v>3.2000000000000002E-3</v>
      </c>
      <c r="R426" s="1" t="s">
        <v>883</v>
      </c>
      <c r="S426" s="1" t="s">
        <v>884</v>
      </c>
      <c r="T426" s="1">
        <v>5</v>
      </c>
      <c r="U426" s="1">
        <v>5</v>
      </c>
      <c r="V426" s="9">
        <v>430000</v>
      </c>
      <c r="W426" s="2">
        <v>1.7099999999999999E-3</v>
      </c>
      <c r="Z426" s="1" t="s">
        <v>526</v>
      </c>
      <c r="AA426" s="1" t="s">
        <v>527</v>
      </c>
      <c r="AB426" s="1">
        <v>9</v>
      </c>
      <c r="AC426" s="1">
        <v>13</v>
      </c>
      <c r="AD426" s="9">
        <v>8600000</v>
      </c>
      <c r="AE426" s="2">
        <v>1.6299999999999999E-2</v>
      </c>
      <c r="AH426" s="1" t="s">
        <v>326</v>
      </c>
      <c r="AI426" s="1" t="s">
        <v>327</v>
      </c>
      <c r="AJ426" s="1">
        <v>9</v>
      </c>
      <c r="AK426" s="1">
        <v>13</v>
      </c>
      <c r="AL426" s="9">
        <v>11000000</v>
      </c>
      <c r="AM426" s="2">
        <v>2.47E-2</v>
      </c>
      <c r="AP426" s="1" t="s">
        <v>2979</v>
      </c>
      <c r="AQ426" s="1" t="s">
        <v>2980</v>
      </c>
      <c r="AR426" s="1">
        <v>8</v>
      </c>
      <c r="AS426" s="1">
        <v>9</v>
      </c>
      <c r="AT426" s="9">
        <v>3300000</v>
      </c>
      <c r="AU426" s="2">
        <v>1.0500000000000001E-2</v>
      </c>
      <c r="AW426" s="1" t="s">
        <v>3366</v>
      </c>
      <c r="AX426" s="1" t="s">
        <v>3367</v>
      </c>
      <c r="AY426" s="1" t="s">
        <v>4640</v>
      </c>
      <c r="AZ426" s="1">
        <v>80.239999999999995</v>
      </c>
      <c r="BA426" s="10" t="str">
        <f t="shared" si="122"/>
        <v>0</v>
      </c>
      <c r="BB426" s="10" t="str">
        <f t="shared" si="123"/>
        <v>0</v>
      </c>
      <c r="BC426" s="10" t="str">
        <f t="shared" si="124"/>
        <v>0</v>
      </c>
      <c r="BD426" s="10" t="str">
        <f t="shared" si="125"/>
        <v>0</v>
      </c>
      <c r="BE426" s="10">
        <f t="shared" si="126"/>
        <v>2</v>
      </c>
      <c r="BF426" s="10">
        <f t="shared" si="127"/>
        <v>2</v>
      </c>
      <c r="BG426" s="11">
        <f t="shared" si="128"/>
        <v>8</v>
      </c>
      <c r="BH426" s="11">
        <f t="shared" si="129"/>
        <v>11</v>
      </c>
      <c r="BI426" s="11">
        <f t="shared" si="130"/>
        <v>8</v>
      </c>
      <c r="BJ426" s="11">
        <f t="shared" si="131"/>
        <v>10</v>
      </c>
      <c r="BK426" s="11">
        <f t="shared" si="132"/>
        <v>6</v>
      </c>
      <c r="BL426" s="11">
        <f t="shared" si="133"/>
        <v>7</v>
      </c>
      <c r="BM426" s="12">
        <f t="shared" si="140"/>
        <v>11</v>
      </c>
      <c r="BN426" s="13" t="str">
        <f t="shared" si="134"/>
        <v>0</v>
      </c>
      <c r="BO426" s="13" t="str">
        <f t="shared" si="135"/>
        <v>0</v>
      </c>
      <c r="BP426" s="13">
        <f t="shared" si="136"/>
        <v>79000</v>
      </c>
      <c r="BQ426" s="14">
        <f t="shared" si="137"/>
        <v>7200000</v>
      </c>
      <c r="BR426" s="14">
        <f t="shared" si="138"/>
        <v>5600000</v>
      </c>
      <c r="BS426" s="14">
        <f t="shared" si="139"/>
        <v>2400000</v>
      </c>
      <c r="BT426" s="14">
        <f t="shared" si="141"/>
        <v>79000</v>
      </c>
    </row>
    <row r="427" spans="2:72" ht="18" x14ac:dyDescent="0.2">
      <c r="B427" s="1" t="s">
        <v>851</v>
      </c>
      <c r="C427" s="1" t="s">
        <v>852</v>
      </c>
      <c r="D427" s="1">
        <v>4</v>
      </c>
      <c r="E427" s="1">
        <v>6</v>
      </c>
      <c r="F427" s="9">
        <v>1000000</v>
      </c>
      <c r="G427" s="2">
        <v>6.0299999999999998E-3</v>
      </c>
      <c r="J427" s="1" t="s">
        <v>568</v>
      </c>
      <c r="K427" s="1" t="s">
        <v>569</v>
      </c>
      <c r="L427" s="1">
        <v>5</v>
      </c>
      <c r="M427" s="1">
        <v>6</v>
      </c>
      <c r="N427" s="9">
        <v>1200000</v>
      </c>
      <c r="O427" s="2">
        <v>3.1099999999999999E-3</v>
      </c>
      <c r="R427" s="1" t="s">
        <v>668</v>
      </c>
      <c r="S427" s="1" t="s">
        <v>669</v>
      </c>
      <c r="T427" s="1">
        <v>5</v>
      </c>
      <c r="U427" s="1">
        <v>5</v>
      </c>
      <c r="V427" s="9">
        <v>1900000</v>
      </c>
      <c r="W427" s="2">
        <v>7.43E-3</v>
      </c>
      <c r="Z427" s="1" t="s">
        <v>1239</v>
      </c>
      <c r="AA427" s="1" t="s">
        <v>1240</v>
      </c>
      <c r="AB427" s="1">
        <v>9</v>
      </c>
      <c r="AC427" s="1">
        <v>12</v>
      </c>
      <c r="AD427" s="9">
        <v>4000000</v>
      </c>
      <c r="AE427" s="2">
        <v>7.5300000000000002E-3</v>
      </c>
      <c r="AH427" s="1" t="s">
        <v>380</v>
      </c>
      <c r="AI427" s="1" t="s">
        <v>381</v>
      </c>
      <c r="AJ427" s="1">
        <v>9</v>
      </c>
      <c r="AK427" s="1">
        <v>13</v>
      </c>
      <c r="AL427" s="9">
        <v>13000000</v>
      </c>
      <c r="AM427" s="2">
        <v>2.9899999999999999E-2</v>
      </c>
      <c r="AP427" s="1" t="s">
        <v>424</v>
      </c>
      <c r="AQ427" s="1" t="s">
        <v>425</v>
      </c>
      <c r="AR427" s="1">
        <v>8</v>
      </c>
      <c r="AS427" s="1">
        <v>8</v>
      </c>
      <c r="AT427" s="9">
        <v>2200000</v>
      </c>
      <c r="AU427" s="2">
        <v>7.0299999999999998E-3</v>
      </c>
      <c r="AW427" s="1" t="s">
        <v>1132</v>
      </c>
      <c r="AX427" s="1" t="s">
        <v>1133</v>
      </c>
      <c r="AY427" s="1" t="s">
        <v>4641</v>
      </c>
      <c r="AZ427" s="1">
        <v>66.36</v>
      </c>
      <c r="BA427" s="10">
        <f t="shared" si="122"/>
        <v>3</v>
      </c>
      <c r="BB427" s="10">
        <f t="shared" si="123"/>
        <v>5</v>
      </c>
      <c r="BC427" s="10">
        <f t="shared" si="124"/>
        <v>2</v>
      </c>
      <c r="BD427" s="10">
        <f t="shared" si="125"/>
        <v>2</v>
      </c>
      <c r="BE427" s="10">
        <f t="shared" si="126"/>
        <v>3</v>
      </c>
      <c r="BF427" s="10">
        <f t="shared" si="127"/>
        <v>3</v>
      </c>
      <c r="BG427" s="11">
        <f t="shared" si="128"/>
        <v>7</v>
      </c>
      <c r="BH427" s="11">
        <f t="shared" si="129"/>
        <v>7</v>
      </c>
      <c r="BI427" s="11">
        <f t="shared" si="130"/>
        <v>6</v>
      </c>
      <c r="BJ427" s="11">
        <f t="shared" si="131"/>
        <v>7</v>
      </c>
      <c r="BK427" s="11">
        <f t="shared" si="132"/>
        <v>5</v>
      </c>
      <c r="BL427" s="11">
        <f t="shared" si="133"/>
        <v>6</v>
      </c>
      <c r="BM427" s="12">
        <f t="shared" si="140"/>
        <v>7</v>
      </c>
      <c r="BN427" s="13">
        <f t="shared" si="134"/>
        <v>330000</v>
      </c>
      <c r="BO427" s="13">
        <f t="shared" si="135"/>
        <v>240000</v>
      </c>
      <c r="BP427" s="13">
        <f t="shared" si="136"/>
        <v>190000</v>
      </c>
      <c r="BQ427" s="14">
        <f t="shared" si="137"/>
        <v>3000000</v>
      </c>
      <c r="BR427" s="14">
        <f t="shared" si="138"/>
        <v>1700000</v>
      </c>
      <c r="BS427" s="14">
        <f t="shared" si="139"/>
        <v>1500000</v>
      </c>
      <c r="BT427" s="14">
        <f t="shared" si="141"/>
        <v>190000</v>
      </c>
    </row>
    <row r="428" spans="2:72" ht="18" x14ac:dyDescent="0.2">
      <c r="B428" s="1" t="s">
        <v>853</v>
      </c>
      <c r="C428" s="1" t="s">
        <v>854</v>
      </c>
      <c r="D428" s="1">
        <v>4</v>
      </c>
      <c r="E428" s="1">
        <v>6</v>
      </c>
      <c r="F428" s="9">
        <v>760000</v>
      </c>
      <c r="G428" s="2">
        <v>4.5100000000000001E-3</v>
      </c>
      <c r="J428" s="1" t="s">
        <v>573</v>
      </c>
      <c r="K428" s="1" t="s">
        <v>574</v>
      </c>
      <c r="L428" s="1">
        <v>5</v>
      </c>
      <c r="M428" s="1">
        <v>6</v>
      </c>
      <c r="N428" s="9">
        <v>1100000</v>
      </c>
      <c r="O428" s="2">
        <v>2.7799999999999999E-3</v>
      </c>
      <c r="R428" s="1" t="s">
        <v>748</v>
      </c>
      <c r="S428" s="1" t="s">
        <v>749</v>
      </c>
      <c r="T428" s="1">
        <v>5</v>
      </c>
      <c r="U428" s="1">
        <v>5</v>
      </c>
      <c r="V428" s="9">
        <v>930000</v>
      </c>
      <c r="W428" s="2">
        <v>3.6800000000000001E-3</v>
      </c>
      <c r="Z428" s="1" t="s">
        <v>292</v>
      </c>
      <c r="AA428" s="1" t="s">
        <v>293</v>
      </c>
      <c r="AB428" s="1">
        <v>9</v>
      </c>
      <c r="AC428" s="1">
        <v>12</v>
      </c>
      <c r="AD428" s="9">
        <v>5200000</v>
      </c>
      <c r="AE428" s="2">
        <v>9.8200000000000006E-3</v>
      </c>
      <c r="AH428" s="1" t="s">
        <v>398</v>
      </c>
      <c r="AI428" s="1" t="s">
        <v>399</v>
      </c>
      <c r="AJ428" s="1">
        <v>9</v>
      </c>
      <c r="AK428" s="1">
        <v>13</v>
      </c>
      <c r="AL428" s="9">
        <v>7700000</v>
      </c>
      <c r="AM428" s="2">
        <v>1.77E-2</v>
      </c>
      <c r="AP428" s="1" t="s">
        <v>738</v>
      </c>
      <c r="AQ428" s="1" t="s">
        <v>739</v>
      </c>
      <c r="AR428" s="1">
        <v>8</v>
      </c>
      <c r="AS428" s="1">
        <v>8</v>
      </c>
      <c r="AT428" s="9">
        <v>1600000</v>
      </c>
      <c r="AU428" s="2">
        <v>5.1000000000000004E-3</v>
      </c>
      <c r="AW428" s="1" t="s">
        <v>883</v>
      </c>
      <c r="AX428" s="1" t="s">
        <v>884</v>
      </c>
      <c r="AY428" s="1" t="s">
        <v>4642</v>
      </c>
      <c r="AZ428" s="1">
        <v>65.819999999999993</v>
      </c>
      <c r="BA428" s="10">
        <f t="shared" si="122"/>
        <v>4</v>
      </c>
      <c r="BB428" s="10">
        <f t="shared" si="123"/>
        <v>6</v>
      </c>
      <c r="BC428" s="10">
        <f t="shared" si="124"/>
        <v>6</v>
      </c>
      <c r="BD428" s="10">
        <f t="shared" si="125"/>
        <v>6</v>
      </c>
      <c r="BE428" s="10">
        <f t="shared" si="126"/>
        <v>5</v>
      </c>
      <c r="BF428" s="10">
        <f t="shared" si="127"/>
        <v>5</v>
      </c>
      <c r="BG428" s="11">
        <f t="shared" si="128"/>
        <v>5</v>
      </c>
      <c r="BH428" s="11">
        <f t="shared" si="129"/>
        <v>5</v>
      </c>
      <c r="BI428" s="11">
        <f t="shared" si="130"/>
        <v>4</v>
      </c>
      <c r="BJ428" s="11">
        <f t="shared" si="131"/>
        <v>4</v>
      </c>
      <c r="BK428" s="11">
        <f t="shared" si="132"/>
        <v>3</v>
      </c>
      <c r="BL428" s="11">
        <f t="shared" si="133"/>
        <v>3</v>
      </c>
      <c r="BM428" s="12">
        <f t="shared" si="140"/>
        <v>6</v>
      </c>
      <c r="BN428" s="13">
        <f t="shared" si="134"/>
        <v>450000</v>
      </c>
      <c r="BO428" s="13">
        <f t="shared" si="135"/>
        <v>810000</v>
      </c>
      <c r="BP428" s="13">
        <f t="shared" si="136"/>
        <v>430000</v>
      </c>
      <c r="BQ428" s="14">
        <f t="shared" si="137"/>
        <v>830000</v>
      </c>
      <c r="BR428" s="14">
        <f t="shared" si="138"/>
        <v>580000</v>
      </c>
      <c r="BS428" s="14">
        <f t="shared" si="139"/>
        <v>390000</v>
      </c>
      <c r="BT428" s="14">
        <f t="shared" si="141"/>
        <v>390000</v>
      </c>
    </row>
    <row r="429" spans="2:72" ht="18" x14ac:dyDescent="0.2">
      <c r="B429" s="1" t="s">
        <v>855</v>
      </c>
      <c r="C429" s="1" t="s">
        <v>856</v>
      </c>
      <c r="D429" s="1">
        <v>4</v>
      </c>
      <c r="E429" s="1">
        <v>6</v>
      </c>
      <c r="F429" s="9">
        <v>240000</v>
      </c>
      <c r="G429" s="2">
        <v>1.42E-3</v>
      </c>
      <c r="J429" s="1" t="s">
        <v>1439</v>
      </c>
      <c r="K429" s="1" t="s">
        <v>1440</v>
      </c>
      <c r="L429" s="1">
        <v>5</v>
      </c>
      <c r="M429" s="1">
        <v>6</v>
      </c>
      <c r="N429" s="9">
        <v>900000</v>
      </c>
      <c r="O429" s="2">
        <v>2.2499999999999998E-3</v>
      </c>
      <c r="R429" s="1" t="s">
        <v>2570</v>
      </c>
      <c r="S429" s="1" t="s">
        <v>2571</v>
      </c>
      <c r="T429" s="1">
        <v>5</v>
      </c>
      <c r="U429" s="1">
        <v>5</v>
      </c>
      <c r="V429" s="9">
        <v>650000</v>
      </c>
      <c r="W429" s="2">
        <v>2.5600000000000002E-3</v>
      </c>
      <c r="Z429" s="1" t="s">
        <v>404</v>
      </c>
      <c r="AA429" s="1" t="s">
        <v>405</v>
      </c>
      <c r="AB429" s="1">
        <v>9</v>
      </c>
      <c r="AC429" s="1">
        <v>12</v>
      </c>
      <c r="AD429" s="9">
        <v>17000000</v>
      </c>
      <c r="AE429" s="2">
        <v>3.2899999999999999E-2</v>
      </c>
      <c r="AH429" s="1" t="s">
        <v>837</v>
      </c>
      <c r="AI429" s="1" t="s">
        <v>838</v>
      </c>
      <c r="AJ429" s="1">
        <v>9</v>
      </c>
      <c r="AK429" s="1">
        <v>13</v>
      </c>
      <c r="AL429" s="9">
        <v>21000000</v>
      </c>
      <c r="AM429" s="2">
        <v>4.7399999999999998E-2</v>
      </c>
      <c r="AP429" s="1" t="s">
        <v>366</v>
      </c>
      <c r="AQ429" s="1" t="s">
        <v>367</v>
      </c>
      <c r="AR429" s="1">
        <v>8</v>
      </c>
      <c r="AS429" s="1">
        <v>8</v>
      </c>
      <c r="AT429" s="9">
        <v>1600000</v>
      </c>
      <c r="AU429" s="2">
        <v>5.13E-3</v>
      </c>
      <c r="AW429" s="1" t="s">
        <v>573</v>
      </c>
      <c r="AX429" s="1" t="s">
        <v>574</v>
      </c>
      <c r="AY429" s="1" t="s">
        <v>4643</v>
      </c>
      <c r="AZ429" s="1">
        <v>63.43</v>
      </c>
      <c r="BA429" s="10">
        <f t="shared" si="122"/>
        <v>6</v>
      </c>
      <c r="BB429" s="10">
        <f t="shared" si="123"/>
        <v>6</v>
      </c>
      <c r="BC429" s="10">
        <f t="shared" si="124"/>
        <v>5</v>
      </c>
      <c r="BD429" s="10">
        <f t="shared" si="125"/>
        <v>6</v>
      </c>
      <c r="BE429" s="10">
        <f t="shared" si="126"/>
        <v>5</v>
      </c>
      <c r="BF429" s="10">
        <f t="shared" si="127"/>
        <v>5</v>
      </c>
      <c r="BG429" s="11">
        <f t="shared" si="128"/>
        <v>5</v>
      </c>
      <c r="BH429" s="11">
        <f t="shared" si="129"/>
        <v>5</v>
      </c>
      <c r="BI429" s="11">
        <f t="shared" si="130"/>
        <v>4</v>
      </c>
      <c r="BJ429" s="11">
        <f t="shared" si="131"/>
        <v>4</v>
      </c>
      <c r="BK429" s="11">
        <f t="shared" si="132"/>
        <v>2</v>
      </c>
      <c r="BL429" s="11">
        <f t="shared" si="133"/>
        <v>2</v>
      </c>
      <c r="BM429" s="12">
        <f t="shared" si="140"/>
        <v>6</v>
      </c>
      <c r="BN429" s="13">
        <f t="shared" si="134"/>
        <v>420000</v>
      </c>
      <c r="BO429" s="13">
        <f t="shared" si="135"/>
        <v>1100000</v>
      </c>
      <c r="BP429" s="13">
        <f t="shared" si="136"/>
        <v>530000</v>
      </c>
      <c r="BQ429" s="14">
        <f t="shared" si="137"/>
        <v>930000</v>
      </c>
      <c r="BR429" s="14">
        <f t="shared" si="138"/>
        <v>510000</v>
      </c>
      <c r="BS429" s="14">
        <f t="shared" si="139"/>
        <v>200000</v>
      </c>
      <c r="BT429" s="14">
        <f t="shared" si="141"/>
        <v>200000</v>
      </c>
    </row>
    <row r="430" spans="2:72" ht="18" x14ac:dyDescent="0.2">
      <c r="B430" s="1" t="s">
        <v>857</v>
      </c>
      <c r="C430" s="1" t="s">
        <v>858</v>
      </c>
      <c r="D430" s="1">
        <v>4</v>
      </c>
      <c r="E430" s="1">
        <v>6</v>
      </c>
      <c r="F430" s="9">
        <v>410000</v>
      </c>
      <c r="G430" s="2">
        <v>2.3999999999999998E-3</v>
      </c>
      <c r="J430" s="1" t="s">
        <v>2768</v>
      </c>
      <c r="K430" s="1" t="s">
        <v>2769</v>
      </c>
      <c r="L430" s="1">
        <v>5</v>
      </c>
      <c r="M430" s="1">
        <v>6</v>
      </c>
      <c r="N430" s="9">
        <v>770000</v>
      </c>
      <c r="O430" s="2">
        <v>1.9300000000000001E-3</v>
      </c>
      <c r="R430" s="1" t="s">
        <v>938</v>
      </c>
      <c r="S430" s="1" t="s">
        <v>939</v>
      </c>
      <c r="T430" s="1">
        <v>5</v>
      </c>
      <c r="U430" s="1">
        <v>5</v>
      </c>
      <c r="V430" s="9">
        <v>930000</v>
      </c>
      <c r="W430" s="2">
        <v>3.6900000000000001E-3</v>
      </c>
      <c r="Z430" s="1" t="s">
        <v>520</v>
      </c>
      <c r="AA430" s="1" t="s">
        <v>521</v>
      </c>
      <c r="AB430" s="1">
        <v>9</v>
      </c>
      <c r="AC430" s="1">
        <v>12</v>
      </c>
      <c r="AD430" s="9">
        <v>12000000</v>
      </c>
      <c r="AE430" s="2">
        <v>2.24E-2</v>
      </c>
      <c r="AH430" s="1" t="s">
        <v>510</v>
      </c>
      <c r="AI430" s="1" t="s">
        <v>511</v>
      </c>
      <c r="AJ430" s="1">
        <v>9</v>
      </c>
      <c r="AK430" s="1">
        <v>13</v>
      </c>
      <c r="AL430" s="9">
        <v>13000000</v>
      </c>
      <c r="AM430" s="2">
        <v>2.9399999999999999E-2</v>
      </c>
      <c r="AP430" s="1" t="s">
        <v>2339</v>
      </c>
      <c r="AQ430" s="1" t="s">
        <v>2340</v>
      </c>
      <c r="AR430" s="1">
        <v>8</v>
      </c>
      <c r="AS430" s="1">
        <v>8</v>
      </c>
      <c r="AT430" s="9">
        <v>2000000</v>
      </c>
      <c r="AU430" s="2">
        <v>6.2500000000000003E-3</v>
      </c>
      <c r="AW430" s="1" t="s">
        <v>568</v>
      </c>
      <c r="AX430" s="1" t="s">
        <v>569</v>
      </c>
      <c r="AY430" s="1" t="s">
        <v>4644</v>
      </c>
      <c r="AZ430" s="1">
        <v>80.16</v>
      </c>
      <c r="BA430" s="10">
        <f t="shared" si="122"/>
        <v>6</v>
      </c>
      <c r="BB430" s="10">
        <f t="shared" si="123"/>
        <v>6</v>
      </c>
      <c r="BC430" s="10">
        <f t="shared" si="124"/>
        <v>5</v>
      </c>
      <c r="BD430" s="10">
        <f t="shared" si="125"/>
        <v>6</v>
      </c>
      <c r="BE430" s="10">
        <f t="shared" si="126"/>
        <v>4</v>
      </c>
      <c r="BF430" s="10">
        <f t="shared" si="127"/>
        <v>4</v>
      </c>
      <c r="BG430" s="11">
        <f t="shared" si="128"/>
        <v>3</v>
      </c>
      <c r="BH430" s="11">
        <f t="shared" si="129"/>
        <v>3</v>
      </c>
      <c r="BI430" s="11">
        <f t="shared" si="130"/>
        <v>4</v>
      </c>
      <c r="BJ430" s="11">
        <f t="shared" si="131"/>
        <v>4</v>
      </c>
      <c r="BK430" s="11">
        <f t="shared" si="132"/>
        <v>3</v>
      </c>
      <c r="BL430" s="11">
        <f t="shared" si="133"/>
        <v>3</v>
      </c>
      <c r="BM430" s="12">
        <f t="shared" si="140"/>
        <v>6</v>
      </c>
      <c r="BN430" s="13">
        <f t="shared" si="134"/>
        <v>560000</v>
      </c>
      <c r="BO430" s="13">
        <f t="shared" si="135"/>
        <v>1200000</v>
      </c>
      <c r="BP430" s="13">
        <f t="shared" si="136"/>
        <v>520000</v>
      </c>
      <c r="BQ430" s="14">
        <f t="shared" si="137"/>
        <v>790000</v>
      </c>
      <c r="BR430" s="14">
        <f t="shared" si="138"/>
        <v>1300000</v>
      </c>
      <c r="BS430" s="14">
        <f t="shared" si="139"/>
        <v>780000</v>
      </c>
      <c r="BT430" s="14">
        <f t="shared" si="141"/>
        <v>520000</v>
      </c>
    </row>
    <row r="431" spans="2:72" ht="18" x14ac:dyDescent="0.2">
      <c r="B431" s="1" t="s">
        <v>859</v>
      </c>
      <c r="C431" s="1" t="s">
        <v>860</v>
      </c>
      <c r="D431" s="1">
        <v>4</v>
      </c>
      <c r="E431" s="1">
        <v>6</v>
      </c>
      <c r="F431" s="9">
        <v>540000</v>
      </c>
      <c r="G431" s="2">
        <v>3.1900000000000001E-3</v>
      </c>
      <c r="J431" s="1" t="s">
        <v>2770</v>
      </c>
      <c r="K431" s="1" t="s">
        <v>2771</v>
      </c>
      <c r="L431" s="1">
        <v>5</v>
      </c>
      <c r="M431" s="1">
        <v>6</v>
      </c>
      <c r="N431" s="9">
        <v>850000</v>
      </c>
      <c r="O431" s="2">
        <v>2.1299999999999999E-3</v>
      </c>
      <c r="R431" s="1" t="s">
        <v>968</v>
      </c>
      <c r="S431" s="1" t="s">
        <v>969</v>
      </c>
      <c r="T431" s="1">
        <v>5</v>
      </c>
      <c r="U431" s="1">
        <v>5</v>
      </c>
      <c r="V431" s="9">
        <v>710000</v>
      </c>
      <c r="W431" s="2">
        <v>2.81E-3</v>
      </c>
      <c r="Z431" s="1" t="s">
        <v>598</v>
      </c>
      <c r="AA431" s="1" t="s">
        <v>599</v>
      </c>
      <c r="AB431" s="1">
        <v>9</v>
      </c>
      <c r="AC431" s="1">
        <v>12</v>
      </c>
      <c r="AD431" s="9">
        <v>20000000</v>
      </c>
      <c r="AE431" s="2">
        <v>3.7400000000000003E-2</v>
      </c>
      <c r="AH431" s="1" t="s">
        <v>482</v>
      </c>
      <c r="AI431" s="1" t="s">
        <v>483</v>
      </c>
      <c r="AJ431" s="1">
        <v>9</v>
      </c>
      <c r="AK431" s="1">
        <v>13</v>
      </c>
      <c r="AL431" s="9">
        <v>9400000</v>
      </c>
      <c r="AM431" s="2">
        <v>2.1700000000000001E-2</v>
      </c>
      <c r="AP431" s="1" t="s">
        <v>712</v>
      </c>
      <c r="AQ431" s="1" t="s">
        <v>713</v>
      </c>
      <c r="AR431" s="1">
        <v>8</v>
      </c>
      <c r="AS431" s="1">
        <v>8</v>
      </c>
      <c r="AT431" s="9">
        <v>2100000</v>
      </c>
      <c r="AU431" s="2">
        <v>6.6600000000000001E-3</v>
      </c>
      <c r="AW431" s="1" t="s">
        <v>748</v>
      </c>
      <c r="AX431" s="1" t="s">
        <v>749</v>
      </c>
      <c r="AY431" s="1" t="s">
        <v>4645</v>
      </c>
      <c r="AZ431" s="1">
        <v>103.25</v>
      </c>
      <c r="BA431" s="10">
        <f t="shared" si="122"/>
        <v>5</v>
      </c>
      <c r="BB431" s="10">
        <f t="shared" si="123"/>
        <v>5</v>
      </c>
      <c r="BC431" s="10">
        <f t="shared" si="124"/>
        <v>7</v>
      </c>
      <c r="BD431" s="10">
        <f t="shared" si="125"/>
        <v>8</v>
      </c>
      <c r="BE431" s="10">
        <f t="shared" si="126"/>
        <v>5</v>
      </c>
      <c r="BF431" s="10">
        <f t="shared" si="127"/>
        <v>5</v>
      </c>
      <c r="BG431" s="11">
        <f t="shared" si="128"/>
        <v>4</v>
      </c>
      <c r="BH431" s="11">
        <f t="shared" si="129"/>
        <v>4</v>
      </c>
      <c r="BI431" s="11">
        <f t="shared" si="130"/>
        <v>3</v>
      </c>
      <c r="BJ431" s="11">
        <f t="shared" si="131"/>
        <v>3</v>
      </c>
      <c r="BK431" s="11">
        <f t="shared" si="132"/>
        <v>1</v>
      </c>
      <c r="BL431" s="11">
        <f t="shared" si="133"/>
        <v>1</v>
      </c>
      <c r="BM431" s="12">
        <f t="shared" si="140"/>
        <v>8</v>
      </c>
      <c r="BN431" s="13">
        <f t="shared" si="134"/>
        <v>450000</v>
      </c>
      <c r="BO431" s="13">
        <f t="shared" si="135"/>
        <v>2200000</v>
      </c>
      <c r="BP431" s="13">
        <f t="shared" si="136"/>
        <v>930000</v>
      </c>
      <c r="BQ431" s="14">
        <f t="shared" si="137"/>
        <v>1500000</v>
      </c>
      <c r="BR431" s="14">
        <f t="shared" si="138"/>
        <v>1200000</v>
      </c>
      <c r="BS431" s="14">
        <f t="shared" si="139"/>
        <v>150000</v>
      </c>
      <c r="BT431" s="14">
        <f t="shared" si="141"/>
        <v>150000</v>
      </c>
    </row>
    <row r="432" spans="2:72" ht="18" x14ac:dyDescent="0.2">
      <c r="B432" s="1" t="s">
        <v>861</v>
      </c>
      <c r="C432" s="1" t="s">
        <v>862</v>
      </c>
      <c r="D432" s="1">
        <v>4</v>
      </c>
      <c r="E432" s="1">
        <v>6</v>
      </c>
      <c r="F432" s="9">
        <v>900000</v>
      </c>
      <c r="G432" s="2">
        <v>5.3400000000000001E-3</v>
      </c>
      <c r="J432" s="1" t="s">
        <v>571</v>
      </c>
      <c r="K432" s="1" t="s">
        <v>572</v>
      </c>
      <c r="L432" s="1">
        <v>5</v>
      </c>
      <c r="M432" s="1">
        <v>6</v>
      </c>
      <c r="N432" s="9">
        <v>1200000</v>
      </c>
      <c r="O432" s="2">
        <v>3.0500000000000002E-3</v>
      </c>
      <c r="R432" s="1" t="s">
        <v>823</v>
      </c>
      <c r="S432" s="1" t="s">
        <v>824</v>
      </c>
      <c r="T432" s="1">
        <v>5</v>
      </c>
      <c r="U432" s="1">
        <v>5</v>
      </c>
      <c r="V432" s="9">
        <v>960000</v>
      </c>
      <c r="W432" s="2">
        <v>3.81E-3</v>
      </c>
      <c r="Z432" s="1" t="s">
        <v>276</v>
      </c>
      <c r="AA432" s="1" t="s">
        <v>277</v>
      </c>
      <c r="AB432" s="1">
        <v>9</v>
      </c>
      <c r="AC432" s="1">
        <v>12</v>
      </c>
      <c r="AD432" s="9">
        <v>11000000</v>
      </c>
      <c r="AE432" s="2">
        <v>2.0500000000000001E-2</v>
      </c>
      <c r="AH432" s="1" t="s">
        <v>1451</v>
      </c>
      <c r="AI432" s="1" t="s">
        <v>1452</v>
      </c>
      <c r="AJ432" s="1">
        <v>9</v>
      </c>
      <c r="AK432" s="1">
        <v>12</v>
      </c>
      <c r="AL432" s="9">
        <v>8500000</v>
      </c>
      <c r="AM432" s="2">
        <v>1.95E-2</v>
      </c>
      <c r="AP432" s="1" t="s">
        <v>1004</v>
      </c>
      <c r="AQ432" s="1" t="s">
        <v>1005</v>
      </c>
      <c r="AR432" s="1">
        <v>8</v>
      </c>
      <c r="AS432" s="1">
        <v>8</v>
      </c>
      <c r="AT432" s="9">
        <v>2900000</v>
      </c>
      <c r="AU432" s="2">
        <v>9.2300000000000004E-3</v>
      </c>
      <c r="AW432" s="1" t="s">
        <v>998</v>
      </c>
      <c r="AX432" s="1" t="s">
        <v>999</v>
      </c>
      <c r="AY432" s="1" t="s">
        <v>4646</v>
      </c>
      <c r="AZ432" s="1">
        <v>55.35</v>
      </c>
      <c r="BA432" s="10">
        <f t="shared" si="122"/>
        <v>4</v>
      </c>
      <c r="BB432" s="10">
        <f t="shared" si="123"/>
        <v>4</v>
      </c>
      <c r="BC432" s="10">
        <f t="shared" si="124"/>
        <v>5</v>
      </c>
      <c r="BD432" s="10">
        <f t="shared" si="125"/>
        <v>6</v>
      </c>
      <c r="BE432" s="10">
        <f t="shared" si="126"/>
        <v>6</v>
      </c>
      <c r="BF432" s="10">
        <f t="shared" si="127"/>
        <v>6</v>
      </c>
      <c r="BG432" s="11">
        <f t="shared" si="128"/>
        <v>5</v>
      </c>
      <c r="BH432" s="11">
        <f t="shared" si="129"/>
        <v>5</v>
      </c>
      <c r="BI432" s="11">
        <f t="shared" si="130"/>
        <v>1</v>
      </c>
      <c r="BJ432" s="11">
        <f t="shared" si="131"/>
        <v>1</v>
      </c>
      <c r="BK432" s="11">
        <f t="shared" si="132"/>
        <v>4</v>
      </c>
      <c r="BL432" s="11">
        <f t="shared" si="133"/>
        <v>4</v>
      </c>
      <c r="BM432" s="12">
        <f t="shared" si="140"/>
        <v>6</v>
      </c>
      <c r="BN432" s="13">
        <f t="shared" si="134"/>
        <v>250000</v>
      </c>
      <c r="BO432" s="13">
        <f t="shared" si="135"/>
        <v>1100000</v>
      </c>
      <c r="BP432" s="13">
        <f t="shared" si="136"/>
        <v>1200000</v>
      </c>
      <c r="BQ432" s="14">
        <f t="shared" si="137"/>
        <v>1100000</v>
      </c>
      <c r="BR432" s="14">
        <f t="shared" si="138"/>
        <v>160000</v>
      </c>
      <c r="BS432" s="14">
        <f t="shared" si="139"/>
        <v>850000</v>
      </c>
      <c r="BT432" s="14">
        <f t="shared" si="141"/>
        <v>160000</v>
      </c>
    </row>
    <row r="433" spans="2:72" ht="18" x14ac:dyDescent="0.2">
      <c r="B433" s="1" t="s">
        <v>863</v>
      </c>
      <c r="C433" s="1" t="s">
        <v>864</v>
      </c>
      <c r="D433" s="1">
        <v>4</v>
      </c>
      <c r="E433" s="1">
        <v>6</v>
      </c>
      <c r="F433" s="9">
        <v>1900000</v>
      </c>
      <c r="G433" s="2">
        <v>1.15E-2</v>
      </c>
      <c r="J433" s="1" t="s">
        <v>986</v>
      </c>
      <c r="K433" s="1" t="s">
        <v>987</v>
      </c>
      <c r="L433" s="1">
        <v>5</v>
      </c>
      <c r="M433" s="1">
        <v>6</v>
      </c>
      <c r="N433" s="9">
        <v>1100000</v>
      </c>
      <c r="O433" s="2">
        <v>2.8700000000000002E-3</v>
      </c>
      <c r="R433" s="1" t="s">
        <v>700</v>
      </c>
      <c r="S433" s="1" t="s">
        <v>701</v>
      </c>
      <c r="T433" s="1">
        <v>5</v>
      </c>
      <c r="U433" s="1">
        <v>5</v>
      </c>
      <c r="V433" s="9">
        <v>930000</v>
      </c>
      <c r="W433" s="2">
        <v>3.6900000000000001E-3</v>
      </c>
      <c r="Z433" s="1" t="s">
        <v>282</v>
      </c>
      <c r="AA433" s="1" t="s">
        <v>283</v>
      </c>
      <c r="AB433" s="1">
        <v>9</v>
      </c>
      <c r="AC433" s="1">
        <v>12</v>
      </c>
      <c r="AD433" s="9">
        <v>16000000</v>
      </c>
      <c r="AE433" s="2">
        <v>3.0499999999999999E-2</v>
      </c>
      <c r="AH433" s="1" t="s">
        <v>528</v>
      </c>
      <c r="AI433" s="1" t="s">
        <v>529</v>
      </c>
      <c r="AJ433" s="1">
        <v>9</v>
      </c>
      <c r="AK433" s="1">
        <v>12</v>
      </c>
      <c r="AL433" s="9">
        <v>10000000</v>
      </c>
      <c r="AM433" s="2">
        <v>2.3699999999999999E-2</v>
      </c>
      <c r="AP433" s="1" t="s">
        <v>2245</v>
      </c>
      <c r="AQ433" s="1" t="s">
        <v>2246</v>
      </c>
      <c r="AR433" s="1">
        <v>8</v>
      </c>
      <c r="AS433" s="1">
        <v>8</v>
      </c>
      <c r="AT433" s="9">
        <v>980000</v>
      </c>
      <c r="AU433" s="2">
        <v>3.1199999999999999E-3</v>
      </c>
      <c r="AW433" s="1" t="s">
        <v>766</v>
      </c>
      <c r="AX433" s="1" t="s">
        <v>767</v>
      </c>
      <c r="AY433" s="1" t="s">
        <v>4647</v>
      </c>
      <c r="AZ433" s="1">
        <v>32.909999999999997</v>
      </c>
      <c r="BA433" s="10">
        <f t="shared" si="122"/>
        <v>5</v>
      </c>
      <c r="BB433" s="10">
        <f t="shared" si="123"/>
        <v>5</v>
      </c>
      <c r="BC433" s="10">
        <f t="shared" si="124"/>
        <v>4</v>
      </c>
      <c r="BD433" s="10">
        <f t="shared" si="125"/>
        <v>4</v>
      </c>
      <c r="BE433" s="10">
        <f t="shared" si="126"/>
        <v>3</v>
      </c>
      <c r="BF433" s="10">
        <f t="shared" si="127"/>
        <v>3</v>
      </c>
      <c r="BG433" s="11">
        <f t="shared" si="128"/>
        <v>4</v>
      </c>
      <c r="BH433" s="11">
        <f t="shared" si="129"/>
        <v>4</v>
      </c>
      <c r="BI433" s="11">
        <f t="shared" si="130"/>
        <v>5</v>
      </c>
      <c r="BJ433" s="11">
        <f t="shared" si="131"/>
        <v>5</v>
      </c>
      <c r="BK433" s="11">
        <f t="shared" si="132"/>
        <v>4</v>
      </c>
      <c r="BL433" s="11">
        <f t="shared" si="133"/>
        <v>4</v>
      </c>
      <c r="BM433" s="12">
        <f t="shared" si="140"/>
        <v>5</v>
      </c>
      <c r="BN433" s="13">
        <f t="shared" si="134"/>
        <v>280000</v>
      </c>
      <c r="BO433" s="13">
        <f t="shared" si="135"/>
        <v>680000</v>
      </c>
      <c r="BP433" s="13">
        <f t="shared" si="136"/>
        <v>370000</v>
      </c>
      <c r="BQ433" s="14">
        <f t="shared" si="137"/>
        <v>1200000</v>
      </c>
      <c r="BR433" s="14">
        <f t="shared" si="138"/>
        <v>1100000</v>
      </c>
      <c r="BS433" s="14">
        <f t="shared" si="139"/>
        <v>780000</v>
      </c>
      <c r="BT433" s="14">
        <f t="shared" si="141"/>
        <v>280000</v>
      </c>
    </row>
    <row r="434" spans="2:72" ht="18" x14ac:dyDescent="0.2">
      <c r="B434" s="1" t="s">
        <v>865</v>
      </c>
      <c r="C434" s="1" t="s">
        <v>866</v>
      </c>
      <c r="D434" s="1">
        <v>4</v>
      </c>
      <c r="E434" s="1">
        <v>6</v>
      </c>
      <c r="F434" s="9">
        <v>1400000</v>
      </c>
      <c r="G434" s="2">
        <v>8.1499999999999993E-3</v>
      </c>
      <c r="J434" s="1" t="s">
        <v>942</v>
      </c>
      <c r="K434" s="1" t="s">
        <v>943</v>
      </c>
      <c r="L434" s="1">
        <v>5</v>
      </c>
      <c r="M434" s="1">
        <v>6</v>
      </c>
      <c r="N434" s="9">
        <v>1000000</v>
      </c>
      <c r="O434" s="2">
        <v>2.6099999999999999E-3</v>
      </c>
      <c r="R434" s="1" t="s">
        <v>2245</v>
      </c>
      <c r="S434" s="1" t="s">
        <v>2246</v>
      </c>
      <c r="T434" s="1">
        <v>5</v>
      </c>
      <c r="U434" s="1">
        <v>5</v>
      </c>
      <c r="V434" s="9">
        <v>310000</v>
      </c>
      <c r="W434" s="2">
        <v>1.2199999999999999E-3</v>
      </c>
      <c r="Z434" s="1" t="s">
        <v>334</v>
      </c>
      <c r="AA434" s="1" t="s">
        <v>335</v>
      </c>
      <c r="AB434" s="1">
        <v>9</v>
      </c>
      <c r="AC434" s="1">
        <v>11</v>
      </c>
      <c r="AD434" s="9">
        <v>6000000</v>
      </c>
      <c r="AE434" s="2">
        <v>1.14E-2</v>
      </c>
      <c r="AH434" s="1" t="s">
        <v>456</v>
      </c>
      <c r="AI434" s="1" t="s">
        <v>457</v>
      </c>
      <c r="AJ434" s="1">
        <v>9</v>
      </c>
      <c r="AK434" s="1">
        <v>12</v>
      </c>
      <c r="AL434" s="9">
        <v>3700000</v>
      </c>
      <c r="AM434" s="2">
        <v>8.4899999999999993E-3</v>
      </c>
      <c r="AP434" s="1" t="s">
        <v>450</v>
      </c>
      <c r="AQ434" s="1" t="s">
        <v>451</v>
      </c>
      <c r="AR434" s="1">
        <v>8</v>
      </c>
      <c r="AS434" s="1">
        <v>8</v>
      </c>
      <c r="AT434" s="9">
        <v>2500000</v>
      </c>
      <c r="AU434" s="2">
        <v>8.1399999999999997E-3</v>
      </c>
      <c r="AW434" s="1" t="s">
        <v>2285</v>
      </c>
      <c r="AX434" s="1" t="s">
        <v>2286</v>
      </c>
      <c r="AY434" s="1" t="s">
        <v>4648</v>
      </c>
      <c r="AZ434" s="1">
        <v>101.53</v>
      </c>
      <c r="BA434" s="10">
        <f t="shared" si="122"/>
        <v>1</v>
      </c>
      <c r="BB434" s="10">
        <f t="shared" si="123"/>
        <v>1</v>
      </c>
      <c r="BC434" s="10">
        <f t="shared" si="124"/>
        <v>7</v>
      </c>
      <c r="BD434" s="10">
        <f t="shared" si="125"/>
        <v>7</v>
      </c>
      <c r="BE434" s="10">
        <f t="shared" si="126"/>
        <v>6</v>
      </c>
      <c r="BF434" s="10">
        <f t="shared" si="127"/>
        <v>7</v>
      </c>
      <c r="BG434" s="11">
        <f t="shared" si="128"/>
        <v>2</v>
      </c>
      <c r="BH434" s="11">
        <f t="shared" si="129"/>
        <v>2</v>
      </c>
      <c r="BI434" s="11">
        <f t="shared" si="130"/>
        <v>3</v>
      </c>
      <c r="BJ434" s="11">
        <f t="shared" si="131"/>
        <v>3</v>
      </c>
      <c r="BK434" s="11">
        <f t="shared" si="132"/>
        <v>4</v>
      </c>
      <c r="BL434" s="11">
        <f t="shared" si="133"/>
        <v>4</v>
      </c>
      <c r="BM434" s="12">
        <f t="shared" si="140"/>
        <v>7</v>
      </c>
      <c r="BN434" s="13">
        <f t="shared" si="134"/>
        <v>21000</v>
      </c>
      <c r="BO434" s="13">
        <f t="shared" si="135"/>
        <v>960000</v>
      </c>
      <c r="BP434" s="13">
        <f t="shared" si="136"/>
        <v>790000</v>
      </c>
      <c r="BQ434" s="14">
        <f t="shared" si="137"/>
        <v>310000</v>
      </c>
      <c r="BR434" s="14">
        <f t="shared" si="138"/>
        <v>370000</v>
      </c>
      <c r="BS434" s="14">
        <f t="shared" si="139"/>
        <v>670000</v>
      </c>
      <c r="BT434" s="14">
        <f t="shared" si="141"/>
        <v>21000</v>
      </c>
    </row>
    <row r="435" spans="2:72" ht="18" x14ac:dyDescent="0.2">
      <c r="B435" s="1" t="s">
        <v>867</v>
      </c>
      <c r="C435" s="1" t="s">
        <v>868</v>
      </c>
      <c r="D435" s="1">
        <v>4</v>
      </c>
      <c r="E435" s="1">
        <v>6</v>
      </c>
      <c r="F435" s="9">
        <v>1300000</v>
      </c>
      <c r="G435" s="2">
        <v>7.79E-3</v>
      </c>
      <c r="J435" s="1" t="s">
        <v>936</v>
      </c>
      <c r="K435" s="1" t="s">
        <v>937</v>
      </c>
      <c r="L435" s="1">
        <v>5</v>
      </c>
      <c r="M435" s="1">
        <v>6</v>
      </c>
      <c r="N435" s="9">
        <v>1000000</v>
      </c>
      <c r="O435" s="2">
        <v>2.64E-3</v>
      </c>
      <c r="R435" s="1" t="s">
        <v>1160</v>
      </c>
      <c r="S435" s="1" t="s">
        <v>1161</v>
      </c>
      <c r="T435" s="1">
        <v>5</v>
      </c>
      <c r="U435" s="1">
        <v>5</v>
      </c>
      <c r="V435" s="9">
        <v>5800000</v>
      </c>
      <c r="W435" s="2">
        <v>2.29E-2</v>
      </c>
      <c r="Z435" s="1" t="s">
        <v>964</v>
      </c>
      <c r="AA435" s="1" t="s">
        <v>965</v>
      </c>
      <c r="AB435" s="1">
        <v>9</v>
      </c>
      <c r="AC435" s="1">
        <v>11</v>
      </c>
      <c r="AD435" s="9">
        <v>11000000</v>
      </c>
      <c r="AE435" s="2">
        <v>2.0400000000000001E-2</v>
      </c>
      <c r="AH435" s="1" t="s">
        <v>2419</v>
      </c>
      <c r="AI435" s="1" t="s">
        <v>2420</v>
      </c>
      <c r="AJ435" s="1">
        <v>9</v>
      </c>
      <c r="AK435" s="1">
        <v>12</v>
      </c>
      <c r="AL435" s="9">
        <v>9100000</v>
      </c>
      <c r="AM435" s="2">
        <v>2.1100000000000001E-2</v>
      </c>
      <c r="AP435" s="1" t="s">
        <v>200</v>
      </c>
      <c r="AQ435" s="1" t="s">
        <v>201</v>
      </c>
      <c r="AR435" s="1">
        <v>8</v>
      </c>
      <c r="AS435" s="1">
        <v>8</v>
      </c>
      <c r="AT435" s="9">
        <v>1900000</v>
      </c>
      <c r="AU435" s="2">
        <v>6.0400000000000002E-3</v>
      </c>
      <c r="AW435" s="1" t="s">
        <v>2295</v>
      </c>
      <c r="AX435" s="1" t="s">
        <v>2296</v>
      </c>
      <c r="AY435" s="1" t="s">
        <v>4649</v>
      </c>
      <c r="AZ435" s="1">
        <v>100.06</v>
      </c>
      <c r="BA435" s="10">
        <f t="shared" si="122"/>
        <v>1</v>
      </c>
      <c r="BB435" s="10">
        <f t="shared" si="123"/>
        <v>1</v>
      </c>
      <c r="BC435" s="10">
        <f t="shared" si="124"/>
        <v>4</v>
      </c>
      <c r="BD435" s="10">
        <f t="shared" si="125"/>
        <v>4</v>
      </c>
      <c r="BE435" s="10">
        <f t="shared" si="126"/>
        <v>4</v>
      </c>
      <c r="BF435" s="10">
        <f t="shared" si="127"/>
        <v>4</v>
      </c>
      <c r="BG435" s="11">
        <f t="shared" si="128"/>
        <v>5</v>
      </c>
      <c r="BH435" s="11">
        <f t="shared" si="129"/>
        <v>5</v>
      </c>
      <c r="BI435" s="11">
        <f t="shared" si="130"/>
        <v>4</v>
      </c>
      <c r="BJ435" s="11">
        <f t="shared" si="131"/>
        <v>5</v>
      </c>
      <c r="BK435" s="11">
        <f t="shared" si="132"/>
        <v>4</v>
      </c>
      <c r="BL435" s="11">
        <f t="shared" si="133"/>
        <v>4</v>
      </c>
      <c r="BM435" s="12">
        <f t="shared" si="140"/>
        <v>5</v>
      </c>
      <c r="BN435" s="13">
        <f t="shared" si="134"/>
        <v>50000</v>
      </c>
      <c r="BO435" s="13">
        <f t="shared" si="135"/>
        <v>1300000</v>
      </c>
      <c r="BP435" s="13">
        <f t="shared" si="136"/>
        <v>1400000</v>
      </c>
      <c r="BQ435" s="14">
        <f t="shared" si="137"/>
        <v>1500000</v>
      </c>
      <c r="BR435" s="14">
        <f t="shared" si="138"/>
        <v>980000</v>
      </c>
      <c r="BS435" s="14">
        <f t="shared" si="139"/>
        <v>860000</v>
      </c>
      <c r="BT435" s="14">
        <f t="shared" si="141"/>
        <v>50000</v>
      </c>
    </row>
    <row r="436" spans="2:72" ht="18" x14ac:dyDescent="0.2">
      <c r="B436" s="1" t="s">
        <v>869</v>
      </c>
      <c r="C436" s="1" t="s">
        <v>870</v>
      </c>
      <c r="D436" s="1">
        <v>4</v>
      </c>
      <c r="E436" s="1">
        <v>6</v>
      </c>
      <c r="F436" s="9">
        <v>4300000</v>
      </c>
      <c r="G436" s="2">
        <v>2.5600000000000001E-2</v>
      </c>
      <c r="J436" s="1" t="s">
        <v>552</v>
      </c>
      <c r="K436" s="1" t="s">
        <v>553</v>
      </c>
      <c r="L436" s="1">
        <v>5</v>
      </c>
      <c r="M436" s="1">
        <v>6</v>
      </c>
      <c r="N436" s="9">
        <v>1500000</v>
      </c>
      <c r="O436" s="2">
        <v>3.81E-3</v>
      </c>
      <c r="R436" s="1" t="s">
        <v>1474</v>
      </c>
      <c r="S436" s="1" t="s">
        <v>1475</v>
      </c>
      <c r="T436" s="1">
        <v>5</v>
      </c>
      <c r="U436" s="1">
        <v>5</v>
      </c>
      <c r="V436" s="9">
        <v>770000</v>
      </c>
      <c r="W436" s="2">
        <v>3.0400000000000002E-3</v>
      </c>
      <c r="Z436" s="1" t="s">
        <v>352</v>
      </c>
      <c r="AA436" s="1" t="s">
        <v>353</v>
      </c>
      <c r="AB436" s="1">
        <v>9</v>
      </c>
      <c r="AC436" s="1">
        <v>11</v>
      </c>
      <c r="AD436" s="9">
        <v>3100000</v>
      </c>
      <c r="AE436" s="2">
        <v>5.9100000000000003E-3</v>
      </c>
      <c r="AH436" s="1" t="s">
        <v>206</v>
      </c>
      <c r="AI436" s="1" t="s">
        <v>207</v>
      </c>
      <c r="AJ436" s="1">
        <v>9</v>
      </c>
      <c r="AK436" s="1">
        <v>11</v>
      </c>
      <c r="AL436" s="9">
        <v>9500000</v>
      </c>
      <c r="AM436" s="2">
        <v>2.1999999999999999E-2</v>
      </c>
      <c r="AP436" s="1" t="s">
        <v>1526</v>
      </c>
      <c r="AQ436" s="1" t="s">
        <v>1527</v>
      </c>
      <c r="AR436" s="1">
        <v>8</v>
      </c>
      <c r="AS436" s="1">
        <v>8</v>
      </c>
      <c r="AT436" s="9">
        <v>1100000</v>
      </c>
      <c r="AU436" s="2">
        <v>3.5300000000000002E-3</v>
      </c>
      <c r="AW436" s="1" t="s">
        <v>3588</v>
      </c>
      <c r="AX436" s="1" t="s">
        <v>3589</v>
      </c>
      <c r="AY436" s="1" t="s">
        <v>4650</v>
      </c>
      <c r="AZ436" s="1">
        <v>65.010000000000005</v>
      </c>
      <c r="BA436" s="10" t="str">
        <f t="shared" si="122"/>
        <v>0</v>
      </c>
      <c r="BB436" s="10" t="str">
        <f t="shared" si="123"/>
        <v>0</v>
      </c>
      <c r="BC436" s="10" t="str">
        <f t="shared" si="124"/>
        <v>0</v>
      </c>
      <c r="BD436" s="10" t="str">
        <f t="shared" si="125"/>
        <v>0</v>
      </c>
      <c r="BE436" s="10" t="str">
        <f t="shared" si="126"/>
        <v>0</v>
      </c>
      <c r="BF436" s="10" t="str">
        <f t="shared" si="127"/>
        <v>0</v>
      </c>
      <c r="BG436" s="11">
        <f t="shared" si="128"/>
        <v>8</v>
      </c>
      <c r="BH436" s="11">
        <f t="shared" si="129"/>
        <v>8</v>
      </c>
      <c r="BI436" s="11">
        <f t="shared" si="130"/>
        <v>7</v>
      </c>
      <c r="BJ436" s="11">
        <f t="shared" si="131"/>
        <v>7</v>
      </c>
      <c r="BK436" s="11">
        <f t="shared" si="132"/>
        <v>3</v>
      </c>
      <c r="BL436" s="11">
        <f t="shared" si="133"/>
        <v>5</v>
      </c>
      <c r="BM436" s="12">
        <f t="shared" si="140"/>
        <v>8</v>
      </c>
      <c r="BN436" s="13" t="str">
        <f t="shared" si="134"/>
        <v>0</v>
      </c>
      <c r="BO436" s="13" t="str">
        <f t="shared" si="135"/>
        <v>0</v>
      </c>
      <c r="BP436" s="13" t="str">
        <f t="shared" si="136"/>
        <v>0</v>
      </c>
      <c r="BQ436" s="14">
        <f t="shared" si="137"/>
        <v>1300000</v>
      </c>
      <c r="BR436" s="14">
        <f t="shared" si="138"/>
        <v>1100000</v>
      </c>
      <c r="BS436" s="14">
        <f t="shared" si="139"/>
        <v>420000</v>
      </c>
      <c r="BT436" s="14">
        <f t="shared" si="141"/>
        <v>420000</v>
      </c>
    </row>
    <row r="437" spans="2:72" ht="18" x14ac:dyDescent="0.2">
      <c r="B437" s="1" t="s">
        <v>871</v>
      </c>
      <c r="C437" s="1" t="s">
        <v>872</v>
      </c>
      <c r="D437" s="1">
        <v>4</v>
      </c>
      <c r="E437" s="1">
        <v>6</v>
      </c>
      <c r="F437" s="9">
        <v>610000</v>
      </c>
      <c r="G437" s="2">
        <v>3.6099999999999999E-3</v>
      </c>
      <c r="J437" s="1" t="s">
        <v>1116</v>
      </c>
      <c r="K437" s="1" t="s">
        <v>1117</v>
      </c>
      <c r="L437" s="1">
        <v>5</v>
      </c>
      <c r="M437" s="1">
        <v>6</v>
      </c>
      <c r="N437" s="9">
        <v>4900000</v>
      </c>
      <c r="O437" s="2">
        <v>1.23E-2</v>
      </c>
      <c r="R437" s="1" t="s">
        <v>930</v>
      </c>
      <c r="S437" s="1" t="s">
        <v>931</v>
      </c>
      <c r="T437" s="1">
        <v>5</v>
      </c>
      <c r="U437" s="1">
        <v>5</v>
      </c>
      <c r="V437" s="9">
        <v>290000</v>
      </c>
      <c r="W437" s="2">
        <v>1.16E-3</v>
      </c>
      <c r="Z437" s="1" t="s">
        <v>418</v>
      </c>
      <c r="AA437" s="1" t="s">
        <v>419</v>
      </c>
      <c r="AB437" s="1">
        <v>9</v>
      </c>
      <c r="AC437" s="1">
        <v>11</v>
      </c>
      <c r="AD437" s="9">
        <v>8600000</v>
      </c>
      <c r="AE437" s="2">
        <v>1.6400000000000001E-2</v>
      </c>
      <c r="AH437" s="1" t="s">
        <v>246</v>
      </c>
      <c r="AI437" s="1" t="s">
        <v>247</v>
      </c>
      <c r="AJ437" s="1">
        <v>9</v>
      </c>
      <c r="AK437" s="1">
        <v>11</v>
      </c>
      <c r="AL437" s="9">
        <v>4800000</v>
      </c>
      <c r="AM437" s="2">
        <v>1.11E-2</v>
      </c>
      <c r="AP437" s="1" t="s">
        <v>398</v>
      </c>
      <c r="AQ437" s="1" t="s">
        <v>399</v>
      </c>
      <c r="AR437" s="1">
        <v>8</v>
      </c>
      <c r="AS437" s="1">
        <v>8</v>
      </c>
      <c r="AT437" s="9">
        <v>5300000</v>
      </c>
      <c r="AU437" s="2">
        <v>1.7100000000000001E-2</v>
      </c>
      <c r="AW437" s="1" t="s">
        <v>1264</v>
      </c>
      <c r="AX437" s="1" t="s">
        <v>1265</v>
      </c>
      <c r="AY437" s="1" t="s">
        <v>4651</v>
      </c>
      <c r="AZ437" s="1">
        <v>83.5</v>
      </c>
      <c r="BA437" s="10">
        <f t="shared" si="122"/>
        <v>3</v>
      </c>
      <c r="BB437" s="10">
        <f t="shared" si="123"/>
        <v>3</v>
      </c>
      <c r="BC437" s="10">
        <f t="shared" si="124"/>
        <v>4</v>
      </c>
      <c r="BD437" s="10">
        <f t="shared" si="125"/>
        <v>4</v>
      </c>
      <c r="BE437" s="10">
        <f t="shared" si="126"/>
        <v>4</v>
      </c>
      <c r="BF437" s="10">
        <f t="shared" si="127"/>
        <v>4</v>
      </c>
      <c r="BG437" s="11">
        <f t="shared" si="128"/>
        <v>2</v>
      </c>
      <c r="BH437" s="11">
        <f t="shared" si="129"/>
        <v>2</v>
      </c>
      <c r="BI437" s="11">
        <f t="shared" si="130"/>
        <v>4</v>
      </c>
      <c r="BJ437" s="11">
        <f t="shared" si="131"/>
        <v>4</v>
      </c>
      <c r="BK437" s="11">
        <f t="shared" si="132"/>
        <v>2</v>
      </c>
      <c r="BL437" s="11">
        <f t="shared" si="133"/>
        <v>2</v>
      </c>
      <c r="BM437" s="12">
        <f t="shared" si="140"/>
        <v>4</v>
      </c>
      <c r="BN437" s="13">
        <f t="shared" si="134"/>
        <v>140000</v>
      </c>
      <c r="BO437" s="13">
        <f t="shared" si="135"/>
        <v>400000</v>
      </c>
      <c r="BP437" s="13">
        <f t="shared" si="136"/>
        <v>320000</v>
      </c>
      <c r="BQ437" s="14">
        <f t="shared" si="137"/>
        <v>310000</v>
      </c>
      <c r="BR437" s="14">
        <f t="shared" si="138"/>
        <v>610000</v>
      </c>
      <c r="BS437" s="14">
        <f t="shared" si="139"/>
        <v>300000</v>
      </c>
      <c r="BT437" s="14">
        <f t="shared" si="141"/>
        <v>140000</v>
      </c>
    </row>
    <row r="438" spans="2:72" ht="18" x14ac:dyDescent="0.2">
      <c r="B438" s="1" t="s">
        <v>873</v>
      </c>
      <c r="C438" s="1" t="s">
        <v>874</v>
      </c>
      <c r="D438" s="1">
        <v>4</v>
      </c>
      <c r="E438" s="1">
        <v>6</v>
      </c>
      <c r="F438" s="9">
        <v>1300000</v>
      </c>
      <c r="G438" s="2">
        <v>7.9299999999999995E-3</v>
      </c>
      <c r="J438" s="1" t="s">
        <v>1526</v>
      </c>
      <c r="K438" s="1" t="s">
        <v>1527</v>
      </c>
      <c r="L438" s="1">
        <v>5</v>
      </c>
      <c r="M438" s="1">
        <v>6</v>
      </c>
      <c r="N438" s="9">
        <v>560000</v>
      </c>
      <c r="O438" s="2">
        <v>1.4E-3</v>
      </c>
      <c r="R438" s="1" t="s">
        <v>714</v>
      </c>
      <c r="S438" s="1" t="s">
        <v>715</v>
      </c>
      <c r="T438" s="1">
        <v>5</v>
      </c>
      <c r="U438" s="1">
        <v>5</v>
      </c>
      <c r="V438" s="9">
        <v>1600000</v>
      </c>
      <c r="W438" s="2">
        <v>6.1500000000000001E-3</v>
      </c>
      <c r="Z438" s="1" t="s">
        <v>140</v>
      </c>
      <c r="AA438" s="1" t="s">
        <v>141</v>
      </c>
      <c r="AB438" s="1">
        <v>9</v>
      </c>
      <c r="AC438" s="1">
        <v>10</v>
      </c>
      <c r="AD438" s="9">
        <v>2600000</v>
      </c>
      <c r="AE438" s="2">
        <v>4.9399999999999999E-3</v>
      </c>
      <c r="AH438" s="1" t="s">
        <v>334</v>
      </c>
      <c r="AI438" s="1" t="s">
        <v>335</v>
      </c>
      <c r="AJ438" s="1">
        <v>9</v>
      </c>
      <c r="AK438" s="1">
        <v>11</v>
      </c>
      <c r="AL438" s="9">
        <v>4900000</v>
      </c>
      <c r="AM438" s="2">
        <v>1.1299999999999999E-2</v>
      </c>
      <c r="AP438" s="1" t="s">
        <v>2978</v>
      </c>
      <c r="AR438" s="1">
        <v>8</v>
      </c>
      <c r="AS438" s="1">
        <v>8</v>
      </c>
      <c r="AT438" s="9">
        <v>3400000</v>
      </c>
      <c r="AU438" s="2">
        <v>1.0699999999999999E-2</v>
      </c>
      <c r="AW438" s="1" t="s">
        <v>2878</v>
      </c>
      <c r="AX438" s="1" t="s">
        <v>2879</v>
      </c>
      <c r="AY438" s="1" t="s">
        <v>4652</v>
      </c>
      <c r="AZ438" s="1">
        <v>117.46</v>
      </c>
      <c r="BA438" s="10" t="str">
        <f t="shared" si="122"/>
        <v>0</v>
      </c>
      <c r="BB438" s="10" t="str">
        <f t="shared" si="123"/>
        <v>0</v>
      </c>
      <c r="BC438" s="10">
        <f t="shared" si="124"/>
        <v>2</v>
      </c>
      <c r="BD438" s="10">
        <f t="shared" si="125"/>
        <v>2</v>
      </c>
      <c r="BE438" s="10" t="str">
        <f t="shared" si="126"/>
        <v>0</v>
      </c>
      <c r="BF438" s="10" t="str">
        <f t="shared" si="127"/>
        <v>0</v>
      </c>
      <c r="BG438" s="11">
        <f t="shared" si="128"/>
        <v>4</v>
      </c>
      <c r="BH438" s="11">
        <f t="shared" si="129"/>
        <v>5</v>
      </c>
      <c r="BI438" s="11">
        <f t="shared" si="130"/>
        <v>4</v>
      </c>
      <c r="BJ438" s="11">
        <f t="shared" si="131"/>
        <v>4</v>
      </c>
      <c r="BK438" s="11">
        <f t="shared" si="132"/>
        <v>4</v>
      </c>
      <c r="BL438" s="11">
        <f t="shared" si="133"/>
        <v>4</v>
      </c>
      <c r="BM438" s="12">
        <f t="shared" si="140"/>
        <v>5</v>
      </c>
      <c r="BN438" s="13" t="str">
        <f t="shared" si="134"/>
        <v>0</v>
      </c>
      <c r="BO438" s="13">
        <f t="shared" si="135"/>
        <v>250000</v>
      </c>
      <c r="BP438" s="13" t="str">
        <f t="shared" si="136"/>
        <v>0</v>
      </c>
      <c r="BQ438" s="14">
        <f t="shared" si="137"/>
        <v>980000</v>
      </c>
      <c r="BR438" s="14">
        <f t="shared" si="138"/>
        <v>580000</v>
      </c>
      <c r="BS438" s="14">
        <f t="shared" si="139"/>
        <v>660000</v>
      </c>
      <c r="BT438" s="14">
        <f t="shared" si="141"/>
        <v>250000</v>
      </c>
    </row>
    <row r="439" spans="2:72" ht="18" x14ac:dyDescent="0.2">
      <c r="B439" s="1" t="s">
        <v>875</v>
      </c>
      <c r="C439" s="1" t="s">
        <v>876</v>
      </c>
      <c r="D439" s="1">
        <v>4</v>
      </c>
      <c r="E439" s="1">
        <v>6</v>
      </c>
      <c r="F439" s="9">
        <v>1000000</v>
      </c>
      <c r="G439" s="2">
        <v>6.0699999999999999E-3</v>
      </c>
      <c r="J439" s="1" t="s">
        <v>418</v>
      </c>
      <c r="K439" s="1" t="s">
        <v>419</v>
      </c>
      <c r="L439" s="1">
        <v>5</v>
      </c>
      <c r="M439" s="1">
        <v>6</v>
      </c>
      <c r="N439" s="9">
        <v>2500000</v>
      </c>
      <c r="O439" s="2">
        <v>6.2300000000000003E-3</v>
      </c>
      <c r="R439" s="1" t="s">
        <v>3351</v>
      </c>
      <c r="S439" s="1" t="s">
        <v>3352</v>
      </c>
      <c r="T439" s="1">
        <v>5</v>
      </c>
      <c r="U439" s="1">
        <v>5</v>
      </c>
      <c r="V439" s="9">
        <v>340000</v>
      </c>
      <c r="W439" s="2">
        <v>1.33E-3</v>
      </c>
      <c r="Z439" s="1" t="s">
        <v>2339</v>
      </c>
      <c r="AA439" s="1" t="s">
        <v>2340</v>
      </c>
      <c r="AB439" s="1">
        <v>9</v>
      </c>
      <c r="AC439" s="1">
        <v>10</v>
      </c>
      <c r="AD439" s="9">
        <v>2600000</v>
      </c>
      <c r="AE439" s="2">
        <v>4.9800000000000001E-3</v>
      </c>
      <c r="AH439" s="1" t="s">
        <v>208</v>
      </c>
      <c r="AI439" s="1" t="s">
        <v>209</v>
      </c>
      <c r="AJ439" s="1">
        <v>9</v>
      </c>
      <c r="AK439" s="1">
        <v>11</v>
      </c>
      <c r="AL439" s="9">
        <v>2400000</v>
      </c>
      <c r="AM439" s="2">
        <v>5.5700000000000003E-3</v>
      </c>
      <c r="AP439" s="1" t="s">
        <v>454</v>
      </c>
      <c r="AQ439" s="1" t="s">
        <v>455</v>
      </c>
      <c r="AR439" s="1">
        <v>8</v>
      </c>
      <c r="AS439" s="1">
        <v>8</v>
      </c>
      <c r="AT439" s="9">
        <v>1900000</v>
      </c>
      <c r="AU439" s="2">
        <v>5.9300000000000004E-3</v>
      </c>
      <c r="AW439" s="1" t="s">
        <v>596</v>
      </c>
      <c r="AX439" s="1" t="s">
        <v>597</v>
      </c>
      <c r="AY439" s="1" t="s">
        <v>4653</v>
      </c>
      <c r="AZ439" s="1">
        <v>30.73</v>
      </c>
      <c r="BA439" s="10">
        <f t="shared" si="122"/>
        <v>5</v>
      </c>
      <c r="BB439" s="10">
        <f t="shared" si="123"/>
        <v>16</v>
      </c>
      <c r="BC439" s="10">
        <f t="shared" si="124"/>
        <v>7</v>
      </c>
      <c r="BD439" s="10">
        <f t="shared" si="125"/>
        <v>18</v>
      </c>
      <c r="BE439" s="10">
        <f t="shared" si="126"/>
        <v>6</v>
      </c>
      <c r="BF439" s="10">
        <f t="shared" si="127"/>
        <v>14</v>
      </c>
      <c r="BG439" s="11">
        <f t="shared" si="128"/>
        <v>8</v>
      </c>
      <c r="BH439" s="11">
        <f t="shared" si="129"/>
        <v>23</v>
      </c>
      <c r="BI439" s="11">
        <f t="shared" si="130"/>
        <v>7</v>
      </c>
      <c r="BJ439" s="11">
        <f t="shared" si="131"/>
        <v>19</v>
      </c>
      <c r="BK439" s="11">
        <f t="shared" si="132"/>
        <v>8</v>
      </c>
      <c r="BL439" s="11">
        <f t="shared" si="133"/>
        <v>18</v>
      </c>
      <c r="BM439" s="12">
        <f t="shared" si="140"/>
        <v>23</v>
      </c>
      <c r="BN439" s="13">
        <f t="shared" si="134"/>
        <v>15000000</v>
      </c>
      <c r="BO439" s="13">
        <f t="shared" si="135"/>
        <v>42000000</v>
      </c>
      <c r="BP439" s="13">
        <f t="shared" si="136"/>
        <v>22000000</v>
      </c>
      <c r="BQ439" s="14">
        <f t="shared" si="137"/>
        <v>90000000</v>
      </c>
      <c r="BR439" s="14">
        <f t="shared" si="138"/>
        <v>61000000</v>
      </c>
      <c r="BS439" s="14">
        <f t="shared" si="139"/>
        <v>48000000</v>
      </c>
      <c r="BT439" s="14">
        <f t="shared" si="141"/>
        <v>15000000</v>
      </c>
    </row>
    <row r="440" spans="2:72" ht="18" x14ac:dyDescent="0.2">
      <c r="B440" s="1" t="s">
        <v>877</v>
      </c>
      <c r="C440" s="1" t="s">
        <v>878</v>
      </c>
      <c r="D440" s="1">
        <v>4</v>
      </c>
      <c r="E440" s="1">
        <v>6</v>
      </c>
      <c r="F440" s="9">
        <v>460000</v>
      </c>
      <c r="G440" s="2">
        <v>2.7299999999999998E-3</v>
      </c>
      <c r="J440" s="1" t="s">
        <v>851</v>
      </c>
      <c r="K440" s="1" t="s">
        <v>852</v>
      </c>
      <c r="L440" s="1">
        <v>5</v>
      </c>
      <c r="M440" s="1">
        <v>5</v>
      </c>
      <c r="N440" s="9">
        <v>1500000</v>
      </c>
      <c r="O440" s="2">
        <v>3.7699999999999999E-3</v>
      </c>
      <c r="R440" s="1" t="s">
        <v>571</v>
      </c>
      <c r="S440" s="1" t="s">
        <v>572</v>
      </c>
      <c r="T440" s="1">
        <v>5</v>
      </c>
      <c r="U440" s="1">
        <v>5</v>
      </c>
      <c r="V440" s="9">
        <v>900000</v>
      </c>
      <c r="W440" s="2">
        <v>3.5799999999999998E-3</v>
      </c>
      <c r="Z440" s="1" t="s">
        <v>722</v>
      </c>
      <c r="AA440" s="1" t="s">
        <v>723</v>
      </c>
      <c r="AB440" s="1">
        <v>9</v>
      </c>
      <c r="AC440" s="1">
        <v>10</v>
      </c>
      <c r="AD440" s="9">
        <v>1900000</v>
      </c>
      <c r="AE440" s="2">
        <v>3.63E-3</v>
      </c>
      <c r="AH440" s="1" t="s">
        <v>432</v>
      </c>
      <c r="AI440" s="1" t="s">
        <v>433</v>
      </c>
      <c r="AJ440" s="1">
        <v>9</v>
      </c>
      <c r="AK440" s="1">
        <v>11</v>
      </c>
      <c r="AL440" s="9">
        <v>6300000</v>
      </c>
      <c r="AM440" s="2">
        <v>1.4500000000000001E-2</v>
      </c>
      <c r="AP440" s="1" t="s">
        <v>370</v>
      </c>
      <c r="AQ440" s="1" t="s">
        <v>371</v>
      </c>
      <c r="AR440" s="1">
        <v>7</v>
      </c>
      <c r="AS440" s="1">
        <v>27</v>
      </c>
      <c r="AT440" s="9">
        <v>180000000</v>
      </c>
      <c r="AU440" s="2">
        <v>0.56000000000000005</v>
      </c>
      <c r="AW440" s="1" t="s">
        <v>586</v>
      </c>
      <c r="AX440" s="1" t="s">
        <v>587</v>
      </c>
      <c r="AY440" s="1" t="s">
        <v>4654</v>
      </c>
      <c r="AZ440" s="1">
        <v>28.07</v>
      </c>
      <c r="BA440" s="10">
        <f t="shared" si="122"/>
        <v>5</v>
      </c>
      <c r="BB440" s="10">
        <f t="shared" si="123"/>
        <v>19</v>
      </c>
      <c r="BC440" s="10">
        <f t="shared" si="124"/>
        <v>6</v>
      </c>
      <c r="BD440" s="10">
        <f t="shared" si="125"/>
        <v>20</v>
      </c>
      <c r="BE440" s="10">
        <f t="shared" si="126"/>
        <v>6</v>
      </c>
      <c r="BF440" s="10">
        <f t="shared" si="127"/>
        <v>18</v>
      </c>
      <c r="BG440" s="11">
        <f t="shared" si="128"/>
        <v>5</v>
      </c>
      <c r="BH440" s="11">
        <f t="shared" si="129"/>
        <v>13</v>
      </c>
      <c r="BI440" s="11">
        <f t="shared" si="130"/>
        <v>5</v>
      </c>
      <c r="BJ440" s="11">
        <f t="shared" si="131"/>
        <v>12</v>
      </c>
      <c r="BK440" s="11">
        <f t="shared" si="132"/>
        <v>7</v>
      </c>
      <c r="BL440" s="11">
        <f t="shared" si="133"/>
        <v>22</v>
      </c>
      <c r="BM440" s="12">
        <f t="shared" si="140"/>
        <v>22</v>
      </c>
      <c r="BN440" s="13">
        <f t="shared" si="134"/>
        <v>2200000</v>
      </c>
      <c r="BO440" s="13">
        <f t="shared" si="135"/>
        <v>4700000</v>
      </c>
      <c r="BP440" s="13">
        <f t="shared" si="136"/>
        <v>2800000</v>
      </c>
      <c r="BQ440" s="14">
        <f t="shared" si="137"/>
        <v>4100000</v>
      </c>
      <c r="BR440" s="14">
        <f t="shared" si="138"/>
        <v>4400000</v>
      </c>
      <c r="BS440" s="14">
        <f t="shared" si="139"/>
        <v>3700000</v>
      </c>
      <c r="BT440" s="14">
        <f t="shared" si="141"/>
        <v>2200000</v>
      </c>
    </row>
    <row r="441" spans="2:72" ht="18" x14ac:dyDescent="0.2">
      <c r="B441" s="1" t="s">
        <v>879</v>
      </c>
      <c r="C441" s="1" t="s">
        <v>880</v>
      </c>
      <c r="D441" s="1">
        <v>4</v>
      </c>
      <c r="E441" s="1">
        <v>6</v>
      </c>
      <c r="F441" s="9">
        <v>2000000</v>
      </c>
      <c r="G441" s="2">
        <v>1.17E-2</v>
      </c>
      <c r="J441" s="1" t="s">
        <v>2241</v>
      </c>
      <c r="K441" s="1" t="s">
        <v>2242</v>
      </c>
      <c r="L441" s="1">
        <v>5</v>
      </c>
      <c r="M441" s="1">
        <v>5</v>
      </c>
      <c r="N441" s="9">
        <v>1000000</v>
      </c>
      <c r="O441" s="2">
        <v>2.5400000000000002E-3</v>
      </c>
      <c r="R441" s="1" t="s">
        <v>1171</v>
      </c>
      <c r="S441" s="1" t="s">
        <v>1172</v>
      </c>
      <c r="T441" s="1">
        <v>5</v>
      </c>
      <c r="U441" s="1">
        <v>5</v>
      </c>
      <c r="V441" s="9">
        <v>370000</v>
      </c>
      <c r="W441" s="2">
        <v>1.4499999999999999E-3</v>
      </c>
      <c r="Z441" s="1" t="s">
        <v>2209</v>
      </c>
      <c r="AA441" s="1" t="s">
        <v>2210</v>
      </c>
      <c r="AB441" s="1">
        <v>9</v>
      </c>
      <c r="AC441" s="1">
        <v>10</v>
      </c>
      <c r="AD441" s="9">
        <v>4000000</v>
      </c>
      <c r="AE441" s="2">
        <v>7.5900000000000004E-3</v>
      </c>
      <c r="AH441" s="1" t="s">
        <v>540</v>
      </c>
      <c r="AI441" s="1" t="s">
        <v>541</v>
      </c>
      <c r="AJ441" s="1">
        <v>9</v>
      </c>
      <c r="AK441" s="1">
        <v>11</v>
      </c>
      <c r="AL441" s="9">
        <v>1600000</v>
      </c>
      <c r="AM441" s="2">
        <v>3.6700000000000001E-3</v>
      </c>
      <c r="AP441" s="1" t="s">
        <v>1793</v>
      </c>
      <c r="AQ441" s="1" t="s">
        <v>1794</v>
      </c>
      <c r="AR441" s="1">
        <v>7</v>
      </c>
      <c r="AS441" s="1">
        <v>25</v>
      </c>
      <c r="AT441" s="9">
        <v>11000000</v>
      </c>
      <c r="AU441" s="2">
        <v>3.4000000000000002E-2</v>
      </c>
      <c r="AW441" s="1" t="s">
        <v>382</v>
      </c>
      <c r="AX441" s="1" t="s">
        <v>383</v>
      </c>
      <c r="AY441" s="1" t="s">
        <v>4655</v>
      </c>
      <c r="AZ441" s="1">
        <v>31.71</v>
      </c>
      <c r="BA441" s="10">
        <f t="shared" si="122"/>
        <v>7</v>
      </c>
      <c r="BB441" s="10">
        <f t="shared" si="123"/>
        <v>24</v>
      </c>
      <c r="BC441" s="10">
        <f t="shared" si="124"/>
        <v>7</v>
      </c>
      <c r="BD441" s="10">
        <f t="shared" si="125"/>
        <v>16</v>
      </c>
      <c r="BE441" s="10">
        <f t="shared" si="126"/>
        <v>7</v>
      </c>
      <c r="BF441" s="10">
        <f t="shared" si="127"/>
        <v>14</v>
      </c>
      <c r="BG441" s="11">
        <f t="shared" si="128"/>
        <v>8</v>
      </c>
      <c r="BH441" s="11">
        <f t="shared" si="129"/>
        <v>19</v>
      </c>
      <c r="BI441" s="11">
        <f t="shared" si="130"/>
        <v>6</v>
      </c>
      <c r="BJ441" s="11">
        <f t="shared" si="131"/>
        <v>11</v>
      </c>
      <c r="BK441" s="11">
        <f t="shared" si="132"/>
        <v>7</v>
      </c>
      <c r="BL441" s="11">
        <f t="shared" si="133"/>
        <v>14</v>
      </c>
      <c r="BM441" s="12">
        <f t="shared" si="140"/>
        <v>24</v>
      </c>
      <c r="BN441" s="13">
        <f t="shared" si="134"/>
        <v>24000000</v>
      </c>
      <c r="BO441" s="13">
        <f t="shared" si="135"/>
        <v>33000000</v>
      </c>
      <c r="BP441" s="13">
        <f t="shared" si="136"/>
        <v>18000000</v>
      </c>
      <c r="BQ441" s="14">
        <f t="shared" si="137"/>
        <v>76000000</v>
      </c>
      <c r="BR441" s="14">
        <f t="shared" si="138"/>
        <v>45000000</v>
      </c>
      <c r="BS441" s="14">
        <f t="shared" si="139"/>
        <v>33000000</v>
      </c>
      <c r="BT441" s="14">
        <f t="shared" si="141"/>
        <v>18000000</v>
      </c>
    </row>
    <row r="442" spans="2:72" ht="18" x14ac:dyDescent="0.2">
      <c r="B442" s="1" t="s">
        <v>881</v>
      </c>
      <c r="C442" s="1" t="s">
        <v>882</v>
      </c>
      <c r="D442" s="1">
        <v>4</v>
      </c>
      <c r="E442" s="1">
        <v>6</v>
      </c>
      <c r="F442" s="9">
        <v>1100000</v>
      </c>
      <c r="G442" s="2">
        <v>6.6600000000000001E-3</v>
      </c>
      <c r="J442" s="1" t="s">
        <v>912</v>
      </c>
      <c r="K442" s="1" t="s">
        <v>913</v>
      </c>
      <c r="L442" s="1">
        <v>5</v>
      </c>
      <c r="M442" s="1">
        <v>5</v>
      </c>
      <c r="N442" s="9">
        <v>1400000</v>
      </c>
      <c r="O442" s="2">
        <v>3.5899999999999999E-3</v>
      </c>
      <c r="R442" s="1" t="s">
        <v>550</v>
      </c>
      <c r="S442" s="1" t="s">
        <v>551</v>
      </c>
      <c r="T442" s="1">
        <v>5</v>
      </c>
      <c r="U442" s="1">
        <v>5</v>
      </c>
      <c r="V442" s="9">
        <v>650000</v>
      </c>
      <c r="W442" s="2">
        <v>2.5600000000000002E-3</v>
      </c>
      <c r="Z442" s="1" t="s">
        <v>554</v>
      </c>
      <c r="AA442" s="1" t="s">
        <v>555</v>
      </c>
      <c r="AB442" s="1">
        <v>9</v>
      </c>
      <c r="AC442" s="1">
        <v>10</v>
      </c>
      <c r="AD442" s="9">
        <v>3800000</v>
      </c>
      <c r="AE442" s="2">
        <v>7.28E-3</v>
      </c>
      <c r="AH442" s="1" t="s">
        <v>1053</v>
      </c>
      <c r="AI442" s="1" t="s">
        <v>1054</v>
      </c>
      <c r="AJ442" s="1">
        <v>9</v>
      </c>
      <c r="AK442" s="1">
        <v>11</v>
      </c>
      <c r="AL442" s="9">
        <v>4100000</v>
      </c>
      <c r="AM442" s="2">
        <v>9.5200000000000007E-3</v>
      </c>
      <c r="AP442" s="1" t="s">
        <v>586</v>
      </c>
      <c r="AQ442" s="1" t="s">
        <v>587</v>
      </c>
      <c r="AR442" s="1">
        <v>7</v>
      </c>
      <c r="AS442" s="1">
        <v>22</v>
      </c>
      <c r="AT442" s="9">
        <v>3700000</v>
      </c>
      <c r="AU442" s="2">
        <v>1.1900000000000001E-2</v>
      </c>
      <c r="AW442" s="1" t="s">
        <v>785</v>
      </c>
      <c r="AX442" s="1" t="s">
        <v>786</v>
      </c>
      <c r="AY442" s="1" t="s">
        <v>4656</v>
      </c>
      <c r="AZ442" s="1">
        <v>24.18</v>
      </c>
      <c r="BA442" s="10">
        <f t="shared" si="122"/>
        <v>4</v>
      </c>
      <c r="BB442" s="10">
        <f t="shared" si="123"/>
        <v>17</v>
      </c>
      <c r="BC442" s="10">
        <f t="shared" si="124"/>
        <v>6</v>
      </c>
      <c r="BD442" s="10">
        <f t="shared" si="125"/>
        <v>9</v>
      </c>
      <c r="BE442" s="10">
        <f t="shared" si="126"/>
        <v>5</v>
      </c>
      <c r="BF442" s="10">
        <f t="shared" si="127"/>
        <v>12</v>
      </c>
      <c r="BG442" s="11">
        <f t="shared" si="128"/>
        <v>7</v>
      </c>
      <c r="BH442" s="11">
        <f t="shared" si="129"/>
        <v>21</v>
      </c>
      <c r="BI442" s="11">
        <f t="shared" si="130"/>
        <v>8</v>
      </c>
      <c r="BJ442" s="11">
        <f t="shared" si="131"/>
        <v>19</v>
      </c>
      <c r="BK442" s="11">
        <f t="shared" si="132"/>
        <v>7</v>
      </c>
      <c r="BL442" s="11">
        <f t="shared" si="133"/>
        <v>19</v>
      </c>
      <c r="BM442" s="12">
        <f t="shared" si="140"/>
        <v>21</v>
      </c>
      <c r="BN442" s="13">
        <f t="shared" si="134"/>
        <v>14000000</v>
      </c>
      <c r="BO442" s="13">
        <f t="shared" si="135"/>
        <v>18000000</v>
      </c>
      <c r="BP442" s="13">
        <f t="shared" si="136"/>
        <v>10000000</v>
      </c>
      <c r="BQ442" s="14">
        <f t="shared" si="137"/>
        <v>97000000</v>
      </c>
      <c r="BR442" s="14">
        <f t="shared" si="138"/>
        <v>60000000</v>
      </c>
      <c r="BS442" s="14">
        <f t="shared" si="139"/>
        <v>63000000</v>
      </c>
      <c r="BT442" s="14">
        <f t="shared" si="141"/>
        <v>10000000</v>
      </c>
    </row>
    <row r="443" spans="2:72" ht="18" x14ac:dyDescent="0.2">
      <c r="B443" s="1" t="s">
        <v>883</v>
      </c>
      <c r="C443" s="1" t="s">
        <v>884</v>
      </c>
      <c r="D443" s="1">
        <v>4</v>
      </c>
      <c r="E443" s="1">
        <v>6</v>
      </c>
      <c r="F443" s="9">
        <v>450000</v>
      </c>
      <c r="G443" s="2">
        <v>2.66E-3</v>
      </c>
      <c r="J443" s="1" t="s">
        <v>1687</v>
      </c>
      <c r="K443" s="1" t="s">
        <v>1688</v>
      </c>
      <c r="L443" s="1">
        <v>5</v>
      </c>
      <c r="M443" s="1">
        <v>5</v>
      </c>
      <c r="N443" s="9">
        <v>780000</v>
      </c>
      <c r="O443" s="2">
        <v>1.9499999999999999E-3</v>
      </c>
      <c r="R443" s="1" t="s">
        <v>1084</v>
      </c>
      <c r="S443" s="1" t="s">
        <v>1085</v>
      </c>
      <c r="T443" s="1">
        <v>5</v>
      </c>
      <c r="U443" s="1">
        <v>5</v>
      </c>
      <c r="V443" s="9">
        <v>530000</v>
      </c>
      <c r="W443" s="2">
        <v>2.1099999999999999E-3</v>
      </c>
      <c r="Z443" s="1" t="s">
        <v>2527</v>
      </c>
      <c r="AA443" s="1" t="s">
        <v>2528</v>
      </c>
      <c r="AB443" s="1">
        <v>9</v>
      </c>
      <c r="AC443" s="1">
        <v>10</v>
      </c>
      <c r="AD443" s="9">
        <v>6100000</v>
      </c>
      <c r="AE443" s="2">
        <v>1.17E-2</v>
      </c>
      <c r="AH443" s="1" t="s">
        <v>450</v>
      </c>
      <c r="AI443" s="1" t="s">
        <v>451</v>
      </c>
      <c r="AJ443" s="1">
        <v>9</v>
      </c>
      <c r="AK443" s="1">
        <v>11</v>
      </c>
      <c r="AL443" s="9">
        <v>2200000</v>
      </c>
      <c r="AM443" s="2">
        <v>5.1399999999999996E-3</v>
      </c>
      <c r="AP443" s="1" t="s">
        <v>316</v>
      </c>
      <c r="AQ443" s="1" t="s">
        <v>317</v>
      </c>
      <c r="AR443" s="1">
        <v>7</v>
      </c>
      <c r="AS443" s="1">
        <v>21</v>
      </c>
      <c r="AT443" s="9">
        <v>34000000</v>
      </c>
      <c r="AU443" s="2">
        <v>0.11</v>
      </c>
      <c r="AW443" s="1" t="s">
        <v>606</v>
      </c>
      <c r="AX443" s="1" t="s">
        <v>607</v>
      </c>
      <c r="AY443" s="1" t="s">
        <v>4657</v>
      </c>
      <c r="AZ443" s="1">
        <v>21.38</v>
      </c>
      <c r="BA443" s="10">
        <f t="shared" si="122"/>
        <v>5</v>
      </c>
      <c r="BB443" s="10">
        <f t="shared" si="123"/>
        <v>13</v>
      </c>
      <c r="BC443" s="10">
        <f t="shared" si="124"/>
        <v>6</v>
      </c>
      <c r="BD443" s="10">
        <f t="shared" si="125"/>
        <v>16</v>
      </c>
      <c r="BE443" s="10">
        <f t="shared" si="126"/>
        <v>6</v>
      </c>
      <c r="BF443" s="10">
        <f t="shared" si="127"/>
        <v>16</v>
      </c>
      <c r="BG443" s="11">
        <f t="shared" si="128"/>
        <v>7</v>
      </c>
      <c r="BH443" s="11">
        <f t="shared" si="129"/>
        <v>14</v>
      </c>
      <c r="BI443" s="11">
        <f t="shared" si="130"/>
        <v>6</v>
      </c>
      <c r="BJ443" s="11">
        <f t="shared" si="131"/>
        <v>11</v>
      </c>
      <c r="BK443" s="11">
        <f t="shared" si="132"/>
        <v>6</v>
      </c>
      <c r="BL443" s="11">
        <f t="shared" si="133"/>
        <v>10</v>
      </c>
      <c r="BM443" s="12">
        <f t="shared" si="140"/>
        <v>16</v>
      </c>
      <c r="BN443" s="13">
        <f t="shared" si="134"/>
        <v>8600000</v>
      </c>
      <c r="BO443" s="13">
        <f t="shared" si="135"/>
        <v>18000000</v>
      </c>
      <c r="BP443" s="13">
        <f t="shared" si="136"/>
        <v>11000000</v>
      </c>
      <c r="BQ443" s="14">
        <f t="shared" si="137"/>
        <v>14000000</v>
      </c>
      <c r="BR443" s="14">
        <f t="shared" si="138"/>
        <v>13000000</v>
      </c>
      <c r="BS443" s="14">
        <f t="shared" si="139"/>
        <v>8200000</v>
      </c>
      <c r="BT443" s="14">
        <f t="shared" si="141"/>
        <v>8200000</v>
      </c>
    </row>
    <row r="444" spans="2:72" ht="18" x14ac:dyDescent="0.2">
      <c r="B444" s="1" t="s">
        <v>885</v>
      </c>
      <c r="C444" s="1" t="s">
        <v>886</v>
      </c>
      <c r="D444" s="1">
        <v>4</v>
      </c>
      <c r="E444" s="1">
        <v>6</v>
      </c>
      <c r="F444" s="9">
        <v>730000</v>
      </c>
      <c r="G444" s="2">
        <v>4.3E-3</v>
      </c>
      <c r="J444" s="1" t="s">
        <v>1340</v>
      </c>
      <c r="K444" s="1" t="s">
        <v>1341</v>
      </c>
      <c r="L444" s="1">
        <v>5</v>
      </c>
      <c r="M444" s="1">
        <v>5</v>
      </c>
      <c r="N444" s="9">
        <v>810000</v>
      </c>
      <c r="O444" s="2">
        <v>2.0300000000000001E-3</v>
      </c>
      <c r="R444" s="1" t="s">
        <v>2352</v>
      </c>
      <c r="S444" s="1" t="s">
        <v>2353</v>
      </c>
      <c r="T444" s="1">
        <v>5</v>
      </c>
      <c r="U444" s="1">
        <v>5</v>
      </c>
      <c r="V444" s="9">
        <v>1700000</v>
      </c>
      <c r="W444" s="2">
        <v>6.6699999999999997E-3</v>
      </c>
      <c r="Z444" s="1" t="s">
        <v>362</v>
      </c>
      <c r="AA444" s="1" t="s">
        <v>363</v>
      </c>
      <c r="AB444" s="1">
        <v>9</v>
      </c>
      <c r="AC444" s="1">
        <v>9</v>
      </c>
      <c r="AD444" s="9">
        <v>2300000</v>
      </c>
      <c r="AE444" s="2">
        <v>4.3099999999999996E-3</v>
      </c>
      <c r="AH444" s="1" t="s">
        <v>742</v>
      </c>
      <c r="AI444" s="1" t="s">
        <v>743</v>
      </c>
      <c r="AJ444" s="1">
        <v>9</v>
      </c>
      <c r="AK444" s="1">
        <v>10</v>
      </c>
      <c r="AL444" s="9">
        <v>6900000</v>
      </c>
      <c r="AM444" s="2">
        <v>1.5900000000000001E-2</v>
      </c>
      <c r="AP444" s="1" t="s">
        <v>785</v>
      </c>
      <c r="AQ444" s="1" t="s">
        <v>786</v>
      </c>
      <c r="AR444" s="1">
        <v>7</v>
      </c>
      <c r="AS444" s="1">
        <v>19</v>
      </c>
      <c r="AT444" s="9">
        <v>63000000</v>
      </c>
      <c r="AU444" s="2">
        <v>0.2</v>
      </c>
      <c r="AW444" s="1" t="s">
        <v>1051</v>
      </c>
      <c r="AX444" s="1" t="s">
        <v>1052</v>
      </c>
      <c r="AY444" s="1" t="s">
        <v>4658</v>
      </c>
      <c r="AZ444" s="1">
        <v>69.91</v>
      </c>
      <c r="BA444" s="10">
        <f t="shared" si="122"/>
        <v>3</v>
      </c>
      <c r="BB444" s="10">
        <f t="shared" si="123"/>
        <v>8</v>
      </c>
      <c r="BC444" s="10">
        <f t="shared" si="124"/>
        <v>6</v>
      </c>
      <c r="BD444" s="10">
        <f t="shared" si="125"/>
        <v>10</v>
      </c>
      <c r="BE444" s="10">
        <f t="shared" si="126"/>
        <v>6</v>
      </c>
      <c r="BF444" s="10">
        <f t="shared" si="127"/>
        <v>10</v>
      </c>
      <c r="BG444" s="11">
        <f t="shared" si="128"/>
        <v>5</v>
      </c>
      <c r="BH444" s="11">
        <f t="shared" si="129"/>
        <v>14</v>
      </c>
      <c r="BI444" s="11">
        <f t="shared" si="130"/>
        <v>5</v>
      </c>
      <c r="BJ444" s="11">
        <f t="shared" si="131"/>
        <v>21</v>
      </c>
      <c r="BK444" s="11">
        <f t="shared" si="132"/>
        <v>5</v>
      </c>
      <c r="BL444" s="11">
        <f t="shared" si="133"/>
        <v>14</v>
      </c>
      <c r="BM444" s="12">
        <f t="shared" si="140"/>
        <v>21</v>
      </c>
      <c r="BN444" s="13">
        <f t="shared" si="134"/>
        <v>4000000</v>
      </c>
      <c r="BO444" s="13">
        <f t="shared" si="135"/>
        <v>12000000</v>
      </c>
      <c r="BP444" s="13">
        <f t="shared" si="136"/>
        <v>7400000</v>
      </c>
      <c r="BQ444" s="14">
        <f t="shared" si="137"/>
        <v>28000000</v>
      </c>
      <c r="BR444" s="14">
        <f t="shared" si="138"/>
        <v>24000000</v>
      </c>
      <c r="BS444" s="14">
        <f t="shared" si="139"/>
        <v>11000000</v>
      </c>
      <c r="BT444" s="14">
        <f t="shared" si="141"/>
        <v>4000000</v>
      </c>
    </row>
    <row r="445" spans="2:72" ht="18" x14ac:dyDescent="0.2">
      <c r="B445" s="1" t="s">
        <v>887</v>
      </c>
      <c r="C445" s="1" t="s">
        <v>888</v>
      </c>
      <c r="D445" s="1">
        <v>4</v>
      </c>
      <c r="E445" s="1">
        <v>6</v>
      </c>
      <c r="F445" s="9">
        <v>610000</v>
      </c>
      <c r="G445" s="2">
        <v>3.5799999999999998E-3</v>
      </c>
      <c r="J445" s="1" t="s">
        <v>700</v>
      </c>
      <c r="K445" s="1" t="s">
        <v>701</v>
      </c>
      <c r="L445" s="1">
        <v>5</v>
      </c>
      <c r="M445" s="1">
        <v>5</v>
      </c>
      <c r="N445" s="9">
        <v>1600000</v>
      </c>
      <c r="O445" s="2">
        <v>3.96E-3</v>
      </c>
      <c r="R445" s="1" t="s">
        <v>907</v>
      </c>
      <c r="S445" s="1" t="s">
        <v>908</v>
      </c>
      <c r="T445" s="1">
        <v>5</v>
      </c>
      <c r="U445" s="1">
        <v>5</v>
      </c>
      <c r="V445" s="9">
        <v>530000</v>
      </c>
      <c r="W445" s="2">
        <v>2.1099999999999999E-3</v>
      </c>
      <c r="Z445" s="1" t="s">
        <v>926</v>
      </c>
      <c r="AA445" s="1" t="s">
        <v>927</v>
      </c>
      <c r="AB445" s="1">
        <v>9</v>
      </c>
      <c r="AC445" s="1">
        <v>9</v>
      </c>
      <c r="AD445" s="9">
        <v>2600000</v>
      </c>
      <c r="AE445" s="2">
        <v>4.9500000000000004E-3</v>
      </c>
      <c r="AH445" s="1" t="s">
        <v>1154</v>
      </c>
      <c r="AI445" s="1" t="s">
        <v>1155</v>
      </c>
      <c r="AJ445" s="1">
        <v>9</v>
      </c>
      <c r="AK445" s="1">
        <v>10</v>
      </c>
      <c r="AL445" s="9">
        <v>4600000</v>
      </c>
      <c r="AM445" s="2">
        <v>1.0500000000000001E-2</v>
      </c>
      <c r="AP445" s="1" t="s">
        <v>1844</v>
      </c>
      <c r="AQ445" s="1" t="s">
        <v>1845</v>
      </c>
      <c r="AR445" s="1">
        <v>7</v>
      </c>
      <c r="AS445" s="1">
        <v>19</v>
      </c>
      <c r="AT445" s="9">
        <v>18000000</v>
      </c>
      <c r="AU445" s="2">
        <v>5.6300000000000003E-2</v>
      </c>
      <c r="AW445" s="1" t="s">
        <v>1398</v>
      </c>
      <c r="AX445" s="1" t="s">
        <v>1399</v>
      </c>
      <c r="AY445" s="1" t="s">
        <v>4659</v>
      </c>
      <c r="AZ445" s="1">
        <v>66.959999999999994</v>
      </c>
      <c r="BA445" s="10">
        <f t="shared" si="122"/>
        <v>2</v>
      </c>
      <c r="BB445" s="10">
        <f t="shared" si="123"/>
        <v>7</v>
      </c>
      <c r="BC445" s="10">
        <f t="shared" si="124"/>
        <v>6</v>
      </c>
      <c r="BD445" s="10">
        <f t="shared" si="125"/>
        <v>10</v>
      </c>
      <c r="BE445" s="10">
        <f t="shared" si="126"/>
        <v>7</v>
      </c>
      <c r="BF445" s="10">
        <f t="shared" si="127"/>
        <v>11</v>
      </c>
      <c r="BG445" s="11">
        <f t="shared" si="128"/>
        <v>8</v>
      </c>
      <c r="BH445" s="11">
        <f t="shared" si="129"/>
        <v>14</v>
      </c>
      <c r="BI445" s="11">
        <f t="shared" si="130"/>
        <v>6</v>
      </c>
      <c r="BJ445" s="11">
        <f t="shared" si="131"/>
        <v>17</v>
      </c>
      <c r="BK445" s="11">
        <f t="shared" si="132"/>
        <v>6</v>
      </c>
      <c r="BL445" s="11">
        <f t="shared" si="133"/>
        <v>12</v>
      </c>
      <c r="BM445" s="12">
        <f t="shared" si="140"/>
        <v>17</v>
      </c>
      <c r="BN445" s="13">
        <f t="shared" si="134"/>
        <v>8000000</v>
      </c>
      <c r="BO445" s="13">
        <f t="shared" si="135"/>
        <v>17000000</v>
      </c>
      <c r="BP445" s="13">
        <f t="shared" si="136"/>
        <v>22000000</v>
      </c>
      <c r="BQ445" s="14">
        <f t="shared" si="137"/>
        <v>73000000</v>
      </c>
      <c r="BR445" s="14">
        <f t="shared" si="138"/>
        <v>60000000</v>
      </c>
      <c r="BS445" s="14">
        <f t="shared" si="139"/>
        <v>31000000</v>
      </c>
      <c r="BT445" s="14">
        <f t="shared" si="141"/>
        <v>8000000</v>
      </c>
    </row>
    <row r="446" spans="2:72" ht="18" x14ac:dyDescent="0.2">
      <c r="B446" s="1" t="s">
        <v>889</v>
      </c>
      <c r="C446" s="1" t="s">
        <v>890</v>
      </c>
      <c r="D446" s="1">
        <v>4</v>
      </c>
      <c r="E446" s="1">
        <v>6</v>
      </c>
      <c r="F446" s="9">
        <v>1100000</v>
      </c>
      <c r="G446" s="2">
        <v>6.2500000000000003E-3</v>
      </c>
      <c r="J446" s="1" t="s">
        <v>458</v>
      </c>
      <c r="K446" s="1" t="s">
        <v>459</v>
      </c>
      <c r="L446" s="1">
        <v>5</v>
      </c>
      <c r="M446" s="1">
        <v>5</v>
      </c>
      <c r="N446" s="9">
        <v>1100000</v>
      </c>
      <c r="O446" s="2">
        <v>2.8600000000000001E-3</v>
      </c>
      <c r="R446" s="1" t="s">
        <v>1524</v>
      </c>
      <c r="S446" s="1" t="s">
        <v>1525</v>
      </c>
      <c r="T446" s="1">
        <v>5</v>
      </c>
      <c r="U446" s="1">
        <v>5</v>
      </c>
      <c r="V446" s="9">
        <v>560000</v>
      </c>
      <c r="W446" s="2">
        <v>2.2300000000000002E-3</v>
      </c>
      <c r="Z446" s="1" t="s">
        <v>540</v>
      </c>
      <c r="AA446" s="1" t="s">
        <v>541</v>
      </c>
      <c r="AB446" s="1">
        <v>9</v>
      </c>
      <c r="AC446" s="1">
        <v>9</v>
      </c>
      <c r="AD446" s="9">
        <v>1900000</v>
      </c>
      <c r="AE446" s="2">
        <v>3.5500000000000002E-3</v>
      </c>
      <c r="AH446" s="1" t="s">
        <v>288</v>
      </c>
      <c r="AI446" s="1" t="s">
        <v>289</v>
      </c>
      <c r="AJ446" s="1">
        <v>9</v>
      </c>
      <c r="AK446" s="1">
        <v>10</v>
      </c>
      <c r="AL446" s="9">
        <v>10000000</v>
      </c>
      <c r="AM446" s="2">
        <v>2.3900000000000001E-2</v>
      </c>
      <c r="AP446" s="1" t="s">
        <v>382</v>
      </c>
      <c r="AQ446" s="1" t="s">
        <v>383</v>
      </c>
      <c r="AR446" s="1">
        <v>7</v>
      </c>
      <c r="AS446" s="1">
        <v>14</v>
      </c>
      <c r="AT446" s="9">
        <v>33000000</v>
      </c>
      <c r="AU446" s="2">
        <v>0.11</v>
      </c>
      <c r="AW446" s="1" t="s">
        <v>584</v>
      </c>
      <c r="AX446" s="1" t="s">
        <v>585</v>
      </c>
      <c r="AY446" s="1" t="s">
        <v>4660</v>
      </c>
      <c r="AZ446" s="1">
        <v>28.01</v>
      </c>
      <c r="BA446" s="10">
        <f t="shared" si="122"/>
        <v>5</v>
      </c>
      <c r="BB446" s="10">
        <f t="shared" si="123"/>
        <v>19</v>
      </c>
      <c r="BC446" s="10">
        <f t="shared" si="124"/>
        <v>3</v>
      </c>
      <c r="BD446" s="10">
        <f t="shared" si="125"/>
        <v>9</v>
      </c>
      <c r="BE446" s="10">
        <f t="shared" si="126"/>
        <v>6</v>
      </c>
      <c r="BF446" s="10">
        <f t="shared" si="127"/>
        <v>11</v>
      </c>
      <c r="BG446" s="11">
        <f t="shared" si="128"/>
        <v>4</v>
      </c>
      <c r="BH446" s="11">
        <f t="shared" si="129"/>
        <v>6</v>
      </c>
      <c r="BI446" s="11">
        <f t="shared" si="130"/>
        <v>7</v>
      </c>
      <c r="BJ446" s="11">
        <f t="shared" si="131"/>
        <v>11</v>
      </c>
      <c r="BK446" s="11">
        <f t="shared" si="132"/>
        <v>6</v>
      </c>
      <c r="BL446" s="11">
        <f t="shared" si="133"/>
        <v>14</v>
      </c>
      <c r="BM446" s="12">
        <f t="shared" si="140"/>
        <v>19</v>
      </c>
      <c r="BN446" s="13">
        <f t="shared" si="134"/>
        <v>2800000</v>
      </c>
      <c r="BO446" s="13">
        <f t="shared" si="135"/>
        <v>5200000</v>
      </c>
      <c r="BP446" s="13">
        <f t="shared" si="136"/>
        <v>3100000</v>
      </c>
      <c r="BQ446" s="14">
        <f t="shared" si="137"/>
        <v>2600000</v>
      </c>
      <c r="BR446" s="14">
        <f t="shared" si="138"/>
        <v>4500000</v>
      </c>
      <c r="BS446" s="14">
        <f t="shared" si="139"/>
        <v>4000000</v>
      </c>
      <c r="BT446" s="14">
        <f t="shared" si="141"/>
        <v>2600000</v>
      </c>
    </row>
    <row r="447" spans="2:72" ht="18" x14ac:dyDescent="0.2">
      <c r="B447" s="1" t="s">
        <v>891</v>
      </c>
      <c r="C447" s="1" t="s">
        <v>892</v>
      </c>
      <c r="D447" s="1">
        <v>4</v>
      </c>
      <c r="E447" s="1">
        <v>6</v>
      </c>
      <c r="F447" s="9">
        <v>700000</v>
      </c>
      <c r="G447" s="2">
        <v>4.1200000000000004E-3</v>
      </c>
      <c r="J447" s="1" t="s">
        <v>1239</v>
      </c>
      <c r="K447" s="1" t="s">
        <v>1240</v>
      </c>
      <c r="L447" s="1">
        <v>5</v>
      </c>
      <c r="M447" s="1">
        <v>5</v>
      </c>
      <c r="N447" s="9">
        <v>590000</v>
      </c>
      <c r="O447" s="2">
        <v>1.48E-3</v>
      </c>
      <c r="R447" s="1" t="s">
        <v>1233</v>
      </c>
      <c r="S447" s="1" t="s">
        <v>1234</v>
      </c>
      <c r="T447" s="1">
        <v>5</v>
      </c>
      <c r="U447" s="1">
        <v>5</v>
      </c>
      <c r="V447" s="9">
        <v>800000</v>
      </c>
      <c r="W447" s="2">
        <v>3.1700000000000001E-3</v>
      </c>
      <c r="Z447" s="1" t="s">
        <v>434</v>
      </c>
      <c r="AA447" s="1" t="s">
        <v>435</v>
      </c>
      <c r="AB447" s="1">
        <v>9</v>
      </c>
      <c r="AC447" s="1">
        <v>9</v>
      </c>
      <c r="AD447" s="9">
        <v>4900000</v>
      </c>
      <c r="AE447" s="2">
        <v>9.3399999999999993E-3</v>
      </c>
      <c r="AH447" s="1" t="s">
        <v>1286</v>
      </c>
      <c r="AI447" s="1" t="s">
        <v>1287</v>
      </c>
      <c r="AJ447" s="1">
        <v>9</v>
      </c>
      <c r="AK447" s="1">
        <v>10</v>
      </c>
      <c r="AL447" s="9">
        <v>4400000</v>
      </c>
      <c r="AM447" s="2">
        <v>1.01E-2</v>
      </c>
      <c r="AP447" s="1" t="s">
        <v>612</v>
      </c>
      <c r="AQ447" s="1" t="s">
        <v>613</v>
      </c>
      <c r="AR447" s="1">
        <v>7</v>
      </c>
      <c r="AS447" s="1">
        <v>12</v>
      </c>
      <c r="AT447" s="9">
        <v>6200000</v>
      </c>
      <c r="AU447" s="2">
        <v>1.9900000000000001E-2</v>
      </c>
      <c r="AW447" s="1" t="s">
        <v>630</v>
      </c>
      <c r="AX447" s="1" t="s">
        <v>631</v>
      </c>
      <c r="AY447" s="1" t="s">
        <v>4661</v>
      </c>
      <c r="AZ447" s="1">
        <v>16.07</v>
      </c>
      <c r="BA447" s="10">
        <f t="shared" si="122"/>
        <v>5</v>
      </c>
      <c r="BB447" s="10">
        <f t="shared" si="123"/>
        <v>9</v>
      </c>
      <c r="BC447" s="10">
        <f t="shared" si="124"/>
        <v>7</v>
      </c>
      <c r="BD447" s="10">
        <f t="shared" si="125"/>
        <v>15</v>
      </c>
      <c r="BE447" s="10">
        <f t="shared" si="126"/>
        <v>8</v>
      </c>
      <c r="BF447" s="10">
        <f t="shared" si="127"/>
        <v>14</v>
      </c>
      <c r="BG447" s="11">
        <f t="shared" si="128"/>
        <v>7</v>
      </c>
      <c r="BH447" s="11">
        <f t="shared" si="129"/>
        <v>10</v>
      </c>
      <c r="BI447" s="11">
        <f t="shared" si="130"/>
        <v>7</v>
      </c>
      <c r="BJ447" s="11">
        <f t="shared" si="131"/>
        <v>9</v>
      </c>
      <c r="BK447" s="11">
        <f t="shared" si="132"/>
        <v>6</v>
      </c>
      <c r="BL447" s="11">
        <f t="shared" si="133"/>
        <v>8</v>
      </c>
      <c r="BM447" s="12">
        <f t="shared" si="140"/>
        <v>15</v>
      </c>
      <c r="BN447" s="13">
        <f t="shared" si="134"/>
        <v>1500000</v>
      </c>
      <c r="BO447" s="13">
        <f t="shared" si="135"/>
        <v>21000000</v>
      </c>
      <c r="BP447" s="13">
        <f t="shared" si="136"/>
        <v>7500000</v>
      </c>
      <c r="BQ447" s="14">
        <f t="shared" si="137"/>
        <v>8600000</v>
      </c>
      <c r="BR447" s="14">
        <f t="shared" si="138"/>
        <v>9000000</v>
      </c>
      <c r="BS447" s="14">
        <f t="shared" si="139"/>
        <v>5300000</v>
      </c>
      <c r="BT447" s="14">
        <f t="shared" si="141"/>
        <v>1500000</v>
      </c>
    </row>
    <row r="448" spans="2:72" ht="18" x14ac:dyDescent="0.2">
      <c r="B448" s="1" t="s">
        <v>893</v>
      </c>
      <c r="C448" s="1" t="s">
        <v>894</v>
      </c>
      <c r="D448" s="1">
        <v>4</v>
      </c>
      <c r="E448" s="1">
        <v>6</v>
      </c>
      <c r="F448" s="9">
        <v>500000</v>
      </c>
      <c r="G448" s="2">
        <v>2.9499999999999999E-3</v>
      </c>
      <c r="J448" s="1" t="s">
        <v>1171</v>
      </c>
      <c r="K448" s="1" t="s">
        <v>1172</v>
      </c>
      <c r="L448" s="1">
        <v>5</v>
      </c>
      <c r="M448" s="1">
        <v>5</v>
      </c>
      <c r="N448" s="9">
        <v>770000</v>
      </c>
      <c r="O448" s="2">
        <v>1.9300000000000001E-3</v>
      </c>
      <c r="R448" s="1" t="s">
        <v>992</v>
      </c>
      <c r="S448" s="1" t="s">
        <v>993</v>
      </c>
      <c r="T448" s="1">
        <v>5</v>
      </c>
      <c r="U448" s="1">
        <v>5</v>
      </c>
      <c r="V448" s="9">
        <v>3500000</v>
      </c>
      <c r="W448" s="2">
        <v>1.38E-2</v>
      </c>
      <c r="Z448" s="1" t="s">
        <v>300</v>
      </c>
      <c r="AA448" s="1" t="s">
        <v>301</v>
      </c>
      <c r="AB448" s="1">
        <v>9</v>
      </c>
      <c r="AC448" s="1">
        <v>9</v>
      </c>
      <c r="AD448" s="9">
        <v>5400000</v>
      </c>
      <c r="AE448" s="2">
        <v>1.0200000000000001E-2</v>
      </c>
      <c r="AH448" s="1" t="s">
        <v>881</v>
      </c>
      <c r="AI448" s="1" t="s">
        <v>882</v>
      </c>
      <c r="AJ448" s="1">
        <v>9</v>
      </c>
      <c r="AK448" s="1">
        <v>10</v>
      </c>
      <c r="AL448" s="9">
        <v>7400000</v>
      </c>
      <c r="AM448" s="2">
        <v>1.7100000000000001E-2</v>
      </c>
      <c r="AP448" s="1" t="s">
        <v>324</v>
      </c>
      <c r="AQ448" s="1" t="s">
        <v>325</v>
      </c>
      <c r="AR448" s="1">
        <v>7</v>
      </c>
      <c r="AS448" s="1">
        <v>12</v>
      </c>
      <c r="AT448" s="9">
        <v>17000000</v>
      </c>
      <c r="AU448" s="2">
        <v>5.2999999999999999E-2</v>
      </c>
      <c r="AW448" s="1" t="s">
        <v>813</v>
      </c>
      <c r="AX448" s="1" t="s">
        <v>814</v>
      </c>
      <c r="AY448" s="1" t="s">
        <v>4662</v>
      </c>
      <c r="AZ448" s="1">
        <v>22.37</v>
      </c>
      <c r="BA448" s="10">
        <f t="shared" si="122"/>
        <v>4</v>
      </c>
      <c r="BB448" s="10">
        <f t="shared" si="123"/>
        <v>10</v>
      </c>
      <c r="BC448" s="10">
        <f t="shared" si="124"/>
        <v>6</v>
      </c>
      <c r="BD448" s="10">
        <f t="shared" si="125"/>
        <v>12</v>
      </c>
      <c r="BE448" s="10">
        <f t="shared" si="126"/>
        <v>6</v>
      </c>
      <c r="BF448" s="10">
        <f t="shared" si="127"/>
        <v>17</v>
      </c>
      <c r="BG448" s="11">
        <f t="shared" si="128"/>
        <v>5</v>
      </c>
      <c r="BH448" s="11">
        <f t="shared" si="129"/>
        <v>6</v>
      </c>
      <c r="BI448" s="11">
        <f t="shared" si="130"/>
        <v>6</v>
      </c>
      <c r="BJ448" s="11">
        <f t="shared" si="131"/>
        <v>10</v>
      </c>
      <c r="BK448" s="11">
        <f t="shared" si="132"/>
        <v>6</v>
      </c>
      <c r="BL448" s="11">
        <f t="shared" si="133"/>
        <v>8</v>
      </c>
      <c r="BM448" s="12">
        <f t="shared" si="140"/>
        <v>17</v>
      </c>
      <c r="BN448" s="13">
        <f t="shared" si="134"/>
        <v>800000</v>
      </c>
      <c r="BO448" s="13">
        <f t="shared" si="135"/>
        <v>4200000</v>
      </c>
      <c r="BP448" s="13">
        <f t="shared" si="136"/>
        <v>4200000</v>
      </c>
      <c r="BQ448" s="14">
        <f t="shared" si="137"/>
        <v>2200000</v>
      </c>
      <c r="BR448" s="14">
        <f t="shared" si="138"/>
        <v>3600000</v>
      </c>
      <c r="BS448" s="14">
        <f t="shared" si="139"/>
        <v>2500000</v>
      </c>
      <c r="BT448" s="14">
        <f t="shared" si="141"/>
        <v>800000</v>
      </c>
    </row>
    <row r="449" spans="2:72" ht="18" x14ac:dyDescent="0.2">
      <c r="B449" s="1" t="s">
        <v>895</v>
      </c>
      <c r="C449" s="1" t="s">
        <v>896</v>
      </c>
      <c r="D449" s="1">
        <v>4</v>
      </c>
      <c r="E449" s="1">
        <v>6</v>
      </c>
      <c r="F449" s="9">
        <v>7500000</v>
      </c>
      <c r="G449" s="2">
        <v>4.41E-2</v>
      </c>
      <c r="J449" s="1" t="s">
        <v>1237</v>
      </c>
      <c r="K449" s="1" t="s">
        <v>1238</v>
      </c>
      <c r="L449" s="1">
        <v>5</v>
      </c>
      <c r="M449" s="1">
        <v>5</v>
      </c>
      <c r="N449" s="9">
        <v>520000</v>
      </c>
      <c r="O449" s="2">
        <v>1.31E-3</v>
      </c>
      <c r="R449" s="1" t="s">
        <v>452</v>
      </c>
      <c r="S449" s="1" t="s">
        <v>453</v>
      </c>
      <c r="T449" s="1">
        <v>5</v>
      </c>
      <c r="U449" s="1">
        <v>5</v>
      </c>
      <c r="V449" s="9">
        <v>530000</v>
      </c>
      <c r="W449" s="2">
        <v>2.0999999999999999E-3</v>
      </c>
      <c r="Z449" s="1" t="s">
        <v>210</v>
      </c>
      <c r="AA449" s="1" t="s">
        <v>211</v>
      </c>
      <c r="AB449" s="1">
        <v>9</v>
      </c>
      <c r="AC449" s="1">
        <v>9</v>
      </c>
      <c r="AD449" s="9">
        <v>4000000</v>
      </c>
      <c r="AE449" s="2">
        <v>7.5500000000000003E-3</v>
      </c>
      <c r="AH449" s="1" t="s">
        <v>932</v>
      </c>
      <c r="AI449" s="1" t="s">
        <v>933</v>
      </c>
      <c r="AJ449" s="1">
        <v>9</v>
      </c>
      <c r="AK449" s="1">
        <v>10</v>
      </c>
      <c r="AL449" s="9">
        <v>2500000</v>
      </c>
      <c r="AM449" s="2">
        <v>5.8500000000000002E-3</v>
      </c>
      <c r="AP449" s="1" t="s">
        <v>378</v>
      </c>
      <c r="AQ449" s="1" t="s">
        <v>379</v>
      </c>
      <c r="AR449" s="1">
        <v>7</v>
      </c>
      <c r="AS449" s="1">
        <v>11</v>
      </c>
      <c r="AT449" s="9">
        <v>12000000</v>
      </c>
      <c r="AU449" s="2">
        <v>3.7999999999999999E-2</v>
      </c>
      <c r="AW449" s="1" t="s">
        <v>843</v>
      </c>
      <c r="AX449" s="1" t="s">
        <v>844</v>
      </c>
      <c r="AY449" s="1" t="s">
        <v>4663</v>
      </c>
      <c r="AZ449" s="1">
        <v>21.88</v>
      </c>
      <c r="BA449" s="10">
        <f t="shared" si="122"/>
        <v>4</v>
      </c>
      <c r="BB449" s="10">
        <f t="shared" si="123"/>
        <v>7</v>
      </c>
      <c r="BC449" s="10">
        <f t="shared" si="124"/>
        <v>7</v>
      </c>
      <c r="BD449" s="10">
        <f t="shared" si="125"/>
        <v>11</v>
      </c>
      <c r="BE449" s="10">
        <f t="shared" si="126"/>
        <v>6</v>
      </c>
      <c r="BF449" s="10">
        <f t="shared" si="127"/>
        <v>10</v>
      </c>
      <c r="BG449" s="11">
        <f t="shared" si="128"/>
        <v>6</v>
      </c>
      <c r="BH449" s="11">
        <f t="shared" si="129"/>
        <v>6</v>
      </c>
      <c r="BI449" s="11">
        <f t="shared" si="130"/>
        <v>6</v>
      </c>
      <c r="BJ449" s="11">
        <f t="shared" si="131"/>
        <v>10</v>
      </c>
      <c r="BK449" s="11">
        <f t="shared" si="132"/>
        <v>7</v>
      </c>
      <c r="BL449" s="11">
        <f t="shared" si="133"/>
        <v>10</v>
      </c>
      <c r="BM449" s="12">
        <f t="shared" si="140"/>
        <v>11</v>
      </c>
      <c r="BN449" s="13">
        <f t="shared" si="134"/>
        <v>1400000</v>
      </c>
      <c r="BO449" s="13">
        <f t="shared" si="135"/>
        <v>18000000</v>
      </c>
      <c r="BP449" s="13">
        <f t="shared" si="136"/>
        <v>17000000</v>
      </c>
      <c r="BQ449" s="14">
        <f t="shared" si="137"/>
        <v>5800000</v>
      </c>
      <c r="BR449" s="14">
        <f t="shared" si="138"/>
        <v>12000000</v>
      </c>
      <c r="BS449" s="14">
        <f t="shared" si="139"/>
        <v>8700000</v>
      </c>
      <c r="BT449" s="14">
        <f t="shared" si="141"/>
        <v>1400000</v>
      </c>
    </row>
    <row r="450" spans="2:72" ht="18" x14ac:dyDescent="0.2">
      <c r="B450" s="1" t="s">
        <v>897</v>
      </c>
      <c r="C450" s="1" t="s">
        <v>898</v>
      </c>
      <c r="D450" s="1">
        <v>4</v>
      </c>
      <c r="E450" s="1">
        <v>6</v>
      </c>
      <c r="F450" s="9">
        <v>730000</v>
      </c>
      <c r="G450" s="2">
        <v>4.3299999999999996E-3</v>
      </c>
      <c r="J450" s="1" t="s">
        <v>1142</v>
      </c>
      <c r="K450" s="1" t="s">
        <v>1143</v>
      </c>
      <c r="L450" s="1">
        <v>5</v>
      </c>
      <c r="M450" s="1">
        <v>5</v>
      </c>
      <c r="N450" s="9">
        <v>1100000</v>
      </c>
      <c r="O450" s="2">
        <v>2.81E-3</v>
      </c>
      <c r="R450" s="1" t="s">
        <v>573</v>
      </c>
      <c r="S450" s="1" t="s">
        <v>574</v>
      </c>
      <c r="T450" s="1">
        <v>5</v>
      </c>
      <c r="U450" s="1">
        <v>5</v>
      </c>
      <c r="V450" s="9">
        <v>530000</v>
      </c>
      <c r="W450" s="2">
        <v>2.1199999999999999E-3</v>
      </c>
      <c r="Z450" s="1" t="s">
        <v>478</v>
      </c>
      <c r="AA450" s="1" t="s">
        <v>479</v>
      </c>
      <c r="AB450" s="1">
        <v>8</v>
      </c>
      <c r="AC450" s="1">
        <v>31</v>
      </c>
      <c r="AD450" s="9">
        <v>810000000</v>
      </c>
      <c r="AE450" s="2">
        <v>1.54</v>
      </c>
      <c r="AH450" s="1" t="s">
        <v>282</v>
      </c>
      <c r="AI450" s="1" t="s">
        <v>283</v>
      </c>
      <c r="AJ450" s="1">
        <v>9</v>
      </c>
      <c r="AK450" s="1">
        <v>10</v>
      </c>
      <c r="AL450" s="9">
        <v>13000000</v>
      </c>
      <c r="AM450" s="2">
        <v>2.9399999999999999E-2</v>
      </c>
      <c r="AP450" s="1" t="s">
        <v>646</v>
      </c>
      <c r="AQ450" s="1" t="s">
        <v>647</v>
      </c>
      <c r="AR450" s="1">
        <v>7</v>
      </c>
      <c r="AS450" s="1">
        <v>11</v>
      </c>
      <c r="AT450" s="9">
        <v>7200000</v>
      </c>
      <c r="AU450" s="2">
        <v>2.3099999999999999E-2</v>
      </c>
      <c r="AW450" s="1" t="s">
        <v>678</v>
      </c>
      <c r="AX450" s="1" t="s">
        <v>679</v>
      </c>
      <c r="AY450" s="1" t="s">
        <v>4664</v>
      </c>
      <c r="AZ450" s="1">
        <v>23.69</v>
      </c>
      <c r="BA450" s="10">
        <f t="shared" si="122"/>
        <v>5</v>
      </c>
      <c r="BB450" s="10">
        <f t="shared" si="123"/>
        <v>7</v>
      </c>
      <c r="BC450" s="10">
        <f t="shared" si="124"/>
        <v>4</v>
      </c>
      <c r="BD450" s="10">
        <f t="shared" si="125"/>
        <v>5</v>
      </c>
      <c r="BE450" s="10">
        <f t="shared" si="126"/>
        <v>5</v>
      </c>
      <c r="BF450" s="10">
        <f t="shared" si="127"/>
        <v>7</v>
      </c>
      <c r="BG450" s="11">
        <f t="shared" si="128"/>
        <v>7</v>
      </c>
      <c r="BH450" s="11">
        <f t="shared" si="129"/>
        <v>8</v>
      </c>
      <c r="BI450" s="11">
        <f t="shared" si="130"/>
        <v>8</v>
      </c>
      <c r="BJ450" s="11">
        <f t="shared" si="131"/>
        <v>13</v>
      </c>
      <c r="BK450" s="11">
        <f t="shared" si="132"/>
        <v>8</v>
      </c>
      <c r="BL450" s="11">
        <f t="shared" si="133"/>
        <v>12</v>
      </c>
      <c r="BM450" s="12">
        <f t="shared" si="140"/>
        <v>13</v>
      </c>
      <c r="BN450" s="13">
        <f t="shared" si="134"/>
        <v>4100000</v>
      </c>
      <c r="BO450" s="13">
        <f t="shared" si="135"/>
        <v>4300000</v>
      </c>
      <c r="BP450" s="13">
        <f t="shared" si="136"/>
        <v>5000000</v>
      </c>
      <c r="BQ450" s="14">
        <f t="shared" si="137"/>
        <v>21000000</v>
      </c>
      <c r="BR450" s="14">
        <f t="shared" si="138"/>
        <v>31000000</v>
      </c>
      <c r="BS450" s="14">
        <f t="shared" si="139"/>
        <v>28000000</v>
      </c>
      <c r="BT450" s="14">
        <f t="shared" si="141"/>
        <v>4100000</v>
      </c>
    </row>
    <row r="451" spans="2:72" ht="18" x14ac:dyDescent="0.2">
      <c r="B451" s="1" t="s">
        <v>899</v>
      </c>
      <c r="C451" s="1" t="s">
        <v>900</v>
      </c>
      <c r="D451" s="1">
        <v>4</v>
      </c>
      <c r="E451" s="1">
        <v>5</v>
      </c>
      <c r="F451" s="9">
        <v>650000</v>
      </c>
      <c r="G451" s="2">
        <v>3.8400000000000001E-3</v>
      </c>
      <c r="J451" s="1" t="s">
        <v>1467</v>
      </c>
      <c r="K451" s="1" t="s">
        <v>1468</v>
      </c>
      <c r="L451" s="1">
        <v>5</v>
      </c>
      <c r="M451" s="1">
        <v>5</v>
      </c>
      <c r="N451" s="9">
        <v>1300000</v>
      </c>
      <c r="O451" s="2">
        <v>3.29E-3</v>
      </c>
      <c r="R451" s="1" t="s">
        <v>2374</v>
      </c>
      <c r="S451" s="1" t="s">
        <v>2375</v>
      </c>
      <c r="T451" s="1">
        <v>5</v>
      </c>
      <c r="U451" s="1">
        <v>5</v>
      </c>
      <c r="V451" s="9">
        <v>350000</v>
      </c>
      <c r="W451" s="2">
        <v>1.3799999999999999E-3</v>
      </c>
      <c r="Z451" s="1" t="s">
        <v>472</v>
      </c>
      <c r="AA451" s="1" t="s">
        <v>473</v>
      </c>
      <c r="AB451" s="1">
        <v>8</v>
      </c>
      <c r="AC451" s="1">
        <v>26</v>
      </c>
      <c r="AD451" s="9">
        <v>370000000</v>
      </c>
      <c r="AE451" s="2">
        <v>0.7</v>
      </c>
      <c r="AH451" s="1" t="s">
        <v>418</v>
      </c>
      <c r="AI451" s="1" t="s">
        <v>419</v>
      </c>
      <c r="AJ451" s="1">
        <v>9</v>
      </c>
      <c r="AK451" s="1">
        <v>10</v>
      </c>
      <c r="AL451" s="9">
        <v>6100000</v>
      </c>
      <c r="AM451" s="2">
        <v>1.41E-2</v>
      </c>
      <c r="AP451" s="1" t="s">
        <v>414</v>
      </c>
      <c r="AQ451" s="1" t="s">
        <v>415</v>
      </c>
      <c r="AR451" s="1">
        <v>7</v>
      </c>
      <c r="AS451" s="1">
        <v>10</v>
      </c>
      <c r="AT451" s="9">
        <v>6900000</v>
      </c>
      <c r="AU451" s="2">
        <v>2.2100000000000002E-2</v>
      </c>
      <c r="AW451" s="1" t="s">
        <v>1429</v>
      </c>
      <c r="AX451" s="1" t="s">
        <v>1430</v>
      </c>
      <c r="AY451" s="1" t="s">
        <v>4665</v>
      </c>
      <c r="AZ451" s="1">
        <v>27.84</v>
      </c>
      <c r="BA451" s="10">
        <f t="shared" ref="BA451:BA514" si="142">IFERROR(VLOOKUP(AW451,B:F,3, FALSE),"0")</f>
        <v>2</v>
      </c>
      <c r="BB451" s="10">
        <f t="shared" ref="BB451:BB514" si="143">IFERROR(VLOOKUP(AW451,B:F,4, FALSE),"0")</f>
        <v>4</v>
      </c>
      <c r="BC451" s="10">
        <f t="shared" ref="BC451:BC514" si="144">IFERROR(VLOOKUP(AW451,J:N,3, FALSE),"0")</f>
        <v>5</v>
      </c>
      <c r="BD451" s="10">
        <f t="shared" ref="BD451:BD514" si="145">IFERROR(VLOOKUP(AW451,J:N,4, FALSE),"0")</f>
        <v>6</v>
      </c>
      <c r="BE451" s="10">
        <f t="shared" ref="BE451:BE514" si="146">IFERROR(VLOOKUP(AW451,R:V,3, FALSE),"0")</f>
        <v>6</v>
      </c>
      <c r="BF451" s="10">
        <f t="shared" ref="BF451:BF514" si="147">IFERROR(VLOOKUP(AW451,R:V,4, FALSE),"0")</f>
        <v>9</v>
      </c>
      <c r="BG451" s="11">
        <f t="shared" ref="BG451:BG514" si="148">IFERROR(VLOOKUP(AW451,Z:AE,3, FALSE),"0")</f>
        <v>5</v>
      </c>
      <c r="BH451" s="11">
        <f t="shared" ref="BH451:BH514" si="149">IFERROR(VLOOKUP(AW451,Z:AE,4, FALSE),"0")</f>
        <v>7</v>
      </c>
      <c r="BI451" s="11">
        <f t="shared" ref="BI451:BI514" si="150">IFERROR(VLOOKUP(AW451,AH:AM,3, FALSE),"0")</f>
        <v>8</v>
      </c>
      <c r="BJ451" s="11">
        <f t="shared" ref="BJ451:BJ514" si="151">IFERROR(VLOOKUP(AW451,AH:AM,4, FALSE),"0")</f>
        <v>13</v>
      </c>
      <c r="BK451" s="11">
        <f t="shared" ref="BK451:BK514" si="152">IFERROR(VLOOKUP(AW451,AP:AU,3, FALSE),"0")</f>
        <v>6</v>
      </c>
      <c r="BL451" s="11">
        <f t="shared" ref="BL451:BL514" si="153">IFERROR(VLOOKUP(AW451,AP:AU,4, FALSE),"0")</f>
        <v>10</v>
      </c>
      <c r="BM451" s="12">
        <f t="shared" si="140"/>
        <v>13</v>
      </c>
      <c r="BN451" s="13">
        <f t="shared" ref="BN451:BN514" si="154">IFERROR(VLOOKUP(AW451,B:F,5, FALSE),"0")</f>
        <v>1000000</v>
      </c>
      <c r="BO451" s="13">
        <f t="shared" ref="BO451:BO514" si="155">IFERROR(VLOOKUP(AW451,J:N,5, FALSE),"0")</f>
        <v>2900000</v>
      </c>
      <c r="BP451" s="13">
        <f t="shared" ref="BP451:BP514" si="156">IFERROR(VLOOKUP(AW451,R:V,5, FALSE),"0")</f>
        <v>1900000</v>
      </c>
      <c r="BQ451" s="14">
        <f t="shared" ref="BQ451:BQ514" si="157">IFERROR(VLOOKUP(AW451,Z:AE,5, FALSE),"0")</f>
        <v>3600000</v>
      </c>
      <c r="BR451" s="14">
        <f t="shared" ref="BR451:BR514" si="158">IFERROR(VLOOKUP(AW451,AH:AM,5, FALSE),"0")</f>
        <v>5700000</v>
      </c>
      <c r="BS451" s="14">
        <f t="shared" ref="BS451:BS514" si="159">IFERROR(VLOOKUP(AW451,AP:AU,5, FALSE),"0")</f>
        <v>3600000</v>
      </c>
      <c r="BT451" s="14">
        <f t="shared" si="141"/>
        <v>1000000</v>
      </c>
    </row>
    <row r="452" spans="2:72" ht="18" x14ac:dyDescent="0.2">
      <c r="B452" s="1" t="s">
        <v>901</v>
      </c>
      <c r="C452" s="1" t="s">
        <v>902</v>
      </c>
      <c r="D452" s="1">
        <v>4</v>
      </c>
      <c r="E452" s="1">
        <v>5</v>
      </c>
      <c r="F452" s="9">
        <v>270000</v>
      </c>
      <c r="G452" s="2">
        <v>1.6000000000000001E-3</v>
      </c>
      <c r="J452" s="1" t="s">
        <v>926</v>
      </c>
      <c r="K452" s="1" t="s">
        <v>927</v>
      </c>
      <c r="L452" s="1">
        <v>5</v>
      </c>
      <c r="M452" s="1">
        <v>5</v>
      </c>
      <c r="N452" s="9">
        <v>1000000</v>
      </c>
      <c r="O452" s="2">
        <v>2.5600000000000002E-3</v>
      </c>
      <c r="R452" s="1" t="s">
        <v>554</v>
      </c>
      <c r="S452" s="1" t="s">
        <v>555</v>
      </c>
      <c r="T452" s="1">
        <v>5</v>
      </c>
      <c r="U452" s="1">
        <v>5</v>
      </c>
      <c r="V452" s="9">
        <v>1300000</v>
      </c>
      <c r="W452" s="2">
        <v>5.3099999999999996E-3</v>
      </c>
      <c r="Z452" s="1" t="s">
        <v>596</v>
      </c>
      <c r="AA452" s="1" t="s">
        <v>597</v>
      </c>
      <c r="AB452" s="1">
        <v>8</v>
      </c>
      <c r="AC452" s="1">
        <v>23</v>
      </c>
      <c r="AD452" s="9">
        <v>90000000</v>
      </c>
      <c r="AE452" s="2">
        <v>0.17</v>
      </c>
      <c r="AH452" s="1" t="s">
        <v>344</v>
      </c>
      <c r="AI452" s="1" t="s">
        <v>345</v>
      </c>
      <c r="AJ452" s="1">
        <v>9</v>
      </c>
      <c r="AK452" s="1">
        <v>10</v>
      </c>
      <c r="AL452" s="9">
        <v>5900000</v>
      </c>
      <c r="AM452" s="2">
        <v>1.3599999999999999E-2</v>
      </c>
      <c r="AP452" s="1" t="s">
        <v>598</v>
      </c>
      <c r="AQ452" s="1" t="s">
        <v>599</v>
      </c>
      <c r="AR452" s="1">
        <v>7</v>
      </c>
      <c r="AS452" s="1">
        <v>10</v>
      </c>
      <c r="AT452" s="9">
        <v>14000000</v>
      </c>
      <c r="AU452" s="2">
        <v>4.5199999999999997E-2</v>
      </c>
      <c r="AW452" s="1" t="s">
        <v>428</v>
      </c>
      <c r="AX452" s="1" t="s">
        <v>429</v>
      </c>
      <c r="AY452" s="1" t="s">
        <v>4666</v>
      </c>
      <c r="AZ452" s="1">
        <v>67.05</v>
      </c>
      <c r="BA452" s="10">
        <f t="shared" si="142"/>
        <v>7</v>
      </c>
      <c r="BB452" s="10">
        <f t="shared" si="143"/>
        <v>11</v>
      </c>
      <c r="BC452" s="10">
        <f t="shared" si="144"/>
        <v>6</v>
      </c>
      <c r="BD452" s="10">
        <f t="shared" si="145"/>
        <v>6</v>
      </c>
      <c r="BE452" s="10">
        <f t="shared" si="146"/>
        <v>8</v>
      </c>
      <c r="BF452" s="10">
        <f t="shared" si="147"/>
        <v>9</v>
      </c>
      <c r="BG452" s="11">
        <f t="shared" si="148"/>
        <v>7</v>
      </c>
      <c r="BH452" s="11">
        <f t="shared" si="149"/>
        <v>8</v>
      </c>
      <c r="BI452" s="11">
        <f t="shared" si="150"/>
        <v>7</v>
      </c>
      <c r="BJ452" s="11">
        <f t="shared" si="151"/>
        <v>7</v>
      </c>
      <c r="BK452" s="11">
        <f t="shared" si="152"/>
        <v>6</v>
      </c>
      <c r="BL452" s="11">
        <f t="shared" si="153"/>
        <v>7</v>
      </c>
      <c r="BM452" s="12">
        <f t="shared" ref="BM452:BM515" si="160">MAX(BA452:BL452)</f>
        <v>11</v>
      </c>
      <c r="BN452" s="13">
        <f t="shared" si="154"/>
        <v>1200000</v>
      </c>
      <c r="BO452" s="13">
        <f t="shared" si="155"/>
        <v>1900000</v>
      </c>
      <c r="BP452" s="13">
        <f t="shared" si="156"/>
        <v>2100000</v>
      </c>
      <c r="BQ452" s="14">
        <f t="shared" si="157"/>
        <v>6200000</v>
      </c>
      <c r="BR452" s="14">
        <f t="shared" si="158"/>
        <v>3600000</v>
      </c>
      <c r="BS452" s="14">
        <f t="shared" si="159"/>
        <v>3500000</v>
      </c>
      <c r="BT452" s="14">
        <f t="shared" ref="BT452:BT515" si="161">MIN(BN452:BS452)</f>
        <v>1200000</v>
      </c>
    </row>
    <row r="453" spans="2:72" ht="18" x14ac:dyDescent="0.2">
      <c r="B453" s="1" t="s">
        <v>903</v>
      </c>
      <c r="C453" s="1" t="s">
        <v>904</v>
      </c>
      <c r="D453" s="1">
        <v>4</v>
      </c>
      <c r="E453" s="1">
        <v>5</v>
      </c>
      <c r="F453" s="9">
        <v>580000</v>
      </c>
      <c r="G453" s="2">
        <v>3.4199999999999999E-3</v>
      </c>
      <c r="J453" s="1" t="s">
        <v>2351</v>
      </c>
      <c r="K453" s="1" t="s">
        <v>2346</v>
      </c>
      <c r="L453" s="1">
        <v>5</v>
      </c>
      <c r="M453" s="1">
        <v>5</v>
      </c>
      <c r="N453" s="9">
        <v>760000</v>
      </c>
      <c r="O453" s="2">
        <v>1.91E-3</v>
      </c>
      <c r="R453" s="1" t="s">
        <v>2768</v>
      </c>
      <c r="S453" s="1" t="s">
        <v>2769</v>
      </c>
      <c r="T453" s="1">
        <v>5</v>
      </c>
      <c r="U453" s="1">
        <v>5</v>
      </c>
      <c r="V453" s="9">
        <v>330000</v>
      </c>
      <c r="W453" s="2">
        <v>1.2999999999999999E-3</v>
      </c>
      <c r="Z453" s="1" t="s">
        <v>484</v>
      </c>
      <c r="AA453" s="1" t="s">
        <v>485</v>
      </c>
      <c r="AB453" s="1">
        <v>8</v>
      </c>
      <c r="AC453" s="1">
        <v>23</v>
      </c>
      <c r="AD453" s="9">
        <v>77000000</v>
      </c>
      <c r="AE453" s="2">
        <v>0.15</v>
      </c>
      <c r="AH453" s="1" t="s">
        <v>328</v>
      </c>
      <c r="AI453" s="1" t="s">
        <v>329</v>
      </c>
      <c r="AJ453" s="1">
        <v>9</v>
      </c>
      <c r="AK453" s="1">
        <v>9</v>
      </c>
      <c r="AL453" s="9">
        <v>13000000</v>
      </c>
      <c r="AM453" s="2">
        <v>3.0099999999999998E-2</v>
      </c>
      <c r="AP453" s="1" t="s">
        <v>1205</v>
      </c>
      <c r="AQ453" s="1" t="s">
        <v>1206</v>
      </c>
      <c r="AR453" s="1">
        <v>7</v>
      </c>
      <c r="AS453" s="1">
        <v>10</v>
      </c>
      <c r="AT453" s="9">
        <v>11000000</v>
      </c>
      <c r="AU453" s="2">
        <v>3.5099999999999999E-2</v>
      </c>
      <c r="AW453" s="1" t="s">
        <v>1086</v>
      </c>
      <c r="AX453" s="1" t="s">
        <v>1087</v>
      </c>
      <c r="AY453" s="1" t="s">
        <v>4667</v>
      </c>
      <c r="AZ453" s="1">
        <v>18.71</v>
      </c>
      <c r="BA453" s="10">
        <f t="shared" si="142"/>
        <v>3</v>
      </c>
      <c r="BB453" s="10">
        <f t="shared" si="143"/>
        <v>6</v>
      </c>
      <c r="BC453" s="10">
        <f t="shared" si="144"/>
        <v>6</v>
      </c>
      <c r="BD453" s="10">
        <f t="shared" si="145"/>
        <v>8</v>
      </c>
      <c r="BE453" s="10">
        <f t="shared" si="146"/>
        <v>7</v>
      </c>
      <c r="BF453" s="10">
        <f t="shared" si="147"/>
        <v>10</v>
      </c>
      <c r="BG453" s="11">
        <f t="shared" si="148"/>
        <v>5</v>
      </c>
      <c r="BH453" s="11">
        <f t="shared" si="149"/>
        <v>9</v>
      </c>
      <c r="BI453" s="11">
        <f t="shared" si="150"/>
        <v>6</v>
      </c>
      <c r="BJ453" s="11">
        <f t="shared" si="151"/>
        <v>7</v>
      </c>
      <c r="BK453" s="11">
        <f t="shared" si="152"/>
        <v>7</v>
      </c>
      <c r="BL453" s="11">
        <f t="shared" si="153"/>
        <v>8</v>
      </c>
      <c r="BM453" s="12">
        <f t="shared" si="160"/>
        <v>10</v>
      </c>
      <c r="BN453" s="13">
        <f t="shared" si="154"/>
        <v>1400000</v>
      </c>
      <c r="BO453" s="13">
        <f t="shared" si="155"/>
        <v>3500000</v>
      </c>
      <c r="BP453" s="13">
        <f t="shared" si="156"/>
        <v>2400000</v>
      </c>
      <c r="BQ453" s="14">
        <f t="shared" si="157"/>
        <v>5400000</v>
      </c>
      <c r="BR453" s="14">
        <f t="shared" si="158"/>
        <v>3200000</v>
      </c>
      <c r="BS453" s="14">
        <f t="shared" si="159"/>
        <v>5300000</v>
      </c>
      <c r="BT453" s="14">
        <f t="shared" si="161"/>
        <v>1400000</v>
      </c>
    </row>
    <row r="454" spans="2:72" ht="18" x14ac:dyDescent="0.2">
      <c r="B454" s="1" t="s">
        <v>905</v>
      </c>
      <c r="C454" s="1" t="s">
        <v>906</v>
      </c>
      <c r="D454" s="1">
        <v>4</v>
      </c>
      <c r="E454" s="1">
        <v>5</v>
      </c>
      <c r="F454" s="9">
        <v>1600000</v>
      </c>
      <c r="G454" s="2">
        <v>9.5700000000000004E-3</v>
      </c>
      <c r="J454" s="1" t="s">
        <v>1078</v>
      </c>
      <c r="K454" s="1" t="s">
        <v>1079</v>
      </c>
      <c r="L454" s="1">
        <v>5</v>
      </c>
      <c r="M454" s="1">
        <v>5</v>
      </c>
      <c r="N454" s="9">
        <v>2300000</v>
      </c>
      <c r="O454" s="2">
        <v>5.6600000000000001E-3</v>
      </c>
      <c r="R454" s="1" t="s">
        <v>1201</v>
      </c>
      <c r="S454" s="1" t="s">
        <v>1202</v>
      </c>
      <c r="T454" s="1">
        <v>5</v>
      </c>
      <c r="U454" s="1">
        <v>5</v>
      </c>
      <c r="V454" s="9">
        <v>1400000</v>
      </c>
      <c r="W454" s="2">
        <v>5.4900000000000001E-3</v>
      </c>
      <c r="Z454" s="1" t="s">
        <v>316</v>
      </c>
      <c r="AA454" s="1" t="s">
        <v>317</v>
      </c>
      <c r="AB454" s="1">
        <v>8</v>
      </c>
      <c r="AC454" s="1">
        <v>19</v>
      </c>
      <c r="AD454" s="9">
        <v>54000000</v>
      </c>
      <c r="AE454" s="2">
        <v>0.1</v>
      </c>
      <c r="AH454" s="1" t="s">
        <v>694</v>
      </c>
      <c r="AI454" s="1" t="s">
        <v>695</v>
      </c>
      <c r="AJ454" s="1">
        <v>9</v>
      </c>
      <c r="AK454" s="1">
        <v>9</v>
      </c>
      <c r="AL454" s="9">
        <v>4500000</v>
      </c>
      <c r="AM454" s="2">
        <v>1.0500000000000001E-2</v>
      </c>
      <c r="AP454" s="1" t="s">
        <v>843</v>
      </c>
      <c r="AQ454" s="1" t="s">
        <v>844</v>
      </c>
      <c r="AR454" s="1">
        <v>7</v>
      </c>
      <c r="AS454" s="1">
        <v>10</v>
      </c>
      <c r="AT454" s="9">
        <v>8700000</v>
      </c>
      <c r="AU454" s="2">
        <v>2.7900000000000001E-2</v>
      </c>
      <c r="AW454" s="1" t="s">
        <v>488</v>
      </c>
      <c r="AX454" s="1" t="s">
        <v>489</v>
      </c>
      <c r="AY454" s="1" t="s">
        <v>4668</v>
      </c>
      <c r="AZ454" s="1">
        <v>49.89</v>
      </c>
      <c r="BA454" s="10">
        <f t="shared" si="142"/>
        <v>6</v>
      </c>
      <c r="BB454" s="10">
        <f t="shared" si="143"/>
        <v>14</v>
      </c>
      <c r="BC454" s="10">
        <f t="shared" si="144"/>
        <v>7</v>
      </c>
      <c r="BD454" s="10">
        <f t="shared" si="145"/>
        <v>14</v>
      </c>
      <c r="BE454" s="10">
        <f t="shared" si="146"/>
        <v>5</v>
      </c>
      <c r="BF454" s="10">
        <f t="shared" si="147"/>
        <v>7</v>
      </c>
      <c r="BG454" s="11">
        <f t="shared" si="148"/>
        <v>2</v>
      </c>
      <c r="BH454" s="11">
        <f t="shared" si="149"/>
        <v>2</v>
      </c>
      <c r="BI454" s="11">
        <f t="shared" si="150"/>
        <v>4</v>
      </c>
      <c r="BJ454" s="11">
        <f t="shared" si="151"/>
        <v>5</v>
      </c>
      <c r="BK454" s="11">
        <f t="shared" si="152"/>
        <v>4</v>
      </c>
      <c r="BL454" s="11">
        <f t="shared" si="153"/>
        <v>4</v>
      </c>
      <c r="BM454" s="12">
        <f t="shared" si="160"/>
        <v>14</v>
      </c>
      <c r="BN454" s="13">
        <f t="shared" si="154"/>
        <v>3500000</v>
      </c>
      <c r="BO454" s="13">
        <f t="shared" si="155"/>
        <v>11000000</v>
      </c>
      <c r="BP454" s="13">
        <f t="shared" si="156"/>
        <v>4300000</v>
      </c>
      <c r="BQ454" s="14">
        <f t="shared" si="157"/>
        <v>860000</v>
      </c>
      <c r="BR454" s="14">
        <f t="shared" si="158"/>
        <v>3000000</v>
      </c>
      <c r="BS454" s="14">
        <f t="shared" si="159"/>
        <v>2300000</v>
      </c>
      <c r="BT454" s="14">
        <f t="shared" si="161"/>
        <v>860000</v>
      </c>
    </row>
    <row r="455" spans="2:72" ht="18" x14ac:dyDescent="0.2">
      <c r="B455" s="1" t="s">
        <v>907</v>
      </c>
      <c r="C455" s="1" t="s">
        <v>908</v>
      </c>
      <c r="D455" s="1">
        <v>4</v>
      </c>
      <c r="E455" s="1">
        <v>5</v>
      </c>
      <c r="F455" s="9">
        <v>230000</v>
      </c>
      <c r="G455" s="2">
        <v>1.34E-3</v>
      </c>
      <c r="J455" s="1" t="s">
        <v>674</v>
      </c>
      <c r="K455" s="1" t="s">
        <v>675</v>
      </c>
      <c r="L455" s="1">
        <v>5</v>
      </c>
      <c r="M455" s="1">
        <v>5</v>
      </c>
      <c r="N455" s="9">
        <v>950000</v>
      </c>
      <c r="O455" s="2">
        <v>2.3999999999999998E-3</v>
      </c>
      <c r="R455" s="1" t="s">
        <v>1348</v>
      </c>
      <c r="S455" s="1" t="s">
        <v>1349</v>
      </c>
      <c r="T455" s="1">
        <v>5</v>
      </c>
      <c r="U455" s="1">
        <v>5</v>
      </c>
      <c r="V455" s="9">
        <v>380000</v>
      </c>
      <c r="W455" s="2">
        <v>1.5200000000000001E-3</v>
      </c>
      <c r="Z455" s="1" t="s">
        <v>382</v>
      </c>
      <c r="AA455" s="1" t="s">
        <v>383</v>
      </c>
      <c r="AB455" s="1">
        <v>8</v>
      </c>
      <c r="AC455" s="1">
        <v>19</v>
      </c>
      <c r="AD455" s="9">
        <v>76000000</v>
      </c>
      <c r="AE455" s="2">
        <v>0.14000000000000001</v>
      </c>
      <c r="AH455" s="1" t="s">
        <v>366</v>
      </c>
      <c r="AI455" s="1" t="s">
        <v>367</v>
      </c>
      <c r="AJ455" s="1">
        <v>9</v>
      </c>
      <c r="AK455" s="1">
        <v>9</v>
      </c>
      <c r="AL455" s="9">
        <v>2100000</v>
      </c>
      <c r="AM455" s="2">
        <v>4.7999999999999996E-3</v>
      </c>
      <c r="AP455" s="1" t="s">
        <v>410</v>
      </c>
      <c r="AQ455" s="1" t="s">
        <v>411</v>
      </c>
      <c r="AR455" s="1">
        <v>7</v>
      </c>
      <c r="AS455" s="1">
        <v>10</v>
      </c>
      <c r="AT455" s="9">
        <v>2900000</v>
      </c>
      <c r="AU455" s="2">
        <v>9.3299999999999998E-3</v>
      </c>
      <c r="AW455" s="1" t="s">
        <v>801</v>
      </c>
      <c r="AX455" s="1" t="s">
        <v>802</v>
      </c>
      <c r="AY455" s="1" t="s">
        <v>4669</v>
      </c>
      <c r="AZ455" s="1">
        <v>35.57</v>
      </c>
      <c r="BA455" s="10">
        <f t="shared" si="142"/>
        <v>4</v>
      </c>
      <c r="BB455" s="10">
        <f t="shared" si="143"/>
        <v>12</v>
      </c>
      <c r="BC455" s="10">
        <f t="shared" si="144"/>
        <v>5</v>
      </c>
      <c r="BD455" s="10">
        <f t="shared" si="145"/>
        <v>10</v>
      </c>
      <c r="BE455" s="10">
        <f t="shared" si="146"/>
        <v>6</v>
      </c>
      <c r="BF455" s="10">
        <f t="shared" si="147"/>
        <v>10</v>
      </c>
      <c r="BG455" s="11">
        <f t="shared" si="148"/>
        <v>3</v>
      </c>
      <c r="BH455" s="11">
        <f t="shared" si="149"/>
        <v>3</v>
      </c>
      <c r="BI455" s="11">
        <f t="shared" si="150"/>
        <v>6</v>
      </c>
      <c r="BJ455" s="11">
        <f t="shared" si="151"/>
        <v>6</v>
      </c>
      <c r="BK455" s="11">
        <f t="shared" si="152"/>
        <v>4</v>
      </c>
      <c r="BL455" s="11">
        <f t="shared" si="153"/>
        <v>5</v>
      </c>
      <c r="BM455" s="12">
        <f t="shared" si="160"/>
        <v>12</v>
      </c>
      <c r="BN455" s="13">
        <f t="shared" si="154"/>
        <v>3400000</v>
      </c>
      <c r="BO455" s="13">
        <f t="shared" si="155"/>
        <v>7300000</v>
      </c>
      <c r="BP455" s="13">
        <f t="shared" si="156"/>
        <v>3000000</v>
      </c>
      <c r="BQ455" s="14">
        <f t="shared" si="157"/>
        <v>3700000</v>
      </c>
      <c r="BR455" s="14">
        <f t="shared" si="158"/>
        <v>2500000</v>
      </c>
      <c r="BS455" s="14">
        <f t="shared" si="159"/>
        <v>2500000</v>
      </c>
      <c r="BT455" s="14">
        <f t="shared" si="161"/>
        <v>2500000</v>
      </c>
    </row>
    <row r="456" spans="2:72" ht="18" x14ac:dyDescent="0.2">
      <c r="B456" s="1" t="s">
        <v>909</v>
      </c>
      <c r="D456" s="1">
        <v>4</v>
      </c>
      <c r="E456" s="1">
        <v>5</v>
      </c>
      <c r="F456" s="9">
        <v>360000</v>
      </c>
      <c r="G456" s="2">
        <v>2.14E-3</v>
      </c>
      <c r="J456" s="1" t="s">
        <v>934</v>
      </c>
      <c r="K456" s="1" t="s">
        <v>935</v>
      </c>
      <c r="L456" s="1">
        <v>5</v>
      </c>
      <c r="M456" s="1">
        <v>5</v>
      </c>
      <c r="N456" s="9">
        <v>1000000</v>
      </c>
      <c r="O456" s="2">
        <v>2.63E-3</v>
      </c>
      <c r="R456" s="1" t="s">
        <v>650</v>
      </c>
      <c r="S456" s="1" t="s">
        <v>651</v>
      </c>
      <c r="T456" s="1">
        <v>5</v>
      </c>
      <c r="U456" s="1">
        <v>5</v>
      </c>
      <c r="V456" s="9">
        <v>3900000</v>
      </c>
      <c r="W456" s="2">
        <v>1.5299999999999999E-2</v>
      </c>
      <c r="Z456" s="1" t="s">
        <v>648</v>
      </c>
      <c r="AA456" s="1" t="s">
        <v>649</v>
      </c>
      <c r="AB456" s="1">
        <v>8</v>
      </c>
      <c r="AC456" s="1">
        <v>16</v>
      </c>
      <c r="AD456" s="9">
        <v>32000000</v>
      </c>
      <c r="AE456" s="2">
        <v>6.0900000000000003E-2</v>
      </c>
      <c r="AH456" s="1" t="s">
        <v>1618</v>
      </c>
      <c r="AI456" s="1" t="s">
        <v>1619</v>
      </c>
      <c r="AJ456" s="1">
        <v>9</v>
      </c>
      <c r="AK456" s="1">
        <v>9</v>
      </c>
      <c r="AL456" s="9">
        <v>2800000</v>
      </c>
      <c r="AM456" s="2">
        <v>6.43E-3</v>
      </c>
      <c r="AP456" s="1" t="s">
        <v>950</v>
      </c>
      <c r="AQ456" s="1" t="s">
        <v>951</v>
      </c>
      <c r="AR456" s="1">
        <v>7</v>
      </c>
      <c r="AS456" s="1">
        <v>9</v>
      </c>
      <c r="AT456" s="9">
        <v>5700000</v>
      </c>
      <c r="AU456" s="2">
        <v>1.8100000000000002E-2</v>
      </c>
      <c r="AW456" s="1" t="s">
        <v>620</v>
      </c>
      <c r="AX456" s="1" t="s">
        <v>621</v>
      </c>
      <c r="AY456" s="1" t="s">
        <v>4670</v>
      </c>
      <c r="AZ456" s="1">
        <v>32.32</v>
      </c>
      <c r="BA456" s="10">
        <f t="shared" si="142"/>
        <v>5</v>
      </c>
      <c r="BB456" s="10">
        <f t="shared" si="143"/>
        <v>10</v>
      </c>
      <c r="BC456" s="10">
        <f t="shared" si="144"/>
        <v>5</v>
      </c>
      <c r="BD456" s="10">
        <f t="shared" si="145"/>
        <v>8</v>
      </c>
      <c r="BE456" s="10">
        <f t="shared" si="146"/>
        <v>6</v>
      </c>
      <c r="BF456" s="10">
        <f t="shared" si="147"/>
        <v>9</v>
      </c>
      <c r="BG456" s="11">
        <f t="shared" si="148"/>
        <v>4</v>
      </c>
      <c r="BH456" s="11">
        <f t="shared" si="149"/>
        <v>5</v>
      </c>
      <c r="BI456" s="11">
        <f t="shared" si="150"/>
        <v>5</v>
      </c>
      <c r="BJ456" s="11">
        <f t="shared" si="151"/>
        <v>6</v>
      </c>
      <c r="BK456" s="11">
        <f t="shared" si="152"/>
        <v>4</v>
      </c>
      <c r="BL456" s="11">
        <f t="shared" si="153"/>
        <v>6</v>
      </c>
      <c r="BM456" s="12">
        <f t="shared" si="160"/>
        <v>10</v>
      </c>
      <c r="BN456" s="13">
        <f t="shared" si="154"/>
        <v>1300000</v>
      </c>
      <c r="BO456" s="13">
        <f t="shared" si="155"/>
        <v>1700000</v>
      </c>
      <c r="BP456" s="13">
        <f t="shared" si="156"/>
        <v>2300000</v>
      </c>
      <c r="BQ456" s="14">
        <f t="shared" si="157"/>
        <v>3400000</v>
      </c>
      <c r="BR456" s="14">
        <f t="shared" si="158"/>
        <v>3900000</v>
      </c>
      <c r="BS456" s="14">
        <f t="shared" si="159"/>
        <v>3700000</v>
      </c>
      <c r="BT456" s="14">
        <f t="shared" si="161"/>
        <v>1300000</v>
      </c>
    </row>
    <row r="457" spans="2:72" ht="18" x14ac:dyDescent="0.2">
      <c r="B457" s="1" t="s">
        <v>910</v>
      </c>
      <c r="C457" s="1" t="s">
        <v>911</v>
      </c>
      <c r="D457" s="1">
        <v>4</v>
      </c>
      <c r="E457" s="1">
        <v>5</v>
      </c>
      <c r="F457" s="9">
        <v>680000</v>
      </c>
      <c r="G457" s="2">
        <v>4.0000000000000001E-3</v>
      </c>
      <c r="J457" s="1" t="s">
        <v>946</v>
      </c>
      <c r="K457" s="1" t="s">
        <v>947</v>
      </c>
      <c r="L457" s="1">
        <v>5</v>
      </c>
      <c r="M457" s="1">
        <v>5</v>
      </c>
      <c r="N457" s="9">
        <v>1600000</v>
      </c>
      <c r="O457" s="2">
        <v>4.0099999999999997E-3</v>
      </c>
      <c r="R457" s="1" t="s">
        <v>734</v>
      </c>
      <c r="S457" s="1" t="s">
        <v>735</v>
      </c>
      <c r="T457" s="1">
        <v>5</v>
      </c>
      <c r="U457" s="1">
        <v>5</v>
      </c>
      <c r="V457" s="9">
        <v>840000</v>
      </c>
      <c r="W457" s="2">
        <v>3.3400000000000001E-3</v>
      </c>
      <c r="Z457" s="1" t="s">
        <v>650</v>
      </c>
      <c r="AA457" s="1" t="s">
        <v>651</v>
      </c>
      <c r="AB457" s="1">
        <v>8</v>
      </c>
      <c r="AC457" s="1">
        <v>15</v>
      </c>
      <c r="AD457" s="9">
        <v>44000000</v>
      </c>
      <c r="AE457" s="2">
        <v>8.3599999999999994E-2</v>
      </c>
      <c r="AH457" s="1" t="s">
        <v>442</v>
      </c>
      <c r="AI457" s="1" t="s">
        <v>443</v>
      </c>
      <c r="AJ457" s="1">
        <v>9</v>
      </c>
      <c r="AK457" s="1">
        <v>9</v>
      </c>
      <c r="AL457" s="9">
        <v>3800000</v>
      </c>
      <c r="AM457" s="2">
        <v>8.6599999999999993E-3</v>
      </c>
      <c r="AP457" s="1" t="s">
        <v>1253</v>
      </c>
      <c r="AQ457" s="1" t="s">
        <v>1254</v>
      </c>
      <c r="AR457" s="1">
        <v>7</v>
      </c>
      <c r="AS457" s="1">
        <v>9</v>
      </c>
      <c r="AT457" s="9">
        <v>2400000</v>
      </c>
      <c r="AU457" s="2">
        <v>7.5900000000000004E-3</v>
      </c>
      <c r="AW457" s="1" t="s">
        <v>516</v>
      </c>
      <c r="AX457" s="1" t="s">
        <v>517</v>
      </c>
      <c r="AY457" s="1" t="s">
        <v>4671</v>
      </c>
      <c r="AZ457" s="1">
        <v>42.07</v>
      </c>
      <c r="BA457" s="10">
        <f t="shared" si="142"/>
        <v>6</v>
      </c>
      <c r="BB457" s="10">
        <f t="shared" si="143"/>
        <v>11</v>
      </c>
      <c r="BC457" s="10">
        <f t="shared" si="144"/>
        <v>7</v>
      </c>
      <c r="BD457" s="10">
        <f t="shared" si="145"/>
        <v>11</v>
      </c>
      <c r="BE457" s="10">
        <f t="shared" si="146"/>
        <v>6</v>
      </c>
      <c r="BF457" s="10">
        <f t="shared" si="147"/>
        <v>7</v>
      </c>
      <c r="BG457" s="11">
        <f t="shared" si="148"/>
        <v>6</v>
      </c>
      <c r="BH457" s="11">
        <f t="shared" si="149"/>
        <v>6</v>
      </c>
      <c r="BI457" s="11">
        <f t="shared" si="150"/>
        <v>5</v>
      </c>
      <c r="BJ457" s="11">
        <f t="shared" si="151"/>
        <v>5</v>
      </c>
      <c r="BK457" s="11">
        <f t="shared" si="152"/>
        <v>4</v>
      </c>
      <c r="BL457" s="11">
        <f t="shared" si="153"/>
        <v>4</v>
      </c>
      <c r="BM457" s="12">
        <f t="shared" si="160"/>
        <v>11</v>
      </c>
      <c r="BN457" s="13">
        <f t="shared" si="154"/>
        <v>1200000</v>
      </c>
      <c r="BO457" s="13">
        <f t="shared" si="155"/>
        <v>4100000</v>
      </c>
      <c r="BP457" s="13">
        <f t="shared" si="156"/>
        <v>1400000</v>
      </c>
      <c r="BQ457" s="14">
        <f t="shared" si="157"/>
        <v>4000000</v>
      </c>
      <c r="BR457" s="14">
        <f t="shared" si="158"/>
        <v>1800000</v>
      </c>
      <c r="BS457" s="14">
        <f t="shared" si="159"/>
        <v>1400000</v>
      </c>
      <c r="BT457" s="14">
        <f t="shared" si="161"/>
        <v>1200000</v>
      </c>
    </row>
    <row r="458" spans="2:72" ht="18" x14ac:dyDescent="0.2">
      <c r="B458" s="1" t="s">
        <v>912</v>
      </c>
      <c r="C458" s="1" t="s">
        <v>913</v>
      </c>
      <c r="D458" s="1">
        <v>4</v>
      </c>
      <c r="E458" s="1">
        <v>5</v>
      </c>
      <c r="F458" s="9">
        <v>300000</v>
      </c>
      <c r="G458" s="2">
        <v>1.7600000000000001E-3</v>
      </c>
      <c r="J458" s="1" t="s">
        <v>885</v>
      </c>
      <c r="K458" s="1" t="s">
        <v>886</v>
      </c>
      <c r="L458" s="1">
        <v>5</v>
      </c>
      <c r="M458" s="1">
        <v>5</v>
      </c>
      <c r="N458" s="9">
        <v>950000</v>
      </c>
      <c r="O458" s="2">
        <v>2.3900000000000002E-3</v>
      </c>
      <c r="R458" s="1" t="s">
        <v>1522</v>
      </c>
      <c r="S458" s="1" t="s">
        <v>1523</v>
      </c>
      <c r="T458" s="1">
        <v>5</v>
      </c>
      <c r="U458" s="1">
        <v>5</v>
      </c>
      <c r="V458" s="9">
        <v>700000</v>
      </c>
      <c r="W458" s="2">
        <v>2.7699999999999999E-3</v>
      </c>
      <c r="Z458" s="1" t="s">
        <v>492</v>
      </c>
      <c r="AA458" s="1" t="s">
        <v>493</v>
      </c>
      <c r="AB458" s="1">
        <v>8</v>
      </c>
      <c r="AC458" s="1">
        <v>14</v>
      </c>
      <c r="AD458" s="9">
        <v>27000000</v>
      </c>
      <c r="AE458" s="2">
        <v>5.1799999999999999E-2</v>
      </c>
      <c r="AH458" s="1" t="s">
        <v>368</v>
      </c>
      <c r="AI458" s="1" t="s">
        <v>369</v>
      </c>
      <c r="AJ458" s="1">
        <v>9</v>
      </c>
      <c r="AK458" s="1">
        <v>9</v>
      </c>
      <c r="AL458" s="9">
        <v>3700000</v>
      </c>
      <c r="AM458" s="2">
        <v>8.5500000000000003E-3</v>
      </c>
      <c r="AP458" s="1" t="s">
        <v>1229</v>
      </c>
      <c r="AQ458" s="1" t="s">
        <v>1230</v>
      </c>
      <c r="AR458" s="1">
        <v>7</v>
      </c>
      <c r="AS458" s="1">
        <v>9</v>
      </c>
      <c r="AT458" s="9">
        <v>8300000</v>
      </c>
      <c r="AU458" s="2">
        <v>2.64E-2</v>
      </c>
      <c r="AW458" s="1" t="s">
        <v>704</v>
      </c>
      <c r="AX458" s="1" t="s">
        <v>705</v>
      </c>
      <c r="AY458" s="1" t="s">
        <v>4672</v>
      </c>
      <c r="AZ458" s="1">
        <v>24.82</v>
      </c>
      <c r="BA458" s="10">
        <f t="shared" si="142"/>
        <v>5</v>
      </c>
      <c r="BB458" s="10">
        <f t="shared" si="143"/>
        <v>6</v>
      </c>
      <c r="BC458" s="10">
        <f t="shared" si="144"/>
        <v>4</v>
      </c>
      <c r="BD458" s="10">
        <f t="shared" si="145"/>
        <v>5</v>
      </c>
      <c r="BE458" s="10">
        <f t="shared" si="146"/>
        <v>6</v>
      </c>
      <c r="BF458" s="10">
        <f t="shared" si="147"/>
        <v>8</v>
      </c>
      <c r="BG458" s="11">
        <f t="shared" si="148"/>
        <v>5</v>
      </c>
      <c r="BH458" s="11">
        <f t="shared" si="149"/>
        <v>6</v>
      </c>
      <c r="BI458" s="11">
        <f t="shared" si="150"/>
        <v>6</v>
      </c>
      <c r="BJ458" s="11">
        <f t="shared" si="151"/>
        <v>8</v>
      </c>
      <c r="BK458" s="11">
        <f t="shared" si="152"/>
        <v>6</v>
      </c>
      <c r="BL458" s="11">
        <f t="shared" si="153"/>
        <v>8</v>
      </c>
      <c r="BM458" s="12">
        <f t="shared" si="160"/>
        <v>8</v>
      </c>
      <c r="BN458" s="13">
        <f t="shared" si="154"/>
        <v>810000</v>
      </c>
      <c r="BO458" s="13">
        <f t="shared" si="155"/>
        <v>3800000</v>
      </c>
      <c r="BP458" s="13">
        <f t="shared" si="156"/>
        <v>3300000</v>
      </c>
      <c r="BQ458" s="14">
        <f t="shared" si="157"/>
        <v>2600000</v>
      </c>
      <c r="BR458" s="14">
        <f t="shared" si="158"/>
        <v>3700000</v>
      </c>
      <c r="BS458" s="14">
        <f t="shared" si="159"/>
        <v>4600000</v>
      </c>
      <c r="BT458" s="14">
        <f t="shared" si="161"/>
        <v>810000</v>
      </c>
    </row>
    <row r="459" spans="2:72" ht="18" x14ac:dyDescent="0.2">
      <c r="B459" s="1" t="s">
        <v>914</v>
      </c>
      <c r="C459" s="1" t="s">
        <v>915</v>
      </c>
      <c r="D459" s="1">
        <v>4</v>
      </c>
      <c r="E459" s="1">
        <v>5</v>
      </c>
      <c r="F459" s="9">
        <v>550000</v>
      </c>
      <c r="G459" s="2">
        <v>3.2499999999999999E-3</v>
      </c>
      <c r="J459" s="1" t="s">
        <v>670</v>
      </c>
      <c r="K459" s="1" t="s">
        <v>671</v>
      </c>
      <c r="L459" s="1">
        <v>5</v>
      </c>
      <c r="M459" s="1">
        <v>5</v>
      </c>
      <c r="N459" s="9">
        <v>2300000</v>
      </c>
      <c r="O459" s="2">
        <v>5.7299999999999999E-3</v>
      </c>
      <c r="R459" s="1" t="s">
        <v>986</v>
      </c>
      <c r="S459" s="1" t="s">
        <v>987</v>
      </c>
      <c r="T459" s="1">
        <v>5</v>
      </c>
      <c r="U459" s="1">
        <v>5</v>
      </c>
      <c r="V459" s="9">
        <v>560000</v>
      </c>
      <c r="W459" s="2">
        <v>2.2100000000000002E-3</v>
      </c>
      <c r="Z459" s="1" t="s">
        <v>1398</v>
      </c>
      <c r="AA459" s="1" t="s">
        <v>1399</v>
      </c>
      <c r="AB459" s="1">
        <v>8</v>
      </c>
      <c r="AC459" s="1">
        <v>14</v>
      </c>
      <c r="AD459" s="9">
        <v>73000000</v>
      </c>
      <c r="AE459" s="2">
        <v>0.14000000000000001</v>
      </c>
      <c r="AH459" s="1" t="s">
        <v>558</v>
      </c>
      <c r="AI459" s="1" t="s">
        <v>559</v>
      </c>
      <c r="AJ459" s="1">
        <v>9</v>
      </c>
      <c r="AK459" s="1">
        <v>9</v>
      </c>
      <c r="AL459" s="9">
        <v>3000000</v>
      </c>
      <c r="AM459" s="2">
        <v>6.8700000000000002E-3</v>
      </c>
      <c r="AP459" s="1" t="s">
        <v>2427</v>
      </c>
      <c r="AQ459" s="1" t="s">
        <v>2428</v>
      </c>
      <c r="AR459" s="1">
        <v>7</v>
      </c>
      <c r="AS459" s="1">
        <v>9</v>
      </c>
      <c r="AT459" s="9">
        <v>4400000</v>
      </c>
      <c r="AU459" s="2">
        <v>1.3899999999999999E-2</v>
      </c>
      <c r="AW459" s="1" t="s">
        <v>768</v>
      </c>
      <c r="AX459" s="1" t="s">
        <v>73</v>
      </c>
      <c r="AY459" s="1" t="s">
        <v>4673</v>
      </c>
      <c r="AZ459" s="1">
        <v>27.85</v>
      </c>
      <c r="BA459" s="10">
        <f t="shared" si="142"/>
        <v>5</v>
      </c>
      <c r="BB459" s="10">
        <f t="shared" si="143"/>
        <v>5</v>
      </c>
      <c r="BC459" s="10">
        <f t="shared" si="144"/>
        <v>1</v>
      </c>
      <c r="BD459" s="10">
        <f t="shared" si="145"/>
        <v>2</v>
      </c>
      <c r="BE459" s="10">
        <f t="shared" si="146"/>
        <v>4</v>
      </c>
      <c r="BF459" s="10">
        <f t="shared" si="147"/>
        <v>4</v>
      </c>
      <c r="BG459" s="11">
        <f t="shared" si="148"/>
        <v>7</v>
      </c>
      <c r="BH459" s="11">
        <f t="shared" si="149"/>
        <v>12</v>
      </c>
      <c r="BI459" s="11">
        <f t="shared" si="150"/>
        <v>8</v>
      </c>
      <c r="BJ459" s="11">
        <f t="shared" si="151"/>
        <v>11</v>
      </c>
      <c r="BK459" s="11">
        <f t="shared" si="152"/>
        <v>5</v>
      </c>
      <c r="BL459" s="11">
        <f t="shared" si="153"/>
        <v>7</v>
      </c>
      <c r="BM459" s="12">
        <f t="shared" si="160"/>
        <v>12</v>
      </c>
      <c r="BN459" s="13">
        <f t="shared" si="154"/>
        <v>170000</v>
      </c>
      <c r="BO459" s="13">
        <f t="shared" si="155"/>
        <v>98000</v>
      </c>
      <c r="BP459" s="13">
        <f t="shared" si="156"/>
        <v>1100000</v>
      </c>
      <c r="BQ459" s="14">
        <f t="shared" si="157"/>
        <v>28000000</v>
      </c>
      <c r="BR459" s="14">
        <f t="shared" si="158"/>
        <v>19000000</v>
      </c>
      <c r="BS459" s="14">
        <f t="shared" si="159"/>
        <v>19000000</v>
      </c>
      <c r="BT459" s="14">
        <f t="shared" si="161"/>
        <v>98000</v>
      </c>
    </row>
    <row r="460" spans="2:72" ht="18" x14ac:dyDescent="0.2">
      <c r="B460" s="1" t="s">
        <v>916</v>
      </c>
      <c r="C460" s="1" t="s">
        <v>917</v>
      </c>
      <c r="D460" s="1">
        <v>4</v>
      </c>
      <c r="E460" s="1">
        <v>5</v>
      </c>
      <c r="F460" s="9">
        <v>440000</v>
      </c>
      <c r="G460" s="2">
        <v>2.6199999999999999E-3</v>
      </c>
      <c r="J460" s="1" t="s">
        <v>722</v>
      </c>
      <c r="K460" s="1" t="s">
        <v>723</v>
      </c>
      <c r="L460" s="1">
        <v>5</v>
      </c>
      <c r="M460" s="1">
        <v>5</v>
      </c>
      <c r="N460" s="9">
        <v>1100000</v>
      </c>
      <c r="O460" s="2">
        <v>2.66E-3</v>
      </c>
      <c r="R460" s="1" t="s">
        <v>1002</v>
      </c>
      <c r="S460" s="1" t="s">
        <v>1003</v>
      </c>
      <c r="T460" s="1">
        <v>5</v>
      </c>
      <c r="U460" s="1">
        <v>5</v>
      </c>
      <c r="V460" s="9">
        <v>1200000</v>
      </c>
      <c r="W460" s="2">
        <v>4.6499999999999996E-3</v>
      </c>
      <c r="Z460" s="1" t="s">
        <v>514</v>
      </c>
      <c r="AA460" s="1" t="s">
        <v>515</v>
      </c>
      <c r="AB460" s="1">
        <v>8</v>
      </c>
      <c r="AC460" s="1">
        <v>13</v>
      </c>
      <c r="AD460" s="9">
        <v>13000000</v>
      </c>
      <c r="AE460" s="2">
        <v>2.3800000000000002E-2</v>
      </c>
      <c r="AH460" s="1" t="s">
        <v>178</v>
      </c>
      <c r="AI460" s="1" t="s">
        <v>179</v>
      </c>
      <c r="AJ460" s="1">
        <v>9</v>
      </c>
      <c r="AK460" s="1">
        <v>9</v>
      </c>
      <c r="AL460" s="9">
        <v>2600000</v>
      </c>
      <c r="AM460" s="2">
        <v>5.96E-3</v>
      </c>
      <c r="AP460" s="1" t="s">
        <v>994</v>
      </c>
      <c r="AQ460" s="1" t="s">
        <v>995</v>
      </c>
      <c r="AR460" s="1">
        <v>7</v>
      </c>
      <c r="AS460" s="1">
        <v>9</v>
      </c>
      <c r="AT460" s="9">
        <v>1700000</v>
      </c>
      <c r="AU460" s="2">
        <v>5.5199999999999997E-3</v>
      </c>
      <c r="AW460" s="1" t="s">
        <v>1474</v>
      </c>
      <c r="AX460" s="1" t="s">
        <v>1475</v>
      </c>
      <c r="AY460" s="1" t="s">
        <v>4674</v>
      </c>
      <c r="AZ460" s="1">
        <v>60.73</v>
      </c>
      <c r="BA460" s="10">
        <f t="shared" si="142"/>
        <v>2</v>
      </c>
      <c r="BB460" s="10">
        <f t="shared" si="143"/>
        <v>3</v>
      </c>
      <c r="BC460" s="10">
        <f t="shared" si="144"/>
        <v>5</v>
      </c>
      <c r="BD460" s="10">
        <f t="shared" si="145"/>
        <v>8</v>
      </c>
      <c r="BE460" s="10">
        <f t="shared" si="146"/>
        <v>5</v>
      </c>
      <c r="BF460" s="10">
        <f t="shared" si="147"/>
        <v>5</v>
      </c>
      <c r="BG460" s="11">
        <f t="shared" si="148"/>
        <v>7</v>
      </c>
      <c r="BH460" s="11">
        <f t="shared" si="149"/>
        <v>11</v>
      </c>
      <c r="BI460" s="11">
        <f t="shared" si="150"/>
        <v>6</v>
      </c>
      <c r="BJ460" s="11">
        <f t="shared" si="151"/>
        <v>8</v>
      </c>
      <c r="BK460" s="11">
        <f t="shared" si="152"/>
        <v>6</v>
      </c>
      <c r="BL460" s="11">
        <f t="shared" si="153"/>
        <v>6</v>
      </c>
      <c r="BM460" s="12">
        <f t="shared" si="160"/>
        <v>11</v>
      </c>
      <c r="BN460" s="13">
        <f t="shared" si="154"/>
        <v>380000</v>
      </c>
      <c r="BO460" s="13">
        <f t="shared" si="155"/>
        <v>2800000</v>
      </c>
      <c r="BP460" s="13">
        <f t="shared" si="156"/>
        <v>770000</v>
      </c>
      <c r="BQ460" s="14">
        <f t="shared" si="157"/>
        <v>11000000</v>
      </c>
      <c r="BR460" s="14">
        <f t="shared" si="158"/>
        <v>3600000</v>
      </c>
      <c r="BS460" s="14">
        <f t="shared" si="159"/>
        <v>2800000</v>
      </c>
      <c r="BT460" s="14">
        <f t="shared" si="161"/>
        <v>380000</v>
      </c>
    </row>
    <row r="461" spans="2:72" ht="18" x14ac:dyDescent="0.2">
      <c r="B461" s="1" t="s">
        <v>918</v>
      </c>
      <c r="C461" s="1" t="s">
        <v>919</v>
      </c>
      <c r="D461" s="1">
        <v>4</v>
      </c>
      <c r="E461" s="1">
        <v>5</v>
      </c>
      <c r="F461" s="9">
        <v>360000</v>
      </c>
      <c r="G461" s="2">
        <v>2.1299999999999999E-3</v>
      </c>
      <c r="J461" s="1" t="s">
        <v>1066</v>
      </c>
      <c r="K461" s="1" t="s">
        <v>1067</v>
      </c>
      <c r="L461" s="1">
        <v>5</v>
      </c>
      <c r="M461" s="1">
        <v>5</v>
      </c>
      <c r="N461" s="9">
        <v>3100000</v>
      </c>
      <c r="O461" s="2">
        <v>7.7600000000000004E-3</v>
      </c>
      <c r="R461" s="1" t="s">
        <v>831</v>
      </c>
      <c r="S461" s="1" t="s">
        <v>832</v>
      </c>
      <c r="T461" s="1">
        <v>5</v>
      </c>
      <c r="U461" s="1">
        <v>5</v>
      </c>
      <c r="V461" s="9">
        <v>1600000</v>
      </c>
      <c r="W461" s="2">
        <v>6.2100000000000002E-3</v>
      </c>
      <c r="Z461" s="1" t="s">
        <v>402</v>
      </c>
      <c r="AA461" s="1" t="s">
        <v>403</v>
      </c>
      <c r="AB461" s="1">
        <v>8</v>
      </c>
      <c r="AC461" s="1">
        <v>13</v>
      </c>
      <c r="AD461" s="9">
        <v>23000000</v>
      </c>
      <c r="AE461" s="2">
        <v>4.4600000000000001E-2</v>
      </c>
      <c r="AH461" s="1" t="s">
        <v>302</v>
      </c>
      <c r="AI461" s="1" t="s">
        <v>303</v>
      </c>
      <c r="AJ461" s="1">
        <v>8</v>
      </c>
      <c r="AK461" s="1">
        <v>37</v>
      </c>
      <c r="AL461" s="9">
        <v>66000000</v>
      </c>
      <c r="AM461" s="2">
        <v>0.15</v>
      </c>
      <c r="AP461" s="1" t="s">
        <v>396</v>
      </c>
      <c r="AQ461" s="1" t="s">
        <v>397</v>
      </c>
      <c r="AR461" s="1">
        <v>7</v>
      </c>
      <c r="AS461" s="1">
        <v>9</v>
      </c>
      <c r="AT461" s="9">
        <v>5900000</v>
      </c>
      <c r="AU461" s="2">
        <v>1.89E-2</v>
      </c>
      <c r="AW461" s="1" t="s">
        <v>522</v>
      </c>
      <c r="AX461" s="1" t="s">
        <v>523</v>
      </c>
      <c r="AY461" s="1" t="s">
        <v>4675</v>
      </c>
      <c r="AZ461" s="1">
        <v>36.75</v>
      </c>
      <c r="BA461" s="10">
        <f t="shared" si="142"/>
        <v>6</v>
      </c>
      <c r="BB461" s="10">
        <f t="shared" si="143"/>
        <v>10</v>
      </c>
      <c r="BC461" s="10">
        <f t="shared" si="144"/>
        <v>6</v>
      </c>
      <c r="BD461" s="10">
        <f t="shared" si="145"/>
        <v>7</v>
      </c>
      <c r="BE461" s="10">
        <f t="shared" si="146"/>
        <v>7</v>
      </c>
      <c r="BF461" s="10">
        <f t="shared" si="147"/>
        <v>8</v>
      </c>
      <c r="BG461" s="11">
        <f t="shared" si="148"/>
        <v>4</v>
      </c>
      <c r="BH461" s="11">
        <f t="shared" si="149"/>
        <v>5</v>
      </c>
      <c r="BI461" s="11">
        <f t="shared" si="150"/>
        <v>4</v>
      </c>
      <c r="BJ461" s="11">
        <f t="shared" si="151"/>
        <v>4</v>
      </c>
      <c r="BK461" s="11">
        <f t="shared" si="152"/>
        <v>6</v>
      </c>
      <c r="BL461" s="11">
        <f t="shared" si="153"/>
        <v>6</v>
      </c>
      <c r="BM461" s="12">
        <f t="shared" si="160"/>
        <v>10</v>
      </c>
      <c r="BN461" s="13">
        <f t="shared" si="154"/>
        <v>2600000</v>
      </c>
      <c r="BO461" s="13">
        <f t="shared" si="155"/>
        <v>4300000</v>
      </c>
      <c r="BP461" s="13">
        <f t="shared" si="156"/>
        <v>4200000</v>
      </c>
      <c r="BQ461" s="14">
        <f t="shared" si="157"/>
        <v>2300000</v>
      </c>
      <c r="BR461" s="14">
        <f t="shared" si="158"/>
        <v>1500000</v>
      </c>
      <c r="BS461" s="14">
        <f t="shared" si="159"/>
        <v>2700000</v>
      </c>
      <c r="BT461" s="14">
        <f t="shared" si="161"/>
        <v>1500000</v>
      </c>
    </row>
    <row r="462" spans="2:72" ht="18" x14ac:dyDescent="0.2">
      <c r="B462" s="1" t="s">
        <v>920</v>
      </c>
      <c r="C462" s="1" t="s">
        <v>921</v>
      </c>
      <c r="D462" s="1">
        <v>4</v>
      </c>
      <c r="E462" s="1">
        <v>5</v>
      </c>
      <c r="F462" s="9">
        <v>340000</v>
      </c>
      <c r="G462" s="2">
        <v>2.0200000000000001E-3</v>
      </c>
      <c r="J462" s="1" t="s">
        <v>2570</v>
      </c>
      <c r="K462" s="1" t="s">
        <v>2571</v>
      </c>
      <c r="L462" s="1">
        <v>5</v>
      </c>
      <c r="M462" s="1">
        <v>5</v>
      </c>
      <c r="N462" s="9">
        <v>650000</v>
      </c>
      <c r="O462" s="2">
        <v>1.64E-3</v>
      </c>
      <c r="R462" s="1" t="s">
        <v>579</v>
      </c>
      <c r="T462" s="1">
        <v>4</v>
      </c>
      <c r="U462" s="1">
        <v>36</v>
      </c>
      <c r="V462" s="9">
        <v>170000000</v>
      </c>
      <c r="W462" s="2">
        <v>0.67</v>
      </c>
      <c r="Z462" s="1" t="s">
        <v>528</v>
      </c>
      <c r="AA462" s="1" t="s">
        <v>529</v>
      </c>
      <c r="AB462" s="1">
        <v>8</v>
      </c>
      <c r="AC462" s="1">
        <v>13</v>
      </c>
      <c r="AD462" s="9">
        <v>15000000</v>
      </c>
      <c r="AE462" s="2">
        <v>2.9499999999999998E-2</v>
      </c>
      <c r="AH462" s="1" t="s">
        <v>182</v>
      </c>
      <c r="AI462" s="1" t="s">
        <v>183</v>
      </c>
      <c r="AJ462" s="1">
        <v>8</v>
      </c>
      <c r="AK462" s="1">
        <v>30</v>
      </c>
      <c r="AL462" s="9">
        <v>140000000</v>
      </c>
      <c r="AM462" s="2">
        <v>0.33</v>
      </c>
      <c r="AP462" s="1" t="s">
        <v>546</v>
      </c>
      <c r="AQ462" s="1" t="s">
        <v>547</v>
      </c>
      <c r="AR462" s="1">
        <v>7</v>
      </c>
      <c r="AS462" s="1">
        <v>9</v>
      </c>
      <c r="AT462" s="9">
        <v>2800000</v>
      </c>
      <c r="AU462" s="2">
        <v>8.8000000000000005E-3</v>
      </c>
      <c r="AW462" s="1" t="s">
        <v>1106</v>
      </c>
      <c r="AX462" s="1" t="s">
        <v>1107</v>
      </c>
      <c r="AY462" s="1" t="s">
        <v>4676</v>
      </c>
      <c r="AZ462" s="1">
        <v>76.06</v>
      </c>
      <c r="BA462" s="10">
        <f t="shared" si="142"/>
        <v>3</v>
      </c>
      <c r="BB462" s="10">
        <f t="shared" si="143"/>
        <v>5</v>
      </c>
      <c r="BC462" s="10">
        <f t="shared" si="144"/>
        <v>6</v>
      </c>
      <c r="BD462" s="10">
        <f t="shared" si="145"/>
        <v>6</v>
      </c>
      <c r="BE462" s="10">
        <f t="shared" si="146"/>
        <v>5</v>
      </c>
      <c r="BF462" s="10">
        <f t="shared" si="147"/>
        <v>5</v>
      </c>
      <c r="BG462" s="11">
        <f t="shared" si="148"/>
        <v>7</v>
      </c>
      <c r="BH462" s="11">
        <f t="shared" si="149"/>
        <v>9</v>
      </c>
      <c r="BI462" s="11">
        <f t="shared" si="150"/>
        <v>7</v>
      </c>
      <c r="BJ462" s="11">
        <f t="shared" si="151"/>
        <v>9</v>
      </c>
      <c r="BK462" s="11">
        <f t="shared" si="152"/>
        <v>4</v>
      </c>
      <c r="BL462" s="11">
        <f t="shared" si="153"/>
        <v>5</v>
      </c>
      <c r="BM462" s="12">
        <f t="shared" si="160"/>
        <v>9</v>
      </c>
      <c r="BN462" s="13">
        <f t="shared" si="154"/>
        <v>250000</v>
      </c>
      <c r="BO462" s="13">
        <f t="shared" si="155"/>
        <v>1300000</v>
      </c>
      <c r="BP462" s="13">
        <f t="shared" si="156"/>
        <v>750000</v>
      </c>
      <c r="BQ462" s="14">
        <f t="shared" si="157"/>
        <v>4200000</v>
      </c>
      <c r="BR462" s="14">
        <f t="shared" si="158"/>
        <v>3200000</v>
      </c>
      <c r="BS462" s="14">
        <f t="shared" si="159"/>
        <v>1100000</v>
      </c>
      <c r="BT462" s="14">
        <f t="shared" si="161"/>
        <v>250000</v>
      </c>
    </row>
    <row r="463" spans="2:72" ht="18" x14ac:dyDescent="0.2">
      <c r="B463" s="1" t="s">
        <v>922</v>
      </c>
      <c r="C463" s="1" t="s">
        <v>923</v>
      </c>
      <c r="D463" s="1">
        <v>4</v>
      </c>
      <c r="E463" s="1">
        <v>5</v>
      </c>
      <c r="F463" s="9">
        <v>1100000</v>
      </c>
      <c r="G463" s="2">
        <v>6.2399999999999999E-3</v>
      </c>
      <c r="J463" s="1" t="s">
        <v>1352</v>
      </c>
      <c r="K463" s="1" t="s">
        <v>1353</v>
      </c>
      <c r="L463" s="1">
        <v>5</v>
      </c>
      <c r="M463" s="1">
        <v>5</v>
      </c>
      <c r="N463" s="9">
        <v>690000</v>
      </c>
      <c r="O463" s="2">
        <v>1.75E-3</v>
      </c>
      <c r="R463" s="1" t="s">
        <v>775</v>
      </c>
      <c r="S463" s="1" t="s">
        <v>776</v>
      </c>
      <c r="T463" s="1">
        <v>4</v>
      </c>
      <c r="U463" s="1">
        <v>25</v>
      </c>
      <c r="V463" s="9">
        <v>13000000</v>
      </c>
      <c r="W463" s="2">
        <v>5.3400000000000003E-2</v>
      </c>
      <c r="Z463" s="1" t="s">
        <v>318</v>
      </c>
      <c r="AA463" s="1" t="s">
        <v>319</v>
      </c>
      <c r="AB463" s="1">
        <v>8</v>
      </c>
      <c r="AC463" s="1">
        <v>13</v>
      </c>
      <c r="AD463" s="9">
        <v>20000000</v>
      </c>
      <c r="AE463" s="2">
        <v>3.7199999999999997E-2</v>
      </c>
      <c r="AH463" s="1" t="s">
        <v>3469</v>
      </c>
      <c r="AI463" s="1" t="s">
        <v>3470</v>
      </c>
      <c r="AJ463" s="1">
        <v>8</v>
      </c>
      <c r="AK463" s="1">
        <v>30</v>
      </c>
      <c r="AL463" s="9">
        <v>190000000</v>
      </c>
      <c r="AM463" s="2">
        <v>0.43</v>
      </c>
      <c r="AP463" s="1" t="s">
        <v>668</v>
      </c>
      <c r="AQ463" s="1" t="s">
        <v>669</v>
      </c>
      <c r="AR463" s="1">
        <v>7</v>
      </c>
      <c r="AS463" s="1">
        <v>9</v>
      </c>
      <c r="AT463" s="9">
        <v>6200000</v>
      </c>
      <c r="AU463" s="2">
        <v>1.9699999999999999E-2</v>
      </c>
      <c r="AW463" s="1" t="s">
        <v>811</v>
      </c>
      <c r="AX463" s="1" t="s">
        <v>812</v>
      </c>
      <c r="AY463" s="1" t="s">
        <v>4677</v>
      </c>
      <c r="AZ463" s="1">
        <v>21.53</v>
      </c>
      <c r="BA463" s="10">
        <f t="shared" si="142"/>
        <v>4</v>
      </c>
      <c r="BB463" s="10">
        <f t="shared" si="143"/>
        <v>10</v>
      </c>
      <c r="BC463" s="10">
        <f t="shared" si="144"/>
        <v>5</v>
      </c>
      <c r="BD463" s="10">
        <f t="shared" si="145"/>
        <v>7</v>
      </c>
      <c r="BE463" s="10">
        <f t="shared" si="146"/>
        <v>4</v>
      </c>
      <c r="BF463" s="10">
        <f t="shared" si="147"/>
        <v>5</v>
      </c>
      <c r="BG463" s="11">
        <f t="shared" si="148"/>
        <v>5</v>
      </c>
      <c r="BH463" s="11">
        <f t="shared" si="149"/>
        <v>5</v>
      </c>
      <c r="BI463" s="11">
        <f t="shared" si="150"/>
        <v>5</v>
      </c>
      <c r="BJ463" s="11">
        <f t="shared" si="151"/>
        <v>5</v>
      </c>
      <c r="BK463" s="11">
        <f t="shared" si="152"/>
        <v>6</v>
      </c>
      <c r="BL463" s="11">
        <f t="shared" si="153"/>
        <v>7</v>
      </c>
      <c r="BM463" s="12">
        <f t="shared" si="160"/>
        <v>10</v>
      </c>
      <c r="BN463" s="13">
        <f t="shared" si="154"/>
        <v>680000</v>
      </c>
      <c r="BO463" s="13">
        <f t="shared" si="155"/>
        <v>1600000</v>
      </c>
      <c r="BP463" s="13">
        <f t="shared" si="156"/>
        <v>1700000</v>
      </c>
      <c r="BQ463" s="14">
        <f t="shared" si="157"/>
        <v>850000</v>
      </c>
      <c r="BR463" s="14">
        <f t="shared" si="158"/>
        <v>1000000</v>
      </c>
      <c r="BS463" s="14">
        <f t="shared" si="159"/>
        <v>1700000</v>
      </c>
      <c r="BT463" s="14">
        <f t="shared" si="161"/>
        <v>680000</v>
      </c>
    </row>
    <row r="464" spans="2:72" ht="18" x14ac:dyDescent="0.2">
      <c r="B464" s="1" t="s">
        <v>924</v>
      </c>
      <c r="C464" s="1" t="s">
        <v>925</v>
      </c>
      <c r="D464" s="1">
        <v>4</v>
      </c>
      <c r="E464" s="1">
        <v>5</v>
      </c>
      <c r="F464" s="9">
        <v>680000</v>
      </c>
      <c r="G464" s="2">
        <v>4.0200000000000001E-3</v>
      </c>
      <c r="J464" s="1" t="s">
        <v>1559</v>
      </c>
      <c r="K464" s="1" t="s">
        <v>1560</v>
      </c>
      <c r="L464" s="1">
        <v>5</v>
      </c>
      <c r="M464" s="1">
        <v>5</v>
      </c>
      <c r="N464" s="9">
        <v>1000000</v>
      </c>
      <c r="O464" s="2">
        <v>2.5799999999999998E-3</v>
      </c>
      <c r="R464" s="1" t="s">
        <v>1376</v>
      </c>
      <c r="S464" s="1" t="s">
        <v>1377</v>
      </c>
      <c r="T464" s="1">
        <v>4</v>
      </c>
      <c r="U464" s="1">
        <v>25</v>
      </c>
      <c r="V464" s="9">
        <v>76000000</v>
      </c>
      <c r="W464" s="2">
        <v>0.3</v>
      </c>
      <c r="Z464" s="1" t="s">
        <v>238</v>
      </c>
      <c r="AA464" s="1" t="s">
        <v>239</v>
      </c>
      <c r="AB464" s="1">
        <v>8</v>
      </c>
      <c r="AC464" s="1">
        <v>12</v>
      </c>
      <c r="AD464" s="9">
        <v>22000000</v>
      </c>
      <c r="AE464" s="2">
        <v>4.24E-2</v>
      </c>
      <c r="AH464" s="1" t="s">
        <v>530</v>
      </c>
      <c r="AI464" s="1" t="s">
        <v>531</v>
      </c>
      <c r="AJ464" s="1">
        <v>8</v>
      </c>
      <c r="AK464" s="1">
        <v>21</v>
      </c>
      <c r="AL464" s="9">
        <v>34000000</v>
      </c>
      <c r="AM464" s="2">
        <v>7.9299999999999995E-2</v>
      </c>
      <c r="AP464" s="1" t="s">
        <v>873</v>
      </c>
      <c r="AQ464" s="1" t="s">
        <v>874</v>
      </c>
      <c r="AR464" s="1">
        <v>7</v>
      </c>
      <c r="AS464" s="1">
        <v>8</v>
      </c>
      <c r="AT464" s="9">
        <v>5100000</v>
      </c>
      <c r="AU464" s="2">
        <v>1.6199999999999999E-2</v>
      </c>
      <c r="AW464" s="1" t="s">
        <v>616</v>
      </c>
      <c r="AX464" s="1" t="s">
        <v>617</v>
      </c>
      <c r="AY464" s="1" t="s">
        <v>4678</v>
      </c>
      <c r="AZ464" s="1">
        <v>27.73</v>
      </c>
      <c r="BA464" s="10">
        <f t="shared" si="142"/>
        <v>5</v>
      </c>
      <c r="BB464" s="10">
        <f t="shared" si="143"/>
        <v>11</v>
      </c>
      <c r="BC464" s="10">
        <f t="shared" si="144"/>
        <v>7</v>
      </c>
      <c r="BD464" s="10">
        <f t="shared" si="145"/>
        <v>11</v>
      </c>
      <c r="BE464" s="10">
        <f t="shared" si="146"/>
        <v>4</v>
      </c>
      <c r="BF464" s="10">
        <f t="shared" si="147"/>
        <v>4</v>
      </c>
      <c r="BG464" s="11">
        <f t="shared" si="148"/>
        <v>4</v>
      </c>
      <c r="BH464" s="11">
        <f t="shared" si="149"/>
        <v>5</v>
      </c>
      <c r="BI464" s="11">
        <f t="shared" si="150"/>
        <v>5</v>
      </c>
      <c r="BJ464" s="11">
        <f t="shared" si="151"/>
        <v>5</v>
      </c>
      <c r="BK464" s="11">
        <f t="shared" si="152"/>
        <v>3</v>
      </c>
      <c r="BL464" s="11">
        <f t="shared" si="153"/>
        <v>3</v>
      </c>
      <c r="BM464" s="12">
        <f t="shared" si="160"/>
        <v>11</v>
      </c>
      <c r="BN464" s="13">
        <f t="shared" si="154"/>
        <v>2000000</v>
      </c>
      <c r="BO464" s="13">
        <f t="shared" si="155"/>
        <v>3900000</v>
      </c>
      <c r="BP464" s="13">
        <f t="shared" si="156"/>
        <v>1400000</v>
      </c>
      <c r="BQ464" s="14">
        <f t="shared" si="157"/>
        <v>2600000</v>
      </c>
      <c r="BR464" s="14">
        <f t="shared" si="158"/>
        <v>1500000</v>
      </c>
      <c r="BS464" s="14">
        <f t="shared" si="159"/>
        <v>710000</v>
      </c>
      <c r="BT464" s="14">
        <f t="shared" si="161"/>
        <v>710000</v>
      </c>
    </row>
    <row r="465" spans="2:72" ht="18" x14ac:dyDescent="0.2">
      <c r="B465" s="1" t="s">
        <v>926</v>
      </c>
      <c r="C465" s="1" t="s">
        <v>927</v>
      </c>
      <c r="D465" s="1">
        <v>4</v>
      </c>
      <c r="E465" s="1">
        <v>5</v>
      </c>
      <c r="F465" s="9">
        <v>230000</v>
      </c>
      <c r="G465" s="2">
        <v>1.39E-3</v>
      </c>
      <c r="J465" s="1" t="s">
        <v>1332</v>
      </c>
      <c r="K465" s="1" t="s">
        <v>1333</v>
      </c>
      <c r="L465" s="1">
        <v>5</v>
      </c>
      <c r="M465" s="1">
        <v>5</v>
      </c>
      <c r="N465" s="9">
        <v>1400000</v>
      </c>
      <c r="O465" s="2">
        <v>3.5400000000000002E-3</v>
      </c>
      <c r="R465" s="1" t="s">
        <v>1011</v>
      </c>
      <c r="S465" s="1" t="s">
        <v>1012</v>
      </c>
      <c r="T465" s="1">
        <v>4</v>
      </c>
      <c r="U465" s="1">
        <v>24</v>
      </c>
      <c r="V465" s="9">
        <v>63000000</v>
      </c>
      <c r="W465" s="2">
        <v>0.25</v>
      </c>
      <c r="Z465" s="1" t="s">
        <v>408</v>
      </c>
      <c r="AA465" s="1" t="s">
        <v>409</v>
      </c>
      <c r="AB465" s="1">
        <v>8</v>
      </c>
      <c r="AC465" s="1">
        <v>12</v>
      </c>
      <c r="AD465" s="9">
        <v>23000000</v>
      </c>
      <c r="AE465" s="2">
        <v>4.3200000000000002E-2</v>
      </c>
      <c r="AH465" s="1" t="s">
        <v>372</v>
      </c>
      <c r="AI465" s="1" t="s">
        <v>373</v>
      </c>
      <c r="AJ465" s="1">
        <v>8</v>
      </c>
      <c r="AK465" s="1">
        <v>20</v>
      </c>
      <c r="AL465" s="9">
        <v>57000000</v>
      </c>
      <c r="AM465" s="2">
        <v>0.13</v>
      </c>
      <c r="AP465" s="1" t="s">
        <v>1632</v>
      </c>
      <c r="AQ465" s="1" t="s">
        <v>1633</v>
      </c>
      <c r="AR465" s="1">
        <v>7</v>
      </c>
      <c r="AS465" s="1">
        <v>8</v>
      </c>
      <c r="AT465" s="9">
        <v>2400000</v>
      </c>
      <c r="AU465" s="2">
        <v>7.6099999999999996E-3</v>
      </c>
      <c r="AW465" s="1" t="s">
        <v>1205</v>
      </c>
      <c r="AX465" s="1" t="s">
        <v>1206</v>
      </c>
      <c r="AY465" s="1" t="s">
        <v>4679</v>
      </c>
      <c r="AZ465" s="1">
        <v>13.36</v>
      </c>
      <c r="BA465" s="10">
        <f t="shared" si="142"/>
        <v>3</v>
      </c>
      <c r="BB465" s="10">
        <f t="shared" si="143"/>
        <v>4</v>
      </c>
      <c r="BC465" s="10">
        <f t="shared" si="144"/>
        <v>1</v>
      </c>
      <c r="BD465" s="10">
        <f t="shared" si="145"/>
        <v>1</v>
      </c>
      <c r="BE465" s="10">
        <f t="shared" si="146"/>
        <v>3</v>
      </c>
      <c r="BF465" s="10">
        <f t="shared" si="147"/>
        <v>4</v>
      </c>
      <c r="BG465" s="11">
        <f t="shared" si="148"/>
        <v>7</v>
      </c>
      <c r="BH465" s="11">
        <f t="shared" si="149"/>
        <v>9</v>
      </c>
      <c r="BI465" s="11">
        <f t="shared" si="150"/>
        <v>6</v>
      </c>
      <c r="BJ465" s="11">
        <f t="shared" si="151"/>
        <v>9</v>
      </c>
      <c r="BK465" s="11">
        <f t="shared" si="152"/>
        <v>7</v>
      </c>
      <c r="BL465" s="11">
        <f t="shared" si="153"/>
        <v>10</v>
      </c>
      <c r="BM465" s="12">
        <f t="shared" si="160"/>
        <v>10</v>
      </c>
      <c r="BN465" s="13">
        <f t="shared" si="154"/>
        <v>840000</v>
      </c>
      <c r="BO465" s="13">
        <f t="shared" si="155"/>
        <v>720000</v>
      </c>
      <c r="BP465" s="13">
        <f t="shared" si="156"/>
        <v>1000000</v>
      </c>
      <c r="BQ465" s="14">
        <f t="shared" si="157"/>
        <v>19000000</v>
      </c>
      <c r="BR465" s="14">
        <f t="shared" si="158"/>
        <v>13000000</v>
      </c>
      <c r="BS465" s="14">
        <f t="shared" si="159"/>
        <v>11000000</v>
      </c>
      <c r="BT465" s="14">
        <f t="shared" si="161"/>
        <v>720000</v>
      </c>
    </row>
    <row r="466" spans="2:72" ht="18" x14ac:dyDescent="0.2">
      <c r="B466" s="1" t="s">
        <v>928</v>
      </c>
      <c r="C466" s="1" t="s">
        <v>929</v>
      </c>
      <c r="D466" s="1">
        <v>4</v>
      </c>
      <c r="E466" s="1">
        <v>5</v>
      </c>
      <c r="F466" s="9">
        <v>280000</v>
      </c>
      <c r="G466" s="2">
        <v>1.6800000000000001E-3</v>
      </c>
      <c r="J466" s="1" t="s">
        <v>1342</v>
      </c>
      <c r="K466" s="1" t="s">
        <v>1343</v>
      </c>
      <c r="L466" s="1">
        <v>5</v>
      </c>
      <c r="M466" s="1">
        <v>5</v>
      </c>
      <c r="N466" s="9">
        <v>1300000</v>
      </c>
      <c r="O466" s="2">
        <v>3.29E-3</v>
      </c>
      <c r="R466" s="1" t="s">
        <v>777</v>
      </c>
      <c r="S466" s="1" t="s">
        <v>778</v>
      </c>
      <c r="T466" s="1">
        <v>4</v>
      </c>
      <c r="U466" s="1">
        <v>16</v>
      </c>
      <c r="V466" s="9">
        <v>66000000</v>
      </c>
      <c r="W466" s="2">
        <v>0.26</v>
      </c>
      <c r="Z466" s="1" t="s">
        <v>769</v>
      </c>
      <c r="AA466" s="1" t="s">
        <v>770</v>
      </c>
      <c r="AB466" s="1">
        <v>8</v>
      </c>
      <c r="AC466" s="1">
        <v>11</v>
      </c>
      <c r="AD466" s="9">
        <v>3900000</v>
      </c>
      <c r="AE466" s="2">
        <v>7.4599999999999996E-3</v>
      </c>
      <c r="AH466" s="1" t="s">
        <v>785</v>
      </c>
      <c r="AI466" s="1" t="s">
        <v>786</v>
      </c>
      <c r="AJ466" s="1">
        <v>8</v>
      </c>
      <c r="AK466" s="1">
        <v>19</v>
      </c>
      <c r="AL466" s="9">
        <v>60000000</v>
      </c>
      <c r="AM466" s="2">
        <v>0.14000000000000001</v>
      </c>
      <c r="AP466" s="1" t="s">
        <v>504</v>
      </c>
      <c r="AQ466" s="1" t="s">
        <v>505</v>
      </c>
      <c r="AR466" s="1">
        <v>7</v>
      </c>
      <c r="AS466" s="1">
        <v>8</v>
      </c>
      <c r="AT466" s="9">
        <v>9400000</v>
      </c>
      <c r="AU466" s="2">
        <v>0.03</v>
      </c>
      <c r="AW466" s="1" t="s">
        <v>1253</v>
      </c>
      <c r="AX466" s="1" t="s">
        <v>1254</v>
      </c>
      <c r="AY466" s="1" t="s">
        <v>4680</v>
      </c>
      <c r="AZ466" s="1">
        <v>32.950000000000003</v>
      </c>
      <c r="BA466" s="10">
        <f t="shared" si="142"/>
        <v>3</v>
      </c>
      <c r="BB466" s="10">
        <f t="shared" si="143"/>
        <v>3</v>
      </c>
      <c r="BC466" s="10">
        <f t="shared" si="144"/>
        <v>7</v>
      </c>
      <c r="BD466" s="10">
        <f t="shared" si="145"/>
        <v>7</v>
      </c>
      <c r="BE466" s="10">
        <f t="shared" si="146"/>
        <v>6</v>
      </c>
      <c r="BF466" s="10">
        <f t="shared" si="147"/>
        <v>7</v>
      </c>
      <c r="BG466" s="11">
        <f t="shared" si="148"/>
        <v>4</v>
      </c>
      <c r="BH466" s="11">
        <f t="shared" si="149"/>
        <v>6</v>
      </c>
      <c r="BI466" s="11">
        <f t="shared" si="150"/>
        <v>3</v>
      </c>
      <c r="BJ466" s="11">
        <f t="shared" si="151"/>
        <v>4</v>
      </c>
      <c r="BK466" s="11">
        <f t="shared" si="152"/>
        <v>7</v>
      </c>
      <c r="BL466" s="11">
        <f t="shared" si="153"/>
        <v>9</v>
      </c>
      <c r="BM466" s="12">
        <f t="shared" si="160"/>
        <v>9</v>
      </c>
      <c r="BN466" s="13">
        <f t="shared" si="154"/>
        <v>300000</v>
      </c>
      <c r="BO466" s="13">
        <f t="shared" si="155"/>
        <v>2500000</v>
      </c>
      <c r="BP466" s="13">
        <f t="shared" si="156"/>
        <v>1600000</v>
      </c>
      <c r="BQ466" s="14">
        <f t="shared" si="157"/>
        <v>3200000</v>
      </c>
      <c r="BR466" s="14">
        <f t="shared" si="158"/>
        <v>2000000</v>
      </c>
      <c r="BS466" s="14">
        <f t="shared" si="159"/>
        <v>2400000</v>
      </c>
      <c r="BT466" s="14">
        <f t="shared" si="161"/>
        <v>300000</v>
      </c>
    </row>
    <row r="467" spans="2:72" ht="18" x14ac:dyDescent="0.2">
      <c r="B467" s="1" t="s">
        <v>930</v>
      </c>
      <c r="C467" s="1" t="s">
        <v>931</v>
      </c>
      <c r="D467" s="1">
        <v>4</v>
      </c>
      <c r="E467" s="1">
        <v>5</v>
      </c>
      <c r="F467" s="9">
        <v>170000</v>
      </c>
      <c r="G467" s="2">
        <v>1.0200000000000001E-3</v>
      </c>
      <c r="J467" s="1" t="s">
        <v>1437</v>
      </c>
      <c r="K467" s="1" t="s">
        <v>1438</v>
      </c>
      <c r="L467" s="1">
        <v>5</v>
      </c>
      <c r="M467" s="1">
        <v>5</v>
      </c>
      <c r="N467" s="9">
        <v>2300000</v>
      </c>
      <c r="O467" s="2">
        <v>5.6699999999999997E-3</v>
      </c>
      <c r="R467" s="1" t="s">
        <v>781</v>
      </c>
      <c r="S467" s="1" t="s">
        <v>782</v>
      </c>
      <c r="T467" s="1">
        <v>4</v>
      </c>
      <c r="U467" s="1">
        <v>13</v>
      </c>
      <c r="V467" s="9">
        <v>63000000</v>
      </c>
      <c r="W467" s="2">
        <v>0.25</v>
      </c>
      <c r="Z467" s="1" t="s">
        <v>970</v>
      </c>
      <c r="AA467" s="1" t="s">
        <v>971</v>
      </c>
      <c r="AB467" s="1">
        <v>8</v>
      </c>
      <c r="AC467" s="1">
        <v>11</v>
      </c>
      <c r="AD467" s="9">
        <v>3900000</v>
      </c>
      <c r="AE467" s="2">
        <v>7.5100000000000002E-3</v>
      </c>
      <c r="AH467" s="1" t="s">
        <v>484</v>
      </c>
      <c r="AI467" s="1" t="s">
        <v>485</v>
      </c>
      <c r="AJ467" s="1">
        <v>8</v>
      </c>
      <c r="AK467" s="1">
        <v>16</v>
      </c>
      <c r="AL467" s="9">
        <v>58000000</v>
      </c>
      <c r="AM467" s="2">
        <v>0.13</v>
      </c>
      <c r="AP467" s="1" t="s">
        <v>1231</v>
      </c>
      <c r="AQ467" s="1" t="s">
        <v>1232</v>
      </c>
      <c r="AR467" s="1">
        <v>7</v>
      </c>
      <c r="AS467" s="1">
        <v>8</v>
      </c>
      <c r="AT467" s="9">
        <v>2000000</v>
      </c>
      <c r="AU467" s="2">
        <v>6.4200000000000004E-3</v>
      </c>
      <c r="AW467" s="1" t="s">
        <v>1512</v>
      </c>
      <c r="AX467" s="1" t="s">
        <v>1513</v>
      </c>
      <c r="AY467" s="1" t="s">
        <v>4681</v>
      </c>
      <c r="AZ467" s="1">
        <v>24.62</v>
      </c>
      <c r="BA467" s="10">
        <f t="shared" si="142"/>
        <v>2</v>
      </c>
      <c r="BB467" s="10">
        <f t="shared" si="143"/>
        <v>3</v>
      </c>
      <c r="BC467" s="10">
        <f t="shared" si="144"/>
        <v>7</v>
      </c>
      <c r="BD467" s="10">
        <f t="shared" si="145"/>
        <v>8</v>
      </c>
      <c r="BE467" s="10">
        <f t="shared" si="146"/>
        <v>7</v>
      </c>
      <c r="BF467" s="10">
        <f t="shared" si="147"/>
        <v>7</v>
      </c>
      <c r="BG467" s="11">
        <f t="shared" si="148"/>
        <v>6</v>
      </c>
      <c r="BH467" s="11">
        <f t="shared" si="149"/>
        <v>6</v>
      </c>
      <c r="BI467" s="11">
        <f t="shared" si="150"/>
        <v>6</v>
      </c>
      <c r="BJ467" s="11">
        <f t="shared" si="151"/>
        <v>6</v>
      </c>
      <c r="BK467" s="11">
        <f t="shared" si="152"/>
        <v>5</v>
      </c>
      <c r="BL467" s="11">
        <f t="shared" si="153"/>
        <v>5</v>
      </c>
      <c r="BM467" s="12">
        <f t="shared" si="160"/>
        <v>8</v>
      </c>
      <c r="BN467" s="13">
        <f t="shared" si="154"/>
        <v>530000</v>
      </c>
      <c r="BO467" s="13">
        <f t="shared" si="155"/>
        <v>4300000</v>
      </c>
      <c r="BP467" s="13">
        <f t="shared" si="156"/>
        <v>1800000</v>
      </c>
      <c r="BQ467" s="14">
        <f t="shared" si="157"/>
        <v>2500000</v>
      </c>
      <c r="BR467" s="14">
        <f t="shared" si="158"/>
        <v>2200000</v>
      </c>
      <c r="BS467" s="14">
        <f t="shared" si="159"/>
        <v>1700000</v>
      </c>
      <c r="BT467" s="14">
        <f t="shared" si="161"/>
        <v>530000</v>
      </c>
    </row>
    <row r="468" spans="2:72" ht="18" x14ac:dyDescent="0.2">
      <c r="B468" s="1" t="s">
        <v>932</v>
      </c>
      <c r="C468" s="1" t="s">
        <v>933</v>
      </c>
      <c r="D468" s="1">
        <v>4</v>
      </c>
      <c r="E468" s="1">
        <v>5</v>
      </c>
      <c r="F468" s="9">
        <v>790000</v>
      </c>
      <c r="G468" s="2">
        <v>4.7000000000000002E-3</v>
      </c>
      <c r="J468" s="1" t="s">
        <v>734</v>
      </c>
      <c r="K468" s="1" t="s">
        <v>735</v>
      </c>
      <c r="L468" s="1">
        <v>5</v>
      </c>
      <c r="M468" s="1">
        <v>5</v>
      </c>
      <c r="N468" s="9">
        <v>1200000</v>
      </c>
      <c r="O468" s="2">
        <v>3.0699999999999998E-3</v>
      </c>
      <c r="R468" s="1" t="s">
        <v>779</v>
      </c>
      <c r="S468" s="1" t="s">
        <v>780</v>
      </c>
      <c r="T468" s="1">
        <v>4</v>
      </c>
      <c r="U468" s="1">
        <v>12</v>
      </c>
      <c r="V468" s="9">
        <v>34000000</v>
      </c>
      <c r="W468" s="2">
        <v>0.14000000000000001</v>
      </c>
      <c r="Z468" s="1" t="s">
        <v>3366</v>
      </c>
      <c r="AA468" s="1" t="s">
        <v>3367</v>
      </c>
      <c r="AB468" s="1">
        <v>8</v>
      </c>
      <c r="AC468" s="1">
        <v>11</v>
      </c>
      <c r="AD468" s="9">
        <v>7200000</v>
      </c>
      <c r="AE468" s="2">
        <v>1.38E-2</v>
      </c>
      <c r="AH468" s="1" t="s">
        <v>238</v>
      </c>
      <c r="AI468" s="1" t="s">
        <v>239</v>
      </c>
      <c r="AJ468" s="1">
        <v>8</v>
      </c>
      <c r="AK468" s="1">
        <v>15</v>
      </c>
      <c r="AL468" s="9">
        <v>30000000</v>
      </c>
      <c r="AM468" s="2">
        <v>6.8699999999999997E-2</v>
      </c>
      <c r="AP468" s="1" t="s">
        <v>1431</v>
      </c>
      <c r="AQ468" s="1" t="s">
        <v>1432</v>
      </c>
      <c r="AR468" s="1">
        <v>7</v>
      </c>
      <c r="AS468" s="1">
        <v>8</v>
      </c>
      <c r="AT468" s="9">
        <v>4700000</v>
      </c>
      <c r="AU468" s="2">
        <v>1.5100000000000001E-2</v>
      </c>
      <c r="AW468" s="1" t="s">
        <v>1114</v>
      </c>
      <c r="AX468" s="1" t="s">
        <v>1115</v>
      </c>
      <c r="AY468" s="1" t="s">
        <v>4682</v>
      </c>
      <c r="AZ468" s="1">
        <v>20.399999999999999</v>
      </c>
      <c r="BA468" s="10">
        <f t="shared" si="142"/>
        <v>3</v>
      </c>
      <c r="BB468" s="10">
        <f t="shared" si="143"/>
        <v>5</v>
      </c>
      <c r="BC468" s="10">
        <f t="shared" si="144"/>
        <v>4</v>
      </c>
      <c r="BD468" s="10">
        <f t="shared" si="145"/>
        <v>7</v>
      </c>
      <c r="BE468" s="10">
        <f t="shared" si="146"/>
        <v>6</v>
      </c>
      <c r="BF468" s="10">
        <f t="shared" si="147"/>
        <v>8</v>
      </c>
      <c r="BG468" s="11">
        <f t="shared" si="148"/>
        <v>3</v>
      </c>
      <c r="BH468" s="11">
        <f t="shared" si="149"/>
        <v>4</v>
      </c>
      <c r="BI468" s="11">
        <f t="shared" si="150"/>
        <v>6</v>
      </c>
      <c r="BJ468" s="11">
        <f t="shared" si="151"/>
        <v>7</v>
      </c>
      <c r="BK468" s="11">
        <f t="shared" si="152"/>
        <v>4</v>
      </c>
      <c r="BL468" s="11">
        <f t="shared" si="153"/>
        <v>4</v>
      </c>
      <c r="BM468" s="12">
        <f t="shared" si="160"/>
        <v>8</v>
      </c>
      <c r="BN468" s="13">
        <f t="shared" si="154"/>
        <v>200000</v>
      </c>
      <c r="BO468" s="13">
        <f t="shared" si="155"/>
        <v>2500000</v>
      </c>
      <c r="BP468" s="13">
        <f t="shared" si="156"/>
        <v>2100000</v>
      </c>
      <c r="BQ468" s="14">
        <f t="shared" si="157"/>
        <v>2300000</v>
      </c>
      <c r="BR468" s="14">
        <f t="shared" si="158"/>
        <v>3000000</v>
      </c>
      <c r="BS468" s="14">
        <f t="shared" si="159"/>
        <v>2000000</v>
      </c>
      <c r="BT468" s="14">
        <f t="shared" si="161"/>
        <v>200000</v>
      </c>
    </row>
    <row r="469" spans="2:72" ht="18" x14ac:dyDescent="0.2">
      <c r="B469" s="1" t="s">
        <v>934</v>
      </c>
      <c r="C469" s="1" t="s">
        <v>935</v>
      </c>
      <c r="D469" s="1">
        <v>4</v>
      </c>
      <c r="E469" s="1">
        <v>5</v>
      </c>
      <c r="F469" s="9">
        <v>590000</v>
      </c>
      <c r="G469" s="2">
        <v>3.49E-3</v>
      </c>
      <c r="J469" s="1" t="s">
        <v>2772</v>
      </c>
      <c r="K469" s="1" t="s">
        <v>2773</v>
      </c>
      <c r="L469" s="1">
        <v>5</v>
      </c>
      <c r="M469" s="1">
        <v>5</v>
      </c>
      <c r="N469" s="9">
        <v>1300000</v>
      </c>
      <c r="O469" s="2">
        <v>3.3800000000000002E-3</v>
      </c>
      <c r="R469" s="1" t="s">
        <v>1400</v>
      </c>
      <c r="S469" s="1" t="s">
        <v>1401</v>
      </c>
      <c r="T469" s="1">
        <v>4</v>
      </c>
      <c r="U469" s="1">
        <v>11</v>
      </c>
      <c r="V469" s="9">
        <v>15000000</v>
      </c>
      <c r="W469" s="2">
        <v>6.1199999999999997E-2</v>
      </c>
      <c r="Z469" s="1" t="s">
        <v>2241</v>
      </c>
      <c r="AA469" s="1" t="s">
        <v>2242</v>
      </c>
      <c r="AB469" s="1">
        <v>8</v>
      </c>
      <c r="AC469" s="1">
        <v>11</v>
      </c>
      <c r="AD469" s="9">
        <v>3800000</v>
      </c>
      <c r="AE469" s="2">
        <v>7.2199999999999999E-3</v>
      </c>
      <c r="AH469" s="1" t="s">
        <v>538</v>
      </c>
      <c r="AI469" s="1" t="s">
        <v>539</v>
      </c>
      <c r="AJ469" s="1">
        <v>8</v>
      </c>
      <c r="AK469" s="1">
        <v>15</v>
      </c>
      <c r="AL469" s="9">
        <v>56000000</v>
      </c>
      <c r="AM469" s="2">
        <v>0.13</v>
      </c>
      <c r="AP469" s="1" t="s">
        <v>877</v>
      </c>
      <c r="AQ469" s="1" t="s">
        <v>878</v>
      </c>
      <c r="AR469" s="1">
        <v>7</v>
      </c>
      <c r="AS469" s="1">
        <v>8</v>
      </c>
      <c r="AT469" s="9">
        <v>1800000</v>
      </c>
      <c r="AU469" s="2">
        <v>5.6600000000000001E-3</v>
      </c>
      <c r="AW469" s="1" t="s">
        <v>1707</v>
      </c>
      <c r="AX469" s="1" t="s">
        <v>1708</v>
      </c>
      <c r="AY469" s="1" t="s">
        <v>4683</v>
      </c>
      <c r="AZ469" s="1">
        <v>66.86</v>
      </c>
      <c r="BA469" s="10">
        <f t="shared" si="142"/>
        <v>2</v>
      </c>
      <c r="BB469" s="10">
        <f t="shared" si="143"/>
        <v>2</v>
      </c>
      <c r="BC469" s="10">
        <f t="shared" si="144"/>
        <v>4</v>
      </c>
      <c r="BD469" s="10">
        <f t="shared" si="145"/>
        <v>4</v>
      </c>
      <c r="BE469" s="10">
        <f t="shared" si="146"/>
        <v>4</v>
      </c>
      <c r="BF469" s="10">
        <f t="shared" si="147"/>
        <v>4</v>
      </c>
      <c r="BG469" s="11">
        <f t="shared" si="148"/>
        <v>8</v>
      </c>
      <c r="BH469" s="11">
        <f t="shared" si="149"/>
        <v>9</v>
      </c>
      <c r="BI469" s="11">
        <f t="shared" si="150"/>
        <v>6</v>
      </c>
      <c r="BJ469" s="11">
        <f t="shared" si="151"/>
        <v>8</v>
      </c>
      <c r="BK469" s="11">
        <f t="shared" si="152"/>
        <v>7</v>
      </c>
      <c r="BL469" s="11">
        <f t="shared" si="153"/>
        <v>8</v>
      </c>
      <c r="BM469" s="12">
        <f t="shared" si="160"/>
        <v>9</v>
      </c>
      <c r="BN469" s="13">
        <f t="shared" si="154"/>
        <v>140000</v>
      </c>
      <c r="BO469" s="13">
        <f t="shared" si="155"/>
        <v>730000</v>
      </c>
      <c r="BP469" s="13">
        <f t="shared" si="156"/>
        <v>400000</v>
      </c>
      <c r="BQ469" s="14">
        <f t="shared" si="157"/>
        <v>3800000</v>
      </c>
      <c r="BR469" s="14">
        <f t="shared" si="158"/>
        <v>1800000</v>
      </c>
      <c r="BS469" s="14">
        <f t="shared" si="159"/>
        <v>1600000</v>
      </c>
      <c r="BT469" s="14">
        <f t="shared" si="161"/>
        <v>140000</v>
      </c>
    </row>
    <row r="470" spans="2:72" ht="18" x14ac:dyDescent="0.2">
      <c r="B470" s="1" t="s">
        <v>936</v>
      </c>
      <c r="C470" s="1" t="s">
        <v>937</v>
      </c>
      <c r="D470" s="1">
        <v>4</v>
      </c>
      <c r="E470" s="1">
        <v>5</v>
      </c>
      <c r="F470" s="9">
        <v>180000</v>
      </c>
      <c r="G470" s="2">
        <v>1.06E-3</v>
      </c>
      <c r="J470" s="1" t="s">
        <v>2774</v>
      </c>
      <c r="K470" s="1" t="s">
        <v>2775</v>
      </c>
      <c r="L470" s="1">
        <v>5</v>
      </c>
      <c r="M470" s="1">
        <v>5</v>
      </c>
      <c r="N470" s="9">
        <v>3300000</v>
      </c>
      <c r="O470" s="2">
        <v>8.2100000000000003E-3</v>
      </c>
      <c r="R470" s="1" t="s">
        <v>1019</v>
      </c>
      <c r="S470" s="1" t="s">
        <v>1020</v>
      </c>
      <c r="T470" s="1">
        <v>4</v>
      </c>
      <c r="U470" s="1">
        <v>11</v>
      </c>
      <c r="V470" s="9">
        <v>8800000</v>
      </c>
      <c r="W470" s="2">
        <v>3.5099999999999999E-2</v>
      </c>
      <c r="Z470" s="1" t="s">
        <v>248</v>
      </c>
      <c r="AA470" s="1" t="s">
        <v>249</v>
      </c>
      <c r="AB470" s="1">
        <v>8</v>
      </c>
      <c r="AC470" s="1">
        <v>10</v>
      </c>
      <c r="AD470" s="9">
        <v>14000000</v>
      </c>
      <c r="AE470" s="2">
        <v>2.7E-2</v>
      </c>
      <c r="AH470" s="1" t="s">
        <v>492</v>
      </c>
      <c r="AI470" s="1" t="s">
        <v>493</v>
      </c>
      <c r="AJ470" s="1">
        <v>8</v>
      </c>
      <c r="AK470" s="1">
        <v>14</v>
      </c>
      <c r="AL470" s="9">
        <v>24000000</v>
      </c>
      <c r="AM470" s="2">
        <v>5.4899999999999997E-2</v>
      </c>
      <c r="AP470" s="1" t="s">
        <v>1088</v>
      </c>
      <c r="AQ470" s="1" t="s">
        <v>1089</v>
      </c>
      <c r="AR470" s="1">
        <v>7</v>
      </c>
      <c r="AS470" s="1">
        <v>8</v>
      </c>
      <c r="AT470" s="9">
        <v>5900000</v>
      </c>
      <c r="AU470" s="2">
        <v>1.89E-2</v>
      </c>
      <c r="AW470" s="1" t="s">
        <v>1199</v>
      </c>
      <c r="AX470" s="1" t="s">
        <v>1200</v>
      </c>
      <c r="AY470" s="1" t="s">
        <v>4684</v>
      </c>
      <c r="AZ470" s="1">
        <v>40.659999999999997</v>
      </c>
      <c r="BA470" s="10">
        <f t="shared" si="142"/>
        <v>3</v>
      </c>
      <c r="BB470" s="10">
        <f t="shared" si="143"/>
        <v>4</v>
      </c>
      <c r="BC470" s="10">
        <f t="shared" si="144"/>
        <v>6</v>
      </c>
      <c r="BD470" s="10">
        <f t="shared" si="145"/>
        <v>9</v>
      </c>
      <c r="BE470" s="10">
        <f t="shared" si="146"/>
        <v>4</v>
      </c>
      <c r="BF470" s="10">
        <f t="shared" si="147"/>
        <v>5</v>
      </c>
      <c r="BG470" s="11">
        <f t="shared" si="148"/>
        <v>4</v>
      </c>
      <c r="BH470" s="11">
        <f t="shared" si="149"/>
        <v>5</v>
      </c>
      <c r="BI470" s="11">
        <f t="shared" si="150"/>
        <v>5</v>
      </c>
      <c r="BJ470" s="11">
        <f t="shared" si="151"/>
        <v>7</v>
      </c>
      <c r="BK470" s="11">
        <f t="shared" si="152"/>
        <v>5</v>
      </c>
      <c r="BL470" s="11">
        <f t="shared" si="153"/>
        <v>5</v>
      </c>
      <c r="BM470" s="12">
        <f t="shared" si="160"/>
        <v>9</v>
      </c>
      <c r="BN470" s="13">
        <f t="shared" si="154"/>
        <v>1700000</v>
      </c>
      <c r="BO470" s="13">
        <f t="shared" si="155"/>
        <v>3200000</v>
      </c>
      <c r="BP470" s="13">
        <f t="shared" si="156"/>
        <v>1600000</v>
      </c>
      <c r="BQ470" s="14">
        <f t="shared" si="157"/>
        <v>4800000</v>
      </c>
      <c r="BR470" s="14">
        <f t="shared" si="158"/>
        <v>20000000</v>
      </c>
      <c r="BS470" s="14">
        <f t="shared" si="159"/>
        <v>2700000</v>
      </c>
      <c r="BT470" s="14">
        <f t="shared" si="161"/>
        <v>1600000</v>
      </c>
    </row>
    <row r="471" spans="2:72" ht="18" x14ac:dyDescent="0.2">
      <c r="B471" s="1" t="s">
        <v>938</v>
      </c>
      <c r="C471" s="1" t="s">
        <v>939</v>
      </c>
      <c r="D471" s="1">
        <v>4</v>
      </c>
      <c r="E471" s="1">
        <v>5</v>
      </c>
      <c r="F471" s="9">
        <v>340000</v>
      </c>
      <c r="G471" s="2">
        <v>2E-3</v>
      </c>
      <c r="J471" s="1" t="s">
        <v>1360</v>
      </c>
      <c r="K471" s="1" t="s">
        <v>1361</v>
      </c>
      <c r="L471" s="1">
        <v>5</v>
      </c>
      <c r="M471" s="1">
        <v>5</v>
      </c>
      <c r="N471" s="9">
        <v>910000</v>
      </c>
      <c r="O471" s="2">
        <v>2.2899999999999999E-3</v>
      </c>
      <c r="R471" s="1" t="s">
        <v>791</v>
      </c>
      <c r="S471" s="1" t="s">
        <v>792</v>
      </c>
      <c r="T471" s="1">
        <v>4</v>
      </c>
      <c r="U471" s="1">
        <v>11</v>
      </c>
      <c r="V471" s="9">
        <v>14000000</v>
      </c>
      <c r="W471" s="2">
        <v>5.4100000000000002E-2</v>
      </c>
      <c r="Z471" s="1" t="s">
        <v>206</v>
      </c>
      <c r="AA471" s="1" t="s">
        <v>207</v>
      </c>
      <c r="AB471" s="1">
        <v>8</v>
      </c>
      <c r="AC471" s="1">
        <v>10</v>
      </c>
      <c r="AD471" s="9">
        <v>6700000</v>
      </c>
      <c r="AE471" s="2">
        <v>1.2699999999999999E-2</v>
      </c>
      <c r="AH471" s="1" t="s">
        <v>2782</v>
      </c>
      <c r="AI471" s="1" t="s">
        <v>2783</v>
      </c>
      <c r="AJ471" s="1">
        <v>8</v>
      </c>
      <c r="AK471" s="1">
        <v>14</v>
      </c>
      <c r="AL471" s="9">
        <v>4500000</v>
      </c>
      <c r="AM471" s="2">
        <v>1.03E-2</v>
      </c>
      <c r="AP471" s="1" t="s">
        <v>1707</v>
      </c>
      <c r="AQ471" s="1" t="s">
        <v>1708</v>
      </c>
      <c r="AR471" s="1">
        <v>7</v>
      </c>
      <c r="AS471" s="1">
        <v>8</v>
      </c>
      <c r="AT471" s="9">
        <v>1600000</v>
      </c>
      <c r="AU471" s="2">
        <v>5.1200000000000004E-3</v>
      </c>
      <c r="AW471" s="1" t="s">
        <v>1231</v>
      </c>
      <c r="AX471" s="1" t="s">
        <v>1232</v>
      </c>
      <c r="AY471" s="1" t="s">
        <v>4685</v>
      </c>
      <c r="AZ471" s="1">
        <v>34.99</v>
      </c>
      <c r="BA471" s="10">
        <f t="shared" si="142"/>
        <v>3</v>
      </c>
      <c r="BB471" s="10">
        <f t="shared" si="143"/>
        <v>3</v>
      </c>
      <c r="BC471" s="10">
        <f t="shared" si="144"/>
        <v>5</v>
      </c>
      <c r="BD471" s="10">
        <f t="shared" si="145"/>
        <v>6</v>
      </c>
      <c r="BE471" s="10">
        <f t="shared" si="146"/>
        <v>5</v>
      </c>
      <c r="BF471" s="10">
        <f t="shared" si="147"/>
        <v>5</v>
      </c>
      <c r="BG471" s="11">
        <f t="shared" si="148"/>
        <v>6</v>
      </c>
      <c r="BH471" s="11">
        <f t="shared" si="149"/>
        <v>6</v>
      </c>
      <c r="BI471" s="11">
        <f t="shared" si="150"/>
        <v>6</v>
      </c>
      <c r="BJ471" s="11">
        <f t="shared" si="151"/>
        <v>6</v>
      </c>
      <c r="BK471" s="11">
        <f t="shared" si="152"/>
        <v>7</v>
      </c>
      <c r="BL471" s="11">
        <f t="shared" si="153"/>
        <v>8</v>
      </c>
      <c r="BM471" s="12">
        <f t="shared" si="160"/>
        <v>8</v>
      </c>
      <c r="BN471" s="13">
        <f t="shared" si="154"/>
        <v>300000</v>
      </c>
      <c r="BO471" s="13">
        <f t="shared" si="155"/>
        <v>1200000</v>
      </c>
      <c r="BP471" s="13">
        <f t="shared" si="156"/>
        <v>640000</v>
      </c>
      <c r="BQ471" s="14">
        <f t="shared" si="157"/>
        <v>1800000</v>
      </c>
      <c r="BR471" s="14">
        <f t="shared" si="158"/>
        <v>1600000</v>
      </c>
      <c r="BS471" s="14">
        <f t="shared" si="159"/>
        <v>2000000</v>
      </c>
      <c r="BT471" s="14">
        <f t="shared" si="161"/>
        <v>300000</v>
      </c>
    </row>
    <row r="472" spans="2:72" ht="18" x14ac:dyDescent="0.2">
      <c r="B472" s="1" t="s">
        <v>940</v>
      </c>
      <c r="C472" s="1" t="s">
        <v>941</v>
      </c>
      <c r="D472" s="1">
        <v>4</v>
      </c>
      <c r="E472" s="1">
        <v>5</v>
      </c>
      <c r="F472" s="9">
        <v>880000</v>
      </c>
      <c r="G472" s="2">
        <v>5.2300000000000003E-3</v>
      </c>
      <c r="J472" s="1" t="s">
        <v>2209</v>
      </c>
      <c r="K472" s="1" t="s">
        <v>2210</v>
      </c>
      <c r="L472" s="1">
        <v>5</v>
      </c>
      <c r="M472" s="1">
        <v>5</v>
      </c>
      <c r="N472" s="9">
        <v>870000</v>
      </c>
      <c r="O472" s="2">
        <v>2.1800000000000001E-3</v>
      </c>
      <c r="R472" s="1" t="s">
        <v>1384</v>
      </c>
      <c r="S472" s="1" t="s">
        <v>1385</v>
      </c>
      <c r="T472" s="1">
        <v>4</v>
      </c>
      <c r="U472" s="1">
        <v>10</v>
      </c>
      <c r="V472" s="9">
        <v>13000000</v>
      </c>
      <c r="W472" s="2">
        <v>5.1799999999999999E-2</v>
      </c>
      <c r="Z472" s="1" t="s">
        <v>328</v>
      </c>
      <c r="AA472" s="1" t="s">
        <v>329</v>
      </c>
      <c r="AB472" s="1">
        <v>8</v>
      </c>
      <c r="AC472" s="1">
        <v>10</v>
      </c>
      <c r="AD472" s="9">
        <v>16000000</v>
      </c>
      <c r="AE472" s="2">
        <v>3.1E-2</v>
      </c>
      <c r="AH472" s="1" t="s">
        <v>612</v>
      </c>
      <c r="AI472" s="1" t="s">
        <v>613</v>
      </c>
      <c r="AJ472" s="1">
        <v>8</v>
      </c>
      <c r="AK472" s="1">
        <v>13</v>
      </c>
      <c r="AL472" s="9">
        <v>9000000</v>
      </c>
      <c r="AM472" s="2">
        <v>2.0899999999999998E-2</v>
      </c>
      <c r="AP472" s="1" t="s">
        <v>442</v>
      </c>
      <c r="AQ472" s="1" t="s">
        <v>443</v>
      </c>
      <c r="AR472" s="1">
        <v>7</v>
      </c>
      <c r="AS472" s="1">
        <v>8</v>
      </c>
      <c r="AT472" s="9">
        <v>3100000</v>
      </c>
      <c r="AU472" s="2">
        <v>9.7900000000000001E-3</v>
      </c>
      <c r="AW472" s="1" t="s">
        <v>1322</v>
      </c>
      <c r="AX472" s="1" t="s">
        <v>1323</v>
      </c>
      <c r="AY472" s="1" t="s">
        <v>4686</v>
      </c>
      <c r="AZ472" s="1">
        <v>60.54</v>
      </c>
      <c r="BA472" s="10">
        <f t="shared" si="142"/>
        <v>3</v>
      </c>
      <c r="BB472" s="10">
        <f t="shared" si="143"/>
        <v>3</v>
      </c>
      <c r="BC472" s="10">
        <f t="shared" si="144"/>
        <v>4</v>
      </c>
      <c r="BD472" s="10">
        <f t="shared" si="145"/>
        <v>4</v>
      </c>
      <c r="BE472" s="10">
        <f t="shared" si="146"/>
        <v>6</v>
      </c>
      <c r="BF472" s="10">
        <f t="shared" si="147"/>
        <v>6</v>
      </c>
      <c r="BG472" s="11">
        <f t="shared" si="148"/>
        <v>7</v>
      </c>
      <c r="BH472" s="11">
        <f t="shared" si="149"/>
        <v>8</v>
      </c>
      <c r="BI472" s="11">
        <f t="shared" si="150"/>
        <v>6</v>
      </c>
      <c r="BJ472" s="11">
        <f t="shared" si="151"/>
        <v>6</v>
      </c>
      <c r="BK472" s="11">
        <f t="shared" si="152"/>
        <v>7</v>
      </c>
      <c r="BL472" s="11">
        <f t="shared" si="153"/>
        <v>7</v>
      </c>
      <c r="BM472" s="12">
        <f t="shared" si="160"/>
        <v>8</v>
      </c>
      <c r="BN472" s="13">
        <f t="shared" si="154"/>
        <v>420000</v>
      </c>
      <c r="BO472" s="13">
        <f t="shared" si="155"/>
        <v>2100000</v>
      </c>
      <c r="BP472" s="13">
        <f t="shared" si="156"/>
        <v>1300000</v>
      </c>
      <c r="BQ472" s="14">
        <f t="shared" si="157"/>
        <v>7600000</v>
      </c>
      <c r="BR472" s="14">
        <f t="shared" si="158"/>
        <v>4200000</v>
      </c>
      <c r="BS472" s="14">
        <f t="shared" si="159"/>
        <v>3100000</v>
      </c>
      <c r="BT472" s="14">
        <f t="shared" si="161"/>
        <v>420000</v>
      </c>
    </row>
    <row r="473" spans="2:72" ht="18" x14ac:dyDescent="0.2">
      <c r="B473" s="1" t="s">
        <v>942</v>
      </c>
      <c r="C473" s="1" t="s">
        <v>943</v>
      </c>
      <c r="D473" s="1">
        <v>4</v>
      </c>
      <c r="E473" s="1">
        <v>5</v>
      </c>
      <c r="F473" s="9">
        <v>380000</v>
      </c>
      <c r="G473" s="2">
        <v>2.2599999999999999E-3</v>
      </c>
      <c r="J473" s="1" t="s">
        <v>1328</v>
      </c>
      <c r="K473" s="1" t="s">
        <v>1329</v>
      </c>
      <c r="L473" s="1">
        <v>5</v>
      </c>
      <c r="M473" s="1">
        <v>5</v>
      </c>
      <c r="N473" s="9">
        <v>1700000</v>
      </c>
      <c r="O473" s="2">
        <v>4.3400000000000001E-3</v>
      </c>
      <c r="R473" s="1" t="s">
        <v>624</v>
      </c>
      <c r="S473" s="1" t="s">
        <v>625</v>
      </c>
      <c r="T473" s="1">
        <v>4</v>
      </c>
      <c r="U473" s="1">
        <v>9</v>
      </c>
      <c r="V473" s="9">
        <v>10000000</v>
      </c>
      <c r="W473" s="2">
        <v>4.0899999999999999E-2</v>
      </c>
      <c r="Z473" s="1" t="s">
        <v>430</v>
      </c>
      <c r="AA473" s="1" t="s">
        <v>431</v>
      </c>
      <c r="AB473" s="1">
        <v>8</v>
      </c>
      <c r="AC473" s="1">
        <v>10</v>
      </c>
      <c r="AD473" s="9">
        <v>11000000</v>
      </c>
      <c r="AE473" s="2">
        <v>2.01E-2</v>
      </c>
      <c r="AH473" s="1" t="s">
        <v>402</v>
      </c>
      <c r="AI473" s="1" t="s">
        <v>403</v>
      </c>
      <c r="AJ473" s="1">
        <v>8</v>
      </c>
      <c r="AK473" s="1">
        <v>13</v>
      </c>
      <c r="AL473" s="9">
        <v>22000000</v>
      </c>
      <c r="AM473" s="2">
        <v>5.1200000000000002E-2</v>
      </c>
      <c r="AP473" s="1" t="s">
        <v>756</v>
      </c>
      <c r="AQ473" s="1" t="s">
        <v>757</v>
      </c>
      <c r="AR473" s="1">
        <v>7</v>
      </c>
      <c r="AS473" s="1">
        <v>8</v>
      </c>
      <c r="AT473" s="9">
        <v>4000000</v>
      </c>
      <c r="AU473" s="2">
        <v>1.2699999999999999E-2</v>
      </c>
      <c r="AW473" s="1" t="s">
        <v>1084</v>
      </c>
      <c r="AX473" s="1" t="s">
        <v>1085</v>
      </c>
      <c r="AY473" s="1" t="s">
        <v>4687</v>
      </c>
      <c r="AZ473" s="1">
        <v>51.7</v>
      </c>
      <c r="BA473" s="10">
        <f t="shared" si="142"/>
        <v>3</v>
      </c>
      <c r="BB473" s="10">
        <f t="shared" si="143"/>
        <v>6</v>
      </c>
      <c r="BC473" s="10">
        <f t="shared" si="144"/>
        <v>4</v>
      </c>
      <c r="BD473" s="10">
        <f t="shared" si="145"/>
        <v>4</v>
      </c>
      <c r="BE473" s="10">
        <f t="shared" si="146"/>
        <v>5</v>
      </c>
      <c r="BF473" s="10">
        <f t="shared" si="147"/>
        <v>5</v>
      </c>
      <c r="BG473" s="11">
        <f t="shared" si="148"/>
        <v>4</v>
      </c>
      <c r="BH473" s="11">
        <f t="shared" si="149"/>
        <v>4</v>
      </c>
      <c r="BI473" s="11">
        <f t="shared" si="150"/>
        <v>7</v>
      </c>
      <c r="BJ473" s="11">
        <f t="shared" si="151"/>
        <v>10</v>
      </c>
      <c r="BK473" s="11">
        <f t="shared" si="152"/>
        <v>5</v>
      </c>
      <c r="BL473" s="11">
        <f t="shared" si="153"/>
        <v>5</v>
      </c>
      <c r="BM473" s="12">
        <f t="shared" si="160"/>
        <v>10</v>
      </c>
      <c r="BN473" s="13">
        <f t="shared" si="154"/>
        <v>1000000</v>
      </c>
      <c r="BO473" s="13">
        <f t="shared" si="155"/>
        <v>940000</v>
      </c>
      <c r="BP473" s="13">
        <f t="shared" si="156"/>
        <v>530000</v>
      </c>
      <c r="BQ473" s="14">
        <f t="shared" si="157"/>
        <v>2200000</v>
      </c>
      <c r="BR473" s="14">
        <f t="shared" si="158"/>
        <v>3500000</v>
      </c>
      <c r="BS473" s="14">
        <f t="shared" si="159"/>
        <v>1200000</v>
      </c>
      <c r="BT473" s="14">
        <f t="shared" si="161"/>
        <v>530000</v>
      </c>
    </row>
    <row r="474" spans="2:72" ht="18" x14ac:dyDescent="0.2">
      <c r="B474" s="1" t="s">
        <v>944</v>
      </c>
      <c r="C474" s="1" t="s">
        <v>945</v>
      </c>
      <c r="D474" s="1">
        <v>4</v>
      </c>
      <c r="E474" s="1">
        <v>5</v>
      </c>
      <c r="F474" s="9">
        <v>660000</v>
      </c>
      <c r="G474" s="2">
        <v>3.9100000000000003E-3</v>
      </c>
      <c r="J474" s="1" t="s">
        <v>2154</v>
      </c>
      <c r="K474" s="1" t="s">
        <v>2155</v>
      </c>
      <c r="L474" s="1">
        <v>5</v>
      </c>
      <c r="M474" s="1">
        <v>5</v>
      </c>
      <c r="N474" s="9">
        <v>500000</v>
      </c>
      <c r="O474" s="2">
        <v>1.25E-3</v>
      </c>
      <c r="R474" s="1" t="s">
        <v>400</v>
      </c>
      <c r="S474" s="1" t="s">
        <v>401</v>
      </c>
      <c r="T474" s="1">
        <v>4</v>
      </c>
      <c r="U474" s="1">
        <v>9</v>
      </c>
      <c r="V474" s="9">
        <v>9300000</v>
      </c>
      <c r="W474" s="2">
        <v>3.6799999999999999E-2</v>
      </c>
      <c r="Z474" s="1" t="s">
        <v>1088</v>
      </c>
      <c r="AA474" s="1" t="s">
        <v>1089</v>
      </c>
      <c r="AB474" s="1">
        <v>8</v>
      </c>
      <c r="AC474" s="1">
        <v>10</v>
      </c>
      <c r="AD474" s="9">
        <v>15000000</v>
      </c>
      <c r="AE474" s="2">
        <v>2.86E-2</v>
      </c>
      <c r="AH474" s="1" t="s">
        <v>376</v>
      </c>
      <c r="AI474" s="1" t="s">
        <v>377</v>
      </c>
      <c r="AJ474" s="1">
        <v>8</v>
      </c>
      <c r="AK474" s="1">
        <v>13</v>
      </c>
      <c r="AL474" s="9">
        <v>9800000</v>
      </c>
      <c r="AM474" s="2">
        <v>2.2599999999999999E-2</v>
      </c>
      <c r="AP474" s="1" t="s">
        <v>1086</v>
      </c>
      <c r="AQ474" s="1" t="s">
        <v>1087</v>
      </c>
      <c r="AR474" s="1">
        <v>7</v>
      </c>
      <c r="AS474" s="1">
        <v>8</v>
      </c>
      <c r="AT474" s="9">
        <v>5300000</v>
      </c>
      <c r="AU474" s="2">
        <v>1.7000000000000001E-2</v>
      </c>
      <c r="AW474" s="1" t="s">
        <v>706</v>
      </c>
      <c r="AX474" s="1" t="s">
        <v>707</v>
      </c>
      <c r="AY474" s="1" t="s">
        <v>4688</v>
      </c>
      <c r="AZ474" s="1">
        <v>51.68</v>
      </c>
      <c r="BA474" s="10">
        <f t="shared" si="142"/>
        <v>5</v>
      </c>
      <c r="BB474" s="10">
        <f t="shared" si="143"/>
        <v>6</v>
      </c>
      <c r="BC474" s="10">
        <f t="shared" si="144"/>
        <v>5</v>
      </c>
      <c r="BD474" s="10">
        <f t="shared" si="145"/>
        <v>8</v>
      </c>
      <c r="BE474" s="10">
        <f t="shared" si="146"/>
        <v>5</v>
      </c>
      <c r="BF474" s="10">
        <f t="shared" si="147"/>
        <v>7</v>
      </c>
      <c r="BG474" s="11">
        <f t="shared" si="148"/>
        <v>3</v>
      </c>
      <c r="BH474" s="11">
        <f t="shared" si="149"/>
        <v>3</v>
      </c>
      <c r="BI474" s="11">
        <f t="shared" si="150"/>
        <v>5</v>
      </c>
      <c r="BJ474" s="11">
        <f t="shared" si="151"/>
        <v>5</v>
      </c>
      <c r="BK474" s="11">
        <f t="shared" si="152"/>
        <v>4</v>
      </c>
      <c r="BL474" s="11">
        <f t="shared" si="153"/>
        <v>5</v>
      </c>
      <c r="BM474" s="12">
        <f t="shared" si="160"/>
        <v>8</v>
      </c>
      <c r="BN474" s="13">
        <f t="shared" si="154"/>
        <v>690000</v>
      </c>
      <c r="BO474" s="13">
        <f t="shared" si="155"/>
        <v>5500000</v>
      </c>
      <c r="BP474" s="13">
        <f t="shared" si="156"/>
        <v>1900000</v>
      </c>
      <c r="BQ474" s="14">
        <f t="shared" si="157"/>
        <v>2300000</v>
      </c>
      <c r="BR474" s="14">
        <f t="shared" si="158"/>
        <v>2800000</v>
      </c>
      <c r="BS474" s="14">
        <f t="shared" si="159"/>
        <v>2500000</v>
      </c>
      <c r="BT474" s="14">
        <f t="shared" si="161"/>
        <v>690000</v>
      </c>
    </row>
    <row r="475" spans="2:72" ht="18" x14ac:dyDescent="0.2">
      <c r="B475" s="1" t="s">
        <v>946</v>
      </c>
      <c r="C475" s="1" t="s">
        <v>947</v>
      </c>
      <c r="D475" s="1">
        <v>4</v>
      </c>
      <c r="E475" s="1">
        <v>5</v>
      </c>
      <c r="F475" s="9">
        <v>610000</v>
      </c>
      <c r="G475" s="2">
        <v>3.5799999999999998E-3</v>
      </c>
      <c r="J475" s="1" t="s">
        <v>1567</v>
      </c>
      <c r="K475" s="1" t="s">
        <v>1568</v>
      </c>
      <c r="L475" s="1">
        <v>5</v>
      </c>
      <c r="M475" s="1">
        <v>5</v>
      </c>
      <c r="N475" s="9">
        <v>2700000</v>
      </c>
      <c r="O475" s="2">
        <v>6.6899999999999998E-3</v>
      </c>
      <c r="R475" s="1" t="s">
        <v>799</v>
      </c>
      <c r="S475" s="1" t="s">
        <v>800</v>
      </c>
      <c r="T475" s="1">
        <v>4</v>
      </c>
      <c r="U475" s="1">
        <v>9</v>
      </c>
      <c r="V475" s="9">
        <v>11000000</v>
      </c>
      <c r="W475" s="2">
        <v>4.2900000000000001E-2</v>
      </c>
      <c r="Z475" s="1" t="s">
        <v>2768</v>
      </c>
      <c r="AA475" s="1" t="s">
        <v>2769</v>
      </c>
      <c r="AB475" s="1">
        <v>8</v>
      </c>
      <c r="AC475" s="1">
        <v>10</v>
      </c>
      <c r="AD475" s="9">
        <v>2300000</v>
      </c>
      <c r="AE475" s="2">
        <v>4.3E-3</v>
      </c>
      <c r="AH475" s="1" t="s">
        <v>678</v>
      </c>
      <c r="AI475" s="1" t="s">
        <v>679</v>
      </c>
      <c r="AJ475" s="1">
        <v>8</v>
      </c>
      <c r="AK475" s="1">
        <v>13</v>
      </c>
      <c r="AL475" s="9">
        <v>31000000</v>
      </c>
      <c r="AM475" s="2">
        <v>7.2099999999999997E-2</v>
      </c>
      <c r="AP475" s="1" t="s">
        <v>628</v>
      </c>
      <c r="AQ475" s="1" t="s">
        <v>629</v>
      </c>
      <c r="AR475" s="1">
        <v>7</v>
      </c>
      <c r="AS475" s="1">
        <v>8</v>
      </c>
      <c r="AT475" s="9">
        <v>6600000</v>
      </c>
      <c r="AU475" s="2">
        <v>2.12E-2</v>
      </c>
      <c r="AW475" s="1" t="s">
        <v>1563</v>
      </c>
      <c r="AX475" s="1" t="s">
        <v>1564</v>
      </c>
      <c r="AY475" s="1" t="s">
        <v>4689</v>
      </c>
      <c r="AZ475" s="1">
        <v>38.119999999999997</v>
      </c>
      <c r="BA475" s="10">
        <f t="shared" si="142"/>
        <v>2</v>
      </c>
      <c r="BB475" s="10">
        <f t="shared" si="143"/>
        <v>3</v>
      </c>
      <c r="BC475" s="10">
        <f t="shared" si="144"/>
        <v>6</v>
      </c>
      <c r="BD475" s="10">
        <f t="shared" si="145"/>
        <v>7</v>
      </c>
      <c r="BE475" s="10">
        <f t="shared" si="146"/>
        <v>5</v>
      </c>
      <c r="BF475" s="10">
        <f t="shared" si="147"/>
        <v>7</v>
      </c>
      <c r="BG475" s="11">
        <f t="shared" si="148"/>
        <v>4</v>
      </c>
      <c r="BH475" s="11">
        <f t="shared" si="149"/>
        <v>4</v>
      </c>
      <c r="BI475" s="11">
        <f t="shared" si="150"/>
        <v>5</v>
      </c>
      <c r="BJ475" s="11">
        <f t="shared" si="151"/>
        <v>6</v>
      </c>
      <c r="BK475" s="11">
        <f t="shared" si="152"/>
        <v>6</v>
      </c>
      <c r="BL475" s="11">
        <f t="shared" si="153"/>
        <v>6</v>
      </c>
      <c r="BM475" s="12">
        <f t="shared" si="160"/>
        <v>7</v>
      </c>
      <c r="BN475" s="13">
        <f t="shared" si="154"/>
        <v>370000</v>
      </c>
      <c r="BO475" s="13">
        <f t="shared" si="155"/>
        <v>1900000</v>
      </c>
      <c r="BP475" s="13">
        <f t="shared" si="156"/>
        <v>980000</v>
      </c>
      <c r="BQ475" s="14">
        <f t="shared" si="157"/>
        <v>1500000</v>
      </c>
      <c r="BR475" s="14">
        <f t="shared" si="158"/>
        <v>2300000</v>
      </c>
      <c r="BS475" s="14">
        <f t="shared" si="159"/>
        <v>1800000</v>
      </c>
      <c r="BT475" s="14">
        <f t="shared" si="161"/>
        <v>370000</v>
      </c>
    </row>
    <row r="476" spans="2:72" ht="18" x14ac:dyDescent="0.2">
      <c r="B476" s="1" t="s">
        <v>948</v>
      </c>
      <c r="C476" s="1" t="s">
        <v>949</v>
      </c>
      <c r="D476" s="1">
        <v>4</v>
      </c>
      <c r="E476" s="1">
        <v>4</v>
      </c>
      <c r="F476" s="9">
        <v>250000</v>
      </c>
      <c r="G476" s="2">
        <v>1.5E-3</v>
      </c>
      <c r="J476" s="1" t="s">
        <v>579</v>
      </c>
      <c r="L476" s="1">
        <v>4</v>
      </c>
      <c r="M476" s="1">
        <v>34</v>
      </c>
      <c r="N476" s="9">
        <v>340000000</v>
      </c>
      <c r="O476" s="2">
        <v>0.84</v>
      </c>
      <c r="R476" s="1" t="s">
        <v>793</v>
      </c>
      <c r="S476" s="1" t="s">
        <v>794</v>
      </c>
      <c r="T476" s="1">
        <v>4</v>
      </c>
      <c r="U476" s="1">
        <v>8</v>
      </c>
      <c r="V476" s="9">
        <v>33000000</v>
      </c>
      <c r="W476" s="2">
        <v>0.13</v>
      </c>
      <c r="Z476" s="1" t="s">
        <v>2778</v>
      </c>
      <c r="AA476" s="1" t="s">
        <v>2779</v>
      </c>
      <c r="AB476" s="1">
        <v>8</v>
      </c>
      <c r="AC476" s="1">
        <v>9</v>
      </c>
      <c r="AD476" s="9">
        <v>2100000</v>
      </c>
      <c r="AE476" s="2">
        <v>3.8999999999999998E-3</v>
      </c>
      <c r="AH476" s="1" t="s">
        <v>1429</v>
      </c>
      <c r="AI476" s="1" t="s">
        <v>1430</v>
      </c>
      <c r="AJ476" s="1">
        <v>8</v>
      </c>
      <c r="AK476" s="1">
        <v>13</v>
      </c>
      <c r="AL476" s="9">
        <v>5700000</v>
      </c>
      <c r="AM476" s="2">
        <v>1.32E-2</v>
      </c>
      <c r="AP476" s="1" t="s">
        <v>740</v>
      </c>
      <c r="AQ476" s="1" t="s">
        <v>741</v>
      </c>
      <c r="AR476" s="1">
        <v>7</v>
      </c>
      <c r="AS476" s="1">
        <v>7</v>
      </c>
      <c r="AT476" s="9">
        <v>1900000</v>
      </c>
      <c r="AU476" s="2">
        <v>6.1399999999999996E-3</v>
      </c>
      <c r="AW476" s="1" t="s">
        <v>508</v>
      </c>
      <c r="AX476" s="1" t="s">
        <v>509</v>
      </c>
      <c r="AY476" s="1" t="s">
        <v>4690</v>
      </c>
      <c r="AZ476" s="1">
        <v>76.2</v>
      </c>
      <c r="BA476" s="10">
        <f t="shared" si="142"/>
        <v>6</v>
      </c>
      <c r="BB476" s="10">
        <f t="shared" si="143"/>
        <v>12</v>
      </c>
      <c r="BC476" s="10">
        <f t="shared" si="144"/>
        <v>4</v>
      </c>
      <c r="BD476" s="10">
        <f t="shared" si="145"/>
        <v>7</v>
      </c>
      <c r="BE476" s="10">
        <f t="shared" si="146"/>
        <v>3</v>
      </c>
      <c r="BF476" s="10">
        <f t="shared" si="147"/>
        <v>4</v>
      </c>
      <c r="BG476" s="11">
        <f t="shared" si="148"/>
        <v>4</v>
      </c>
      <c r="BH476" s="11">
        <f t="shared" si="149"/>
        <v>5</v>
      </c>
      <c r="BI476" s="11">
        <f t="shared" si="150"/>
        <v>3</v>
      </c>
      <c r="BJ476" s="11">
        <f t="shared" si="151"/>
        <v>3</v>
      </c>
      <c r="BK476" s="11">
        <f t="shared" si="152"/>
        <v>2</v>
      </c>
      <c r="BL476" s="11">
        <f t="shared" si="153"/>
        <v>2</v>
      </c>
      <c r="BM476" s="12">
        <f t="shared" si="160"/>
        <v>12</v>
      </c>
      <c r="BN476" s="13">
        <f t="shared" si="154"/>
        <v>3100000</v>
      </c>
      <c r="BO476" s="13">
        <f t="shared" si="155"/>
        <v>3200000</v>
      </c>
      <c r="BP476" s="13">
        <f t="shared" si="156"/>
        <v>830000</v>
      </c>
      <c r="BQ476" s="14">
        <f t="shared" si="157"/>
        <v>4400000</v>
      </c>
      <c r="BR476" s="14">
        <f t="shared" si="158"/>
        <v>1000000</v>
      </c>
      <c r="BS476" s="14">
        <f t="shared" si="159"/>
        <v>540000</v>
      </c>
      <c r="BT476" s="14">
        <f t="shared" si="161"/>
        <v>540000</v>
      </c>
    </row>
    <row r="477" spans="2:72" ht="18" x14ac:dyDescent="0.2">
      <c r="B477" s="1" t="s">
        <v>950</v>
      </c>
      <c r="C477" s="1" t="s">
        <v>951</v>
      </c>
      <c r="D477" s="1">
        <v>4</v>
      </c>
      <c r="E477" s="1">
        <v>4</v>
      </c>
      <c r="F477" s="9">
        <v>550000</v>
      </c>
      <c r="G477" s="2">
        <v>3.2599999999999999E-3</v>
      </c>
      <c r="J477" s="1" t="s">
        <v>1011</v>
      </c>
      <c r="K477" s="1" t="s">
        <v>1012</v>
      </c>
      <c r="L477" s="1">
        <v>4</v>
      </c>
      <c r="M477" s="1">
        <v>33</v>
      </c>
      <c r="N477" s="9">
        <v>160000000</v>
      </c>
      <c r="O477" s="2">
        <v>0.41</v>
      </c>
      <c r="R477" s="1" t="s">
        <v>486</v>
      </c>
      <c r="S477" s="1" t="s">
        <v>487</v>
      </c>
      <c r="T477" s="1">
        <v>4</v>
      </c>
      <c r="U477" s="1">
        <v>8</v>
      </c>
      <c r="V477" s="9">
        <v>12000000</v>
      </c>
      <c r="W477" s="2">
        <v>4.9299999999999997E-2</v>
      </c>
      <c r="Z477" s="1" t="s">
        <v>246</v>
      </c>
      <c r="AA477" s="1" t="s">
        <v>247</v>
      </c>
      <c r="AB477" s="1">
        <v>8</v>
      </c>
      <c r="AC477" s="1">
        <v>9</v>
      </c>
      <c r="AD477" s="9">
        <v>4800000</v>
      </c>
      <c r="AE477" s="2">
        <v>9.0500000000000008E-3</v>
      </c>
      <c r="AH477" s="1" t="s">
        <v>404</v>
      </c>
      <c r="AI477" s="1" t="s">
        <v>405</v>
      </c>
      <c r="AJ477" s="1">
        <v>8</v>
      </c>
      <c r="AK477" s="1">
        <v>12</v>
      </c>
      <c r="AL477" s="9">
        <v>15000000</v>
      </c>
      <c r="AM477" s="2">
        <v>3.4299999999999997E-2</v>
      </c>
      <c r="AP477" s="1" t="s">
        <v>542</v>
      </c>
      <c r="AQ477" s="1" t="s">
        <v>543</v>
      </c>
      <c r="AR477" s="1">
        <v>7</v>
      </c>
      <c r="AS477" s="1">
        <v>7</v>
      </c>
      <c r="AT477" s="9">
        <v>1800000</v>
      </c>
      <c r="AU477" s="2">
        <v>5.5900000000000004E-3</v>
      </c>
      <c r="AW477" s="1" t="s">
        <v>1066</v>
      </c>
      <c r="AX477" s="1" t="s">
        <v>1067</v>
      </c>
      <c r="AY477" s="1" t="s">
        <v>4691</v>
      </c>
      <c r="AZ477" s="1">
        <v>22.46</v>
      </c>
      <c r="BA477" s="10">
        <f t="shared" si="142"/>
        <v>3</v>
      </c>
      <c r="BB477" s="10">
        <f t="shared" si="143"/>
        <v>7</v>
      </c>
      <c r="BC477" s="10">
        <f t="shared" si="144"/>
        <v>5</v>
      </c>
      <c r="BD477" s="10">
        <f t="shared" si="145"/>
        <v>5</v>
      </c>
      <c r="BE477" s="10">
        <f t="shared" si="146"/>
        <v>7</v>
      </c>
      <c r="BF477" s="10">
        <f t="shared" si="147"/>
        <v>11</v>
      </c>
      <c r="BG477" s="11" t="str">
        <f t="shared" si="148"/>
        <v>0</v>
      </c>
      <c r="BH477" s="11" t="str">
        <f t="shared" si="149"/>
        <v>0</v>
      </c>
      <c r="BI477" s="11">
        <f t="shared" si="150"/>
        <v>3</v>
      </c>
      <c r="BJ477" s="11">
        <f t="shared" si="151"/>
        <v>4</v>
      </c>
      <c r="BK477" s="11">
        <f t="shared" si="152"/>
        <v>4</v>
      </c>
      <c r="BL477" s="11">
        <f t="shared" si="153"/>
        <v>6</v>
      </c>
      <c r="BM477" s="12">
        <f t="shared" si="160"/>
        <v>11</v>
      </c>
      <c r="BN477" s="13">
        <f t="shared" si="154"/>
        <v>1600000</v>
      </c>
      <c r="BO477" s="13">
        <f t="shared" si="155"/>
        <v>3100000</v>
      </c>
      <c r="BP477" s="13">
        <f t="shared" si="156"/>
        <v>4100000</v>
      </c>
      <c r="BQ477" s="14" t="str">
        <f t="shared" si="157"/>
        <v>0</v>
      </c>
      <c r="BR477" s="14">
        <f t="shared" si="158"/>
        <v>2200000</v>
      </c>
      <c r="BS477" s="14">
        <f t="shared" si="159"/>
        <v>3100000</v>
      </c>
      <c r="BT477" s="14">
        <f t="shared" si="161"/>
        <v>1600000</v>
      </c>
    </row>
    <row r="478" spans="2:72" ht="18" x14ac:dyDescent="0.2">
      <c r="B478" s="1" t="s">
        <v>952</v>
      </c>
      <c r="C478" s="1" t="s">
        <v>953</v>
      </c>
      <c r="D478" s="1">
        <v>4</v>
      </c>
      <c r="E478" s="1">
        <v>4</v>
      </c>
      <c r="F478" s="9">
        <v>380000</v>
      </c>
      <c r="G478" s="2">
        <v>2.2699999999999999E-3</v>
      </c>
      <c r="J478" s="1" t="s">
        <v>807</v>
      </c>
      <c r="K478" s="1" t="s">
        <v>808</v>
      </c>
      <c r="L478" s="1">
        <v>4</v>
      </c>
      <c r="M478" s="1">
        <v>15</v>
      </c>
      <c r="N478" s="9">
        <v>41000000</v>
      </c>
      <c r="O478" s="2">
        <v>0.1</v>
      </c>
      <c r="R478" s="1" t="s">
        <v>861</v>
      </c>
      <c r="S478" s="1" t="s">
        <v>862</v>
      </c>
      <c r="T478" s="1">
        <v>4</v>
      </c>
      <c r="U478" s="1">
        <v>8</v>
      </c>
      <c r="V478" s="9">
        <v>1200000</v>
      </c>
      <c r="W478" s="2">
        <v>4.7600000000000003E-3</v>
      </c>
      <c r="Z478" s="1" t="s">
        <v>452</v>
      </c>
      <c r="AA478" s="1" t="s">
        <v>453</v>
      </c>
      <c r="AB478" s="1">
        <v>8</v>
      </c>
      <c r="AC478" s="1">
        <v>9</v>
      </c>
      <c r="AD478" s="9">
        <v>2800000</v>
      </c>
      <c r="AE478" s="2">
        <v>5.3899999999999998E-3</v>
      </c>
      <c r="AH478" s="1" t="s">
        <v>684</v>
      </c>
      <c r="AI478" s="1" t="s">
        <v>685</v>
      </c>
      <c r="AJ478" s="1">
        <v>8</v>
      </c>
      <c r="AK478" s="1">
        <v>12</v>
      </c>
      <c r="AL478" s="9">
        <v>14000000</v>
      </c>
      <c r="AM478" s="2">
        <v>3.2800000000000003E-2</v>
      </c>
      <c r="AP478" s="1" t="s">
        <v>1154</v>
      </c>
      <c r="AQ478" s="1" t="s">
        <v>1155</v>
      </c>
      <c r="AR478" s="1">
        <v>7</v>
      </c>
      <c r="AS478" s="1">
        <v>7</v>
      </c>
      <c r="AT478" s="9">
        <v>2100000</v>
      </c>
      <c r="AU478" s="2">
        <v>6.6800000000000002E-3</v>
      </c>
      <c r="AW478" s="1" t="s">
        <v>1116</v>
      </c>
      <c r="AX478" s="1" t="s">
        <v>1117</v>
      </c>
      <c r="AY478" s="1" t="s">
        <v>4692</v>
      </c>
      <c r="AZ478" s="1">
        <v>44.76</v>
      </c>
      <c r="BA478" s="10">
        <f t="shared" si="142"/>
        <v>3</v>
      </c>
      <c r="BB478" s="10">
        <f t="shared" si="143"/>
        <v>5</v>
      </c>
      <c r="BC478" s="10">
        <f t="shared" si="144"/>
        <v>5</v>
      </c>
      <c r="BD478" s="10">
        <f t="shared" si="145"/>
        <v>6</v>
      </c>
      <c r="BE478" s="10">
        <f t="shared" si="146"/>
        <v>4</v>
      </c>
      <c r="BF478" s="10">
        <f t="shared" si="147"/>
        <v>4</v>
      </c>
      <c r="BG478" s="11">
        <f t="shared" si="148"/>
        <v>6</v>
      </c>
      <c r="BH478" s="11">
        <f t="shared" si="149"/>
        <v>7</v>
      </c>
      <c r="BI478" s="11">
        <f t="shared" si="150"/>
        <v>5</v>
      </c>
      <c r="BJ478" s="11">
        <f t="shared" si="151"/>
        <v>5</v>
      </c>
      <c r="BK478" s="11">
        <f t="shared" si="152"/>
        <v>4</v>
      </c>
      <c r="BL478" s="11">
        <f t="shared" si="153"/>
        <v>5</v>
      </c>
      <c r="BM478" s="12">
        <f t="shared" si="160"/>
        <v>7</v>
      </c>
      <c r="BN478" s="13">
        <f t="shared" si="154"/>
        <v>180000</v>
      </c>
      <c r="BO478" s="13">
        <f t="shared" si="155"/>
        <v>4900000</v>
      </c>
      <c r="BP478" s="13">
        <f t="shared" si="156"/>
        <v>870000</v>
      </c>
      <c r="BQ478" s="14">
        <f t="shared" si="157"/>
        <v>4200000</v>
      </c>
      <c r="BR478" s="14">
        <f t="shared" si="158"/>
        <v>3300000</v>
      </c>
      <c r="BS478" s="14">
        <f t="shared" si="159"/>
        <v>1500000</v>
      </c>
      <c r="BT478" s="14">
        <f t="shared" si="161"/>
        <v>180000</v>
      </c>
    </row>
    <row r="479" spans="2:72" ht="18" x14ac:dyDescent="0.2">
      <c r="B479" s="1" t="s">
        <v>954</v>
      </c>
      <c r="C479" s="1" t="s">
        <v>955</v>
      </c>
      <c r="D479" s="1">
        <v>4</v>
      </c>
      <c r="E479" s="1">
        <v>4</v>
      </c>
      <c r="F479" s="9">
        <v>250000</v>
      </c>
      <c r="G479" s="2">
        <v>1.5E-3</v>
      </c>
      <c r="J479" s="1" t="s">
        <v>777</v>
      </c>
      <c r="K479" s="1" t="s">
        <v>778</v>
      </c>
      <c r="L479" s="1">
        <v>4</v>
      </c>
      <c r="M479" s="1">
        <v>14</v>
      </c>
      <c r="N479" s="9">
        <v>66000000</v>
      </c>
      <c r="O479" s="2">
        <v>0.17</v>
      </c>
      <c r="R479" s="1" t="s">
        <v>1134</v>
      </c>
      <c r="S479" s="1" t="s">
        <v>1135</v>
      </c>
      <c r="T479" s="1">
        <v>4</v>
      </c>
      <c r="U479" s="1">
        <v>8</v>
      </c>
      <c r="V479" s="9">
        <v>1400000</v>
      </c>
      <c r="W479" s="2">
        <v>5.5399999999999998E-3</v>
      </c>
      <c r="Z479" s="1" t="s">
        <v>797</v>
      </c>
      <c r="AA479" s="1" t="s">
        <v>798</v>
      </c>
      <c r="AB479" s="1">
        <v>8</v>
      </c>
      <c r="AC479" s="1">
        <v>9</v>
      </c>
      <c r="AD479" s="9">
        <v>12000000</v>
      </c>
      <c r="AE479" s="2">
        <v>2.2100000000000002E-2</v>
      </c>
      <c r="AH479" s="1" t="s">
        <v>536</v>
      </c>
      <c r="AI479" s="1" t="s">
        <v>537</v>
      </c>
      <c r="AJ479" s="1">
        <v>8</v>
      </c>
      <c r="AK479" s="1">
        <v>12</v>
      </c>
      <c r="AL479" s="9">
        <v>3800000</v>
      </c>
      <c r="AM479" s="2">
        <v>8.8599999999999998E-3</v>
      </c>
      <c r="AP479" s="1" t="s">
        <v>1217</v>
      </c>
      <c r="AQ479" s="1" t="s">
        <v>1218</v>
      </c>
      <c r="AR479" s="1">
        <v>7</v>
      </c>
      <c r="AS479" s="1">
        <v>7</v>
      </c>
      <c r="AT479" s="9">
        <v>2700000</v>
      </c>
      <c r="AU479" s="2">
        <v>8.5299999999999994E-3</v>
      </c>
      <c r="AW479" s="1" t="s">
        <v>1423</v>
      </c>
      <c r="AX479" s="1" t="s">
        <v>1424</v>
      </c>
      <c r="AY479" s="1" t="s">
        <v>4693</v>
      </c>
      <c r="AZ479" s="1">
        <v>57.28</v>
      </c>
      <c r="BA479" s="10">
        <f t="shared" si="142"/>
        <v>2</v>
      </c>
      <c r="BB479" s="10">
        <f t="shared" si="143"/>
        <v>4</v>
      </c>
      <c r="BC479" s="10">
        <f t="shared" si="144"/>
        <v>5</v>
      </c>
      <c r="BD479" s="10">
        <f t="shared" si="145"/>
        <v>7</v>
      </c>
      <c r="BE479" s="10">
        <f t="shared" si="146"/>
        <v>3</v>
      </c>
      <c r="BF479" s="10">
        <f t="shared" si="147"/>
        <v>3</v>
      </c>
      <c r="BG479" s="11">
        <f t="shared" si="148"/>
        <v>6</v>
      </c>
      <c r="BH479" s="11">
        <f t="shared" si="149"/>
        <v>6</v>
      </c>
      <c r="BI479" s="11">
        <f t="shared" si="150"/>
        <v>6</v>
      </c>
      <c r="BJ479" s="11">
        <f t="shared" si="151"/>
        <v>6</v>
      </c>
      <c r="BK479" s="11">
        <f t="shared" si="152"/>
        <v>5</v>
      </c>
      <c r="BL479" s="11">
        <f t="shared" si="153"/>
        <v>5</v>
      </c>
      <c r="BM479" s="12">
        <f t="shared" si="160"/>
        <v>7</v>
      </c>
      <c r="BN479" s="13">
        <f t="shared" si="154"/>
        <v>220000</v>
      </c>
      <c r="BO479" s="13">
        <f t="shared" si="155"/>
        <v>1700000</v>
      </c>
      <c r="BP479" s="13">
        <f t="shared" si="156"/>
        <v>490000</v>
      </c>
      <c r="BQ479" s="14">
        <f t="shared" si="157"/>
        <v>2500000</v>
      </c>
      <c r="BR479" s="14">
        <f t="shared" si="158"/>
        <v>1900000</v>
      </c>
      <c r="BS479" s="14">
        <f t="shared" si="159"/>
        <v>1100000</v>
      </c>
      <c r="BT479" s="14">
        <f t="shared" si="161"/>
        <v>220000</v>
      </c>
    </row>
    <row r="480" spans="2:72" ht="18" x14ac:dyDescent="0.2">
      <c r="B480" s="1" t="s">
        <v>956</v>
      </c>
      <c r="C480" s="1" t="s">
        <v>957</v>
      </c>
      <c r="D480" s="1">
        <v>4</v>
      </c>
      <c r="E480" s="1">
        <v>4</v>
      </c>
      <c r="F480" s="9">
        <v>490000</v>
      </c>
      <c r="G480" s="2">
        <v>2.8800000000000002E-3</v>
      </c>
      <c r="J480" s="1" t="s">
        <v>1384</v>
      </c>
      <c r="K480" s="1" t="s">
        <v>1385</v>
      </c>
      <c r="L480" s="1">
        <v>4</v>
      </c>
      <c r="M480" s="1">
        <v>13</v>
      </c>
      <c r="N480" s="9">
        <v>18000000</v>
      </c>
      <c r="O480" s="2">
        <v>4.4400000000000002E-2</v>
      </c>
      <c r="R480" s="1" t="s">
        <v>1532</v>
      </c>
      <c r="S480" s="1" t="s">
        <v>1533</v>
      </c>
      <c r="T480" s="1">
        <v>4</v>
      </c>
      <c r="U480" s="1">
        <v>8</v>
      </c>
      <c r="V480" s="9">
        <v>5600000</v>
      </c>
      <c r="W480" s="2">
        <v>2.2100000000000002E-2</v>
      </c>
      <c r="Z480" s="1" t="s">
        <v>368</v>
      </c>
      <c r="AA480" s="1" t="s">
        <v>369</v>
      </c>
      <c r="AB480" s="1">
        <v>8</v>
      </c>
      <c r="AC480" s="1">
        <v>9</v>
      </c>
      <c r="AD480" s="9">
        <v>4100000</v>
      </c>
      <c r="AE480" s="2">
        <v>7.8300000000000002E-3</v>
      </c>
      <c r="AH480" s="1" t="s">
        <v>390</v>
      </c>
      <c r="AI480" s="1" t="s">
        <v>391</v>
      </c>
      <c r="AJ480" s="1">
        <v>8</v>
      </c>
      <c r="AK480" s="1">
        <v>12</v>
      </c>
      <c r="AL480" s="9">
        <v>11000000</v>
      </c>
      <c r="AM480" s="2">
        <v>2.5000000000000001E-2</v>
      </c>
      <c r="AP480" s="1" t="s">
        <v>368</v>
      </c>
      <c r="AQ480" s="1" t="s">
        <v>369</v>
      </c>
      <c r="AR480" s="1">
        <v>7</v>
      </c>
      <c r="AS480" s="1">
        <v>7</v>
      </c>
      <c r="AT480" s="9">
        <v>15000000</v>
      </c>
      <c r="AU480" s="2">
        <v>4.7399999999999998E-2</v>
      </c>
      <c r="AW480" s="1" t="s">
        <v>730</v>
      </c>
      <c r="AX480" s="1" t="s">
        <v>731</v>
      </c>
      <c r="AY480" s="1" t="s">
        <v>4694</v>
      </c>
      <c r="AZ480" s="1">
        <v>23.02</v>
      </c>
      <c r="BA480" s="10">
        <f t="shared" si="142"/>
        <v>5</v>
      </c>
      <c r="BB480" s="10">
        <f t="shared" si="143"/>
        <v>6</v>
      </c>
      <c r="BC480" s="10">
        <f t="shared" si="144"/>
        <v>3</v>
      </c>
      <c r="BD480" s="10">
        <f t="shared" si="145"/>
        <v>3</v>
      </c>
      <c r="BE480" s="10">
        <f t="shared" si="146"/>
        <v>3</v>
      </c>
      <c r="BF480" s="10">
        <f t="shared" si="147"/>
        <v>3</v>
      </c>
      <c r="BG480" s="11">
        <f t="shared" si="148"/>
        <v>4</v>
      </c>
      <c r="BH480" s="11">
        <f t="shared" si="149"/>
        <v>4</v>
      </c>
      <c r="BI480" s="11">
        <f t="shared" si="150"/>
        <v>5</v>
      </c>
      <c r="BJ480" s="11">
        <f t="shared" si="151"/>
        <v>5</v>
      </c>
      <c r="BK480" s="11">
        <f t="shared" si="152"/>
        <v>8</v>
      </c>
      <c r="BL480" s="11">
        <f t="shared" si="153"/>
        <v>10</v>
      </c>
      <c r="BM480" s="12">
        <f t="shared" si="160"/>
        <v>10</v>
      </c>
      <c r="BN480" s="13">
        <f t="shared" si="154"/>
        <v>1400000</v>
      </c>
      <c r="BO480" s="13">
        <f t="shared" si="155"/>
        <v>1100000</v>
      </c>
      <c r="BP480" s="13">
        <f t="shared" si="156"/>
        <v>1100000</v>
      </c>
      <c r="BQ480" s="14">
        <f t="shared" si="157"/>
        <v>3000000</v>
      </c>
      <c r="BR480" s="14">
        <f t="shared" si="158"/>
        <v>3600000</v>
      </c>
      <c r="BS480" s="14">
        <f t="shared" si="159"/>
        <v>4800000</v>
      </c>
      <c r="BT480" s="14">
        <f t="shared" si="161"/>
        <v>1100000</v>
      </c>
    </row>
    <row r="481" spans="2:72" ht="18" x14ac:dyDescent="0.2">
      <c r="B481" s="1" t="s">
        <v>958</v>
      </c>
      <c r="C481" s="1" t="s">
        <v>959</v>
      </c>
      <c r="D481" s="1">
        <v>4</v>
      </c>
      <c r="E481" s="1">
        <v>4</v>
      </c>
      <c r="F481" s="9">
        <v>320000</v>
      </c>
      <c r="G481" s="2">
        <v>1.8799999999999999E-3</v>
      </c>
      <c r="J481" s="1" t="s">
        <v>799</v>
      </c>
      <c r="K481" s="1" t="s">
        <v>800</v>
      </c>
      <c r="L481" s="1">
        <v>4</v>
      </c>
      <c r="M481" s="1">
        <v>13</v>
      </c>
      <c r="N481" s="9">
        <v>28000000</v>
      </c>
      <c r="O481" s="2">
        <v>6.9400000000000003E-2</v>
      </c>
      <c r="R481" s="1" t="s">
        <v>1049</v>
      </c>
      <c r="S481" s="1" t="s">
        <v>1050</v>
      </c>
      <c r="T481" s="1">
        <v>4</v>
      </c>
      <c r="U481" s="1">
        <v>8</v>
      </c>
      <c r="V481" s="9">
        <v>3000000</v>
      </c>
      <c r="W481" s="2">
        <v>1.1900000000000001E-2</v>
      </c>
      <c r="Z481" s="1" t="s">
        <v>877</v>
      </c>
      <c r="AA481" s="1" t="s">
        <v>878</v>
      </c>
      <c r="AB481" s="1">
        <v>8</v>
      </c>
      <c r="AC481" s="1">
        <v>9</v>
      </c>
      <c r="AD481" s="9">
        <v>5100000</v>
      </c>
      <c r="AE481" s="2">
        <v>9.7199999999999995E-3</v>
      </c>
      <c r="AH481" s="1" t="s">
        <v>768</v>
      </c>
      <c r="AI481" s="1" t="s">
        <v>73</v>
      </c>
      <c r="AJ481" s="1">
        <v>8</v>
      </c>
      <c r="AK481" s="1">
        <v>11</v>
      </c>
      <c r="AL481" s="9">
        <v>19000000</v>
      </c>
      <c r="AM481" s="2">
        <v>4.4200000000000003E-2</v>
      </c>
      <c r="AP481" s="1" t="s">
        <v>362</v>
      </c>
      <c r="AQ481" s="1" t="s">
        <v>363</v>
      </c>
      <c r="AR481" s="1">
        <v>7</v>
      </c>
      <c r="AS481" s="1">
        <v>7</v>
      </c>
      <c r="AT481" s="9">
        <v>1000000</v>
      </c>
      <c r="AU481" s="2">
        <v>3.3400000000000001E-3</v>
      </c>
      <c r="AW481" s="1" t="s">
        <v>1164</v>
      </c>
      <c r="AX481" s="1" t="s">
        <v>1165</v>
      </c>
      <c r="AY481" s="1" t="s">
        <v>4695</v>
      </c>
      <c r="AZ481" s="1">
        <v>41.27</v>
      </c>
      <c r="BA481" s="10">
        <f t="shared" si="142"/>
        <v>3</v>
      </c>
      <c r="BB481" s="10">
        <f t="shared" si="143"/>
        <v>4</v>
      </c>
      <c r="BC481" s="10">
        <f t="shared" si="144"/>
        <v>4</v>
      </c>
      <c r="BD481" s="10">
        <f t="shared" si="145"/>
        <v>5</v>
      </c>
      <c r="BE481" s="10">
        <f t="shared" si="146"/>
        <v>7</v>
      </c>
      <c r="BF481" s="10">
        <f t="shared" si="147"/>
        <v>8</v>
      </c>
      <c r="BG481" s="11">
        <f t="shared" si="148"/>
        <v>1</v>
      </c>
      <c r="BH481" s="11">
        <f t="shared" si="149"/>
        <v>1</v>
      </c>
      <c r="BI481" s="11">
        <f t="shared" si="150"/>
        <v>5</v>
      </c>
      <c r="BJ481" s="11">
        <f t="shared" si="151"/>
        <v>6</v>
      </c>
      <c r="BK481" s="11">
        <f t="shared" si="152"/>
        <v>4</v>
      </c>
      <c r="BL481" s="11">
        <f t="shared" si="153"/>
        <v>6</v>
      </c>
      <c r="BM481" s="12">
        <f t="shared" si="160"/>
        <v>8</v>
      </c>
      <c r="BN481" s="13">
        <f t="shared" si="154"/>
        <v>830000</v>
      </c>
      <c r="BO481" s="13">
        <f t="shared" si="155"/>
        <v>510000</v>
      </c>
      <c r="BP481" s="13">
        <f t="shared" si="156"/>
        <v>900000</v>
      </c>
      <c r="BQ481" s="14">
        <f t="shared" si="157"/>
        <v>260000</v>
      </c>
      <c r="BR481" s="14">
        <f t="shared" si="158"/>
        <v>1000000</v>
      </c>
      <c r="BS481" s="14">
        <f t="shared" si="159"/>
        <v>960000</v>
      </c>
      <c r="BT481" s="14">
        <f t="shared" si="161"/>
        <v>260000</v>
      </c>
    </row>
    <row r="482" spans="2:72" ht="18" x14ac:dyDescent="0.2">
      <c r="B482" s="1" t="s">
        <v>960</v>
      </c>
      <c r="C482" s="1" t="s">
        <v>961</v>
      </c>
      <c r="D482" s="1">
        <v>4</v>
      </c>
      <c r="E482" s="1">
        <v>4</v>
      </c>
      <c r="F482" s="9">
        <v>660000</v>
      </c>
      <c r="G482" s="2">
        <v>3.8899999999999998E-3</v>
      </c>
      <c r="J482" s="1" t="s">
        <v>1400</v>
      </c>
      <c r="K482" s="1" t="s">
        <v>1401</v>
      </c>
      <c r="L482" s="1">
        <v>4</v>
      </c>
      <c r="M482" s="1">
        <v>11</v>
      </c>
      <c r="N482" s="9">
        <v>24000000</v>
      </c>
      <c r="O482" s="2">
        <v>6.0299999999999999E-2</v>
      </c>
      <c r="R482" s="1" t="s">
        <v>1402</v>
      </c>
      <c r="S482" s="1" t="s">
        <v>1403</v>
      </c>
      <c r="T482" s="1">
        <v>4</v>
      </c>
      <c r="U482" s="1">
        <v>8</v>
      </c>
      <c r="V482" s="9">
        <v>910000</v>
      </c>
      <c r="W482" s="2">
        <v>3.5899999999999999E-3</v>
      </c>
      <c r="Z482" s="1" t="s">
        <v>344</v>
      </c>
      <c r="AA482" s="1" t="s">
        <v>345</v>
      </c>
      <c r="AB482" s="1">
        <v>8</v>
      </c>
      <c r="AC482" s="1">
        <v>9</v>
      </c>
      <c r="AD482" s="9">
        <v>4600000</v>
      </c>
      <c r="AE482" s="2">
        <v>8.6599999999999993E-3</v>
      </c>
      <c r="AH482" s="1" t="s">
        <v>891</v>
      </c>
      <c r="AI482" s="1" t="s">
        <v>892</v>
      </c>
      <c r="AJ482" s="1">
        <v>8</v>
      </c>
      <c r="AK482" s="1">
        <v>11</v>
      </c>
      <c r="AL482" s="9">
        <v>10000000</v>
      </c>
      <c r="AM482" s="2">
        <v>2.3800000000000002E-2</v>
      </c>
      <c r="AP482" s="1" t="s">
        <v>636</v>
      </c>
      <c r="AQ482" s="1" t="s">
        <v>637</v>
      </c>
      <c r="AR482" s="1">
        <v>7</v>
      </c>
      <c r="AS482" s="1">
        <v>7</v>
      </c>
      <c r="AT482" s="9">
        <v>3300000</v>
      </c>
      <c r="AU482" s="2">
        <v>1.06E-2</v>
      </c>
      <c r="AW482" s="1" t="s">
        <v>1259</v>
      </c>
      <c r="AX482" s="1" t="s">
        <v>467</v>
      </c>
      <c r="AY482" s="1" t="s">
        <v>4696</v>
      </c>
      <c r="AZ482" s="1">
        <v>50.19</v>
      </c>
      <c r="BA482" s="10">
        <f t="shared" si="142"/>
        <v>3</v>
      </c>
      <c r="BB482" s="10">
        <f t="shared" si="143"/>
        <v>3</v>
      </c>
      <c r="BC482" s="10">
        <f t="shared" si="144"/>
        <v>4</v>
      </c>
      <c r="BD482" s="10">
        <f t="shared" si="145"/>
        <v>5</v>
      </c>
      <c r="BE482" s="10">
        <f t="shared" si="146"/>
        <v>4</v>
      </c>
      <c r="BF482" s="10">
        <f t="shared" si="147"/>
        <v>5</v>
      </c>
      <c r="BG482" s="11">
        <f t="shared" si="148"/>
        <v>6</v>
      </c>
      <c r="BH482" s="11">
        <f t="shared" si="149"/>
        <v>6</v>
      </c>
      <c r="BI482" s="11">
        <f t="shared" si="150"/>
        <v>7</v>
      </c>
      <c r="BJ482" s="11">
        <f t="shared" si="151"/>
        <v>7</v>
      </c>
      <c r="BK482" s="11">
        <f t="shared" si="152"/>
        <v>3</v>
      </c>
      <c r="BL482" s="11">
        <f t="shared" si="153"/>
        <v>3</v>
      </c>
      <c r="BM482" s="12">
        <f t="shared" si="160"/>
        <v>7</v>
      </c>
      <c r="BN482" s="13">
        <f t="shared" si="154"/>
        <v>330000</v>
      </c>
      <c r="BO482" s="13">
        <f t="shared" si="155"/>
        <v>2000000</v>
      </c>
      <c r="BP482" s="13">
        <f t="shared" si="156"/>
        <v>570000</v>
      </c>
      <c r="BQ482" s="14">
        <f t="shared" si="157"/>
        <v>2900000</v>
      </c>
      <c r="BR482" s="14">
        <f t="shared" si="158"/>
        <v>3200000</v>
      </c>
      <c r="BS482" s="14">
        <f t="shared" si="159"/>
        <v>950000</v>
      </c>
      <c r="BT482" s="14">
        <f t="shared" si="161"/>
        <v>330000</v>
      </c>
    </row>
    <row r="483" spans="2:72" ht="18" x14ac:dyDescent="0.2">
      <c r="B483" s="1" t="s">
        <v>962</v>
      </c>
      <c r="C483" s="1" t="s">
        <v>963</v>
      </c>
      <c r="D483" s="1">
        <v>4</v>
      </c>
      <c r="E483" s="1">
        <v>4</v>
      </c>
      <c r="F483" s="9">
        <v>360000</v>
      </c>
      <c r="G483" s="2">
        <v>2.14E-3</v>
      </c>
      <c r="J483" s="1" t="s">
        <v>869</v>
      </c>
      <c r="K483" s="1" t="s">
        <v>870</v>
      </c>
      <c r="L483" s="1">
        <v>4</v>
      </c>
      <c r="M483" s="1">
        <v>10</v>
      </c>
      <c r="N483" s="9">
        <v>19000000</v>
      </c>
      <c r="O483" s="2">
        <v>4.7100000000000003E-2</v>
      </c>
      <c r="R483" s="1" t="s">
        <v>789</v>
      </c>
      <c r="S483" s="1" t="s">
        <v>790</v>
      </c>
      <c r="T483" s="1">
        <v>4</v>
      </c>
      <c r="U483" s="1">
        <v>8</v>
      </c>
      <c r="V483" s="9">
        <v>7800000</v>
      </c>
      <c r="W483" s="2">
        <v>3.1E-2</v>
      </c>
      <c r="Z483" s="1" t="s">
        <v>1707</v>
      </c>
      <c r="AA483" s="1" t="s">
        <v>1708</v>
      </c>
      <c r="AB483" s="1">
        <v>8</v>
      </c>
      <c r="AC483" s="1">
        <v>9</v>
      </c>
      <c r="AD483" s="9">
        <v>3800000</v>
      </c>
      <c r="AE483" s="2">
        <v>7.2500000000000004E-3</v>
      </c>
      <c r="AH483" s="1" t="s">
        <v>950</v>
      </c>
      <c r="AI483" s="1" t="s">
        <v>951</v>
      </c>
      <c r="AJ483" s="1">
        <v>8</v>
      </c>
      <c r="AK483" s="1">
        <v>10</v>
      </c>
      <c r="AL483" s="9">
        <v>8200000</v>
      </c>
      <c r="AM483" s="2">
        <v>1.9E-2</v>
      </c>
      <c r="AP483" s="1" t="s">
        <v>456</v>
      </c>
      <c r="AQ483" s="1" t="s">
        <v>457</v>
      </c>
      <c r="AR483" s="1">
        <v>7</v>
      </c>
      <c r="AS483" s="1">
        <v>7</v>
      </c>
      <c r="AT483" s="9">
        <v>2500000</v>
      </c>
      <c r="AU483" s="2">
        <v>7.8899999999999994E-3</v>
      </c>
      <c r="AW483" s="1" t="s">
        <v>2764</v>
      </c>
      <c r="AX483" s="1" t="s">
        <v>2765</v>
      </c>
      <c r="AY483" s="1" t="s">
        <v>4697</v>
      </c>
      <c r="AZ483" s="1">
        <v>60.7</v>
      </c>
      <c r="BA483" s="10" t="str">
        <f t="shared" si="142"/>
        <v>0</v>
      </c>
      <c r="BB483" s="10" t="str">
        <f t="shared" si="143"/>
        <v>0</v>
      </c>
      <c r="BC483" s="10">
        <f t="shared" si="144"/>
        <v>6</v>
      </c>
      <c r="BD483" s="10">
        <f t="shared" si="145"/>
        <v>10</v>
      </c>
      <c r="BE483" s="10">
        <f t="shared" si="146"/>
        <v>6</v>
      </c>
      <c r="BF483" s="10">
        <f t="shared" si="147"/>
        <v>8</v>
      </c>
      <c r="BG483" s="11">
        <f t="shared" si="148"/>
        <v>3</v>
      </c>
      <c r="BH483" s="11">
        <f t="shared" si="149"/>
        <v>3</v>
      </c>
      <c r="BI483" s="11">
        <f t="shared" si="150"/>
        <v>3</v>
      </c>
      <c r="BJ483" s="11">
        <f t="shared" si="151"/>
        <v>3</v>
      </c>
      <c r="BK483" s="11">
        <f t="shared" si="152"/>
        <v>4</v>
      </c>
      <c r="BL483" s="11">
        <f t="shared" si="153"/>
        <v>4</v>
      </c>
      <c r="BM483" s="12">
        <f t="shared" si="160"/>
        <v>10</v>
      </c>
      <c r="BN483" s="13" t="str">
        <f t="shared" si="154"/>
        <v>0</v>
      </c>
      <c r="BO483" s="13">
        <f t="shared" si="155"/>
        <v>2100000</v>
      </c>
      <c r="BP483" s="13">
        <f t="shared" si="156"/>
        <v>950000</v>
      </c>
      <c r="BQ483" s="14">
        <f t="shared" si="157"/>
        <v>1100000</v>
      </c>
      <c r="BR483" s="14">
        <f t="shared" si="158"/>
        <v>780000</v>
      </c>
      <c r="BS483" s="14">
        <f t="shared" si="159"/>
        <v>750000</v>
      </c>
      <c r="BT483" s="14">
        <f t="shared" si="161"/>
        <v>750000</v>
      </c>
    </row>
    <row r="484" spans="2:72" ht="18" x14ac:dyDescent="0.2">
      <c r="B484" s="1" t="s">
        <v>964</v>
      </c>
      <c r="C484" s="1" t="s">
        <v>965</v>
      </c>
      <c r="D484" s="1">
        <v>4</v>
      </c>
      <c r="E484" s="1">
        <v>4</v>
      </c>
      <c r="F484" s="9">
        <v>270000</v>
      </c>
      <c r="G484" s="2">
        <v>1.57E-3</v>
      </c>
      <c r="J484" s="1" t="s">
        <v>1386</v>
      </c>
      <c r="K484" s="1" t="s">
        <v>1387</v>
      </c>
      <c r="L484" s="1">
        <v>4</v>
      </c>
      <c r="M484" s="1">
        <v>10</v>
      </c>
      <c r="N484" s="9">
        <v>8300000</v>
      </c>
      <c r="O484" s="2">
        <v>2.0899999999999998E-2</v>
      </c>
      <c r="R484" s="1" t="s">
        <v>686</v>
      </c>
      <c r="S484" s="1" t="s">
        <v>687</v>
      </c>
      <c r="T484" s="1">
        <v>4</v>
      </c>
      <c r="U484" s="1">
        <v>7</v>
      </c>
      <c r="V484" s="9">
        <v>2200000</v>
      </c>
      <c r="W484" s="2">
        <v>8.6E-3</v>
      </c>
      <c r="Z484" s="1" t="s">
        <v>990</v>
      </c>
      <c r="AA484" s="1" t="s">
        <v>991</v>
      </c>
      <c r="AB484" s="1">
        <v>8</v>
      </c>
      <c r="AC484" s="1">
        <v>9</v>
      </c>
      <c r="AD484" s="9">
        <v>4200000</v>
      </c>
      <c r="AE484" s="2">
        <v>8.0000000000000002E-3</v>
      </c>
      <c r="AH484" s="1" t="s">
        <v>518</v>
      </c>
      <c r="AI484" s="1" t="s">
        <v>519</v>
      </c>
      <c r="AJ484" s="1">
        <v>8</v>
      </c>
      <c r="AK484" s="1">
        <v>10</v>
      </c>
      <c r="AL484" s="9">
        <v>7600000</v>
      </c>
      <c r="AM484" s="2">
        <v>1.7600000000000001E-2</v>
      </c>
      <c r="AP484" s="1" t="s">
        <v>1322</v>
      </c>
      <c r="AQ484" s="1" t="s">
        <v>1323</v>
      </c>
      <c r="AR484" s="1">
        <v>7</v>
      </c>
      <c r="AS484" s="1">
        <v>7</v>
      </c>
      <c r="AT484" s="9">
        <v>3100000</v>
      </c>
      <c r="AU484" s="2">
        <v>9.8300000000000002E-3</v>
      </c>
      <c r="AW484" s="1" t="s">
        <v>845</v>
      </c>
      <c r="AX484" s="1" t="s">
        <v>846</v>
      </c>
      <c r="AY484" s="1" t="s">
        <v>4698</v>
      </c>
      <c r="AZ484" s="1">
        <v>41.25</v>
      </c>
      <c r="BA484" s="10">
        <f t="shared" si="142"/>
        <v>4</v>
      </c>
      <c r="BB484" s="10">
        <f t="shared" si="143"/>
        <v>7</v>
      </c>
      <c r="BC484" s="10">
        <f t="shared" si="144"/>
        <v>4</v>
      </c>
      <c r="BD484" s="10">
        <f t="shared" si="145"/>
        <v>6</v>
      </c>
      <c r="BE484" s="10">
        <f t="shared" si="146"/>
        <v>4</v>
      </c>
      <c r="BF484" s="10">
        <f t="shared" si="147"/>
        <v>4</v>
      </c>
      <c r="BG484" s="11">
        <f t="shared" si="148"/>
        <v>5</v>
      </c>
      <c r="BH484" s="11">
        <f t="shared" si="149"/>
        <v>5</v>
      </c>
      <c r="BI484" s="11">
        <f t="shared" si="150"/>
        <v>3</v>
      </c>
      <c r="BJ484" s="11">
        <f t="shared" si="151"/>
        <v>3</v>
      </c>
      <c r="BK484" s="11">
        <f t="shared" si="152"/>
        <v>3</v>
      </c>
      <c r="BL484" s="11">
        <f t="shared" si="153"/>
        <v>3</v>
      </c>
      <c r="BM484" s="12">
        <f t="shared" si="160"/>
        <v>7</v>
      </c>
      <c r="BN484" s="13">
        <f t="shared" si="154"/>
        <v>1800000</v>
      </c>
      <c r="BO484" s="13">
        <f t="shared" si="155"/>
        <v>5700000</v>
      </c>
      <c r="BP484" s="13">
        <f t="shared" si="156"/>
        <v>350000</v>
      </c>
      <c r="BQ484" s="14">
        <f t="shared" si="157"/>
        <v>1500000</v>
      </c>
      <c r="BR484" s="14">
        <f t="shared" si="158"/>
        <v>720000</v>
      </c>
      <c r="BS484" s="14">
        <f t="shared" si="159"/>
        <v>650000</v>
      </c>
      <c r="BT484" s="14">
        <f t="shared" si="161"/>
        <v>350000</v>
      </c>
    </row>
    <row r="485" spans="2:72" ht="18" x14ac:dyDescent="0.2">
      <c r="B485" s="1" t="s">
        <v>966</v>
      </c>
      <c r="C485" s="1" t="s">
        <v>967</v>
      </c>
      <c r="D485" s="1">
        <v>4</v>
      </c>
      <c r="E485" s="1">
        <v>4</v>
      </c>
      <c r="F485" s="9">
        <v>150000</v>
      </c>
      <c r="G485" s="2">
        <v>8.8500000000000004E-4</v>
      </c>
      <c r="J485" s="1" t="s">
        <v>2776</v>
      </c>
      <c r="K485" s="1" t="s">
        <v>2777</v>
      </c>
      <c r="L485" s="1">
        <v>4</v>
      </c>
      <c r="M485" s="1">
        <v>10</v>
      </c>
      <c r="N485" s="9">
        <v>1400000</v>
      </c>
      <c r="O485" s="2">
        <v>3.4199999999999999E-3</v>
      </c>
      <c r="R485" s="1" t="s">
        <v>1177</v>
      </c>
      <c r="S485" s="1" t="s">
        <v>1178</v>
      </c>
      <c r="T485" s="1">
        <v>4</v>
      </c>
      <c r="U485" s="1">
        <v>7</v>
      </c>
      <c r="V485" s="9">
        <v>6200000</v>
      </c>
      <c r="W485" s="2">
        <v>2.4400000000000002E-2</v>
      </c>
      <c r="Z485" s="1" t="s">
        <v>298</v>
      </c>
      <c r="AA485" s="1" t="s">
        <v>299</v>
      </c>
      <c r="AB485" s="1">
        <v>8</v>
      </c>
      <c r="AC485" s="1">
        <v>8</v>
      </c>
      <c r="AD485" s="9">
        <v>2600000</v>
      </c>
      <c r="AE485" s="2">
        <v>4.8999999999999998E-3</v>
      </c>
      <c r="AH485" s="1" t="s">
        <v>430</v>
      </c>
      <c r="AI485" s="1" t="s">
        <v>431</v>
      </c>
      <c r="AJ485" s="1">
        <v>8</v>
      </c>
      <c r="AK485" s="1">
        <v>10</v>
      </c>
      <c r="AL485" s="9">
        <v>7500000</v>
      </c>
      <c r="AM485" s="2">
        <v>1.7299999999999999E-2</v>
      </c>
      <c r="AP485" s="1" t="s">
        <v>462</v>
      </c>
      <c r="AQ485" s="1" t="s">
        <v>463</v>
      </c>
      <c r="AR485" s="1">
        <v>7</v>
      </c>
      <c r="AS485" s="1">
        <v>7</v>
      </c>
      <c r="AT485" s="9">
        <v>1800000</v>
      </c>
      <c r="AU485" s="2">
        <v>5.6600000000000001E-3</v>
      </c>
      <c r="AW485" s="1" t="s">
        <v>1676</v>
      </c>
      <c r="AX485" s="1" t="s">
        <v>1677</v>
      </c>
      <c r="AY485" s="1" t="s">
        <v>4699</v>
      </c>
      <c r="AZ485" s="1">
        <v>24.29</v>
      </c>
      <c r="BA485" s="10">
        <f t="shared" si="142"/>
        <v>2</v>
      </c>
      <c r="BB485" s="10">
        <f t="shared" si="143"/>
        <v>2</v>
      </c>
      <c r="BC485" s="10">
        <f t="shared" si="144"/>
        <v>6</v>
      </c>
      <c r="BD485" s="10">
        <f t="shared" si="145"/>
        <v>6</v>
      </c>
      <c r="BE485" s="10">
        <f t="shared" si="146"/>
        <v>3</v>
      </c>
      <c r="BF485" s="10">
        <f t="shared" si="147"/>
        <v>4</v>
      </c>
      <c r="BG485" s="11">
        <f t="shared" si="148"/>
        <v>4</v>
      </c>
      <c r="BH485" s="11">
        <f t="shared" si="149"/>
        <v>4</v>
      </c>
      <c r="BI485" s="11">
        <f t="shared" si="150"/>
        <v>5</v>
      </c>
      <c r="BJ485" s="11">
        <f t="shared" si="151"/>
        <v>6</v>
      </c>
      <c r="BK485" s="11">
        <f t="shared" si="152"/>
        <v>5</v>
      </c>
      <c r="BL485" s="11">
        <f t="shared" si="153"/>
        <v>6</v>
      </c>
      <c r="BM485" s="12">
        <f t="shared" si="160"/>
        <v>6</v>
      </c>
      <c r="BN485" s="13">
        <f t="shared" si="154"/>
        <v>200000</v>
      </c>
      <c r="BO485" s="13">
        <f t="shared" si="155"/>
        <v>1100000</v>
      </c>
      <c r="BP485" s="13">
        <f t="shared" si="156"/>
        <v>690000</v>
      </c>
      <c r="BQ485" s="14">
        <f t="shared" si="157"/>
        <v>1700000</v>
      </c>
      <c r="BR485" s="14">
        <f t="shared" si="158"/>
        <v>2000000</v>
      </c>
      <c r="BS485" s="14">
        <f t="shared" si="159"/>
        <v>2200000</v>
      </c>
      <c r="BT485" s="14">
        <f t="shared" si="161"/>
        <v>200000</v>
      </c>
    </row>
    <row r="486" spans="2:72" ht="18" x14ac:dyDescent="0.2">
      <c r="B486" s="1" t="s">
        <v>968</v>
      </c>
      <c r="C486" s="1" t="s">
        <v>969</v>
      </c>
      <c r="D486" s="1">
        <v>4</v>
      </c>
      <c r="E486" s="1">
        <v>4</v>
      </c>
      <c r="F486" s="9">
        <v>450000</v>
      </c>
      <c r="G486" s="2">
        <v>2.65E-3</v>
      </c>
      <c r="J486" s="1" t="s">
        <v>795</v>
      </c>
      <c r="K486" s="1" t="s">
        <v>796</v>
      </c>
      <c r="L486" s="1">
        <v>4</v>
      </c>
      <c r="M486" s="1">
        <v>9</v>
      </c>
      <c r="N486" s="9">
        <v>14000000</v>
      </c>
      <c r="O486" s="2">
        <v>3.5200000000000002E-2</v>
      </c>
      <c r="R486" s="1" t="s">
        <v>1061</v>
      </c>
      <c r="S486" s="1" t="s">
        <v>1062</v>
      </c>
      <c r="T486" s="1">
        <v>4</v>
      </c>
      <c r="U486" s="1">
        <v>7</v>
      </c>
      <c r="V486" s="9">
        <v>5200000</v>
      </c>
      <c r="W486" s="2">
        <v>2.0500000000000001E-2</v>
      </c>
      <c r="Z486" s="1" t="s">
        <v>280</v>
      </c>
      <c r="AA486" s="1" t="s">
        <v>281</v>
      </c>
      <c r="AB486" s="1">
        <v>8</v>
      </c>
      <c r="AC486" s="1">
        <v>8</v>
      </c>
      <c r="AD486" s="9">
        <v>5100000</v>
      </c>
      <c r="AE486" s="2">
        <v>9.7999999999999997E-3</v>
      </c>
      <c r="AH486" s="1" t="s">
        <v>676</v>
      </c>
      <c r="AI486" s="1" t="s">
        <v>677</v>
      </c>
      <c r="AJ486" s="1">
        <v>8</v>
      </c>
      <c r="AK486" s="1">
        <v>10</v>
      </c>
      <c r="AL486" s="9">
        <v>7200000</v>
      </c>
      <c r="AM486" s="2">
        <v>1.6500000000000001E-2</v>
      </c>
      <c r="AP486" s="1" t="s">
        <v>1803</v>
      </c>
      <c r="AQ486" s="1" t="s">
        <v>1804</v>
      </c>
      <c r="AR486" s="1">
        <v>7</v>
      </c>
      <c r="AS486" s="1">
        <v>7</v>
      </c>
      <c r="AT486" s="9">
        <v>930000</v>
      </c>
      <c r="AU486" s="2">
        <v>2.96E-3</v>
      </c>
      <c r="AW486" s="1" t="s">
        <v>1072</v>
      </c>
      <c r="AX486" s="1" t="s">
        <v>1073</v>
      </c>
      <c r="AY486" s="1" t="s">
        <v>4700</v>
      </c>
      <c r="AZ486" s="1">
        <v>21.61</v>
      </c>
      <c r="BA486" s="10">
        <f t="shared" si="142"/>
        <v>3</v>
      </c>
      <c r="BB486" s="10">
        <f t="shared" si="143"/>
        <v>7</v>
      </c>
      <c r="BC486" s="10">
        <f t="shared" si="144"/>
        <v>2</v>
      </c>
      <c r="BD486" s="10">
        <f t="shared" si="145"/>
        <v>2</v>
      </c>
      <c r="BE486" s="10">
        <f t="shared" si="146"/>
        <v>7</v>
      </c>
      <c r="BF486" s="10">
        <f t="shared" si="147"/>
        <v>9</v>
      </c>
      <c r="BG486" s="11">
        <f t="shared" si="148"/>
        <v>3</v>
      </c>
      <c r="BH486" s="11">
        <f t="shared" si="149"/>
        <v>3</v>
      </c>
      <c r="BI486" s="11">
        <f t="shared" si="150"/>
        <v>4</v>
      </c>
      <c r="BJ486" s="11">
        <f t="shared" si="151"/>
        <v>4</v>
      </c>
      <c r="BK486" s="11">
        <f t="shared" si="152"/>
        <v>3</v>
      </c>
      <c r="BL486" s="11">
        <f t="shared" si="153"/>
        <v>3</v>
      </c>
      <c r="BM486" s="12">
        <f t="shared" si="160"/>
        <v>9</v>
      </c>
      <c r="BN486" s="13">
        <f t="shared" si="154"/>
        <v>720000</v>
      </c>
      <c r="BO486" s="13">
        <f t="shared" si="155"/>
        <v>210000</v>
      </c>
      <c r="BP486" s="13">
        <f t="shared" si="156"/>
        <v>990000</v>
      </c>
      <c r="BQ486" s="14">
        <f t="shared" si="157"/>
        <v>690000</v>
      </c>
      <c r="BR486" s="14">
        <f t="shared" si="158"/>
        <v>730000</v>
      </c>
      <c r="BS486" s="14">
        <f t="shared" si="159"/>
        <v>720000</v>
      </c>
      <c r="BT486" s="14">
        <f t="shared" si="161"/>
        <v>210000</v>
      </c>
    </row>
    <row r="487" spans="2:72" ht="18" x14ac:dyDescent="0.2">
      <c r="B487" s="1" t="s">
        <v>970</v>
      </c>
      <c r="C487" s="1" t="s">
        <v>971</v>
      </c>
      <c r="D487" s="1">
        <v>4</v>
      </c>
      <c r="E487" s="1">
        <v>4</v>
      </c>
      <c r="F487" s="9">
        <v>310000</v>
      </c>
      <c r="G487" s="2">
        <v>1.8400000000000001E-3</v>
      </c>
      <c r="J487" s="1" t="s">
        <v>1378</v>
      </c>
      <c r="K487" s="1" t="s">
        <v>1379</v>
      </c>
      <c r="L487" s="1">
        <v>4</v>
      </c>
      <c r="M487" s="1">
        <v>9</v>
      </c>
      <c r="N487" s="9">
        <v>3600000</v>
      </c>
      <c r="O487" s="2">
        <v>9.11E-3</v>
      </c>
      <c r="R487" s="1" t="s">
        <v>682</v>
      </c>
      <c r="S487" s="1" t="s">
        <v>683</v>
      </c>
      <c r="T487" s="1">
        <v>4</v>
      </c>
      <c r="U487" s="1">
        <v>7</v>
      </c>
      <c r="V487" s="9">
        <v>1500000</v>
      </c>
      <c r="W487" s="2">
        <v>6.0200000000000002E-3</v>
      </c>
      <c r="Z487" s="1" t="s">
        <v>910</v>
      </c>
      <c r="AA487" s="1" t="s">
        <v>911</v>
      </c>
      <c r="AB487" s="1">
        <v>8</v>
      </c>
      <c r="AC487" s="1">
        <v>8</v>
      </c>
      <c r="AD487" s="9">
        <v>3100000</v>
      </c>
      <c r="AE487" s="2">
        <v>5.8700000000000002E-3</v>
      </c>
      <c r="AH487" s="1" t="s">
        <v>857</v>
      </c>
      <c r="AI487" s="1" t="s">
        <v>858</v>
      </c>
      <c r="AJ487" s="1">
        <v>8</v>
      </c>
      <c r="AK487" s="1">
        <v>10</v>
      </c>
      <c r="AL487" s="9">
        <v>4400000</v>
      </c>
      <c r="AM487" s="2">
        <v>1.01E-2</v>
      </c>
      <c r="AP487" s="1" t="s">
        <v>300</v>
      </c>
      <c r="AQ487" s="1" t="s">
        <v>301</v>
      </c>
      <c r="AR487" s="1">
        <v>7</v>
      </c>
      <c r="AS487" s="1">
        <v>7</v>
      </c>
      <c r="AT487" s="9">
        <v>2300000</v>
      </c>
      <c r="AU487" s="2">
        <v>7.3899999999999999E-3</v>
      </c>
      <c r="AW487" s="1" t="s">
        <v>978</v>
      </c>
      <c r="AX487" s="1" t="s">
        <v>979</v>
      </c>
      <c r="AY487" s="1" t="s">
        <v>4701</v>
      </c>
      <c r="AZ487" s="1">
        <v>40.82</v>
      </c>
      <c r="BA487" s="10">
        <f t="shared" si="142"/>
        <v>4</v>
      </c>
      <c r="BB487" s="10">
        <f t="shared" si="143"/>
        <v>4</v>
      </c>
      <c r="BC487" s="10">
        <f t="shared" si="144"/>
        <v>2</v>
      </c>
      <c r="BD487" s="10">
        <f t="shared" si="145"/>
        <v>2</v>
      </c>
      <c r="BE487" s="10">
        <f t="shared" si="146"/>
        <v>2</v>
      </c>
      <c r="BF487" s="10">
        <f t="shared" si="147"/>
        <v>2</v>
      </c>
      <c r="BG487" s="11">
        <f t="shared" si="148"/>
        <v>7</v>
      </c>
      <c r="BH487" s="11">
        <f t="shared" si="149"/>
        <v>8</v>
      </c>
      <c r="BI487" s="11">
        <f t="shared" si="150"/>
        <v>6</v>
      </c>
      <c r="BJ487" s="11">
        <f t="shared" si="151"/>
        <v>6</v>
      </c>
      <c r="BK487" s="11">
        <f t="shared" si="152"/>
        <v>5</v>
      </c>
      <c r="BL487" s="11">
        <f t="shared" si="153"/>
        <v>5</v>
      </c>
      <c r="BM487" s="12">
        <f t="shared" si="160"/>
        <v>8</v>
      </c>
      <c r="BN487" s="13">
        <f t="shared" si="154"/>
        <v>380000</v>
      </c>
      <c r="BO487" s="13">
        <f t="shared" si="155"/>
        <v>360000</v>
      </c>
      <c r="BP487" s="13">
        <f t="shared" si="156"/>
        <v>160000</v>
      </c>
      <c r="BQ487" s="14">
        <f t="shared" si="157"/>
        <v>4600000</v>
      </c>
      <c r="BR487" s="14">
        <f t="shared" si="158"/>
        <v>2500000</v>
      </c>
      <c r="BS487" s="14">
        <f t="shared" si="159"/>
        <v>1500000</v>
      </c>
      <c r="BT487" s="14">
        <f t="shared" si="161"/>
        <v>160000</v>
      </c>
    </row>
    <row r="488" spans="2:72" ht="18" x14ac:dyDescent="0.2">
      <c r="B488" s="1" t="s">
        <v>972</v>
      </c>
      <c r="C488" s="1" t="s">
        <v>973</v>
      </c>
      <c r="D488" s="1">
        <v>4</v>
      </c>
      <c r="E488" s="1">
        <v>4</v>
      </c>
      <c r="F488" s="9">
        <v>170000</v>
      </c>
      <c r="G488" s="2">
        <v>9.8900000000000008E-4</v>
      </c>
      <c r="J488" s="1" t="s">
        <v>893</v>
      </c>
      <c r="K488" s="1" t="s">
        <v>894</v>
      </c>
      <c r="L488" s="1">
        <v>4</v>
      </c>
      <c r="M488" s="1">
        <v>9</v>
      </c>
      <c r="N488" s="9">
        <v>2200000</v>
      </c>
      <c r="O488" s="2">
        <v>5.4599999999999996E-3</v>
      </c>
      <c r="R488" s="1" t="s">
        <v>534</v>
      </c>
      <c r="S488" s="1" t="s">
        <v>535</v>
      </c>
      <c r="T488" s="1">
        <v>4</v>
      </c>
      <c r="U488" s="1">
        <v>7</v>
      </c>
      <c r="V488" s="9">
        <v>3300000</v>
      </c>
      <c r="W488" s="2">
        <v>1.3299999999999999E-2</v>
      </c>
      <c r="Z488" s="1" t="s">
        <v>1640</v>
      </c>
      <c r="AA488" s="1" t="s">
        <v>1641</v>
      </c>
      <c r="AB488" s="1">
        <v>8</v>
      </c>
      <c r="AC488" s="1">
        <v>8</v>
      </c>
      <c r="AD488" s="9">
        <v>4000000</v>
      </c>
      <c r="AE488" s="2">
        <v>7.5700000000000003E-3</v>
      </c>
      <c r="AH488" s="1" t="s">
        <v>3366</v>
      </c>
      <c r="AI488" s="1" t="s">
        <v>3367</v>
      </c>
      <c r="AJ488" s="1">
        <v>8</v>
      </c>
      <c r="AK488" s="1">
        <v>10</v>
      </c>
      <c r="AL488" s="9">
        <v>5600000</v>
      </c>
      <c r="AM488" s="2">
        <v>1.29E-2</v>
      </c>
      <c r="AP488" s="1" t="s">
        <v>540</v>
      </c>
      <c r="AQ488" s="1" t="s">
        <v>541</v>
      </c>
      <c r="AR488" s="1">
        <v>7</v>
      </c>
      <c r="AS488" s="1">
        <v>7</v>
      </c>
      <c r="AT488" s="9">
        <v>1000000</v>
      </c>
      <c r="AU488" s="2">
        <v>3.2699999999999999E-3</v>
      </c>
      <c r="AW488" s="1" t="s">
        <v>885</v>
      </c>
      <c r="AX488" s="1" t="s">
        <v>886</v>
      </c>
      <c r="AY488" s="1" t="s">
        <v>4702</v>
      </c>
      <c r="AZ488" s="1">
        <v>49.56</v>
      </c>
      <c r="BA488" s="10">
        <f t="shared" si="142"/>
        <v>4</v>
      </c>
      <c r="BB488" s="10">
        <f t="shared" si="143"/>
        <v>6</v>
      </c>
      <c r="BC488" s="10">
        <f t="shared" si="144"/>
        <v>5</v>
      </c>
      <c r="BD488" s="10">
        <f t="shared" si="145"/>
        <v>5</v>
      </c>
      <c r="BE488" s="10">
        <f t="shared" si="146"/>
        <v>4</v>
      </c>
      <c r="BF488" s="10">
        <f t="shared" si="147"/>
        <v>4</v>
      </c>
      <c r="BG488" s="11">
        <f t="shared" si="148"/>
        <v>5</v>
      </c>
      <c r="BH488" s="11">
        <f t="shared" si="149"/>
        <v>5</v>
      </c>
      <c r="BI488" s="11">
        <f t="shared" si="150"/>
        <v>3</v>
      </c>
      <c r="BJ488" s="11">
        <f t="shared" si="151"/>
        <v>4</v>
      </c>
      <c r="BK488" s="11">
        <f t="shared" si="152"/>
        <v>3</v>
      </c>
      <c r="BL488" s="11">
        <f t="shared" si="153"/>
        <v>3</v>
      </c>
      <c r="BM488" s="12">
        <f t="shared" si="160"/>
        <v>6</v>
      </c>
      <c r="BN488" s="13">
        <f t="shared" si="154"/>
        <v>730000</v>
      </c>
      <c r="BO488" s="13">
        <f t="shared" si="155"/>
        <v>950000</v>
      </c>
      <c r="BP488" s="13">
        <f t="shared" si="156"/>
        <v>540000</v>
      </c>
      <c r="BQ488" s="14">
        <f t="shared" si="157"/>
        <v>1300000</v>
      </c>
      <c r="BR488" s="14">
        <f t="shared" si="158"/>
        <v>950000</v>
      </c>
      <c r="BS488" s="14">
        <f t="shared" si="159"/>
        <v>350000</v>
      </c>
      <c r="BT488" s="14">
        <f t="shared" si="161"/>
        <v>350000</v>
      </c>
    </row>
    <row r="489" spans="2:72" ht="18" x14ac:dyDescent="0.2">
      <c r="B489" s="1" t="s">
        <v>974</v>
      </c>
      <c r="C489" s="1" t="s">
        <v>975</v>
      </c>
      <c r="D489" s="1">
        <v>4</v>
      </c>
      <c r="E489" s="1">
        <v>4</v>
      </c>
      <c r="F489" s="9">
        <v>270000</v>
      </c>
      <c r="G489" s="2">
        <v>1.6199999999999999E-3</v>
      </c>
      <c r="J489" s="1" t="s">
        <v>1057</v>
      </c>
      <c r="K489" s="1" t="s">
        <v>1058</v>
      </c>
      <c r="L489" s="1">
        <v>4</v>
      </c>
      <c r="M489" s="1">
        <v>9</v>
      </c>
      <c r="N489" s="9">
        <v>13000000</v>
      </c>
      <c r="O489" s="2">
        <v>3.2000000000000001E-2</v>
      </c>
      <c r="R489" s="1" t="s">
        <v>1435</v>
      </c>
      <c r="S489" s="1" t="s">
        <v>1436</v>
      </c>
      <c r="T489" s="1">
        <v>4</v>
      </c>
      <c r="U489" s="1">
        <v>7</v>
      </c>
      <c r="V489" s="9">
        <v>1500000</v>
      </c>
      <c r="W489" s="2">
        <v>5.9300000000000004E-3</v>
      </c>
      <c r="Z489" s="1" t="s">
        <v>442</v>
      </c>
      <c r="AA489" s="1" t="s">
        <v>443</v>
      </c>
      <c r="AB489" s="1">
        <v>8</v>
      </c>
      <c r="AC489" s="1">
        <v>8</v>
      </c>
      <c r="AD489" s="9">
        <v>4100000</v>
      </c>
      <c r="AE489" s="2">
        <v>7.7400000000000004E-3</v>
      </c>
      <c r="AH489" s="1" t="s">
        <v>462</v>
      </c>
      <c r="AI489" s="1" t="s">
        <v>463</v>
      </c>
      <c r="AJ489" s="1">
        <v>8</v>
      </c>
      <c r="AK489" s="1">
        <v>10</v>
      </c>
      <c r="AL489" s="9">
        <v>3600000</v>
      </c>
      <c r="AM489" s="2">
        <v>8.3199999999999993E-3</v>
      </c>
      <c r="AP489" s="1" t="s">
        <v>2419</v>
      </c>
      <c r="AQ489" s="1" t="s">
        <v>2420</v>
      </c>
      <c r="AR489" s="1">
        <v>7</v>
      </c>
      <c r="AS489" s="1">
        <v>7</v>
      </c>
      <c r="AT489" s="9">
        <v>4000000</v>
      </c>
      <c r="AU489" s="2">
        <v>1.2699999999999999E-2</v>
      </c>
      <c r="AW489" s="1" t="s">
        <v>1314</v>
      </c>
      <c r="AX489" s="1" t="s">
        <v>1315</v>
      </c>
      <c r="AY489" s="1" t="s">
        <v>4703</v>
      </c>
      <c r="AZ489" s="1">
        <v>105.78</v>
      </c>
      <c r="BA489" s="10">
        <f t="shared" si="142"/>
        <v>3</v>
      </c>
      <c r="BB489" s="10">
        <f t="shared" si="143"/>
        <v>3</v>
      </c>
      <c r="BC489" s="10">
        <f t="shared" si="144"/>
        <v>4</v>
      </c>
      <c r="BD489" s="10">
        <f t="shared" si="145"/>
        <v>4</v>
      </c>
      <c r="BE489" s="10">
        <f t="shared" si="146"/>
        <v>4</v>
      </c>
      <c r="BF489" s="10">
        <f t="shared" si="147"/>
        <v>5</v>
      </c>
      <c r="BG489" s="11">
        <f t="shared" si="148"/>
        <v>6</v>
      </c>
      <c r="BH489" s="11">
        <f t="shared" si="149"/>
        <v>6</v>
      </c>
      <c r="BI489" s="11">
        <f t="shared" si="150"/>
        <v>4</v>
      </c>
      <c r="BJ489" s="11">
        <f t="shared" si="151"/>
        <v>4</v>
      </c>
      <c r="BK489" s="11">
        <f t="shared" si="152"/>
        <v>4</v>
      </c>
      <c r="BL489" s="11">
        <f t="shared" si="153"/>
        <v>5</v>
      </c>
      <c r="BM489" s="12">
        <f t="shared" si="160"/>
        <v>6</v>
      </c>
      <c r="BN489" s="13">
        <f t="shared" si="154"/>
        <v>100000</v>
      </c>
      <c r="BO489" s="13">
        <f t="shared" si="155"/>
        <v>460000</v>
      </c>
      <c r="BP489" s="13">
        <f t="shared" si="156"/>
        <v>470000</v>
      </c>
      <c r="BQ489" s="14">
        <f t="shared" si="157"/>
        <v>1500000</v>
      </c>
      <c r="BR489" s="14">
        <f t="shared" si="158"/>
        <v>930000</v>
      </c>
      <c r="BS489" s="14">
        <f t="shared" si="159"/>
        <v>860000</v>
      </c>
      <c r="BT489" s="14">
        <f t="shared" si="161"/>
        <v>100000</v>
      </c>
    </row>
    <row r="490" spans="2:72" ht="18" x14ac:dyDescent="0.2">
      <c r="B490" s="1" t="s">
        <v>976</v>
      </c>
      <c r="C490" s="1" t="s">
        <v>977</v>
      </c>
      <c r="D490" s="1">
        <v>4</v>
      </c>
      <c r="E490" s="1">
        <v>4</v>
      </c>
      <c r="F490" s="9">
        <v>370000</v>
      </c>
      <c r="G490" s="2">
        <v>2.2100000000000002E-3</v>
      </c>
      <c r="J490" s="1" t="s">
        <v>624</v>
      </c>
      <c r="K490" s="1" t="s">
        <v>625</v>
      </c>
      <c r="L490" s="1">
        <v>4</v>
      </c>
      <c r="M490" s="1">
        <v>9</v>
      </c>
      <c r="N490" s="9">
        <v>11000000</v>
      </c>
      <c r="O490" s="2">
        <v>2.64E-2</v>
      </c>
      <c r="R490" s="1" t="s">
        <v>847</v>
      </c>
      <c r="S490" s="1" t="s">
        <v>848</v>
      </c>
      <c r="T490" s="1">
        <v>4</v>
      </c>
      <c r="U490" s="1">
        <v>7</v>
      </c>
      <c r="V490" s="9">
        <v>4000000</v>
      </c>
      <c r="W490" s="2">
        <v>1.5699999999999999E-2</v>
      </c>
      <c r="Z490" s="1" t="s">
        <v>1237</v>
      </c>
      <c r="AA490" s="1" t="s">
        <v>1238</v>
      </c>
      <c r="AB490" s="1">
        <v>8</v>
      </c>
      <c r="AC490" s="1">
        <v>8</v>
      </c>
      <c r="AD490" s="9">
        <v>1800000</v>
      </c>
      <c r="AE490" s="2">
        <v>3.4099999999999998E-3</v>
      </c>
      <c r="AH490" s="1" t="s">
        <v>769</v>
      </c>
      <c r="AI490" s="1" t="s">
        <v>770</v>
      </c>
      <c r="AJ490" s="1">
        <v>8</v>
      </c>
      <c r="AK490" s="1">
        <v>9</v>
      </c>
      <c r="AL490" s="9">
        <v>2400000</v>
      </c>
      <c r="AM490" s="2">
        <v>5.4299999999999999E-3</v>
      </c>
      <c r="AP490" s="1" t="s">
        <v>466</v>
      </c>
      <c r="AQ490" s="1" t="s">
        <v>467</v>
      </c>
      <c r="AR490" s="1">
        <v>7</v>
      </c>
      <c r="AS490" s="1">
        <v>7</v>
      </c>
      <c r="AT490" s="9">
        <v>2200000</v>
      </c>
      <c r="AU490" s="2">
        <v>7.11E-3</v>
      </c>
      <c r="AW490" s="1" t="s">
        <v>658</v>
      </c>
      <c r="AX490" s="1" t="s">
        <v>659</v>
      </c>
      <c r="AY490" s="1" t="s">
        <v>4704</v>
      </c>
      <c r="AZ490" s="1">
        <v>26.93</v>
      </c>
      <c r="BA490" s="10">
        <f t="shared" si="142"/>
        <v>5</v>
      </c>
      <c r="BB490" s="10">
        <f t="shared" si="143"/>
        <v>8</v>
      </c>
      <c r="BC490" s="10">
        <f t="shared" si="144"/>
        <v>4</v>
      </c>
      <c r="BD490" s="10">
        <f t="shared" si="145"/>
        <v>5</v>
      </c>
      <c r="BE490" s="10">
        <f t="shared" si="146"/>
        <v>4</v>
      </c>
      <c r="BF490" s="10">
        <f t="shared" si="147"/>
        <v>4</v>
      </c>
      <c r="BG490" s="11">
        <f t="shared" si="148"/>
        <v>4</v>
      </c>
      <c r="BH490" s="11">
        <f t="shared" si="149"/>
        <v>4</v>
      </c>
      <c r="BI490" s="11">
        <f t="shared" si="150"/>
        <v>4</v>
      </c>
      <c r="BJ490" s="11">
        <f t="shared" si="151"/>
        <v>4</v>
      </c>
      <c r="BK490" s="11">
        <f t="shared" si="152"/>
        <v>2</v>
      </c>
      <c r="BL490" s="11">
        <f t="shared" si="153"/>
        <v>2</v>
      </c>
      <c r="BM490" s="12">
        <f t="shared" si="160"/>
        <v>8</v>
      </c>
      <c r="BN490" s="13">
        <f t="shared" si="154"/>
        <v>1100000</v>
      </c>
      <c r="BO490" s="13">
        <f t="shared" si="155"/>
        <v>1900000</v>
      </c>
      <c r="BP490" s="13">
        <f t="shared" si="156"/>
        <v>940000</v>
      </c>
      <c r="BQ490" s="14">
        <f t="shared" si="157"/>
        <v>2000000</v>
      </c>
      <c r="BR490" s="14">
        <f t="shared" si="158"/>
        <v>2800000</v>
      </c>
      <c r="BS490" s="14">
        <f t="shared" si="159"/>
        <v>1600000</v>
      </c>
      <c r="BT490" s="14">
        <f t="shared" si="161"/>
        <v>940000</v>
      </c>
    </row>
    <row r="491" spans="2:72" ht="18" x14ac:dyDescent="0.2">
      <c r="B491" s="1" t="s">
        <v>978</v>
      </c>
      <c r="C491" s="1" t="s">
        <v>979</v>
      </c>
      <c r="D491" s="1">
        <v>4</v>
      </c>
      <c r="E491" s="1">
        <v>4</v>
      </c>
      <c r="F491" s="9">
        <v>380000</v>
      </c>
      <c r="G491" s="2">
        <v>2.2599999999999999E-3</v>
      </c>
      <c r="J491" s="1" t="s">
        <v>1829</v>
      </c>
      <c r="K491" s="1" t="s">
        <v>1830</v>
      </c>
      <c r="L491" s="1">
        <v>4</v>
      </c>
      <c r="M491" s="1">
        <v>9</v>
      </c>
      <c r="N491" s="9">
        <v>10000000</v>
      </c>
      <c r="O491" s="2">
        <v>2.6100000000000002E-2</v>
      </c>
      <c r="R491" s="1" t="s">
        <v>795</v>
      </c>
      <c r="S491" s="1" t="s">
        <v>796</v>
      </c>
      <c r="T491" s="1">
        <v>4</v>
      </c>
      <c r="U491" s="1">
        <v>6</v>
      </c>
      <c r="V491" s="9">
        <v>4900000</v>
      </c>
      <c r="W491" s="2">
        <v>1.9300000000000001E-2</v>
      </c>
      <c r="Z491" s="1" t="s">
        <v>200</v>
      </c>
      <c r="AA491" s="1" t="s">
        <v>201</v>
      </c>
      <c r="AB491" s="1">
        <v>8</v>
      </c>
      <c r="AC491" s="1">
        <v>8</v>
      </c>
      <c r="AD491" s="9">
        <v>15000000</v>
      </c>
      <c r="AE491" s="2">
        <v>2.8899999999999999E-2</v>
      </c>
      <c r="AH491" s="1" t="s">
        <v>362</v>
      </c>
      <c r="AI491" s="1" t="s">
        <v>363</v>
      </c>
      <c r="AJ491" s="1">
        <v>8</v>
      </c>
      <c r="AK491" s="1">
        <v>9</v>
      </c>
      <c r="AL491" s="9">
        <v>1800000</v>
      </c>
      <c r="AM491" s="2">
        <v>4.15E-3</v>
      </c>
      <c r="AP491" s="1" t="s">
        <v>771</v>
      </c>
      <c r="AQ491" s="1" t="s">
        <v>772</v>
      </c>
      <c r="AR491" s="1">
        <v>7</v>
      </c>
      <c r="AS491" s="1">
        <v>7</v>
      </c>
      <c r="AT491" s="9">
        <v>1200000</v>
      </c>
      <c r="AU491" s="2">
        <v>3.9399999999999999E-3</v>
      </c>
      <c r="AW491" s="1" t="s">
        <v>1006</v>
      </c>
      <c r="AX491" s="1" t="s">
        <v>1007</v>
      </c>
      <c r="AY491" s="1" t="s">
        <v>4705</v>
      </c>
      <c r="AZ491" s="1">
        <v>92.7</v>
      </c>
      <c r="BA491" s="10">
        <f t="shared" si="142"/>
        <v>4</v>
      </c>
      <c r="BB491" s="10">
        <f t="shared" si="143"/>
        <v>4</v>
      </c>
      <c r="BC491" s="10">
        <f t="shared" si="144"/>
        <v>3</v>
      </c>
      <c r="BD491" s="10">
        <f t="shared" si="145"/>
        <v>4</v>
      </c>
      <c r="BE491" s="10">
        <f t="shared" si="146"/>
        <v>4</v>
      </c>
      <c r="BF491" s="10">
        <f t="shared" si="147"/>
        <v>4</v>
      </c>
      <c r="BG491" s="11">
        <f t="shared" si="148"/>
        <v>6</v>
      </c>
      <c r="BH491" s="11">
        <f t="shared" si="149"/>
        <v>7</v>
      </c>
      <c r="BI491" s="11">
        <f t="shared" si="150"/>
        <v>4</v>
      </c>
      <c r="BJ491" s="11">
        <f t="shared" si="151"/>
        <v>4</v>
      </c>
      <c r="BK491" s="11">
        <f t="shared" si="152"/>
        <v>3</v>
      </c>
      <c r="BL491" s="11">
        <f t="shared" si="153"/>
        <v>3</v>
      </c>
      <c r="BM491" s="12">
        <f t="shared" si="160"/>
        <v>7</v>
      </c>
      <c r="BN491" s="13">
        <f t="shared" si="154"/>
        <v>440000</v>
      </c>
      <c r="BO491" s="13">
        <f t="shared" si="155"/>
        <v>1000000</v>
      </c>
      <c r="BP491" s="13">
        <f t="shared" si="156"/>
        <v>440000</v>
      </c>
      <c r="BQ491" s="14">
        <f t="shared" si="157"/>
        <v>5200000</v>
      </c>
      <c r="BR491" s="14">
        <f t="shared" si="158"/>
        <v>3500000</v>
      </c>
      <c r="BS491" s="14">
        <f t="shared" si="159"/>
        <v>490000</v>
      </c>
      <c r="BT491" s="14">
        <f t="shared" si="161"/>
        <v>440000</v>
      </c>
    </row>
    <row r="492" spans="2:72" ht="18" x14ac:dyDescent="0.2">
      <c r="B492" s="1" t="s">
        <v>980</v>
      </c>
      <c r="C492" s="1" t="s">
        <v>981</v>
      </c>
      <c r="D492" s="1">
        <v>4</v>
      </c>
      <c r="E492" s="1">
        <v>4</v>
      </c>
      <c r="F492" s="9">
        <v>470000</v>
      </c>
      <c r="G492" s="2">
        <v>2.7699999999999999E-3</v>
      </c>
      <c r="J492" s="1" t="s">
        <v>1098</v>
      </c>
      <c r="K492" s="1" t="s">
        <v>1099</v>
      </c>
      <c r="L492" s="1">
        <v>4</v>
      </c>
      <c r="M492" s="1">
        <v>8</v>
      </c>
      <c r="N492" s="9">
        <v>8400000</v>
      </c>
      <c r="O492" s="2">
        <v>2.12E-2</v>
      </c>
      <c r="R492" s="1" t="s">
        <v>1829</v>
      </c>
      <c r="S492" s="1" t="s">
        <v>1830</v>
      </c>
      <c r="T492" s="1">
        <v>4</v>
      </c>
      <c r="U492" s="1">
        <v>6</v>
      </c>
      <c r="V492" s="9">
        <v>3200000</v>
      </c>
      <c r="W492" s="2">
        <v>1.2500000000000001E-2</v>
      </c>
      <c r="Z492" s="1" t="s">
        <v>556</v>
      </c>
      <c r="AA492" s="1" t="s">
        <v>557</v>
      </c>
      <c r="AB492" s="1">
        <v>8</v>
      </c>
      <c r="AC492" s="1">
        <v>8</v>
      </c>
      <c r="AD492" s="9">
        <v>2600000</v>
      </c>
      <c r="AE492" s="2">
        <v>5.0000000000000001E-3</v>
      </c>
      <c r="AH492" s="1" t="s">
        <v>2803</v>
      </c>
      <c r="AI492" s="1" t="s">
        <v>2804</v>
      </c>
      <c r="AJ492" s="1">
        <v>8</v>
      </c>
      <c r="AK492" s="1">
        <v>9</v>
      </c>
      <c r="AL492" s="9">
        <v>2600000</v>
      </c>
      <c r="AM492" s="2">
        <v>6.11E-3</v>
      </c>
      <c r="AP492" s="1" t="s">
        <v>775</v>
      </c>
      <c r="AQ492" s="1" t="s">
        <v>776</v>
      </c>
      <c r="AR492" s="1">
        <v>6</v>
      </c>
      <c r="AS492" s="1">
        <v>30</v>
      </c>
      <c r="AT492" s="9">
        <v>24000000</v>
      </c>
      <c r="AU492" s="2">
        <v>7.8100000000000003E-2</v>
      </c>
      <c r="AW492" s="1" t="s">
        <v>438</v>
      </c>
      <c r="AX492" s="1" t="s">
        <v>439</v>
      </c>
      <c r="AY492" s="1" t="s">
        <v>4706</v>
      </c>
      <c r="AZ492" s="1">
        <v>40.119999999999997</v>
      </c>
      <c r="BA492" s="10">
        <f t="shared" si="142"/>
        <v>7</v>
      </c>
      <c r="BB492" s="10">
        <f t="shared" si="143"/>
        <v>10</v>
      </c>
      <c r="BC492" s="10">
        <f t="shared" si="144"/>
        <v>3</v>
      </c>
      <c r="BD492" s="10">
        <f t="shared" si="145"/>
        <v>3</v>
      </c>
      <c r="BE492" s="10">
        <f t="shared" si="146"/>
        <v>5</v>
      </c>
      <c r="BF492" s="10">
        <f t="shared" si="147"/>
        <v>5</v>
      </c>
      <c r="BG492" s="11">
        <f t="shared" si="148"/>
        <v>2</v>
      </c>
      <c r="BH492" s="11">
        <f t="shared" si="149"/>
        <v>2</v>
      </c>
      <c r="BI492" s="11">
        <f t="shared" si="150"/>
        <v>2</v>
      </c>
      <c r="BJ492" s="11">
        <f t="shared" si="151"/>
        <v>2</v>
      </c>
      <c r="BK492" s="11">
        <f t="shared" si="152"/>
        <v>3</v>
      </c>
      <c r="BL492" s="11">
        <f t="shared" si="153"/>
        <v>3</v>
      </c>
      <c r="BM492" s="12">
        <f t="shared" si="160"/>
        <v>10</v>
      </c>
      <c r="BN492" s="13">
        <f t="shared" si="154"/>
        <v>1900000</v>
      </c>
      <c r="BO492" s="13">
        <f t="shared" si="155"/>
        <v>1700000</v>
      </c>
      <c r="BP492" s="13">
        <f t="shared" si="156"/>
        <v>1200000</v>
      </c>
      <c r="BQ492" s="14">
        <f t="shared" si="157"/>
        <v>660000</v>
      </c>
      <c r="BR492" s="14">
        <f t="shared" si="158"/>
        <v>680000</v>
      </c>
      <c r="BS492" s="14">
        <f t="shared" si="159"/>
        <v>860000</v>
      </c>
      <c r="BT492" s="14">
        <f t="shared" si="161"/>
        <v>660000</v>
      </c>
    </row>
    <row r="493" spans="2:72" ht="18" x14ac:dyDescent="0.2">
      <c r="B493" s="1" t="s">
        <v>982</v>
      </c>
      <c r="C493" s="1" t="s">
        <v>983</v>
      </c>
      <c r="D493" s="1">
        <v>4</v>
      </c>
      <c r="E493" s="1">
        <v>4</v>
      </c>
      <c r="F493" s="9">
        <v>370000</v>
      </c>
      <c r="G493" s="2">
        <v>2.1700000000000001E-3</v>
      </c>
      <c r="J493" s="1" t="s">
        <v>791</v>
      </c>
      <c r="K493" s="1" t="s">
        <v>792</v>
      </c>
      <c r="L493" s="1">
        <v>4</v>
      </c>
      <c r="M493" s="1">
        <v>8</v>
      </c>
      <c r="N493" s="9">
        <v>12000000</v>
      </c>
      <c r="O493" s="2">
        <v>3.0200000000000001E-2</v>
      </c>
      <c r="R493" s="1" t="s">
        <v>863</v>
      </c>
      <c r="S493" s="1" t="s">
        <v>864</v>
      </c>
      <c r="T493" s="1">
        <v>4</v>
      </c>
      <c r="U493" s="1">
        <v>6</v>
      </c>
      <c r="V493" s="9">
        <v>3200000</v>
      </c>
      <c r="W493" s="2">
        <v>1.2699999999999999E-2</v>
      </c>
      <c r="Z493" s="1" t="s">
        <v>1332</v>
      </c>
      <c r="AA493" s="1" t="s">
        <v>1333</v>
      </c>
      <c r="AB493" s="1">
        <v>8</v>
      </c>
      <c r="AC493" s="1">
        <v>8</v>
      </c>
      <c r="AD493" s="9">
        <v>9600000</v>
      </c>
      <c r="AE493" s="2">
        <v>1.8200000000000001E-2</v>
      </c>
      <c r="AH493" s="1" t="s">
        <v>2978</v>
      </c>
      <c r="AJ493" s="1">
        <v>8</v>
      </c>
      <c r="AK493" s="1">
        <v>9</v>
      </c>
      <c r="AL493" s="9">
        <v>5400000</v>
      </c>
      <c r="AM493" s="2">
        <v>1.24E-2</v>
      </c>
      <c r="AP493" s="1" t="s">
        <v>484</v>
      </c>
      <c r="AQ493" s="1" t="s">
        <v>485</v>
      </c>
      <c r="AR493" s="1">
        <v>6</v>
      </c>
      <c r="AS493" s="1">
        <v>23</v>
      </c>
      <c r="AT493" s="9">
        <v>37000000</v>
      </c>
      <c r="AU493" s="2">
        <v>0.12</v>
      </c>
      <c r="AW493" s="1" t="s">
        <v>1508</v>
      </c>
      <c r="AX493" s="1" t="s">
        <v>1509</v>
      </c>
      <c r="AY493" s="1" t="s">
        <v>4707</v>
      </c>
      <c r="AZ493" s="1">
        <v>61.41</v>
      </c>
      <c r="BA493" s="10">
        <f t="shared" si="142"/>
        <v>2</v>
      </c>
      <c r="BB493" s="10">
        <f t="shared" si="143"/>
        <v>3</v>
      </c>
      <c r="BC493" s="10">
        <f t="shared" si="144"/>
        <v>6</v>
      </c>
      <c r="BD493" s="10">
        <f t="shared" si="145"/>
        <v>7</v>
      </c>
      <c r="BE493" s="10">
        <f t="shared" si="146"/>
        <v>4</v>
      </c>
      <c r="BF493" s="10">
        <f t="shared" si="147"/>
        <v>5</v>
      </c>
      <c r="BG493" s="11">
        <f t="shared" si="148"/>
        <v>4</v>
      </c>
      <c r="BH493" s="11">
        <f t="shared" si="149"/>
        <v>4</v>
      </c>
      <c r="BI493" s="11">
        <f t="shared" si="150"/>
        <v>5</v>
      </c>
      <c r="BJ493" s="11">
        <f t="shared" si="151"/>
        <v>5</v>
      </c>
      <c r="BK493" s="11">
        <f t="shared" si="152"/>
        <v>1</v>
      </c>
      <c r="BL493" s="11">
        <f t="shared" si="153"/>
        <v>1</v>
      </c>
      <c r="BM493" s="12">
        <f t="shared" si="160"/>
        <v>7</v>
      </c>
      <c r="BN493" s="13">
        <f t="shared" si="154"/>
        <v>210000</v>
      </c>
      <c r="BO493" s="13">
        <f t="shared" si="155"/>
        <v>930000</v>
      </c>
      <c r="BP493" s="13">
        <f t="shared" si="156"/>
        <v>430000</v>
      </c>
      <c r="BQ493" s="14">
        <f t="shared" si="157"/>
        <v>720000</v>
      </c>
      <c r="BR493" s="14">
        <f t="shared" si="158"/>
        <v>910000</v>
      </c>
      <c r="BS493" s="14">
        <f t="shared" si="159"/>
        <v>140000</v>
      </c>
      <c r="BT493" s="14">
        <f t="shared" si="161"/>
        <v>140000</v>
      </c>
    </row>
    <row r="494" spans="2:72" ht="18" x14ac:dyDescent="0.2">
      <c r="B494" s="1" t="s">
        <v>984</v>
      </c>
      <c r="C494" s="1" t="s">
        <v>985</v>
      </c>
      <c r="D494" s="1">
        <v>4</v>
      </c>
      <c r="E494" s="1">
        <v>4</v>
      </c>
      <c r="F494" s="9">
        <v>200000</v>
      </c>
      <c r="G494" s="2">
        <v>1.1999999999999999E-3</v>
      </c>
      <c r="J494" s="1" t="s">
        <v>1064</v>
      </c>
      <c r="K494" s="1" t="s">
        <v>1065</v>
      </c>
      <c r="L494" s="1">
        <v>4</v>
      </c>
      <c r="M494" s="1">
        <v>8</v>
      </c>
      <c r="N494" s="9">
        <v>18000000</v>
      </c>
      <c r="O494" s="2">
        <v>4.65E-2</v>
      </c>
      <c r="R494" s="1" t="s">
        <v>1045</v>
      </c>
      <c r="S494" s="1" t="s">
        <v>1046</v>
      </c>
      <c r="T494" s="1">
        <v>4</v>
      </c>
      <c r="U494" s="1">
        <v>6</v>
      </c>
      <c r="V494" s="9">
        <v>2100000</v>
      </c>
      <c r="W494" s="2">
        <v>8.3700000000000007E-3</v>
      </c>
      <c r="Z494" s="1" t="s">
        <v>2978</v>
      </c>
      <c r="AB494" s="1">
        <v>8</v>
      </c>
      <c r="AC494" s="1">
        <v>8</v>
      </c>
      <c r="AD494" s="9">
        <v>5300000</v>
      </c>
      <c r="AE494" s="2">
        <v>0.01</v>
      </c>
      <c r="AH494" s="1" t="s">
        <v>877</v>
      </c>
      <c r="AI494" s="1" t="s">
        <v>878</v>
      </c>
      <c r="AJ494" s="1">
        <v>8</v>
      </c>
      <c r="AK494" s="1">
        <v>9</v>
      </c>
      <c r="AL494" s="9">
        <v>4000000</v>
      </c>
      <c r="AM494" s="2">
        <v>9.2399999999999999E-3</v>
      </c>
      <c r="AP494" s="1" t="s">
        <v>1402</v>
      </c>
      <c r="AQ494" s="1" t="s">
        <v>1403</v>
      </c>
      <c r="AR494" s="1">
        <v>6</v>
      </c>
      <c r="AS494" s="1">
        <v>22</v>
      </c>
      <c r="AT494" s="9">
        <v>9000000</v>
      </c>
      <c r="AU494" s="2">
        <v>2.8799999999999999E-2</v>
      </c>
      <c r="AW494" s="1" t="s">
        <v>1546</v>
      </c>
      <c r="AX494" s="1" t="s">
        <v>1547</v>
      </c>
      <c r="AY494" s="1" t="s">
        <v>4708</v>
      </c>
      <c r="AZ494" s="1">
        <v>39.1</v>
      </c>
      <c r="BA494" s="10">
        <f t="shared" si="142"/>
        <v>2</v>
      </c>
      <c r="BB494" s="10">
        <f t="shared" si="143"/>
        <v>3</v>
      </c>
      <c r="BC494" s="10">
        <f t="shared" si="144"/>
        <v>1</v>
      </c>
      <c r="BD494" s="10">
        <f t="shared" si="145"/>
        <v>1</v>
      </c>
      <c r="BE494" s="10">
        <f t="shared" si="146"/>
        <v>2</v>
      </c>
      <c r="BF494" s="10">
        <f t="shared" si="147"/>
        <v>2</v>
      </c>
      <c r="BG494" s="11">
        <f t="shared" si="148"/>
        <v>7</v>
      </c>
      <c r="BH494" s="11">
        <f t="shared" si="149"/>
        <v>7</v>
      </c>
      <c r="BI494" s="11">
        <f t="shared" si="150"/>
        <v>7</v>
      </c>
      <c r="BJ494" s="11">
        <f t="shared" si="151"/>
        <v>7</v>
      </c>
      <c r="BK494" s="11">
        <f t="shared" si="152"/>
        <v>4</v>
      </c>
      <c r="BL494" s="11">
        <f t="shared" si="153"/>
        <v>5</v>
      </c>
      <c r="BM494" s="12">
        <f t="shared" si="160"/>
        <v>7</v>
      </c>
      <c r="BN494" s="13">
        <f t="shared" si="154"/>
        <v>210000</v>
      </c>
      <c r="BO494" s="13">
        <f t="shared" si="155"/>
        <v>370000</v>
      </c>
      <c r="BP494" s="13">
        <f t="shared" si="156"/>
        <v>310000</v>
      </c>
      <c r="BQ494" s="14">
        <f t="shared" si="157"/>
        <v>4200000</v>
      </c>
      <c r="BR494" s="14">
        <f t="shared" si="158"/>
        <v>3200000</v>
      </c>
      <c r="BS494" s="14">
        <f t="shared" si="159"/>
        <v>1500000</v>
      </c>
      <c r="BT494" s="14">
        <f t="shared" si="161"/>
        <v>210000</v>
      </c>
    </row>
    <row r="495" spans="2:72" ht="18" x14ac:dyDescent="0.2">
      <c r="B495" s="1" t="s">
        <v>986</v>
      </c>
      <c r="C495" s="1" t="s">
        <v>987</v>
      </c>
      <c r="D495" s="1">
        <v>4</v>
      </c>
      <c r="E495" s="1">
        <v>4</v>
      </c>
      <c r="F495" s="9">
        <v>200000</v>
      </c>
      <c r="G495" s="2">
        <v>1.16E-3</v>
      </c>
      <c r="J495" s="1" t="s">
        <v>819</v>
      </c>
      <c r="K495" s="1" t="s">
        <v>820</v>
      </c>
      <c r="L495" s="1">
        <v>4</v>
      </c>
      <c r="M495" s="1">
        <v>7</v>
      </c>
      <c r="N495" s="9">
        <v>25000000</v>
      </c>
      <c r="O495" s="2">
        <v>6.3500000000000001E-2</v>
      </c>
      <c r="R495" s="1" t="s">
        <v>2762</v>
      </c>
      <c r="S495" s="1" t="s">
        <v>2763</v>
      </c>
      <c r="T495" s="1">
        <v>4</v>
      </c>
      <c r="U495" s="1">
        <v>6</v>
      </c>
      <c r="V495" s="9">
        <v>2900000</v>
      </c>
      <c r="W495" s="2">
        <v>1.1299999999999999E-2</v>
      </c>
      <c r="Z495" s="1" t="s">
        <v>700</v>
      </c>
      <c r="AA495" s="1" t="s">
        <v>701</v>
      </c>
      <c r="AB495" s="1">
        <v>8</v>
      </c>
      <c r="AC495" s="1">
        <v>8</v>
      </c>
      <c r="AD495" s="9">
        <v>2700000</v>
      </c>
      <c r="AE495" s="2">
        <v>5.0600000000000003E-3</v>
      </c>
      <c r="AH495" s="1" t="s">
        <v>2245</v>
      </c>
      <c r="AI495" s="1" t="s">
        <v>2246</v>
      </c>
      <c r="AJ495" s="1">
        <v>8</v>
      </c>
      <c r="AK495" s="1">
        <v>9</v>
      </c>
      <c r="AL495" s="9">
        <v>2100000</v>
      </c>
      <c r="AM495" s="2">
        <v>4.8500000000000001E-3</v>
      </c>
      <c r="AP495" s="1" t="s">
        <v>400</v>
      </c>
      <c r="AQ495" s="1" t="s">
        <v>401</v>
      </c>
      <c r="AR495" s="1">
        <v>6</v>
      </c>
      <c r="AS495" s="1">
        <v>17</v>
      </c>
      <c r="AT495" s="9">
        <v>29000000</v>
      </c>
      <c r="AU495" s="2">
        <v>9.3799999999999994E-2</v>
      </c>
      <c r="AW495" s="1" t="s">
        <v>1336</v>
      </c>
      <c r="AX495" s="1" t="s">
        <v>1337</v>
      </c>
      <c r="AY495" s="1" t="s">
        <v>4709</v>
      </c>
      <c r="AZ495" s="1">
        <v>85.96</v>
      </c>
      <c r="BA495" s="10">
        <f t="shared" si="142"/>
        <v>3</v>
      </c>
      <c r="BB495" s="10">
        <f t="shared" si="143"/>
        <v>3</v>
      </c>
      <c r="BC495" s="10">
        <f t="shared" si="144"/>
        <v>7</v>
      </c>
      <c r="BD495" s="10">
        <f t="shared" si="145"/>
        <v>7</v>
      </c>
      <c r="BE495" s="10">
        <f t="shared" si="146"/>
        <v>4</v>
      </c>
      <c r="BF495" s="10">
        <f t="shared" si="147"/>
        <v>4</v>
      </c>
      <c r="BG495" s="11">
        <f t="shared" si="148"/>
        <v>5</v>
      </c>
      <c r="BH495" s="11">
        <f t="shared" si="149"/>
        <v>5</v>
      </c>
      <c r="BI495" s="11">
        <f t="shared" si="150"/>
        <v>4</v>
      </c>
      <c r="BJ495" s="11">
        <f t="shared" si="151"/>
        <v>4</v>
      </c>
      <c r="BK495" s="11">
        <f t="shared" si="152"/>
        <v>2</v>
      </c>
      <c r="BL495" s="11">
        <f t="shared" si="153"/>
        <v>2</v>
      </c>
      <c r="BM495" s="12">
        <f t="shared" si="160"/>
        <v>7</v>
      </c>
      <c r="BN495" s="13">
        <f t="shared" si="154"/>
        <v>410000</v>
      </c>
      <c r="BO495" s="13">
        <f t="shared" si="155"/>
        <v>2100000</v>
      </c>
      <c r="BP495" s="13">
        <f t="shared" si="156"/>
        <v>770000</v>
      </c>
      <c r="BQ495" s="14">
        <f t="shared" si="157"/>
        <v>1100000</v>
      </c>
      <c r="BR495" s="14">
        <f t="shared" si="158"/>
        <v>1200000</v>
      </c>
      <c r="BS495" s="14">
        <f t="shared" si="159"/>
        <v>470000</v>
      </c>
      <c r="BT495" s="14">
        <f t="shared" si="161"/>
        <v>410000</v>
      </c>
    </row>
    <row r="496" spans="2:72" ht="18" x14ac:dyDescent="0.2">
      <c r="B496" s="1" t="s">
        <v>988</v>
      </c>
      <c r="C496" s="1" t="s">
        <v>989</v>
      </c>
      <c r="D496" s="1">
        <v>4</v>
      </c>
      <c r="E496" s="1">
        <v>4</v>
      </c>
      <c r="F496" s="9">
        <v>230000</v>
      </c>
      <c r="G496" s="2">
        <v>1.33E-3</v>
      </c>
      <c r="J496" s="1" t="s">
        <v>1895</v>
      </c>
      <c r="K496" s="1" t="s">
        <v>1896</v>
      </c>
      <c r="L496" s="1">
        <v>4</v>
      </c>
      <c r="M496" s="1">
        <v>7</v>
      </c>
      <c r="N496" s="9">
        <v>9400000</v>
      </c>
      <c r="O496" s="2">
        <v>2.3699999999999999E-2</v>
      </c>
      <c r="R496" s="1" t="s">
        <v>536</v>
      </c>
      <c r="S496" s="1" t="s">
        <v>537</v>
      </c>
      <c r="T496" s="1">
        <v>4</v>
      </c>
      <c r="U496" s="1">
        <v>6</v>
      </c>
      <c r="V496" s="9">
        <v>630000</v>
      </c>
      <c r="W496" s="2">
        <v>2.5100000000000001E-3</v>
      </c>
      <c r="Z496" s="1" t="s">
        <v>1695</v>
      </c>
      <c r="AA496" s="1" t="s">
        <v>1696</v>
      </c>
      <c r="AB496" s="1">
        <v>8</v>
      </c>
      <c r="AC496" s="1">
        <v>8</v>
      </c>
      <c r="AD496" s="9">
        <v>4100000</v>
      </c>
      <c r="AE496" s="2">
        <v>7.8799999999999999E-3</v>
      </c>
      <c r="AH496" s="1" t="s">
        <v>424</v>
      </c>
      <c r="AI496" s="1" t="s">
        <v>425</v>
      </c>
      <c r="AJ496" s="1">
        <v>8</v>
      </c>
      <c r="AK496" s="1">
        <v>8</v>
      </c>
      <c r="AL496" s="9">
        <v>3800000</v>
      </c>
      <c r="AM496" s="2">
        <v>8.6999999999999994E-3</v>
      </c>
      <c r="AP496" s="1" t="s">
        <v>582</v>
      </c>
      <c r="AQ496" s="1" t="s">
        <v>583</v>
      </c>
      <c r="AR496" s="1">
        <v>6</v>
      </c>
      <c r="AS496" s="1">
        <v>16</v>
      </c>
      <c r="AT496" s="9">
        <v>20000000</v>
      </c>
      <c r="AU496" s="2">
        <v>6.25E-2</v>
      </c>
      <c r="AW496" s="1" t="s">
        <v>1316</v>
      </c>
      <c r="AX496" s="1" t="s">
        <v>1317</v>
      </c>
      <c r="AY496" s="1" t="s">
        <v>4710</v>
      </c>
      <c r="AZ496" s="1">
        <v>24.39</v>
      </c>
      <c r="BA496" s="10">
        <f t="shared" si="142"/>
        <v>3</v>
      </c>
      <c r="BB496" s="10">
        <f t="shared" si="143"/>
        <v>3</v>
      </c>
      <c r="BC496" s="10" t="str">
        <f t="shared" si="144"/>
        <v>0</v>
      </c>
      <c r="BD496" s="10" t="str">
        <f t="shared" si="145"/>
        <v>0</v>
      </c>
      <c r="BE496" s="10">
        <f t="shared" si="146"/>
        <v>1</v>
      </c>
      <c r="BF496" s="10">
        <f t="shared" si="147"/>
        <v>1</v>
      </c>
      <c r="BG496" s="11">
        <f t="shared" si="148"/>
        <v>4</v>
      </c>
      <c r="BH496" s="11">
        <f t="shared" si="149"/>
        <v>4</v>
      </c>
      <c r="BI496" s="11">
        <f t="shared" si="150"/>
        <v>8</v>
      </c>
      <c r="BJ496" s="11">
        <f t="shared" si="151"/>
        <v>8</v>
      </c>
      <c r="BK496" s="11">
        <f t="shared" si="152"/>
        <v>6</v>
      </c>
      <c r="BL496" s="11">
        <f t="shared" si="153"/>
        <v>8</v>
      </c>
      <c r="BM496" s="12">
        <f t="shared" si="160"/>
        <v>8</v>
      </c>
      <c r="BN496" s="13">
        <f t="shared" si="154"/>
        <v>1500000</v>
      </c>
      <c r="BO496" s="13" t="str">
        <f t="shared" si="155"/>
        <v>0</v>
      </c>
      <c r="BP496" s="13">
        <f t="shared" si="156"/>
        <v>220000</v>
      </c>
      <c r="BQ496" s="14">
        <f t="shared" si="157"/>
        <v>3100000</v>
      </c>
      <c r="BR496" s="14">
        <f t="shared" si="158"/>
        <v>5100000</v>
      </c>
      <c r="BS496" s="14">
        <f t="shared" si="159"/>
        <v>5200000</v>
      </c>
      <c r="BT496" s="14">
        <f t="shared" si="161"/>
        <v>220000</v>
      </c>
    </row>
    <row r="497" spans="2:72" ht="18" x14ac:dyDescent="0.2">
      <c r="B497" s="1" t="s">
        <v>990</v>
      </c>
      <c r="C497" s="1" t="s">
        <v>991</v>
      </c>
      <c r="D497" s="1">
        <v>4</v>
      </c>
      <c r="E497" s="1">
        <v>4</v>
      </c>
      <c r="F497" s="9">
        <v>210000</v>
      </c>
      <c r="G497" s="2">
        <v>1.23E-3</v>
      </c>
      <c r="J497" s="1" t="s">
        <v>821</v>
      </c>
      <c r="K497" s="1" t="s">
        <v>822</v>
      </c>
      <c r="L497" s="1">
        <v>4</v>
      </c>
      <c r="M497" s="1">
        <v>7</v>
      </c>
      <c r="N497" s="9">
        <v>36000000</v>
      </c>
      <c r="O497" s="2">
        <v>9.06E-2</v>
      </c>
      <c r="R497" s="1" t="s">
        <v>1648</v>
      </c>
      <c r="S497" s="1" t="s">
        <v>1649</v>
      </c>
      <c r="T497" s="1">
        <v>4</v>
      </c>
      <c r="U497" s="1">
        <v>5</v>
      </c>
      <c r="V497" s="9">
        <v>1200000</v>
      </c>
      <c r="W497" s="2">
        <v>4.7400000000000003E-3</v>
      </c>
      <c r="Z497" s="1" t="s">
        <v>2178</v>
      </c>
      <c r="AA497" s="1" t="s">
        <v>2179</v>
      </c>
      <c r="AB497" s="1">
        <v>8</v>
      </c>
      <c r="AC497" s="1">
        <v>8</v>
      </c>
      <c r="AD497" s="9">
        <v>2100000</v>
      </c>
      <c r="AE497" s="2">
        <v>4.0499999999999998E-3</v>
      </c>
      <c r="AH497" s="1" t="s">
        <v>262</v>
      </c>
      <c r="AI497" s="1" t="s">
        <v>263</v>
      </c>
      <c r="AJ497" s="1">
        <v>8</v>
      </c>
      <c r="AK497" s="1">
        <v>8</v>
      </c>
      <c r="AL497" s="9">
        <v>1100000</v>
      </c>
      <c r="AM497" s="2">
        <v>2.5899999999999999E-3</v>
      </c>
      <c r="AP497" s="1" t="s">
        <v>686</v>
      </c>
      <c r="AQ497" s="1" t="s">
        <v>687</v>
      </c>
      <c r="AR497" s="1">
        <v>6</v>
      </c>
      <c r="AS497" s="1">
        <v>14</v>
      </c>
      <c r="AT497" s="9">
        <v>34000000</v>
      </c>
      <c r="AU497" s="2">
        <v>0.11</v>
      </c>
      <c r="AW497" s="1" t="s">
        <v>2766</v>
      </c>
      <c r="AX497" s="1" t="s">
        <v>2767</v>
      </c>
      <c r="AY497" s="1" t="s">
        <v>4711</v>
      </c>
      <c r="AZ497" s="1">
        <v>161.58000000000001</v>
      </c>
      <c r="BA497" s="10" t="str">
        <f t="shared" si="142"/>
        <v>0</v>
      </c>
      <c r="BB497" s="10" t="str">
        <f t="shared" si="143"/>
        <v>0</v>
      </c>
      <c r="BC497" s="10">
        <f t="shared" si="144"/>
        <v>5</v>
      </c>
      <c r="BD497" s="10">
        <f t="shared" si="145"/>
        <v>6</v>
      </c>
      <c r="BE497" s="10">
        <f t="shared" si="146"/>
        <v>3</v>
      </c>
      <c r="BF497" s="10">
        <f t="shared" si="147"/>
        <v>4</v>
      </c>
      <c r="BG497" s="11">
        <f t="shared" si="148"/>
        <v>6</v>
      </c>
      <c r="BH497" s="11">
        <f t="shared" si="149"/>
        <v>7</v>
      </c>
      <c r="BI497" s="11">
        <f t="shared" si="150"/>
        <v>4</v>
      </c>
      <c r="BJ497" s="11">
        <f t="shared" si="151"/>
        <v>4</v>
      </c>
      <c r="BK497" s="11">
        <f t="shared" si="152"/>
        <v>3</v>
      </c>
      <c r="BL497" s="11">
        <f t="shared" si="153"/>
        <v>3</v>
      </c>
      <c r="BM497" s="12">
        <f t="shared" si="160"/>
        <v>7</v>
      </c>
      <c r="BN497" s="13" t="str">
        <f t="shared" si="154"/>
        <v>0</v>
      </c>
      <c r="BO497" s="13">
        <f t="shared" si="155"/>
        <v>760000</v>
      </c>
      <c r="BP497" s="13">
        <f t="shared" si="156"/>
        <v>300000</v>
      </c>
      <c r="BQ497" s="14">
        <f t="shared" si="157"/>
        <v>1400000</v>
      </c>
      <c r="BR497" s="14">
        <f t="shared" si="158"/>
        <v>870000</v>
      </c>
      <c r="BS497" s="14">
        <f t="shared" si="159"/>
        <v>310000</v>
      </c>
      <c r="BT497" s="14">
        <f t="shared" si="161"/>
        <v>300000</v>
      </c>
    </row>
    <row r="498" spans="2:72" ht="18" x14ac:dyDescent="0.2">
      <c r="B498" s="1" t="s">
        <v>992</v>
      </c>
      <c r="C498" s="1" t="s">
        <v>993</v>
      </c>
      <c r="D498" s="1">
        <v>4</v>
      </c>
      <c r="E498" s="1">
        <v>4</v>
      </c>
      <c r="F498" s="9">
        <v>430000</v>
      </c>
      <c r="G498" s="2">
        <v>2.5200000000000001E-3</v>
      </c>
      <c r="J498" s="1" t="s">
        <v>476</v>
      </c>
      <c r="K498" s="1" t="s">
        <v>477</v>
      </c>
      <c r="L498" s="1">
        <v>4</v>
      </c>
      <c r="M498" s="1">
        <v>7</v>
      </c>
      <c r="N498" s="9">
        <v>110000000</v>
      </c>
      <c r="O498" s="2">
        <v>0.28000000000000003</v>
      </c>
      <c r="R498" s="1" t="s">
        <v>976</v>
      </c>
      <c r="S498" s="1" t="s">
        <v>977</v>
      </c>
      <c r="T498" s="1">
        <v>4</v>
      </c>
      <c r="U498" s="1">
        <v>5</v>
      </c>
      <c r="V498" s="9">
        <v>800000</v>
      </c>
      <c r="W498" s="2">
        <v>3.1900000000000001E-3</v>
      </c>
      <c r="Z498" s="1" t="s">
        <v>582</v>
      </c>
      <c r="AA498" s="1" t="s">
        <v>583</v>
      </c>
      <c r="AB498" s="1">
        <v>7</v>
      </c>
      <c r="AC498" s="1">
        <v>23</v>
      </c>
      <c r="AD498" s="9">
        <v>48000000</v>
      </c>
      <c r="AE498" s="2">
        <v>9.2299999999999993E-2</v>
      </c>
      <c r="AH498" s="1" t="s">
        <v>1431</v>
      </c>
      <c r="AI498" s="1" t="s">
        <v>1432</v>
      </c>
      <c r="AJ498" s="1">
        <v>8</v>
      </c>
      <c r="AK498" s="1">
        <v>8</v>
      </c>
      <c r="AL498" s="9">
        <v>5800000</v>
      </c>
      <c r="AM498" s="2">
        <v>1.34E-2</v>
      </c>
      <c r="AP498" s="1" t="s">
        <v>584</v>
      </c>
      <c r="AQ498" s="1" t="s">
        <v>585</v>
      </c>
      <c r="AR498" s="1">
        <v>6</v>
      </c>
      <c r="AS498" s="1">
        <v>14</v>
      </c>
      <c r="AT498" s="9">
        <v>4000000</v>
      </c>
      <c r="AU498" s="2">
        <v>1.2800000000000001E-2</v>
      </c>
      <c r="AW498" s="1" t="s">
        <v>2052</v>
      </c>
      <c r="AX498" s="1" t="s">
        <v>2053</v>
      </c>
      <c r="AY498" s="1" t="s">
        <v>4712</v>
      </c>
      <c r="AZ498" s="1">
        <v>109.59</v>
      </c>
      <c r="BA498" s="10">
        <f t="shared" si="142"/>
        <v>1</v>
      </c>
      <c r="BB498" s="10">
        <f t="shared" si="143"/>
        <v>1</v>
      </c>
      <c r="BC498" s="10">
        <f t="shared" si="144"/>
        <v>3</v>
      </c>
      <c r="BD498" s="10">
        <f t="shared" si="145"/>
        <v>3</v>
      </c>
      <c r="BE498" s="10">
        <f t="shared" si="146"/>
        <v>4</v>
      </c>
      <c r="BF498" s="10">
        <f t="shared" si="147"/>
        <v>4</v>
      </c>
      <c r="BG498" s="11">
        <f t="shared" si="148"/>
        <v>6</v>
      </c>
      <c r="BH498" s="11">
        <f t="shared" si="149"/>
        <v>6</v>
      </c>
      <c r="BI498" s="11">
        <f t="shared" si="150"/>
        <v>6</v>
      </c>
      <c r="BJ498" s="11">
        <f t="shared" si="151"/>
        <v>6</v>
      </c>
      <c r="BK498" s="11">
        <f t="shared" si="152"/>
        <v>3</v>
      </c>
      <c r="BL498" s="11">
        <f t="shared" si="153"/>
        <v>3</v>
      </c>
      <c r="BM498" s="12">
        <f t="shared" si="160"/>
        <v>6</v>
      </c>
      <c r="BN498" s="13">
        <f t="shared" si="154"/>
        <v>24000</v>
      </c>
      <c r="BO498" s="13">
        <f t="shared" si="155"/>
        <v>290000</v>
      </c>
      <c r="BP498" s="13">
        <f t="shared" si="156"/>
        <v>270000</v>
      </c>
      <c r="BQ498" s="14">
        <f t="shared" si="157"/>
        <v>1300000</v>
      </c>
      <c r="BR498" s="14">
        <f t="shared" si="158"/>
        <v>860000</v>
      </c>
      <c r="BS498" s="14">
        <f t="shared" si="159"/>
        <v>210000</v>
      </c>
      <c r="BT498" s="14">
        <f t="shared" si="161"/>
        <v>24000</v>
      </c>
    </row>
    <row r="499" spans="2:72" ht="18" x14ac:dyDescent="0.2">
      <c r="B499" s="1" t="s">
        <v>994</v>
      </c>
      <c r="C499" s="1" t="s">
        <v>995</v>
      </c>
      <c r="D499" s="1">
        <v>4</v>
      </c>
      <c r="E499" s="1">
        <v>4</v>
      </c>
      <c r="F499" s="9">
        <v>260000</v>
      </c>
      <c r="G499" s="2">
        <v>1.56E-3</v>
      </c>
      <c r="J499" s="1" t="s">
        <v>1114</v>
      </c>
      <c r="K499" s="1" t="s">
        <v>1115</v>
      </c>
      <c r="L499" s="1">
        <v>4</v>
      </c>
      <c r="M499" s="1">
        <v>7</v>
      </c>
      <c r="N499" s="9">
        <v>2500000</v>
      </c>
      <c r="O499" s="2">
        <v>6.3099999999999996E-3</v>
      </c>
      <c r="R499" s="1" t="s">
        <v>1461</v>
      </c>
      <c r="S499" s="1" t="s">
        <v>1462</v>
      </c>
      <c r="T499" s="1">
        <v>4</v>
      </c>
      <c r="U499" s="1">
        <v>5</v>
      </c>
      <c r="V499" s="9">
        <v>990000</v>
      </c>
      <c r="W499" s="2">
        <v>3.9199999999999999E-3</v>
      </c>
      <c r="Z499" s="1" t="s">
        <v>785</v>
      </c>
      <c r="AA499" s="1" t="s">
        <v>786</v>
      </c>
      <c r="AB499" s="1">
        <v>7</v>
      </c>
      <c r="AC499" s="1">
        <v>21</v>
      </c>
      <c r="AD499" s="9">
        <v>97000000</v>
      </c>
      <c r="AE499" s="2">
        <v>0.19</v>
      </c>
      <c r="AH499" s="1" t="s">
        <v>448</v>
      </c>
      <c r="AI499" s="1" t="s">
        <v>449</v>
      </c>
      <c r="AJ499" s="1">
        <v>8</v>
      </c>
      <c r="AK499" s="1">
        <v>8</v>
      </c>
      <c r="AL499" s="9">
        <v>2800000</v>
      </c>
      <c r="AM499" s="2">
        <v>6.4999999999999997E-3</v>
      </c>
      <c r="AP499" s="1" t="s">
        <v>474</v>
      </c>
      <c r="AQ499" s="1" t="s">
        <v>475</v>
      </c>
      <c r="AR499" s="1">
        <v>6</v>
      </c>
      <c r="AS499" s="1">
        <v>14</v>
      </c>
      <c r="AT499" s="9">
        <v>36000000</v>
      </c>
      <c r="AU499" s="2">
        <v>0.11</v>
      </c>
      <c r="AW499" s="1" t="s">
        <v>1811</v>
      </c>
      <c r="AX499" s="1" t="s">
        <v>1812</v>
      </c>
      <c r="AY499" s="1" t="s">
        <v>4713</v>
      </c>
      <c r="AZ499" s="1">
        <v>106.62</v>
      </c>
      <c r="BA499" s="10">
        <f t="shared" si="142"/>
        <v>2</v>
      </c>
      <c r="BB499" s="10">
        <f t="shared" si="143"/>
        <v>2</v>
      </c>
      <c r="BC499" s="10">
        <f t="shared" si="144"/>
        <v>4</v>
      </c>
      <c r="BD499" s="10">
        <f t="shared" si="145"/>
        <v>4</v>
      </c>
      <c r="BE499" s="10">
        <f t="shared" si="146"/>
        <v>3</v>
      </c>
      <c r="BF499" s="10">
        <f t="shared" si="147"/>
        <v>3</v>
      </c>
      <c r="BG499" s="11">
        <f t="shared" si="148"/>
        <v>6</v>
      </c>
      <c r="BH499" s="11">
        <f t="shared" si="149"/>
        <v>6</v>
      </c>
      <c r="BI499" s="11">
        <f t="shared" si="150"/>
        <v>4</v>
      </c>
      <c r="BJ499" s="11">
        <f t="shared" si="151"/>
        <v>4</v>
      </c>
      <c r="BK499" s="11">
        <f t="shared" si="152"/>
        <v>4</v>
      </c>
      <c r="BL499" s="11">
        <f t="shared" si="153"/>
        <v>4</v>
      </c>
      <c r="BM499" s="12">
        <f t="shared" si="160"/>
        <v>6</v>
      </c>
      <c r="BN499" s="13">
        <f t="shared" si="154"/>
        <v>70000</v>
      </c>
      <c r="BO499" s="13">
        <f t="shared" si="155"/>
        <v>410000</v>
      </c>
      <c r="BP499" s="13">
        <f t="shared" si="156"/>
        <v>190000</v>
      </c>
      <c r="BQ499" s="14">
        <f t="shared" si="157"/>
        <v>1200000</v>
      </c>
      <c r="BR499" s="14">
        <f t="shared" si="158"/>
        <v>550000</v>
      </c>
      <c r="BS499" s="14">
        <f t="shared" si="159"/>
        <v>520000</v>
      </c>
      <c r="BT499" s="14">
        <f t="shared" si="161"/>
        <v>70000</v>
      </c>
    </row>
    <row r="500" spans="2:72" ht="18" x14ac:dyDescent="0.2">
      <c r="B500" s="1" t="s">
        <v>996</v>
      </c>
      <c r="C500" s="1" t="s">
        <v>997</v>
      </c>
      <c r="D500" s="1">
        <v>4</v>
      </c>
      <c r="E500" s="1">
        <v>4</v>
      </c>
      <c r="F500" s="9">
        <v>470000</v>
      </c>
      <c r="G500" s="2">
        <v>2.7799999999999999E-3</v>
      </c>
      <c r="J500" s="1" t="s">
        <v>1122</v>
      </c>
      <c r="K500" s="1" t="s">
        <v>1123</v>
      </c>
      <c r="L500" s="1">
        <v>4</v>
      </c>
      <c r="M500" s="1">
        <v>7</v>
      </c>
      <c r="N500" s="9">
        <v>3600000</v>
      </c>
      <c r="O500" s="2">
        <v>8.9899999999999997E-3</v>
      </c>
      <c r="R500" s="1" t="s">
        <v>1482</v>
      </c>
      <c r="S500" s="1" t="s">
        <v>1483</v>
      </c>
      <c r="T500" s="1">
        <v>4</v>
      </c>
      <c r="U500" s="1">
        <v>5</v>
      </c>
      <c r="V500" s="9">
        <v>1500000</v>
      </c>
      <c r="W500" s="2">
        <v>5.8300000000000001E-3</v>
      </c>
      <c r="Z500" s="1" t="s">
        <v>779</v>
      </c>
      <c r="AA500" s="1" t="s">
        <v>780</v>
      </c>
      <c r="AB500" s="1">
        <v>7</v>
      </c>
      <c r="AC500" s="1">
        <v>21</v>
      </c>
      <c r="AD500" s="9">
        <v>190000000</v>
      </c>
      <c r="AE500" s="2">
        <v>0.35</v>
      </c>
      <c r="AH500" s="1" t="s">
        <v>936</v>
      </c>
      <c r="AI500" s="1" t="s">
        <v>937</v>
      </c>
      <c r="AJ500" s="1">
        <v>8</v>
      </c>
      <c r="AK500" s="1">
        <v>8</v>
      </c>
      <c r="AL500" s="9">
        <v>1700000</v>
      </c>
      <c r="AM500" s="2">
        <v>3.8700000000000002E-3</v>
      </c>
      <c r="AP500" s="1" t="s">
        <v>1398</v>
      </c>
      <c r="AQ500" s="1" t="s">
        <v>1399</v>
      </c>
      <c r="AR500" s="1">
        <v>6</v>
      </c>
      <c r="AS500" s="1">
        <v>12</v>
      </c>
      <c r="AT500" s="9">
        <v>31000000</v>
      </c>
      <c r="AU500" s="2">
        <v>9.8799999999999999E-2</v>
      </c>
      <c r="AW500" s="1" t="s">
        <v>1330</v>
      </c>
      <c r="AX500" s="1" t="s">
        <v>1331</v>
      </c>
      <c r="AY500" s="1" t="s">
        <v>4714</v>
      </c>
      <c r="AZ500" s="1">
        <v>71.3</v>
      </c>
      <c r="BA500" s="10">
        <f t="shared" si="142"/>
        <v>3</v>
      </c>
      <c r="BB500" s="10">
        <f t="shared" si="143"/>
        <v>3</v>
      </c>
      <c r="BC500" s="10">
        <f t="shared" si="144"/>
        <v>7</v>
      </c>
      <c r="BD500" s="10">
        <f t="shared" si="145"/>
        <v>7</v>
      </c>
      <c r="BE500" s="10">
        <f t="shared" si="146"/>
        <v>6</v>
      </c>
      <c r="BF500" s="10">
        <f t="shared" si="147"/>
        <v>7</v>
      </c>
      <c r="BG500" s="11">
        <f t="shared" si="148"/>
        <v>2</v>
      </c>
      <c r="BH500" s="11">
        <f t="shared" si="149"/>
        <v>2</v>
      </c>
      <c r="BI500" s="11">
        <f t="shared" si="150"/>
        <v>3</v>
      </c>
      <c r="BJ500" s="11">
        <f t="shared" si="151"/>
        <v>3</v>
      </c>
      <c r="BK500" s="11">
        <f t="shared" si="152"/>
        <v>1</v>
      </c>
      <c r="BL500" s="11">
        <f t="shared" si="153"/>
        <v>1</v>
      </c>
      <c r="BM500" s="12">
        <f t="shared" si="160"/>
        <v>7</v>
      </c>
      <c r="BN500" s="13">
        <f t="shared" si="154"/>
        <v>180000</v>
      </c>
      <c r="BO500" s="13">
        <f t="shared" si="155"/>
        <v>940000</v>
      </c>
      <c r="BP500" s="13">
        <f t="shared" si="156"/>
        <v>450000</v>
      </c>
      <c r="BQ500" s="14">
        <f t="shared" si="157"/>
        <v>240000</v>
      </c>
      <c r="BR500" s="14">
        <f t="shared" si="158"/>
        <v>510000</v>
      </c>
      <c r="BS500" s="14">
        <f t="shared" si="159"/>
        <v>110000</v>
      </c>
      <c r="BT500" s="14">
        <f t="shared" si="161"/>
        <v>110000</v>
      </c>
    </row>
    <row r="501" spans="2:72" ht="18" x14ac:dyDescent="0.2">
      <c r="B501" s="1" t="s">
        <v>998</v>
      </c>
      <c r="C501" s="1" t="s">
        <v>999</v>
      </c>
      <c r="D501" s="1">
        <v>4</v>
      </c>
      <c r="E501" s="1">
        <v>4</v>
      </c>
      <c r="F501" s="9">
        <v>250000</v>
      </c>
      <c r="G501" s="2">
        <v>1.48E-3</v>
      </c>
      <c r="J501" s="1" t="s">
        <v>508</v>
      </c>
      <c r="K501" s="1" t="s">
        <v>509</v>
      </c>
      <c r="L501" s="1">
        <v>4</v>
      </c>
      <c r="M501" s="1">
        <v>7</v>
      </c>
      <c r="N501" s="9">
        <v>3200000</v>
      </c>
      <c r="O501" s="2">
        <v>8.0599999999999995E-3</v>
      </c>
      <c r="R501" s="1" t="s">
        <v>1642</v>
      </c>
      <c r="S501" s="1" t="s">
        <v>1643</v>
      </c>
      <c r="T501" s="1">
        <v>4</v>
      </c>
      <c r="U501" s="1">
        <v>5</v>
      </c>
      <c r="V501" s="9">
        <v>1400000</v>
      </c>
      <c r="W501" s="2">
        <v>5.4999999999999997E-3</v>
      </c>
      <c r="Z501" s="1" t="s">
        <v>642</v>
      </c>
      <c r="AA501" s="1" t="s">
        <v>643</v>
      </c>
      <c r="AB501" s="1">
        <v>7</v>
      </c>
      <c r="AC501" s="1">
        <v>16</v>
      </c>
      <c r="AD501" s="9">
        <v>52000000</v>
      </c>
      <c r="AE501" s="2">
        <v>9.8500000000000004E-2</v>
      </c>
      <c r="AH501" s="1" t="s">
        <v>1059</v>
      </c>
      <c r="AI501" s="1" t="s">
        <v>1060</v>
      </c>
      <c r="AJ501" s="1">
        <v>8</v>
      </c>
      <c r="AK501" s="1">
        <v>8</v>
      </c>
      <c r="AL501" s="9">
        <v>3100000</v>
      </c>
      <c r="AM501" s="2">
        <v>7.1599999999999997E-3</v>
      </c>
      <c r="AP501" s="1" t="s">
        <v>648</v>
      </c>
      <c r="AQ501" s="1" t="s">
        <v>649</v>
      </c>
      <c r="AR501" s="1">
        <v>6</v>
      </c>
      <c r="AS501" s="1">
        <v>12</v>
      </c>
      <c r="AT501" s="9">
        <v>24000000</v>
      </c>
      <c r="AU501" s="2">
        <v>7.8200000000000006E-2</v>
      </c>
      <c r="AW501" s="1" t="s">
        <v>1567</v>
      </c>
      <c r="AX501" s="1" t="s">
        <v>1568</v>
      </c>
      <c r="AY501" s="1" t="s">
        <v>4715</v>
      </c>
      <c r="AZ501" s="1">
        <v>34.340000000000003</v>
      </c>
      <c r="BA501" s="10">
        <f t="shared" si="142"/>
        <v>2</v>
      </c>
      <c r="BB501" s="10">
        <f t="shared" si="143"/>
        <v>3</v>
      </c>
      <c r="BC501" s="10">
        <f t="shared" si="144"/>
        <v>5</v>
      </c>
      <c r="BD501" s="10">
        <f t="shared" si="145"/>
        <v>5</v>
      </c>
      <c r="BE501" s="10">
        <f t="shared" si="146"/>
        <v>3</v>
      </c>
      <c r="BF501" s="10">
        <f t="shared" si="147"/>
        <v>3</v>
      </c>
      <c r="BG501" s="11">
        <f t="shared" si="148"/>
        <v>4</v>
      </c>
      <c r="BH501" s="11">
        <f t="shared" si="149"/>
        <v>4</v>
      </c>
      <c r="BI501" s="11">
        <f t="shared" si="150"/>
        <v>6</v>
      </c>
      <c r="BJ501" s="11">
        <f t="shared" si="151"/>
        <v>6</v>
      </c>
      <c r="BK501" s="11">
        <f t="shared" si="152"/>
        <v>2</v>
      </c>
      <c r="BL501" s="11">
        <f t="shared" si="153"/>
        <v>2</v>
      </c>
      <c r="BM501" s="12">
        <f t="shared" si="160"/>
        <v>6</v>
      </c>
      <c r="BN501" s="13">
        <f t="shared" si="154"/>
        <v>260000</v>
      </c>
      <c r="BO501" s="13">
        <f t="shared" si="155"/>
        <v>2700000</v>
      </c>
      <c r="BP501" s="13">
        <f t="shared" si="156"/>
        <v>370000</v>
      </c>
      <c r="BQ501" s="14">
        <f t="shared" si="157"/>
        <v>1100000</v>
      </c>
      <c r="BR501" s="14">
        <f t="shared" si="158"/>
        <v>1600000</v>
      </c>
      <c r="BS501" s="14">
        <f t="shared" si="159"/>
        <v>500000</v>
      </c>
      <c r="BT501" s="14">
        <f t="shared" si="161"/>
        <v>260000</v>
      </c>
    </row>
    <row r="502" spans="2:72" ht="18" x14ac:dyDescent="0.2">
      <c r="B502" s="1" t="s">
        <v>1000</v>
      </c>
      <c r="C502" s="1" t="s">
        <v>1001</v>
      </c>
      <c r="D502" s="1">
        <v>4</v>
      </c>
      <c r="E502" s="1">
        <v>4</v>
      </c>
      <c r="F502" s="9">
        <v>200000</v>
      </c>
      <c r="G502" s="2">
        <v>1.1900000000000001E-3</v>
      </c>
      <c r="J502" s="1" t="s">
        <v>1390</v>
      </c>
      <c r="K502" s="1" t="s">
        <v>1391</v>
      </c>
      <c r="L502" s="1">
        <v>4</v>
      </c>
      <c r="M502" s="1">
        <v>7</v>
      </c>
      <c r="N502" s="9">
        <v>17000000</v>
      </c>
      <c r="O502" s="2">
        <v>4.3200000000000002E-2</v>
      </c>
      <c r="R502" s="1" t="s">
        <v>817</v>
      </c>
      <c r="S502" s="1" t="s">
        <v>818</v>
      </c>
      <c r="T502" s="1">
        <v>4</v>
      </c>
      <c r="U502" s="1">
        <v>5</v>
      </c>
      <c r="V502" s="9">
        <v>4000000</v>
      </c>
      <c r="W502" s="2">
        <v>1.5900000000000001E-2</v>
      </c>
      <c r="Z502" s="1" t="s">
        <v>940</v>
      </c>
      <c r="AA502" s="1" t="s">
        <v>941</v>
      </c>
      <c r="AB502" s="1">
        <v>7</v>
      </c>
      <c r="AC502" s="1">
        <v>15</v>
      </c>
      <c r="AD502" s="9">
        <v>24000000</v>
      </c>
      <c r="AE502" s="2">
        <v>4.6399999999999997E-2</v>
      </c>
      <c r="AH502" s="1" t="s">
        <v>966</v>
      </c>
      <c r="AI502" s="1" t="s">
        <v>967</v>
      </c>
      <c r="AJ502" s="1">
        <v>8</v>
      </c>
      <c r="AK502" s="1">
        <v>8</v>
      </c>
      <c r="AL502" s="9">
        <v>1900000</v>
      </c>
      <c r="AM502" s="2">
        <v>4.3099999999999996E-3</v>
      </c>
      <c r="AP502" s="1" t="s">
        <v>642</v>
      </c>
      <c r="AQ502" s="1" t="s">
        <v>643</v>
      </c>
      <c r="AR502" s="1">
        <v>6</v>
      </c>
      <c r="AS502" s="1">
        <v>11</v>
      </c>
      <c r="AT502" s="9">
        <v>16000000</v>
      </c>
      <c r="AU502" s="2">
        <v>5.1200000000000002E-2</v>
      </c>
      <c r="AW502" s="1" t="s">
        <v>2088</v>
      </c>
      <c r="AX502" s="1" t="s">
        <v>2089</v>
      </c>
      <c r="AY502" s="1" t="s">
        <v>4716</v>
      </c>
      <c r="AZ502" s="1">
        <v>103.27</v>
      </c>
      <c r="BA502" s="10">
        <f t="shared" si="142"/>
        <v>1</v>
      </c>
      <c r="BB502" s="10">
        <f t="shared" si="143"/>
        <v>1</v>
      </c>
      <c r="BC502" s="10">
        <f t="shared" si="144"/>
        <v>4</v>
      </c>
      <c r="BD502" s="10">
        <f t="shared" si="145"/>
        <v>5</v>
      </c>
      <c r="BE502" s="10">
        <f t="shared" si="146"/>
        <v>2</v>
      </c>
      <c r="BF502" s="10">
        <f t="shared" si="147"/>
        <v>2</v>
      </c>
      <c r="BG502" s="11">
        <f t="shared" si="148"/>
        <v>4</v>
      </c>
      <c r="BH502" s="11">
        <f t="shared" si="149"/>
        <v>4</v>
      </c>
      <c r="BI502" s="11">
        <f t="shared" si="150"/>
        <v>6</v>
      </c>
      <c r="BJ502" s="11">
        <f t="shared" si="151"/>
        <v>6</v>
      </c>
      <c r="BK502" s="11">
        <f t="shared" si="152"/>
        <v>4</v>
      </c>
      <c r="BL502" s="11">
        <f t="shared" si="153"/>
        <v>4</v>
      </c>
      <c r="BM502" s="12">
        <f t="shared" si="160"/>
        <v>6</v>
      </c>
      <c r="BN502" s="13">
        <f t="shared" si="154"/>
        <v>52000</v>
      </c>
      <c r="BO502" s="13">
        <f t="shared" si="155"/>
        <v>740000</v>
      </c>
      <c r="BP502" s="13">
        <f t="shared" si="156"/>
        <v>170000</v>
      </c>
      <c r="BQ502" s="14">
        <f t="shared" si="157"/>
        <v>800000</v>
      </c>
      <c r="BR502" s="14">
        <f t="shared" si="158"/>
        <v>1000000</v>
      </c>
      <c r="BS502" s="14">
        <f t="shared" si="159"/>
        <v>580000</v>
      </c>
      <c r="BT502" s="14">
        <f t="shared" si="161"/>
        <v>52000</v>
      </c>
    </row>
    <row r="503" spans="2:72" ht="18" x14ac:dyDescent="0.2">
      <c r="B503" s="1" t="s">
        <v>1002</v>
      </c>
      <c r="C503" s="1" t="s">
        <v>1003</v>
      </c>
      <c r="D503" s="1">
        <v>4</v>
      </c>
      <c r="E503" s="1">
        <v>4</v>
      </c>
      <c r="F503" s="9">
        <v>580000</v>
      </c>
      <c r="G503" s="2">
        <v>3.4299999999999999E-3</v>
      </c>
      <c r="J503" s="1" t="s">
        <v>486</v>
      </c>
      <c r="K503" s="1" t="s">
        <v>487</v>
      </c>
      <c r="L503" s="1">
        <v>4</v>
      </c>
      <c r="M503" s="1">
        <v>6</v>
      </c>
      <c r="N503" s="9">
        <v>14000000</v>
      </c>
      <c r="O503" s="2">
        <v>3.5700000000000003E-2</v>
      </c>
      <c r="R503" s="1" t="s">
        <v>1259</v>
      </c>
      <c r="S503" s="1" t="s">
        <v>467</v>
      </c>
      <c r="T503" s="1">
        <v>4</v>
      </c>
      <c r="U503" s="1">
        <v>5</v>
      </c>
      <c r="V503" s="9">
        <v>570000</v>
      </c>
      <c r="W503" s="2">
        <v>2.2599999999999999E-3</v>
      </c>
      <c r="Z503" s="1" t="s">
        <v>1451</v>
      </c>
      <c r="AA503" s="1" t="s">
        <v>1452</v>
      </c>
      <c r="AB503" s="1">
        <v>7</v>
      </c>
      <c r="AC503" s="1">
        <v>14</v>
      </c>
      <c r="AD503" s="9">
        <v>8100000</v>
      </c>
      <c r="AE503" s="2">
        <v>1.55E-2</v>
      </c>
      <c r="AH503" s="1" t="s">
        <v>352</v>
      </c>
      <c r="AI503" s="1" t="s">
        <v>353</v>
      </c>
      <c r="AJ503" s="1">
        <v>8</v>
      </c>
      <c r="AK503" s="1">
        <v>8</v>
      </c>
      <c r="AL503" s="9">
        <v>1700000</v>
      </c>
      <c r="AM503" s="2">
        <v>3.8400000000000001E-3</v>
      </c>
      <c r="AP503" s="1" t="s">
        <v>624</v>
      </c>
      <c r="AQ503" s="1" t="s">
        <v>625</v>
      </c>
      <c r="AR503" s="1">
        <v>6</v>
      </c>
      <c r="AS503" s="1">
        <v>11</v>
      </c>
      <c r="AT503" s="9">
        <v>14000000</v>
      </c>
      <c r="AU503" s="2">
        <v>4.4400000000000002E-2</v>
      </c>
      <c r="AW503" s="1" t="s">
        <v>2086</v>
      </c>
      <c r="AX503" s="1" t="s">
        <v>2087</v>
      </c>
      <c r="AY503" s="1" t="s">
        <v>4717</v>
      </c>
      <c r="AZ503" s="1">
        <v>17.739999999999998</v>
      </c>
      <c r="BA503" s="10">
        <f t="shared" si="142"/>
        <v>1</v>
      </c>
      <c r="BB503" s="10">
        <f t="shared" si="143"/>
        <v>1</v>
      </c>
      <c r="BC503" s="10">
        <f t="shared" si="144"/>
        <v>2</v>
      </c>
      <c r="BD503" s="10">
        <f t="shared" si="145"/>
        <v>2</v>
      </c>
      <c r="BE503" s="10">
        <f t="shared" si="146"/>
        <v>1</v>
      </c>
      <c r="BF503" s="10">
        <f t="shared" si="147"/>
        <v>1</v>
      </c>
      <c r="BG503" s="11">
        <f t="shared" si="148"/>
        <v>6</v>
      </c>
      <c r="BH503" s="11">
        <f t="shared" si="149"/>
        <v>6</v>
      </c>
      <c r="BI503" s="11">
        <f t="shared" si="150"/>
        <v>4</v>
      </c>
      <c r="BJ503" s="11">
        <f t="shared" si="151"/>
        <v>5</v>
      </c>
      <c r="BK503" s="11">
        <f t="shared" si="152"/>
        <v>5</v>
      </c>
      <c r="BL503" s="11">
        <f t="shared" si="153"/>
        <v>6</v>
      </c>
      <c r="BM503" s="12">
        <f t="shared" si="160"/>
        <v>6</v>
      </c>
      <c r="BN503" s="13">
        <f t="shared" si="154"/>
        <v>3000000</v>
      </c>
      <c r="BO503" s="13">
        <f t="shared" si="155"/>
        <v>400000</v>
      </c>
      <c r="BP503" s="13">
        <f t="shared" si="156"/>
        <v>170000</v>
      </c>
      <c r="BQ503" s="14">
        <f t="shared" si="157"/>
        <v>2200000</v>
      </c>
      <c r="BR503" s="14">
        <f t="shared" si="158"/>
        <v>1900000</v>
      </c>
      <c r="BS503" s="14">
        <f t="shared" si="159"/>
        <v>2300000</v>
      </c>
      <c r="BT503" s="14">
        <f t="shared" si="161"/>
        <v>170000</v>
      </c>
    </row>
    <row r="504" spans="2:72" ht="18" x14ac:dyDescent="0.2">
      <c r="B504" s="1" t="s">
        <v>1004</v>
      </c>
      <c r="C504" s="1" t="s">
        <v>1005</v>
      </c>
      <c r="D504" s="1">
        <v>4</v>
      </c>
      <c r="E504" s="1">
        <v>4</v>
      </c>
      <c r="F504" s="9">
        <v>270000</v>
      </c>
      <c r="G504" s="2">
        <v>1.6100000000000001E-3</v>
      </c>
      <c r="J504" s="1" t="s">
        <v>861</v>
      </c>
      <c r="K504" s="1" t="s">
        <v>862</v>
      </c>
      <c r="L504" s="1">
        <v>4</v>
      </c>
      <c r="M504" s="1">
        <v>6</v>
      </c>
      <c r="N504" s="9">
        <v>2300000</v>
      </c>
      <c r="O504" s="2">
        <v>5.8700000000000002E-3</v>
      </c>
      <c r="R504" s="1" t="s">
        <v>833</v>
      </c>
      <c r="S504" s="1" t="s">
        <v>834</v>
      </c>
      <c r="T504" s="1">
        <v>4</v>
      </c>
      <c r="U504" s="1">
        <v>5</v>
      </c>
      <c r="V504" s="9">
        <v>4400000</v>
      </c>
      <c r="W504" s="2">
        <v>1.72E-2</v>
      </c>
      <c r="Z504" s="1" t="s">
        <v>606</v>
      </c>
      <c r="AA504" s="1" t="s">
        <v>607</v>
      </c>
      <c r="AB504" s="1">
        <v>7</v>
      </c>
      <c r="AC504" s="1">
        <v>14</v>
      </c>
      <c r="AD504" s="9">
        <v>14000000</v>
      </c>
      <c r="AE504" s="2">
        <v>2.6100000000000002E-2</v>
      </c>
      <c r="AH504" s="1" t="s">
        <v>1316</v>
      </c>
      <c r="AI504" s="1" t="s">
        <v>1317</v>
      </c>
      <c r="AJ504" s="1">
        <v>8</v>
      </c>
      <c r="AK504" s="1">
        <v>8</v>
      </c>
      <c r="AL504" s="9">
        <v>5100000</v>
      </c>
      <c r="AM504" s="2">
        <v>1.18E-2</v>
      </c>
      <c r="AP504" s="1" t="s">
        <v>1057</v>
      </c>
      <c r="AQ504" s="1" t="s">
        <v>1058</v>
      </c>
      <c r="AR504" s="1">
        <v>6</v>
      </c>
      <c r="AS504" s="1">
        <v>11</v>
      </c>
      <c r="AT504" s="9">
        <v>31000000</v>
      </c>
      <c r="AU504" s="2">
        <v>9.7900000000000001E-2</v>
      </c>
      <c r="AW504" s="1" t="s">
        <v>934</v>
      </c>
      <c r="AX504" s="1" t="s">
        <v>935</v>
      </c>
      <c r="AY504" s="1" t="s">
        <v>4718</v>
      </c>
      <c r="AZ504" s="1">
        <v>77.92</v>
      </c>
      <c r="BA504" s="10">
        <f t="shared" si="142"/>
        <v>4</v>
      </c>
      <c r="BB504" s="10">
        <f t="shared" si="143"/>
        <v>5</v>
      </c>
      <c r="BC504" s="10">
        <f t="shared" si="144"/>
        <v>5</v>
      </c>
      <c r="BD504" s="10">
        <f t="shared" si="145"/>
        <v>5</v>
      </c>
      <c r="BE504" s="10">
        <f t="shared" si="146"/>
        <v>3</v>
      </c>
      <c r="BF504" s="10">
        <f t="shared" si="147"/>
        <v>4</v>
      </c>
      <c r="BG504" s="11" t="str">
        <f t="shared" si="148"/>
        <v>0</v>
      </c>
      <c r="BH504" s="11" t="str">
        <f t="shared" si="149"/>
        <v>0</v>
      </c>
      <c r="BI504" s="11">
        <f t="shared" si="150"/>
        <v>4</v>
      </c>
      <c r="BJ504" s="11">
        <f t="shared" si="151"/>
        <v>4</v>
      </c>
      <c r="BK504" s="11">
        <f t="shared" si="152"/>
        <v>3</v>
      </c>
      <c r="BL504" s="11">
        <f t="shared" si="153"/>
        <v>3</v>
      </c>
      <c r="BM504" s="12">
        <f t="shared" si="160"/>
        <v>5</v>
      </c>
      <c r="BN504" s="13">
        <f t="shared" si="154"/>
        <v>590000</v>
      </c>
      <c r="BO504" s="13">
        <f t="shared" si="155"/>
        <v>1000000</v>
      </c>
      <c r="BP504" s="13">
        <f t="shared" si="156"/>
        <v>450000</v>
      </c>
      <c r="BQ504" s="14" t="str">
        <f t="shared" si="157"/>
        <v>0</v>
      </c>
      <c r="BR504" s="14">
        <f t="shared" si="158"/>
        <v>860000</v>
      </c>
      <c r="BS504" s="14">
        <f t="shared" si="159"/>
        <v>730000</v>
      </c>
      <c r="BT504" s="14">
        <f t="shared" si="161"/>
        <v>450000</v>
      </c>
    </row>
    <row r="505" spans="2:72" ht="18" x14ac:dyDescent="0.2">
      <c r="B505" s="1" t="s">
        <v>1006</v>
      </c>
      <c r="C505" s="1" t="s">
        <v>1007</v>
      </c>
      <c r="D505" s="1">
        <v>4</v>
      </c>
      <c r="E505" s="1">
        <v>4</v>
      </c>
      <c r="F505" s="9">
        <v>440000</v>
      </c>
      <c r="G505" s="2">
        <v>2.6099999999999999E-3</v>
      </c>
      <c r="J505" s="1" t="s">
        <v>492</v>
      </c>
      <c r="K505" s="1" t="s">
        <v>493</v>
      </c>
      <c r="L505" s="1">
        <v>4</v>
      </c>
      <c r="M505" s="1">
        <v>6</v>
      </c>
      <c r="N505" s="9">
        <v>8000000</v>
      </c>
      <c r="O505" s="2">
        <v>0.02</v>
      </c>
      <c r="R505" s="1" t="s">
        <v>1152</v>
      </c>
      <c r="S505" s="1" t="s">
        <v>1153</v>
      </c>
      <c r="T505" s="1">
        <v>4</v>
      </c>
      <c r="U505" s="1">
        <v>5</v>
      </c>
      <c r="V505" s="9">
        <v>4600000</v>
      </c>
      <c r="W505" s="2">
        <v>1.84E-2</v>
      </c>
      <c r="Z505" s="1" t="s">
        <v>510</v>
      </c>
      <c r="AA505" s="1" t="s">
        <v>511</v>
      </c>
      <c r="AB505" s="1">
        <v>7</v>
      </c>
      <c r="AC505" s="1">
        <v>14</v>
      </c>
      <c r="AD505" s="9">
        <v>13000000</v>
      </c>
      <c r="AE505" s="2">
        <v>2.5499999999999998E-2</v>
      </c>
      <c r="AH505" s="1" t="s">
        <v>1332</v>
      </c>
      <c r="AI505" s="1" t="s">
        <v>1333</v>
      </c>
      <c r="AJ505" s="1">
        <v>8</v>
      </c>
      <c r="AK505" s="1">
        <v>8</v>
      </c>
      <c r="AL505" s="9">
        <v>8000000</v>
      </c>
      <c r="AM505" s="2">
        <v>1.84E-2</v>
      </c>
      <c r="AP505" s="1" t="s">
        <v>1461</v>
      </c>
      <c r="AQ505" s="1" t="s">
        <v>1462</v>
      </c>
      <c r="AR505" s="1">
        <v>6</v>
      </c>
      <c r="AS505" s="1">
        <v>10</v>
      </c>
      <c r="AT505" s="9">
        <v>15000000</v>
      </c>
      <c r="AU505" s="2">
        <v>4.7399999999999998E-2</v>
      </c>
      <c r="AW505" s="1" t="s">
        <v>1304</v>
      </c>
      <c r="AX505" s="1" t="s">
        <v>1305</v>
      </c>
      <c r="AY505" s="1" t="s">
        <v>4719</v>
      </c>
      <c r="AZ505" s="1">
        <v>38.33</v>
      </c>
      <c r="BA505" s="10">
        <f t="shared" si="142"/>
        <v>3</v>
      </c>
      <c r="BB505" s="10">
        <f t="shared" si="143"/>
        <v>3</v>
      </c>
      <c r="BC505" s="10">
        <f t="shared" si="144"/>
        <v>2</v>
      </c>
      <c r="BD505" s="10">
        <f t="shared" si="145"/>
        <v>2</v>
      </c>
      <c r="BE505" s="10">
        <f t="shared" si="146"/>
        <v>6</v>
      </c>
      <c r="BF505" s="10">
        <f t="shared" si="147"/>
        <v>7</v>
      </c>
      <c r="BG505" s="11">
        <f t="shared" si="148"/>
        <v>1</v>
      </c>
      <c r="BH505" s="11">
        <f t="shared" si="149"/>
        <v>1</v>
      </c>
      <c r="BI505" s="11">
        <f t="shared" si="150"/>
        <v>4</v>
      </c>
      <c r="BJ505" s="11">
        <f t="shared" si="151"/>
        <v>4</v>
      </c>
      <c r="BK505" s="11">
        <f t="shared" si="152"/>
        <v>4</v>
      </c>
      <c r="BL505" s="11">
        <f t="shared" si="153"/>
        <v>4</v>
      </c>
      <c r="BM505" s="12">
        <f t="shared" si="160"/>
        <v>7</v>
      </c>
      <c r="BN505" s="13">
        <f t="shared" si="154"/>
        <v>380000</v>
      </c>
      <c r="BO505" s="13">
        <f t="shared" si="155"/>
        <v>630000</v>
      </c>
      <c r="BP505" s="13">
        <f t="shared" si="156"/>
        <v>1100000</v>
      </c>
      <c r="BQ505" s="14">
        <f t="shared" si="157"/>
        <v>250000</v>
      </c>
      <c r="BR505" s="14">
        <f t="shared" si="158"/>
        <v>1000000</v>
      </c>
      <c r="BS505" s="14">
        <f t="shared" si="159"/>
        <v>1100000</v>
      </c>
      <c r="BT505" s="14">
        <f t="shared" si="161"/>
        <v>250000</v>
      </c>
    </row>
    <row r="506" spans="2:72" ht="18" x14ac:dyDescent="0.2">
      <c r="B506" s="1" t="s">
        <v>1008</v>
      </c>
      <c r="C506" s="1" t="s">
        <v>1009</v>
      </c>
      <c r="D506" s="1">
        <v>3</v>
      </c>
      <c r="E506" s="1">
        <v>40</v>
      </c>
      <c r="F506" s="9">
        <v>1300000</v>
      </c>
      <c r="G506" s="2">
        <v>7.8100000000000001E-3</v>
      </c>
      <c r="J506" s="1" t="s">
        <v>1356</v>
      </c>
      <c r="K506" s="1" t="s">
        <v>1357</v>
      </c>
      <c r="L506" s="1">
        <v>4</v>
      </c>
      <c r="M506" s="1">
        <v>6</v>
      </c>
      <c r="N506" s="9">
        <v>2200000</v>
      </c>
      <c r="O506" s="2">
        <v>5.4999999999999997E-3</v>
      </c>
      <c r="R506" s="1" t="s">
        <v>1970</v>
      </c>
      <c r="S506" s="1" t="s">
        <v>1971</v>
      </c>
      <c r="T506" s="1">
        <v>4</v>
      </c>
      <c r="U506" s="1">
        <v>5</v>
      </c>
      <c r="V506" s="9">
        <v>1300000</v>
      </c>
      <c r="W506" s="2">
        <v>5.0800000000000003E-3</v>
      </c>
      <c r="Z506" s="1" t="s">
        <v>686</v>
      </c>
      <c r="AA506" s="1" t="s">
        <v>687</v>
      </c>
      <c r="AB506" s="1">
        <v>7</v>
      </c>
      <c r="AC506" s="1">
        <v>13</v>
      </c>
      <c r="AD506" s="9">
        <v>30000000</v>
      </c>
      <c r="AE506" s="2">
        <v>5.6899999999999999E-2</v>
      </c>
      <c r="AH506" s="1" t="s">
        <v>988</v>
      </c>
      <c r="AI506" s="1" t="s">
        <v>989</v>
      </c>
      <c r="AJ506" s="1">
        <v>8</v>
      </c>
      <c r="AK506" s="1">
        <v>8</v>
      </c>
      <c r="AL506" s="9">
        <v>1600000</v>
      </c>
      <c r="AM506" s="2">
        <v>3.6800000000000001E-3</v>
      </c>
      <c r="AP506" s="1" t="s">
        <v>590</v>
      </c>
      <c r="AQ506" s="1" t="s">
        <v>591</v>
      </c>
      <c r="AR506" s="1">
        <v>6</v>
      </c>
      <c r="AS506" s="1">
        <v>10</v>
      </c>
      <c r="AT506" s="9">
        <v>13000000</v>
      </c>
      <c r="AU506" s="2">
        <v>4.2799999999999998E-2</v>
      </c>
      <c r="AW506" s="1" t="s">
        <v>1342</v>
      </c>
      <c r="AX506" s="1" t="s">
        <v>1343</v>
      </c>
      <c r="AY506" s="1" t="s">
        <v>4720</v>
      </c>
      <c r="AZ506" s="1">
        <v>40.04</v>
      </c>
      <c r="BA506" s="10">
        <f t="shared" si="142"/>
        <v>3</v>
      </c>
      <c r="BB506" s="10">
        <f t="shared" si="143"/>
        <v>3</v>
      </c>
      <c r="BC506" s="10">
        <f t="shared" si="144"/>
        <v>5</v>
      </c>
      <c r="BD506" s="10">
        <f t="shared" si="145"/>
        <v>5</v>
      </c>
      <c r="BE506" s="10">
        <f t="shared" si="146"/>
        <v>4</v>
      </c>
      <c r="BF506" s="10">
        <f t="shared" si="147"/>
        <v>4</v>
      </c>
      <c r="BG506" s="11">
        <f t="shared" si="148"/>
        <v>2</v>
      </c>
      <c r="BH506" s="11">
        <f t="shared" si="149"/>
        <v>2</v>
      </c>
      <c r="BI506" s="11">
        <f t="shared" si="150"/>
        <v>4</v>
      </c>
      <c r="BJ506" s="11">
        <f t="shared" si="151"/>
        <v>4</v>
      </c>
      <c r="BK506" s="11">
        <f t="shared" si="152"/>
        <v>3</v>
      </c>
      <c r="BL506" s="11">
        <f t="shared" si="153"/>
        <v>3</v>
      </c>
      <c r="BM506" s="12">
        <f t="shared" si="160"/>
        <v>5</v>
      </c>
      <c r="BN506" s="13">
        <f t="shared" si="154"/>
        <v>130000</v>
      </c>
      <c r="BO506" s="13">
        <f t="shared" si="155"/>
        <v>1300000</v>
      </c>
      <c r="BP506" s="13">
        <f t="shared" si="156"/>
        <v>800000</v>
      </c>
      <c r="BQ506" s="14">
        <f t="shared" si="157"/>
        <v>610000</v>
      </c>
      <c r="BR506" s="14">
        <f t="shared" si="158"/>
        <v>2500000</v>
      </c>
      <c r="BS506" s="14">
        <f t="shared" si="159"/>
        <v>850000</v>
      </c>
      <c r="BT506" s="14">
        <f t="shared" si="161"/>
        <v>130000</v>
      </c>
    </row>
    <row r="507" spans="2:72" ht="18" x14ac:dyDescent="0.2">
      <c r="B507" s="1" t="s">
        <v>1010</v>
      </c>
      <c r="D507" s="1">
        <v>3</v>
      </c>
      <c r="E507" s="1">
        <v>34</v>
      </c>
      <c r="F507" s="9">
        <v>780000000</v>
      </c>
      <c r="G507" s="2">
        <v>4.63</v>
      </c>
      <c r="J507" s="1" t="s">
        <v>494</v>
      </c>
      <c r="K507" s="1" t="s">
        <v>495</v>
      </c>
      <c r="L507" s="1">
        <v>4</v>
      </c>
      <c r="M507" s="1">
        <v>6</v>
      </c>
      <c r="N507" s="9">
        <v>5800000</v>
      </c>
      <c r="O507" s="2">
        <v>1.4500000000000001E-2</v>
      </c>
      <c r="R507" s="1" t="s">
        <v>1239</v>
      </c>
      <c r="S507" s="1" t="s">
        <v>1240</v>
      </c>
      <c r="T507" s="1">
        <v>4</v>
      </c>
      <c r="U507" s="1">
        <v>5</v>
      </c>
      <c r="V507" s="9">
        <v>350000</v>
      </c>
      <c r="W507" s="2">
        <v>1.4E-3</v>
      </c>
      <c r="Z507" s="1" t="s">
        <v>768</v>
      </c>
      <c r="AA507" s="1" t="s">
        <v>73</v>
      </c>
      <c r="AB507" s="1">
        <v>7</v>
      </c>
      <c r="AC507" s="1">
        <v>12</v>
      </c>
      <c r="AD507" s="9">
        <v>28000000</v>
      </c>
      <c r="AE507" s="2">
        <v>5.3400000000000003E-2</v>
      </c>
      <c r="AH507" s="1" t="s">
        <v>887</v>
      </c>
      <c r="AI507" s="1" t="s">
        <v>888</v>
      </c>
      <c r="AJ507" s="1">
        <v>8</v>
      </c>
      <c r="AK507" s="1">
        <v>8</v>
      </c>
      <c r="AL507" s="9">
        <v>3500000</v>
      </c>
      <c r="AM507" s="2">
        <v>8.1600000000000006E-3</v>
      </c>
      <c r="AP507" s="1" t="s">
        <v>606</v>
      </c>
      <c r="AQ507" s="1" t="s">
        <v>607</v>
      </c>
      <c r="AR507" s="1">
        <v>6</v>
      </c>
      <c r="AS507" s="1">
        <v>10</v>
      </c>
      <c r="AT507" s="9">
        <v>8200000</v>
      </c>
      <c r="AU507" s="2">
        <v>2.5999999999999999E-2</v>
      </c>
      <c r="AW507" s="1" t="s">
        <v>1348</v>
      </c>
      <c r="AX507" s="1" t="s">
        <v>1349</v>
      </c>
      <c r="AY507" s="1" t="s">
        <v>4721</v>
      </c>
      <c r="AZ507" s="1">
        <v>110.71</v>
      </c>
      <c r="BA507" s="10">
        <f t="shared" si="142"/>
        <v>3</v>
      </c>
      <c r="BB507" s="10">
        <f t="shared" si="143"/>
        <v>3</v>
      </c>
      <c r="BC507" s="10">
        <f t="shared" si="144"/>
        <v>7</v>
      </c>
      <c r="BD507" s="10">
        <f t="shared" si="145"/>
        <v>7</v>
      </c>
      <c r="BE507" s="10">
        <f t="shared" si="146"/>
        <v>5</v>
      </c>
      <c r="BF507" s="10">
        <f t="shared" si="147"/>
        <v>5</v>
      </c>
      <c r="BG507" s="11">
        <f t="shared" si="148"/>
        <v>2</v>
      </c>
      <c r="BH507" s="11">
        <f t="shared" si="149"/>
        <v>3</v>
      </c>
      <c r="BI507" s="11">
        <f t="shared" si="150"/>
        <v>1</v>
      </c>
      <c r="BJ507" s="11">
        <f t="shared" si="151"/>
        <v>1</v>
      </c>
      <c r="BK507" s="11">
        <f t="shared" si="152"/>
        <v>2</v>
      </c>
      <c r="BL507" s="11">
        <f t="shared" si="153"/>
        <v>2</v>
      </c>
      <c r="BM507" s="12">
        <f t="shared" si="160"/>
        <v>7</v>
      </c>
      <c r="BN507" s="13">
        <f t="shared" si="154"/>
        <v>110000</v>
      </c>
      <c r="BO507" s="13">
        <f t="shared" si="155"/>
        <v>900000</v>
      </c>
      <c r="BP507" s="13">
        <f t="shared" si="156"/>
        <v>380000</v>
      </c>
      <c r="BQ507" s="14">
        <f t="shared" si="157"/>
        <v>310000</v>
      </c>
      <c r="BR507" s="14">
        <f t="shared" si="158"/>
        <v>48000</v>
      </c>
      <c r="BS507" s="14">
        <f t="shared" si="159"/>
        <v>410000</v>
      </c>
      <c r="BT507" s="14">
        <f t="shared" si="161"/>
        <v>48000</v>
      </c>
    </row>
    <row r="508" spans="2:72" ht="18" x14ac:dyDescent="0.2">
      <c r="B508" s="1" t="s">
        <v>1011</v>
      </c>
      <c r="C508" s="1" t="s">
        <v>1012</v>
      </c>
      <c r="D508" s="1">
        <v>3</v>
      </c>
      <c r="E508" s="1">
        <v>28</v>
      </c>
      <c r="F508" s="9">
        <v>85000000</v>
      </c>
      <c r="G508" s="2">
        <v>0.5</v>
      </c>
      <c r="J508" s="1" t="s">
        <v>1041</v>
      </c>
      <c r="K508" s="1" t="s">
        <v>1042</v>
      </c>
      <c r="L508" s="1">
        <v>4</v>
      </c>
      <c r="M508" s="1">
        <v>6</v>
      </c>
      <c r="N508" s="9">
        <v>4400000</v>
      </c>
      <c r="O508" s="2">
        <v>1.11E-2</v>
      </c>
      <c r="R508" s="1" t="s">
        <v>1476</v>
      </c>
      <c r="S508" s="1" t="s">
        <v>1477</v>
      </c>
      <c r="T508" s="1">
        <v>4</v>
      </c>
      <c r="U508" s="1">
        <v>5</v>
      </c>
      <c r="V508" s="9">
        <v>1100000</v>
      </c>
      <c r="W508" s="2">
        <v>4.2300000000000003E-3</v>
      </c>
      <c r="Z508" s="1" t="s">
        <v>322</v>
      </c>
      <c r="AA508" s="1" t="s">
        <v>323</v>
      </c>
      <c r="AB508" s="1">
        <v>7</v>
      </c>
      <c r="AC508" s="1">
        <v>12</v>
      </c>
      <c r="AD508" s="9">
        <v>20000000</v>
      </c>
      <c r="AE508" s="2">
        <v>3.9E-2</v>
      </c>
      <c r="AH508" s="1" t="s">
        <v>512</v>
      </c>
      <c r="AI508" s="1" t="s">
        <v>513</v>
      </c>
      <c r="AJ508" s="1">
        <v>8</v>
      </c>
      <c r="AK508" s="1">
        <v>8</v>
      </c>
      <c r="AL508" s="9">
        <v>2800000</v>
      </c>
      <c r="AM508" s="2">
        <v>6.3600000000000002E-3</v>
      </c>
      <c r="AP508" s="1" t="s">
        <v>1429</v>
      </c>
      <c r="AQ508" s="1" t="s">
        <v>1430</v>
      </c>
      <c r="AR508" s="1">
        <v>6</v>
      </c>
      <c r="AS508" s="1">
        <v>10</v>
      </c>
      <c r="AT508" s="9">
        <v>3600000</v>
      </c>
      <c r="AU508" s="2">
        <v>1.15E-2</v>
      </c>
      <c r="AW508" s="1" t="s">
        <v>905</v>
      </c>
      <c r="AX508" s="1" t="s">
        <v>906</v>
      </c>
      <c r="AY508" s="1" t="s">
        <v>4722</v>
      </c>
      <c r="AZ508" s="1">
        <v>60.56</v>
      </c>
      <c r="BA508" s="10">
        <f t="shared" si="142"/>
        <v>4</v>
      </c>
      <c r="BB508" s="10">
        <f t="shared" si="143"/>
        <v>5</v>
      </c>
      <c r="BC508" s="10">
        <f t="shared" si="144"/>
        <v>4</v>
      </c>
      <c r="BD508" s="10">
        <f t="shared" si="145"/>
        <v>5</v>
      </c>
      <c r="BE508" s="10">
        <f t="shared" si="146"/>
        <v>3</v>
      </c>
      <c r="BF508" s="10">
        <f t="shared" si="147"/>
        <v>3</v>
      </c>
      <c r="BG508" s="11">
        <f t="shared" si="148"/>
        <v>1</v>
      </c>
      <c r="BH508" s="11">
        <f t="shared" si="149"/>
        <v>1</v>
      </c>
      <c r="BI508" s="11">
        <f t="shared" si="150"/>
        <v>4</v>
      </c>
      <c r="BJ508" s="11">
        <f t="shared" si="151"/>
        <v>4</v>
      </c>
      <c r="BK508" s="11">
        <f t="shared" si="152"/>
        <v>2</v>
      </c>
      <c r="BL508" s="11">
        <f t="shared" si="153"/>
        <v>2</v>
      </c>
      <c r="BM508" s="12">
        <f t="shared" si="160"/>
        <v>5</v>
      </c>
      <c r="BN508" s="13">
        <f t="shared" si="154"/>
        <v>1600000</v>
      </c>
      <c r="BO508" s="13">
        <f t="shared" si="155"/>
        <v>1000000</v>
      </c>
      <c r="BP508" s="13">
        <f t="shared" si="156"/>
        <v>460000</v>
      </c>
      <c r="BQ508" s="14">
        <f t="shared" si="157"/>
        <v>410000</v>
      </c>
      <c r="BR508" s="14">
        <f t="shared" si="158"/>
        <v>960000</v>
      </c>
      <c r="BS508" s="14">
        <f t="shared" si="159"/>
        <v>460000</v>
      </c>
      <c r="BT508" s="14">
        <f t="shared" si="161"/>
        <v>410000</v>
      </c>
    </row>
    <row r="509" spans="2:72" ht="18" x14ac:dyDescent="0.2">
      <c r="B509" s="1" t="s">
        <v>1013</v>
      </c>
      <c r="C509" s="1" t="s">
        <v>1014</v>
      </c>
      <c r="D509" s="1">
        <v>3</v>
      </c>
      <c r="E509" s="1">
        <v>27</v>
      </c>
      <c r="F509" s="9">
        <v>270000000</v>
      </c>
      <c r="G509" s="2">
        <v>1.6</v>
      </c>
      <c r="J509" s="1" t="s">
        <v>1152</v>
      </c>
      <c r="K509" s="1" t="s">
        <v>1153</v>
      </c>
      <c r="L509" s="1">
        <v>4</v>
      </c>
      <c r="M509" s="1">
        <v>6</v>
      </c>
      <c r="N509" s="9">
        <v>4800000</v>
      </c>
      <c r="O509" s="2">
        <v>1.2E-2</v>
      </c>
      <c r="R509" s="1" t="s">
        <v>811</v>
      </c>
      <c r="S509" s="1" t="s">
        <v>812</v>
      </c>
      <c r="T509" s="1">
        <v>4</v>
      </c>
      <c r="U509" s="1">
        <v>5</v>
      </c>
      <c r="V509" s="9">
        <v>1700000</v>
      </c>
      <c r="W509" s="2">
        <v>6.8700000000000002E-3</v>
      </c>
      <c r="Z509" s="1" t="s">
        <v>320</v>
      </c>
      <c r="AA509" s="1" t="s">
        <v>321</v>
      </c>
      <c r="AB509" s="1">
        <v>7</v>
      </c>
      <c r="AC509" s="1">
        <v>12</v>
      </c>
      <c r="AD509" s="9">
        <v>14000000</v>
      </c>
      <c r="AE509" s="2">
        <v>2.7E-2</v>
      </c>
      <c r="AH509" s="1" t="s">
        <v>714</v>
      </c>
      <c r="AI509" s="1" t="s">
        <v>715</v>
      </c>
      <c r="AJ509" s="1">
        <v>8</v>
      </c>
      <c r="AK509" s="1">
        <v>8</v>
      </c>
      <c r="AL509" s="9">
        <v>2000000</v>
      </c>
      <c r="AM509" s="2">
        <v>4.5999999999999999E-3</v>
      </c>
      <c r="AP509" s="1" t="s">
        <v>893</v>
      </c>
      <c r="AQ509" s="1" t="s">
        <v>894</v>
      </c>
      <c r="AR509" s="1">
        <v>6</v>
      </c>
      <c r="AS509" s="1">
        <v>10</v>
      </c>
      <c r="AT509" s="9">
        <v>4200000</v>
      </c>
      <c r="AU509" s="2">
        <v>1.35E-2</v>
      </c>
      <c r="AW509" s="1" t="s">
        <v>992</v>
      </c>
      <c r="AX509" s="1" t="s">
        <v>993</v>
      </c>
      <c r="AY509" s="1" t="s">
        <v>4723</v>
      </c>
      <c r="AZ509" s="1">
        <v>79.87</v>
      </c>
      <c r="BA509" s="10">
        <f t="shared" si="142"/>
        <v>4</v>
      </c>
      <c r="BB509" s="10">
        <f t="shared" si="143"/>
        <v>4</v>
      </c>
      <c r="BC509" s="10">
        <f t="shared" si="144"/>
        <v>3</v>
      </c>
      <c r="BD509" s="10">
        <f t="shared" si="145"/>
        <v>3</v>
      </c>
      <c r="BE509" s="10">
        <f t="shared" si="146"/>
        <v>5</v>
      </c>
      <c r="BF509" s="10">
        <f t="shared" si="147"/>
        <v>5</v>
      </c>
      <c r="BG509" s="11">
        <f t="shared" si="148"/>
        <v>1</v>
      </c>
      <c r="BH509" s="11">
        <f t="shared" si="149"/>
        <v>1</v>
      </c>
      <c r="BI509" s="11">
        <f t="shared" si="150"/>
        <v>4</v>
      </c>
      <c r="BJ509" s="11">
        <f t="shared" si="151"/>
        <v>4</v>
      </c>
      <c r="BK509" s="11">
        <f t="shared" si="152"/>
        <v>3</v>
      </c>
      <c r="BL509" s="11">
        <f t="shared" si="153"/>
        <v>3</v>
      </c>
      <c r="BM509" s="12">
        <f t="shared" si="160"/>
        <v>5</v>
      </c>
      <c r="BN509" s="13">
        <f t="shared" si="154"/>
        <v>430000</v>
      </c>
      <c r="BO509" s="13">
        <f t="shared" si="155"/>
        <v>300000</v>
      </c>
      <c r="BP509" s="13">
        <f t="shared" si="156"/>
        <v>3500000</v>
      </c>
      <c r="BQ509" s="14">
        <f t="shared" si="157"/>
        <v>100000</v>
      </c>
      <c r="BR509" s="14">
        <f t="shared" si="158"/>
        <v>530000</v>
      </c>
      <c r="BS509" s="14">
        <f t="shared" si="159"/>
        <v>2900000</v>
      </c>
      <c r="BT509" s="14">
        <f t="shared" si="161"/>
        <v>100000</v>
      </c>
    </row>
    <row r="510" spans="2:72" ht="18" x14ac:dyDescent="0.2">
      <c r="B510" s="1" t="s">
        <v>1015</v>
      </c>
      <c r="C510" s="1" t="s">
        <v>1016</v>
      </c>
      <c r="D510" s="1">
        <v>3</v>
      </c>
      <c r="E510" s="1">
        <v>26</v>
      </c>
      <c r="F510" s="9">
        <v>410000000</v>
      </c>
      <c r="G510" s="2">
        <v>2.44</v>
      </c>
      <c r="J510" s="1" t="s">
        <v>1177</v>
      </c>
      <c r="K510" s="1" t="s">
        <v>1178</v>
      </c>
      <c r="L510" s="1">
        <v>4</v>
      </c>
      <c r="M510" s="1">
        <v>6</v>
      </c>
      <c r="N510" s="9">
        <v>4800000</v>
      </c>
      <c r="O510" s="2">
        <v>1.2E-2</v>
      </c>
      <c r="R510" s="1" t="s">
        <v>618</v>
      </c>
      <c r="S510" s="1" t="s">
        <v>619</v>
      </c>
      <c r="T510" s="1">
        <v>4</v>
      </c>
      <c r="U510" s="1">
        <v>5</v>
      </c>
      <c r="V510" s="9">
        <v>890000</v>
      </c>
      <c r="W510" s="2">
        <v>3.5200000000000001E-3</v>
      </c>
      <c r="Z510" s="1" t="s">
        <v>474</v>
      </c>
      <c r="AA510" s="1" t="s">
        <v>475</v>
      </c>
      <c r="AB510" s="1">
        <v>7</v>
      </c>
      <c r="AC510" s="1">
        <v>12</v>
      </c>
      <c r="AD510" s="9">
        <v>31000000</v>
      </c>
      <c r="AE510" s="2">
        <v>5.9700000000000003E-2</v>
      </c>
      <c r="AH510" s="1" t="s">
        <v>3351</v>
      </c>
      <c r="AI510" s="1" t="s">
        <v>3352</v>
      </c>
      <c r="AJ510" s="1">
        <v>8</v>
      </c>
      <c r="AK510" s="1">
        <v>8</v>
      </c>
      <c r="AL510" s="9">
        <v>1200000</v>
      </c>
      <c r="AM510" s="2">
        <v>2.7100000000000002E-3</v>
      </c>
      <c r="AP510" s="1" t="s">
        <v>634</v>
      </c>
      <c r="AQ510" s="1" t="s">
        <v>635</v>
      </c>
      <c r="AR510" s="1">
        <v>6</v>
      </c>
      <c r="AS510" s="1">
        <v>10</v>
      </c>
      <c r="AT510" s="9">
        <v>4300000</v>
      </c>
      <c r="AU510" s="2">
        <v>1.3599999999999999E-2</v>
      </c>
      <c r="AW510" s="1" t="s">
        <v>3592</v>
      </c>
      <c r="AX510" s="1" t="s">
        <v>3593</v>
      </c>
      <c r="AY510" s="1" t="s">
        <v>4724</v>
      </c>
      <c r="AZ510" s="1">
        <v>392.23</v>
      </c>
      <c r="BA510" s="10" t="str">
        <f t="shared" si="142"/>
        <v>0</v>
      </c>
      <c r="BB510" s="10" t="str">
        <f t="shared" si="143"/>
        <v>0</v>
      </c>
      <c r="BC510" s="10" t="str">
        <f t="shared" si="144"/>
        <v>0</v>
      </c>
      <c r="BD510" s="10" t="str">
        <f t="shared" si="145"/>
        <v>0</v>
      </c>
      <c r="BE510" s="10" t="str">
        <f t="shared" si="146"/>
        <v>0</v>
      </c>
      <c r="BF510" s="10" t="str">
        <f t="shared" si="147"/>
        <v>0</v>
      </c>
      <c r="BG510" s="11">
        <f t="shared" si="148"/>
        <v>5</v>
      </c>
      <c r="BH510" s="11">
        <f t="shared" si="149"/>
        <v>7</v>
      </c>
      <c r="BI510" s="11">
        <f t="shared" si="150"/>
        <v>7</v>
      </c>
      <c r="BJ510" s="11">
        <f t="shared" si="151"/>
        <v>8</v>
      </c>
      <c r="BK510" s="11">
        <f t="shared" si="152"/>
        <v>4</v>
      </c>
      <c r="BL510" s="11">
        <f t="shared" si="153"/>
        <v>5</v>
      </c>
      <c r="BM510" s="12">
        <f t="shared" si="160"/>
        <v>8</v>
      </c>
      <c r="BN510" s="13" t="str">
        <f t="shared" si="154"/>
        <v>0</v>
      </c>
      <c r="BO510" s="13" t="str">
        <f t="shared" si="155"/>
        <v>0</v>
      </c>
      <c r="BP510" s="13" t="str">
        <f t="shared" si="156"/>
        <v>0</v>
      </c>
      <c r="BQ510" s="14">
        <f t="shared" si="157"/>
        <v>1100000</v>
      </c>
      <c r="BR510" s="14">
        <f t="shared" si="158"/>
        <v>1000000</v>
      </c>
      <c r="BS510" s="14">
        <f t="shared" si="159"/>
        <v>570000</v>
      </c>
      <c r="BT510" s="14">
        <f t="shared" si="161"/>
        <v>570000</v>
      </c>
    </row>
    <row r="511" spans="2:72" ht="18" x14ac:dyDescent="0.2">
      <c r="B511" s="1" t="s">
        <v>1017</v>
      </c>
      <c r="C511" s="1" t="s">
        <v>1018</v>
      </c>
      <c r="D511" s="1">
        <v>3</v>
      </c>
      <c r="E511" s="1">
        <v>14</v>
      </c>
      <c r="F511" s="9">
        <v>2200000</v>
      </c>
      <c r="G511" s="2">
        <v>1.3100000000000001E-2</v>
      </c>
      <c r="J511" s="1" t="s">
        <v>1128</v>
      </c>
      <c r="K511" s="1" t="s">
        <v>1129</v>
      </c>
      <c r="L511" s="1">
        <v>4</v>
      </c>
      <c r="M511" s="1">
        <v>6</v>
      </c>
      <c r="N511" s="9">
        <v>2100000</v>
      </c>
      <c r="O511" s="2">
        <v>5.3499999999999997E-3</v>
      </c>
      <c r="R511" s="1" t="s">
        <v>1197</v>
      </c>
      <c r="S511" s="1" t="s">
        <v>1198</v>
      </c>
      <c r="T511" s="1">
        <v>4</v>
      </c>
      <c r="U511" s="1">
        <v>5</v>
      </c>
      <c r="V511" s="9">
        <v>510000</v>
      </c>
      <c r="W511" s="2">
        <v>2.0300000000000001E-3</v>
      </c>
      <c r="Z511" s="1" t="s">
        <v>324</v>
      </c>
      <c r="AA511" s="1" t="s">
        <v>325</v>
      </c>
      <c r="AB511" s="1">
        <v>7</v>
      </c>
      <c r="AC511" s="1">
        <v>11</v>
      </c>
      <c r="AD511" s="9">
        <v>15000000</v>
      </c>
      <c r="AE511" s="2">
        <v>2.8199999999999999E-2</v>
      </c>
      <c r="AH511" s="1" t="s">
        <v>942</v>
      </c>
      <c r="AI511" s="1" t="s">
        <v>943</v>
      </c>
      <c r="AJ511" s="1">
        <v>8</v>
      </c>
      <c r="AK511" s="1">
        <v>8</v>
      </c>
      <c r="AL511" s="9">
        <v>1600000</v>
      </c>
      <c r="AM511" s="2">
        <v>3.7000000000000002E-3</v>
      </c>
      <c r="AP511" s="1" t="s">
        <v>278</v>
      </c>
      <c r="AQ511" s="1" t="s">
        <v>279</v>
      </c>
      <c r="AR511" s="1">
        <v>6</v>
      </c>
      <c r="AS511" s="1">
        <v>9</v>
      </c>
      <c r="AT511" s="9">
        <v>12000000</v>
      </c>
      <c r="AU511" s="2">
        <v>3.9199999999999999E-2</v>
      </c>
      <c r="AW511" s="1" t="s">
        <v>889</v>
      </c>
      <c r="AX511" s="1" t="s">
        <v>890</v>
      </c>
      <c r="AY511" s="1" t="s">
        <v>4725</v>
      </c>
      <c r="AZ511" s="1">
        <v>41.87</v>
      </c>
      <c r="BA511" s="10">
        <f t="shared" si="142"/>
        <v>4</v>
      </c>
      <c r="BB511" s="10">
        <f t="shared" si="143"/>
        <v>6</v>
      </c>
      <c r="BC511" s="10">
        <f t="shared" si="144"/>
        <v>3</v>
      </c>
      <c r="BD511" s="10">
        <f t="shared" si="145"/>
        <v>3</v>
      </c>
      <c r="BE511" s="10">
        <f t="shared" si="146"/>
        <v>1</v>
      </c>
      <c r="BF511" s="10">
        <f t="shared" si="147"/>
        <v>1</v>
      </c>
      <c r="BG511" s="11">
        <f t="shared" si="148"/>
        <v>7</v>
      </c>
      <c r="BH511" s="11">
        <f t="shared" si="149"/>
        <v>7</v>
      </c>
      <c r="BI511" s="11">
        <f t="shared" si="150"/>
        <v>3</v>
      </c>
      <c r="BJ511" s="11">
        <f t="shared" si="151"/>
        <v>3</v>
      </c>
      <c r="BK511" s="11" t="str">
        <f t="shared" si="152"/>
        <v>0</v>
      </c>
      <c r="BL511" s="11" t="str">
        <f t="shared" si="153"/>
        <v>0</v>
      </c>
      <c r="BM511" s="12">
        <f t="shared" si="160"/>
        <v>7</v>
      </c>
      <c r="BN511" s="13">
        <f t="shared" si="154"/>
        <v>1100000</v>
      </c>
      <c r="BO511" s="13">
        <f t="shared" si="155"/>
        <v>790000</v>
      </c>
      <c r="BP511" s="13">
        <f t="shared" si="156"/>
        <v>130000</v>
      </c>
      <c r="BQ511" s="14">
        <f t="shared" si="157"/>
        <v>3800000</v>
      </c>
      <c r="BR511" s="14">
        <f t="shared" si="158"/>
        <v>700000</v>
      </c>
      <c r="BS511" s="14" t="str">
        <f t="shared" si="159"/>
        <v>0</v>
      </c>
      <c r="BT511" s="14">
        <f t="shared" si="161"/>
        <v>130000</v>
      </c>
    </row>
    <row r="512" spans="2:72" ht="18" x14ac:dyDescent="0.2">
      <c r="B512" s="1" t="s">
        <v>1019</v>
      </c>
      <c r="C512" s="1" t="s">
        <v>1020</v>
      </c>
      <c r="D512" s="1">
        <v>3</v>
      </c>
      <c r="E512" s="1">
        <v>13</v>
      </c>
      <c r="F512" s="9">
        <v>2300000</v>
      </c>
      <c r="G512" s="2">
        <v>1.37E-2</v>
      </c>
      <c r="J512" s="1" t="s">
        <v>825</v>
      </c>
      <c r="K512" s="1" t="s">
        <v>826</v>
      </c>
      <c r="L512" s="1">
        <v>4</v>
      </c>
      <c r="M512" s="1">
        <v>6</v>
      </c>
      <c r="N512" s="9">
        <v>3400000</v>
      </c>
      <c r="O512" s="2">
        <v>8.43E-3</v>
      </c>
      <c r="R512" s="1" t="s">
        <v>2382</v>
      </c>
      <c r="S512" s="1" t="s">
        <v>663</v>
      </c>
      <c r="T512" s="1">
        <v>4</v>
      </c>
      <c r="U512" s="1">
        <v>5</v>
      </c>
      <c r="V512" s="9">
        <v>3600000</v>
      </c>
      <c r="W512" s="2">
        <v>1.41E-2</v>
      </c>
      <c r="Z512" s="1" t="s">
        <v>1229</v>
      </c>
      <c r="AA512" s="1" t="s">
        <v>1230</v>
      </c>
      <c r="AB512" s="1">
        <v>7</v>
      </c>
      <c r="AC512" s="1">
        <v>11</v>
      </c>
      <c r="AD512" s="9">
        <v>8300000</v>
      </c>
      <c r="AE512" s="2">
        <v>1.5800000000000002E-2</v>
      </c>
      <c r="AH512" s="1" t="s">
        <v>2527</v>
      </c>
      <c r="AI512" s="1" t="s">
        <v>2528</v>
      </c>
      <c r="AJ512" s="1">
        <v>8</v>
      </c>
      <c r="AK512" s="1">
        <v>8</v>
      </c>
      <c r="AL512" s="9">
        <v>5400000</v>
      </c>
      <c r="AM512" s="2">
        <v>1.2500000000000001E-2</v>
      </c>
      <c r="AP512" s="1" t="s">
        <v>758</v>
      </c>
      <c r="AQ512" s="1" t="s">
        <v>759</v>
      </c>
      <c r="AR512" s="1">
        <v>6</v>
      </c>
      <c r="AS512" s="1">
        <v>9</v>
      </c>
      <c r="AT512" s="9">
        <v>2100000</v>
      </c>
      <c r="AU512" s="2">
        <v>6.6699999999999997E-3</v>
      </c>
      <c r="AW512" s="1" t="s">
        <v>974</v>
      </c>
      <c r="AX512" s="1" t="s">
        <v>975</v>
      </c>
      <c r="AY512" s="1" t="s">
        <v>4726</v>
      </c>
      <c r="AZ512" s="1">
        <v>46.64</v>
      </c>
      <c r="BA512" s="10">
        <f t="shared" si="142"/>
        <v>4</v>
      </c>
      <c r="BB512" s="10">
        <f t="shared" si="143"/>
        <v>4</v>
      </c>
      <c r="BC512" s="10">
        <f t="shared" si="144"/>
        <v>4</v>
      </c>
      <c r="BD512" s="10">
        <f t="shared" si="145"/>
        <v>4</v>
      </c>
      <c r="BE512" s="10">
        <f t="shared" si="146"/>
        <v>3</v>
      </c>
      <c r="BF512" s="10">
        <f t="shared" si="147"/>
        <v>3</v>
      </c>
      <c r="BG512" s="11">
        <f t="shared" si="148"/>
        <v>3</v>
      </c>
      <c r="BH512" s="11">
        <f t="shared" si="149"/>
        <v>3</v>
      </c>
      <c r="BI512" s="11">
        <f t="shared" si="150"/>
        <v>2</v>
      </c>
      <c r="BJ512" s="11">
        <f t="shared" si="151"/>
        <v>2</v>
      </c>
      <c r="BK512" s="11">
        <f t="shared" si="152"/>
        <v>4</v>
      </c>
      <c r="BL512" s="11">
        <f t="shared" si="153"/>
        <v>4</v>
      </c>
      <c r="BM512" s="12">
        <f t="shared" si="160"/>
        <v>4</v>
      </c>
      <c r="BN512" s="13">
        <f t="shared" si="154"/>
        <v>270000</v>
      </c>
      <c r="BO512" s="13">
        <f t="shared" si="155"/>
        <v>540000</v>
      </c>
      <c r="BP512" s="13">
        <f t="shared" si="156"/>
        <v>370000</v>
      </c>
      <c r="BQ512" s="14">
        <f t="shared" si="157"/>
        <v>550000</v>
      </c>
      <c r="BR512" s="14">
        <f t="shared" si="158"/>
        <v>430000</v>
      </c>
      <c r="BS512" s="14">
        <f t="shared" si="159"/>
        <v>590000</v>
      </c>
      <c r="BT512" s="14">
        <f t="shared" si="161"/>
        <v>270000</v>
      </c>
    </row>
    <row r="513" spans="2:72" ht="18" x14ac:dyDescent="0.2">
      <c r="B513" s="1" t="s">
        <v>1021</v>
      </c>
      <c r="C513" s="1" t="s">
        <v>1022</v>
      </c>
      <c r="D513" s="1">
        <v>3</v>
      </c>
      <c r="E513" s="1">
        <v>12</v>
      </c>
      <c r="F513" s="9">
        <v>4800000</v>
      </c>
      <c r="G513" s="2">
        <v>2.8199999999999999E-2</v>
      </c>
      <c r="J513" s="1" t="s">
        <v>1874</v>
      </c>
      <c r="K513" s="1" t="s">
        <v>1875</v>
      </c>
      <c r="L513" s="1">
        <v>4</v>
      </c>
      <c r="M513" s="1">
        <v>6</v>
      </c>
      <c r="N513" s="9">
        <v>2400000</v>
      </c>
      <c r="O513" s="2">
        <v>5.9100000000000003E-3</v>
      </c>
      <c r="R513" s="1" t="s">
        <v>1314</v>
      </c>
      <c r="S513" s="1" t="s">
        <v>1315</v>
      </c>
      <c r="T513" s="1">
        <v>4</v>
      </c>
      <c r="U513" s="1">
        <v>5</v>
      </c>
      <c r="V513" s="9">
        <v>470000</v>
      </c>
      <c r="W513" s="2">
        <v>1.8500000000000001E-3</v>
      </c>
      <c r="Z513" s="1" t="s">
        <v>634</v>
      </c>
      <c r="AA513" s="1" t="s">
        <v>635</v>
      </c>
      <c r="AB513" s="1">
        <v>7</v>
      </c>
      <c r="AC513" s="1">
        <v>11</v>
      </c>
      <c r="AD513" s="9">
        <v>4600000</v>
      </c>
      <c r="AE513" s="2">
        <v>8.6700000000000006E-3</v>
      </c>
      <c r="AH513" s="1" t="s">
        <v>773</v>
      </c>
      <c r="AI513" s="1" t="s">
        <v>774</v>
      </c>
      <c r="AJ513" s="1">
        <v>8</v>
      </c>
      <c r="AK513" s="1">
        <v>8</v>
      </c>
      <c r="AL513" s="9">
        <v>1900000</v>
      </c>
      <c r="AM513" s="2">
        <v>4.2900000000000004E-3</v>
      </c>
      <c r="AP513" s="1" t="s">
        <v>632</v>
      </c>
      <c r="AQ513" s="1" t="s">
        <v>633</v>
      </c>
      <c r="AR513" s="1">
        <v>6</v>
      </c>
      <c r="AS513" s="1">
        <v>9</v>
      </c>
      <c r="AT513" s="9">
        <v>3400000</v>
      </c>
      <c r="AU513" s="2">
        <v>1.0699999999999999E-2</v>
      </c>
      <c r="AW513" s="1" t="s">
        <v>2772</v>
      </c>
      <c r="AX513" s="1" t="s">
        <v>2773</v>
      </c>
      <c r="AY513" s="1" t="s">
        <v>4727</v>
      </c>
      <c r="AZ513" s="1">
        <v>38.79</v>
      </c>
      <c r="BA513" s="10" t="str">
        <f t="shared" si="142"/>
        <v>0</v>
      </c>
      <c r="BB513" s="10" t="str">
        <f t="shared" si="143"/>
        <v>0</v>
      </c>
      <c r="BC513" s="10">
        <f t="shared" si="144"/>
        <v>5</v>
      </c>
      <c r="BD513" s="10">
        <f t="shared" si="145"/>
        <v>5</v>
      </c>
      <c r="BE513" s="10">
        <f t="shared" si="146"/>
        <v>4</v>
      </c>
      <c r="BF513" s="10">
        <f t="shared" si="147"/>
        <v>4</v>
      </c>
      <c r="BG513" s="11">
        <f t="shared" si="148"/>
        <v>5</v>
      </c>
      <c r="BH513" s="11">
        <f t="shared" si="149"/>
        <v>5</v>
      </c>
      <c r="BI513" s="11">
        <f t="shared" si="150"/>
        <v>6</v>
      </c>
      <c r="BJ513" s="11">
        <f t="shared" si="151"/>
        <v>6</v>
      </c>
      <c r="BK513" s="11" t="str">
        <f t="shared" si="152"/>
        <v>0</v>
      </c>
      <c r="BL513" s="11" t="str">
        <f t="shared" si="153"/>
        <v>0</v>
      </c>
      <c r="BM513" s="12">
        <f t="shared" si="160"/>
        <v>6</v>
      </c>
      <c r="BN513" s="13" t="str">
        <f t="shared" si="154"/>
        <v>0</v>
      </c>
      <c r="BO513" s="13">
        <f t="shared" si="155"/>
        <v>1300000</v>
      </c>
      <c r="BP513" s="13">
        <f t="shared" si="156"/>
        <v>390000</v>
      </c>
      <c r="BQ513" s="14">
        <f t="shared" si="157"/>
        <v>1300000</v>
      </c>
      <c r="BR513" s="14">
        <f t="shared" si="158"/>
        <v>1600000</v>
      </c>
      <c r="BS513" s="14" t="str">
        <f t="shared" si="159"/>
        <v>0</v>
      </c>
      <c r="BT513" s="14">
        <f t="shared" si="161"/>
        <v>390000</v>
      </c>
    </row>
    <row r="514" spans="2:72" ht="18" x14ac:dyDescent="0.2">
      <c r="B514" s="1" t="s">
        <v>1023</v>
      </c>
      <c r="C514" s="1" t="s">
        <v>1024</v>
      </c>
      <c r="D514" s="1">
        <v>3</v>
      </c>
      <c r="E514" s="1">
        <v>12</v>
      </c>
      <c r="F514" s="9">
        <v>4900000</v>
      </c>
      <c r="G514" s="2">
        <v>2.8799999999999999E-2</v>
      </c>
      <c r="J514" s="1" t="s">
        <v>544</v>
      </c>
      <c r="K514" s="1" t="s">
        <v>545</v>
      </c>
      <c r="L514" s="1">
        <v>4</v>
      </c>
      <c r="M514" s="1">
        <v>6</v>
      </c>
      <c r="N514" s="9">
        <v>6100000</v>
      </c>
      <c r="O514" s="2">
        <v>1.5299999999999999E-2</v>
      </c>
      <c r="R514" s="1" t="s">
        <v>1508</v>
      </c>
      <c r="S514" s="1" t="s">
        <v>1509</v>
      </c>
      <c r="T514" s="1">
        <v>4</v>
      </c>
      <c r="U514" s="1">
        <v>5</v>
      </c>
      <c r="V514" s="9">
        <v>430000</v>
      </c>
      <c r="W514" s="2">
        <v>1.6900000000000001E-3</v>
      </c>
      <c r="Z514" s="1" t="s">
        <v>1474</v>
      </c>
      <c r="AA514" s="1" t="s">
        <v>1475</v>
      </c>
      <c r="AB514" s="1">
        <v>7</v>
      </c>
      <c r="AC514" s="1">
        <v>11</v>
      </c>
      <c r="AD514" s="9">
        <v>11000000</v>
      </c>
      <c r="AE514" s="2">
        <v>2.0799999999999999E-2</v>
      </c>
      <c r="AH514" s="1" t="s">
        <v>580</v>
      </c>
      <c r="AI514" s="1" t="s">
        <v>581</v>
      </c>
      <c r="AJ514" s="1">
        <v>7</v>
      </c>
      <c r="AK514" s="1">
        <v>28</v>
      </c>
      <c r="AL514" s="9">
        <v>76000000</v>
      </c>
      <c r="AM514" s="2">
        <v>0.18</v>
      </c>
      <c r="AP514" s="1" t="s">
        <v>638</v>
      </c>
      <c r="AQ514" s="1" t="s">
        <v>639</v>
      </c>
      <c r="AR514" s="1">
        <v>6</v>
      </c>
      <c r="AS514" s="1">
        <v>9</v>
      </c>
      <c r="AT514" s="9">
        <v>21000000</v>
      </c>
      <c r="AU514" s="2">
        <v>6.8400000000000002E-2</v>
      </c>
      <c r="AW514" s="1" t="s">
        <v>550</v>
      </c>
      <c r="AX514" s="1" t="s">
        <v>551</v>
      </c>
      <c r="AY514" s="1" t="s">
        <v>4728</v>
      </c>
      <c r="AZ514" s="1">
        <v>40.86</v>
      </c>
      <c r="BA514" s="10">
        <f t="shared" si="142"/>
        <v>6</v>
      </c>
      <c r="BB514" s="10">
        <f t="shared" si="143"/>
        <v>8</v>
      </c>
      <c r="BC514" s="10">
        <f t="shared" si="144"/>
        <v>3</v>
      </c>
      <c r="BD514" s="10">
        <f t="shared" si="145"/>
        <v>3</v>
      </c>
      <c r="BE514" s="10">
        <f t="shared" si="146"/>
        <v>5</v>
      </c>
      <c r="BF514" s="10">
        <f t="shared" si="147"/>
        <v>5</v>
      </c>
      <c r="BG514" s="11">
        <f t="shared" si="148"/>
        <v>1</v>
      </c>
      <c r="BH514" s="11">
        <f t="shared" si="149"/>
        <v>1</v>
      </c>
      <c r="BI514" s="11" t="str">
        <f t="shared" si="150"/>
        <v>0</v>
      </c>
      <c r="BJ514" s="11" t="str">
        <f t="shared" si="151"/>
        <v>0</v>
      </c>
      <c r="BK514" s="11">
        <f t="shared" si="152"/>
        <v>2</v>
      </c>
      <c r="BL514" s="11">
        <f t="shared" si="153"/>
        <v>2</v>
      </c>
      <c r="BM514" s="12">
        <f t="shared" si="160"/>
        <v>8</v>
      </c>
      <c r="BN514" s="13">
        <f t="shared" si="154"/>
        <v>300000</v>
      </c>
      <c r="BO514" s="13">
        <f t="shared" si="155"/>
        <v>450000</v>
      </c>
      <c r="BP514" s="13">
        <f t="shared" si="156"/>
        <v>650000</v>
      </c>
      <c r="BQ514" s="14">
        <f t="shared" si="157"/>
        <v>190000</v>
      </c>
      <c r="BR514" s="14" t="str">
        <f t="shared" si="158"/>
        <v>0</v>
      </c>
      <c r="BS514" s="14">
        <f t="shared" si="159"/>
        <v>270000</v>
      </c>
      <c r="BT514" s="14">
        <f t="shared" si="161"/>
        <v>190000</v>
      </c>
    </row>
    <row r="515" spans="2:72" ht="18" x14ac:dyDescent="0.2">
      <c r="B515" s="1" t="s">
        <v>1025</v>
      </c>
      <c r="C515" s="1" t="s">
        <v>1026</v>
      </c>
      <c r="D515" s="1">
        <v>3</v>
      </c>
      <c r="E515" s="1">
        <v>11</v>
      </c>
      <c r="F515" s="9">
        <v>5400000</v>
      </c>
      <c r="G515" s="2">
        <v>3.1800000000000002E-2</v>
      </c>
      <c r="J515" s="1" t="s">
        <v>845</v>
      </c>
      <c r="K515" s="1" t="s">
        <v>846</v>
      </c>
      <c r="L515" s="1">
        <v>4</v>
      </c>
      <c r="M515" s="1">
        <v>6</v>
      </c>
      <c r="N515" s="9">
        <v>5700000</v>
      </c>
      <c r="O515" s="2">
        <v>1.43E-2</v>
      </c>
      <c r="R515" s="1" t="s">
        <v>1874</v>
      </c>
      <c r="S515" s="1" t="s">
        <v>1875</v>
      </c>
      <c r="T515" s="1">
        <v>4</v>
      </c>
      <c r="U515" s="1">
        <v>5</v>
      </c>
      <c r="V515" s="9">
        <v>990000</v>
      </c>
      <c r="W515" s="2">
        <v>3.9199999999999999E-3</v>
      </c>
      <c r="Z515" s="1" t="s">
        <v>502</v>
      </c>
      <c r="AA515" s="1" t="s">
        <v>503</v>
      </c>
      <c r="AB515" s="1">
        <v>7</v>
      </c>
      <c r="AC515" s="1">
        <v>10</v>
      </c>
      <c r="AD515" s="9">
        <v>11000000</v>
      </c>
      <c r="AE515" s="2">
        <v>0.02</v>
      </c>
      <c r="AH515" s="1" t="s">
        <v>370</v>
      </c>
      <c r="AI515" s="1" t="s">
        <v>371</v>
      </c>
      <c r="AJ515" s="1">
        <v>7</v>
      </c>
      <c r="AK515" s="1">
        <v>24</v>
      </c>
      <c r="AL515" s="9">
        <v>220000000</v>
      </c>
      <c r="AM515" s="2">
        <v>0.52</v>
      </c>
      <c r="AP515" s="1" t="s">
        <v>608</v>
      </c>
      <c r="AQ515" s="1" t="s">
        <v>609</v>
      </c>
      <c r="AR515" s="1">
        <v>6</v>
      </c>
      <c r="AS515" s="1">
        <v>9</v>
      </c>
      <c r="AT515" s="9">
        <v>5400000</v>
      </c>
      <c r="AU515" s="2">
        <v>1.7299999999999999E-2</v>
      </c>
      <c r="AW515" s="1" t="s">
        <v>2617</v>
      </c>
      <c r="AX515" s="1" t="s">
        <v>2618</v>
      </c>
      <c r="AY515" s="1" t="s">
        <v>4729</v>
      </c>
      <c r="AZ515" s="1">
        <v>127.44</v>
      </c>
      <c r="BA515" s="10">
        <f t="shared" ref="BA515:BA578" si="162">IFERROR(VLOOKUP(AW515,B:F,3, FALSE),"0")</f>
        <v>1</v>
      </c>
      <c r="BB515" s="10">
        <f t="shared" ref="BB515:BB578" si="163">IFERROR(VLOOKUP(AW515,B:F,4, FALSE),"0")</f>
        <v>1</v>
      </c>
      <c r="BC515" s="10">
        <f t="shared" ref="BC515:BC578" si="164">IFERROR(VLOOKUP(AW515,J:N,3, FALSE),"0")</f>
        <v>2</v>
      </c>
      <c r="BD515" s="10">
        <f t="shared" ref="BD515:BD578" si="165">IFERROR(VLOOKUP(AW515,J:N,4, FALSE),"0")</f>
        <v>2</v>
      </c>
      <c r="BE515" s="10">
        <f t="shared" ref="BE515:BE578" si="166">IFERROR(VLOOKUP(AW515,R:V,3, FALSE),"0")</f>
        <v>1</v>
      </c>
      <c r="BF515" s="10">
        <f t="shared" ref="BF515:BF578" si="167">IFERROR(VLOOKUP(AW515,R:V,4, FALSE),"0")</f>
        <v>1</v>
      </c>
      <c r="BG515" s="11">
        <f t="shared" ref="BG515:BG578" si="168">IFERROR(VLOOKUP(AW515,Z:AE,3, FALSE),"0")</f>
        <v>6</v>
      </c>
      <c r="BH515" s="11">
        <f t="shared" ref="BH515:BH578" si="169">IFERROR(VLOOKUP(AW515,Z:AE,4, FALSE),"0")</f>
        <v>6</v>
      </c>
      <c r="BI515" s="11">
        <f t="shared" ref="BI515:BI578" si="170">IFERROR(VLOOKUP(AW515,AH:AM,3, FALSE),"0")</f>
        <v>5</v>
      </c>
      <c r="BJ515" s="11">
        <f t="shared" ref="BJ515:BJ578" si="171">IFERROR(VLOOKUP(AW515,AH:AM,4, FALSE),"0")</f>
        <v>5</v>
      </c>
      <c r="BK515" s="11">
        <f t="shared" ref="BK515:BK578" si="172">IFERROR(VLOOKUP(AW515,AP:AU,3, FALSE),"0")</f>
        <v>4</v>
      </c>
      <c r="BL515" s="11">
        <f t="shared" ref="BL515:BL578" si="173">IFERROR(VLOOKUP(AW515,AP:AU,4, FALSE),"0")</f>
        <v>4</v>
      </c>
      <c r="BM515" s="12">
        <f t="shared" si="160"/>
        <v>6</v>
      </c>
      <c r="BN515" s="13">
        <f t="shared" ref="BN515:BN578" si="174">IFERROR(VLOOKUP(AW515,B:F,5, FALSE),"0")</f>
        <v>53000</v>
      </c>
      <c r="BO515" s="13">
        <f t="shared" ref="BO515:BO578" si="175">IFERROR(VLOOKUP(AW515,J:N,5, FALSE),"0")</f>
        <v>200000</v>
      </c>
      <c r="BP515" s="13">
        <f t="shared" ref="BP515:BP578" si="176">IFERROR(VLOOKUP(AW515,R:V,5, FALSE),"0")</f>
        <v>50000</v>
      </c>
      <c r="BQ515" s="14">
        <f t="shared" ref="BQ515:BQ578" si="177">IFERROR(VLOOKUP(AW515,Z:AE,5, FALSE),"0")</f>
        <v>1400000</v>
      </c>
      <c r="BR515" s="14">
        <f t="shared" ref="BR515:BR578" si="178">IFERROR(VLOOKUP(AW515,AH:AM,5, FALSE),"0")</f>
        <v>1600000</v>
      </c>
      <c r="BS515" s="14">
        <f t="shared" ref="BS515:BS578" si="179">IFERROR(VLOOKUP(AW515,AP:AU,5, FALSE),"0")</f>
        <v>740000</v>
      </c>
      <c r="BT515" s="14">
        <f t="shared" si="161"/>
        <v>50000</v>
      </c>
    </row>
    <row r="516" spans="2:72" ht="18" x14ac:dyDescent="0.2">
      <c r="B516" s="1" t="s">
        <v>1027</v>
      </c>
      <c r="C516" s="1" t="s">
        <v>1028</v>
      </c>
      <c r="D516" s="1">
        <v>3</v>
      </c>
      <c r="E516" s="1">
        <v>10</v>
      </c>
      <c r="F516" s="9">
        <v>2300000</v>
      </c>
      <c r="G516" s="2">
        <v>1.34E-2</v>
      </c>
      <c r="J516" s="1" t="s">
        <v>1492</v>
      </c>
      <c r="K516" s="1" t="s">
        <v>1493</v>
      </c>
      <c r="L516" s="1">
        <v>4</v>
      </c>
      <c r="M516" s="1">
        <v>5</v>
      </c>
      <c r="N516" s="9">
        <v>900000</v>
      </c>
      <c r="O516" s="2">
        <v>2.2599999999999999E-3</v>
      </c>
      <c r="R516" s="1" t="s">
        <v>1191</v>
      </c>
      <c r="S516" s="1" t="s">
        <v>1192</v>
      </c>
      <c r="T516" s="1">
        <v>4</v>
      </c>
      <c r="U516" s="1">
        <v>5</v>
      </c>
      <c r="V516" s="9">
        <v>470000</v>
      </c>
      <c r="W516" s="2">
        <v>1.8699999999999999E-3</v>
      </c>
      <c r="Z516" s="1" t="s">
        <v>630</v>
      </c>
      <c r="AA516" s="1" t="s">
        <v>631</v>
      </c>
      <c r="AB516" s="1">
        <v>7</v>
      </c>
      <c r="AC516" s="1">
        <v>10</v>
      </c>
      <c r="AD516" s="9">
        <v>8600000</v>
      </c>
      <c r="AE516" s="2">
        <v>1.6400000000000001E-2</v>
      </c>
      <c r="AH516" s="1" t="s">
        <v>316</v>
      </c>
      <c r="AI516" s="1" t="s">
        <v>317</v>
      </c>
      <c r="AJ516" s="1">
        <v>7</v>
      </c>
      <c r="AK516" s="1">
        <v>21</v>
      </c>
      <c r="AL516" s="9">
        <v>45000000</v>
      </c>
      <c r="AM516" s="2">
        <v>0.1</v>
      </c>
      <c r="AP516" s="1" t="s">
        <v>390</v>
      </c>
      <c r="AQ516" s="1" t="s">
        <v>391</v>
      </c>
      <c r="AR516" s="1">
        <v>6</v>
      </c>
      <c r="AS516" s="1">
        <v>9</v>
      </c>
      <c r="AT516" s="9">
        <v>6500000</v>
      </c>
      <c r="AU516" s="2">
        <v>2.07E-2</v>
      </c>
      <c r="AW516" s="1" t="s">
        <v>2351</v>
      </c>
      <c r="AX516" s="1" t="s">
        <v>2346</v>
      </c>
      <c r="AY516" s="1" t="s">
        <v>4730</v>
      </c>
      <c r="AZ516" s="1">
        <v>164.08</v>
      </c>
      <c r="BA516" s="10">
        <f t="shared" si="162"/>
        <v>1</v>
      </c>
      <c r="BB516" s="10">
        <f t="shared" si="163"/>
        <v>1</v>
      </c>
      <c r="BC516" s="10">
        <f t="shared" si="164"/>
        <v>5</v>
      </c>
      <c r="BD516" s="10">
        <f t="shared" si="165"/>
        <v>5</v>
      </c>
      <c r="BE516" s="10">
        <f t="shared" si="166"/>
        <v>2</v>
      </c>
      <c r="BF516" s="10">
        <f t="shared" si="167"/>
        <v>2</v>
      </c>
      <c r="BG516" s="11">
        <f t="shared" si="168"/>
        <v>5</v>
      </c>
      <c r="BH516" s="11">
        <f t="shared" si="169"/>
        <v>5</v>
      </c>
      <c r="BI516" s="11">
        <f t="shared" si="170"/>
        <v>4</v>
      </c>
      <c r="BJ516" s="11">
        <f t="shared" si="171"/>
        <v>5</v>
      </c>
      <c r="BK516" s="11">
        <f t="shared" si="172"/>
        <v>1</v>
      </c>
      <c r="BL516" s="11">
        <f t="shared" si="173"/>
        <v>1</v>
      </c>
      <c r="BM516" s="12">
        <f t="shared" ref="BM516:BM579" si="180">MAX(BA516:BL516)</f>
        <v>5</v>
      </c>
      <c r="BN516" s="13">
        <f t="shared" si="174"/>
        <v>33000</v>
      </c>
      <c r="BO516" s="13">
        <f t="shared" si="175"/>
        <v>760000</v>
      </c>
      <c r="BP516" s="13">
        <f t="shared" si="176"/>
        <v>190000</v>
      </c>
      <c r="BQ516" s="14">
        <f t="shared" si="177"/>
        <v>1600000</v>
      </c>
      <c r="BR516" s="14">
        <f t="shared" si="178"/>
        <v>1100000</v>
      </c>
      <c r="BS516" s="14">
        <f t="shared" si="179"/>
        <v>74000</v>
      </c>
      <c r="BT516" s="14">
        <f t="shared" ref="BT516:BT579" si="181">MIN(BN516:BS516)</f>
        <v>33000</v>
      </c>
    </row>
    <row r="517" spans="2:72" ht="18" x14ac:dyDescent="0.2">
      <c r="B517" s="1" t="s">
        <v>1029</v>
      </c>
      <c r="C517" s="1" t="s">
        <v>1030</v>
      </c>
      <c r="D517" s="1">
        <v>3</v>
      </c>
      <c r="E517" s="1">
        <v>10</v>
      </c>
      <c r="F517" s="9">
        <v>3600000</v>
      </c>
      <c r="G517" s="2">
        <v>2.1299999999999999E-2</v>
      </c>
      <c r="J517" s="1" t="s">
        <v>1160</v>
      </c>
      <c r="K517" s="1" t="s">
        <v>1161</v>
      </c>
      <c r="L517" s="1">
        <v>4</v>
      </c>
      <c r="M517" s="1">
        <v>5</v>
      </c>
      <c r="N517" s="9">
        <v>1400000</v>
      </c>
      <c r="O517" s="2">
        <v>3.46E-3</v>
      </c>
      <c r="R517" s="1" t="s">
        <v>1199</v>
      </c>
      <c r="S517" s="1" t="s">
        <v>1200</v>
      </c>
      <c r="T517" s="1">
        <v>4</v>
      </c>
      <c r="U517" s="1">
        <v>5</v>
      </c>
      <c r="V517" s="9">
        <v>1600000</v>
      </c>
      <c r="W517" s="2">
        <v>6.3899999999999998E-3</v>
      </c>
      <c r="Z517" s="1" t="s">
        <v>414</v>
      </c>
      <c r="AA517" s="1" t="s">
        <v>415</v>
      </c>
      <c r="AB517" s="1">
        <v>7</v>
      </c>
      <c r="AC517" s="1">
        <v>10</v>
      </c>
      <c r="AD517" s="9">
        <v>21000000</v>
      </c>
      <c r="AE517" s="2">
        <v>4.0300000000000002E-2</v>
      </c>
      <c r="AH517" s="1" t="s">
        <v>596</v>
      </c>
      <c r="AI517" s="1" t="s">
        <v>597</v>
      </c>
      <c r="AJ517" s="1">
        <v>7</v>
      </c>
      <c r="AK517" s="1">
        <v>19</v>
      </c>
      <c r="AL517" s="9">
        <v>61000000</v>
      </c>
      <c r="AM517" s="2">
        <v>0.14000000000000001</v>
      </c>
      <c r="AP517" s="1" t="s">
        <v>1122</v>
      </c>
      <c r="AQ517" s="1" t="s">
        <v>1123</v>
      </c>
      <c r="AR517" s="1">
        <v>6</v>
      </c>
      <c r="AS517" s="1">
        <v>9</v>
      </c>
      <c r="AT517" s="9">
        <v>5800000</v>
      </c>
      <c r="AU517" s="2">
        <v>1.8499999999999999E-2</v>
      </c>
      <c r="AW517" s="1" t="s">
        <v>2146</v>
      </c>
      <c r="AX517" s="1" t="s">
        <v>2147</v>
      </c>
      <c r="AY517" s="1" t="s">
        <v>4731</v>
      </c>
      <c r="AZ517" s="1">
        <v>228.65</v>
      </c>
      <c r="BA517" s="10">
        <f t="shared" si="162"/>
        <v>1</v>
      </c>
      <c r="BB517" s="10">
        <f t="shared" si="163"/>
        <v>1</v>
      </c>
      <c r="BC517" s="10">
        <f t="shared" si="164"/>
        <v>3</v>
      </c>
      <c r="BD517" s="10">
        <f t="shared" si="165"/>
        <v>3</v>
      </c>
      <c r="BE517" s="10">
        <f t="shared" si="166"/>
        <v>1</v>
      </c>
      <c r="BF517" s="10">
        <f t="shared" si="167"/>
        <v>1</v>
      </c>
      <c r="BG517" s="11">
        <f t="shared" si="168"/>
        <v>7</v>
      </c>
      <c r="BH517" s="11">
        <f t="shared" si="169"/>
        <v>7</v>
      </c>
      <c r="BI517" s="11">
        <f t="shared" si="170"/>
        <v>4</v>
      </c>
      <c r="BJ517" s="11">
        <f t="shared" si="171"/>
        <v>4</v>
      </c>
      <c r="BK517" s="11">
        <f t="shared" si="172"/>
        <v>3</v>
      </c>
      <c r="BL517" s="11">
        <f t="shared" si="173"/>
        <v>3</v>
      </c>
      <c r="BM517" s="12">
        <f t="shared" si="180"/>
        <v>7</v>
      </c>
      <c r="BN517" s="13">
        <f t="shared" si="174"/>
        <v>110000</v>
      </c>
      <c r="BO517" s="13">
        <f t="shared" si="175"/>
        <v>660000</v>
      </c>
      <c r="BP517" s="13">
        <f t="shared" si="176"/>
        <v>160000</v>
      </c>
      <c r="BQ517" s="14">
        <f t="shared" si="177"/>
        <v>3100000</v>
      </c>
      <c r="BR517" s="14">
        <f t="shared" si="178"/>
        <v>2000000</v>
      </c>
      <c r="BS517" s="14">
        <f t="shared" si="179"/>
        <v>780000</v>
      </c>
      <c r="BT517" s="14">
        <f t="shared" si="181"/>
        <v>110000</v>
      </c>
    </row>
    <row r="518" spans="2:72" ht="18" x14ac:dyDescent="0.2">
      <c r="B518" s="1" t="s">
        <v>1031</v>
      </c>
      <c r="C518" s="1" t="s">
        <v>1032</v>
      </c>
      <c r="D518" s="1">
        <v>3</v>
      </c>
      <c r="E518" s="1">
        <v>10</v>
      </c>
      <c r="F518" s="9">
        <v>3300000</v>
      </c>
      <c r="G518" s="2">
        <v>1.9599999999999999E-2</v>
      </c>
      <c r="J518" s="1" t="s">
        <v>632</v>
      </c>
      <c r="K518" s="1" t="s">
        <v>633</v>
      </c>
      <c r="L518" s="1">
        <v>4</v>
      </c>
      <c r="M518" s="1">
        <v>5</v>
      </c>
      <c r="N518" s="9">
        <v>1500000</v>
      </c>
      <c r="O518" s="2">
        <v>3.81E-3</v>
      </c>
      <c r="R518" s="1" t="s">
        <v>1785</v>
      </c>
      <c r="S518" s="1" t="s">
        <v>1786</v>
      </c>
      <c r="T518" s="1">
        <v>4</v>
      </c>
      <c r="U518" s="1">
        <v>5</v>
      </c>
      <c r="V518" s="9">
        <v>550000</v>
      </c>
      <c r="W518" s="2">
        <v>2.1700000000000001E-3</v>
      </c>
      <c r="Z518" s="1" t="s">
        <v>380</v>
      </c>
      <c r="AA518" s="1" t="s">
        <v>381</v>
      </c>
      <c r="AB518" s="1">
        <v>7</v>
      </c>
      <c r="AC518" s="1">
        <v>10</v>
      </c>
      <c r="AD518" s="9">
        <v>9900000</v>
      </c>
      <c r="AE518" s="2">
        <v>1.89E-2</v>
      </c>
      <c r="AH518" s="1" t="s">
        <v>472</v>
      </c>
      <c r="AI518" s="1" t="s">
        <v>473</v>
      </c>
      <c r="AJ518" s="1">
        <v>7</v>
      </c>
      <c r="AK518" s="1">
        <v>19</v>
      </c>
      <c r="AL518" s="9">
        <v>260000000</v>
      </c>
      <c r="AM518" s="2">
        <v>0.61</v>
      </c>
      <c r="AP518" s="1" t="s">
        <v>630</v>
      </c>
      <c r="AQ518" s="1" t="s">
        <v>631</v>
      </c>
      <c r="AR518" s="1">
        <v>6</v>
      </c>
      <c r="AS518" s="1">
        <v>8</v>
      </c>
      <c r="AT518" s="9">
        <v>5300000</v>
      </c>
      <c r="AU518" s="2">
        <v>1.7100000000000001E-2</v>
      </c>
      <c r="AW518" s="1" t="s">
        <v>3600</v>
      </c>
      <c r="AX518" s="1" t="s">
        <v>3601</v>
      </c>
      <c r="AY518" s="1" t="s">
        <v>4732</v>
      </c>
      <c r="AZ518" s="1">
        <v>96.27</v>
      </c>
      <c r="BA518" s="10" t="str">
        <f t="shared" si="162"/>
        <v>0</v>
      </c>
      <c r="BB518" s="10" t="str">
        <f t="shared" si="163"/>
        <v>0</v>
      </c>
      <c r="BC518" s="10" t="str">
        <f t="shared" si="164"/>
        <v>0</v>
      </c>
      <c r="BD518" s="10" t="str">
        <f t="shared" si="165"/>
        <v>0</v>
      </c>
      <c r="BE518" s="10" t="str">
        <f t="shared" si="166"/>
        <v>0</v>
      </c>
      <c r="BF518" s="10" t="str">
        <f t="shared" si="167"/>
        <v>0</v>
      </c>
      <c r="BG518" s="11">
        <f t="shared" si="168"/>
        <v>5</v>
      </c>
      <c r="BH518" s="11">
        <f t="shared" si="169"/>
        <v>5</v>
      </c>
      <c r="BI518" s="11">
        <f t="shared" si="170"/>
        <v>7</v>
      </c>
      <c r="BJ518" s="11">
        <f t="shared" si="171"/>
        <v>8</v>
      </c>
      <c r="BK518" s="11">
        <f t="shared" si="172"/>
        <v>6</v>
      </c>
      <c r="BL518" s="11">
        <f t="shared" si="173"/>
        <v>6</v>
      </c>
      <c r="BM518" s="12">
        <f t="shared" si="180"/>
        <v>8</v>
      </c>
      <c r="BN518" s="13" t="str">
        <f t="shared" si="174"/>
        <v>0</v>
      </c>
      <c r="BO518" s="13" t="str">
        <f t="shared" si="175"/>
        <v>0</v>
      </c>
      <c r="BP518" s="13" t="str">
        <f t="shared" si="176"/>
        <v>0</v>
      </c>
      <c r="BQ518" s="14">
        <f t="shared" si="177"/>
        <v>1800000</v>
      </c>
      <c r="BR518" s="14">
        <f t="shared" si="178"/>
        <v>2200000</v>
      </c>
      <c r="BS518" s="14">
        <f t="shared" si="179"/>
        <v>1400000</v>
      </c>
      <c r="BT518" s="14">
        <f t="shared" si="181"/>
        <v>1400000</v>
      </c>
    </row>
    <row r="519" spans="2:72" ht="18" x14ac:dyDescent="0.2">
      <c r="B519" s="1" t="s">
        <v>1033</v>
      </c>
      <c r="C519" s="1" t="s">
        <v>1034</v>
      </c>
      <c r="D519" s="1">
        <v>3</v>
      </c>
      <c r="E519" s="1">
        <v>9</v>
      </c>
      <c r="F519" s="9">
        <v>730000</v>
      </c>
      <c r="G519" s="2">
        <v>4.3200000000000001E-3</v>
      </c>
      <c r="J519" s="1" t="s">
        <v>2778</v>
      </c>
      <c r="K519" s="1" t="s">
        <v>2779</v>
      </c>
      <c r="L519" s="1">
        <v>4</v>
      </c>
      <c r="M519" s="1">
        <v>5</v>
      </c>
      <c r="N519" s="9">
        <v>500000</v>
      </c>
      <c r="O519" s="2">
        <v>1.2600000000000001E-3</v>
      </c>
      <c r="R519" s="1" t="s">
        <v>1644</v>
      </c>
      <c r="S519" s="1" t="s">
        <v>1645</v>
      </c>
      <c r="T519" s="1">
        <v>4</v>
      </c>
      <c r="U519" s="1">
        <v>5</v>
      </c>
      <c r="V519" s="9">
        <v>650000</v>
      </c>
      <c r="W519" s="2">
        <v>2.5600000000000002E-3</v>
      </c>
      <c r="Z519" s="1" t="s">
        <v>684</v>
      </c>
      <c r="AA519" s="1" t="s">
        <v>685</v>
      </c>
      <c r="AB519" s="1">
        <v>7</v>
      </c>
      <c r="AC519" s="1">
        <v>10</v>
      </c>
      <c r="AD519" s="9">
        <v>16000000</v>
      </c>
      <c r="AE519" s="2">
        <v>3.09E-2</v>
      </c>
      <c r="AH519" s="1" t="s">
        <v>480</v>
      </c>
      <c r="AI519" s="1" t="s">
        <v>481</v>
      </c>
      <c r="AJ519" s="1">
        <v>7</v>
      </c>
      <c r="AK519" s="1">
        <v>16</v>
      </c>
      <c r="AL519" s="9">
        <v>28000000</v>
      </c>
      <c r="AM519" s="2">
        <v>6.5000000000000002E-2</v>
      </c>
      <c r="AP519" s="1" t="s">
        <v>819</v>
      </c>
      <c r="AQ519" s="1" t="s">
        <v>820</v>
      </c>
      <c r="AR519" s="1">
        <v>6</v>
      </c>
      <c r="AS519" s="1">
        <v>8</v>
      </c>
      <c r="AT519" s="9">
        <v>23000000</v>
      </c>
      <c r="AU519" s="2">
        <v>7.2499999999999995E-2</v>
      </c>
      <c r="AW519" s="1" t="s">
        <v>3514</v>
      </c>
      <c r="AX519" s="1" t="s">
        <v>3515</v>
      </c>
      <c r="AY519" s="1" t="s">
        <v>4733</v>
      </c>
      <c r="AZ519" s="1">
        <v>128.82</v>
      </c>
      <c r="BA519" s="10" t="str">
        <f t="shared" si="162"/>
        <v>0</v>
      </c>
      <c r="BB519" s="10" t="str">
        <f t="shared" si="163"/>
        <v>0</v>
      </c>
      <c r="BC519" s="10" t="str">
        <f t="shared" si="164"/>
        <v>0</v>
      </c>
      <c r="BD519" s="10" t="str">
        <f t="shared" si="165"/>
        <v>0</v>
      </c>
      <c r="BE519" s="10">
        <f t="shared" si="166"/>
        <v>1</v>
      </c>
      <c r="BF519" s="10">
        <f t="shared" si="167"/>
        <v>1</v>
      </c>
      <c r="BG519" s="11">
        <f t="shared" si="168"/>
        <v>7</v>
      </c>
      <c r="BH519" s="11">
        <f t="shared" si="169"/>
        <v>8</v>
      </c>
      <c r="BI519" s="11">
        <f t="shared" si="170"/>
        <v>4</v>
      </c>
      <c r="BJ519" s="11">
        <f t="shared" si="171"/>
        <v>4</v>
      </c>
      <c r="BK519" s="11">
        <f t="shared" si="172"/>
        <v>4</v>
      </c>
      <c r="BL519" s="11">
        <f t="shared" si="173"/>
        <v>4</v>
      </c>
      <c r="BM519" s="12">
        <f t="shared" si="180"/>
        <v>8</v>
      </c>
      <c r="BN519" s="13" t="str">
        <f t="shared" si="174"/>
        <v>0</v>
      </c>
      <c r="BO519" s="13" t="str">
        <f t="shared" si="175"/>
        <v>0</v>
      </c>
      <c r="BP519" s="13">
        <f t="shared" si="176"/>
        <v>47000</v>
      </c>
      <c r="BQ519" s="14">
        <f t="shared" si="177"/>
        <v>4200000</v>
      </c>
      <c r="BR519" s="14">
        <f t="shared" si="178"/>
        <v>510000</v>
      </c>
      <c r="BS519" s="14">
        <f t="shared" si="179"/>
        <v>320000</v>
      </c>
      <c r="BT519" s="14">
        <f t="shared" si="181"/>
        <v>47000</v>
      </c>
    </row>
    <row r="520" spans="2:72" ht="18" x14ac:dyDescent="0.2">
      <c r="B520" s="1" t="s">
        <v>1035</v>
      </c>
      <c r="C520" s="1" t="s">
        <v>1036</v>
      </c>
      <c r="D520" s="1">
        <v>3</v>
      </c>
      <c r="E520" s="1">
        <v>9</v>
      </c>
      <c r="F520" s="9">
        <v>1800000</v>
      </c>
      <c r="G520" s="2">
        <v>1.06E-2</v>
      </c>
      <c r="J520" s="1" t="s">
        <v>2088</v>
      </c>
      <c r="K520" s="1" t="s">
        <v>2089</v>
      </c>
      <c r="L520" s="1">
        <v>4</v>
      </c>
      <c r="M520" s="1">
        <v>5</v>
      </c>
      <c r="N520" s="9">
        <v>740000</v>
      </c>
      <c r="O520" s="2">
        <v>1.8600000000000001E-3</v>
      </c>
      <c r="R520" s="1" t="s">
        <v>1195</v>
      </c>
      <c r="S520" s="1" t="s">
        <v>1196</v>
      </c>
      <c r="T520" s="1">
        <v>4</v>
      </c>
      <c r="U520" s="1">
        <v>5</v>
      </c>
      <c r="V520" s="9">
        <v>1500000</v>
      </c>
      <c r="W520" s="2">
        <v>5.7999999999999996E-3</v>
      </c>
      <c r="Z520" s="1" t="s">
        <v>416</v>
      </c>
      <c r="AA520" s="1" t="s">
        <v>417</v>
      </c>
      <c r="AB520" s="1">
        <v>7</v>
      </c>
      <c r="AC520" s="1">
        <v>10</v>
      </c>
      <c r="AD520" s="9">
        <v>7700000</v>
      </c>
      <c r="AE520" s="2">
        <v>1.46E-2</v>
      </c>
      <c r="AH520" s="1" t="s">
        <v>940</v>
      </c>
      <c r="AI520" s="1" t="s">
        <v>941</v>
      </c>
      <c r="AJ520" s="1">
        <v>7</v>
      </c>
      <c r="AK520" s="1">
        <v>16</v>
      </c>
      <c r="AL520" s="9">
        <v>25000000</v>
      </c>
      <c r="AM520" s="2">
        <v>5.6800000000000003E-2</v>
      </c>
      <c r="AP520" s="1" t="s">
        <v>813</v>
      </c>
      <c r="AQ520" s="1" t="s">
        <v>814</v>
      </c>
      <c r="AR520" s="1">
        <v>6</v>
      </c>
      <c r="AS520" s="1">
        <v>8</v>
      </c>
      <c r="AT520" s="9">
        <v>2500000</v>
      </c>
      <c r="AU520" s="2">
        <v>7.9900000000000006E-3</v>
      </c>
      <c r="AW520" s="1" t="s">
        <v>2825</v>
      </c>
      <c r="AX520" s="1" t="s">
        <v>2826</v>
      </c>
      <c r="AY520" s="1" t="s">
        <v>4734</v>
      </c>
      <c r="AZ520" s="1">
        <v>211.47</v>
      </c>
      <c r="BA520" s="10" t="str">
        <f t="shared" si="162"/>
        <v>0</v>
      </c>
      <c r="BB520" s="10" t="str">
        <f t="shared" si="163"/>
        <v>0</v>
      </c>
      <c r="BC520" s="10">
        <f t="shared" si="164"/>
        <v>3</v>
      </c>
      <c r="BD520" s="10">
        <f t="shared" si="165"/>
        <v>3</v>
      </c>
      <c r="BE520" s="10" t="str">
        <f t="shared" si="166"/>
        <v>0</v>
      </c>
      <c r="BF520" s="10" t="str">
        <f t="shared" si="167"/>
        <v>0</v>
      </c>
      <c r="BG520" s="11">
        <f t="shared" si="168"/>
        <v>5</v>
      </c>
      <c r="BH520" s="11">
        <f t="shared" si="169"/>
        <v>5</v>
      </c>
      <c r="BI520" s="11">
        <f t="shared" si="170"/>
        <v>5</v>
      </c>
      <c r="BJ520" s="11">
        <f t="shared" si="171"/>
        <v>5</v>
      </c>
      <c r="BK520" s="11">
        <f t="shared" si="172"/>
        <v>3</v>
      </c>
      <c r="BL520" s="11">
        <f t="shared" si="173"/>
        <v>3</v>
      </c>
      <c r="BM520" s="12">
        <f t="shared" si="180"/>
        <v>5</v>
      </c>
      <c r="BN520" s="13" t="str">
        <f t="shared" si="174"/>
        <v>0</v>
      </c>
      <c r="BO520" s="13">
        <f t="shared" si="175"/>
        <v>340000</v>
      </c>
      <c r="BP520" s="13" t="str">
        <f t="shared" si="176"/>
        <v>0</v>
      </c>
      <c r="BQ520" s="14">
        <f t="shared" si="177"/>
        <v>1700000</v>
      </c>
      <c r="BR520" s="14">
        <f t="shared" si="178"/>
        <v>1100000</v>
      </c>
      <c r="BS520" s="14">
        <f t="shared" si="179"/>
        <v>430000</v>
      </c>
      <c r="BT520" s="14">
        <f t="shared" si="181"/>
        <v>340000</v>
      </c>
    </row>
    <row r="521" spans="2:72" ht="18" x14ac:dyDescent="0.2">
      <c r="B521" s="1" t="s">
        <v>1037</v>
      </c>
      <c r="C521" s="1" t="s">
        <v>1038</v>
      </c>
      <c r="D521" s="1">
        <v>3</v>
      </c>
      <c r="E521" s="1">
        <v>9</v>
      </c>
      <c r="F521" s="9">
        <v>640000</v>
      </c>
      <c r="G521" s="2">
        <v>3.7799999999999999E-3</v>
      </c>
      <c r="J521" s="1" t="s">
        <v>678</v>
      </c>
      <c r="K521" s="1" t="s">
        <v>679</v>
      </c>
      <c r="L521" s="1">
        <v>4</v>
      </c>
      <c r="M521" s="1">
        <v>5</v>
      </c>
      <c r="N521" s="9">
        <v>4300000</v>
      </c>
      <c r="O521" s="2">
        <v>1.09E-2</v>
      </c>
      <c r="R521" s="1" t="s">
        <v>825</v>
      </c>
      <c r="S521" s="1" t="s">
        <v>826</v>
      </c>
      <c r="T521" s="1">
        <v>4</v>
      </c>
      <c r="U521" s="1">
        <v>5</v>
      </c>
      <c r="V521" s="9">
        <v>1600000</v>
      </c>
      <c r="W521" s="2">
        <v>6.1700000000000001E-3</v>
      </c>
      <c r="Z521" s="1" t="s">
        <v>2419</v>
      </c>
      <c r="AA521" s="1" t="s">
        <v>2420</v>
      </c>
      <c r="AB521" s="1">
        <v>7</v>
      </c>
      <c r="AC521" s="1">
        <v>10</v>
      </c>
      <c r="AD521" s="9">
        <v>12000000</v>
      </c>
      <c r="AE521" s="2">
        <v>2.3400000000000001E-2</v>
      </c>
      <c r="AH521" s="1" t="s">
        <v>1402</v>
      </c>
      <c r="AI521" s="1" t="s">
        <v>1403</v>
      </c>
      <c r="AJ521" s="1">
        <v>7</v>
      </c>
      <c r="AK521" s="1">
        <v>16</v>
      </c>
      <c r="AL521" s="9">
        <v>9600000</v>
      </c>
      <c r="AM521" s="2">
        <v>2.2200000000000001E-2</v>
      </c>
      <c r="AP521" s="1" t="s">
        <v>528</v>
      </c>
      <c r="AQ521" s="1" t="s">
        <v>529</v>
      </c>
      <c r="AR521" s="1">
        <v>6</v>
      </c>
      <c r="AS521" s="1">
        <v>8</v>
      </c>
      <c r="AT521" s="9">
        <v>3900000</v>
      </c>
      <c r="AU521" s="2">
        <v>1.24E-2</v>
      </c>
      <c r="AW521" s="1" t="s">
        <v>2127</v>
      </c>
      <c r="AX521" s="1" t="s">
        <v>1535</v>
      </c>
      <c r="AY521" s="1" t="s">
        <v>4735</v>
      </c>
      <c r="AZ521" s="1">
        <v>76.8</v>
      </c>
      <c r="BA521" s="10">
        <f t="shared" si="162"/>
        <v>1</v>
      </c>
      <c r="BB521" s="10">
        <f t="shared" si="163"/>
        <v>1</v>
      </c>
      <c r="BC521" s="10" t="str">
        <f t="shared" si="164"/>
        <v>0</v>
      </c>
      <c r="BD521" s="10" t="str">
        <f t="shared" si="165"/>
        <v>0</v>
      </c>
      <c r="BE521" s="10">
        <f t="shared" si="166"/>
        <v>3</v>
      </c>
      <c r="BF521" s="10">
        <f t="shared" si="167"/>
        <v>3</v>
      </c>
      <c r="BG521" s="11">
        <f t="shared" si="168"/>
        <v>3</v>
      </c>
      <c r="BH521" s="11">
        <f t="shared" si="169"/>
        <v>3</v>
      </c>
      <c r="BI521" s="11">
        <f t="shared" si="170"/>
        <v>4</v>
      </c>
      <c r="BJ521" s="11">
        <f t="shared" si="171"/>
        <v>4</v>
      </c>
      <c r="BK521" s="11">
        <f t="shared" si="172"/>
        <v>4</v>
      </c>
      <c r="BL521" s="11">
        <f t="shared" si="173"/>
        <v>4</v>
      </c>
      <c r="BM521" s="12">
        <f t="shared" si="180"/>
        <v>4</v>
      </c>
      <c r="BN521" s="13">
        <f t="shared" si="174"/>
        <v>78000</v>
      </c>
      <c r="BO521" s="13" t="str">
        <f t="shared" si="175"/>
        <v>0</v>
      </c>
      <c r="BP521" s="13">
        <f t="shared" si="176"/>
        <v>240000</v>
      </c>
      <c r="BQ521" s="14">
        <f t="shared" si="177"/>
        <v>3200000</v>
      </c>
      <c r="BR521" s="14">
        <f t="shared" si="178"/>
        <v>620000</v>
      </c>
      <c r="BS521" s="14">
        <f t="shared" si="179"/>
        <v>590000</v>
      </c>
      <c r="BT521" s="14">
        <f t="shared" si="181"/>
        <v>78000</v>
      </c>
    </row>
    <row r="522" spans="2:72" ht="18" x14ac:dyDescent="0.2">
      <c r="B522" s="1" t="s">
        <v>1039</v>
      </c>
      <c r="C522" s="1" t="s">
        <v>187</v>
      </c>
      <c r="D522" s="1">
        <v>3</v>
      </c>
      <c r="E522" s="1">
        <v>8</v>
      </c>
      <c r="F522" s="9">
        <v>4900000</v>
      </c>
      <c r="G522" s="2">
        <v>2.9000000000000001E-2</v>
      </c>
      <c r="J522" s="1" t="s">
        <v>1144</v>
      </c>
      <c r="K522" s="1" t="s">
        <v>1145</v>
      </c>
      <c r="L522" s="1">
        <v>4</v>
      </c>
      <c r="M522" s="1">
        <v>5</v>
      </c>
      <c r="N522" s="9">
        <v>3800000</v>
      </c>
      <c r="O522" s="2">
        <v>9.4299999999999991E-3</v>
      </c>
      <c r="R522" s="1" t="s">
        <v>1530</v>
      </c>
      <c r="S522" s="1" t="s">
        <v>1531</v>
      </c>
      <c r="T522" s="1">
        <v>4</v>
      </c>
      <c r="U522" s="1">
        <v>5</v>
      </c>
      <c r="V522" s="9">
        <v>390000</v>
      </c>
      <c r="W522" s="2">
        <v>1.56E-3</v>
      </c>
      <c r="Z522" s="1" t="s">
        <v>3357</v>
      </c>
      <c r="AA522" s="1" t="s">
        <v>3230</v>
      </c>
      <c r="AB522" s="1">
        <v>7</v>
      </c>
      <c r="AC522" s="1">
        <v>10</v>
      </c>
      <c r="AD522" s="9">
        <v>5600000</v>
      </c>
      <c r="AE522" s="2">
        <v>1.0699999999999999E-2</v>
      </c>
      <c r="AH522" s="1" t="s">
        <v>1844</v>
      </c>
      <c r="AI522" s="1" t="s">
        <v>1845</v>
      </c>
      <c r="AJ522" s="1">
        <v>7</v>
      </c>
      <c r="AK522" s="1">
        <v>15</v>
      </c>
      <c r="AL522" s="9">
        <v>27000000</v>
      </c>
      <c r="AM522" s="2">
        <v>6.3E-2</v>
      </c>
      <c r="AP522" s="1" t="s">
        <v>754</v>
      </c>
      <c r="AQ522" s="1" t="s">
        <v>755</v>
      </c>
      <c r="AR522" s="1">
        <v>6</v>
      </c>
      <c r="AS522" s="1">
        <v>8</v>
      </c>
      <c r="AT522" s="9">
        <v>2400000</v>
      </c>
      <c r="AU522" s="2">
        <v>7.77E-3</v>
      </c>
      <c r="AW522" s="1" t="s">
        <v>996</v>
      </c>
      <c r="AX522" s="1" t="s">
        <v>997</v>
      </c>
      <c r="AY522" s="1" t="s">
        <v>4736</v>
      </c>
      <c r="AZ522" s="1">
        <v>31.35</v>
      </c>
      <c r="BA522" s="10">
        <f t="shared" si="162"/>
        <v>4</v>
      </c>
      <c r="BB522" s="10">
        <f t="shared" si="163"/>
        <v>4</v>
      </c>
      <c r="BC522" s="10">
        <f t="shared" si="164"/>
        <v>3</v>
      </c>
      <c r="BD522" s="10">
        <f t="shared" si="165"/>
        <v>3</v>
      </c>
      <c r="BE522" s="10">
        <f t="shared" si="166"/>
        <v>4</v>
      </c>
      <c r="BF522" s="10">
        <f t="shared" si="167"/>
        <v>4</v>
      </c>
      <c r="BG522" s="11" t="str">
        <f t="shared" si="168"/>
        <v>0</v>
      </c>
      <c r="BH522" s="11" t="str">
        <f t="shared" si="169"/>
        <v>0</v>
      </c>
      <c r="BI522" s="11">
        <f t="shared" si="170"/>
        <v>1</v>
      </c>
      <c r="BJ522" s="11">
        <f t="shared" si="171"/>
        <v>1</v>
      </c>
      <c r="BK522" s="11">
        <f t="shared" si="172"/>
        <v>3</v>
      </c>
      <c r="BL522" s="11">
        <f t="shared" si="173"/>
        <v>3</v>
      </c>
      <c r="BM522" s="12">
        <f t="shared" si="180"/>
        <v>4</v>
      </c>
      <c r="BN522" s="13">
        <f t="shared" si="174"/>
        <v>470000</v>
      </c>
      <c r="BO522" s="13">
        <f t="shared" si="175"/>
        <v>1700000</v>
      </c>
      <c r="BP522" s="13">
        <f t="shared" si="176"/>
        <v>970000</v>
      </c>
      <c r="BQ522" s="14" t="str">
        <f t="shared" si="177"/>
        <v>0</v>
      </c>
      <c r="BR522" s="14">
        <f t="shared" si="178"/>
        <v>230000</v>
      </c>
      <c r="BS522" s="14">
        <f t="shared" si="179"/>
        <v>2000000</v>
      </c>
      <c r="BT522" s="14">
        <f t="shared" si="181"/>
        <v>230000</v>
      </c>
    </row>
    <row r="523" spans="2:72" ht="18" x14ac:dyDescent="0.2">
      <c r="B523" s="1" t="s">
        <v>1040</v>
      </c>
      <c r="C523" s="1" t="s">
        <v>17</v>
      </c>
      <c r="D523" s="1">
        <v>3</v>
      </c>
      <c r="E523" s="1">
        <v>8</v>
      </c>
      <c r="F523" s="9">
        <v>6400000</v>
      </c>
      <c r="G523" s="2">
        <v>3.8100000000000002E-2</v>
      </c>
      <c r="J523" s="1" t="s">
        <v>704</v>
      </c>
      <c r="K523" s="1" t="s">
        <v>705</v>
      </c>
      <c r="L523" s="1">
        <v>4</v>
      </c>
      <c r="M523" s="1">
        <v>5</v>
      </c>
      <c r="N523" s="9">
        <v>3800000</v>
      </c>
      <c r="O523" s="2">
        <v>9.5999999999999992E-3</v>
      </c>
      <c r="R523" s="1" t="s">
        <v>1492</v>
      </c>
      <c r="S523" s="1" t="s">
        <v>1493</v>
      </c>
      <c r="T523" s="1">
        <v>4</v>
      </c>
      <c r="U523" s="1">
        <v>4</v>
      </c>
      <c r="V523" s="9">
        <v>680000</v>
      </c>
      <c r="W523" s="2">
        <v>2.6800000000000001E-3</v>
      </c>
      <c r="Z523" s="1" t="s">
        <v>1217</v>
      </c>
      <c r="AA523" s="1" t="s">
        <v>1218</v>
      </c>
      <c r="AB523" s="1">
        <v>7</v>
      </c>
      <c r="AC523" s="1">
        <v>9</v>
      </c>
      <c r="AD523" s="9">
        <v>6800000</v>
      </c>
      <c r="AE523" s="2">
        <v>1.2999999999999999E-2</v>
      </c>
      <c r="AH523" s="1" t="s">
        <v>648</v>
      </c>
      <c r="AI523" s="1" t="s">
        <v>649</v>
      </c>
      <c r="AJ523" s="1">
        <v>7</v>
      </c>
      <c r="AK523" s="1">
        <v>14</v>
      </c>
      <c r="AL523" s="9">
        <v>33000000</v>
      </c>
      <c r="AM523" s="2">
        <v>7.6799999999999993E-2</v>
      </c>
      <c r="AP523" s="1" t="s">
        <v>1316</v>
      </c>
      <c r="AQ523" s="1" t="s">
        <v>1317</v>
      </c>
      <c r="AR523" s="1">
        <v>6</v>
      </c>
      <c r="AS523" s="1">
        <v>8</v>
      </c>
      <c r="AT523" s="9">
        <v>5200000</v>
      </c>
      <c r="AU523" s="2">
        <v>1.6500000000000001E-2</v>
      </c>
      <c r="AW523" s="1" t="s">
        <v>2666</v>
      </c>
      <c r="AX523" s="1" t="s">
        <v>2667</v>
      </c>
      <c r="AY523" s="1" t="s">
        <v>4737</v>
      </c>
      <c r="AZ523" s="1">
        <v>113.16</v>
      </c>
      <c r="BA523" s="10">
        <f t="shared" si="162"/>
        <v>1</v>
      </c>
      <c r="BB523" s="10">
        <f t="shared" si="163"/>
        <v>1</v>
      </c>
      <c r="BC523" s="10">
        <f t="shared" si="164"/>
        <v>1</v>
      </c>
      <c r="BD523" s="10">
        <f t="shared" si="165"/>
        <v>1</v>
      </c>
      <c r="BE523" s="10">
        <f t="shared" si="166"/>
        <v>1</v>
      </c>
      <c r="BF523" s="10">
        <f t="shared" si="167"/>
        <v>1</v>
      </c>
      <c r="BG523" s="11">
        <f t="shared" si="168"/>
        <v>3</v>
      </c>
      <c r="BH523" s="11">
        <f t="shared" si="169"/>
        <v>3</v>
      </c>
      <c r="BI523" s="11">
        <f t="shared" si="170"/>
        <v>4</v>
      </c>
      <c r="BJ523" s="11">
        <f t="shared" si="171"/>
        <v>4</v>
      </c>
      <c r="BK523" s="11">
        <f t="shared" si="172"/>
        <v>2</v>
      </c>
      <c r="BL523" s="11">
        <f t="shared" si="173"/>
        <v>2</v>
      </c>
      <c r="BM523" s="12">
        <f t="shared" si="180"/>
        <v>4</v>
      </c>
      <c r="BN523" s="13">
        <f t="shared" si="174"/>
        <v>76000</v>
      </c>
      <c r="BO523" s="13">
        <f t="shared" si="175"/>
        <v>96000</v>
      </c>
      <c r="BP523" s="13">
        <f t="shared" si="176"/>
        <v>96000</v>
      </c>
      <c r="BQ523" s="14">
        <f t="shared" si="177"/>
        <v>580000</v>
      </c>
      <c r="BR523" s="14">
        <f t="shared" si="178"/>
        <v>480000</v>
      </c>
      <c r="BS523" s="14">
        <f t="shared" si="179"/>
        <v>170000</v>
      </c>
      <c r="BT523" s="14">
        <f t="shared" si="181"/>
        <v>76000</v>
      </c>
    </row>
    <row r="524" spans="2:72" ht="18" x14ac:dyDescent="0.2">
      <c r="B524" s="1" t="s">
        <v>1041</v>
      </c>
      <c r="C524" s="1" t="s">
        <v>1042</v>
      </c>
      <c r="D524" s="1">
        <v>3</v>
      </c>
      <c r="E524" s="1">
        <v>8</v>
      </c>
      <c r="F524" s="9">
        <v>1100000</v>
      </c>
      <c r="G524" s="2">
        <v>6.6800000000000002E-3</v>
      </c>
      <c r="J524" s="1" t="s">
        <v>1164</v>
      </c>
      <c r="K524" s="1" t="s">
        <v>1165</v>
      </c>
      <c r="L524" s="1">
        <v>4</v>
      </c>
      <c r="M524" s="1">
        <v>5</v>
      </c>
      <c r="N524" s="9">
        <v>510000</v>
      </c>
      <c r="O524" s="2">
        <v>1.2899999999999999E-3</v>
      </c>
      <c r="R524" s="1" t="s">
        <v>851</v>
      </c>
      <c r="S524" s="1" t="s">
        <v>852</v>
      </c>
      <c r="T524" s="1">
        <v>4</v>
      </c>
      <c r="U524" s="1">
        <v>4</v>
      </c>
      <c r="V524" s="9">
        <v>1100000</v>
      </c>
      <c r="W524" s="2">
        <v>4.3299999999999996E-3</v>
      </c>
      <c r="Z524" s="1" t="s">
        <v>1106</v>
      </c>
      <c r="AA524" s="1" t="s">
        <v>1107</v>
      </c>
      <c r="AB524" s="1">
        <v>7</v>
      </c>
      <c r="AC524" s="1">
        <v>9</v>
      </c>
      <c r="AD524" s="9">
        <v>4200000</v>
      </c>
      <c r="AE524" s="2">
        <v>8.0599999999999995E-3</v>
      </c>
      <c r="AH524" s="1" t="s">
        <v>686</v>
      </c>
      <c r="AI524" s="1" t="s">
        <v>687</v>
      </c>
      <c r="AJ524" s="1">
        <v>7</v>
      </c>
      <c r="AK524" s="1">
        <v>13</v>
      </c>
      <c r="AL524" s="9">
        <v>30000000</v>
      </c>
      <c r="AM524" s="2">
        <v>6.9599999999999995E-2</v>
      </c>
      <c r="AP524" s="1" t="s">
        <v>704</v>
      </c>
      <c r="AQ524" s="1" t="s">
        <v>705</v>
      </c>
      <c r="AR524" s="1">
        <v>6</v>
      </c>
      <c r="AS524" s="1">
        <v>8</v>
      </c>
      <c r="AT524" s="9">
        <v>4600000</v>
      </c>
      <c r="AU524" s="2">
        <v>1.4800000000000001E-2</v>
      </c>
      <c r="AW524" s="1" t="s">
        <v>3610</v>
      </c>
      <c r="AX524" s="1" t="s">
        <v>3611</v>
      </c>
      <c r="AY524" s="1" t="s">
        <v>4738</v>
      </c>
      <c r="AZ524" s="1">
        <v>118.53</v>
      </c>
      <c r="BA524" s="10" t="str">
        <f t="shared" si="162"/>
        <v>0</v>
      </c>
      <c r="BB524" s="10" t="str">
        <f t="shared" si="163"/>
        <v>0</v>
      </c>
      <c r="BC524" s="10" t="str">
        <f t="shared" si="164"/>
        <v>0</v>
      </c>
      <c r="BD524" s="10" t="str">
        <f t="shared" si="165"/>
        <v>0</v>
      </c>
      <c r="BE524" s="10" t="str">
        <f t="shared" si="166"/>
        <v>0</v>
      </c>
      <c r="BF524" s="10" t="str">
        <f t="shared" si="167"/>
        <v>0</v>
      </c>
      <c r="BG524" s="11">
        <f t="shared" si="168"/>
        <v>4</v>
      </c>
      <c r="BH524" s="11">
        <f t="shared" si="169"/>
        <v>4</v>
      </c>
      <c r="BI524" s="11">
        <f t="shared" si="170"/>
        <v>6</v>
      </c>
      <c r="BJ524" s="11">
        <f t="shared" si="171"/>
        <v>6</v>
      </c>
      <c r="BK524" s="11">
        <f t="shared" si="172"/>
        <v>1</v>
      </c>
      <c r="BL524" s="11">
        <f t="shared" si="173"/>
        <v>1</v>
      </c>
      <c r="BM524" s="12">
        <f t="shared" si="180"/>
        <v>6</v>
      </c>
      <c r="BN524" s="13" t="str">
        <f t="shared" si="174"/>
        <v>0</v>
      </c>
      <c r="BO524" s="13" t="str">
        <f t="shared" si="175"/>
        <v>0</v>
      </c>
      <c r="BP524" s="13" t="str">
        <f t="shared" si="176"/>
        <v>0</v>
      </c>
      <c r="BQ524" s="14">
        <f t="shared" si="177"/>
        <v>1300000</v>
      </c>
      <c r="BR524" s="14">
        <f t="shared" si="178"/>
        <v>1400000</v>
      </c>
      <c r="BS524" s="14">
        <f t="shared" si="179"/>
        <v>250000</v>
      </c>
      <c r="BT524" s="14">
        <f t="shared" si="181"/>
        <v>250000</v>
      </c>
    </row>
    <row r="525" spans="2:72" ht="18" x14ac:dyDescent="0.2">
      <c r="B525" s="1" t="s">
        <v>1043</v>
      </c>
      <c r="C525" s="1" t="s">
        <v>1044</v>
      </c>
      <c r="D525" s="1">
        <v>3</v>
      </c>
      <c r="E525" s="1">
        <v>8</v>
      </c>
      <c r="F525" s="9">
        <v>920000</v>
      </c>
      <c r="G525" s="2">
        <v>5.4400000000000004E-3</v>
      </c>
      <c r="J525" s="1" t="s">
        <v>1642</v>
      </c>
      <c r="K525" s="1" t="s">
        <v>1643</v>
      </c>
      <c r="L525" s="1">
        <v>4</v>
      </c>
      <c r="M525" s="1">
        <v>5</v>
      </c>
      <c r="N525" s="9">
        <v>1500000</v>
      </c>
      <c r="O525" s="2">
        <v>3.8700000000000002E-3</v>
      </c>
      <c r="R525" s="1" t="s">
        <v>1189</v>
      </c>
      <c r="S525" s="1" t="s">
        <v>1190</v>
      </c>
      <c r="T525" s="1">
        <v>4</v>
      </c>
      <c r="U525" s="1">
        <v>4</v>
      </c>
      <c r="V525" s="9">
        <v>950000</v>
      </c>
      <c r="W525" s="2">
        <v>3.7699999999999999E-3</v>
      </c>
      <c r="Z525" s="1" t="s">
        <v>1205</v>
      </c>
      <c r="AA525" s="1" t="s">
        <v>1206</v>
      </c>
      <c r="AB525" s="1">
        <v>7</v>
      </c>
      <c r="AC525" s="1">
        <v>9</v>
      </c>
      <c r="AD525" s="9">
        <v>19000000</v>
      </c>
      <c r="AE525" s="2">
        <v>3.6799999999999999E-2</v>
      </c>
      <c r="AH525" s="1" t="s">
        <v>306</v>
      </c>
      <c r="AI525" s="1" t="s">
        <v>307</v>
      </c>
      <c r="AJ525" s="1">
        <v>7</v>
      </c>
      <c r="AK525" s="1">
        <v>13</v>
      </c>
      <c r="AL525" s="9">
        <v>29000000</v>
      </c>
      <c r="AM525" s="2">
        <v>6.6100000000000006E-2</v>
      </c>
      <c r="AP525" s="1" t="s">
        <v>520</v>
      </c>
      <c r="AQ525" s="1" t="s">
        <v>521</v>
      </c>
      <c r="AR525" s="1">
        <v>6</v>
      </c>
      <c r="AS525" s="1">
        <v>8</v>
      </c>
      <c r="AT525" s="9">
        <v>6100000</v>
      </c>
      <c r="AU525" s="2">
        <v>1.9400000000000001E-2</v>
      </c>
      <c r="AW525" s="1" t="s">
        <v>3957</v>
      </c>
      <c r="AX525" s="1" t="s">
        <v>3958</v>
      </c>
      <c r="AY525" s="1" t="s">
        <v>4739</v>
      </c>
      <c r="AZ525" s="1">
        <v>120.55</v>
      </c>
      <c r="BA525" s="10" t="str">
        <f t="shared" si="162"/>
        <v>0</v>
      </c>
      <c r="BB525" s="10" t="str">
        <f t="shared" si="163"/>
        <v>0</v>
      </c>
      <c r="BC525" s="10" t="str">
        <f t="shared" si="164"/>
        <v>0</v>
      </c>
      <c r="BD525" s="10" t="str">
        <f t="shared" si="165"/>
        <v>0</v>
      </c>
      <c r="BE525" s="10" t="str">
        <f t="shared" si="166"/>
        <v>0</v>
      </c>
      <c r="BF525" s="10" t="str">
        <f t="shared" si="167"/>
        <v>0</v>
      </c>
      <c r="BG525" s="11" t="str">
        <f t="shared" si="168"/>
        <v>0</v>
      </c>
      <c r="BH525" s="11" t="str">
        <f t="shared" si="169"/>
        <v>0</v>
      </c>
      <c r="BI525" s="11">
        <f t="shared" si="170"/>
        <v>7</v>
      </c>
      <c r="BJ525" s="11">
        <f t="shared" si="171"/>
        <v>7</v>
      </c>
      <c r="BK525" s="11">
        <f t="shared" si="172"/>
        <v>3</v>
      </c>
      <c r="BL525" s="11">
        <f t="shared" si="173"/>
        <v>3</v>
      </c>
      <c r="BM525" s="12">
        <f t="shared" si="180"/>
        <v>7</v>
      </c>
      <c r="BN525" s="13" t="str">
        <f t="shared" si="174"/>
        <v>0</v>
      </c>
      <c r="BO525" s="13" t="str">
        <f t="shared" si="175"/>
        <v>0</v>
      </c>
      <c r="BP525" s="13" t="str">
        <f t="shared" si="176"/>
        <v>0</v>
      </c>
      <c r="BQ525" s="14" t="str">
        <f t="shared" si="177"/>
        <v>0</v>
      </c>
      <c r="BR525" s="14">
        <f t="shared" si="178"/>
        <v>1100000</v>
      </c>
      <c r="BS525" s="14">
        <f t="shared" si="179"/>
        <v>360000</v>
      </c>
      <c r="BT525" s="14">
        <f t="shared" si="181"/>
        <v>360000</v>
      </c>
    </row>
    <row r="526" spans="2:72" ht="18" x14ac:dyDescent="0.2">
      <c r="B526" s="1" t="s">
        <v>1045</v>
      </c>
      <c r="C526" s="1" t="s">
        <v>1046</v>
      </c>
      <c r="D526" s="1">
        <v>3</v>
      </c>
      <c r="E526" s="1">
        <v>8</v>
      </c>
      <c r="F526" s="9">
        <v>2400000</v>
      </c>
      <c r="G526" s="2">
        <v>1.4E-2</v>
      </c>
      <c r="J526" s="1" t="s">
        <v>1741</v>
      </c>
      <c r="K526" s="1" t="s">
        <v>1742</v>
      </c>
      <c r="L526" s="1">
        <v>4</v>
      </c>
      <c r="M526" s="1">
        <v>5</v>
      </c>
      <c r="N526" s="9">
        <v>740000</v>
      </c>
      <c r="O526" s="2">
        <v>1.8500000000000001E-3</v>
      </c>
      <c r="R526" s="1" t="s">
        <v>948</v>
      </c>
      <c r="S526" s="1" t="s">
        <v>949</v>
      </c>
      <c r="T526" s="1">
        <v>4</v>
      </c>
      <c r="U526" s="1">
        <v>4</v>
      </c>
      <c r="V526" s="9">
        <v>440000</v>
      </c>
      <c r="W526" s="2">
        <v>1.74E-3</v>
      </c>
      <c r="Z526" s="1" t="s">
        <v>518</v>
      </c>
      <c r="AA526" s="1" t="s">
        <v>519</v>
      </c>
      <c r="AB526" s="1">
        <v>7</v>
      </c>
      <c r="AC526" s="1">
        <v>9</v>
      </c>
      <c r="AD526" s="9">
        <v>8000000</v>
      </c>
      <c r="AE526" s="2">
        <v>1.52E-2</v>
      </c>
      <c r="AH526" s="1" t="s">
        <v>590</v>
      </c>
      <c r="AI526" s="1" t="s">
        <v>591</v>
      </c>
      <c r="AJ526" s="1">
        <v>7</v>
      </c>
      <c r="AK526" s="1">
        <v>13</v>
      </c>
      <c r="AL526" s="9">
        <v>26000000</v>
      </c>
      <c r="AM526" s="2">
        <v>6.0400000000000002E-2</v>
      </c>
      <c r="AP526" s="1" t="s">
        <v>452</v>
      </c>
      <c r="AQ526" s="1" t="s">
        <v>453</v>
      </c>
      <c r="AR526" s="1">
        <v>6</v>
      </c>
      <c r="AS526" s="1">
        <v>8</v>
      </c>
      <c r="AT526" s="9">
        <v>2000000</v>
      </c>
      <c r="AU526" s="2">
        <v>6.2599999999999999E-3</v>
      </c>
      <c r="AW526" s="1" t="s">
        <v>750</v>
      </c>
      <c r="AX526" s="1" t="s">
        <v>751</v>
      </c>
      <c r="AY526" s="1" t="s">
        <v>4740</v>
      </c>
      <c r="AZ526" s="1">
        <v>106.84</v>
      </c>
      <c r="BA526" s="10">
        <f t="shared" si="162"/>
        <v>5</v>
      </c>
      <c r="BB526" s="10">
        <f t="shared" si="163"/>
        <v>5</v>
      </c>
      <c r="BC526" s="10" t="str">
        <f t="shared" si="164"/>
        <v>0</v>
      </c>
      <c r="BD526" s="10" t="str">
        <f t="shared" si="165"/>
        <v>0</v>
      </c>
      <c r="BE526" s="10">
        <f t="shared" si="166"/>
        <v>2</v>
      </c>
      <c r="BF526" s="10">
        <f t="shared" si="167"/>
        <v>2</v>
      </c>
      <c r="BG526" s="11" t="str">
        <f t="shared" si="168"/>
        <v>0</v>
      </c>
      <c r="BH526" s="11" t="str">
        <f t="shared" si="169"/>
        <v>0</v>
      </c>
      <c r="BI526" s="11">
        <f t="shared" si="170"/>
        <v>1</v>
      </c>
      <c r="BJ526" s="11">
        <f t="shared" si="171"/>
        <v>1</v>
      </c>
      <c r="BK526" s="11">
        <f t="shared" si="172"/>
        <v>1</v>
      </c>
      <c r="BL526" s="11">
        <f t="shared" si="173"/>
        <v>1</v>
      </c>
      <c r="BM526" s="12">
        <f t="shared" si="180"/>
        <v>5</v>
      </c>
      <c r="BN526" s="13">
        <f t="shared" si="174"/>
        <v>200000</v>
      </c>
      <c r="BO526" s="13" t="str">
        <f t="shared" si="175"/>
        <v>0</v>
      </c>
      <c r="BP526" s="13">
        <f t="shared" si="176"/>
        <v>150000</v>
      </c>
      <c r="BQ526" s="14" t="str">
        <f t="shared" si="177"/>
        <v>0</v>
      </c>
      <c r="BR526" s="14">
        <f t="shared" si="178"/>
        <v>40000</v>
      </c>
      <c r="BS526" s="14">
        <f t="shared" si="179"/>
        <v>120000</v>
      </c>
      <c r="BT526" s="14">
        <f t="shared" si="181"/>
        <v>40000</v>
      </c>
    </row>
    <row r="527" spans="2:72" ht="18" x14ac:dyDescent="0.2">
      <c r="B527" s="1" t="s">
        <v>1047</v>
      </c>
      <c r="C527" s="1" t="s">
        <v>1048</v>
      </c>
      <c r="D527" s="1">
        <v>3</v>
      </c>
      <c r="E527" s="1">
        <v>8</v>
      </c>
      <c r="F527" s="9">
        <v>2800000</v>
      </c>
      <c r="G527" s="2">
        <v>1.6400000000000001E-2</v>
      </c>
      <c r="J527" s="1" t="s">
        <v>764</v>
      </c>
      <c r="K527" s="1" t="s">
        <v>765</v>
      </c>
      <c r="L527" s="1">
        <v>4</v>
      </c>
      <c r="M527" s="1">
        <v>5</v>
      </c>
      <c r="N527" s="9">
        <v>1200000</v>
      </c>
      <c r="O527" s="2">
        <v>2.9499999999999999E-3</v>
      </c>
      <c r="R527" s="1" t="s">
        <v>220</v>
      </c>
      <c r="S527" s="1" t="s">
        <v>221</v>
      </c>
      <c r="T527" s="1">
        <v>4</v>
      </c>
      <c r="U527" s="1">
        <v>4</v>
      </c>
      <c r="V527" s="9">
        <v>890000</v>
      </c>
      <c r="W527" s="2">
        <v>3.5300000000000002E-3</v>
      </c>
      <c r="Z527" s="1" t="s">
        <v>773</v>
      </c>
      <c r="AA527" s="1" t="s">
        <v>774</v>
      </c>
      <c r="AB527" s="1">
        <v>7</v>
      </c>
      <c r="AC527" s="1">
        <v>9</v>
      </c>
      <c r="AD527" s="9">
        <v>2200000</v>
      </c>
      <c r="AE527" s="2">
        <v>4.1200000000000004E-3</v>
      </c>
      <c r="AH527" s="1" t="s">
        <v>378</v>
      </c>
      <c r="AI527" s="1" t="s">
        <v>379</v>
      </c>
      <c r="AJ527" s="1">
        <v>7</v>
      </c>
      <c r="AK527" s="1">
        <v>13</v>
      </c>
      <c r="AL527" s="9">
        <v>24000000</v>
      </c>
      <c r="AM527" s="2">
        <v>5.62E-2</v>
      </c>
      <c r="AP527" s="1" t="s">
        <v>3366</v>
      </c>
      <c r="AQ527" s="1" t="s">
        <v>3367</v>
      </c>
      <c r="AR527" s="1">
        <v>6</v>
      </c>
      <c r="AS527" s="1">
        <v>7</v>
      </c>
      <c r="AT527" s="9">
        <v>2400000</v>
      </c>
      <c r="AU527" s="2">
        <v>7.6499999999999997E-3</v>
      </c>
      <c r="AW527" s="1" t="s">
        <v>370</v>
      </c>
      <c r="AX527" s="1" t="s">
        <v>371</v>
      </c>
      <c r="AY527" s="1" t="s">
        <v>4741</v>
      </c>
      <c r="AZ527" s="1">
        <v>20.73</v>
      </c>
      <c r="BA527" s="10">
        <f t="shared" si="162"/>
        <v>7</v>
      </c>
      <c r="BB527" s="10">
        <f t="shared" si="163"/>
        <v>73</v>
      </c>
      <c r="BC527" s="10">
        <f t="shared" si="164"/>
        <v>7</v>
      </c>
      <c r="BD527" s="10">
        <f t="shared" si="165"/>
        <v>40</v>
      </c>
      <c r="BE527" s="10">
        <f t="shared" si="166"/>
        <v>7</v>
      </c>
      <c r="BF527" s="10">
        <f t="shared" si="167"/>
        <v>43</v>
      </c>
      <c r="BG527" s="11">
        <f t="shared" si="168"/>
        <v>6</v>
      </c>
      <c r="BH527" s="11">
        <f t="shared" si="169"/>
        <v>21</v>
      </c>
      <c r="BI527" s="11">
        <f t="shared" si="170"/>
        <v>7</v>
      </c>
      <c r="BJ527" s="11">
        <f t="shared" si="171"/>
        <v>24</v>
      </c>
      <c r="BK527" s="11">
        <f t="shared" si="172"/>
        <v>7</v>
      </c>
      <c r="BL527" s="11">
        <f t="shared" si="173"/>
        <v>27</v>
      </c>
      <c r="BM527" s="12">
        <f t="shared" si="180"/>
        <v>73</v>
      </c>
      <c r="BN527" s="13">
        <f t="shared" si="174"/>
        <v>180000000</v>
      </c>
      <c r="BO527" s="13">
        <f t="shared" si="175"/>
        <v>330000000</v>
      </c>
      <c r="BP527" s="13">
        <f t="shared" si="176"/>
        <v>270000000</v>
      </c>
      <c r="BQ527" s="14">
        <f t="shared" si="177"/>
        <v>200000000</v>
      </c>
      <c r="BR527" s="14">
        <f t="shared" si="178"/>
        <v>220000000</v>
      </c>
      <c r="BS527" s="14">
        <f t="shared" si="179"/>
        <v>180000000</v>
      </c>
      <c r="BT527" s="14">
        <f t="shared" si="181"/>
        <v>180000000</v>
      </c>
    </row>
    <row r="528" spans="2:72" ht="18" x14ac:dyDescent="0.2">
      <c r="B528" s="1" t="s">
        <v>1049</v>
      </c>
      <c r="C528" s="1" t="s">
        <v>1050</v>
      </c>
      <c r="D528" s="1">
        <v>3</v>
      </c>
      <c r="E528" s="1">
        <v>8</v>
      </c>
      <c r="F528" s="9">
        <v>1000000</v>
      </c>
      <c r="G528" s="2">
        <v>5.9800000000000001E-3</v>
      </c>
      <c r="J528" s="1" t="s">
        <v>1076</v>
      </c>
      <c r="K528" s="1" t="s">
        <v>1077</v>
      </c>
      <c r="L528" s="1">
        <v>4</v>
      </c>
      <c r="M528" s="1">
        <v>5</v>
      </c>
      <c r="N528" s="9">
        <v>4300000</v>
      </c>
      <c r="O528" s="2">
        <v>1.0800000000000001E-2</v>
      </c>
      <c r="R528" s="1" t="s">
        <v>500</v>
      </c>
      <c r="S528" s="1" t="s">
        <v>501</v>
      </c>
      <c r="T528" s="1">
        <v>4</v>
      </c>
      <c r="U528" s="1">
        <v>4</v>
      </c>
      <c r="V528" s="9">
        <v>790000</v>
      </c>
      <c r="W528" s="2">
        <v>3.13E-3</v>
      </c>
      <c r="Z528" s="1" t="s">
        <v>544</v>
      </c>
      <c r="AA528" s="1" t="s">
        <v>545</v>
      </c>
      <c r="AB528" s="1">
        <v>7</v>
      </c>
      <c r="AC528" s="1">
        <v>9</v>
      </c>
      <c r="AD528" s="9">
        <v>6200000</v>
      </c>
      <c r="AE528" s="2">
        <v>1.1900000000000001E-2</v>
      </c>
      <c r="AH528" s="1" t="s">
        <v>642</v>
      </c>
      <c r="AI528" s="1" t="s">
        <v>643</v>
      </c>
      <c r="AJ528" s="1">
        <v>7</v>
      </c>
      <c r="AK528" s="1">
        <v>12</v>
      </c>
      <c r="AL528" s="9">
        <v>32000000</v>
      </c>
      <c r="AM528" s="2">
        <v>7.3499999999999996E-2</v>
      </c>
      <c r="AP528" s="1" t="s">
        <v>1598</v>
      </c>
      <c r="AQ528" s="1" t="s">
        <v>1599</v>
      </c>
      <c r="AR528" s="1">
        <v>6</v>
      </c>
      <c r="AS528" s="1">
        <v>7</v>
      </c>
      <c r="AT528" s="9">
        <v>1000000</v>
      </c>
      <c r="AU528" s="2">
        <v>3.2000000000000002E-3</v>
      </c>
      <c r="AW528" s="1" t="s">
        <v>1376</v>
      </c>
      <c r="AX528" s="1" t="s">
        <v>1377</v>
      </c>
      <c r="AY528" s="1" t="s">
        <v>4742</v>
      </c>
      <c r="AZ528" s="1">
        <v>31.13</v>
      </c>
      <c r="BA528" s="10">
        <f t="shared" si="162"/>
        <v>2</v>
      </c>
      <c r="BB528" s="10">
        <f t="shared" si="163"/>
        <v>13</v>
      </c>
      <c r="BC528" s="10">
        <f t="shared" si="164"/>
        <v>5</v>
      </c>
      <c r="BD528" s="10">
        <f t="shared" si="165"/>
        <v>31</v>
      </c>
      <c r="BE528" s="10">
        <f t="shared" si="166"/>
        <v>4</v>
      </c>
      <c r="BF528" s="10">
        <f t="shared" si="167"/>
        <v>25</v>
      </c>
      <c r="BG528" s="11">
        <f t="shared" si="168"/>
        <v>5</v>
      </c>
      <c r="BH528" s="11">
        <f t="shared" si="169"/>
        <v>35</v>
      </c>
      <c r="BI528" s="11">
        <f t="shared" si="170"/>
        <v>6</v>
      </c>
      <c r="BJ528" s="11">
        <f t="shared" si="171"/>
        <v>27</v>
      </c>
      <c r="BK528" s="11">
        <f t="shared" si="172"/>
        <v>5</v>
      </c>
      <c r="BL528" s="11">
        <f t="shared" si="173"/>
        <v>34</v>
      </c>
      <c r="BM528" s="12">
        <f t="shared" si="180"/>
        <v>35</v>
      </c>
      <c r="BN528" s="13">
        <f t="shared" si="174"/>
        <v>19000000</v>
      </c>
      <c r="BO528" s="13">
        <f t="shared" si="175"/>
        <v>130000000</v>
      </c>
      <c r="BP528" s="13">
        <f t="shared" si="176"/>
        <v>76000000</v>
      </c>
      <c r="BQ528" s="14">
        <f t="shared" si="177"/>
        <v>260000000</v>
      </c>
      <c r="BR528" s="14">
        <f t="shared" si="178"/>
        <v>190000000</v>
      </c>
      <c r="BS528" s="14">
        <f t="shared" si="179"/>
        <v>210000000</v>
      </c>
      <c r="BT528" s="14">
        <f t="shared" si="181"/>
        <v>19000000</v>
      </c>
    </row>
    <row r="529" spans="2:72" ht="18" x14ac:dyDescent="0.2">
      <c r="B529" s="1" t="s">
        <v>1051</v>
      </c>
      <c r="C529" s="1" t="s">
        <v>1052</v>
      </c>
      <c r="D529" s="1">
        <v>3</v>
      </c>
      <c r="E529" s="1">
        <v>8</v>
      </c>
      <c r="F529" s="9">
        <v>4000000</v>
      </c>
      <c r="G529" s="2">
        <v>2.3699999999999999E-2</v>
      </c>
      <c r="J529" s="1" t="s">
        <v>2566</v>
      </c>
      <c r="K529" s="1" t="s">
        <v>2567</v>
      </c>
      <c r="L529" s="1">
        <v>4</v>
      </c>
      <c r="M529" s="1">
        <v>5</v>
      </c>
      <c r="N529" s="9">
        <v>360000</v>
      </c>
      <c r="O529" s="2">
        <v>8.9999999999999998E-4</v>
      </c>
      <c r="R529" s="1" t="s">
        <v>744</v>
      </c>
      <c r="S529" s="1" t="s">
        <v>745</v>
      </c>
      <c r="T529" s="1">
        <v>4</v>
      </c>
      <c r="U529" s="1">
        <v>4</v>
      </c>
      <c r="V529" s="9">
        <v>580000</v>
      </c>
      <c r="W529" s="2">
        <v>2.2899999999999999E-3</v>
      </c>
      <c r="Z529" s="1" t="s">
        <v>881</v>
      </c>
      <c r="AA529" s="1" t="s">
        <v>882</v>
      </c>
      <c r="AB529" s="1">
        <v>7</v>
      </c>
      <c r="AC529" s="1">
        <v>8</v>
      </c>
      <c r="AD529" s="9">
        <v>9700000</v>
      </c>
      <c r="AE529" s="2">
        <v>1.8499999999999999E-2</v>
      </c>
      <c r="AH529" s="1" t="s">
        <v>324</v>
      </c>
      <c r="AI529" s="1" t="s">
        <v>325</v>
      </c>
      <c r="AJ529" s="1">
        <v>7</v>
      </c>
      <c r="AK529" s="1">
        <v>12</v>
      </c>
      <c r="AL529" s="9">
        <v>20000000</v>
      </c>
      <c r="AM529" s="2">
        <v>4.5199999999999997E-2</v>
      </c>
      <c r="AP529" s="1" t="s">
        <v>428</v>
      </c>
      <c r="AQ529" s="1" t="s">
        <v>429</v>
      </c>
      <c r="AR529" s="1">
        <v>6</v>
      </c>
      <c r="AS529" s="1">
        <v>7</v>
      </c>
      <c r="AT529" s="9">
        <v>3500000</v>
      </c>
      <c r="AU529" s="2">
        <v>1.12E-2</v>
      </c>
      <c r="AW529" s="1" t="s">
        <v>582</v>
      </c>
      <c r="AX529" s="1" t="s">
        <v>583</v>
      </c>
      <c r="AY529" s="1" t="s">
        <v>4743</v>
      </c>
      <c r="AZ529" s="1">
        <v>42.42</v>
      </c>
      <c r="BA529" s="10">
        <f t="shared" si="162"/>
        <v>5</v>
      </c>
      <c r="BB529" s="10">
        <f t="shared" si="163"/>
        <v>21</v>
      </c>
      <c r="BC529" s="10">
        <f t="shared" si="164"/>
        <v>6</v>
      </c>
      <c r="BD529" s="10">
        <f t="shared" si="165"/>
        <v>14</v>
      </c>
      <c r="BE529" s="10">
        <f t="shared" si="166"/>
        <v>7</v>
      </c>
      <c r="BF529" s="10">
        <f t="shared" si="167"/>
        <v>19</v>
      </c>
      <c r="BG529" s="11">
        <f t="shared" si="168"/>
        <v>7</v>
      </c>
      <c r="BH529" s="11">
        <f t="shared" si="169"/>
        <v>23</v>
      </c>
      <c r="BI529" s="11">
        <f t="shared" si="170"/>
        <v>6</v>
      </c>
      <c r="BJ529" s="11">
        <f t="shared" si="171"/>
        <v>15</v>
      </c>
      <c r="BK529" s="11">
        <f t="shared" si="172"/>
        <v>6</v>
      </c>
      <c r="BL529" s="11">
        <f t="shared" si="173"/>
        <v>16</v>
      </c>
      <c r="BM529" s="12">
        <f t="shared" si="180"/>
        <v>23</v>
      </c>
      <c r="BN529" s="13">
        <f t="shared" si="174"/>
        <v>9100000</v>
      </c>
      <c r="BO529" s="13">
        <f t="shared" si="175"/>
        <v>15000000</v>
      </c>
      <c r="BP529" s="13">
        <f t="shared" si="176"/>
        <v>11000000</v>
      </c>
      <c r="BQ529" s="14">
        <f t="shared" si="177"/>
        <v>48000000</v>
      </c>
      <c r="BR529" s="14">
        <f t="shared" si="178"/>
        <v>39000000</v>
      </c>
      <c r="BS529" s="14">
        <f t="shared" si="179"/>
        <v>20000000</v>
      </c>
      <c r="BT529" s="14">
        <f t="shared" si="181"/>
        <v>9100000</v>
      </c>
    </row>
    <row r="530" spans="2:72" ht="18" x14ac:dyDescent="0.2">
      <c r="B530" s="1" t="s">
        <v>1053</v>
      </c>
      <c r="C530" s="1" t="s">
        <v>1054</v>
      </c>
      <c r="D530" s="1">
        <v>3</v>
      </c>
      <c r="E530" s="1">
        <v>7</v>
      </c>
      <c r="F530" s="9">
        <v>1500000</v>
      </c>
      <c r="G530" s="2">
        <v>8.7799999999999996E-3</v>
      </c>
      <c r="J530" s="1" t="s">
        <v>1259</v>
      </c>
      <c r="K530" s="1" t="s">
        <v>467</v>
      </c>
      <c r="L530" s="1">
        <v>4</v>
      </c>
      <c r="M530" s="1">
        <v>5</v>
      </c>
      <c r="N530" s="9">
        <v>2000000</v>
      </c>
      <c r="O530" s="2">
        <v>5.0400000000000002E-3</v>
      </c>
      <c r="R530" s="1" t="s">
        <v>510</v>
      </c>
      <c r="S530" s="1" t="s">
        <v>511</v>
      </c>
      <c r="T530" s="1">
        <v>4</v>
      </c>
      <c r="U530" s="1">
        <v>4</v>
      </c>
      <c r="V530" s="9">
        <v>1700000</v>
      </c>
      <c r="W530" s="2">
        <v>6.5799999999999999E-3</v>
      </c>
      <c r="Z530" s="1" t="s">
        <v>678</v>
      </c>
      <c r="AA530" s="1" t="s">
        <v>679</v>
      </c>
      <c r="AB530" s="1">
        <v>7</v>
      </c>
      <c r="AC530" s="1">
        <v>8</v>
      </c>
      <c r="AD530" s="9">
        <v>21000000</v>
      </c>
      <c r="AE530" s="2">
        <v>3.9800000000000002E-2</v>
      </c>
      <c r="AH530" s="1" t="s">
        <v>584</v>
      </c>
      <c r="AI530" s="1" t="s">
        <v>585</v>
      </c>
      <c r="AJ530" s="1">
        <v>7</v>
      </c>
      <c r="AK530" s="1">
        <v>11</v>
      </c>
      <c r="AL530" s="9">
        <v>4500000</v>
      </c>
      <c r="AM530" s="2">
        <v>1.03E-2</v>
      </c>
      <c r="AP530" s="1" t="s">
        <v>676</v>
      </c>
      <c r="AQ530" s="1" t="s">
        <v>677</v>
      </c>
      <c r="AR530" s="1">
        <v>6</v>
      </c>
      <c r="AS530" s="1">
        <v>7</v>
      </c>
      <c r="AT530" s="9">
        <v>4300000</v>
      </c>
      <c r="AU530" s="2">
        <v>1.38E-2</v>
      </c>
      <c r="AW530" s="1" t="s">
        <v>779</v>
      </c>
      <c r="AX530" s="1" t="s">
        <v>780</v>
      </c>
      <c r="AY530" s="1" t="s">
        <v>4744</v>
      </c>
      <c r="AZ530" s="1">
        <v>31.24</v>
      </c>
      <c r="BA530" s="10">
        <f t="shared" si="162"/>
        <v>4</v>
      </c>
      <c r="BB530" s="10">
        <f t="shared" si="163"/>
        <v>20</v>
      </c>
      <c r="BC530" s="10">
        <f t="shared" si="164"/>
        <v>5</v>
      </c>
      <c r="BD530" s="10">
        <f t="shared" si="165"/>
        <v>21</v>
      </c>
      <c r="BE530" s="10">
        <f t="shared" si="166"/>
        <v>4</v>
      </c>
      <c r="BF530" s="10">
        <f t="shared" si="167"/>
        <v>12</v>
      </c>
      <c r="BG530" s="11">
        <f t="shared" si="168"/>
        <v>7</v>
      </c>
      <c r="BH530" s="11">
        <f t="shared" si="169"/>
        <v>21</v>
      </c>
      <c r="BI530" s="11">
        <f t="shared" si="170"/>
        <v>6</v>
      </c>
      <c r="BJ530" s="11">
        <f t="shared" si="171"/>
        <v>13</v>
      </c>
      <c r="BK530" s="11">
        <f t="shared" si="172"/>
        <v>5</v>
      </c>
      <c r="BL530" s="11">
        <f t="shared" si="173"/>
        <v>15</v>
      </c>
      <c r="BM530" s="12">
        <f t="shared" si="180"/>
        <v>21</v>
      </c>
      <c r="BN530" s="13">
        <f t="shared" si="174"/>
        <v>21000000</v>
      </c>
      <c r="BO530" s="13">
        <f t="shared" si="175"/>
        <v>81000000</v>
      </c>
      <c r="BP530" s="13">
        <f t="shared" si="176"/>
        <v>34000000</v>
      </c>
      <c r="BQ530" s="14">
        <f t="shared" si="177"/>
        <v>190000000</v>
      </c>
      <c r="BR530" s="14">
        <f t="shared" si="178"/>
        <v>72000000</v>
      </c>
      <c r="BS530" s="14">
        <f t="shared" si="179"/>
        <v>57000000</v>
      </c>
      <c r="BT530" s="14">
        <f t="shared" si="181"/>
        <v>21000000</v>
      </c>
    </row>
    <row r="531" spans="2:72" ht="18" x14ac:dyDescent="0.2">
      <c r="B531" s="1" t="s">
        <v>1055</v>
      </c>
      <c r="C531" s="1" t="s">
        <v>1056</v>
      </c>
      <c r="D531" s="1">
        <v>3</v>
      </c>
      <c r="E531" s="1">
        <v>7</v>
      </c>
      <c r="F531" s="9">
        <v>1000000</v>
      </c>
      <c r="G531" s="2">
        <v>6.1900000000000002E-3</v>
      </c>
      <c r="J531" s="1" t="s">
        <v>1181</v>
      </c>
      <c r="K531" s="1" t="s">
        <v>1182</v>
      </c>
      <c r="L531" s="1">
        <v>4</v>
      </c>
      <c r="M531" s="1">
        <v>5</v>
      </c>
      <c r="N531" s="9">
        <v>2600000</v>
      </c>
      <c r="O531" s="2">
        <v>6.6E-3</v>
      </c>
      <c r="R531" s="1" t="s">
        <v>712</v>
      </c>
      <c r="S531" s="1" t="s">
        <v>713</v>
      </c>
      <c r="T531" s="1">
        <v>4</v>
      </c>
      <c r="U531" s="1">
        <v>4</v>
      </c>
      <c r="V531" s="9">
        <v>960000</v>
      </c>
      <c r="W531" s="2">
        <v>3.79E-3</v>
      </c>
      <c r="Z531" s="1" t="s">
        <v>1322</v>
      </c>
      <c r="AA531" s="1" t="s">
        <v>1323</v>
      </c>
      <c r="AB531" s="1">
        <v>7</v>
      </c>
      <c r="AC531" s="1">
        <v>8</v>
      </c>
      <c r="AD531" s="9">
        <v>7600000</v>
      </c>
      <c r="AE531" s="2">
        <v>1.44E-2</v>
      </c>
      <c r="AH531" s="1" t="s">
        <v>318</v>
      </c>
      <c r="AI531" s="1" t="s">
        <v>319</v>
      </c>
      <c r="AJ531" s="1">
        <v>7</v>
      </c>
      <c r="AK531" s="1">
        <v>11</v>
      </c>
      <c r="AL531" s="9">
        <v>20000000</v>
      </c>
      <c r="AM531" s="2">
        <v>4.6199999999999998E-2</v>
      </c>
      <c r="AP531" s="1" t="s">
        <v>650</v>
      </c>
      <c r="AQ531" s="1" t="s">
        <v>651</v>
      </c>
      <c r="AR531" s="1">
        <v>6</v>
      </c>
      <c r="AS531" s="1">
        <v>7</v>
      </c>
      <c r="AT531" s="9">
        <v>9200000</v>
      </c>
      <c r="AU531" s="2">
        <v>2.9399999999999999E-2</v>
      </c>
      <c r="AW531" s="1" t="s">
        <v>400</v>
      </c>
      <c r="AX531" s="1" t="s">
        <v>401</v>
      </c>
      <c r="AY531" s="1" t="s">
        <v>4745</v>
      </c>
      <c r="AZ531" s="1">
        <v>56.39</v>
      </c>
      <c r="BA531" s="10">
        <f t="shared" si="162"/>
        <v>7</v>
      </c>
      <c r="BB531" s="10">
        <f t="shared" si="163"/>
        <v>15</v>
      </c>
      <c r="BC531" s="10">
        <f t="shared" si="164"/>
        <v>5</v>
      </c>
      <c r="BD531" s="10">
        <f t="shared" si="165"/>
        <v>11</v>
      </c>
      <c r="BE531" s="10">
        <f t="shared" si="166"/>
        <v>4</v>
      </c>
      <c r="BF531" s="10">
        <f t="shared" si="167"/>
        <v>9</v>
      </c>
      <c r="BG531" s="11">
        <f t="shared" si="168"/>
        <v>6</v>
      </c>
      <c r="BH531" s="11">
        <f t="shared" si="169"/>
        <v>16</v>
      </c>
      <c r="BI531" s="11">
        <f t="shared" si="170"/>
        <v>6</v>
      </c>
      <c r="BJ531" s="11">
        <f t="shared" si="171"/>
        <v>17</v>
      </c>
      <c r="BK531" s="11">
        <f t="shared" si="172"/>
        <v>6</v>
      </c>
      <c r="BL531" s="11">
        <f t="shared" si="173"/>
        <v>17</v>
      </c>
      <c r="BM531" s="12">
        <f t="shared" si="180"/>
        <v>17</v>
      </c>
      <c r="BN531" s="13">
        <f t="shared" si="174"/>
        <v>3000000</v>
      </c>
      <c r="BO531" s="13">
        <f t="shared" si="175"/>
        <v>19000000</v>
      </c>
      <c r="BP531" s="13">
        <f t="shared" si="176"/>
        <v>9300000</v>
      </c>
      <c r="BQ531" s="14">
        <f t="shared" si="177"/>
        <v>46000000</v>
      </c>
      <c r="BR531" s="14">
        <f t="shared" si="178"/>
        <v>49000000</v>
      </c>
      <c r="BS531" s="14">
        <f t="shared" si="179"/>
        <v>29000000</v>
      </c>
      <c r="BT531" s="14">
        <f t="shared" si="181"/>
        <v>3000000</v>
      </c>
    </row>
    <row r="532" spans="2:72" ht="18" x14ac:dyDescent="0.2">
      <c r="B532" s="1" t="s">
        <v>1057</v>
      </c>
      <c r="C532" s="1" t="s">
        <v>1058</v>
      </c>
      <c r="D532" s="1">
        <v>3</v>
      </c>
      <c r="E532" s="1">
        <v>7</v>
      </c>
      <c r="F532" s="9">
        <v>4900000</v>
      </c>
      <c r="G532" s="2">
        <v>2.9100000000000001E-2</v>
      </c>
      <c r="J532" s="1" t="s">
        <v>1148</v>
      </c>
      <c r="K532" s="1" t="s">
        <v>1149</v>
      </c>
      <c r="L532" s="1">
        <v>4</v>
      </c>
      <c r="M532" s="1">
        <v>5</v>
      </c>
      <c r="N532" s="9">
        <v>990000</v>
      </c>
      <c r="O532" s="2">
        <v>2.48E-3</v>
      </c>
      <c r="R532" s="1" t="s">
        <v>827</v>
      </c>
      <c r="S532" s="1" t="s">
        <v>828</v>
      </c>
      <c r="T532" s="1">
        <v>4</v>
      </c>
      <c r="U532" s="1">
        <v>4</v>
      </c>
      <c r="V532" s="9">
        <v>700000</v>
      </c>
      <c r="W532" s="2">
        <v>2.7599999999999999E-3</v>
      </c>
      <c r="Z532" s="1" t="s">
        <v>398</v>
      </c>
      <c r="AA532" s="1" t="s">
        <v>399</v>
      </c>
      <c r="AB532" s="1">
        <v>7</v>
      </c>
      <c r="AC532" s="1">
        <v>8</v>
      </c>
      <c r="AD532" s="9">
        <v>4900000</v>
      </c>
      <c r="AE532" s="2">
        <v>9.3399999999999993E-3</v>
      </c>
      <c r="AH532" s="1" t="s">
        <v>526</v>
      </c>
      <c r="AI532" s="1" t="s">
        <v>527</v>
      </c>
      <c r="AJ532" s="1">
        <v>7</v>
      </c>
      <c r="AK532" s="1">
        <v>11</v>
      </c>
      <c r="AL532" s="9">
        <v>6100000</v>
      </c>
      <c r="AM532" s="2">
        <v>1.4E-2</v>
      </c>
      <c r="AP532" s="1" t="s">
        <v>811</v>
      </c>
      <c r="AQ532" s="1" t="s">
        <v>812</v>
      </c>
      <c r="AR532" s="1">
        <v>6</v>
      </c>
      <c r="AS532" s="1">
        <v>7</v>
      </c>
      <c r="AT532" s="9">
        <v>1700000</v>
      </c>
      <c r="AU532" s="2">
        <v>5.4299999999999999E-3</v>
      </c>
      <c r="AW532" s="1" t="s">
        <v>590</v>
      </c>
      <c r="AX532" s="1" t="s">
        <v>591</v>
      </c>
      <c r="AY532" s="1" t="s">
        <v>4746</v>
      </c>
      <c r="AZ532" s="1">
        <v>33.08</v>
      </c>
      <c r="BA532" s="10">
        <f t="shared" si="162"/>
        <v>5</v>
      </c>
      <c r="BB532" s="10">
        <f t="shared" si="163"/>
        <v>17</v>
      </c>
      <c r="BC532" s="10">
        <f t="shared" si="164"/>
        <v>7</v>
      </c>
      <c r="BD532" s="10">
        <f t="shared" si="165"/>
        <v>16</v>
      </c>
      <c r="BE532" s="10">
        <f t="shared" si="166"/>
        <v>7</v>
      </c>
      <c r="BF532" s="10">
        <f t="shared" si="167"/>
        <v>12</v>
      </c>
      <c r="BG532" s="11">
        <f t="shared" si="168"/>
        <v>6</v>
      </c>
      <c r="BH532" s="11">
        <f t="shared" si="169"/>
        <v>15</v>
      </c>
      <c r="BI532" s="11">
        <f t="shared" si="170"/>
        <v>7</v>
      </c>
      <c r="BJ532" s="11">
        <f t="shared" si="171"/>
        <v>13</v>
      </c>
      <c r="BK532" s="11">
        <f t="shared" si="172"/>
        <v>6</v>
      </c>
      <c r="BL532" s="11">
        <f t="shared" si="173"/>
        <v>10</v>
      </c>
      <c r="BM532" s="12">
        <f t="shared" si="180"/>
        <v>17</v>
      </c>
      <c r="BN532" s="13">
        <f t="shared" si="174"/>
        <v>7600000</v>
      </c>
      <c r="BO532" s="13">
        <f t="shared" si="175"/>
        <v>29000000</v>
      </c>
      <c r="BP532" s="13">
        <f t="shared" si="176"/>
        <v>10000000</v>
      </c>
      <c r="BQ532" s="14">
        <f t="shared" si="177"/>
        <v>34000000</v>
      </c>
      <c r="BR532" s="14">
        <f t="shared" si="178"/>
        <v>26000000</v>
      </c>
      <c r="BS532" s="14">
        <f t="shared" si="179"/>
        <v>13000000</v>
      </c>
      <c r="BT532" s="14">
        <f t="shared" si="181"/>
        <v>7600000</v>
      </c>
    </row>
    <row r="533" spans="2:72" ht="18" x14ac:dyDescent="0.2">
      <c r="B533" s="1" t="s">
        <v>1059</v>
      </c>
      <c r="C533" s="1" t="s">
        <v>1060</v>
      </c>
      <c r="D533" s="1">
        <v>3</v>
      </c>
      <c r="E533" s="1">
        <v>7</v>
      </c>
      <c r="F533" s="9">
        <v>1200000</v>
      </c>
      <c r="G533" s="2">
        <v>7.1300000000000001E-3</v>
      </c>
      <c r="J533" s="1" t="s">
        <v>1862</v>
      </c>
      <c r="K533" s="1" t="s">
        <v>1863</v>
      </c>
      <c r="L533" s="1">
        <v>4</v>
      </c>
      <c r="M533" s="1">
        <v>5</v>
      </c>
      <c r="N533" s="9">
        <v>620000</v>
      </c>
      <c r="O533" s="2">
        <v>1.57E-3</v>
      </c>
      <c r="R533" s="1" t="s">
        <v>556</v>
      </c>
      <c r="S533" s="1" t="s">
        <v>557</v>
      </c>
      <c r="T533" s="1">
        <v>4</v>
      </c>
      <c r="U533" s="1">
        <v>4</v>
      </c>
      <c r="V533" s="9">
        <v>940000</v>
      </c>
      <c r="W533" s="2">
        <v>3.7299999999999998E-3</v>
      </c>
      <c r="Z533" s="1" t="s">
        <v>428</v>
      </c>
      <c r="AA533" s="1" t="s">
        <v>429</v>
      </c>
      <c r="AB533" s="1">
        <v>7</v>
      </c>
      <c r="AC533" s="1">
        <v>8</v>
      </c>
      <c r="AD533" s="9">
        <v>6200000</v>
      </c>
      <c r="AE533" s="2">
        <v>1.18E-2</v>
      </c>
      <c r="AH533" s="1" t="s">
        <v>396</v>
      </c>
      <c r="AI533" s="1" t="s">
        <v>397</v>
      </c>
      <c r="AJ533" s="1">
        <v>7</v>
      </c>
      <c r="AK533" s="1">
        <v>10</v>
      </c>
      <c r="AL533" s="9">
        <v>9700000</v>
      </c>
      <c r="AM533" s="2">
        <v>2.2499999999999999E-2</v>
      </c>
      <c r="AP533" s="1" t="s">
        <v>416</v>
      </c>
      <c r="AQ533" s="1" t="s">
        <v>417</v>
      </c>
      <c r="AR533" s="1">
        <v>6</v>
      </c>
      <c r="AS533" s="1">
        <v>7</v>
      </c>
      <c r="AT533" s="9">
        <v>2700000</v>
      </c>
      <c r="AU533" s="2">
        <v>8.5299999999999994E-3</v>
      </c>
      <c r="AW533" s="1" t="s">
        <v>799</v>
      </c>
      <c r="AX533" s="1" t="s">
        <v>800</v>
      </c>
      <c r="AY533" s="1" t="s">
        <v>4747</v>
      </c>
      <c r="AZ533" s="1">
        <v>37.880000000000003</v>
      </c>
      <c r="BA533" s="10">
        <f t="shared" si="162"/>
        <v>4</v>
      </c>
      <c r="BB533" s="10">
        <f t="shared" si="163"/>
        <v>13</v>
      </c>
      <c r="BC533" s="10">
        <f t="shared" si="164"/>
        <v>4</v>
      </c>
      <c r="BD533" s="10">
        <f t="shared" si="165"/>
        <v>13</v>
      </c>
      <c r="BE533" s="10">
        <f t="shared" si="166"/>
        <v>4</v>
      </c>
      <c r="BF533" s="10">
        <f t="shared" si="167"/>
        <v>9</v>
      </c>
      <c r="BG533" s="11">
        <f t="shared" si="168"/>
        <v>6</v>
      </c>
      <c r="BH533" s="11">
        <f t="shared" si="169"/>
        <v>15</v>
      </c>
      <c r="BI533" s="11">
        <f t="shared" si="170"/>
        <v>6</v>
      </c>
      <c r="BJ533" s="11">
        <f t="shared" si="171"/>
        <v>14</v>
      </c>
      <c r="BK533" s="11">
        <f t="shared" si="172"/>
        <v>5</v>
      </c>
      <c r="BL533" s="11">
        <f t="shared" si="173"/>
        <v>15</v>
      </c>
      <c r="BM533" s="12">
        <f t="shared" si="180"/>
        <v>15</v>
      </c>
      <c r="BN533" s="13">
        <f t="shared" si="174"/>
        <v>18000000</v>
      </c>
      <c r="BO533" s="13">
        <f t="shared" si="175"/>
        <v>28000000</v>
      </c>
      <c r="BP533" s="13">
        <f t="shared" si="176"/>
        <v>11000000</v>
      </c>
      <c r="BQ533" s="14">
        <f t="shared" si="177"/>
        <v>81000000</v>
      </c>
      <c r="BR533" s="14">
        <f t="shared" si="178"/>
        <v>65000000</v>
      </c>
      <c r="BS533" s="14">
        <f t="shared" si="179"/>
        <v>34000000</v>
      </c>
      <c r="BT533" s="14">
        <f t="shared" si="181"/>
        <v>11000000</v>
      </c>
    </row>
    <row r="534" spans="2:72" ht="18" x14ac:dyDescent="0.2">
      <c r="B534" s="1" t="s">
        <v>1061</v>
      </c>
      <c r="C534" s="1" t="s">
        <v>1062</v>
      </c>
      <c r="D534" s="1">
        <v>3</v>
      </c>
      <c r="E534" s="1">
        <v>7</v>
      </c>
      <c r="F534" s="9">
        <v>2600000</v>
      </c>
      <c r="G534" s="2">
        <v>1.5599999999999999E-2</v>
      </c>
      <c r="J534" s="1" t="s">
        <v>823</v>
      </c>
      <c r="K534" s="1" t="s">
        <v>824</v>
      </c>
      <c r="L534" s="1">
        <v>4</v>
      </c>
      <c r="M534" s="1">
        <v>5</v>
      </c>
      <c r="N534" s="9">
        <v>2000000</v>
      </c>
      <c r="O534" s="2">
        <v>5.0400000000000002E-3</v>
      </c>
      <c r="R534" s="1" t="s">
        <v>2803</v>
      </c>
      <c r="S534" s="1" t="s">
        <v>2804</v>
      </c>
      <c r="T534" s="1">
        <v>4</v>
      </c>
      <c r="U534" s="1">
        <v>4</v>
      </c>
      <c r="V534" s="9">
        <v>590000</v>
      </c>
      <c r="W534" s="2">
        <v>2.33E-3</v>
      </c>
      <c r="Z534" s="1" t="s">
        <v>841</v>
      </c>
      <c r="AA534" s="1" t="s">
        <v>842</v>
      </c>
      <c r="AB534" s="1">
        <v>7</v>
      </c>
      <c r="AC534" s="1">
        <v>8</v>
      </c>
      <c r="AD534" s="9">
        <v>4600000</v>
      </c>
      <c r="AE534" s="2">
        <v>8.6800000000000002E-3</v>
      </c>
      <c r="AH534" s="1" t="s">
        <v>1084</v>
      </c>
      <c r="AI534" s="1" t="s">
        <v>1085</v>
      </c>
      <c r="AJ534" s="1">
        <v>7</v>
      </c>
      <c r="AK534" s="1">
        <v>10</v>
      </c>
      <c r="AL534" s="9">
        <v>3500000</v>
      </c>
      <c r="AM534" s="2">
        <v>8.1300000000000001E-3</v>
      </c>
      <c r="AP534" s="1" t="s">
        <v>722</v>
      </c>
      <c r="AQ534" s="1" t="s">
        <v>723</v>
      </c>
      <c r="AR534" s="1">
        <v>6</v>
      </c>
      <c r="AS534" s="1">
        <v>7</v>
      </c>
      <c r="AT534" s="9">
        <v>910000</v>
      </c>
      <c r="AU534" s="2">
        <v>2.8900000000000002E-3</v>
      </c>
      <c r="AW534" s="1" t="s">
        <v>686</v>
      </c>
      <c r="AX534" s="1" t="s">
        <v>687</v>
      </c>
      <c r="AY534" s="1" t="s">
        <v>4748</v>
      </c>
      <c r="AZ534" s="1">
        <v>22.17</v>
      </c>
      <c r="BA534" s="10">
        <f t="shared" si="162"/>
        <v>5</v>
      </c>
      <c r="BB534" s="10">
        <f t="shared" si="163"/>
        <v>6</v>
      </c>
      <c r="BC534" s="10">
        <f t="shared" si="164"/>
        <v>5</v>
      </c>
      <c r="BD534" s="10">
        <f t="shared" si="165"/>
        <v>9</v>
      </c>
      <c r="BE534" s="10">
        <f t="shared" si="166"/>
        <v>4</v>
      </c>
      <c r="BF534" s="10">
        <f t="shared" si="167"/>
        <v>7</v>
      </c>
      <c r="BG534" s="11">
        <f t="shared" si="168"/>
        <v>7</v>
      </c>
      <c r="BH534" s="11">
        <f t="shared" si="169"/>
        <v>13</v>
      </c>
      <c r="BI534" s="11">
        <f t="shared" si="170"/>
        <v>7</v>
      </c>
      <c r="BJ534" s="11">
        <f t="shared" si="171"/>
        <v>13</v>
      </c>
      <c r="BK534" s="11">
        <f t="shared" si="172"/>
        <v>6</v>
      </c>
      <c r="BL534" s="11">
        <f t="shared" si="173"/>
        <v>14</v>
      </c>
      <c r="BM534" s="12">
        <f t="shared" si="180"/>
        <v>14</v>
      </c>
      <c r="BN534" s="13">
        <f t="shared" si="174"/>
        <v>2000000</v>
      </c>
      <c r="BO534" s="13">
        <f t="shared" si="175"/>
        <v>4600000</v>
      </c>
      <c r="BP534" s="13">
        <f t="shared" si="176"/>
        <v>2200000</v>
      </c>
      <c r="BQ534" s="14">
        <f t="shared" si="177"/>
        <v>30000000</v>
      </c>
      <c r="BR534" s="14">
        <f t="shared" si="178"/>
        <v>30000000</v>
      </c>
      <c r="BS534" s="14">
        <f t="shared" si="179"/>
        <v>34000000</v>
      </c>
      <c r="BT534" s="14">
        <f t="shared" si="181"/>
        <v>2000000</v>
      </c>
    </row>
    <row r="535" spans="2:72" ht="18" x14ac:dyDescent="0.2">
      <c r="B535" s="1" t="s">
        <v>1063</v>
      </c>
      <c r="C535" s="1" t="s">
        <v>401</v>
      </c>
      <c r="D535" s="1">
        <v>3</v>
      </c>
      <c r="E535" s="1">
        <v>7</v>
      </c>
      <c r="F535" s="9">
        <v>4600000</v>
      </c>
      <c r="G535" s="2">
        <v>2.7400000000000001E-2</v>
      </c>
      <c r="J535" s="1" t="s">
        <v>1088</v>
      </c>
      <c r="K535" s="1" t="s">
        <v>1089</v>
      </c>
      <c r="L535" s="1">
        <v>4</v>
      </c>
      <c r="M535" s="1">
        <v>5</v>
      </c>
      <c r="N535" s="9">
        <v>2300000</v>
      </c>
      <c r="O535" s="2">
        <v>5.7299999999999999E-3</v>
      </c>
      <c r="R535" s="1" t="s">
        <v>460</v>
      </c>
      <c r="S535" s="1" t="s">
        <v>461</v>
      </c>
      <c r="T535" s="1">
        <v>4</v>
      </c>
      <c r="U535" s="1">
        <v>4</v>
      </c>
      <c r="V535" s="9">
        <v>350000</v>
      </c>
      <c r="W535" s="2">
        <v>1.39E-3</v>
      </c>
      <c r="Z535" s="1" t="s">
        <v>3514</v>
      </c>
      <c r="AA535" s="1" t="s">
        <v>3515</v>
      </c>
      <c r="AB535" s="1">
        <v>7</v>
      </c>
      <c r="AC535" s="1">
        <v>8</v>
      </c>
      <c r="AD535" s="9">
        <v>4200000</v>
      </c>
      <c r="AE535" s="2">
        <v>7.9000000000000008E-3</v>
      </c>
      <c r="AH535" s="1" t="s">
        <v>630</v>
      </c>
      <c r="AI535" s="1" t="s">
        <v>631</v>
      </c>
      <c r="AJ535" s="1">
        <v>7</v>
      </c>
      <c r="AK535" s="1">
        <v>9</v>
      </c>
      <c r="AL535" s="9">
        <v>9000000</v>
      </c>
      <c r="AM535" s="2">
        <v>2.07E-2</v>
      </c>
      <c r="AP535" s="1" t="s">
        <v>710</v>
      </c>
      <c r="AQ535" s="1" t="s">
        <v>711</v>
      </c>
      <c r="AR535" s="1">
        <v>6</v>
      </c>
      <c r="AS535" s="1">
        <v>7</v>
      </c>
      <c r="AT535" s="9">
        <v>1500000</v>
      </c>
      <c r="AU535" s="2">
        <v>4.7099999999999998E-3</v>
      </c>
      <c r="AW535" s="1" t="s">
        <v>664</v>
      </c>
      <c r="AX535" s="1" t="s">
        <v>665</v>
      </c>
      <c r="AY535" s="1" t="s">
        <v>4749</v>
      </c>
      <c r="AZ535" s="1">
        <v>25.45</v>
      </c>
      <c r="BA535" s="10">
        <f t="shared" si="162"/>
        <v>5</v>
      </c>
      <c r="BB535" s="10">
        <f t="shared" si="163"/>
        <v>7</v>
      </c>
      <c r="BC535" s="10">
        <f t="shared" si="164"/>
        <v>6</v>
      </c>
      <c r="BD535" s="10">
        <f t="shared" si="165"/>
        <v>12</v>
      </c>
      <c r="BE535" s="10">
        <f t="shared" si="166"/>
        <v>6</v>
      </c>
      <c r="BF535" s="10">
        <f t="shared" si="167"/>
        <v>11</v>
      </c>
      <c r="BG535" s="11">
        <f t="shared" si="168"/>
        <v>6</v>
      </c>
      <c r="BH535" s="11">
        <f t="shared" si="169"/>
        <v>12</v>
      </c>
      <c r="BI535" s="11">
        <f t="shared" si="170"/>
        <v>6</v>
      </c>
      <c r="BJ535" s="11">
        <f t="shared" si="171"/>
        <v>10</v>
      </c>
      <c r="BK535" s="11">
        <f t="shared" si="172"/>
        <v>5</v>
      </c>
      <c r="BL535" s="11">
        <f t="shared" si="173"/>
        <v>8</v>
      </c>
      <c r="BM535" s="12">
        <f t="shared" si="180"/>
        <v>12</v>
      </c>
      <c r="BN535" s="13">
        <f t="shared" si="174"/>
        <v>870000</v>
      </c>
      <c r="BO535" s="13">
        <f t="shared" si="175"/>
        <v>6100000</v>
      </c>
      <c r="BP535" s="13">
        <f t="shared" si="176"/>
        <v>2400000</v>
      </c>
      <c r="BQ535" s="14">
        <f t="shared" si="177"/>
        <v>9400000</v>
      </c>
      <c r="BR535" s="14">
        <f t="shared" si="178"/>
        <v>8100000</v>
      </c>
      <c r="BS535" s="14">
        <f t="shared" si="179"/>
        <v>5600000</v>
      </c>
      <c r="BT535" s="14">
        <f t="shared" si="181"/>
        <v>870000</v>
      </c>
    </row>
    <row r="536" spans="2:72" ht="18" x14ac:dyDescent="0.2">
      <c r="B536" s="1" t="s">
        <v>1064</v>
      </c>
      <c r="C536" s="1" t="s">
        <v>1065</v>
      </c>
      <c r="D536" s="1">
        <v>3</v>
      </c>
      <c r="E536" s="1">
        <v>7</v>
      </c>
      <c r="F536" s="9">
        <v>2200000</v>
      </c>
      <c r="G536" s="2">
        <v>1.3299999999999999E-2</v>
      </c>
      <c r="J536" s="1" t="s">
        <v>534</v>
      </c>
      <c r="K536" s="1" t="s">
        <v>535</v>
      </c>
      <c r="L536" s="1">
        <v>4</v>
      </c>
      <c r="M536" s="1">
        <v>5</v>
      </c>
      <c r="N536" s="9">
        <v>2100000</v>
      </c>
      <c r="O536" s="2">
        <v>5.3E-3</v>
      </c>
      <c r="R536" s="1" t="s">
        <v>1687</v>
      </c>
      <c r="S536" s="1" t="s">
        <v>1688</v>
      </c>
      <c r="T536" s="1">
        <v>4</v>
      </c>
      <c r="U536" s="1">
        <v>4</v>
      </c>
      <c r="V536" s="9">
        <v>450000</v>
      </c>
      <c r="W536" s="2">
        <v>1.7899999999999999E-3</v>
      </c>
      <c r="Z536" s="1" t="s">
        <v>340</v>
      </c>
      <c r="AA536" s="1" t="s">
        <v>341</v>
      </c>
      <c r="AB536" s="1">
        <v>7</v>
      </c>
      <c r="AC536" s="1">
        <v>8</v>
      </c>
      <c r="AD536" s="9">
        <v>7200000</v>
      </c>
      <c r="AE536" s="2">
        <v>1.3599999999999999E-2</v>
      </c>
      <c r="AH536" s="1" t="s">
        <v>1239</v>
      </c>
      <c r="AI536" s="1" t="s">
        <v>1240</v>
      </c>
      <c r="AJ536" s="1">
        <v>7</v>
      </c>
      <c r="AK536" s="1">
        <v>9</v>
      </c>
      <c r="AL536" s="9">
        <v>2300000</v>
      </c>
      <c r="AM536" s="2">
        <v>5.3600000000000002E-3</v>
      </c>
      <c r="AP536" s="1" t="s">
        <v>506</v>
      </c>
      <c r="AQ536" s="1" t="s">
        <v>507</v>
      </c>
      <c r="AR536" s="1">
        <v>6</v>
      </c>
      <c r="AS536" s="1">
        <v>7</v>
      </c>
      <c r="AT536" s="9">
        <v>1700000</v>
      </c>
      <c r="AU536" s="2">
        <v>5.3400000000000001E-3</v>
      </c>
      <c r="AW536" s="1" t="s">
        <v>1844</v>
      </c>
      <c r="AX536" s="1" t="s">
        <v>1845</v>
      </c>
      <c r="AY536" s="1" t="s">
        <v>4750</v>
      </c>
      <c r="AZ536" s="1">
        <v>26.29</v>
      </c>
      <c r="BA536" s="10">
        <f t="shared" si="162"/>
        <v>1</v>
      </c>
      <c r="BB536" s="10">
        <f t="shared" si="163"/>
        <v>5</v>
      </c>
      <c r="BC536" s="10">
        <f t="shared" si="164"/>
        <v>1</v>
      </c>
      <c r="BD536" s="10">
        <f t="shared" si="165"/>
        <v>3</v>
      </c>
      <c r="BE536" s="10">
        <f t="shared" si="166"/>
        <v>2</v>
      </c>
      <c r="BF536" s="10">
        <f t="shared" si="167"/>
        <v>4</v>
      </c>
      <c r="BG536" s="11">
        <f t="shared" si="168"/>
        <v>6</v>
      </c>
      <c r="BH536" s="11">
        <f t="shared" si="169"/>
        <v>14</v>
      </c>
      <c r="BI536" s="11">
        <f t="shared" si="170"/>
        <v>7</v>
      </c>
      <c r="BJ536" s="11">
        <f t="shared" si="171"/>
        <v>15</v>
      </c>
      <c r="BK536" s="11">
        <f t="shared" si="172"/>
        <v>7</v>
      </c>
      <c r="BL536" s="11">
        <f t="shared" si="173"/>
        <v>19</v>
      </c>
      <c r="BM536" s="12">
        <f t="shared" si="180"/>
        <v>19</v>
      </c>
      <c r="BN536" s="13">
        <f t="shared" si="174"/>
        <v>1400000</v>
      </c>
      <c r="BO536" s="13">
        <f t="shared" si="175"/>
        <v>1600000</v>
      </c>
      <c r="BP536" s="13">
        <f t="shared" si="176"/>
        <v>1200000</v>
      </c>
      <c r="BQ536" s="14">
        <f t="shared" si="177"/>
        <v>22000000</v>
      </c>
      <c r="BR536" s="14">
        <f t="shared" si="178"/>
        <v>27000000</v>
      </c>
      <c r="BS536" s="14">
        <f t="shared" si="179"/>
        <v>18000000</v>
      </c>
      <c r="BT536" s="14">
        <f t="shared" si="181"/>
        <v>1200000</v>
      </c>
    </row>
    <row r="537" spans="2:72" ht="18" x14ac:dyDescent="0.2">
      <c r="B537" s="1" t="s">
        <v>1066</v>
      </c>
      <c r="C537" s="1" t="s">
        <v>1067</v>
      </c>
      <c r="D537" s="1">
        <v>3</v>
      </c>
      <c r="E537" s="1">
        <v>7</v>
      </c>
      <c r="F537" s="9">
        <v>1600000</v>
      </c>
      <c r="G537" s="2">
        <v>9.2800000000000001E-3</v>
      </c>
      <c r="J537" s="1" t="s">
        <v>614</v>
      </c>
      <c r="K537" s="1" t="s">
        <v>615</v>
      </c>
      <c r="L537" s="1">
        <v>4</v>
      </c>
      <c r="M537" s="1">
        <v>5</v>
      </c>
      <c r="N537" s="9">
        <v>2000000</v>
      </c>
      <c r="O537" s="2">
        <v>5.1200000000000004E-3</v>
      </c>
      <c r="R537" s="1" t="s">
        <v>546</v>
      </c>
      <c r="S537" s="1" t="s">
        <v>547</v>
      </c>
      <c r="T537" s="1">
        <v>4</v>
      </c>
      <c r="U537" s="1">
        <v>4</v>
      </c>
      <c r="V537" s="9">
        <v>1300000</v>
      </c>
      <c r="W537" s="2">
        <v>5.0400000000000002E-3</v>
      </c>
      <c r="Z537" s="1" t="s">
        <v>1294</v>
      </c>
      <c r="AA537" s="1" t="s">
        <v>1295</v>
      </c>
      <c r="AB537" s="1">
        <v>7</v>
      </c>
      <c r="AC537" s="1">
        <v>8</v>
      </c>
      <c r="AD537" s="9">
        <v>2400000</v>
      </c>
      <c r="AE537" s="2">
        <v>4.5399999999999998E-3</v>
      </c>
      <c r="AH537" s="1" t="s">
        <v>1106</v>
      </c>
      <c r="AI537" s="1" t="s">
        <v>1107</v>
      </c>
      <c r="AJ537" s="1">
        <v>7</v>
      </c>
      <c r="AK537" s="1">
        <v>9</v>
      </c>
      <c r="AL537" s="9">
        <v>3200000</v>
      </c>
      <c r="AM537" s="2">
        <v>7.3899999999999999E-3</v>
      </c>
      <c r="AP537" s="1" t="s">
        <v>736</v>
      </c>
      <c r="AQ537" s="1" t="s">
        <v>737</v>
      </c>
      <c r="AR537" s="1">
        <v>6</v>
      </c>
      <c r="AS537" s="1">
        <v>7</v>
      </c>
      <c r="AT537" s="9">
        <v>3200000</v>
      </c>
      <c r="AU537" s="2">
        <v>1.03E-2</v>
      </c>
      <c r="AW537" s="1" t="s">
        <v>1057</v>
      </c>
      <c r="AX537" s="1" t="s">
        <v>1058</v>
      </c>
      <c r="AY537" s="1" t="s">
        <v>4751</v>
      </c>
      <c r="AZ537" s="1">
        <v>23.53</v>
      </c>
      <c r="BA537" s="10">
        <f t="shared" si="162"/>
        <v>3</v>
      </c>
      <c r="BB537" s="10">
        <f t="shared" si="163"/>
        <v>7</v>
      </c>
      <c r="BC537" s="10">
        <f t="shared" si="164"/>
        <v>4</v>
      </c>
      <c r="BD537" s="10">
        <f t="shared" si="165"/>
        <v>9</v>
      </c>
      <c r="BE537" s="10">
        <f t="shared" si="166"/>
        <v>5</v>
      </c>
      <c r="BF537" s="10">
        <f t="shared" si="167"/>
        <v>10</v>
      </c>
      <c r="BG537" s="11">
        <f t="shared" si="168"/>
        <v>5</v>
      </c>
      <c r="BH537" s="11">
        <f t="shared" si="169"/>
        <v>13</v>
      </c>
      <c r="BI537" s="11">
        <f t="shared" si="170"/>
        <v>4</v>
      </c>
      <c r="BJ537" s="11">
        <f t="shared" si="171"/>
        <v>9</v>
      </c>
      <c r="BK537" s="11">
        <f t="shared" si="172"/>
        <v>6</v>
      </c>
      <c r="BL537" s="11">
        <f t="shared" si="173"/>
        <v>11</v>
      </c>
      <c r="BM537" s="12">
        <f t="shared" si="180"/>
        <v>13</v>
      </c>
      <c r="BN537" s="13">
        <f t="shared" si="174"/>
        <v>4900000</v>
      </c>
      <c r="BO537" s="13">
        <f t="shared" si="175"/>
        <v>13000000</v>
      </c>
      <c r="BP537" s="13">
        <f t="shared" si="176"/>
        <v>9000000</v>
      </c>
      <c r="BQ537" s="14">
        <f t="shared" si="177"/>
        <v>56000000</v>
      </c>
      <c r="BR537" s="14">
        <f t="shared" si="178"/>
        <v>39000000</v>
      </c>
      <c r="BS537" s="14">
        <f t="shared" si="179"/>
        <v>31000000</v>
      </c>
      <c r="BT537" s="14">
        <f t="shared" si="181"/>
        <v>4900000</v>
      </c>
    </row>
    <row r="538" spans="2:72" ht="18" x14ac:dyDescent="0.2">
      <c r="B538" s="1" t="s">
        <v>1068</v>
      </c>
      <c r="C538" s="1" t="s">
        <v>1069</v>
      </c>
      <c r="D538" s="1">
        <v>3</v>
      </c>
      <c r="E538" s="1">
        <v>7</v>
      </c>
      <c r="F538" s="9">
        <v>1000000</v>
      </c>
      <c r="G538" s="2">
        <v>6.1199999999999996E-3</v>
      </c>
      <c r="J538" s="1" t="s">
        <v>1457</v>
      </c>
      <c r="K538" s="1" t="s">
        <v>1458</v>
      </c>
      <c r="L538" s="1">
        <v>4</v>
      </c>
      <c r="M538" s="1">
        <v>5</v>
      </c>
      <c r="N538" s="9">
        <v>1100000</v>
      </c>
      <c r="O538" s="2">
        <v>2.81E-3</v>
      </c>
      <c r="R538" s="1" t="s">
        <v>769</v>
      </c>
      <c r="S538" s="1" t="s">
        <v>770</v>
      </c>
      <c r="T538" s="1">
        <v>4</v>
      </c>
      <c r="U538" s="1">
        <v>4</v>
      </c>
      <c r="V538" s="9">
        <v>880000</v>
      </c>
      <c r="W538" s="2">
        <v>3.47E-3</v>
      </c>
      <c r="Z538" s="1" t="s">
        <v>1586</v>
      </c>
      <c r="AA538" s="1" t="s">
        <v>1587</v>
      </c>
      <c r="AB538" s="1">
        <v>7</v>
      </c>
      <c r="AC538" s="1">
        <v>8</v>
      </c>
      <c r="AD538" s="9">
        <v>1900000</v>
      </c>
      <c r="AE538" s="2">
        <v>3.6800000000000001E-3</v>
      </c>
      <c r="AH538" s="1" t="s">
        <v>712</v>
      </c>
      <c r="AI538" s="1" t="s">
        <v>713</v>
      </c>
      <c r="AJ538" s="1">
        <v>7</v>
      </c>
      <c r="AK538" s="1">
        <v>9</v>
      </c>
      <c r="AL538" s="9">
        <v>2900000</v>
      </c>
      <c r="AM538" s="2">
        <v>6.6899999999999998E-3</v>
      </c>
      <c r="AP538" s="1" t="s">
        <v>536</v>
      </c>
      <c r="AQ538" s="1" t="s">
        <v>537</v>
      </c>
      <c r="AR538" s="1">
        <v>6</v>
      </c>
      <c r="AS538" s="1">
        <v>7</v>
      </c>
      <c r="AT538" s="9">
        <v>2800000</v>
      </c>
      <c r="AU538" s="2">
        <v>8.7799999999999996E-3</v>
      </c>
      <c r="AW538" s="1" t="s">
        <v>608</v>
      </c>
      <c r="AX538" s="1" t="s">
        <v>609</v>
      </c>
      <c r="AY538" s="1" t="s">
        <v>4752</v>
      </c>
      <c r="AZ538" s="1">
        <v>28.19</v>
      </c>
      <c r="BA538" s="10">
        <f t="shared" si="162"/>
        <v>5</v>
      </c>
      <c r="BB538" s="10">
        <f t="shared" si="163"/>
        <v>12</v>
      </c>
      <c r="BC538" s="10">
        <f t="shared" si="164"/>
        <v>7</v>
      </c>
      <c r="BD538" s="10">
        <f t="shared" si="165"/>
        <v>10</v>
      </c>
      <c r="BE538" s="10">
        <f t="shared" si="166"/>
        <v>6</v>
      </c>
      <c r="BF538" s="10">
        <f t="shared" si="167"/>
        <v>13</v>
      </c>
      <c r="BG538" s="11">
        <f t="shared" si="168"/>
        <v>4</v>
      </c>
      <c r="BH538" s="11">
        <f t="shared" si="169"/>
        <v>7</v>
      </c>
      <c r="BI538" s="11">
        <f t="shared" si="170"/>
        <v>4</v>
      </c>
      <c r="BJ538" s="11">
        <f t="shared" si="171"/>
        <v>8</v>
      </c>
      <c r="BK538" s="11">
        <f t="shared" si="172"/>
        <v>6</v>
      </c>
      <c r="BL538" s="11">
        <f t="shared" si="173"/>
        <v>9</v>
      </c>
      <c r="BM538" s="12">
        <f t="shared" si="180"/>
        <v>13</v>
      </c>
      <c r="BN538" s="13">
        <f t="shared" si="174"/>
        <v>3900000</v>
      </c>
      <c r="BO538" s="13">
        <f t="shared" si="175"/>
        <v>5400000</v>
      </c>
      <c r="BP538" s="13">
        <f t="shared" si="176"/>
        <v>3900000</v>
      </c>
      <c r="BQ538" s="14">
        <f t="shared" si="177"/>
        <v>4800000</v>
      </c>
      <c r="BR538" s="14">
        <f t="shared" si="178"/>
        <v>6000000</v>
      </c>
      <c r="BS538" s="14">
        <f t="shared" si="179"/>
        <v>5400000</v>
      </c>
      <c r="BT538" s="14">
        <f t="shared" si="181"/>
        <v>3900000</v>
      </c>
    </row>
    <row r="539" spans="2:72" ht="18" x14ac:dyDescent="0.2">
      <c r="B539" s="1" t="s">
        <v>1070</v>
      </c>
      <c r="C539" s="1" t="s">
        <v>1071</v>
      </c>
      <c r="D539" s="1">
        <v>3</v>
      </c>
      <c r="E539" s="1">
        <v>7</v>
      </c>
      <c r="F539" s="9">
        <v>3800000</v>
      </c>
      <c r="G539" s="2">
        <v>2.2499999999999999E-2</v>
      </c>
      <c r="J539" s="1" t="s">
        <v>658</v>
      </c>
      <c r="K539" s="1" t="s">
        <v>659</v>
      </c>
      <c r="L539" s="1">
        <v>4</v>
      </c>
      <c r="M539" s="1">
        <v>5</v>
      </c>
      <c r="N539" s="9">
        <v>1900000</v>
      </c>
      <c r="O539" s="2">
        <v>4.6699999999999997E-3</v>
      </c>
      <c r="R539" s="1" t="s">
        <v>1580</v>
      </c>
      <c r="S539" s="1" t="s">
        <v>1581</v>
      </c>
      <c r="T539" s="1">
        <v>4</v>
      </c>
      <c r="U539" s="1">
        <v>4</v>
      </c>
      <c r="V539" s="9">
        <v>410000</v>
      </c>
      <c r="W539" s="2">
        <v>1.6100000000000001E-3</v>
      </c>
      <c r="Z539" s="1" t="s">
        <v>978</v>
      </c>
      <c r="AA539" s="1" t="s">
        <v>979</v>
      </c>
      <c r="AB539" s="1">
        <v>7</v>
      </c>
      <c r="AC539" s="1">
        <v>8</v>
      </c>
      <c r="AD539" s="9">
        <v>4600000</v>
      </c>
      <c r="AE539" s="2">
        <v>8.7600000000000004E-3</v>
      </c>
      <c r="AH539" s="1" t="s">
        <v>797</v>
      </c>
      <c r="AI539" s="1" t="s">
        <v>798</v>
      </c>
      <c r="AJ539" s="1">
        <v>7</v>
      </c>
      <c r="AK539" s="1">
        <v>9</v>
      </c>
      <c r="AL539" s="9">
        <v>9700000</v>
      </c>
      <c r="AM539" s="2">
        <v>2.23E-2</v>
      </c>
      <c r="AP539" s="1" t="s">
        <v>1207</v>
      </c>
      <c r="AQ539" s="1" t="s">
        <v>1208</v>
      </c>
      <c r="AR539" s="1">
        <v>6</v>
      </c>
      <c r="AS539" s="1">
        <v>7</v>
      </c>
      <c r="AT539" s="9">
        <v>4200000</v>
      </c>
      <c r="AU539" s="2">
        <v>1.34E-2</v>
      </c>
      <c r="AW539" s="1" t="s">
        <v>642</v>
      </c>
      <c r="AX539" s="1" t="s">
        <v>643</v>
      </c>
      <c r="AY539" s="1" t="s">
        <v>4753</v>
      </c>
      <c r="AZ539" s="1">
        <v>24.74</v>
      </c>
      <c r="BA539" s="10">
        <f t="shared" si="162"/>
        <v>5</v>
      </c>
      <c r="BB539" s="10">
        <f t="shared" si="163"/>
        <v>8</v>
      </c>
      <c r="BC539" s="10">
        <f t="shared" si="164"/>
        <v>5</v>
      </c>
      <c r="BD539" s="10">
        <f t="shared" si="165"/>
        <v>6</v>
      </c>
      <c r="BE539" s="10">
        <f t="shared" si="166"/>
        <v>5</v>
      </c>
      <c r="BF539" s="10">
        <f t="shared" si="167"/>
        <v>5</v>
      </c>
      <c r="BG539" s="11">
        <f t="shared" si="168"/>
        <v>7</v>
      </c>
      <c r="BH539" s="11">
        <f t="shared" si="169"/>
        <v>16</v>
      </c>
      <c r="BI539" s="11">
        <f t="shared" si="170"/>
        <v>7</v>
      </c>
      <c r="BJ539" s="11">
        <f t="shared" si="171"/>
        <v>12</v>
      </c>
      <c r="BK539" s="11">
        <f t="shared" si="172"/>
        <v>6</v>
      </c>
      <c r="BL539" s="11">
        <f t="shared" si="173"/>
        <v>11</v>
      </c>
      <c r="BM539" s="12">
        <f t="shared" si="180"/>
        <v>16</v>
      </c>
      <c r="BN539" s="13">
        <f t="shared" si="174"/>
        <v>900000</v>
      </c>
      <c r="BO539" s="13">
        <f t="shared" si="175"/>
        <v>2500000</v>
      </c>
      <c r="BP539" s="13">
        <f t="shared" si="176"/>
        <v>1700000</v>
      </c>
      <c r="BQ539" s="14">
        <f t="shared" si="177"/>
        <v>52000000</v>
      </c>
      <c r="BR539" s="14">
        <f t="shared" si="178"/>
        <v>32000000</v>
      </c>
      <c r="BS539" s="14">
        <f t="shared" si="179"/>
        <v>16000000</v>
      </c>
      <c r="BT539" s="14">
        <f t="shared" si="181"/>
        <v>900000</v>
      </c>
    </row>
    <row r="540" spans="2:72" ht="18" x14ac:dyDescent="0.2">
      <c r="B540" s="1" t="s">
        <v>1072</v>
      </c>
      <c r="C540" s="1" t="s">
        <v>1073</v>
      </c>
      <c r="D540" s="1">
        <v>3</v>
      </c>
      <c r="E540" s="1">
        <v>7</v>
      </c>
      <c r="F540" s="9">
        <v>720000</v>
      </c>
      <c r="G540" s="2">
        <v>4.28E-3</v>
      </c>
      <c r="J540" s="1" t="s">
        <v>2780</v>
      </c>
      <c r="K540" s="1" t="s">
        <v>2781</v>
      </c>
      <c r="L540" s="1">
        <v>4</v>
      </c>
      <c r="M540" s="1">
        <v>5</v>
      </c>
      <c r="N540" s="9">
        <v>600000</v>
      </c>
      <c r="O540" s="2">
        <v>1.5200000000000001E-3</v>
      </c>
      <c r="R540" s="1" t="s">
        <v>568</v>
      </c>
      <c r="S540" s="1" t="s">
        <v>569</v>
      </c>
      <c r="T540" s="1">
        <v>4</v>
      </c>
      <c r="U540" s="1">
        <v>4</v>
      </c>
      <c r="V540" s="9">
        <v>520000</v>
      </c>
      <c r="W540" s="2">
        <v>2.0500000000000002E-3</v>
      </c>
      <c r="Z540" s="1" t="s">
        <v>1504</v>
      </c>
      <c r="AA540" s="1" t="s">
        <v>1505</v>
      </c>
      <c r="AB540" s="1">
        <v>7</v>
      </c>
      <c r="AC540" s="1">
        <v>8</v>
      </c>
      <c r="AD540" s="9">
        <v>4000000</v>
      </c>
      <c r="AE540" s="2">
        <v>7.5500000000000003E-3</v>
      </c>
      <c r="AH540" s="1" t="s">
        <v>1088</v>
      </c>
      <c r="AI540" s="1" t="s">
        <v>1089</v>
      </c>
      <c r="AJ540" s="1">
        <v>7</v>
      </c>
      <c r="AK540" s="1">
        <v>9</v>
      </c>
      <c r="AL540" s="9">
        <v>11000000</v>
      </c>
      <c r="AM540" s="2">
        <v>2.5999999999999999E-2</v>
      </c>
      <c r="AP540" s="1" t="s">
        <v>2778</v>
      </c>
      <c r="AQ540" s="1" t="s">
        <v>2779</v>
      </c>
      <c r="AR540" s="1">
        <v>6</v>
      </c>
      <c r="AS540" s="1">
        <v>6</v>
      </c>
      <c r="AT540" s="9">
        <v>1400000</v>
      </c>
      <c r="AU540" s="2">
        <v>4.6100000000000004E-3</v>
      </c>
      <c r="AW540" s="1" t="s">
        <v>624</v>
      </c>
      <c r="AX540" s="1" t="s">
        <v>625</v>
      </c>
      <c r="AY540" s="1" t="s">
        <v>4754</v>
      </c>
      <c r="AZ540" s="1">
        <v>20.97</v>
      </c>
      <c r="BA540" s="10">
        <f t="shared" si="162"/>
        <v>5</v>
      </c>
      <c r="BB540" s="10">
        <f t="shared" si="163"/>
        <v>10</v>
      </c>
      <c r="BC540" s="10">
        <f t="shared" si="164"/>
        <v>4</v>
      </c>
      <c r="BD540" s="10">
        <f t="shared" si="165"/>
        <v>9</v>
      </c>
      <c r="BE540" s="10">
        <f t="shared" si="166"/>
        <v>4</v>
      </c>
      <c r="BF540" s="10">
        <f t="shared" si="167"/>
        <v>9</v>
      </c>
      <c r="BG540" s="11">
        <f t="shared" si="168"/>
        <v>6</v>
      </c>
      <c r="BH540" s="11">
        <f t="shared" si="169"/>
        <v>10</v>
      </c>
      <c r="BI540" s="11">
        <f t="shared" si="170"/>
        <v>5</v>
      </c>
      <c r="BJ540" s="11">
        <f t="shared" si="171"/>
        <v>9</v>
      </c>
      <c r="BK540" s="11">
        <f t="shared" si="172"/>
        <v>6</v>
      </c>
      <c r="BL540" s="11">
        <f t="shared" si="173"/>
        <v>11</v>
      </c>
      <c r="BM540" s="12">
        <f t="shared" si="180"/>
        <v>11</v>
      </c>
      <c r="BN540" s="13">
        <f t="shared" si="174"/>
        <v>2600000</v>
      </c>
      <c r="BO540" s="13">
        <f t="shared" si="175"/>
        <v>11000000</v>
      </c>
      <c r="BP540" s="13">
        <f t="shared" si="176"/>
        <v>10000000</v>
      </c>
      <c r="BQ540" s="14">
        <f t="shared" si="177"/>
        <v>14000000</v>
      </c>
      <c r="BR540" s="14">
        <f t="shared" si="178"/>
        <v>16000000</v>
      </c>
      <c r="BS540" s="14">
        <f t="shared" si="179"/>
        <v>14000000</v>
      </c>
      <c r="BT540" s="14">
        <f t="shared" si="181"/>
        <v>2600000</v>
      </c>
    </row>
    <row r="541" spans="2:72" ht="18" x14ac:dyDescent="0.2">
      <c r="B541" s="1" t="s">
        <v>1074</v>
      </c>
      <c r="C541" s="1" t="s">
        <v>1075</v>
      </c>
      <c r="D541" s="1">
        <v>3</v>
      </c>
      <c r="E541" s="1">
        <v>7</v>
      </c>
      <c r="F541" s="9">
        <v>530000</v>
      </c>
      <c r="G541" s="2">
        <v>3.14E-3</v>
      </c>
      <c r="J541" s="1" t="s">
        <v>905</v>
      </c>
      <c r="K541" s="1" t="s">
        <v>906</v>
      </c>
      <c r="L541" s="1">
        <v>4</v>
      </c>
      <c r="M541" s="1">
        <v>5</v>
      </c>
      <c r="N541" s="9">
        <v>1000000</v>
      </c>
      <c r="O541" s="2">
        <v>2.63E-3</v>
      </c>
      <c r="R541" s="1" t="s">
        <v>2020</v>
      </c>
      <c r="S541" s="1" t="s">
        <v>2021</v>
      </c>
      <c r="T541" s="1">
        <v>4</v>
      </c>
      <c r="U541" s="1">
        <v>4</v>
      </c>
      <c r="V541" s="9">
        <v>580000</v>
      </c>
      <c r="W541" s="2">
        <v>2.32E-3</v>
      </c>
      <c r="Z541" s="1" t="s">
        <v>932</v>
      </c>
      <c r="AA541" s="1" t="s">
        <v>933</v>
      </c>
      <c r="AB541" s="1">
        <v>7</v>
      </c>
      <c r="AC541" s="1">
        <v>7</v>
      </c>
      <c r="AD541" s="9">
        <v>1900000</v>
      </c>
      <c r="AE541" s="2">
        <v>3.63E-3</v>
      </c>
      <c r="AH541" s="1" t="s">
        <v>863</v>
      </c>
      <c r="AI541" s="1" t="s">
        <v>864</v>
      </c>
      <c r="AJ541" s="1">
        <v>7</v>
      </c>
      <c r="AK541" s="1">
        <v>9</v>
      </c>
      <c r="AL541" s="9">
        <v>14000000</v>
      </c>
      <c r="AM541" s="2">
        <v>3.1600000000000003E-2</v>
      </c>
      <c r="AP541" s="1" t="s">
        <v>1618</v>
      </c>
      <c r="AQ541" s="1" t="s">
        <v>1619</v>
      </c>
      <c r="AR541" s="1">
        <v>6</v>
      </c>
      <c r="AS541" s="1">
        <v>6</v>
      </c>
      <c r="AT541" s="9">
        <v>1100000</v>
      </c>
      <c r="AU541" s="2">
        <v>3.6099999999999999E-3</v>
      </c>
      <c r="AW541" s="1" t="s">
        <v>646</v>
      </c>
      <c r="AX541" s="1" t="s">
        <v>647</v>
      </c>
      <c r="AY541" s="1" t="s">
        <v>4755</v>
      </c>
      <c r="AZ541" s="1">
        <v>14.95</v>
      </c>
      <c r="BA541" s="10">
        <f t="shared" si="162"/>
        <v>5</v>
      </c>
      <c r="BB541" s="10">
        <f t="shared" si="163"/>
        <v>8</v>
      </c>
      <c r="BC541" s="10">
        <f t="shared" si="164"/>
        <v>7</v>
      </c>
      <c r="BD541" s="10">
        <f t="shared" si="165"/>
        <v>9</v>
      </c>
      <c r="BE541" s="10">
        <f t="shared" si="166"/>
        <v>7</v>
      </c>
      <c r="BF541" s="10">
        <f t="shared" si="167"/>
        <v>9</v>
      </c>
      <c r="BG541" s="11">
        <f t="shared" si="168"/>
        <v>6</v>
      </c>
      <c r="BH541" s="11">
        <f t="shared" si="169"/>
        <v>7</v>
      </c>
      <c r="BI541" s="11">
        <f t="shared" si="170"/>
        <v>7</v>
      </c>
      <c r="BJ541" s="11">
        <f t="shared" si="171"/>
        <v>8</v>
      </c>
      <c r="BK541" s="11">
        <f t="shared" si="172"/>
        <v>7</v>
      </c>
      <c r="BL541" s="11">
        <f t="shared" si="173"/>
        <v>11</v>
      </c>
      <c r="BM541" s="12">
        <f t="shared" si="180"/>
        <v>11</v>
      </c>
      <c r="BN541" s="13">
        <f t="shared" si="174"/>
        <v>3700000</v>
      </c>
      <c r="BO541" s="13">
        <f t="shared" si="175"/>
        <v>6100000</v>
      </c>
      <c r="BP541" s="13">
        <f t="shared" si="176"/>
        <v>5100000</v>
      </c>
      <c r="BQ541" s="14">
        <f t="shared" si="177"/>
        <v>5900000</v>
      </c>
      <c r="BR541" s="14">
        <f t="shared" si="178"/>
        <v>5700000</v>
      </c>
      <c r="BS541" s="14">
        <f t="shared" si="179"/>
        <v>7200000</v>
      </c>
      <c r="BT541" s="14">
        <f t="shared" si="181"/>
        <v>3700000</v>
      </c>
    </row>
    <row r="542" spans="2:72" ht="18" x14ac:dyDescent="0.2">
      <c r="B542" s="1" t="s">
        <v>1076</v>
      </c>
      <c r="C542" s="1" t="s">
        <v>1077</v>
      </c>
      <c r="D542" s="1">
        <v>3</v>
      </c>
      <c r="E542" s="1">
        <v>6</v>
      </c>
      <c r="F542" s="9">
        <v>3700000</v>
      </c>
      <c r="G542" s="2">
        <v>2.18E-2</v>
      </c>
      <c r="J542" s="1" t="s">
        <v>1124</v>
      </c>
      <c r="K542" s="1" t="s">
        <v>1125</v>
      </c>
      <c r="L542" s="1">
        <v>4</v>
      </c>
      <c r="M542" s="1">
        <v>5</v>
      </c>
      <c r="N542" s="9">
        <v>1500000</v>
      </c>
      <c r="O542" s="2">
        <v>3.7699999999999999E-3</v>
      </c>
      <c r="R542" s="1" t="s">
        <v>1799</v>
      </c>
      <c r="S542" s="1" t="s">
        <v>1800</v>
      </c>
      <c r="T542" s="1">
        <v>4</v>
      </c>
      <c r="U542" s="1">
        <v>4</v>
      </c>
      <c r="V542" s="9">
        <v>1000000</v>
      </c>
      <c r="W542" s="2">
        <v>4.1399999999999996E-3</v>
      </c>
      <c r="Z542" s="1" t="s">
        <v>1154</v>
      </c>
      <c r="AA542" s="1" t="s">
        <v>1155</v>
      </c>
      <c r="AB542" s="1">
        <v>7</v>
      </c>
      <c r="AC542" s="1">
        <v>7</v>
      </c>
      <c r="AD542" s="9">
        <v>3600000</v>
      </c>
      <c r="AE542" s="2">
        <v>6.79E-3</v>
      </c>
      <c r="AH542" s="1" t="s">
        <v>500</v>
      </c>
      <c r="AI542" s="1" t="s">
        <v>501</v>
      </c>
      <c r="AJ542" s="1">
        <v>7</v>
      </c>
      <c r="AK542" s="1">
        <v>8</v>
      </c>
      <c r="AL542" s="9">
        <v>4100000</v>
      </c>
      <c r="AM542" s="2">
        <v>9.3699999999999999E-3</v>
      </c>
      <c r="AP542" s="1" t="s">
        <v>694</v>
      </c>
      <c r="AQ542" s="1" t="s">
        <v>695</v>
      </c>
      <c r="AR542" s="1">
        <v>6</v>
      </c>
      <c r="AS542" s="1">
        <v>6</v>
      </c>
      <c r="AT542" s="9">
        <v>1900000</v>
      </c>
      <c r="AU542" s="2">
        <v>6.11E-3</v>
      </c>
      <c r="AW542" s="1" t="s">
        <v>638</v>
      </c>
      <c r="AX542" s="1" t="s">
        <v>639</v>
      </c>
      <c r="AY542" s="1" t="s">
        <v>4756</v>
      </c>
      <c r="AZ542" s="1">
        <v>12.49</v>
      </c>
      <c r="BA542" s="10">
        <f t="shared" si="162"/>
        <v>5</v>
      </c>
      <c r="BB542" s="10">
        <f t="shared" si="163"/>
        <v>9</v>
      </c>
      <c r="BC542" s="10">
        <f t="shared" si="164"/>
        <v>6</v>
      </c>
      <c r="BD542" s="10">
        <f t="shared" si="165"/>
        <v>9</v>
      </c>
      <c r="BE542" s="10">
        <f t="shared" si="166"/>
        <v>5</v>
      </c>
      <c r="BF542" s="10">
        <f t="shared" si="167"/>
        <v>8</v>
      </c>
      <c r="BG542" s="11">
        <f t="shared" si="168"/>
        <v>5</v>
      </c>
      <c r="BH542" s="11">
        <f t="shared" si="169"/>
        <v>8</v>
      </c>
      <c r="BI542" s="11">
        <f t="shared" si="170"/>
        <v>6</v>
      </c>
      <c r="BJ542" s="11">
        <f t="shared" si="171"/>
        <v>9</v>
      </c>
      <c r="BK542" s="11">
        <f t="shared" si="172"/>
        <v>6</v>
      </c>
      <c r="BL542" s="11">
        <f t="shared" si="173"/>
        <v>9</v>
      </c>
      <c r="BM542" s="12">
        <f t="shared" si="180"/>
        <v>9</v>
      </c>
      <c r="BN542" s="13">
        <f t="shared" si="174"/>
        <v>4500000</v>
      </c>
      <c r="BO542" s="13">
        <f t="shared" si="175"/>
        <v>11000000</v>
      </c>
      <c r="BP542" s="13">
        <f t="shared" si="176"/>
        <v>9000000</v>
      </c>
      <c r="BQ542" s="14">
        <f t="shared" si="177"/>
        <v>14000000</v>
      </c>
      <c r="BR542" s="14">
        <f t="shared" si="178"/>
        <v>16000000</v>
      </c>
      <c r="BS542" s="14">
        <f t="shared" si="179"/>
        <v>21000000</v>
      </c>
      <c r="BT542" s="14">
        <f t="shared" si="181"/>
        <v>4500000</v>
      </c>
    </row>
    <row r="543" spans="2:72" ht="18" x14ac:dyDescent="0.2">
      <c r="B543" s="1" t="s">
        <v>1078</v>
      </c>
      <c r="C543" s="1" t="s">
        <v>1079</v>
      </c>
      <c r="D543" s="1">
        <v>3</v>
      </c>
      <c r="E543" s="1">
        <v>6</v>
      </c>
      <c r="F543" s="9">
        <v>1000000</v>
      </c>
      <c r="G543" s="2">
        <v>5.9800000000000001E-3</v>
      </c>
      <c r="J543" s="1" t="s">
        <v>1296</v>
      </c>
      <c r="K543" s="1" t="s">
        <v>1297</v>
      </c>
      <c r="L543" s="1">
        <v>4</v>
      </c>
      <c r="M543" s="1">
        <v>5</v>
      </c>
      <c r="N543" s="9">
        <v>590000</v>
      </c>
      <c r="O543" s="2">
        <v>1.47E-3</v>
      </c>
      <c r="R543" s="1" t="s">
        <v>1650</v>
      </c>
      <c r="S543" s="1" t="s">
        <v>1651</v>
      </c>
      <c r="T543" s="1">
        <v>4</v>
      </c>
      <c r="U543" s="1">
        <v>4</v>
      </c>
      <c r="V543" s="9">
        <v>440000</v>
      </c>
      <c r="W543" s="2">
        <v>1.74E-3</v>
      </c>
      <c r="Z543" s="1" t="s">
        <v>966</v>
      </c>
      <c r="AA543" s="1" t="s">
        <v>967</v>
      </c>
      <c r="AB543" s="1">
        <v>7</v>
      </c>
      <c r="AC543" s="1">
        <v>7</v>
      </c>
      <c r="AD543" s="9">
        <v>2700000</v>
      </c>
      <c r="AE543" s="2">
        <v>5.2100000000000002E-3</v>
      </c>
      <c r="AH543" s="1" t="s">
        <v>708</v>
      </c>
      <c r="AI543" s="1" t="s">
        <v>709</v>
      </c>
      <c r="AJ543" s="1">
        <v>7</v>
      </c>
      <c r="AK543" s="1">
        <v>8</v>
      </c>
      <c r="AL543" s="9">
        <v>4600000</v>
      </c>
      <c r="AM543" s="2">
        <v>1.0500000000000001E-2</v>
      </c>
      <c r="AP543" s="1" t="s">
        <v>1563</v>
      </c>
      <c r="AQ543" s="1" t="s">
        <v>1564</v>
      </c>
      <c r="AR543" s="1">
        <v>6</v>
      </c>
      <c r="AS543" s="1">
        <v>6</v>
      </c>
      <c r="AT543" s="9">
        <v>1800000</v>
      </c>
      <c r="AU543" s="2">
        <v>5.64E-3</v>
      </c>
      <c r="AW543" s="1" t="s">
        <v>803</v>
      </c>
      <c r="AX543" s="1" t="s">
        <v>804</v>
      </c>
      <c r="AY543" s="1" t="s">
        <v>4757</v>
      </c>
      <c r="AZ543" s="1">
        <v>21.05</v>
      </c>
      <c r="BA543" s="10">
        <f t="shared" si="162"/>
        <v>4</v>
      </c>
      <c r="BB543" s="10">
        <f t="shared" si="163"/>
        <v>11</v>
      </c>
      <c r="BC543" s="10">
        <f t="shared" si="164"/>
        <v>6</v>
      </c>
      <c r="BD543" s="10">
        <f t="shared" si="165"/>
        <v>11</v>
      </c>
      <c r="BE543" s="10">
        <f t="shared" si="166"/>
        <v>5</v>
      </c>
      <c r="BF543" s="10">
        <f t="shared" si="167"/>
        <v>10</v>
      </c>
      <c r="BG543" s="11">
        <f t="shared" si="168"/>
        <v>5</v>
      </c>
      <c r="BH543" s="11">
        <f t="shared" si="169"/>
        <v>5</v>
      </c>
      <c r="BI543" s="11">
        <f t="shared" si="170"/>
        <v>5</v>
      </c>
      <c r="BJ543" s="11">
        <f t="shared" si="171"/>
        <v>6</v>
      </c>
      <c r="BK543" s="11">
        <f t="shared" si="172"/>
        <v>5</v>
      </c>
      <c r="BL543" s="11">
        <f t="shared" si="173"/>
        <v>7</v>
      </c>
      <c r="BM543" s="12">
        <f t="shared" si="180"/>
        <v>11</v>
      </c>
      <c r="BN543" s="13">
        <f t="shared" si="174"/>
        <v>4500000</v>
      </c>
      <c r="BO543" s="13">
        <f t="shared" si="175"/>
        <v>21000000</v>
      </c>
      <c r="BP543" s="13">
        <f t="shared" si="176"/>
        <v>19000000</v>
      </c>
      <c r="BQ543" s="14">
        <f t="shared" si="177"/>
        <v>3900000</v>
      </c>
      <c r="BR543" s="14">
        <f t="shared" si="178"/>
        <v>8100000</v>
      </c>
      <c r="BS543" s="14">
        <f t="shared" si="179"/>
        <v>10000000</v>
      </c>
      <c r="BT543" s="14">
        <f t="shared" si="181"/>
        <v>3900000</v>
      </c>
    </row>
    <row r="544" spans="2:72" ht="18" x14ac:dyDescent="0.2">
      <c r="B544" s="1" t="s">
        <v>1080</v>
      </c>
      <c r="C544" s="1" t="s">
        <v>1081</v>
      </c>
      <c r="D544" s="1">
        <v>3</v>
      </c>
      <c r="E544" s="1">
        <v>6</v>
      </c>
      <c r="F544" s="9">
        <v>1200000</v>
      </c>
      <c r="G544" s="2">
        <v>6.8399999999999997E-3</v>
      </c>
      <c r="J544" s="1" t="s">
        <v>1074</v>
      </c>
      <c r="K544" s="1" t="s">
        <v>1075</v>
      </c>
      <c r="L544" s="1">
        <v>4</v>
      </c>
      <c r="M544" s="1">
        <v>5</v>
      </c>
      <c r="N544" s="9">
        <v>820000</v>
      </c>
      <c r="O544" s="2">
        <v>2.0600000000000002E-3</v>
      </c>
      <c r="R544" s="1" t="s">
        <v>920</v>
      </c>
      <c r="S544" s="1" t="s">
        <v>921</v>
      </c>
      <c r="T544" s="1">
        <v>4</v>
      </c>
      <c r="U544" s="1">
        <v>4</v>
      </c>
      <c r="V544" s="9">
        <v>700000</v>
      </c>
      <c r="W544" s="2">
        <v>2.7699999999999999E-3</v>
      </c>
      <c r="Z544" s="1" t="s">
        <v>268</v>
      </c>
      <c r="AA544" s="1" t="s">
        <v>269</v>
      </c>
      <c r="AB544" s="1">
        <v>7</v>
      </c>
      <c r="AC544" s="1">
        <v>7</v>
      </c>
      <c r="AD544" s="9">
        <v>3500000</v>
      </c>
      <c r="AE544" s="2">
        <v>6.6299999999999996E-3</v>
      </c>
      <c r="AH544" s="1" t="s">
        <v>754</v>
      </c>
      <c r="AI544" s="1" t="s">
        <v>755</v>
      </c>
      <c r="AJ544" s="1">
        <v>7</v>
      </c>
      <c r="AK544" s="1">
        <v>8</v>
      </c>
      <c r="AL544" s="9">
        <v>2700000</v>
      </c>
      <c r="AM544" s="2">
        <v>6.28E-3</v>
      </c>
      <c r="AP544" s="1" t="s">
        <v>2803</v>
      </c>
      <c r="AQ544" s="1" t="s">
        <v>2804</v>
      </c>
      <c r="AR544" s="1">
        <v>6</v>
      </c>
      <c r="AS544" s="1">
        <v>6</v>
      </c>
      <c r="AT544" s="9">
        <v>1700000</v>
      </c>
      <c r="AU544" s="2">
        <v>5.2900000000000004E-3</v>
      </c>
      <c r="AW544" s="1" t="s">
        <v>644</v>
      </c>
      <c r="AX544" s="1" t="s">
        <v>645</v>
      </c>
      <c r="AY544" s="1" t="s">
        <v>4758</v>
      </c>
      <c r="AZ544" s="1">
        <v>40.46</v>
      </c>
      <c r="BA544" s="10">
        <f t="shared" si="162"/>
        <v>5</v>
      </c>
      <c r="BB544" s="10">
        <f t="shared" si="163"/>
        <v>8</v>
      </c>
      <c r="BC544" s="10">
        <f t="shared" si="164"/>
        <v>6</v>
      </c>
      <c r="BD544" s="10">
        <f t="shared" si="165"/>
        <v>9</v>
      </c>
      <c r="BE544" s="10">
        <f t="shared" si="166"/>
        <v>5</v>
      </c>
      <c r="BF544" s="10">
        <f t="shared" si="167"/>
        <v>8</v>
      </c>
      <c r="BG544" s="11">
        <f t="shared" si="168"/>
        <v>6</v>
      </c>
      <c r="BH544" s="11">
        <f t="shared" si="169"/>
        <v>9</v>
      </c>
      <c r="BI544" s="11">
        <f t="shared" si="170"/>
        <v>4</v>
      </c>
      <c r="BJ544" s="11">
        <f t="shared" si="171"/>
        <v>7</v>
      </c>
      <c r="BK544" s="11">
        <f t="shared" si="172"/>
        <v>5</v>
      </c>
      <c r="BL544" s="11">
        <f t="shared" si="173"/>
        <v>9</v>
      </c>
      <c r="BM544" s="12">
        <f t="shared" si="180"/>
        <v>9</v>
      </c>
      <c r="BN544" s="13">
        <f t="shared" si="174"/>
        <v>2400000</v>
      </c>
      <c r="BO544" s="13">
        <f t="shared" si="175"/>
        <v>4500000</v>
      </c>
      <c r="BP544" s="13">
        <f t="shared" si="176"/>
        <v>2700000</v>
      </c>
      <c r="BQ544" s="14">
        <f t="shared" si="177"/>
        <v>15000000</v>
      </c>
      <c r="BR544" s="14">
        <f t="shared" si="178"/>
        <v>11000000</v>
      </c>
      <c r="BS544" s="14">
        <f t="shared" si="179"/>
        <v>8200000</v>
      </c>
      <c r="BT544" s="14">
        <f t="shared" si="181"/>
        <v>2400000</v>
      </c>
    </row>
    <row r="545" spans="2:72" ht="18" x14ac:dyDescent="0.2">
      <c r="B545" s="1" t="s">
        <v>1082</v>
      </c>
      <c r="C545" s="1" t="s">
        <v>1083</v>
      </c>
      <c r="D545" s="1">
        <v>3</v>
      </c>
      <c r="E545" s="1">
        <v>6</v>
      </c>
      <c r="F545" s="9">
        <v>410000</v>
      </c>
      <c r="G545" s="2">
        <v>2.3999999999999998E-3</v>
      </c>
      <c r="J545" s="1" t="s">
        <v>1809</v>
      </c>
      <c r="K545" s="1" t="s">
        <v>1810</v>
      </c>
      <c r="L545" s="1">
        <v>4</v>
      </c>
      <c r="M545" s="1">
        <v>5</v>
      </c>
      <c r="N545" s="9">
        <v>710000</v>
      </c>
      <c r="O545" s="2">
        <v>1.7899999999999999E-3</v>
      </c>
      <c r="R545" s="1" t="s">
        <v>2052</v>
      </c>
      <c r="S545" s="1" t="s">
        <v>2053</v>
      </c>
      <c r="T545" s="1">
        <v>4</v>
      </c>
      <c r="U545" s="1">
        <v>4</v>
      </c>
      <c r="V545" s="9">
        <v>270000</v>
      </c>
      <c r="W545" s="2">
        <v>1.07E-3</v>
      </c>
      <c r="Z545" s="1" t="s">
        <v>1723</v>
      </c>
      <c r="AA545" s="1" t="s">
        <v>1724</v>
      </c>
      <c r="AB545" s="1">
        <v>7</v>
      </c>
      <c r="AC545" s="1">
        <v>7</v>
      </c>
      <c r="AD545" s="9">
        <v>1900000</v>
      </c>
      <c r="AE545" s="2">
        <v>3.6600000000000001E-3</v>
      </c>
      <c r="AH545" s="1" t="s">
        <v>841</v>
      </c>
      <c r="AI545" s="1" t="s">
        <v>842</v>
      </c>
      <c r="AJ545" s="1">
        <v>7</v>
      </c>
      <c r="AK545" s="1">
        <v>8</v>
      </c>
      <c r="AL545" s="9">
        <v>4300000</v>
      </c>
      <c r="AM545" s="2">
        <v>9.8399999999999998E-3</v>
      </c>
      <c r="AP545" s="1" t="s">
        <v>262</v>
      </c>
      <c r="AQ545" s="1" t="s">
        <v>263</v>
      </c>
      <c r="AR545" s="1">
        <v>6</v>
      </c>
      <c r="AS545" s="1">
        <v>6</v>
      </c>
      <c r="AT545" s="9">
        <v>920000</v>
      </c>
      <c r="AU545" s="2">
        <v>2.9299999999999999E-3</v>
      </c>
      <c r="AW545" s="1" t="s">
        <v>819</v>
      </c>
      <c r="AX545" s="1" t="s">
        <v>820</v>
      </c>
      <c r="AY545" s="1" t="s">
        <v>4759</v>
      </c>
      <c r="AZ545" s="1">
        <v>11.64</v>
      </c>
      <c r="BA545" s="10">
        <f t="shared" si="162"/>
        <v>4</v>
      </c>
      <c r="BB545" s="10">
        <f t="shared" si="163"/>
        <v>9</v>
      </c>
      <c r="BC545" s="10">
        <f t="shared" si="164"/>
        <v>4</v>
      </c>
      <c r="BD545" s="10">
        <f t="shared" si="165"/>
        <v>7</v>
      </c>
      <c r="BE545" s="10">
        <f t="shared" si="166"/>
        <v>7</v>
      </c>
      <c r="BF545" s="10">
        <f t="shared" si="167"/>
        <v>10</v>
      </c>
      <c r="BG545" s="11">
        <f t="shared" si="168"/>
        <v>6</v>
      </c>
      <c r="BH545" s="11">
        <f t="shared" si="169"/>
        <v>8</v>
      </c>
      <c r="BI545" s="11">
        <f t="shared" si="170"/>
        <v>5</v>
      </c>
      <c r="BJ545" s="11">
        <f t="shared" si="171"/>
        <v>7</v>
      </c>
      <c r="BK545" s="11">
        <f t="shared" si="172"/>
        <v>6</v>
      </c>
      <c r="BL545" s="11">
        <f t="shared" si="173"/>
        <v>8</v>
      </c>
      <c r="BM545" s="12">
        <f t="shared" si="180"/>
        <v>10</v>
      </c>
      <c r="BN545" s="13">
        <f t="shared" si="174"/>
        <v>14000000</v>
      </c>
      <c r="BO545" s="13">
        <f t="shared" si="175"/>
        <v>25000000</v>
      </c>
      <c r="BP545" s="13">
        <f t="shared" si="176"/>
        <v>26000000</v>
      </c>
      <c r="BQ545" s="14">
        <f t="shared" si="177"/>
        <v>18000000</v>
      </c>
      <c r="BR545" s="14">
        <f t="shared" si="178"/>
        <v>24000000</v>
      </c>
      <c r="BS545" s="14">
        <f t="shared" si="179"/>
        <v>23000000</v>
      </c>
      <c r="BT545" s="14">
        <f t="shared" si="181"/>
        <v>14000000</v>
      </c>
    </row>
    <row r="546" spans="2:72" ht="18" x14ac:dyDescent="0.2">
      <c r="B546" s="1" t="s">
        <v>1084</v>
      </c>
      <c r="C546" s="1" t="s">
        <v>1085</v>
      </c>
      <c r="D546" s="1">
        <v>3</v>
      </c>
      <c r="E546" s="1">
        <v>6</v>
      </c>
      <c r="F546" s="9">
        <v>1000000</v>
      </c>
      <c r="G546" s="2">
        <v>6.0400000000000002E-3</v>
      </c>
      <c r="J546" s="1" t="s">
        <v>829</v>
      </c>
      <c r="K546" s="1" t="s">
        <v>830</v>
      </c>
      <c r="L546" s="1">
        <v>4</v>
      </c>
      <c r="M546" s="1">
        <v>4</v>
      </c>
      <c r="N546" s="9">
        <v>1500000</v>
      </c>
      <c r="O546" s="2">
        <v>3.6800000000000001E-3</v>
      </c>
      <c r="R546" s="1" t="s">
        <v>1741</v>
      </c>
      <c r="S546" s="1" t="s">
        <v>1742</v>
      </c>
      <c r="T546" s="1">
        <v>4</v>
      </c>
      <c r="U546" s="1">
        <v>4</v>
      </c>
      <c r="V546" s="9">
        <v>350000</v>
      </c>
      <c r="W546" s="2">
        <v>1.39E-3</v>
      </c>
      <c r="Z546" s="1" t="s">
        <v>1132</v>
      </c>
      <c r="AA546" s="1" t="s">
        <v>1133</v>
      </c>
      <c r="AB546" s="1">
        <v>7</v>
      </c>
      <c r="AC546" s="1">
        <v>7</v>
      </c>
      <c r="AD546" s="9">
        <v>3000000</v>
      </c>
      <c r="AE546" s="2">
        <v>5.7999999999999996E-3</v>
      </c>
      <c r="AH546" s="1" t="s">
        <v>416</v>
      </c>
      <c r="AI546" s="1" t="s">
        <v>417</v>
      </c>
      <c r="AJ546" s="1">
        <v>7</v>
      </c>
      <c r="AK546" s="1">
        <v>8</v>
      </c>
      <c r="AL546" s="9">
        <v>5400000</v>
      </c>
      <c r="AM546" s="2">
        <v>1.26E-2</v>
      </c>
      <c r="AP546" s="1" t="s">
        <v>522</v>
      </c>
      <c r="AQ546" s="1" t="s">
        <v>523</v>
      </c>
      <c r="AR546" s="1">
        <v>6</v>
      </c>
      <c r="AS546" s="1">
        <v>6</v>
      </c>
      <c r="AT546" s="9">
        <v>2700000</v>
      </c>
      <c r="AU546" s="2">
        <v>8.6099999999999996E-3</v>
      </c>
      <c r="AW546" s="1" t="s">
        <v>795</v>
      </c>
      <c r="AX546" s="1" t="s">
        <v>796</v>
      </c>
      <c r="AY546" s="1" t="s">
        <v>4760</v>
      </c>
      <c r="AZ546" s="1">
        <v>42.7</v>
      </c>
      <c r="BA546" s="10">
        <f t="shared" si="162"/>
        <v>4</v>
      </c>
      <c r="BB546" s="10">
        <f t="shared" si="163"/>
        <v>13</v>
      </c>
      <c r="BC546" s="10">
        <f t="shared" si="164"/>
        <v>4</v>
      </c>
      <c r="BD546" s="10">
        <f t="shared" si="165"/>
        <v>9</v>
      </c>
      <c r="BE546" s="10">
        <f t="shared" si="166"/>
        <v>4</v>
      </c>
      <c r="BF546" s="10">
        <f t="shared" si="167"/>
        <v>6</v>
      </c>
      <c r="BG546" s="11">
        <f t="shared" si="168"/>
        <v>5</v>
      </c>
      <c r="BH546" s="11">
        <f t="shared" si="169"/>
        <v>8</v>
      </c>
      <c r="BI546" s="11">
        <f t="shared" si="170"/>
        <v>5</v>
      </c>
      <c r="BJ546" s="11">
        <f t="shared" si="171"/>
        <v>7</v>
      </c>
      <c r="BK546" s="11">
        <f t="shared" si="172"/>
        <v>4</v>
      </c>
      <c r="BL546" s="11">
        <f t="shared" si="173"/>
        <v>6</v>
      </c>
      <c r="BM546" s="12">
        <f t="shared" si="180"/>
        <v>13</v>
      </c>
      <c r="BN546" s="13">
        <f t="shared" si="174"/>
        <v>2900000</v>
      </c>
      <c r="BO546" s="13">
        <f t="shared" si="175"/>
        <v>14000000</v>
      </c>
      <c r="BP546" s="13">
        <f t="shared" si="176"/>
        <v>4900000</v>
      </c>
      <c r="BQ546" s="14">
        <f t="shared" si="177"/>
        <v>14000000</v>
      </c>
      <c r="BR546" s="14">
        <f t="shared" si="178"/>
        <v>15000000</v>
      </c>
      <c r="BS546" s="14">
        <f t="shared" si="179"/>
        <v>6200000</v>
      </c>
      <c r="BT546" s="14">
        <f t="shared" si="181"/>
        <v>2900000</v>
      </c>
    </row>
    <row r="547" spans="2:72" ht="18" x14ac:dyDescent="0.2">
      <c r="B547" s="1" t="s">
        <v>1086</v>
      </c>
      <c r="C547" s="1" t="s">
        <v>1087</v>
      </c>
      <c r="D547" s="1">
        <v>3</v>
      </c>
      <c r="E547" s="1">
        <v>6</v>
      </c>
      <c r="F547" s="9">
        <v>1400000</v>
      </c>
      <c r="G547" s="2">
        <v>8.4799999999999997E-3</v>
      </c>
      <c r="J547" s="1" t="s">
        <v>1092</v>
      </c>
      <c r="K547" s="1" t="s">
        <v>1093</v>
      </c>
      <c r="L547" s="1">
        <v>4</v>
      </c>
      <c r="M547" s="1">
        <v>4</v>
      </c>
      <c r="N547" s="9">
        <v>520000</v>
      </c>
      <c r="O547" s="2">
        <v>1.2999999999999999E-3</v>
      </c>
      <c r="R547" s="1" t="s">
        <v>885</v>
      </c>
      <c r="S547" s="1" t="s">
        <v>886</v>
      </c>
      <c r="T547" s="1">
        <v>4</v>
      </c>
      <c r="U547" s="1">
        <v>4</v>
      </c>
      <c r="V547" s="9">
        <v>540000</v>
      </c>
      <c r="W547" s="2">
        <v>2.15E-3</v>
      </c>
      <c r="Z547" s="1" t="s">
        <v>1817</v>
      </c>
      <c r="AA547" s="1" t="s">
        <v>1818</v>
      </c>
      <c r="AB547" s="1">
        <v>7</v>
      </c>
      <c r="AC547" s="1">
        <v>7</v>
      </c>
      <c r="AD547" s="9">
        <v>1600000</v>
      </c>
      <c r="AE547" s="2">
        <v>3.0599999999999998E-3</v>
      </c>
      <c r="AH547" s="1" t="s">
        <v>542</v>
      </c>
      <c r="AI547" s="1" t="s">
        <v>543</v>
      </c>
      <c r="AJ547" s="1">
        <v>7</v>
      </c>
      <c r="AK547" s="1">
        <v>8</v>
      </c>
      <c r="AL547" s="9">
        <v>2500000</v>
      </c>
      <c r="AM547" s="2">
        <v>5.6699999999999997E-3</v>
      </c>
      <c r="AP547" s="1" t="s">
        <v>210</v>
      </c>
      <c r="AQ547" s="1" t="s">
        <v>211</v>
      </c>
      <c r="AR547" s="1">
        <v>6</v>
      </c>
      <c r="AS547" s="1">
        <v>6</v>
      </c>
      <c r="AT547" s="9">
        <v>1200000</v>
      </c>
      <c r="AU547" s="2">
        <v>3.7799999999999999E-3</v>
      </c>
      <c r="AW547" s="1" t="s">
        <v>1138</v>
      </c>
      <c r="AX547" s="1" t="s">
        <v>1139</v>
      </c>
      <c r="AY547" s="1" t="s">
        <v>4761</v>
      </c>
      <c r="AZ547" s="1">
        <v>43.43</v>
      </c>
      <c r="BA547" s="10">
        <f t="shared" si="162"/>
        <v>3</v>
      </c>
      <c r="BB547" s="10">
        <f t="shared" si="163"/>
        <v>4</v>
      </c>
      <c r="BC547" s="10">
        <f t="shared" si="164"/>
        <v>3</v>
      </c>
      <c r="BD547" s="10">
        <f t="shared" si="165"/>
        <v>6</v>
      </c>
      <c r="BE547" s="10">
        <f t="shared" si="166"/>
        <v>5</v>
      </c>
      <c r="BF547" s="10">
        <f t="shared" si="167"/>
        <v>6</v>
      </c>
      <c r="BG547" s="11">
        <f t="shared" si="168"/>
        <v>5</v>
      </c>
      <c r="BH547" s="11">
        <f t="shared" si="169"/>
        <v>11</v>
      </c>
      <c r="BI547" s="11">
        <f t="shared" si="170"/>
        <v>5</v>
      </c>
      <c r="BJ547" s="11">
        <f t="shared" si="171"/>
        <v>10</v>
      </c>
      <c r="BK547" s="11">
        <f t="shared" si="172"/>
        <v>5</v>
      </c>
      <c r="BL547" s="11">
        <f t="shared" si="173"/>
        <v>7</v>
      </c>
      <c r="BM547" s="12">
        <f t="shared" si="180"/>
        <v>11</v>
      </c>
      <c r="BN547" s="13">
        <f t="shared" si="174"/>
        <v>190000</v>
      </c>
      <c r="BO547" s="13">
        <f t="shared" si="175"/>
        <v>1200000</v>
      </c>
      <c r="BP547" s="13">
        <f t="shared" si="176"/>
        <v>860000</v>
      </c>
      <c r="BQ547" s="14">
        <f t="shared" si="177"/>
        <v>8200000</v>
      </c>
      <c r="BR547" s="14">
        <f t="shared" si="178"/>
        <v>3700000</v>
      </c>
      <c r="BS547" s="14">
        <f t="shared" si="179"/>
        <v>2800000</v>
      </c>
      <c r="BT547" s="14">
        <f t="shared" si="181"/>
        <v>190000</v>
      </c>
    </row>
    <row r="548" spans="2:72" ht="18" x14ac:dyDescent="0.2">
      <c r="B548" s="1" t="s">
        <v>1088</v>
      </c>
      <c r="C548" s="1" t="s">
        <v>1089</v>
      </c>
      <c r="D548" s="1">
        <v>3</v>
      </c>
      <c r="E548" s="1">
        <v>6</v>
      </c>
      <c r="F548" s="9">
        <v>2100000</v>
      </c>
      <c r="G548" s="2">
        <v>1.24E-2</v>
      </c>
      <c r="J548" s="1" t="s">
        <v>626</v>
      </c>
      <c r="K548" s="1" t="s">
        <v>627</v>
      </c>
      <c r="L548" s="1">
        <v>4</v>
      </c>
      <c r="M548" s="1">
        <v>4</v>
      </c>
      <c r="N548" s="9">
        <v>1200000</v>
      </c>
      <c r="O548" s="2">
        <v>3.0500000000000002E-3</v>
      </c>
      <c r="R548" s="1" t="s">
        <v>1443</v>
      </c>
      <c r="S548" s="1" t="s">
        <v>1444</v>
      </c>
      <c r="T548" s="1">
        <v>4</v>
      </c>
      <c r="U548" s="1">
        <v>4</v>
      </c>
      <c r="V548" s="9">
        <v>1100000</v>
      </c>
      <c r="W548" s="2">
        <v>4.5100000000000001E-3</v>
      </c>
      <c r="Z548" s="1" t="s">
        <v>889</v>
      </c>
      <c r="AA548" s="1" t="s">
        <v>890</v>
      </c>
      <c r="AB548" s="1">
        <v>7</v>
      </c>
      <c r="AC548" s="1">
        <v>7</v>
      </c>
      <c r="AD548" s="9">
        <v>3800000</v>
      </c>
      <c r="AE548" s="2">
        <v>7.2300000000000003E-3</v>
      </c>
      <c r="AH548" s="1" t="s">
        <v>1586</v>
      </c>
      <c r="AI548" s="1" t="s">
        <v>1587</v>
      </c>
      <c r="AJ548" s="1">
        <v>7</v>
      </c>
      <c r="AK548" s="1">
        <v>8</v>
      </c>
      <c r="AL548" s="9">
        <v>980000</v>
      </c>
      <c r="AM548" s="2">
        <v>2.2599999999999999E-3</v>
      </c>
      <c r="AP548" s="1" t="s">
        <v>3351</v>
      </c>
      <c r="AQ548" s="1" t="s">
        <v>3352</v>
      </c>
      <c r="AR548" s="1">
        <v>6</v>
      </c>
      <c r="AS548" s="1">
        <v>6</v>
      </c>
      <c r="AT548" s="9">
        <v>970000</v>
      </c>
      <c r="AU548" s="2">
        <v>3.0999999999999999E-3</v>
      </c>
      <c r="AW548" s="1" t="s">
        <v>1229</v>
      </c>
      <c r="AX548" s="1" t="s">
        <v>1230</v>
      </c>
      <c r="AY548" s="1" t="s">
        <v>4762</v>
      </c>
      <c r="AZ548" s="1">
        <v>75.28</v>
      </c>
      <c r="BA548" s="10">
        <f t="shared" si="162"/>
        <v>3</v>
      </c>
      <c r="BB548" s="10">
        <f t="shared" si="163"/>
        <v>3</v>
      </c>
      <c r="BC548" s="10">
        <f t="shared" si="164"/>
        <v>6</v>
      </c>
      <c r="BD548" s="10">
        <f t="shared" si="165"/>
        <v>6</v>
      </c>
      <c r="BE548" s="10">
        <f t="shared" si="166"/>
        <v>6</v>
      </c>
      <c r="BF548" s="10">
        <f t="shared" si="167"/>
        <v>6</v>
      </c>
      <c r="BG548" s="11">
        <f t="shared" si="168"/>
        <v>7</v>
      </c>
      <c r="BH548" s="11">
        <f t="shared" si="169"/>
        <v>11</v>
      </c>
      <c r="BI548" s="11">
        <f t="shared" si="170"/>
        <v>6</v>
      </c>
      <c r="BJ548" s="11">
        <f t="shared" si="171"/>
        <v>9</v>
      </c>
      <c r="BK548" s="11">
        <f t="shared" si="172"/>
        <v>7</v>
      </c>
      <c r="BL548" s="11">
        <f t="shared" si="173"/>
        <v>9</v>
      </c>
      <c r="BM548" s="12">
        <f t="shared" si="180"/>
        <v>11</v>
      </c>
      <c r="BN548" s="13">
        <f t="shared" si="174"/>
        <v>180000</v>
      </c>
      <c r="BO548" s="13">
        <f t="shared" si="175"/>
        <v>1100000</v>
      </c>
      <c r="BP548" s="13">
        <f t="shared" si="176"/>
        <v>1100000</v>
      </c>
      <c r="BQ548" s="14">
        <f t="shared" si="177"/>
        <v>8300000</v>
      </c>
      <c r="BR548" s="14">
        <f t="shared" si="178"/>
        <v>8600000</v>
      </c>
      <c r="BS548" s="14">
        <f t="shared" si="179"/>
        <v>8300000</v>
      </c>
      <c r="BT548" s="14">
        <f t="shared" si="181"/>
        <v>180000</v>
      </c>
    </row>
    <row r="549" spans="2:72" ht="18" x14ac:dyDescent="0.2">
      <c r="B549" s="1" t="s">
        <v>1090</v>
      </c>
      <c r="C549" s="1" t="s">
        <v>1091</v>
      </c>
      <c r="D549" s="1">
        <v>3</v>
      </c>
      <c r="E549" s="1">
        <v>5</v>
      </c>
      <c r="F549" s="9">
        <v>510000</v>
      </c>
      <c r="G549" s="2">
        <v>2.99E-3</v>
      </c>
      <c r="J549" s="1" t="s">
        <v>948</v>
      </c>
      <c r="K549" s="1" t="s">
        <v>949</v>
      </c>
      <c r="L549" s="1">
        <v>4</v>
      </c>
      <c r="M549" s="1">
        <v>4</v>
      </c>
      <c r="N549" s="9">
        <v>570000</v>
      </c>
      <c r="O549" s="2">
        <v>1.4400000000000001E-3</v>
      </c>
      <c r="R549" s="1" t="s">
        <v>1104</v>
      </c>
      <c r="S549" s="1" t="s">
        <v>1105</v>
      </c>
      <c r="T549" s="1">
        <v>4</v>
      </c>
      <c r="U549" s="1">
        <v>4</v>
      </c>
      <c r="V549" s="9">
        <v>720000</v>
      </c>
      <c r="W549" s="2">
        <v>2.8400000000000001E-3</v>
      </c>
      <c r="Z549" s="1" t="s">
        <v>1546</v>
      </c>
      <c r="AA549" s="1" t="s">
        <v>1547</v>
      </c>
      <c r="AB549" s="1">
        <v>7</v>
      </c>
      <c r="AC549" s="1">
        <v>7</v>
      </c>
      <c r="AD549" s="9">
        <v>4200000</v>
      </c>
      <c r="AE549" s="2">
        <v>8.0800000000000004E-3</v>
      </c>
      <c r="AH549" s="1" t="s">
        <v>646</v>
      </c>
      <c r="AI549" s="1" t="s">
        <v>647</v>
      </c>
      <c r="AJ549" s="1">
        <v>7</v>
      </c>
      <c r="AK549" s="1">
        <v>8</v>
      </c>
      <c r="AL549" s="9">
        <v>5700000</v>
      </c>
      <c r="AM549" s="2">
        <v>1.3100000000000001E-2</v>
      </c>
      <c r="AP549" s="1" t="s">
        <v>1262</v>
      </c>
      <c r="AQ549" s="1" t="s">
        <v>1263</v>
      </c>
      <c r="AR549" s="1">
        <v>6</v>
      </c>
      <c r="AS549" s="1">
        <v>6</v>
      </c>
      <c r="AT549" s="9">
        <v>1100000</v>
      </c>
      <c r="AU549" s="2">
        <v>3.4099999999999998E-3</v>
      </c>
      <c r="AW549" s="1" t="s">
        <v>636</v>
      </c>
      <c r="AX549" s="1" t="s">
        <v>637</v>
      </c>
      <c r="AY549" s="1" t="s">
        <v>4763</v>
      </c>
      <c r="AZ549" s="1">
        <v>23.39</v>
      </c>
      <c r="BA549" s="10">
        <f t="shared" si="162"/>
        <v>5</v>
      </c>
      <c r="BB549" s="10">
        <f t="shared" si="163"/>
        <v>9</v>
      </c>
      <c r="BC549" s="10">
        <f t="shared" si="164"/>
        <v>5</v>
      </c>
      <c r="BD549" s="10">
        <f t="shared" si="165"/>
        <v>7</v>
      </c>
      <c r="BE549" s="10">
        <f t="shared" si="166"/>
        <v>7</v>
      </c>
      <c r="BF549" s="10">
        <f t="shared" si="167"/>
        <v>9</v>
      </c>
      <c r="BG549" s="11">
        <f t="shared" si="168"/>
        <v>5</v>
      </c>
      <c r="BH549" s="11">
        <f t="shared" si="169"/>
        <v>5</v>
      </c>
      <c r="BI549" s="11">
        <f t="shared" si="170"/>
        <v>6</v>
      </c>
      <c r="BJ549" s="11">
        <f t="shared" si="171"/>
        <v>6</v>
      </c>
      <c r="BK549" s="11">
        <f t="shared" si="172"/>
        <v>7</v>
      </c>
      <c r="BL549" s="11">
        <f t="shared" si="173"/>
        <v>7</v>
      </c>
      <c r="BM549" s="12">
        <f t="shared" si="180"/>
        <v>9</v>
      </c>
      <c r="BN549" s="13">
        <f t="shared" si="174"/>
        <v>2100000</v>
      </c>
      <c r="BO549" s="13">
        <f t="shared" si="175"/>
        <v>3000000</v>
      </c>
      <c r="BP549" s="13">
        <f t="shared" si="176"/>
        <v>3200000</v>
      </c>
      <c r="BQ549" s="14">
        <f t="shared" si="177"/>
        <v>2900000</v>
      </c>
      <c r="BR549" s="14">
        <f t="shared" si="178"/>
        <v>2600000</v>
      </c>
      <c r="BS549" s="14">
        <f t="shared" si="179"/>
        <v>3300000</v>
      </c>
      <c r="BT549" s="14">
        <f t="shared" si="181"/>
        <v>2100000</v>
      </c>
    </row>
    <row r="550" spans="2:72" ht="18" x14ac:dyDescent="0.2">
      <c r="B550" s="1" t="s">
        <v>1092</v>
      </c>
      <c r="C550" s="1" t="s">
        <v>1093</v>
      </c>
      <c r="D550" s="1">
        <v>3</v>
      </c>
      <c r="E550" s="1">
        <v>5</v>
      </c>
      <c r="F550" s="9">
        <v>250000</v>
      </c>
      <c r="G550" s="2">
        <v>1.49E-3</v>
      </c>
      <c r="J550" s="1" t="s">
        <v>1090</v>
      </c>
      <c r="K550" s="1" t="s">
        <v>1091</v>
      </c>
      <c r="L550" s="1">
        <v>4</v>
      </c>
      <c r="M550" s="1">
        <v>4</v>
      </c>
      <c r="N550" s="9">
        <v>980000</v>
      </c>
      <c r="O550" s="2">
        <v>2.47E-3</v>
      </c>
      <c r="R550" s="1" t="s">
        <v>982</v>
      </c>
      <c r="S550" s="1" t="s">
        <v>983</v>
      </c>
      <c r="T550" s="1">
        <v>4</v>
      </c>
      <c r="U550" s="1">
        <v>4</v>
      </c>
      <c r="V550" s="9">
        <v>640000</v>
      </c>
      <c r="W550" s="2">
        <v>2.5400000000000002E-3</v>
      </c>
      <c r="Z550" s="1" t="s">
        <v>2146</v>
      </c>
      <c r="AA550" s="1" t="s">
        <v>2147</v>
      </c>
      <c r="AB550" s="1">
        <v>7</v>
      </c>
      <c r="AC550" s="1">
        <v>7</v>
      </c>
      <c r="AD550" s="9">
        <v>3100000</v>
      </c>
      <c r="AE550" s="2">
        <v>5.8199999999999997E-3</v>
      </c>
      <c r="AH550" s="1" t="s">
        <v>2827</v>
      </c>
      <c r="AI550" s="1" t="s">
        <v>2828</v>
      </c>
      <c r="AJ550" s="1">
        <v>7</v>
      </c>
      <c r="AK550" s="1">
        <v>8</v>
      </c>
      <c r="AL550" s="9">
        <v>1600000</v>
      </c>
      <c r="AM550" s="2">
        <v>3.8E-3</v>
      </c>
      <c r="AP550" s="1" t="s">
        <v>932</v>
      </c>
      <c r="AQ550" s="1" t="s">
        <v>933</v>
      </c>
      <c r="AR550" s="1">
        <v>6</v>
      </c>
      <c r="AS550" s="1">
        <v>6</v>
      </c>
      <c r="AT550" s="9">
        <v>1300000</v>
      </c>
      <c r="AU550" s="2">
        <v>4.28E-3</v>
      </c>
      <c r="AW550" s="1" t="s">
        <v>1041</v>
      </c>
      <c r="AX550" s="1" t="s">
        <v>1042</v>
      </c>
      <c r="AY550" s="1" t="s">
        <v>4764</v>
      </c>
      <c r="AZ550" s="1">
        <v>20.07</v>
      </c>
      <c r="BA550" s="10">
        <f t="shared" si="162"/>
        <v>3</v>
      </c>
      <c r="BB550" s="10">
        <f t="shared" si="163"/>
        <v>8</v>
      </c>
      <c r="BC550" s="10">
        <f t="shared" si="164"/>
        <v>4</v>
      </c>
      <c r="BD550" s="10">
        <f t="shared" si="165"/>
        <v>6</v>
      </c>
      <c r="BE550" s="10">
        <f t="shared" si="166"/>
        <v>5</v>
      </c>
      <c r="BF550" s="10">
        <f t="shared" si="167"/>
        <v>9</v>
      </c>
      <c r="BG550" s="11">
        <f t="shared" si="168"/>
        <v>5</v>
      </c>
      <c r="BH550" s="11">
        <f t="shared" si="169"/>
        <v>7</v>
      </c>
      <c r="BI550" s="11">
        <f t="shared" si="170"/>
        <v>4</v>
      </c>
      <c r="BJ550" s="11">
        <f t="shared" si="171"/>
        <v>6</v>
      </c>
      <c r="BK550" s="11">
        <f t="shared" si="172"/>
        <v>4</v>
      </c>
      <c r="BL550" s="11">
        <f t="shared" si="173"/>
        <v>6</v>
      </c>
      <c r="BM550" s="12">
        <f t="shared" si="180"/>
        <v>9</v>
      </c>
      <c r="BN550" s="13">
        <f t="shared" si="174"/>
        <v>1100000</v>
      </c>
      <c r="BO550" s="13">
        <f t="shared" si="175"/>
        <v>4400000</v>
      </c>
      <c r="BP550" s="13">
        <f t="shared" si="176"/>
        <v>5200000</v>
      </c>
      <c r="BQ550" s="14">
        <f t="shared" si="177"/>
        <v>4100000</v>
      </c>
      <c r="BR550" s="14">
        <f t="shared" si="178"/>
        <v>3700000</v>
      </c>
      <c r="BS550" s="14">
        <f t="shared" si="179"/>
        <v>3000000</v>
      </c>
      <c r="BT550" s="14">
        <f t="shared" si="181"/>
        <v>1100000</v>
      </c>
    </row>
    <row r="551" spans="2:72" ht="18" x14ac:dyDescent="0.2">
      <c r="B551" s="1" t="s">
        <v>1094</v>
      </c>
      <c r="C551" s="1" t="s">
        <v>1095</v>
      </c>
      <c r="D551" s="1">
        <v>3</v>
      </c>
      <c r="E551" s="1">
        <v>5</v>
      </c>
      <c r="F551" s="9">
        <v>380000</v>
      </c>
      <c r="G551" s="2">
        <v>2.2699999999999999E-3</v>
      </c>
      <c r="J551" s="1" t="s">
        <v>690</v>
      </c>
      <c r="K551" s="1" t="s">
        <v>691</v>
      </c>
      <c r="L551" s="1">
        <v>4</v>
      </c>
      <c r="M551" s="1">
        <v>4</v>
      </c>
      <c r="N551" s="9">
        <v>750000</v>
      </c>
      <c r="O551" s="2">
        <v>1.8799999999999999E-3</v>
      </c>
      <c r="R551" s="1" t="s">
        <v>532</v>
      </c>
      <c r="S551" s="1" t="s">
        <v>533</v>
      </c>
      <c r="T551" s="1">
        <v>4</v>
      </c>
      <c r="U551" s="1">
        <v>4</v>
      </c>
      <c r="V551" s="9">
        <v>320000</v>
      </c>
      <c r="W551" s="2">
        <v>1.2600000000000001E-3</v>
      </c>
      <c r="Z551" s="1" t="s">
        <v>1324</v>
      </c>
      <c r="AA551" s="1" t="s">
        <v>1325</v>
      </c>
      <c r="AB551" s="1">
        <v>7</v>
      </c>
      <c r="AC551" s="1">
        <v>7</v>
      </c>
      <c r="AD551" s="9">
        <v>1800000</v>
      </c>
      <c r="AE551" s="2">
        <v>3.5100000000000001E-3</v>
      </c>
      <c r="AH551" s="1" t="s">
        <v>2241</v>
      </c>
      <c r="AI551" s="1" t="s">
        <v>2242</v>
      </c>
      <c r="AJ551" s="1">
        <v>7</v>
      </c>
      <c r="AK551" s="1">
        <v>8</v>
      </c>
      <c r="AL551" s="9">
        <v>1900000</v>
      </c>
      <c r="AM551" s="2">
        <v>4.3899999999999998E-3</v>
      </c>
      <c r="AP551" s="1" t="s">
        <v>1474</v>
      </c>
      <c r="AQ551" s="1" t="s">
        <v>1475</v>
      </c>
      <c r="AR551" s="1">
        <v>6</v>
      </c>
      <c r="AS551" s="1">
        <v>6</v>
      </c>
      <c r="AT551" s="9">
        <v>2800000</v>
      </c>
      <c r="AU551" s="2">
        <v>8.8599999999999998E-3</v>
      </c>
      <c r="AW551" s="1" t="s">
        <v>1791</v>
      </c>
      <c r="AX551" s="1" t="s">
        <v>1792</v>
      </c>
      <c r="AY551" s="1" t="s">
        <v>4765</v>
      </c>
      <c r="AZ551" s="1">
        <v>57.34</v>
      </c>
      <c r="BA551" s="10">
        <f t="shared" si="162"/>
        <v>2</v>
      </c>
      <c r="BB551" s="10">
        <f t="shared" si="163"/>
        <v>2</v>
      </c>
      <c r="BC551" s="10">
        <f t="shared" si="164"/>
        <v>4</v>
      </c>
      <c r="BD551" s="10">
        <f t="shared" si="165"/>
        <v>4</v>
      </c>
      <c r="BE551" s="10">
        <f t="shared" si="166"/>
        <v>4</v>
      </c>
      <c r="BF551" s="10">
        <f t="shared" si="167"/>
        <v>4</v>
      </c>
      <c r="BG551" s="11">
        <f t="shared" si="168"/>
        <v>6</v>
      </c>
      <c r="BH551" s="11">
        <f t="shared" si="169"/>
        <v>12</v>
      </c>
      <c r="BI551" s="11">
        <f t="shared" si="170"/>
        <v>6</v>
      </c>
      <c r="BJ551" s="11">
        <f t="shared" si="171"/>
        <v>10</v>
      </c>
      <c r="BK551" s="11">
        <f t="shared" si="172"/>
        <v>5</v>
      </c>
      <c r="BL551" s="11">
        <f t="shared" si="173"/>
        <v>10</v>
      </c>
      <c r="BM551" s="12">
        <f t="shared" si="180"/>
        <v>12</v>
      </c>
      <c r="BN551" s="13">
        <f t="shared" si="174"/>
        <v>590000</v>
      </c>
      <c r="BO551" s="13">
        <f t="shared" si="175"/>
        <v>1800000</v>
      </c>
      <c r="BP551" s="13">
        <f t="shared" si="176"/>
        <v>1200000</v>
      </c>
      <c r="BQ551" s="14">
        <f t="shared" si="177"/>
        <v>19000000</v>
      </c>
      <c r="BR551" s="14">
        <f t="shared" si="178"/>
        <v>17000000</v>
      </c>
      <c r="BS551" s="14">
        <f t="shared" si="179"/>
        <v>7900000</v>
      </c>
      <c r="BT551" s="14">
        <f t="shared" si="181"/>
        <v>590000</v>
      </c>
    </row>
    <row r="552" spans="2:72" ht="18" x14ac:dyDescent="0.2">
      <c r="B552" s="1" t="s">
        <v>1096</v>
      </c>
      <c r="C552" s="1" t="s">
        <v>1097</v>
      </c>
      <c r="D552" s="1">
        <v>3</v>
      </c>
      <c r="E552" s="1">
        <v>5</v>
      </c>
      <c r="F552" s="9">
        <v>530000</v>
      </c>
      <c r="G552" s="2">
        <v>3.15E-3</v>
      </c>
      <c r="J552" s="1" t="s">
        <v>1189</v>
      </c>
      <c r="K552" s="1" t="s">
        <v>1190</v>
      </c>
      <c r="L552" s="1">
        <v>4</v>
      </c>
      <c r="M552" s="1">
        <v>4</v>
      </c>
      <c r="N552" s="9">
        <v>2000000</v>
      </c>
      <c r="O552" s="2">
        <v>5.0400000000000002E-3</v>
      </c>
      <c r="R552" s="1" t="s">
        <v>2260</v>
      </c>
      <c r="S552" s="1" t="s">
        <v>2261</v>
      </c>
      <c r="T552" s="1">
        <v>4</v>
      </c>
      <c r="U552" s="1">
        <v>4</v>
      </c>
      <c r="V552" s="9">
        <v>380000</v>
      </c>
      <c r="W552" s="2">
        <v>1.5E-3</v>
      </c>
      <c r="Z552" s="1" t="s">
        <v>2717</v>
      </c>
      <c r="AA552" s="1" t="s">
        <v>2718</v>
      </c>
      <c r="AB552" s="1">
        <v>7</v>
      </c>
      <c r="AC552" s="1">
        <v>7</v>
      </c>
      <c r="AD552" s="9">
        <v>1900000</v>
      </c>
      <c r="AE552" s="2">
        <v>3.5899999999999999E-3</v>
      </c>
      <c r="AH552" s="1" t="s">
        <v>3357</v>
      </c>
      <c r="AI552" s="1" t="s">
        <v>3230</v>
      </c>
      <c r="AJ552" s="1">
        <v>7</v>
      </c>
      <c r="AK552" s="1">
        <v>8</v>
      </c>
      <c r="AL552" s="9">
        <v>2400000</v>
      </c>
      <c r="AM552" s="2">
        <v>5.4599999999999996E-3</v>
      </c>
      <c r="AP552" s="1" t="s">
        <v>1467</v>
      </c>
      <c r="AQ552" s="1" t="s">
        <v>1468</v>
      </c>
      <c r="AR552" s="1">
        <v>6</v>
      </c>
      <c r="AS552" s="1">
        <v>6</v>
      </c>
      <c r="AT552" s="9">
        <v>1700000</v>
      </c>
      <c r="AU552" s="2">
        <v>5.2900000000000004E-3</v>
      </c>
      <c r="AW552" s="1" t="s">
        <v>1207</v>
      </c>
      <c r="AX552" s="1" t="s">
        <v>1208</v>
      </c>
      <c r="AY552" s="1" t="s">
        <v>4766</v>
      </c>
      <c r="AZ552" s="1">
        <v>32.54</v>
      </c>
      <c r="BA552" s="10">
        <f t="shared" si="162"/>
        <v>3</v>
      </c>
      <c r="BB552" s="10">
        <f t="shared" si="163"/>
        <v>4</v>
      </c>
      <c r="BC552" s="10">
        <f t="shared" si="164"/>
        <v>6</v>
      </c>
      <c r="BD552" s="10">
        <f t="shared" si="165"/>
        <v>10</v>
      </c>
      <c r="BE552" s="10">
        <f t="shared" si="166"/>
        <v>6</v>
      </c>
      <c r="BF552" s="10">
        <f t="shared" si="167"/>
        <v>6</v>
      </c>
      <c r="BG552" s="11">
        <f t="shared" si="168"/>
        <v>6</v>
      </c>
      <c r="BH552" s="11">
        <f t="shared" si="169"/>
        <v>7</v>
      </c>
      <c r="BI552" s="11">
        <f t="shared" si="170"/>
        <v>6</v>
      </c>
      <c r="BJ552" s="11">
        <f t="shared" si="171"/>
        <v>8</v>
      </c>
      <c r="BK552" s="11">
        <f t="shared" si="172"/>
        <v>6</v>
      </c>
      <c r="BL552" s="11">
        <f t="shared" si="173"/>
        <v>7</v>
      </c>
      <c r="BM552" s="12">
        <f t="shared" si="180"/>
        <v>10</v>
      </c>
      <c r="BN552" s="13">
        <f t="shared" si="174"/>
        <v>760000</v>
      </c>
      <c r="BO552" s="13">
        <f t="shared" si="175"/>
        <v>7700000</v>
      </c>
      <c r="BP552" s="13">
        <f t="shared" si="176"/>
        <v>2200000</v>
      </c>
      <c r="BQ552" s="14">
        <f t="shared" si="177"/>
        <v>7000000</v>
      </c>
      <c r="BR552" s="14">
        <f t="shared" si="178"/>
        <v>7100000</v>
      </c>
      <c r="BS552" s="14">
        <f t="shared" si="179"/>
        <v>4200000</v>
      </c>
      <c r="BT552" s="14">
        <f t="shared" si="181"/>
        <v>760000</v>
      </c>
    </row>
    <row r="553" spans="2:72" ht="18" x14ac:dyDescent="0.2">
      <c r="B553" s="1" t="s">
        <v>1098</v>
      </c>
      <c r="C553" s="1" t="s">
        <v>1099</v>
      </c>
      <c r="D553" s="1">
        <v>3</v>
      </c>
      <c r="E553" s="1">
        <v>5</v>
      </c>
      <c r="F553" s="9">
        <v>2800000</v>
      </c>
      <c r="G553" s="2">
        <v>1.6799999999999999E-2</v>
      </c>
      <c r="J553" s="1" t="s">
        <v>1235</v>
      </c>
      <c r="K553" s="1" t="s">
        <v>1236</v>
      </c>
      <c r="L553" s="1">
        <v>4</v>
      </c>
      <c r="M553" s="1">
        <v>4</v>
      </c>
      <c r="N553" s="9">
        <v>500000</v>
      </c>
      <c r="O553" s="2">
        <v>1.25E-3</v>
      </c>
      <c r="R553" s="1" t="s">
        <v>1342</v>
      </c>
      <c r="S553" s="1" t="s">
        <v>1343</v>
      </c>
      <c r="T553" s="1">
        <v>4</v>
      </c>
      <c r="U553" s="1">
        <v>4</v>
      </c>
      <c r="V553" s="9">
        <v>800000</v>
      </c>
      <c r="W553" s="2">
        <v>3.1900000000000001E-3</v>
      </c>
      <c r="Z553" s="1" t="s">
        <v>2827</v>
      </c>
      <c r="AA553" s="1" t="s">
        <v>2828</v>
      </c>
      <c r="AB553" s="1">
        <v>7</v>
      </c>
      <c r="AC553" s="1">
        <v>7</v>
      </c>
      <c r="AD553" s="9">
        <v>1500000</v>
      </c>
      <c r="AE553" s="2">
        <v>2.8700000000000002E-3</v>
      </c>
      <c r="AH553" s="1" t="s">
        <v>1181</v>
      </c>
      <c r="AI553" s="1" t="s">
        <v>1182</v>
      </c>
      <c r="AJ553" s="1">
        <v>7</v>
      </c>
      <c r="AK553" s="1">
        <v>8</v>
      </c>
      <c r="AL553" s="9">
        <v>5100000</v>
      </c>
      <c r="AM553" s="2">
        <v>1.17E-2</v>
      </c>
      <c r="AP553" s="1" t="s">
        <v>2570</v>
      </c>
      <c r="AQ553" s="1" t="s">
        <v>2571</v>
      </c>
      <c r="AR553" s="1">
        <v>6</v>
      </c>
      <c r="AS553" s="1">
        <v>6</v>
      </c>
      <c r="AT553" s="9">
        <v>710000</v>
      </c>
      <c r="AU553" s="2">
        <v>2.2799999999999999E-3</v>
      </c>
      <c r="AW553" s="1" t="s">
        <v>670</v>
      </c>
      <c r="AX553" s="1" t="s">
        <v>671</v>
      </c>
      <c r="AY553" s="1" t="s">
        <v>4767</v>
      </c>
      <c r="AZ553" s="1">
        <v>25.95</v>
      </c>
      <c r="BA553" s="10">
        <f t="shared" si="162"/>
        <v>5</v>
      </c>
      <c r="BB553" s="10">
        <f t="shared" si="163"/>
        <v>7</v>
      </c>
      <c r="BC553" s="10">
        <f t="shared" si="164"/>
        <v>5</v>
      </c>
      <c r="BD553" s="10">
        <f t="shared" si="165"/>
        <v>5</v>
      </c>
      <c r="BE553" s="10">
        <f t="shared" si="166"/>
        <v>6</v>
      </c>
      <c r="BF553" s="10">
        <f t="shared" si="167"/>
        <v>8</v>
      </c>
      <c r="BG553" s="11">
        <f t="shared" si="168"/>
        <v>6</v>
      </c>
      <c r="BH553" s="11">
        <f t="shared" si="169"/>
        <v>8</v>
      </c>
      <c r="BI553" s="11">
        <f t="shared" si="170"/>
        <v>6</v>
      </c>
      <c r="BJ553" s="11">
        <f t="shared" si="171"/>
        <v>7</v>
      </c>
      <c r="BK553" s="11">
        <f t="shared" si="172"/>
        <v>5</v>
      </c>
      <c r="BL553" s="11">
        <f t="shared" si="173"/>
        <v>6</v>
      </c>
      <c r="BM553" s="12">
        <f t="shared" si="180"/>
        <v>8</v>
      </c>
      <c r="BN553" s="13">
        <f t="shared" si="174"/>
        <v>610000</v>
      </c>
      <c r="BO553" s="13">
        <f t="shared" si="175"/>
        <v>2300000</v>
      </c>
      <c r="BP553" s="13">
        <f t="shared" si="176"/>
        <v>3500000</v>
      </c>
      <c r="BQ553" s="14">
        <f t="shared" si="177"/>
        <v>2000000</v>
      </c>
      <c r="BR553" s="14">
        <f t="shared" si="178"/>
        <v>2800000</v>
      </c>
      <c r="BS553" s="14">
        <f t="shared" si="179"/>
        <v>2100000</v>
      </c>
      <c r="BT553" s="14">
        <f t="shared" si="181"/>
        <v>610000</v>
      </c>
    </row>
    <row r="554" spans="2:72" ht="18" x14ac:dyDescent="0.2">
      <c r="B554" s="1" t="s">
        <v>1100</v>
      </c>
      <c r="C554" s="1" t="s">
        <v>1101</v>
      </c>
      <c r="D554" s="1">
        <v>3</v>
      </c>
      <c r="E554" s="1">
        <v>5</v>
      </c>
      <c r="F554" s="9">
        <v>590000</v>
      </c>
      <c r="G554" s="2">
        <v>3.47E-3</v>
      </c>
      <c r="J554" s="1" t="s">
        <v>855</v>
      </c>
      <c r="K554" s="1" t="s">
        <v>856</v>
      </c>
      <c r="L554" s="1">
        <v>4</v>
      </c>
      <c r="M554" s="1">
        <v>4</v>
      </c>
      <c r="N554" s="9">
        <v>330000</v>
      </c>
      <c r="O554" s="2">
        <v>8.2299999999999995E-4</v>
      </c>
      <c r="R554" s="1" t="s">
        <v>720</v>
      </c>
      <c r="S554" s="1" t="s">
        <v>721</v>
      </c>
      <c r="T554" s="1">
        <v>4</v>
      </c>
      <c r="U554" s="1">
        <v>4</v>
      </c>
      <c r="V554" s="9">
        <v>650000</v>
      </c>
      <c r="W554" s="2">
        <v>2.5699999999999998E-3</v>
      </c>
      <c r="Z554" s="1" t="s">
        <v>771</v>
      </c>
      <c r="AA554" s="1" t="s">
        <v>772</v>
      </c>
      <c r="AB554" s="1">
        <v>7</v>
      </c>
      <c r="AC554" s="1">
        <v>7</v>
      </c>
      <c r="AD554" s="9">
        <v>2000000</v>
      </c>
      <c r="AE554" s="2">
        <v>3.7200000000000002E-3</v>
      </c>
      <c r="AH554" s="1" t="s">
        <v>1047</v>
      </c>
      <c r="AI554" s="1" t="s">
        <v>1048</v>
      </c>
      <c r="AJ554" s="1">
        <v>7</v>
      </c>
      <c r="AK554" s="1">
        <v>8</v>
      </c>
      <c r="AL554" s="9">
        <v>6300000</v>
      </c>
      <c r="AM554" s="2">
        <v>1.44E-2</v>
      </c>
      <c r="AP554" s="1" t="s">
        <v>1059</v>
      </c>
      <c r="AQ554" s="1" t="s">
        <v>1060</v>
      </c>
      <c r="AR554" s="1">
        <v>6</v>
      </c>
      <c r="AS554" s="1">
        <v>6</v>
      </c>
      <c r="AT554" s="9">
        <v>6800000</v>
      </c>
      <c r="AU554" s="2">
        <v>2.1700000000000001E-2</v>
      </c>
      <c r="AW554" s="1" t="s">
        <v>897</v>
      </c>
      <c r="AX554" s="1" t="s">
        <v>898</v>
      </c>
      <c r="AY554" s="1" t="s">
        <v>4768</v>
      </c>
      <c r="AZ554" s="1">
        <v>26.01</v>
      </c>
      <c r="BA554" s="10">
        <f t="shared" si="162"/>
        <v>4</v>
      </c>
      <c r="BB554" s="10">
        <f t="shared" si="163"/>
        <v>6</v>
      </c>
      <c r="BC554" s="10">
        <f t="shared" si="164"/>
        <v>3</v>
      </c>
      <c r="BD554" s="10">
        <f t="shared" si="165"/>
        <v>7</v>
      </c>
      <c r="BE554" s="10">
        <f t="shared" si="166"/>
        <v>3</v>
      </c>
      <c r="BF554" s="10">
        <f t="shared" si="167"/>
        <v>3</v>
      </c>
      <c r="BG554" s="11">
        <f t="shared" si="168"/>
        <v>5</v>
      </c>
      <c r="BH554" s="11">
        <f t="shared" si="169"/>
        <v>7</v>
      </c>
      <c r="BI554" s="11">
        <f t="shared" si="170"/>
        <v>6</v>
      </c>
      <c r="BJ554" s="11">
        <f t="shared" si="171"/>
        <v>10</v>
      </c>
      <c r="BK554" s="11">
        <f t="shared" si="172"/>
        <v>5</v>
      </c>
      <c r="BL554" s="11">
        <f t="shared" si="173"/>
        <v>7</v>
      </c>
      <c r="BM554" s="12">
        <f t="shared" si="180"/>
        <v>10</v>
      </c>
      <c r="BN554" s="13">
        <f t="shared" si="174"/>
        <v>730000</v>
      </c>
      <c r="BO554" s="13">
        <f t="shared" si="175"/>
        <v>2600000</v>
      </c>
      <c r="BP554" s="13">
        <f t="shared" si="176"/>
        <v>590000</v>
      </c>
      <c r="BQ554" s="14">
        <f t="shared" si="177"/>
        <v>6100000</v>
      </c>
      <c r="BR554" s="14">
        <f t="shared" si="178"/>
        <v>8800000</v>
      </c>
      <c r="BS554" s="14">
        <f t="shared" si="179"/>
        <v>4900000</v>
      </c>
      <c r="BT554" s="14">
        <f t="shared" si="181"/>
        <v>590000</v>
      </c>
    </row>
    <row r="555" spans="2:72" ht="18" x14ac:dyDescent="0.2">
      <c r="B555" s="1" t="s">
        <v>1102</v>
      </c>
      <c r="C555" s="1" t="s">
        <v>1103</v>
      </c>
      <c r="D555" s="1">
        <v>3</v>
      </c>
      <c r="E555" s="1">
        <v>5</v>
      </c>
      <c r="F555" s="9">
        <v>220000</v>
      </c>
      <c r="G555" s="2">
        <v>1.2999999999999999E-3</v>
      </c>
      <c r="J555" s="1" t="s">
        <v>510</v>
      </c>
      <c r="K555" s="1" t="s">
        <v>511</v>
      </c>
      <c r="L555" s="1">
        <v>4</v>
      </c>
      <c r="M555" s="1">
        <v>4</v>
      </c>
      <c r="N555" s="9">
        <v>2300000</v>
      </c>
      <c r="O555" s="2">
        <v>5.6600000000000001E-3</v>
      </c>
      <c r="R555" s="1" t="s">
        <v>1088</v>
      </c>
      <c r="S555" s="1" t="s">
        <v>1089</v>
      </c>
      <c r="T555" s="1">
        <v>4</v>
      </c>
      <c r="U555" s="1">
        <v>4</v>
      </c>
      <c r="V555" s="9">
        <v>1400000</v>
      </c>
      <c r="W555" s="2">
        <v>5.5100000000000001E-3</v>
      </c>
      <c r="Z555" s="1" t="s">
        <v>823</v>
      </c>
      <c r="AA555" s="1" t="s">
        <v>824</v>
      </c>
      <c r="AB555" s="1">
        <v>7</v>
      </c>
      <c r="AC555" s="1">
        <v>7</v>
      </c>
      <c r="AD555" s="9">
        <v>3400000</v>
      </c>
      <c r="AE555" s="2">
        <v>6.4999999999999997E-3</v>
      </c>
      <c r="AH555" s="1" t="s">
        <v>410</v>
      </c>
      <c r="AI555" s="1" t="s">
        <v>411</v>
      </c>
      <c r="AJ555" s="1">
        <v>7</v>
      </c>
      <c r="AK555" s="1">
        <v>8</v>
      </c>
      <c r="AL555" s="9">
        <v>4900000</v>
      </c>
      <c r="AM555" s="2">
        <v>1.1299999999999999E-2</v>
      </c>
      <c r="AP555" s="1" t="s">
        <v>178</v>
      </c>
      <c r="AQ555" s="1" t="s">
        <v>179</v>
      </c>
      <c r="AR555" s="1">
        <v>6</v>
      </c>
      <c r="AS555" s="1">
        <v>6</v>
      </c>
      <c r="AT555" s="9">
        <v>2300000</v>
      </c>
      <c r="AU555" s="2">
        <v>7.2700000000000004E-3</v>
      </c>
      <c r="AW555" s="1" t="s">
        <v>626</v>
      </c>
      <c r="AX555" s="1" t="s">
        <v>627</v>
      </c>
      <c r="AY555" s="1" t="s">
        <v>4769</v>
      </c>
      <c r="AZ555" s="1">
        <v>23.32</v>
      </c>
      <c r="BA555" s="10">
        <f t="shared" si="162"/>
        <v>5</v>
      </c>
      <c r="BB555" s="10">
        <f t="shared" si="163"/>
        <v>9</v>
      </c>
      <c r="BC555" s="10">
        <f t="shared" si="164"/>
        <v>4</v>
      </c>
      <c r="BD555" s="10">
        <f t="shared" si="165"/>
        <v>4</v>
      </c>
      <c r="BE555" s="10">
        <f t="shared" si="166"/>
        <v>7</v>
      </c>
      <c r="BF555" s="10">
        <f t="shared" si="167"/>
        <v>8</v>
      </c>
      <c r="BG555" s="11">
        <f t="shared" si="168"/>
        <v>5</v>
      </c>
      <c r="BH555" s="11">
        <f t="shared" si="169"/>
        <v>5</v>
      </c>
      <c r="BI555" s="11">
        <f t="shared" si="170"/>
        <v>5</v>
      </c>
      <c r="BJ555" s="11">
        <f t="shared" si="171"/>
        <v>6</v>
      </c>
      <c r="BK555" s="11">
        <f t="shared" si="172"/>
        <v>5</v>
      </c>
      <c r="BL555" s="11">
        <f t="shared" si="173"/>
        <v>6</v>
      </c>
      <c r="BM555" s="12">
        <f t="shared" si="180"/>
        <v>9</v>
      </c>
      <c r="BN555" s="13">
        <f t="shared" si="174"/>
        <v>1200000</v>
      </c>
      <c r="BO555" s="13">
        <f t="shared" si="175"/>
        <v>1200000</v>
      </c>
      <c r="BP555" s="13">
        <f t="shared" si="176"/>
        <v>1500000</v>
      </c>
      <c r="BQ555" s="14">
        <f t="shared" si="177"/>
        <v>2300000</v>
      </c>
      <c r="BR555" s="14">
        <f t="shared" si="178"/>
        <v>3600000</v>
      </c>
      <c r="BS555" s="14">
        <f t="shared" si="179"/>
        <v>2300000</v>
      </c>
      <c r="BT555" s="14">
        <f t="shared" si="181"/>
        <v>1200000</v>
      </c>
    </row>
    <row r="556" spans="2:72" ht="18" x14ac:dyDescent="0.2">
      <c r="B556" s="1" t="s">
        <v>1104</v>
      </c>
      <c r="C556" s="1" t="s">
        <v>1105</v>
      </c>
      <c r="D556" s="1">
        <v>3</v>
      </c>
      <c r="E556" s="1">
        <v>5</v>
      </c>
      <c r="F556" s="9">
        <v>1300000</v>
      </c>
      <c r="G556" s="2">
        <v>7.4200000000000004E-3</v>
      </c>
      <c r="J556" s="1" t="s">
        <v>1805</v>
      </c>
      <c r="K556" s="1" t="s">
        <v>1806</v>
      </c>
      <c r="L556" s="1">
        <v>4</v>
      </c>
      <c r="M556" s="1">
        <v>4</v>
      </c>
      <c r="N556" s="9">
        <v>530000</v>
      </c>
      <c r="O556" s="2">
        <v>1.34E-3</v>
      </c>
      <c r="R556" s="1" t="s">
        <v>837</v>
      </c>
      <c r="S556" s="1" t="s">
        <v>838</v>
      </c>
      <c r="T556" s="1">
        <v>4</v>
      </c>
      <c r="U556" s="1">
        <v>4</v>
      </c>
      <c r="V556" s="9">
        <v>1400000</v>
      </c>
      <c r="W556" s="2">
        <v>5.7299999999999999E-3</v>
      </c>
      <c r="Z556" s="1" t="s">
        <v>468</v>
      </c>
      <c r="AA556" s="1" t="s">
        <v>469</v>
      </c>
      <c r="AB556" s="1">
        <v>6</v>
      </c>
      <c r="AC556" s="1">
        <v>76</v>
      </c>
      <c r="AD556" s="9">
        <v>1200000000</v>
      </c>
      <c r="AE556" s="2">
        <v>2.3199999999999998</v>
      </c>
      <c r="AH556" s="1" t="s">
        <v>504</v>
      </c>
      <c r="AI556" s="1" t="s">
        <v>505</v>
      </c>
      <c r="AJ556" s="1">
        <v>7</v>
      </c>
      <c r="AK556" s="1">
        <v>7</v>
      </c>
      <c r="AL556" s="9">
        <v>8200000</v>
      </c>
      <c r="AM556" s="2">
        <v>1.9E-2</v>
      </c>
      <c r="AP556" s="1" t="s">
        <v>926</v>
      </c>
      <c r="AQ556" s="1" t="s">
        <v>927</v>
      </c>
      <c r="AR556" s="1">
        <v>6</v>
      </c>
      <c r="AS556" s="1">
        <v>6</v>
      </c>
      <c r="AT556" s="9">
        <v>940000</v>
      </c>
      <c r="AU556" s="2">
        <v>3.0000000000000001E-3</v>
      </c>
      <c r="AW556" s="1" t="s">
        <v>548</v>
      </c>
      <c r="AX556" s="1" t="s">
        <v>549</v>
      </c>
      <c r="AY556" s="1" t="s">
        <v>4770</v>
      </c>
      <c r="AZ556" s="1">
        <v>23.58</v>
      </c>
      <c r="BA556" s="10">
        <f t="shared" si="162"/>
        <v>6</v>
      </c>
      <c r="BB556" s="10">
        <f t="shared" si="163"/>
        <v>8</v>
      </c>
      <c r="BC556" s="10">
        <f t="shared" si="164"/>
        <v>3</v>
      </c>
      <c r="BD556" s="10">
        <f t="shared" si="165"/>
        <v>4</v>
      </c>
      <c r="BE556" s="10">
        <f t="shared" si="166"/>
        <v>5</v>
      </c>
      <c r="BF556" s="10">
        <f t="shared" si="167"/>
        <v>6</v>
      </c>
      <c r="BG556" s="11">
        <f t="shared" si="168"/>
        <v>6</v>
      </c>
      <c r="BH556" s="11">
        <f t="shared" si="169"/>
        <v>8</v>
      </c>
      <c r="BI556" s="11">
        <f t="shared" si="170"/>
        <v>5</v>
      </c>
      <c r="BJ556" s="11">
        <f t="shared" si="171"/>
        <v>6</v>
      </c>
      <c r="BK556" s="11">
        <f t="shared" si="172"/>
        <v>5</v>
      </c>
      <c r="BL556" s="11">
        <f t="shared" si="173"/>
        <v>5</v>
      </c>
      <c r="BM556" s="12">
        <f t="shared" si="180"/>
        <v>8</v>
      </c>
      <c r="BN556" s="13">
        <f t="shared" si="174"/>
        <v>660000</v>
      </c>
      <c r="BO556" s="13">
        <f t="shared" si="175"/>
        <v>1100000</v>
      </c>
      <c r="BP556" s="13">
        <f t="shared" si="176"/>
        <v>1800000</v>
      </c>
      <c r="BQ556" s="14">
        <f t="shared" si="177"/>
        <v>7600000</v>
      </c>
      <c r="BR556" s="14">
        <f t="shared" si="178"/>
        <v>5600000</v>
      </c>
      <c r="BS556" s="14">
        <f t="shared" si="179"/>
        <v>3500000</v>
      </c>
      <c r="BT556" s="14">
        <f t="shared" si="181"/>
        <v>660000</v>
      </c>
    </row>
    <row r="557" spans="2:72" ht="18" x14ac:dyDescent="0.2">
      <c r="B557" s="1" t="s">
        <v>1106</v>
      </c>
      <c r="C557" s="1" t="s">
        <v>1107</v>
      </c>
      <c r="D557" s="1">
        <v>3</v>
      </c>
      <c r="E557" s="1">
        <v>5</v>
      </c>
      <c r="F557" s="9">
        <v>250000</v>
      </c>
      <c r="G557" s="2">
        <v>1.47E-3</v>
      </c>
      <c r="J557" s="1" t="s">
        <v>766</v>
      </c>
      <c r="K557" s="1" t="s">
        <v>767</v>
      </c>
      <c r="L557" s="1">
        <v>4</v>
      </c>
      <c r="M557" s="1">
        <v>4</v>
      </c>
      <c r="N557" s="9">
        <v>680000</v>
      </c>
      <c r="O557" s="2">
        <v>1.7099999999999999E-3</v>
      </c>
      <c r="R557" s="1" t="s">
        <v>1257</v>
      </c>
      <c r="S557" s="1" t="s">
        <v>1258</v>
      </c>
      <c r="T557" s="1">
        <v>4</v>
      </c>
      <c r="U557" s="1">
        <v>4</v>
      </c>
      <c r="V557" s="9">
        <v>970000</v>
      </c>
      <c r="W557" s="2">
        <v>3.8300000000000001E-3</v>
      </c>
      <c r="Z557" s="1" t="s">
        <v>370</v>
      </c>
      <c r="AA557" s="1" t="s">
        <v>371</v>
      </c>
      <c r="AB557" s="1">
        <v>6</v>
      </c>
      <c r="AC557" s="1">
        <v>21</v>
      </c>
      <c r="AD557" s="9">
        <v>200000000</v>
      </c>
      <c r="AE557" s="2">
        <v>0.37</v>
      </c>
      <c r="AH557" s="1" t="s">
        <v>700</v>
      </c>
      <c r="AI557" s="1" t="s">
        <v>701</v>
      </c>
      <c r="AJ557" s="1">
        <v>7</v>
      </c>
      <c r="AK557" s="1">
        <v>7</v>
      </c>
      <c r="AL557" s="9">
        <v>2500000</v>
      </c>
      <c r="AM557" s="2">
        <v>5.7400000000000003E-3</v>
      </c>
      <c r="AP557" s="1" t="s">
        <v>364</v>
      </c>
      <c r="AQ557" s="1" t="s">
        <v>365</v>
      </c>
      <c r="AR557" s="1">
        <v>6</v>
      </c>
      <c r="AS557" s="1">
        <v>6</v>
      </c>
      <c r="AT557" s="9">
        <v>1000000</v>
      </c>
      <c r="AU557" s="2">
        <v>3.3300000000000001E-3</v>
      </c>
      <c r="AW557" s="1" t="s">
        <v>823</v>
      </c>
      <c r="AX557" s="1" t="s">
        <v>824</v>
      </c>
      <c r="AY557" s="1" t="s">
        <v>4771</v>
      </c>
      <c r="AZ557" s="1">
        <v>41.6</v>
      </c>
      <c r="BA557" s="10">
        <f t="shared" si="162"/>
        <v>4</v>
      </c>
      <c r="BB557" s="10">
        <f t="shared" si="163"/>
        <v>9</v>
      </c>
      <c r="BC557" s="10">
        <f t="shared" si="164"/>
        <v>4</v>
      </c>
      <c r="BD557" s="10">
        <f t="shared" si="165"/>
        <v>5</v>
      </c>
      <c r="BE557" s="10">
        <f t="shared" si="166"/>
        <v>5</v>
      </c>
      <c r="BF557" s="10">
        <f t="shared" si="167"/>
        <v>5</v>
      </c>
      <c r="BG557" s="11">
        <f t="shared" si="168"/>
        <v>7</v>
      </c>
      <c r="BH557" s="11">
        <f t="shared" si="169"/>
        <v>7</v>
      </c>
      <c r="BI557" s="11">
        <f t="shared" si="170"/>
        <v>6</v>
      </c>
      <c r="BJ557" s="11">
        <f t="shared" si="171"/>
        <v>6</v>
      </c>
      <c r="BK557" s="11">
        <f t="shared" si="172"/>
        <v>4</v>
      </c>
      <c r="BL557" s="11">
        <f t="shared" si="173"/>
        <v>4</v>
      </c>
      <c r="BM557" s="12">
        <f t="shared" si="180"/>
        <v>9</v>
      </c>
      <c r="BN557" s="13">
        <f t="shared" si="174"/>
        <v>5000000</v>
      </c>
      <c r="BO557" s="13">
        <f t="shared" si="175"/>
        <v>2000000</v>
      </c>
      <c r="BP557" s="13">
        <f t="shared" si="176"/>
        <v>960000</v>
      </c>
      <c r="BQ557" s="14">
        <f t="shared" si="177"/>
        <v>3400000</v>
      </c>
      <c r="BR557" s="14">
        <f t="shared" si="178"/>
        <v>2300000</v>
      </c>
      <c r="BS557" s="14">
        <f t="shared" si="179"/>
        <v>1300000</v>
      </c>
      <c r="BT557" s="14">
        <f t="shared" si="181"/>
        <v>960000</v>
      </c>
    </row>
    <row r="558" spans="2:72" ht="18" x14ac:dyDescent="0.2">
      <c r="B558" s="1" t="s">
        <v>1108</v>
      </c>
      <c r="C558" s="1" t="s">
        <v>1109</v>
      </c>
      <c r="D558" s="1">
        <v>3</v>
      </c>
      <c r="E558" s="1">
        <v>5</v>
      </c>
      <c r="F558" s="9">
        <v>560000</v>
      </c>
      <c r="G558" s="2">
        <v>3.3300000000000001E-3</v>
      </c>
      <c r="J558" s="1" t="s">
        <v>827</v>
      </c>
      <c r="K558" s="1" t="s">
        <v>828</v>
      </c>
      <c r="L558" s="1">
        <v>4</v>
      </c>
      <c r="M558" s="1">
        <v>4</v>
      </c>
      <c r="N558" s="9">
        <v>690000</v>
      </c>
      <c r="O558" s="2">
        <v>1.74E-3</v>
      </c>
      <c r="R558" s="1" t="s">
        <v>942</v>
      </c>
      <c r="S558" s="1" t="s">
        <v>943</v>
      </c>
      <c r="T558" s="1">
        <v>4</v>
      </c>
      <c r="U558" s="1">
        <v>4</v>
      </c>
      <c r="V558" s="9">
        <v>490000</v>
      </c>
      <c r="W558" s="2">
        <v>1.9400000000000001E-3</v>
      </c>
      <c r="Z558" s="1" t="s">
        <v>3469</v>
      </c>
      <c r="AA558" s="1" t="s">
        <v>3470</v>
      </c>
      <c r="AB558" s="1">
        <v>6</v>
      </c>
      <c r="AC558" s="1">
        <v>21</v>
      </c>
      <c r="AD558" s="9">
        <v>230000000</v>
      </c>
      <c r="AE558" s="2">
        <v>0.45</v>
      </c>
      <c r="AH558" s="1" t="s">
        <v>1259</v>
      </c>
      <c r="AI558" s="1" t="s">
        <v>467</v>
      </c>
      <c r="AJ558" s="1">
        <v>7</v>
      </c>
      <c r="AK558" s="1">
        <v>7</v>
      </c>
      <c r="AL558" s="9">
        <v>3200000</v>
      </c>
      <c r="AM558" s="2">
        <v>7.3699999999999998E-3</v>
      </c>
      <c r="AP558" s="1" t="s">
        <v>936</v>
      </c>
      <c r="AQ558" s="1" t="s">
        <v>937</v>
      </c>
      <c r="AR558" s="1">
        <v>6</v>
      </c>
      <c r="AS558" s="1">
        <v>6</v>
      </c>
      <c r="AT558" s="9">
        <v>1100000</v>
      </c>
      <c r="AU558" s="2">
        <v>3.49E-3</v>
      </c>
      <c r="AW558" s="1" t="s">
        <v>1171</v>
      </c>
      <c r="AX558" s="1" t="s">
        <v>1172</v>
      </c>
      <c r="AY558" s="1" t="s">
        <v>4772</v>
      </c>
      <c r="AZ558" s="1">
        <v>47.47</v>
      </c>
      <c r="BA558" s="10">
        <f t="shared" si="162"/>
        <v>3</v>
      </c>
      <c r="BB558" s="10">
        <f t="shared" si="163"/>
        <v>4</v>
      </c>
      <c r="BC558" s="10">
        <f t="shared" si="164"/>
        <v>5</v>
      </c>
      <c r="BD558" s="10">
        <f t="shared" si="165"/>
        <v>5</v>
      </c>
      <c r="BE558" s="10">
        <f t="shared" si="166"/>
        <v>5</v>
      </c>
      <c r="BF558" s="10">
        <f t="shared" si="167"/>
        <v>5</v>
      </c>
      <c r="BG558" s="11">
        <f t="shared" si="168"/>
        <v>5</v>
      </c>
      <c r="BH558" s="11">
        <f t="shared" si="169"/>
        <v>8</v>
      </c>
      <c r="BI558" s="11">
        <f t="shared" si="170"/>
        <v>5</v>
      </c>
      <c r="BJ558" s="11">
        <f t="shared" si="171"/>
        <v>9</v>
      </c>
      <c r="BK558" s="11">
        <f t="shared" si="172"/>
        <v>4</v>
      </c>
      <c r="BL558" s="11">
        <f t="shared" si="173"/>
        <v>4</v>
      </c>
      <c r="BM558" s="12">
        <f t="shared" si="180"/>
        <v>9</v>
      </c>
      <c r="BN558" s="13">
        <f t="shared" si="174"/>
        <v>280000</v>
      </c>
      <c r="BO558" s="13">
        <f t="shared" si="175"/>
        <v>770000</v>
      </c>
      <c r="BP558" s="13">
        <f t="shared" si="176"/>
        <v>370000</v>
      </c>
      <c r="BQ558" s="14">
        <f t="shared" si="177"/>
        <v>1300000</v>
      </c>
      <c r="BR558" s="14">
        <f t="shared" si="178"/>
        <v>1600000</v>
      </c>
      <c r="BS558" s="14">
        <f t="shared" si="179"/>
        <v>600000</v>
      </c>
      <c r="BT558" s="14">
        <f t="shared" si="181"/>
        <v>280000</v>
      </c>
    </row>
    <row r="559" spans="2:72" ht="18" x14ac:dyDescent="0.2">
      <c r="B559" s="1" t="s">
        <v>1110</v>
      </c>
      <c r="C559" s="1" t="s">
        <v>1111</v>
      </c>
      <c r="D559" s="1">
        <v>3</v>
      </c>
      <c r="E559" s="1">
        <v>5</v>
      </c>
      <c r="F559" s="9">
        <v>880000</v>
      </c>
      <c r="G559" s="2">
        <v>5.1900000000000002E-3</v>
      </c>
      <c r="J559" s="1" t="s">
        <v>720</v>
      </c>
      <c r="K559" s="1" t="s">
        <v>721</v>
      </c>
      <c r="L559" s="1">
        <v>4</v>
      </c>
      <c r="M559" s="1">
        <v>4</v>
      </c>
      <c r="N559" s="9">
        <v>1100000</v>
      </c>
      <c r="O559" s="2">
        <v>2.66E-3</v>
      </c>
      <c r="R559" s="1" t="s">
        <v>1352</v>
      </c>
      <c r="S559" s="1" t="s">
        <v>1353</v>
      </c>
      <c r="T559" s="1">
        <v>4</v>
      </c>
      <c r="U559" s="1">
        <v>4</v>
      </c>
      <c r="V559" s="9">
        <v>430000</v>
      </c>
      <c r="W559" s="2">
        <v>1.7099999999999999E-3</v>
      </c>
      <c r="Z559" s="1" t="s">
        <v>240</v>
      </c>
      <c r="AA559" s="1" t="s">
        <v>241</v>
      </c>
      <c r="AB559" s="1">
        <v>6</v>
      </c>
      <c r="AC559" s="1">
        <v>20</v>
      </c>
      <c r="AD559" s="9">
        <v>120000000</v>
      </c>
      <c r="AE559" s="2">
        <v>0.23</v>
      </c>
      <c r="AH559" s="1" t="s">
        <v>1217</v>
      </c>
      <c r="AI559" s="1" t="s">
        <v>1218</v>
      </c>
      <c r="AJ559" s="1">
        <v>7</v>
      </c>
      <c r="AK559" s="1">
        <v>7</v>
      </c>
      <c r="AL559" s="9">
        <v>4500000</v>
      </c>
      <c r="AM559" s="2">
        <v>1.04E-2</v>
      </c>
      <c r="AP559" s="1" t="s">
        <v>666</v>
      </c>
      <c r="AQ559" s="1" t="s">
        <v>667</v>
      </c>
      <c r="AR559" s="1">
        <v>6</v>
      </c>
      <c r="AS559" s="1">
        <v>6</v>
      </c>
      <c r="AT559" s="9">
        <v>2300000</v>
      </c>
      <c r="AU559" s="2">
        <v>7.2399999999999999E-3</v>
      </c>
      <c r="AW559" s="1" t="s">
        <v>861</v>
      </c>
      <c r="AX559" s="1" t="s">
        <v>862</v>
      </c>
      <c r="AY559" s="1" t="s">
        <v>4773</v>
      </c>
      <c r="AZ559" s="1">
        <v>97.13</v>
      </c>
      <c r="BA559" s="10">
        <f t="shared" si="162"/>
        <v>4</v>
      </c>
      <c r="BB559" s="10">
        <f t="shared" si="163"/>
        <v>6</v>
      </c>
      <c r="BC559" s="10">
        <f t="shared" si="164"/>
        <v>4</v>
      </c>
      <c r="BD559" s="10">
        <f t="shared" si="165"/>
        <v>6</v>
      </c>
      <c r="BE559" s="10">
        <f t="shared" si="166"/>
        <v>4</v>
      </c>
      <c r="BF559" s="10">
        <f t="shared" si="167"/>
        <v>8</v>
      </c>
      <c r="BG559" s="11">
        <f t="shared" si="168"/>
        <v>3</v>
      </c>
      <c r="BH559" s="11">
        <f t="shared" si="169"/>
        <v>6</v>
      </c>
      <c r="BI559" s="11">
        <f t="shared" si="170"/>
        <v>3</v>
      </c>
      <c r="BJ559" s="11">
        <f t="shared" si="171"/>
        <v>4</v>
      </c>
      <c r="BK559" s="11">
        <f t="shared" si="172"/>
        <v>4</v>
      </c>
      <c r="BL559" s="11">
        <f t="shared" si="173"/>
        <v>4</v>
      </c>
      <c r="BM559" s="12">
        <f t="shared" si="180"/>
        <v>8</v>
      </c>
      <c r="BN559" s="13">
        <f t="shared" si="174"/>
        <v>900000</v>
      </c>
      <c r="BO559" s="13">
        <f t="shared" si="175"/>
        <v>2300000</v>
      </c>
      <c r="BP559" s="13">
        <f t="shared" si="176"/>
        <v>1200000</v>
      </c>
      <c r="BQ559" s="14">
        <f t="shared" si="177"/>
        <v>1600000</v>
      </c>
      <c r="BR559" s="14">
        <f t="shared" si="178"/>
        <v>1400000</v>
      </c>
      <c r="BS559" s="14">
        <f t="shared" si="179"/>
        <v>1100000</v>
      </c>
      <c r="BT559" s="14">
        <f t="shared" si="181"/>
        <v>900000</v>
      </c>
    </row>
    <row r="560" spans="2:72" ht="18" x14ac:dyDescent="0.2">
      <c r="B560" s="1" t="s">
        <v>1112</v>
      </c>
      <c r="C560" s="1" t="s">
        <v>1113</v>
      </c>
      <c r="D560" s="1">
        <v>3</v>
      </c>
      <c r="E560" s="1">
        <v>5</v>
      </c>
      <c r="F560" s="9">
        <v>590000</v>
      </c>
      <c r="G560" s="2">
        <v>3.46E-3</v>
      </c>
      <c r="J560" s="1" t="s">
        <v>1100</v>
      </c>
      <c r="K560" s="1" t="s">
        <v>1101</v>
      </c>
      <c r="L560" s="1">
        <v>4</v>
      </c>
      <c r="M560" s="1">
        <v>4</v>
      </c>
      <c r="N560" s="9">
        <v>2000000</v>
      </c>
      <c r="O560" s="2">
        <v>5.1500000000000001E-3</v>
      </c>
      <c r="R560" s="1" t="s">
        <v>845</v>
      </c>
      <c r="S560" s="1" t="s">
        <v>846</v>
      </c>
      <c r="T560" s="1">
        <v>4</v>
      </c>
      <c r="U560" s="1">
        <v>4</v>
      </c>
      <c r="V560" s="9">
        <v>350000</v>
      </c>
      <c r="W560" s="2">
        <v>1.3799999999999999E-3</v>
      </c>
      <c r="Z560" s="1" t="s">
        <v>1402</v>
      </c>
      <c r="AA560" s="1" t="s">
        <v>1403</v>
      </c>
      <c r="AB560" s="1">
        <v>6</v>
      </c>
      <c r="AC560" s="1">
        <v>17</v>
      </c>
      <c r="AD560" s="9">
        <v>11000000</v>
      </c>
      <c r="AE560" s="2">
        <v>2.06E-2</v>
      </c>
      <c r="AH560" s="1" t="s">
        <v>702</v>
      </c>
      <c r="AI560" s="1" t="s">
        <v>703</v>
      </c>
      <c r="AJ560" s="1">
        <v>7</v>
      </c>
      <c r="AK560" s="1">
        <v>7</v>
      </c>
      <c r="AL560" s="9">
        <v>3300000</v>
      </c>
      <c r="AM560" s="2">
        <v>7.6899999999999998E-3</v>
      </c>
      <c r="AP560" s="1" t="s">
        <v>2012</v>
      </c>
      <c r="AQ560" s="1" t="s">
        <v>2013</v>
      </c>
      <c r="AR560" s="1">
        <v>6</v>
      </c>
      <c r="AS560" s="1">
        <v>6</v>
      </c>
      <c r="AT560" s="9">
        <v>1700000</v>
      </c>
      <c r="AU560" s="2">
        <v>5.4799999999999996E-3</v>
      </c>
      <c r="AW560" s="1" t="s">
        <v>760</v>
      </c>
      <c r="AX560" s="1" t="s">
        <v>761</v>
      </c>
      <c r="AY560" s="1" t="s">
        <v>4774</v>
      </c>
      <c r="AZ560" s="1">
        <v>80.599999999999994</v>
      </c>
      <c r="BA560" s="10">
        <f t="shared" si="162"/>
        <v>5</v>
      </c>
      <c r="BB560" s="10">
        <f t="shared" si="163"/>
        <v>5</v>
      </c>
      <c r="BC560" s="10">
        <f t="shared" si="164"/>
        <v>5</v>
      </c>
      <c r="BD560" s="10">
        <f t="shared" si="165"/>
        <v>7</v>
      </c>
      <c r="BE560" s="10">
        <f t="shared" si="166"/>
        <v>3</v>
      </c>
      <c r="BF560" s="10">
        <f t="shared" si="167"/>
        <v>4</v>
      </c>
      <c r="BG560" s="11">
        <f t="shared" si="168"/>
        <v>5</v>
      </c>
      <c r="BH560" s="11">
        <f t="shared" si="169"/>
        <v>7</v>
      </c>
      <c r="BI560" s="11">
        <f t="shared" si="170"/>
        <v>6</v>
      </c>
      <c r="BJ560" s="11">
        <f t="shared" si="171"/>
        <v>6</v>
      </c>
      <c r="BK560" s="11">
        <f t="shared" si="172"/>
        <v>5</v>
      </c>
      <c r="BL560" s="11">
        <f t="shared" si="173"/>
        <v>5</v>
      </c>
      <c r="BM560" s="12">
        <f t="shared" si="180"/>
        <v>7</v>
      </c>
      <c r="BN560" s="13">
        <f t="shared" si="174"/>
        <v>610000</v>
      </c>
      <c r="BO560" s="13">
        <f t="shared" si="175"/>
        <v>1600000</v>
      </c>
      <c r="BP560" s="13">
        <f t="shared" si="176"/>
        <v>450000</v>
      </c>
      <c r="BQ560" s="14">
        <f t="shared" si="177"/>
        <v>2600000</v>
      </c>
      <c r="BR560" s="14">
        <f t="shared" si="178"/>
        <v>1900000</v>
      </c>
      <c r="BS560" s="14">
        <f t="shared" si="179"/>
        <v>1900000</v>
      </c>
      <c r="BT560" s="14">
        <f t="shared" si="181"/>
        <v>450000</v>
      </c>
    </row>
    <row r="561" spans="2:72" ht="18" x14ac:dyDescent="0.2">
      <c r="B561" s="1" t="s">
        <v>1114</v>
      </c>
      <c r="C561" s="1" t="s">
        <v>1115</v>
      </c>
      <c r="D561" s="1">
        <v>3</v>
      </c>
      <c r="E561" s="1">
        <v>5</v>
      </c>
      <c r="F561" s="9">
        <v>200000</v>
      </c>
      <c r="G561" s="2">
        <v>1.1800000000000001E-3</v>
      </c>
      <c r="J561" s="1" t="s">
        <v>1108</v>
      </c>
      <c r="K561" s="1" t="s">
        <v>1109</v>
      </c>
      <c r="L561" s="1">
        <v>4</v>
      </c>
      <c r="M561" s="1">
        <v>4</v>
      </c>
      <c r="N561" s="9">
        <v>860000</v>
      </c>
      <c r="O561" s="2">
        <v>2.1700000000000001E-3</v>
      </c>
      <c r="R561" s="1" t="s">
        <v>768</v>
      </c>
      <c r="S561" s="1" t="s">
        <v>73</v>
      </c>
      <c r="T561" s="1">
        <v>4</v>
      </c>
      <c r="U561" s="1">
        <v>4</v>
      </c>
      <c r="V561" s="9">
        <v>1100000</v>
      </c>
      <c r="W561" s="2">
        <v>4.4400000000000004E-3</v>
      </c>
      <c r="Z561" s="1" t="s">
        <v>182</v>
      </c>
      <c r="AA561" s="1" t="s">
        <v>183</v>
      </c>
      <c r="AB561" s="1">
        <v>6</v>
      </c>
      <c r="AC561" s="1">
        <v>17</v>
      </c>
      <c r="AD561" s="9">
        <v>84000000</v>
      </c>
      <c r="AE561" s="2">
        <v>0.16</v>
      </c>
      <c r="AH561" s="1" t="s">
        <v>2898</v>
      </c>
      <c r="AI561" s="1" t="s">
        <v>2899</v>
      </c>
      <c r="AJ561" s="1">
        <v>7</v>
      </c>
      <c r="AK561" s="1">
        <v>7</v>
      </c>
      <c r="AL561" s="9">
        <v>1800000</v>
      </c>
      <c r="AM561" s="2">
        <v>4.0600000000000002E-3</v>
      </c>
      <c r="AP561" s="1" t="s">
        <v>696</v>
      </c>
      <c r="AQ561" s="1" t="s">
        <v>697</v>
      </c>
      <c r="AR561" s="1">
        <v>6</v>
      </c>
      <c r="AS561" s="1">
        <v>6</v>
      </c>
      <c r="AT561" s="9">
        <v>3400000</v>
      </c>
      <c r="AU561" s="2">
        <v>1.0800000000000001E-2</v>
      </c>
      <c r="AW561" s="1" t="s">
        <v>1047</v>
      </c>
      <c r="AX561" s="1" t="s">
        <v>1048</v>
      </c>
      <c r="AY561" s="1" t="s">
        <v>4775</v>
      </c>
      <c r="AZ561" s="1">
        <v>20.440000000000001</v>
      </c>
      <c r="BA561" s="10">
        <f t="shared" si="162"/>
        <v>3</v>
      </c>
      <c r="BB561" s="10">
        <f t="shared" si="163"/>
        <v>8</v>
      </c>
      <c r="BC561" s="10">
        <f t="shared" si="164"/>
        <v>3</v>
      </c>
      <c r="BD561" s="10">
        <f t="shared" si="165"/>
        <v>4</v>
      </c>
      <c r="BE561" s="10">
        <f t="shared" si="166"/>
        <v>3</v>
      </c>
      <c r="BF561" s="10">
        <f t="shared" si="167"/>
        <v>5</v>
      </c>
      <c r="BG561" s="11">
        <f t="shared" si="168"/>
        <v>3</v>
      </c>
      <c r="BH561" s="11">
        <f t="shared" si="169"/>
        <v>3</v>
      </c>
      <c r="BI561" s="11">
        <f t="shared" si="170"/>
        <v>7</v>
      </c>
      <c r="BJ561" s="11">
        <f t="shared" si="171"/>
        <v>8</v>
      </c>
      <c r="BK561" s="11">
        <f t="shared" si="172"/>
        <v>5</v>
      </c>
      <c r="BL561" s="11">
        <f t="shared" si="173"/>
        <v>6</v>
      </c>
      <c r="BM561" s="12">
        <f t="shared" si="180"/>
        <v>8</v>
      </c>
      <c r="BN561" s="13">
        <f t="shared" si="174"/>
        <v>2800000</v>
      </c>
      <c r="BO561" s="13">
        <f t="shared" si="175"/>
        <v>5700000</v>
      </c>
      <c r="BP561" s="13">
        <f t="shared" si="176"/>
        <v>5600000</v>
      </c>
      <c r="BQ561" s="14">
        <f t="shared" si="177"/>
        <v>4800000</v>
      </c>
      <c r="BR561" s="14">
        <f t="shared" si="178"/>
        <v>6300000</v>
      </c>
      <c r="BS561" s="14">
        <f t="shared" si="179"/>
        <v>6500000</v>
      </c>
      <c r="BT561" s="14">
        <f t="shared" si="181"/>
        <v>2800000</v>
      </c>
    </row>
    <row r="562" spans="2:72" ht="18" x14ac:dyDescent="0.2">
      <c r="B562" s="1" t="s">
        <v>1116</v>
      </c>
      <c r="C562" s="1" t="s">
        <v>1117</v>
      </c>
      <c r="D562" s="1">
        <v>3</v>
      </c>
      <c r="E562" s="1">
        <v>5</v>
      </c>
      <c r="F562" s="9">
        <v>180000</v>
      </c>
      <c r="G562" s="2">
        <v>1.07E-3</v>
      </c>
      <c r="J562" s="1" t="s">
        <v>968</v>
      </c>
      <c r="K562" s="1" t="s">
        <v>969</v>
      </c>
      <c r="L562" s="1">
        <v>4</v>
      </c>
      <c r="M562" s="1">
        <v>4</v>
      </c>
      <c r="N562" s="9">
        <v>890000</v>
      </c>
      <c r="O562" s="2">
        <v>2.2499999999999998E-3</v>
      </c>
      <c r="R562" s="1" t="s">
        <v>1801</v>
      </c>
      <c r="S562" s="1" t="s">
        <v>1802</v>
      </c>
      <c r="T562" s="1">
        <v>4</v>
      </c>
      <c r="U562" s="1">
        <v>4</v>
      </c>
      <c r="V562" s="9">
        <v>870000</v>
      </c>
      <c r="W562" s="2">
        <v>3.46E-3</v>
      </c>
      <c r="Z562" s="1" t="s">
        <v>400</v>
      </c>
      <c r="AA562" s="1" t="s">
        <v>401</v>
      </c>
      <c r="AB562" s="1">
        <v>6</v>
      </c>
      <c r="AC562" s="1">
        <v>16</v>
      </c>
      <c r="AD562" s="9">
        <v>46000000</v>
      </c>
      <c r="AE562" s="2">
        <v>8.77E-2</v>
      </c>
      <c r="AH562" s="1" t="s">
        <v>428</v>
      </c>
      <c r="AI562" s="1" t="s">
        <v>429</v>
      </c>
      <c r="AJ562" s="1">
        <v>7</v>
      </c>
      <c r="AK562" s="1">
        <v>7</v>
      </c>
      <c r="AL562" s="9">
        <v>3600000</v>
      </c>
      <c r="AM562" s="2">
        <v>8.3800000000000003E-3</v>
      </c>
      <c r="AP562" s="1" t="s">
        <v>773</v>
      </c>
      <c r="AQ562" s="1" t="s">
        <v>774</v>
      </c>
      <c r="AR562" s="1">
        <v>6</v>
      </c>
      <c r="AS562" s="1">
        <v>6</v>
      </c>
      <c r="AT562" s="9">
        <v>1700000</v>
      </c>
      <c r="AU562" s="2">
        <v>5.4200000000000003E-3</v>
      </c>
      <c r="AW562" s="1" t="s">
        <v>534</v>
      </c>
      <c r="AX562" s="1" t="s">
        <v>535</v>
      </c>
      <c r="AY562" s="1" t="s">
        <v>4776</v>
      </c>
      <c r="AZ562" s="1">
        <v>47.33</v>
      </c>
      <c r="BA562" s="10">
        <f t="shared" si="162"/>
        <v>6</v>
      </c>
      <c r="BB562" s="10">
        <f t="shared" si="163"/>
        <v>9</v>
      </c>
      <c r="BC562" s="10">
        <f t="shared" si="164"/>
        <v>4</v>
      </c>
      <c r="BD562" s="10">
        <f t="shared" si="165"/>
        <v>5</v>
      </c>
      <c r="BE562" s="10">
        <f t="shared" si="166"/>
        <v>4</v>
      </c>
      <c r="BF562" s="10">
        <f t="shared" si="167"/>
        <v>7</v>
      </c>
      <c r="BG562" s="11">
        <f t="shared" si="168"/>
        <v>4</v>
      </c>
      <c r="BH562" s="11">
        <f t="shared" si="169"/>
        <v>4</v>
      </c>
      <c r="BI562" s="11">
        <f t="shared" si="170"/>
        <v>5</v>
      </c>
      <c r="BJ562" s="11">
        <f t="shared" si="171"/>
        <v>5</v>
      </c>
      <c r="BK562" s="11">
        <f t="shared" si="172"/>
        <v>3</v>
      </c>
      <c r="BL562" s="11">
        <f t="shared" si="173"/>
        <v>3</v>
      </c>
      <c r="BM562" s="12">
        <f t="shared" si="180"/>
        <v>9</v>
      </c>
      <c r="BN562" s="13">
        <f t="shared" si="174"/>
        <v>1200000</v>
      </c>
      <c r="BO562" s="13">
        <f t="shared" si="175"/>
        <v>2100000</v>
      </c>
      <c r="BP562" s="13">
        <f t="shared" si="176"/>
        <v>3300000</v>
      </c>
      <c r="BQ562" s="14">
        <f t="shared" si="177"/>
        <v>2600000</v>
      </c>
      <c r="BR562" s="14">
        <f t="shared" si="178"/>
        <v>2700000</v>
      </c>
      <c r="BS562" s="14">
        <f t="shared" si="179"/>
        <v>1600000</v>
      </c>
      <c r="BT562" s="14">
        <f t="shared" si="181"/>
        <v>1200000</v>
      </c>
    </row>
    <row r="563" spans="2:72" ht="18" x14ac:dyDescent="0.2">
      <c r="B563" s="1" t="s">
        <v>1118</v>
      </c>
      <c r="C563" s="1" t="s">
        <v>1119</v>
      </c>
      <c r="D563" s="1">
        <v>3</v>
      </c>
      <c r="E563" s="1">
        <v>5</v>
      </c>
      <c r="F563" s="9">
        <v>670000</v>
      </c>
      <c r="G563" s="2">
        <v>3.9399999999999999E-3</v>
      </c>
      <c r="J563" s="1" t="s">
        <v>1640</v>
      </c>
      <c r="K563" s="1" t="s">
        <v>1641</v>
      </c>
      <c r="L563" s="1">
        <v>4</v>
      </c>
      <c r="M563" s="1">
        <v>4</v>
      </c>
      <c r="N563" s="9">
        <v>5500000</v>
      </c>
      <c r="O563" s="2">
        <v>1.38E-2</v>
      </c>
      <c r="R563" s="1" t="s">
        <v>1763</v>
      </c>
      <c r="S563" s="1" t="s">
        <v>1764</v>
      </c>
      <c r="T563" s="1">
        <v>4</v>
      </c>
      <c r="U563" s="1">
        <v>4</v>
      </c>
      <c r="V563" s="9">
        <v>380000</v>
      </c>
      <c r="W563" s="2">
        <v>1.5100000000000001E-3</v>
      </c>
      <c r="Z563" s="1" t="s">
        <v>590</v>
      </c>
      <c r="AA563" s="1" t="s">
        <v>591</v>
      </c>
      <c r="AB563" s="1">
        <v>6</v>
      </c>
      <c r="AC563" s="1">
        <v>15</v>
      </c>
      <c r="AD563" s="9">
        <v>34000000</v>
      </c>
      <c r="AE563" s="2">
        <v>6.4600000000000005E-2</v>
      </c>
      <c r="AH563" s="1" t="s">
        <v>1546</v>
      </c>
      <c r="AI563" s="1" t="s">
        <v>1547</v>
      </c>
      <c r="AJ563" s="1">
        <v>7</v>
      </c>
      <c r="AK563" s="1">
        <v>7</v>
      </c>
      <c r="AL563" s="9">
        <v>3200000</v>
      </c>
      <c r="AM563" s="2">
        <v>7.43E-3</v>
      </c>
      <c r="AP563" s="1" t="s">
        <v>512</v>
      </c>
      <c r="AQ563" s="1" t="s">
        <v>513</v>
      </c>
      <c r="AR563" s="1">
        <v>6</v>
      </c>
      <c r="AS563" s="1">
        <v>6</v>
      </c>
      <c r="AT563" s="9">
        <v>1300000</v>
      </c>
      <c r="AU563" s="2">
        <v>4.0600000000000002E-3</v>
      </c>
      <c r="AW563" s="1" t="s">
        <v>825</v>
      </c>
      <c r="AX563" s="1" t="s">
        <v>826</v>
      </c>
      <c r="AY563" s="1" t="s">
        <v>4777</v>
      </c>
      <c r="AZ563" s="1">
        <v>20.38</v>
      </c>
      <c r="BA563" s="10">
        <f t="shared" si="162"/>
        <v>4</v>
      </c>
      <c r="BB563" s="10">
        <f t="shared" si="163"/>
        <v>9</v>
      </c>
      <c r="BC563" s="10">
        <f t="shared" si="164"/>
        <v>4</v>
      </c>
      <c r="BD563" s="10">
        <f t="shared" si="165"/>
        <v>6</v>
      </c>
      <c r="BE563" s="10">
        <f t="shared" si="166"/>
        <v>4</v>
      </c>
      <c r="BF563" s="10">
        <f t="shared" si="167"/>
        <v>5</v>
      </c>
      <c r="BG563" s="11">
        <f t="shared" si="168"/>
        <v>2</v>
      </c>
      <c r="BH563" s="11">
        <f t="shared" si="169"/>
        <v>2</v>
      </c>
      <c r="BI563" s="11">
        <f t="shared" si="170"/>
        <v>5</v>
      </c>
      <c r="BJ563" s="11">
        <f t="shared" si="171"/>
        <v>6</v>
      </c>
      <c r="BK563" s="11">
        <f t="shared" si="172"/>
        <v>3</v>
      </c>
      <c r="BL563" s="11">
        <f t="shared" si="173"/>
        <v>4</v>
      </c>
      <c r="BM563" s="12">
        <f t="shared" si="180"/>
        <v>9</v>
      </c>
      <c r="BN563" s="13">
        <f t="shared" si="174"/>
        <v>1700000</v>
      </c>
      <c r="BO563" s="13">
        <f t="shared" si="175"/>
        <v>3400000</v>
      </c>
      <c r="BP563" s="13">
        <f t="shared" si="176"/>
        <v>1600000</v>
      </c>
      <c r="BQ563" s="14">
        <f t="shared" si="177"/>
        <v>1800000</v>
      </c>
      <c r="BR563" s="14">
        <f t="shared" si="178"/>
        <v>4800000</v>
      </c>
      <c r="BS563" s="14">
        <f t="shared" si="179"/>
        <v>2200000</v>
      </c>
      <c r="BT563" s="14">
        <f t="shared" si="181"/>
        <v>1600000</v>
      </c>
    </row>
    <row r="564" spans="2:72" ht="18" x14ac:dyDescent="0.2">
      <c r="B564" s="1" t="s">
        <v>1120</v>
      </c>
      <c r="C564" s="1" t="s">
        <v>1121</v>
      </c>
      <c r="D564" s="1">
        <v>3</v>
      </c>
      <c r="E564" s="1">
        <v>5</v>
      </c>
      <c r="F564" s="9">
        <v>920000</v>
      </c>
      <c r="G564" s="2">
        <v>5.4599999999999996E-3</v>
      </c>
      <c r="J564" s="1" t="s">
        <v>628</v>
      </c>
      <c r="K564" s="1" t="s">
        <v>629</v>
      </c>
      <c r="L564" s="1">
        <v>4</v>
      </c>
      <c r="M564" s="1">
        <v>4</v>
      </c>
      <c r="N564" s="9">
        <v>1500000</v>
      </c>
      <c r="O564" s="2">
        <v>3.8500000000000001E-3</v>
      </c>
      <c r="R564" s="1" t="s">
        <v>2928</v>
      </c>
      <c r="S564" s="1" t="s">
        <v>2929</v>
      </c>
      <c r="T564" s="1">
        <v>4</v>
      </c>
      <c r="U564" s="1">
        <v>4</v>
      </c>
      <c r="V564" s="9">
        <v>330000</v>
      </c>
      <c r="W564" s="2">
        <v>1.2999999999999999E-3</v>
      </c>
      <c r="Z564" s="1" t="s">
        <v>799</v>
      </c>
      <c r="AA564" s="1" t="s">
        <v>800</v>
      </c>
      <c r="AB564" s="1">
        <v>6</v>
      </c>
      <c r="AC564" s="1">
        <v>15</v>
      </c>
      <c r="AD564" s="9">
        <v>81000000</v>
      </c>
      <c r="AE564" s="2">
        <v>0.15</v>
      </c>
      <c r="AH564" s="1" t="s">
        <v>976</v>
      </c>
      <c r="AI564" s="1" t="s">
        <v>977</v>
      </c>
      <c r="AJ564" s="1">
        <v>7</v>
      </c>
      <c r="AK564" s="1">
        <v>7</v>
      </c>
      <c r="AL564" s="9">
        <v>1600000</v>
      </c>
      <c r="AM564" s="2">
        <v>3.6900000000000001E-3</v>
      </c>
      <c r="AP564" s="1" t="s">
        <v>560</v>
      </c>
      <c r="AQ564" s="1" t="s">
        <v>561</v>
      </c>
      <c r="AR564" s="1">
        <v>6</v>
      </c>
      <c r="AS564" s="1">
        <v>6</v>
      </c>
      <c r="AT564" s="9">
        <v>3200000</v>
      </c>
      <c r="AU564" s="2">
        <v>1.03E-2</v>
      </c>
      <c r="AW564" s="1" t="s">
        <v>1225</v>
      </c>
      <c r="AX564" s="1" t="s">
        <v>1226</v>
      </c>
      <c r="AY564" s="1" t="s">
        <v>4778</v>
      </c>
      <c r="AZ564" s="1">
        <v>86.11</v>
      </c>
      <c r="BA564" s="10">
        <f t="shared" si="162"/>
        <v>3</v>
      </c>
      <c r="BB564" s="10">
        <f t="shared" si="163"/>
        <v>3</v>
      </c>
      <c r="BC564" s="10">
        <f t="shared" si="164"/>
        <v>6</v>
      </c>
      <c r="BD564" s="10">
        <f t="shared" si="165"/>
        <v>8</v>
      </c>
      <c r="BE564" s="10">
        <f t="shared" si="166"/>
        <v>6</v>
      </c>
      <c r="BF564" s="10">
        <f t="shared" si="167"/>
        <v>7</v>
      </c>
      <c r="BG564" s="11">
        <f t="shared" si="168"/>
        <v>6</v>
      </c>
      <c r="BH564" s="11">
        <f t="shared" si="169"/>
        <v>6</v>
      </c>
      <c r="BI564" s="11">
        <f t="shared" si="170"/>
        <v>4</v>
      </c>
      <c r="BJ564" s="11">
        <f t="shared" si="171"/>
        <v>4</v>
      </c>
      <c r="BK564" s="11">
        <f t="shared" si="172"/>
        <v>3</v>
      </c>
      <c r="BL564" s="11">
        <f t="shared" si="173"/>
        <v>3</v>
      </c>
      <c r="BM564" s="12">
        <f t="shared" si="180"/>
        <v>8</v>
      </c>
      <c r="BN564" s="13">
        <f t="shared" si="174"/>
        <v>120000</v>
      </c>
      <c r="BO564" s="13">
        <f t="shared" si="175"/>
        <v>1400000</v>
      </c>
      <c r="BP564" s="13">
        <f t="shared" si="176"/>
        <v>1200000</v>
      </c>
      <c r="BQ564" s="14">
        <f t="shared" si="177"/>
        <v>1100000</v>
      </c>
      <c r="BR564" s="14">
        <f t="shared" si="178"/>
        <v>620000</v>
      </c>
      <c r="BS564" s="14">
        <f t="shared" si="179"/>
        <v>370000</v>
      </c>
      <c r="BT564" s="14">
        <f t="shared" si="181"/>
        <v>120000</v>
      </c>
    </row>
    <row r="565" spans="2:72" ht="18" x14ac:dyDescent="0.2">
      <c r="B565" s="1" t="s">
        <v>1122</v>
      </c>
      <c r="C565" s="1" t="s">
        <v>1123</v>
      </c>
      <c r="D565" s="1">
        <v>3</v>
      </c>
      <c r="E565" s="1">
        <v>5</v>
      </c>
      <c r="F565" s="9">
        <v>980000</v>
      </c>
      <c r="G565" s="2">
        <v>5.8199999999999997E-3</v>
      </c>
      <c r="J565" s="1" t="s">
        <v>1227</v>
      </c>
      <c r="K565" s="1" t="s">
        <v>1228</v>
      </c>
      <c r="L565" s="1">
        <v>4</v>
      </c>
      <c r="M565" s="1">
        <v>4</v>
      </c>
      <c r="N565" s="9">
        <v>460000</v>
      </c>
      <c r="O565" s="2">
        <v>1.17E-3</v>
      </c>
      <c r="R565" s="1" t="s">
        <v>871</v>
      </c>
      <c r="S565" s="1" t="s">
        <v>872</v>
      </c>
      <c r="T565" s="1">
        <v>4</v>
      </c>
      <c r="U565" s="1">
        <v>4</v>
      </c>
      <c r="V565" s="9">
        <v>660000</v>
      </c>
      <c r="W565" s="2">
        <v>2.63E-3</v>
      </c>
      <c r="Z565" s="1" t="s">
        <v>1461</v>
      </c>
      <c r="AA565" s="1" t="s">
        <v>1462</v>
      </c>
      <c r="AB565" s="1">
        <v>6</v>
      </c>
      <c r="AC565" s="1">
        <v>14</v>
      </c>
      <c r="AD565" s="9">
        <v>52000000</v>
      </c>
      <c r="AE565" s="2">
        <v>9.8400000000000001E-2</v>
      </c>
      <c r="AH565" s="1" t="s">
        <v>990</v>
      </c>
      <c r="AI565" s="1" t="s">
        <v>991</v>
      </c>
      <c r="AJ565" s="1">
        <v>7</v>
      </c>
      <c r="AK565" s="1">
        <v>7</v>
      </c>
      <c r="AL565" s="9">
        <v>760000</v>
      </c>
      <c r="AM565" s="2">
        <v>1.75E-3</v>
      </c>
      <c r="AP565" s="1" t="s">
        <v>554</v>
      </c>
      <c r="AQ565" s="1" t="s">
        <v>555</v>
      </c>
      <c r="AR565" s="1">
        <v>6</v>
      </c>
      <c r="AS565" s="1">
        <v>6</v>
      </c>
      <c r="AT565" s="9">
        <v>2100000</v>
      </c>
      <c r="AU565" s="2">
        <v>6.5599999999999999E-3</v>
      </c>
      <c r="AW565" s="1" t="s">
        <v>1799</v>
      </c>
      <c r="AX565" s="1" t="s">
        <v>1800</v>
      </c>
      <c r="AY565" s="1" t="s">
        <v>4779</v>
      </c>
      <c r="AZ565" s="1">
        <v>42.51</v>
      </c>
      <c r="BA565" s="10">
        <f t="shared" si="162"/>
        <v>2</v>
      </c>
      <c r="BB565" s="10">
        <f t="shared" si="163"/>
        <v>2</v>
      </c>
      <c r="BC565" s="10">
        <f t="shared" si="164"/>
        <v>6</v>
      </c>
      <c r="BD565" s="10">
        <f t="shared" si="165"/>
        <v>7</v>
      </c>
      <c r="BE565" s="10">
        <f t="shared" si="166"/>
        <v>4</v>
      </c>
      <c r="BF565" s="10">
        <f t="shared" si="167"/>
        <v>4</v>
      </c>
      <c r="BG565" s="11">
        <f t="shared" si="168"/>
        <v>5</v>
      </c>
      <c r="BH565" s="11">
        <f t="shared" si="169"/>
        <v>6</v>
      </c>
      <c r="BI565" s="11">
        <f t="shared" si="170"/>
        <v>4</v>
      </c>
      <c r="BJ565" s="11">
        <f t="shared" si="171"/>
        <v>5</v>
      </c>
      <c r="BK565" s="11">
        <f t="shared" si="172"/>
        <v>5</v>
      </c>
      <c r="BL565" s="11">
        <f t="shared" si="173"/>
        <v>7</v>
      </c>
      <c r="BM565" s="12">
        <f t="shared" si="180"/>
        <v>7</v>
      </c>
      <c r="BN565" s="13">
        <f t="shared" si="174"/>
        <v>350000</v>
      </c>
      <c r="BO565" s="13">
        <f t="shared" si="175"/>
        <v>2800000</v>
      </c>
      <c r="BP565" s="13">
        <f t="shared" si="176"/>
        <v>1000000</v>
      </c>
      <c r="BQ565" s="14">
        <f t="shared" si="177"/>
        <v>3900000</v>
      </c>
      <c r="BR565" s="14">
        <f t="shared" si="178"/>
        <v>2700000</v>
      </c>
      <c r="BS565" s="14">
        <f t="shared" si="179"/>
        <v>2700000</v>
      </c>
      <c r="BT565" s="14">
        <f t="shared" si="181"/>
        <v>350000</v>
      </c>
    </row>
    <row r="566" spans="2:72" ht="18" x14ac:dyDescent="0.2">
      <c r="B566" s="1" t="s">
        <v>1124</v>
      </c>
      <c r="C566" s="1" t="s">
        <v>1125</v>
      </c>
      <c r="D566" s="1">
        <v>3</v>
      </c>
      <c r="E566" s="1">
        <v>5</v>
      </c>
      <c r="F566" s="9">
        <v>260000</v>
      </c>
      <c r="G566" s="2">
        <v>1.5499999999999999E-3</v>
      </c>
      <c r="J566" s="1" t="s">
        <v>837</v>
      </c>
      <c r="K566" s="1" t="s">
        <v>838</v>
      </c>
      <c r="L566" s="1">
        <v>4</v>
      </c>
      <c r="M566" s="1">
        <v>4</v>
      </c>
      <c r="N566" s="9">
        <v>1400000</v>
      </c>
      <c r="O566" s="2">
        <v>3.5200000000000001E-3</v>
      </c>
      <c r="R566" s="1" t="s">
        <v>1284</v>
      </c>
      <c r="S566" s="1" t="s">
        <v>1285</v>
      </c>
      <c r="T566" s="1">
        <v>4</v>
      </c>
      <c r="U566" s="1">
        <v>4</v>
      </c>
      <c r="V566" s="9">
        <v>450000</v>
      </c>
      <c r="W566" s="2">
        <v>1.7899999999999999E-3</v>
      </c>
      <c r="Z566" s="1" t="s">
        <v>1844</v>
      </c>
      <c r="AA566" s="1" t="s">
        <v>1845</v>
      </c>
      <c r="AB566" s="1">
        <v>6</v>
      </c>
      <c r="AC566" s="1">
        <v>14</v>
      </c>
      <c r="AD566" s="9">
        <v>22000000</v>
      </c>
      <c r="AE566" s="2">
        <v>4.24E-2</v>
      </c>
      <c r="AH566" s="1" t="s">
        <v>330</v>
      </c>
      <c r="AI566" s="1" t="s">
        <v>331</v>
      </c>
      <c r="AJ566" s="1">
        <v>7</v>
      </c>
      <c r="AK566" s="1">
        <v>7</v>
      </c>
      <c r="AL566" s="9">
        <v>2900000</v>
      </c>
      <c r="AM566" s="2">
        <v>6.6100000000000004E-3</v>
      </c>
      <c r="AP566" s="1" t="s">
        <v>2380</v>
      </c>
      <c r="AQ566" s="1" t="s">
        <v>2381</v>
      </c>
      <c r="AR566" s="1">
        <v>6</v>
      </c>
      <c r="AS566" s="1">
        <v>6</v>
      </c>
      <c r="AT566" s="9">
        <v>1300000</v>
      </c>
      <c r="AU566" s="2">
        <v>4.1900000000000001E-3</v>
      </c>
      <c r="AW566" s="1" t="s">
        <v>1504</v>
      </c>
      <c r="AX566" s="1" t="s">
        <v>1505</v>
      </c>
      <c r="AY566" s="1" t="s">
        <v>4780</v>
      </c>
      <c r="AZ566" s="1">
        <v>37.61</v>
      </c>
      <c r="BA566" s="10">
        <f t="shared" si="162"/>
        <v>2</v>
      </c>
      <c r="BB566" s="10">
        <f t="shared" si="163"/>
        <v>3</v>
      </c>
      <c r="BC566" s="10">
        <f t="shared" si="164"/>
        <v>4</v>
      </c>
      <c r="BD566" s="10">
        <f t="shared" si="165"/>
        <v>4</v>
      </c>
      <c r="BE566" s="10">
        <f t="shared" si="166"/>
        <v>4</v>
      </c>
      <c r="BF566" s="10">
        <f t="shared" si="167"/>
        <v>4</v>
      </c>
      <c r="BG566" s="11">
        <f t="shared" si="168"/>
        <v>7</v>
      </c>
      <c r="BH566" s="11">
        <f t="shared" si="169"/>
        <v>8</v>
      </c>
      <c r="BI566" s="11">
        <f t="shared" si="170"/>
        <v>6</v>
      </c>
      <c r="BJ566" s="11">
        <f t="shared" si="171"/>
        <v>7</v>
      </c>
      <c r="BK566" s="11">
        <f t="shared" si="172"/>
        <v>5</v>
      </c>
      <c r="BL566" s="11">
        <f t="shared" si="173"/>
        <v>5</v>
      </c>
      <c r="BM566" s="12">
        <f t="shared" si="180"/>
        <v>8</v>
      </c>
      <c r="BN566" s="13">
        <f t="shared" si="174"/>
        <v>530000</v>
      </c>
      <c r="BO566" s="13">
        <f t="shared" si="175"/>
        <v>2000000</v>
      </c>
      <c r="BP566" s="13">
        <f t="shared" si="176"/>
        <v>1100000</v>
      </c>
      <c r="BQ566" s="14">
        <f t="shared" si="177"/>
        <v>4000000</v>
      </c>
      <c r="BR566" s="14">
        <f t="shared" si="178"/>
        <v>4300000</v>
      </c>
      <c r="BS566" s="14">
        <f t="shared" si="179"/>
        <v>1800000</v>
      </c>
      <c r="BT566" s="14">
        <f t="shared" si="181"/>
        <v>530000</v>
      </c>
    </row>
    <row r="567" spans="2:72" ht="18" x14ac:dyDescent="0.2">
      <c r="B567" s="1" t="s">
        <v>1126</v>
      </c>
      <c r="C567" s="1" t="s">
        <v>1127</v>
      </c>
      <c r="D567" s="1">
        <v>3</v>
      </c>
      <c r="E567" s="1">
        <v>5</v>
      </c>
      <c r="F567" s="9">
        <v>1100000</v>
      </c>
      <c r="G567" s="2">
        <v>6.4000000000000003E-3</v>
      </c>
      <c r="J567" s="1" t="s">
        <v>958</v>
      </c>
      <c r="K567" s="1" t="s">
        <v>959</v>
      </c>
      <c r="L567" s="1">
        <v>4</v>
      </c>
      <c r="M567" s="1">
        <v>4</v>
      </c>
      <c r="N567" s="9">
        <v>540000</v>
      </c>
      <c r="O567" s="2">
        <v>1.3600000000000001E-3</v>
      </c>
      <c r="R567" s="1" t="s">
        <v>1312</v>
      </c>
      <c r="S567" s="1" t="s">
        <v>1313</v>
      </c>
      <c r="T567" s="1">
        <v>4</v>
      </c>
      <c r="U567" s="1">
        <v>4</v>
      </c>
      <c r="V567" s="9">
        <v>280000</v>
      </c>
      <c r="W567" s="2">
        <v>1.1100000000000001E-3</v>
      </c>
      <c r="Z567" s="1" t="s">
        <v>480</v>
      </c>
      <c r="AA567" s="1" t="s">
        <v>481</v>
      </c>
      <c r="AB567" s="1">
        <v>6</v>
      </c>
      <c r="AC567" s="1">
        <v>13</v>
      </c>
      <c r="AD567" s="9">
        <v>21000000</v>
      </c>
      <c r="AE567" s="2">
        <v>4.0300000000000002E-2</v>
      </c>
      <c r="AH567" s="1" t="s">
        <v>2209</v>
      </c>
      <c r="AI567" s="1" t="s">
        <v>2210</v>
      </c>
      <c r="AJ567" s="1">
        <v>7</v>
      </c>
      <c r="AK567" s="1">
        <v>7</v>
      </c>
      <c r="AL567" s="9">
        <v>5200000</v>
      </c>
      <c r="AM567" s="2">
        <v>1.21E-2</v>
      </c>
      <c r="AP567" s="1" t="s">
        <v>1002</v>
      </c>
      <c r="AQ567" s="1" t="s">
        <v>1003</v>
      </c>
      <c r="AR567" s="1">
        <v>6</v>
      </c>
      <c r="AS567" s="1">
        <v>6</v>
      </c>
      <c r="AT567" s="9">
        <v>3700000</v>
      </c>
      <c r="AU567" s="2">
        <v>1.1900000000000001E-2</v>
      </c>
      <c r="AW567" s="1" t="s">
        <v>552</v>
      </c>
      <c r="AX567" s="1" t="s">
        <v>553</v>
      </c>
      <c r="AY567" s="1" t="s">
        <v>4781</v>
      </c>
      <c r="AZ567" s="1">
        <v>20.010000000000002</v>
      </c>
      <c r="BA567" s="10">
        <f t="shared" si="162"/>
        <v>6</v>
      </c>
      <c r="BB567" s="10">
        <f t="shared" si="163"/>
        <v>8</v>
      </c>
      <c r="BC567" s="10">
        <f t="shared" si="164"/>
        <v>5</v>
      </c>
      <c r="BD567" s="10">
        <f t="shared" si="165"/>
        <v>6</v>
      </c>
      <c r="BE567" s="10">
        <f t="shared" si="166"/>
        <v>5</v>
      </c>
      <c r="BF567" s="10">
        <f t="shared" si="167"/>
        <v>6</v>
      </c>
      <c r="BG567" s="11">
        <f t="shared" si="168"/>
        <v>4</v>
      </c>
      <c r="BH567" s="11">
        <f t="shared" si="169"/>
        <v>4</v>
      </c>
      <c r="BI567" s="11">
        <f t="shared" si="170"/>
        <v>4</v>
      </c>
      <c r="BJ567" s="11">
        <f t="shared" si="171"/>
        <v>4</v>
      </c>
      <c r="BK567" s="11">
        <f t="shared" si="172"/>
        <v>3</v>
      </c>
      <c r="BL567" s="11">
        <f t="shared" si="173"/>
        <v>3</v>
      </c>
      <c r="BM567" s="12">
        <f t="shared" si="180"/>
        <v>8</v>
      </c>
      <c r="BN567" s="13">
        <f t="shared" si="174"/>
        <v>970000</v>
      </c>
      <c r="BO567" s="13">
        <f t="shared" si="175"/>
        <v>1500000</v>
      </c>
      <c r="BP567" s="13">
        <f t="shared" si="176"/>
        <v>1900000</v>
      </c>
      <c r="BQ567" s="14">
        <f t="shared" si="177"/>
        <v>1600000</v>
      </c>
      <c r="BR567" s="14">
        <f t="shared" si="178"/>
        <v>1600000</v>
      </c>
      <c r="BS567" s="14">
        <f t="shared" si="179"/>
        <v>990000</v>
      </c>
      <c r="BT567" s="14">
        <f t="shared" si="181"/>
        <v>970000</v>
      </c>
    </row>
    <row r="568" spans="2:72" ht="18" x14ac:dyDescent="0.2">
      <c r="B568" s="1" t="s">
        <v>1128</v>
      </c>
      <c r="C568" s="1" t="s">
        <v>1129</v>
      </c>
      <c r="D568" s="1">
        <v>3</v>
      </c>
      <c r="E568" s="1">
        <v>5</v>
      </c>
      <c r="F568" s="9">
        <v>520000</v>
      </c>
      <c r="G568" s="2">
        <v>3.0999999999999999E-3</v>
      </c>
      <c r="J568" s="1" t="s">
        <v>1312</v>
      </c>
      <c r="K568" s="1" t="s">
        <v>1313</v>
      </c>
      <c r="L568" s="1">
        <v>4</v>
      </c>
      <c r="M568" s="1">
        <v>4</v>
      </c>
      <c r="N568" s="9">
        <v>510000</v>
      </c>
      <c r="O568" s="2">
        <v>1.2899999999999999E-3</v>
      </c>
      <c r="R568" s="1" t="s">
        <v>1310</v>
      </c>
      <c r="S568" s="1" t="s">
        <v>1311</v>
      </c>
      <c r="T568" s="1">
        <v>4</v>
      </c>
      <c r="U568" s="1">
        <v>4</v>
      </c>
      <c r="V568" s="9">
        <v>280000</v>
      </c>
      <c r="W568" s="2">
        <v>1.1000000000000001E-3</v>
      </c>
      <c r="Z568" s="1" t="s">
        <v>306</v>
      </c>
      <c r="AA568" s="1" t="s">
        <v>307</v>
      </c>
      <c r="AB568" s="1">
        <v>6</v>
      </c>
      <c r="AC568" s="1">
        <v>13</v>
      </c>
      <c r="AD568" s="9">
        <v>41000000</v>
      </c>
      <c r="AE568" s="2">
        <v>7.8100000000000003E-2</v>
      </c>
      <c r="AH568" s="1" t="s">
        <v>722</v>
      </c>
      <c r="AI568" s="1" t="s">
        <v>723</v>
      </c>
      <c r="AJ568" s="1">
        <v>7</v>
      </c>
      <c r="AK568" s="1">
        <v>7</v>
      </c>
      <c r="AL568" s="9">
        <v>1100000</v>
      </c>
      <c r="AM568" s="2">
        <v>2.6099999999999999E-3</v>
      </c>
      <c r="AP568" s="1" t="s">
        <v>468</v>
      </c>
      <c r="AQ568" s="1" t="s">
        <v>469</v>
      </c>
      <c r="AR568" s="1">
        <v>5</v>
      </c>
      <c r="AS568" s="1">
        <v>52</v>
      </c>
      <c r="AT568" s="9">
        <v>340000000</v>
      </c>
      <c r="AU568" s="2">
        <v>1.07</v>
      </c>
      <c r="AW568" s="1" t="s">
        <v>728</v>
      </c>
      <c r="AX568" s="1" t="s">
        <v>729</v>
      </c>
      <c r="AY568" s="1" t="s">
        <v>4782</v>
      </c>
      <c r="AZ568" s="1">
        <v>44.1</v>
      </c>
      <c r="BA568" s="10">
        <f t="shared" si="162"/>
        <v>5</v>
      </c>
      <c r="BB568" s="10">
        <f t="shared" si="163"/>
        <v>6</v>
      </c>
      <c r="BC568" s="10">
        <f t="shared" si="164"/>
        <v>6</v>
      </c>
      <c r="BD568" s="10">
        <f t="shared" si="165"/>
        <v>6</v>
      </c>
      <c r="BE568" s="10">
        <f t="shared" si="166"/>
        <v>6</v>
      </c>
      <c r="BF568" s="10">
        <f t="shared" si="167"/>
        <v>7</v>
      </c>
      <c r="BG568" s="11">
        <f t="shared" si="168"/>
        <v>3</v>
      </c>
      <c r="BH568" s="11">
        <f t="shared" si="169"/>
        <v>3</v>
      </c>
      <c r="BI568" s="11">
        <f t="shared" si="170"/>
        <v>4</v>
      </c>
      <c r="BJ568" s="11">
        <f t="shared" si="171"/>
        <v>4</v>
      </c>
      <c r="BK568" s="11">
        <f t="shared" si="172"/>
        <v>4</v>
      </c>
      <c r="BL568" s="11">
        <f t="shared" si="173"/>
        <v>4</v>
      </c>
      <c r="BM568" s="12">
        <f t="shared" si="180"/>
        <v>7</v>
      </c>
      <c r="BN568" s="13">
        <f t="shared" si="174"/>
        <v>620000</v>
      </c>
      <c r="BO568" s="13">
        <f t="shared" si="175"/>
        <v>20000000</v>
      </c>
      <c r="BP568" s="13">
        <f t="shared" si="176"/>
        <v>1500000</v>
      </c>
      <c r="BQ568" s="14">
        <f t="shared" si="177"/>
        <v>950000</v>
      </c>
      <c r="BR568" s="14">
        <f t="shared" si="178"/>
        <v>15000000</v>
      </c>
      <c r="BS568" s="14">
        <f t="shared" si="179"/>
        <v>1200000</v>
      </c>
      <c r="BT568" s="14">
        <f t="shared" si="181"/>
        <v>620000</v>
      </c>
    </row>
    <row r="569" spans="2:72" ht="18" x14ac:dyDescent="0.2">
      <c r="B569" s="1" t="s">
        <v>1130</v>
      </c>
      <c r="C569" s="1" t="s">
        <v>1131</v>
      </c>
      <c r="D569" s="1">
        <v>3</v>
      </c>
      <c r="E569" s="1">
        <v>5</v>
      </c>
      <c r="F569" s="9">
        <v>2700000</v>
      </c>
      <c r="G569" s="2">
        <v>1.5699999999999999E-2</v>
      </c>
      <c r="J569" s="1" t="s">
        <v>1110</v>
      </c>
      <c r="K569" s="1" t="s">
        <v>1111</v>
      </c>
      <c r="L569" s="1">
        <v>4</v>
      </c>
      <c r="M569" s="1">
        <v>4</v>
      </c>
      <c r="N569" s="9">
        <v>1000000</v>
      </c>
      <c r="O569" s="2">
        <v>2.5899999999999999E-3</v>
      </c>
      <c r="R569" s="1" t="s">
        <v>936</v>
      </c>
      <c r="S569" s="1" t="s">
        <v>937</v>
      </c>
      <c r="T569" s="1">
        <v>4</v>
      </c>
      <c r="U569" s="1">
        <v>4</v>
      </c>
      <c r="V569" s="9">
        <v>310000</v>
      </c>
      <c r="W569" s="2">
        <v>1.23E-3</v>
      </c>
      <c r="Z569" s="1" t="s">
        <v>664</v>
      </c>
      <c r="AA569" s="1" t="s">
        <v>665</v>
      </c>
      <c r="AB569" s="1">
        <v>6</v>
      </c>
      <c r="AC569" s="1">
        <v>12</v>
      </c>
      <c r="AD569" s="9">
        <v>9400000</v>
      </c>
      <c r="AE569" s="2">
        <v>1.78E-2</v>
      </c>
      <c r="AH569" s="1" t="s">
        <v>994</v>
      </c>
      <c r="AI569" s="1" t="s">
        <v>995</v>
      </c>
      <c r="AJ569" s="1">
        <v>7</v>
      </c>
      <c r="AK569" s="1">
        <v>7</v>
      </c>
      <c r="AL569" s="9">
        <v>1900000</v>
      </c>
      <c r="AM569" s="2">
        <v>4.3800000000000002E-3</v>
      </c>
      <c r="AP569" s="1" t="s">
        <v>1376</v>
      </c>
      <c r="AQ569" s="1" t="s">
        <v>1377</v>
      </c>
      <c r="AR569" s="1">
        <v>5</v>
      </c>
      <c r="AS569" s="1">
        <v>34</v>
      </c>
      <c r="AT569" s="9">
        <v>210000000</v>
      </c>
      <c r="AU569" s="2">
        <v>0.68</v>
      </c>
      <c r="AW569" s="1" t="s">
        <v>1002</v>
      </c>
      <c r="AX569" s="1" t="s">
        <v>1003</v>
      </c>
      <c r="AY569" s="1" t="s">
        <v>4783</v>
      </c>
      <c r="AZ569" s="1">
        <v>31.79</v>
      </c>
      <c r="BA569" s="10">
        <f t="shared" si="162"/>
        <v>4</v>
      </c>
      <c r="BB569" s="10">
        <f t="shared" si="163"/>
        <v>4</v>
      </c>
      <c r="BC569" s="10">
        <f t="shared" si="164"/>
        <v>4</v>
      </c>
      <c r="BD569" s="10">
        <f t="shared" si="165"/>
        <v>4</v>
      </c>
      <c r="BE569" s="10">
        <f t="shared" si="166"/>
        <v>5</v>
      </c>
      <c r="BF569" s="10">
        <f t="shared" si="167"/>
        <v>5</v>
      </c>
      <c r="BG569" s="11">
        <f t="shared" si="168"/>
        <v>4</v>
      </c>
      <c r="BH569" s="11">
        <f t="shared" si="169"/>
        <v>4</v>
      </c>
      <c r="BI569" s="11">
        <f t="shared" si="170"/>
        <v>5</v>
      </c>
      <c r="BJ569" s="11">
        <f t="shared" si="171"/>
        <v>6</v>
      </c>
      <c r="BK569" s="11">
        <f t="shared" si="172"/>
        <v>6</v>
      </c>
      <c r="BL569" s="11">
        <f t="shared" si="173"/>
        <v>6</v>
      </c>
      <c r="BM569" s="12">
        <f t="shared" si="180"/>
        <v>6</v>
      </c>
      <c r="BN569" s="13">
        <f t="shared" si="174"/>
        <v>580000</v>
      </c>
      <c r="BO569" s="13">
        <f t="shared" si="175"/>
        <v>2600000</v>
      </c>
      <c r="BP569" s="13">
        <f t="shared" si="176"/>
        <v>1200000</v>
      </c>
      <c r="BQ569" s="14">
        <f t="shared" si="177"/>
        <v>2200000</v>
      </c>
      <c r="BR569" s="14">
        <f t="shared" si="178"/>
        <v>3900000</v>
      </c>
      <c r="BS569" s="14">
        <f t="shared" si="179"/>
        <v>3700000</v>
      </c>
      <c r="BT569" s="14">
        <f t="shared" si="181"/>
        <v>580000</v>
      </c>
    </row>
    <row r="570" spans="2:72" ht="18" x14ac:dyDescent="0.2">
      <c r="B570" s="1" t="s">
        <v>1132</v>
      </c>
      <c r="C570" s="1" t="s">
        <v>1133</v>
      </c>
      <c r="D570" s="1">
        <v>3</v>
      </c>
      <c r="E570" s="1">
        <v>5</v>
      </c>
      <c r="F570" s="9">
        <v>330000</v>
      </c>
      <c r="G570" s="2">
        <v>1.92E-3</v>
      </c>
      <c r="J570" s="1" t="s">
        <v>1701</v>
      </c>
      <c r="K570" s="1" t="s">
        <v>1702</v>
      </c>
      <c r="L570" s="1">
        <v>4</v>
      </c>
      <c r="M570" s="1">
        <v>4</v>
      </c>
      <c r="N570" s="9">
        <v>570000</v>
      </c>
      <c r="O570" s="2">
        <v>1.42E-3</v>
      </c>
      <c r="R570" s="1" t="s">
        <v>1674</v>
      </c>
      <c r="S570" s="1" t="s">
        <v>1675</v>
      </c>
      <c r="T570" s="1">
        <v>4</v>
      </c>
      <c r="U570" s="1">
        <v>4</v>
      </c>
      <c r="V570" s="9">
        <v>280000</v>
      </c>
      <c r="W570" s="2">
        <v>1.1100000000000001E-3</v>
      </c>
      <c r="Z570" s="1" t="s">
        <v>420</v>
      </c>
      <c r="AA570" s="1" t="s">
        <v>421</v>
      </c>
      <c r="AB570" s="1">
        <v>6</v>
      </c>
      <c r="AC570" s="1">
        <v>12</v>
      </c>
      <c r="AD570" s="9">
        <v>13000000</v>
      </c>
      <c r="AE570" s="2">
        <v>2.4199999999999999E-2</v>
      </c>
      <c r="AH570" s="1" t="s">
        <v>2623</v>
      </c>
      <c r="AI570" s="1" t="s">
        <v>2624</v>
      </c>
      <c r="AJ570" s="1">
        <v>7</v>
      </c>
      <c r="AK570" s="1">
        <v>7</v>
      </c>
      <c r="AL570" s="9">
        <v>2200000</v>
      </c>
      <c r="AM570" s="2">
        <v>4.9699999999999996E-3</v>
      </c>
      <c r="AP570" s="1" t="s">
        <v>777</v>
      </c>
      <c r="AQ570" s="1" t="s">
        <v>778</v>
      </c>
      <c r="AR570" s="1">
        <v>5</v>
      </c>
      <c r="AS570" s="1">
        <v>25</v>
      </c>
      <c r="AT570" s="9">
        <v>98000000</v>
      </c>
      <c r="AU570" s="2">
        <v>0.31</v>
      </c>
      <c r="AW570" s="1" t="s">
        <v>660</v>
      </c>
      <c r="AX570" s="1" t="s">
        <v>661</v>
      </c>
      <c r="AY570" s="1" t="s">
        <v>4784</v>
      </c>
      <c r="AZ570" s="1">
        <v>22.16</v>
      </c>
      <c r="BA570" s="10">
        <f t="shared" si="162"/>
        <v>5</v>
      </c>
      <c r="BB570" s="10">
        <f t="shared" si="163"/>
        <v>8</v>
      </c>
      <c r="BC570" s="10">
        <f t="shared" si="164"/>
        <v>4</v>
      </c>
      <c r="BD570" s="10">
        <f t="shared" si="165"/>
        <v>4</v>
      </c>
      <c r="BE570" s="10">
        <f t="shared" si="166"/>
        <v>5</v>
      </c>
      <c r="BF570" s="10">
        <f t="shared" si="167"/>
        <v>6</v>
      </c>
      <c r="BG570" s="11">
        <f t="shared" si="168"/>
        <v>5</v>
      </c>
      <c r="BH570" s="11">
        <f t="shared" si="169"/>
        <v>5</v>
      </c>
      <c r="BI570" s="11">
        <f t="shared" si="170"/>
        <v>3</v>
      </c>
      <c r="BJ570" s="11">
        <f t="shared" si="171"/>
        <v>3</v>
      </c>
      <c r="BK570" s="11">
        <f t="shared" si="172"/>
        <v>3</v>
      </c>
      <c r="BL570" s="11">
        <f t="shared" si="173"/>
        <v>3</v>
      </c>
      <c r="BM570" s="12">
        <f t="shared" si="180"/>
        <v>8</v>
      </c>
      <c r="BN570" s="13">
        <f t="shared" si="174"/>
        <v>2400000</v>
      </c>
      <c r="BO570" s="13">
        <f t="shared" si="175"/>
        <v>2200000</v>
      </c>
      <c r="BP570" s="13">
        <f t="shared" si="176"/>
        <v>2100000</v>
      </c>
      <c r="BQ570" s="14">
        <f t="shared" si="177"/>
        <v>1900000</v>
      </c>
      <c r="BR570" s="14">
        <f t="shared" si="178"/>
        <v>1400000</v>
      </c>
      <c r="BS570" s="14">
        <f t="shared" si="179"/>
        <v>1100000</v>
      </c>
      <c r="BT570" s="14">
        <f t="shared" si="181"/>
        <v>1100000</v>
      </c>
    </row>
    <row r="571" spans="2:72" ht="18" x14ac:dyDescent="0.2">
      <c r="B571" s="1" t="s">
        <v>1134</v>
      </c>
      <c r="C571" s="1" t="s">
        <v>1135</v>
      </c>
      <c r="D571" s="1">
        <v>3</v>
      </c>
      <c r="E571" s="1">
        <v>5</v>
      </c>
      <c r="F571" s="9">
        <v>1300000</v>
      </c>
      <c r="G571" s="2">
        <v>7.7299999999999999E-3</v>
      </c>
      <c r="J571" s="1" t="s">
        <v>2782</v>
      </c>
      <c r="K571" s="1" t="s">
        <v>2783</v>
      </c>
      <c r="L571" s="1">
        <v>4</v>
      </c>
      <c r="M571" s="1">
        <v>4</v>
      </c>
      <c r="N571" s="9">
        <v>700000</v>
      </c>
      <c r="O571" s="2">
        <v>1.7700000000000001E-3</v>
      </c>
      <c r="R571" s="1" t="s">
        <v>1921</v>
      </c>
      <c r="S571" s="1" t="s">
        <v>1922</v>
      </c>
      <c r="T571" s="1">
        <v>4</v>
      </c>
      <c r="U571" s="1">
        <v>4</v>
      </c>
      <c r="V571" s="9">
        <v>890000</v>
      </c>
      <c r="W571" s="2">
        <v>3.5200000000000001E-3</v>
      </c>
      <c r="Z571" s="1" t="s">
        <v>1791</v>
      </c>
      <c r="AA571" s="1" t="s">
        <v>1792</v>
      </c>
      <c r="AB571" s="1">
        <v>6</v>
      </c>
      <c r="AC571" s="1">
        <v>12</v>
      </c>
      <c r="AD571" s="9">
        <v>19000000</v>
      </c>
      <c r="AE571" s="2">
        <v>3.6999999999999998E-2</v>
      </c>
      <c r="AH571" s="1" t="s">
        <v>554</v>
      </c>
      <c r="AI571" s="1" t="s">
        <v>555</v>
      </c>
      <c r="AJ571" s="1">
        <v>7</v>
      </c>
      <c r="AK571" s="1">
        <v>7</v>
      </c>
      <c r="AL571" s="9">
        <v>3400000</v>
      </c>
      <c r="AM571" s="2">
        <v>7.8600000000000007E-3</v>
      </c>
      <c r="AP571" s="1" t="s">
        <v>580</v>
      </c>
      <c r="AQ571" s="1" t="s">
        <v>581</v>
      </c>
      <c r="AR571" s="1">
        <v>5</v>
      </c>
      <c r="AS571" s="1">
        <v>23</v>
      </c>
      <c r="AT571" s="9">
        <v>64000000</v>
      </c>
      <c r="AU571" s="2">
        <v>0.21</v>
      </c>
      <c r="AW571" s="1" t="s">
        <v>980</v>
      </c>
      <c r="AX571" s="1" t="s">
        <v>981</v>
      </c>
      <c r="AY571" s="1" t="s">
        <v>4785</v>
      </c>
      <c r="AZ571" s="1">
        <v>54.35</v>
      </c>
      <c r="BA571" s="10">
        <f t="shared" si="162"/>
        <v>4</v>
      </c>
      <c r="BB571" s="10">
        <f t="shared" si="163"/>
        <v>4</v>
      </c>
      <c r="BC571" s="10">
        <f t="shared" si="164"/>
        <v>4</v>
      </c>
      <c r="BD571" s="10">
        <f t="shared" si="165"/>
        <v>4</v>
      </c>
      <c r="BE571" s="10">
        <f t="shared" si="166"/>
        <v>4</v>
      </c>
      <c r="BF571" s="10">
        <f t="shared" si="167"/>
        <v>4</v>
      </c>
      <c r="BG571" s="11">
        <f t="shared" si="168"/>
        <v>6</v>
      </c>
      <c r="BH571" s="11">
        <f t="shared" si="169"/>
        <v>6</v>
      </c>
      <c r="BI571" s="11">
        <f t="shared" si="170"/>
        <v>5</v>
      </c>
      <c r="BJ571" s="11">
        <f t="shared" si="171"/>
        <v>5</v>
      </c>
      <c r="BK571" s="11">
        <f t="shared" si="172"/>
        <v>5</v>
      </c>
      <c r="BL571" s="11">
        <f t="shared" si="173"/>
        <v>5</v>
      </c>
      <c r="BM571" s="12">
        <f t="shared" si="180"/>
        <v>6</v>
      </c>
      <c r="BN571" s="13">
        <f t="shared" si="174"/>
        <v>470000</v>
      </c>
      <c r="BO571" s="13">
        <f t="shared" si="175"/>
        <v>1300000</v>
      </c>
      <c r="BP571" s="13">
        <f t="shared" si="176"/>
        <v>710000</v>
      </c>
      <c r="BQ571" s="14">
        <f t="shared" si="177"/>
        <v>4100000</v>
      </c>
      <c r="BR571" s="14">
        <f t="shared" si="178"/>
        <v>2500000</v>
      </c>
      <c r="BS571" s="14">
        <f t="shared" si="179"/>
        <v>2200000</v>
      </c>
      <c r="BT571" s="14">
        <f t="shared" si="181"/>
        <v>470000</v>
      </c>
    </row>
    <row r="572" spans="2:72" ht="18" x14ac:dyDescent="0.2">
      <c r="B572" s="1" t="s">
        <v>1136</v>
      </c>
      <c r="C572" s="1" t="s">
        <v>1137</v>
      </c>
      <c r="D572" s="1">
        <v>3</v>
      </c>
      <c r="E572" s="1">
        <v>5</v>
      </c>
      <c r="F572" s="9">
        <v>10000000</v>
      </c>
      <c r="G572" s="2">
        <v>6.0999999999999999E-2</v>
      </c>
      <c r="J572" s="1" t="s">
        <v>1094</v>
      </c>
      <c r="K572" s="1" t="s">
        <v>1095</v>
      </c>
      <c r="L572" s="1">
        <v>4</v>
      </c>
      <c r="M572" s="1">
        <v>4</v>
      </c>
      <c r="N572" s="9">
        <v>1800000</v>
      </c>
      <c r="O572" s="2">
        <v>4.45E-3</v>
      </c>
      <c r="R572" s="1" t="s">
        <v>538</v>
      </c>
      <c r="S572" s="1" t="s">
        <v>539</v>
      </c>
      <c r="T572" s="1">
        <v>4</v>
      </c>
      <c r="U572" s="1">
        <v>4</v>
      </c>
      <c r="V572" s="9">
        <v>1100000</v>
      </c>
      <c r="W572" s="2">
        <v>4.5500000000000002E-3</v>
      </c>
      <c r="Z572" s="1" t="s">
        <v>612</v>
      </c>
      <c r="AA572" s="1" t="s">
        <v>613</v>
      </c>
      <c r="AB572" s="1">
        <v>6</v>
      </c>
      <c r="AC572" s="1">
        <v>11</v>
      </c>
      <c r="AD572" s="9">
        <v>8300000</v>
      </c>
      <c r="AE572" s="2">
        <v>1.5800000000000002E-2</v>
      </c>
      <c r="AH572" s="1" t="s">
        <v>468</v>
      </c>
      <c r="AI572" s="1" t="s">
        <v>469</v>
      </c>
      <c r="AJ572" s="1">
        <v>6</v>
      </c>
      <c r="AK572" s="1">
        <v>46</v>
      </c>
      <c r="AL572" s="9">
        <v>580000000</v>
      </c>
      <c r="AM572" s="2">
        <v>1.34</v>
      </c>
      <c r="AP572" s="1" t="s">
        <v>1008</v>
      </c>
      <c r="AQ572" s="1" t="s">
        <v>1009</v>
      </c>
      <c r="AR572" s="1">
        <v>5</v>
      </c>
      <c r="AS572" s="1">
        <v>21</v>
      </c>
      <c r="AT572" s="9">
        <v>6600000</v>
      </c>
      <c r="AU572" s="2">
        <v>2.12E-2</v>
      </c>
      <c r="AW572" s="1" t="s">
        <v>732</v>
      </c>
      <c r="AX572" s="1" t="s">
        <v>733</v>
      </c>
      <c r="AY572" s="1" t="s">
        <v>4786</v>
      </c>
      <c r="AZ572" s="1">
        <v>24.38</v>
      </c>
      <c r="BA572" s="10">
        <f t="shared" si="162"/>
        <v>5</v>
      </c>
      <c r="BB572" s="10">
        <f t="shared" si="163"/>
        <v>6</v>
      </c>
      <c r="BC572" s="10">
        <f t="shared" si="164"/>
        <v>3</v>
      </c>
      <c r="BD572" s="10">
        <f t="shared" si="165"/>
        <v>3</v>
      </c>
      <c r="BE572" s="10">
        <f t="shared" si="166"/>
        <v>6</v>
      </c>
      <c r="BF572" s="10">
        <f t="shared" si="167"/>
        <v>6</v>
      </c>
      <c r="BG572" s="11">
        <f t="shared" si="168"/>
        <v>4</v>
      </c>
      <c r="BH572" s="11">
        <f t="shared" si="169"/>
        <v>4</v>
      </c>
      <c r="BI572" s="11">
        <f t="shared" si="170"/>
        <v>5</v>
      </c>
      <c r="BJ572" s="11">
        <f t="shared" si="171"/>
        <v>5</v>
      </c>
      <c r="BK572" s="11">
        <f t="shared" si="172"/>
        <v>4</v>
      </c>
      <c r="BL572" s="11">
        <f t="shared" si="173"/>
        <v>4</v>
      </c>
      <c r="BM572" s="12">
        <f t="shared" si="180"/>
        <v>6</v>
      </c>
      <c r="BN572" s="13">
        <f t="shared" si="174"/>
        <v>660000</v>
      </c>
      <c r="BO572" s="13">
        <f t="shared" si="175"/>
        <v>810000</v>
      </c>
      <c r="BP572" s="13">
        <f t="shared" si="176"/>
        <v>890000</v>
      </c>
      <c r="BQ572" s="14">
        <f t="shared" si="177"/>
        <v>1500000</v>
      </c>
      <c r="BR572" s="14">
        <f t="shared" si="178"/>
        <v>1400000</v>
      </c>
      <c r="BS572" s="14">
        <f t="shared" si="179"/>
        <v>1000000</v>
      </c>
      <c r="BT572" s="14">
        <f t="shared" si="181"/>
        <v>660000</v>
      </c>
    </row>
    <row r="573" spans="2:72" ht="18" x14ac:dyDescent="0.2">
      <c r="B573" s="1" t="s">
        <v>1138</v>
      </c>
      <c r="C573" s="1" t="s">
        <v>1139</v>
      </c>
      <c r="D573" s="1">
        <v>3</v>
      </c>
      <c r="E573" s="1">
        <v>4</v>
      </c>
      <c r="F573" s="9">
        <v>190000</v>
      </c>
      <c r="G573" s="2">
        <v>1.1100000000000001E-3</v>
      </c>
      <c r="J573" s="1" t="s">
        <v>2495</v>
      </c>
      <c r="K573" s="1" t="s">
        <v>2496</v>
      </c>
      <c r="L573" s="1">
        <v>4</v>
      </c>
      <c r="M573" s="1">
        <v>4</v>
      </c>
      <c r="N573" s="9">
        <v>520000</v>
      </c>
      <c r="O573" s="2">
        <v>1.2999999999999999E-3</v>
      </c>
      <c r="R573" s="1" t="s">
        <v>2926</v>
      </c>
      <c r="S573" s="1" t="s">
        <v>2927</v>
      </c>
      <c r="T573" s="1">
        <v>4</v>
      </c>
      <c r="U573" s="1">
        <v>4</v>
      </c>
      <c r="V573" s="9">
        <v>270000</v>
      </c>
      <c r="W573" s="2">
        <v>1.07E-3</v>
      </c>
      <c r="Z573" s="1" t="s">
        <v>378</v>
      </c>
      <c r="AA573" s="1" t="s">
        <v>379</v>
      </c>
      <c r="AB573" s="1">
        <v>6</v>
      </c>
      <c r="AC573" s="1">
        <v>10</v>
      </c>
      <c r="AD573" s="9">
        <v>19000000</v>
      </c>
      <c r="AE573" s="2">
        <v>3.6400000000000002E-2</v>
      </c>
      <c r="AH573" s="1" t="s">
        <v>777</v>
      </c>
      <c r="AI573" s="1" t="s">
        <v>778</v>
      </c>
      <c r="AJ573" s="1">
        <v>6</v>
      </c>
      <c r="AK573" s="1">
        <v>28</v>
      </c>
      <c r="AL573" s="9">
        <v>190000000</v>
      </c>
      <c r="AM573" s="2">
        <v>0.44</v>
      </c>
      <c r="AP573" s="1" t="s">
        <v>779</v>
      </c>
      <c r="AQ573" s="1" t="s">
        <v>780</v>
      </c>
      <c r="AR573" s="1">
        <v>5</v>
      </c>
      <c r="AS573" s="1">
        <v>15</v>
      </c>
      <c r="AT573" s="9">
        <v>57000000</v>
      </c>
      <c r="AU573" s="2">
        <v>0.18</v>
      </c>
      <c r="AW573" s="1" t="s">
        <v>1358</v>
      </c>
      <c r="AX573" s="1" t="s">
        <v>1359</v>
      </c>
      <c r="AY573" s="1" t="s">
        <v>4787</v>
      </c>
      <c r="AZ573" s="1">
        <v>31.33</v>
      </c>
      <c r="BA573" s="10">
        <f t="shared" si="162"/>
        <v>3</v>
      </c>
      <c r="BB573" s="10">
        <f t="shared" si="163"/>
        <v>3</v>
      </c>
      <c r="BC573" s="10">
        <f t="shared" si="164"/>
        <v>4</v>
      </c>
      <c r="BD573" s="10">
        <f t="shared" si="165"/>
        <v>4</v>
      </c>
      <c r="BE573" s="10">
        <f t="shared" si="166"/>
        <v>4</v>
      </c>
      <c r="BF573" s="10">
        <f t="shared" si="167"/>
        <v>4</v>
      </c>
      <c r="BG573" s="11">
        <f t="shared" si="168"/>
        <v>5</v>
      </c>
      <c r="BH573" s="11">
        <f t="shared" si="169"/>
        <v>6</v>
      </c>
      <c r="BI573" s="11">
        <f t="shared" si="170"/>
        <v>5</v>
      </c>
      <c r="BJ573" s="11">
        <f t="shared" si="171"/>
        <v>5</v>
      </c>
      <c r="BK573" s="11">
        <f t="shared" si="172"/>
        <v>5</v>
      </c>
      <c r="BL573" s="11">
        <f t="shared" si="173"/>
        <v>5</v>
      </c>
      <c r="BM573" s="12">
        <f t="shared" si="180"/>
        <v>6</v>
      </c>
      <c r="BN573" s="13">
        <f t="shared" si="174"/>
        <v>140000</v>
      </c>
      <c r="BO573" s="13">
        <f t="shared" si="175"/>
        <v>920000</v>
      </c>
      <c r="BP573" s="13">
        <f t="shared" si="176"/>
        <v>680000</v>
      </c>
      <c r="BQ573" s="14">
        <f t="shared" si="177"/>
        <v>2300000</v>
      </c>
      <c r="BR573" s="14">
        <f t="shared" si="178"/>
        <v>1800000</v>
      </c>
      <c r="BS573" s="14">
        <f t="shared" si="179"/>
        <v>1200000</v>
      </c>
      <c r="BT573" s="14">
        <f t="shared" si="181"/>
        <v>140000</v>
      </c>
    </row>
    <row r="574" spans="2:72" ht="18" x14ac:dyDescent="0.2">
      <c r="B574" s="1" t="s">
        <v>1140</v>
      </c>
      <c r="C574" s="1" t="s">
        <v>1141</v>
      </c>
      <c r="D574" s="1">
        <v>3</v>
      </c>
      <c r="E574" s="1">
        <v>4</v>
      </c>
      <c r="F574" s="9">
        <v>140000</v>
      </c>
      <c r="G574" s="2">
        <v>8.1499999999999997E-4</v>
      </c>
      <c r="J574" s="1" t="s">
        <v>1276</v>
      </c>
      <c r="K574" s="1" t="s">
        <v>1277</v>
      </c>
      <c r="L574" s="1">
        <v>4</v>
      </c>
      <c r="M574" s="1">
        <v>4</v>
      </c>
      <c r="N574" s="9">
        <v>560000</v>
      </c>
      <c r="O574" s="2">
        <v>1.4E-3</v>
      </c>
      <c r="R574" s="1" t="s">
        <v>980</v>
      </c>
      <c r="S574" s="1" t="s">
        <v>981</v>
      </c>
      <c r="T574" s="1">
        <v>4</v>
      </c>
      <c r="U574" s="1">
        <v>4</v>
      </c>
      <c r="V574" s="9">
        <v>710000</v>
      </c>
      <c r="W574" s="2">
        <v>2.8300000000000001E-3</v>
      </c>
      <c r="Z574" s="1" t="s">
        <v>376</v>
      </c>
      <c r="AA574" s="1" t="s">
        <v>377</v>
      </c>
      <c r="AB574" s="1">
        <v>6</v>
      </c>
      <c r="AC574" s="1">
        <v>10</v>
      </c>
      <c r="AD574" s="9">
        <v>18000000</v>
      </c>
      <c r="AE574" s="2">
        <v>3.3399999999999999E-2</v>
      </c>
      <c r="AH574" s="1" t="s">
        <v>1376</v>
      </c>
      <c r="AI574" s="1" t="s">
        <v>1377</v>
      </c>
      <c r="AJ574" s="1">
        <v>6</v>
      </c>
      <c r="AK574" s="1">
        <v>27</v>
      </c>
      <c r="AL574" s="9">
        <v>190000000</v>
      </c>
      <c r="AM574" s="2">
        <v>0.44</v>
      </c>
      <c r="AP574" s="1" t="s">
        <v>799</v>
      </c>
      <c r="AQ574" s="1" t="s">
        <v>800</v>
      </c>
      <c r="AR574" s="1">
        <v>5</v>
      </c>
      <c r="AS574" s="1">
        <v>15</v>
      </c>
      <c r="AT574" s="9">
        <v>34000000</v>
      </c>
      <c r="AU574" s="2">
        <v>0.11</v>
      </c>
      <c r="AW574" s="1" t="s">
        <v>1437</v>
      </c>
      <c r="AX574" s="1" t="s">
        <v>1438</v>
      </c>
      <c r="AY574" s="1" t="s">
        <v>4788</v>
      </c>
      <c r="AZ574" s="1">
        <v>38.479999999999997</v>
      </c>
      <c r="BA574" s="10">
        <f t="shared" si="162"/>
        <v>2</v>
      </c>
      <c r="BB574" s="10">
        <f t="shared" si="163"/>
        <v>4</v>
      </c>
      <c r="BC574" s="10">
        <f t="shared" si="164"/>
        <v>5</v>
      </c>
      <c r="BD574" s="10">
        <f t="shared" si="165"/>
        <v>5</v>
      </c>
      <c r="BE574" s="10">
        <f t="shared" si="166"/>
        <v>3</v>
      </c>
      <c r="BF574" s="10">
        <f t="shared" si="167"/>
        <v>3</v>
      </c>
      <c r="BG574" s="11">
        <f t="shared" si="168"/>
        <v>5</v>
      </c>
      <c r="BH574" s="11">
        <f t="shared" si="169"/>
        <v>6</v>
      </c>
      <c r="BI574" s="11">
        <f t="shared" si="170"/>
        <v>4</v>
      </c>
      <c r="BJ574" s="11">
        <f t="shared" si="171"/>
        <v>5</v>
      </c>
      <c r="BK574" s="11">
        <f t="shared" si="172"/>
        <v>4</v>
      </c>
      <c r="BL574" s="11">
        <f t="shared" si="173"/>
        <v>4</v>
      </c>
      <c r="BM574" s="12">
        <f t="shared" si="180"/>
        <v>6</v>
      </c>
      <c r="BN574" s="13">
        <f t="shared" si="174"/>
        <v>910000</v>
      </c>
      <c r="BO574" s="13">
        <f t="shared" si="175"/>
        <v>2300000</v>
      </c>
      <c r="BP574" s="13">
        <f t="shared" si="176"/>
        <v>1200000</v>
      </c>
      <c r="BQ574" s="14">
        <f t="shared" si="177"/>
        <v>3700000</v>
      </c>
      <c r="BR574" s="14">
        <f t="shared" si="178"/>
        <v>3300000</v>
      </c>
      <c r="BS574" s="14">
        <f t="shared" si="179"/>
        <v>2800000</v>
      </c>
      <c r="BT574" s="14">
        <f t="shared" si="181"/>
        <v>910000</v>
      </c>
    </row>
    <row r="575" spans="2:72" ht="18" x14ac:dyDescent="0.2">
      <c r="B575" s="1" t="s">
        <v>1142</v>
      </c>
      <c r="C575" s="1" t="s">
        <v>1143</v>
      </c>
      <c r="D575" s="1">
        <v>3</v>
      </c>
      <c r="E575" s="1">
        <v>4</v>
      </c>
      <c r="F575" s="9">
        <v>400000</v>
      </c>
      <c r="G575" s="2">
        <v>2.3800000000000002E-3</v>
      </c>
      <c r="J575" s="1" t="s">
        <v>1801</v>
      </c>
      <c r="K575" s="1" t="s">
        <v>1802</v>
      </c>
      <c r="L575" s="1">
        <v>4</v>
      </c>
      <c r="M575" s="1">
        <v>4</v>
      </c>
      <c r="N575" s="9">
        <v>2800000</v>
      </c>
      <c r="O575" s="2">
        <v>6.9800000000000001E-3</v>
      </c>
      <c r="R575" s="1" t="s">
        <v>1185</v>
      </c>
      <c r="S575" s="1" t="s">
        <v>1186</v>
      </c>
      <c r="T575" s="1">
        <v>4</v>
      </c>
      <c r="U575" s="1">
        <v>4</v>
      </c>
      <c r="V575" s="9">
        <v>460000</v>
      </c>
      <c r="W575" s="2">
        <v>1.81E-3</v>
      </c>
      <c r="Z575" s="1" t="s">
        <v>624</v>
      </c>
      <c r="AA575" s="1" t="s">
        <v>625</v>
      </c>
      <c r="AB575" s="1">
        <v>6</v>
      </c>
      <c r="AC575" s="1">
        <v>10</v>
      </c>
      <c r="AD575" s="9">
        <v>14000000</v>
      </c>
      <c r="AE575" s="2">
        <v>2.5999999999999999E-2</v>
      </c>
      <c r="AH575" s="1" t="s">
        <v>1398</v>
      </c>
      <c r="AI575" s="1" t="s">
        <v>1399</v>
      </c>
      <c r="AJ575" s="1">
        <v>6</v>
      </c>
      <c r="AK575" s="1">
        <v>17</v>
      </c>
      <c r="AL575" s="9">
        <v>60000000</v>
      </c>
      <c r="AM575" s="2">
        <v>0.14000000000000001</v>
      </c>
      <c r="AP575" s="1" t="s">
        <v>821</v>
      </c>
      <c r="AQ575" s="1" t="s">
        <v>822</v>
      </c>
      <c r="AR575" s="1">
        <v>5</v>
      </c>
      <c r="AS575" s="1">
        <v>15</v>
      </c>
      <c r="AT575" s="9">
        <v>43000000</v>
      </c>
      <c r="AU575" s="2">
        <v>0.14000000000000001</v>
      </c>
      <c r="AW575" s="1" t="s">
        <v>3357</v>
      </c>
      <c r="AX575" s="1" t="s">
        <v>3230</v>
      </c>
      <c r="AY575" s="1" t="s">
        <v>4789</v>
      </c>
      <c r="AZ575" s="1">
        <v>86.02</v>
      </c>
      <c r="BA575" s="10" t="str">
        <f t="shared" si="162"/>
        <v>0</v>
      </c>
      <c r="BB575" s="10" t="str">
        <f t="shared" si="163"/>
        <v>0</v>
      </c>
      <c r="BC575" s="10" t="str">
        <f t="shared" si="164"/>
        <v>0</v>
      </c>
      <c r="BD575" s="10" t="str">
        <f t="shared" si="165"/>
        <v>0</v>
      </c>
      <c r="BE575" s="10">
        <f t="shared" si="166"/>
        <v>3</v>
      </c>
      <c r="BF575" s="10">
        <f t="shared" si="167"/>
        <v>3</v>
      </c>
      <c r="BG575" s="11">
        <f t="shared" si="168"/>
        <v>7</v>
      </c>
      <c r="BH575" s="11">
        <f t="shared" si="169"/>
        <v>10</v>
      </c>
      <c r="BI575" s="11">
        <f t="shared" si="170"/>
        <v>7</v>
      </c>
      <c r="BJ575" s="11">
        <f t="shared" si="171"/>
        <v>8</v>
      </c>
      <c r="BK575" s="11">
        <f t="shared" si="172"/>
        <v>5</v>
      </c>
      <c r="BL575" s="11">
        <f t="shared" si="173"/>
        <v>6</v>
      </c>
      <c r="BM575" s="12">
        <f t="shared" si="180"/>
        <v>10</v>
      </c>
      <c r="BN575" s="13" t="str">
        <f t="shared" si="174"/>
        <v>0</v>
      </c>
      <c r="BO575" s="13" t="str">
        <f t="shared" si="175"/>
        <v>0</v>
      </c>
      <c r="BP575" s="13">
        <f t="shared" si="176"/>
        <v>280000</v>
      </c>
      <c r="BQ575" s="14">
        <f t="shared" si="177"/>
        <v>5600000</v>
      </c>
      <c r="BR575" s="14">
        <f t="shared" si="178"/>
        <v>2400000</v>
      </c>
      <c r="BS575" s="14">
        <f t="shared" si="179"/>
        <v>1700000</v>
      </c>
      <c r="BT575" s="14">
        <f t="shared" si="181"/>
        <v>280000</v>
      </c>
    </row>
    <row r="576" spans="2:72" ht="18" x14ac:dyDescent="0.2">
      <c r="B576" s="1" t="s">
        <v>1144</v>
      </c>
      <c r="C576" s="1" t="s">
        <v>1145</v>
      </c>
      <c r="D576" s="1">
        <v>3</v>
      </c>
      <c r="E576" s="1">
        <v>4</v>
      </c>
      <c r="F576" s="9">
        <v>460000</v>
      </c>
      <c r="G576" s="2">
        <v>2.7499999999999998E-3</v>
      </c>
      <c r="J576" s="1" t="s">
        <v>1476</v>
      </c>
      <c r="K576" s="1" t="s">
        <v>1477</v>
      </c>
      <c r="L576" s="1">
        <v>4</v>
      </c>
      <c r="M576" s="1">
        <v>4</v>
      </c>
      <c r="N576" s="9">
        <v>1200000</v>
      </c>
      <c r="O576" s="2">
        <v>2.9499999999999999E-3</v>
      </c>
      <c r="R576" s="1" t="s">
        <v>1791</v>
      </c>
      <c r="S576" s="1" t="s">
        <v>1792</v>
      </c>
      <c r="T576" s="1">
        <v>4</v>
      </c>
      <c r="U576" s="1">
        <v>4</v>
      </c>
      <c r="V576" s="9">
        <v>1200000</v>
      </c>
      <c r="W576" s="2">
        <v>4.8599999999999997E-3</v>
      </c>
      <c r="Z576" s="1" t="s">
        <v>644</v>
      </c>
      <c r="AA576" s="1" t="s">
        <v>645</v>
      </c>
      <c r="AB576" s="1">
        <v>6</v>
      </c>
      <c r="AC576" s="1">
        <v>9</v>
      </c>
      <c r="AD576" s="9">
        <v>15000000</v>
      </c>
      <c r="AE576" s="2">
        <v>2.8500000000000001E-2</v>
      </c>
      <c r="AH576" s="1" t="s">
        <v>400</v>
      </c>
      <c r="AI576" s="1" t="s">
        <v>401</v>
      </c>
      <c r="AJ576" s="1">
        <v>6</v>
      </c>
      <c r="AK576" s="1">
        <v>17</v>
      </c>
      <c r="AL576" s="9">
        <v>49000000</v>
      </c>
      <c r="AM576" s="2">
        <v>0.11</v>
      </c>
      <c r="AP576" s="1" t="s">
        <v>1051</v>
      </c>
      <c r="AQ576" s="1" t="s">
        <v>1052</v>
      </c>
      <c r="AR576" s="1">
        <v>5</v>
      </c>
      <c r="AS576" s="1">
        <v>14</v>
      </c>
      <c r="AT576" s="9">
        <v>11000000</v>
      </c>
      <c r="AU576" s="2">
        <v>3.5299999999999998E-2</v>
      </c>
      <c r="AW576" s="1" t="s">
        <v>1090</v>
      </c>
      <c r="AX576" s="1" t="s">
        <v>1091</v>
      </c>
      <c r="AY576" s="1" t="s">
        <v>4790</v>
      </c>
      <c r="AZ576" s="1">
        <v>49.64</v>
      </c>
      <c r="BA576" s="10">
        <f t="shared" si="162"/>
        <v>3</v>
      </c>
      <c r="BB576" s="10">
        <f t="shared" si="163"/>
        <v>5</v>
      </c>
      <c r="BC576" s="10">
        <f t="shared" si="164"/>
        <v>4</v>
      </c>
      <c r="BD576" s="10">
        <f t="shared" si="165"/>
        <v>4</v>
      </c>
      <c r="BE576" s="10">
        <f t="shared" si="166"/>
        <v>3</v>
      </c>
      <c r="BF576" s="10">
        <f t="shared" si="167"/>
        <v>3</v>
      </c>
      <c r="BG576" s="11">
        <f t="shared" si="168"/>
        <v>5</v>
      </c>
      <c r="BH576" s="11">
        <f t="shared" si="169"/>
        <v>5</v>
      </c>
      <c r="BI576" s="11">
        <f t="shared" si="170"/>
        <v>4</v>
      </c>
      <c r="BJ576" s="11">
        <f t="shared" si="171"/>
        <v>4</v>
      </c>
      <c r="BK576" s="11">
        <f t="shared" si="172"/>
        <v>4</v>
      </c>
      <c r="BL576" s="11">
        <f t="shared" si="173"/>
        <v>5</v>
      </c>
      <c r="BM576" s="12">
        <f t="shared" si="180"/>
        <v>5</v>
      </c>
      <c r="BN576" s="13">
        <f t="shared" si="174"/>
        <v>510000</v>
      </c>
      <c r="BO576" s="13">
        <f t="shared" si="175"/>
        <v>980000</v>
      </c>
      <c r="BP576" s="13">
        <f t="shared" si="176"/>
        <v>500000</v>
      </c>
      <c r="BQ576" s="14">
        <f t="shared" si="177"/>
        <v>1900000</v>
      </c>
      <c r="BR576" s="14">
        <f t="shared" si="178"/>
        <v>1700000</v>
      </c>
      <c r="BS576" s="14">
        <f t="shared" si="179"/>
        <v>1500000</v>
      </c>
      <c r="BT576" s="14">
        <f t="shared" si="181"/>
        <v>500000</v>
      </c>
    </row>
    <row r="577" spans="2:72" ht="18" x14ac:dyDescent="0.2">
      <c r="B577" s="1" t="s">
        <v>1146</v>
      </c>
      <c r="C577" s="1" t="s">
        <v>1147</v>
      </c>
      <c r="D577" s="1">
        <v>3</v>
      </c>
      <c r="E577" s="1">
        <v>4</v>
      </c>
      <c r="F577" s="9">
        <v>170000</v>
      </c>
      <c r="G577" s="2">
        <v>9.9099999999999991E-4</v>
      </c>
      <c r="J577" s="1" t="s">
        <v>1084</v>
      </c>
      <c r="K577" s="1" t="s">
        <v>1085</v>
      </c>
      <c r="L577" s="1">
        <v>4</v>
      </c>
      <c r="M577" s="1">
        <v>4</v>
      </c>
      <c r="N577" s="9">
        <v>940000</v>
      </c>
      <c r="O577" s="2">
        <v>2.3700000000000001E-3</v>
      </c>
      <c r="R577" s="1" t="s">
        <v>1332</v>
      </c>
      <c r="S577" s="1" t="s">
        <v>1333</v>
      </c>
      <c r="T577" s="1">
        <v>4</v>
      </c>
      <c r="U577" s="1">
        <v>4</v>
      </c>
      <c r="V577" s="9">
        <v>520000</v>
      </c>
      <c r="W577" s="2">
        <v>2.0400000000000001E-3</v>
      </c>
      <c r="Z577" s="1" t="s">
        <v>668</v>
      </c>
      <c r="AA577" s="1" t="s">
        <v>669</v>
      </c>
      <c r="AB577" s="1">
        <v>6</v>
      </c>
      <c r="AC577" s="1">
        <v>9</v>
      </c>
      <c r="AD577" s="9">
        <v>13000000</v>
      </c>
      <c r="AE577" s="2">
        <v>2.4299999999999999E-2</v>
      </c>
      <c r="AH577" s="1" t="s">
        <v>582</v>
      </c>
      <c r="AI577" s="1" t="s">
        <v>583</v>
      </c>
      <c r="AJ577" s="1">
        <v>6</v>
      </c>
      <c r="AK577" s="1">
        <v>15</v>
      </c>
      <c r="AL577" s="9">
        <v>39000000</v>
      </c>
      <c r="AM577" s="2">
        <v>9.0300000000000005E-2</v>
      </c>
      <c r="AP577" s="1" t="s">
        <v>847</v>
      </c>
      <c r="AQ577" s="1" t="s">
        <v>848</v>
      </c>
      <c r="AR577" s="1">
        <v>5</v>
      </c>
      <c r="AS577" s="1">
        <v>13</v>
      </c>
      <c r="AT577" s="9">
        <v>5700000</v>
      </c>
      <c r="AU577" s="2">
        <v>1.8200000000000001E-2</v>
      </c>
      <c r="AW577" s="1" t="s">
        <v>1146</v>
      </c>
      <c r="AX577" s="1" t="s">
        <v>1147</v>
      </c>
      <c r="AY577" s="1" t="s">
        <v>4791</v>
      </c>
      <c r="AZ577" s="1">
        <v>86.67</v>
      </c>
      <c r="BA577" s="10">
        <f t="shared" si="162"/>
        <v>3</v>
      </c>
      <c r="BB577" s="10">
        <f t="shared" si="163"/>
        <v>4</v>
      </c>
      <c r="BC577" s="10">
        <f t="shared" si="164"/>
        <v>2</v>
      </c>
      <c r="BD577" s="10">
        <f t="shared" si="165"/>
        <v>3</v>
      </c>
      <c r="BE577" s="10" t="str">
        <f t="shared" si="166"/>
        <v>0</v>
      </c>
      <c r="BF577" s="10" t="str">
        <f t="shared" si="167"/>
        <v>0</v>
      </c>
      <c r="BG577" s="11">
        <f t="shared" si="168"/>
        <v>6</v>
      </c>
      <c r="BH577" s="11">
        <f t="shared" si="169"/>
        <v>7</v>
      </c>
      <c r="BI577" s="11">
        <f t="shared" si="170"/>
        <v>6</v>
      </c>
      <c r="BJ577" s="11">
        <f t="shared" si="171"/>
        <v>7</v>
      </c>
      <c r="BK577" s="11">
        <f t="shared" si="172"/>
        <v>4</v>
      </c>
      <c r="BL577" s="11">
        <f t="shared" si="173"/>
        <v>5</v>
      </c>
      <c r="BM577" s="12">
        <f t="shared" si="180"/>
        <v>7</v>
      </c>
      <c r="BN577" s="13">
        <f t="shared" si="174"/>
        <v>170000</v>
      </c>
      <c r="BO577" s="13">
        <f t="shared" si="175"/>
        <v>390000</v>
      </c>
      <c r="BP577" s="13" t="str">
        <f t="shared" si="176"/>
        <v>0</v>
      </c>
      <c r="BQ577" s="14">
        <f t="shared" si="177"/>
        <v>2500000</v>
      </c>
      <c r="BR577" s="14">
        <f t="shared" si="178"/>
        <v>2100000</v>
      </c>
      <c r="BS577" s="14">
        <f t="shared" si="179"/>
        <v>770000</v>
      </c>
      <c r="BT577" s="14">
        <f t="shared" si="181"/>
        <v>170000</v>
      </c>
    </row>
    <row r="578" spans="2:72" ht="18" x14ac:dyDescent="0.2">
      <c r="B578" s="1" t="s">
        <v>1148</v>
      </c>
      <c r="C578" s="1" t="s">
        <v>1149</v>
      </c>
      <c r="D578" s="1">
        <v>3</v>
      </c>
      <c r="E578" s="1">
        <v>4</v>
      </c>
      <c r="F578" s="9">
        <v>260000</v>
      </c>
      <c r="G578" s="2">
        <v>1.5299999999999999E-3</v>
      </c>
      <c r="J578" s="1" t="s">
        <v>1112</v>
      </c>
      <c r="K578" s="1" t="s">
        <v>1113</v>
      </c>
      <c r="L578" s="1">
        <v>4</v>
      </c>
      <c r="M578" s="1">
        <v>4</v>
      </c>
      <c r="N578" s="9">
        <v>1300000</v>
      </c>
      <c r="O578" s="2">
        <v>3.3300000000000001E-3</v>
      </c>
      <c r="R578" s="1" t="s">
        <v>924</v>
      </c>
      <c r="S578" s="1" t="s">
        <v>925</v>
      </c>
      <c r="T578" s="1">
        <v>4</v>
      </c>
      <c r="U578" s="1">
        <v>4</v>
      </c>
      <c r="V578" s="9">
        <v>830000</v>
      </c>
      <c r="W578" s="2">
        <v>3.3E-3</v>
      </c>
      <c r="Z578" s="1" t="s">
        <v>2658</v>
      </c>
      <c r="AA578" s="1" t="s">
        <v>2659</v>
      </c>
      <c r="AB578" s="1">
        <v>6</v>
      </c>
      <c r="AC578" s="1">
        <v>9</v>
      </c>
      <c r="AD578" s="9">
        <v>1900000</v>
      </c>
      <c r="AE578" s="2">
        <v>3.5699999999999998E-3</v>
      </c>
      <c r="AH578" s="1" t="s">
        <v>514</v>
      </c>
      <c r="AI578" s="1" t="s">
        <v>515</v>
      </c>
      <c r="AJ578" s="1">
        <v>6</v>
      </c>
      <c r="AK578" s="1">
        <v>14</v>
      </c>
      <c r="AL578" s="9">
        <v>29000000</v>
      </c>
      <c r="AM578" s="2">
        <v>6.6699999999999995E-2</v>
      </c>
      <c r="AP578" s="1" t="s">
        <v>602</v>
      </c>
      <c r="AQ578" s="1" t="s">
        <v>603</v>
      </c>
      <c r="AR578" s="1">
        <v>5</v>
      </c>
      <c r="AS578" s="1">
        <v>12</v>
      </c>
      <c r="AT578" s="9">
        <v>28000000</v>
      </c>
      <c r="AU578" s="2">
        <v>8.8300000000000003E-2</v>
      </c>
      <c r="AW578" s="1" t="s">
        <v>1158</v>
      </c>
      <c r="AX578" s="1" t="s">
        <v>1159</v>
      </c>
      <c r="AY578" s="1" t="s">
        <v>4792</v>
      </c>
      <c r="AZ578" s="1">
        <v>59.29</v>
      </c>
      <c r="BA578" s="10">
        <f t="shared" si="162"/>
        <v>3</v>
      </c>
      <c r="BB578" s="10">
        <f t="shared" si="163"/>
        <v>4</v>
      </c>
      <c r="BC578" s="10">
        <f t="shared" si="164"/>
        <v>6</v>
      </c>
      <c r="BD578" s="10">
        <f t="shared" si="165"/>
        <v>6</v>
      </c>
      <c r="BE578" s="10">
        <f t="shared" si="166"/>
        <v>5</v>
      </c>
      <c r="BF578" s="10">
        <f t="shared" si="167"/>
        <v>5</v>
      </c>
      <c r="BG578" s="11">
        <f t="shared" si="168"/>
        <v>4</v>
      </c>
      <c r="BH578" s="11">
        <f t="shared" si="169"/>
        <v>4</v>
      </c>
      <c r="BI578" s="11">
        <f t="shared" si="170"/>
        <v>4</v>
      </c>
      <c r="BJ578" s="11">
        <f t="shared" si="171"/>
        <v>4</v>
      </c>
      <c r="BK578" s="11">
        <f t="shared" si="172"/>
        <v>3</v>
      </c>
      <c r="BL578" s="11">
        <f t="shared" si="173"/>
        <v>3</v>
      </c>
      <c r="BM578" s="12">
        <f t="shared" si="180"/>
        <v>6</v>
      </c>
      <c r="BN578" s="13">
        <f t="shared" si="174"/>
        <v>180000</v>
      </c>
      <c r="BO578" s="13">
        <f t="shared" si="175"/>
        <v>1700000</v>
      </c>
      <c r="BP578" s="13">
        <f t="shared" si="176"/>
        <v>500000</v>
      </c>
      <c r="BQ578" s="14">
        <f t="shared" si="177"/>
        <v>720000</v>
      </c>
      <c r="BR578" s="14">
        <f t="shared" si="178"/>
        <v>630000</v>
      </c>
      <c r="BS578" s="14">
        <f t="shared" si="179"/>
        <v>460000</v>
      </c>
      <c r="BT578" s="14">
        <f t="shared" si="181"/>
        <v>180000</v>
      </c>
    </row>
    <row r="579" spans="2:72" ht="18" x14ac:dyDescent="0.2">
      <c r="B579" s="1" t="s">
        <v>1150</v>
      </c>
      <c r="C579" s="1" t="s">
        <v>1151</v>
      </c>
      <c r="D579" s="1">
        <v>3</v>
      </c>
      <c r="E579" s="1">
        <v>4</v>
      </c>
      <c r="F579" s="9">
        <v>130000</v>
      </c>
      <c r="G579" s="2">
        <v>7.4100000000000001E-4</v>
      </c>
      <c r="J579" s="1" t="s">
        <v>2295</v>
      </c>
      <c r="K579" s="1" t="s">
        <v>2296</v>
      </c>
      <c r="L579" s="1">
        <v>4</v>
      </c>
      <c r="M579" s="1">
        <v>4</v>
      </c>
      <c r="N579" s="9">
        <v>1300000</v>
      </c>
      <c r="O579" s="2">
        <v>3.2799999999999999E-3</v>
      </c>
      <c r="R579" s="1" t="s">
        <v>1358</v>
      </c>
      <c r="S579" s="1" t="s">
        <v>1359</v>
      </c>
      <c r="T579" s="1">
        <v>4</v>
      </c>
      <c r="U579" s="1">
        <v>4</v>
      </c>
      <c r="V579" s="9">
        <v>680000</v>
      </c>
      <c r="W579" s="2">
        <v>2.6900000000000001E-3</v>
      </c>
      <c r="Z579" s="1" t="s">
        <v>390</v>
      </c>
      <c r="AA579" s="1" t="s">
        <v>391</v>
      </c>
      <c r="AB579" s="1">
        <v>6</v>
      </c>
      <c r="AC579" s="1">
        <v>9</v>
      </c>
      <c r="AD579" s="9">
        <v>8200000</v>
      </c>
      <c r="AE579" s="2">
        <v>1.5699999999999999E-2</v>
      </c>
      <c r="AH579" s="1" t="s">
        <v>799</v>
      </c>
      <c r="AI579" s="1" t="s">
        <v>800</v>
      </c>
      <c r="AJ579" s="1">
        <v>6</v>
      </c>
      <c r="AK579" s="1">
        <v>14</v>
      </c>
      <c r="AL579" s="9">
        <v>65000000</v>
      </c>
      <c r="AM579" s="2">
        <v>0.15</v>
      </c>
      <c r="AP579" s="1" t="s">
        <v>2861</v>
      </c>
      <c r="AQ579" s="1" t="s">
        <v>2862</v>
      </c>
      <c r="AR579" s="1">
        <v>5</v>
      </c>
      <c r="AS579" s="1">
        <v>12</v>
      </c>
      <c r="AT579" s="9">
        <v>28000000</v>
      </c>
      <c r="AU579" s="2">
        <v>8.9499999999999996E-2</v>
      </c>
      <c r="AW579" s="1" t="s">
        <v>652</v>
      </c>
      <c r="AX579" s="1" t="s">
        <v>653</v>
      </c>
      <c r="AY579" s="1" t="s">
        <v>4793</v>
      </c>
      <c r="AZ579" s="1">
        <v>56.44</v>
      </c>
      <c r="BA579" s="10">
        <f t="shared" ref="BA579:BA642" si="182">IFERROR(VLOOKUP(AW579,B:F,3, FALSE),"0")</f>
        <v>5</v>
      </c>
      <c r="BB579" s="10">
        <f t="shared" ref="BB579:BB642" si="183">IFERROR(VLOOKUP(AW579,B:F,4, FALSE),"0")</f>
        <v>8</v>
      </c>
      <c r="BC579" s="10">
        <f t="shared" ref="BC579:BC642" si="184">IFERROR(VLOOKUP(AW579,J:N,3, FALSE),"0")</f>
        <v>3</v>
      </c>
      <c r="BD579" s="10">
        <f t="shared" ref="BD579:BD642" si="185">IFERROR(VLOOKUP(AW579,J:N,4, FALSE),"0")</f>
        <v>3</v>
      </c>
      <c r="BE579" s="10">
        <f t="shared" ref="BE579:BE642" si="186">IFERROR(VLOOKUP(AW579,R:V,3, FALSE),"0")</f>
        <v>3</v>
      </c>
      <c r="BF579" s="10">
        <f t="shared" ref="BF579:BF642" si="187">IFERROR(VLOOKUP(AW579,R:V,4, FALSE),"0")</f>
        <v>3</v>
      </c>
      <c r="BG579" s="11">
        <f t="shared" ref="BG579:BG642" si="188">IFERROR(VLOOKUP(AW579,Z:AE,3, FALSE),"0")</f>
        <v>6</v>
      </c>
      <c r="BH579" s="11">
        <f t="shared" ref="BH579:BH642" si="189">IFERROR(VLOOKUP(AW579,Z:AE,4, FALSE),"0")</f>
        <v>6</v>
      </c>
      <c r="BI579" s="11">
        <f t="shared" ref="BI579:BI642" si="190">IFERROR(VLOOKUP(AW579,AH:AM,3, FALSE),"0")</f>
        <v>5</v>
      </c>
      <c r="BJ579" s="11">
        <f t="shared" ref="BJ579:BJ642" si="191">IFERROR(VLOOKUP(AW579,AH:AM,4, FALSE),"0")</f>
        <v>5</v>
      </c>
      <c r="BK579" s="11">
        <f t="shared" ref="BK579:BK642" si="192">IFERROR(VLOOKUP(AW579,AP:AU,3, FALSE),"0")</f>
        <v>1</v>
      </c>
      <c r="BL579" s="11">
        <f t="shared" ref="BL579:BL642" si="193">IFERROR(VLOOKUP(AW579,AP:AU,4, FALSE),"0")</f>
        <v>1</v>
      </c>
      <c r="BM579" s="12">
        <f t="shared" si="180"/>
        <v>8</v>
      </c>
      <c r="BN579" s="13">
        <f t="shared" ref="BN579:BN642" si="194">IFERROR(VLOOKUP(AW579,B:F,5, FALSE),"0")</f>
        <v>460000</v>
      </c>
      <c r="BO579" s="13">
        <f t="shared" ref="BO579:BO642" si="195">IFERROR(VLOOKUP(AW579,J:N,5, FALSE),"0")</f>
        <v>540000</v>
      </c>
      <c r="BP579" s="13">
        <f t="shared" ref="BP579:BP642" si="196">IFERROR(VLOOKUP(AW579,R:V,5, FALSE),"0")</f>
        <v>350000</v>
      </c>
      <c r="BQ579" s="14">
        <f t="shared" ref="BQ579:BQ642" si="197">IFERROR(VLOOKUP(AW579,Z:AE,5, FALSE),"0")</f>
        <v>1700000</v>
      </c>
      <c r="BR579" s="14">
        <f t="shared" ref="BR579:BR642" si="198">IFERROR(VLOOKUP(AW579,AH:AM,5, FALSE),"0")</f>
        <v>960000</v>
      </c>
      <c r="BS579" s="14">
        <f t="shared" ref="BS579:BS642" si="199">IFERROR(VLOOKUP(AW579,AP:AU,5, FALSE),"0")</f>
        <v>83000</v>
      </c>
      <c r="BT579" s="14">
        <f t="shared" si="181"/>
        <v>83000</v>
      </c>
    </row>
    <row r="580" spans="2:72" ht="18" x14ac:dyDescent="0.2">
      <c r="B580" s="1" t="s">
        <v>1152</v>
      </c>
      <c r="C580" s="1" t="s">
        <v>1153</v>
      </c>
      <c r="D580" s="1">
        <v>3</v>
      </c>
      <c r="E580" s="1">
        <v>4</v>
      </c>
      <c r="F580" s="9">
        <v>2300000</v>
      </c>
      <c r="G580" s="2">
        <v>1.3599999999999999E-2</v>
      </c>
      <c r="J580" s="1" t="s">
        <v>918</v>
      </c>
      <c r="K580" s="1" t="s">
        <v>919</v>
      </c>
      <c r="L580" s="1">
        <v>4</v>
      </c>
      <c r="M580" s="1">
        <v>4</v>
      </c>
      <c r="N580" s="9">
        <v>630000</v>
      </c>
      <c r="O580" s="2">
        <v>1.58E-3</v>
      </c>
      <c r="R580" s="1" t="s">
        <v>688</v>
      </c>
      <c r="S580" s="1" t="s">
        <v>689</v>
      </c>
      <c r="T580" s="1">
        <v>4</v>
      </c>
      <c r="U580" s="1">
        <v>4</v>
      </c>
      <c r="V580" s="9">
        <v>920000</v>
      </c>
      <c r="W580" s="2">
        <v>3.65E-3</v>
      </c>
      <c r="Z580" s="1" t="s">
        <v>954</v>
      </c>
      <c r="AA580" s="1" t="s">
        <v>955</v>
      </c>
      <c r="AB580" s="1">
        <v>6</v>
      </c>
      <c r="AC580" s="1">
        <v>8</v>
      </c>
      <c r="AD580" s="9">
        <v>5300000</v>
      </c>
      <c r="AE580" s="2">
        <v>0.01</v>
      </c>
      <c r="AH580" s="1" t="s">
        <v>779</v>
      </c>
      <c r="AI580" s="1" t="s">
        <v>780</v>
      </c>
      <c r="AJ580" s="1">
        <v>6</v>
      </c>
      <c r="AK580" s="1">
        <v>13</v>
      </c>
      <c r="AL580" s="9">
        <v>72000000</v>
      </c>
      <c r="AM580" s="2">
        <v>0.17</v>
      </c>
      <c r="AP580" s="1" t="s">
        <v>3469</v>
      </c>
      <c r="AQ580" s="1" t="s">
        <v>3470</v>
      </c>
      <c r="AR580" s="1">
        <v>5</v>
      </c>
      <c r="AS580" s="1">
        <v>12</v>
      </c>
      <c r="AT580" s="9">
        <v>75000000</v>
      </c>
      <c r="AU580" s="2">
        <v>0.24</v>
      </c>
      <c r="AW580" s="1" t="s">
        <v>1406</v>
      </c>
      <c r="AX580" s="1" t="s">
        <v>1407</v>
      </c>
      <c r="AY580" s="1" t="s">
        <v>4794</v>
      </c>
      <c r="AZ580" s="1">
        <v>62.36</v>
      </c>
      <c r="BA580" s="10">
        <f t="shared" si="182"/>
        <v>2</v>
      </c>
      <c r="BB580" s="10">
        <f t="shared" si="183"/>
        <v>6</v>
      </c>
      <c r="BC580" s="10">
        <f t="shared" si="184"/>
        <v>6</v>
      </c>
      <c r="BD580" s="10">
        <f t="shared" si="185"/>
        <v>6</v>
      </c>
      <c r="BE580" s="10">
        <f t="shared" si="186"/>
        <v>5</v>
      </c>
      <c r="BF580" s="10">
        <f t="shared" si="187"/>
        <v>5</v>
      </c>
      <c r="BG580" s="11">
        <f t="shared" si="188"/>
        <v>3</v>
      </c>
      <c r="BH580" s="11">
        <f t="shared" si="189"/>
        <v>3</v>
      </c>
      <c r="BI580" s="11">
        <f t="shared" si="190"/>
        <v>3</v>
      </c>
      <c r="BJ580" s="11">
        <f t="shared" si="191"/>
        <v>3</v>
      </c>
      <c r="BK580" s="11">
        <f t="shared" si="192"/>
        <v>2</v>
      </c>
      <c r="BL580" s="11">
        <f t="shared" si="193"/>
        <v>2</v>
      </c>
      <c r="BM580" s="12">
        <f t="shared" ref="BM580:BM643" si="200">MAX(BA580:BL580)</f>
        <v>6</v>
      </c>
      <c r="BN580" s="13">
        <f t="shared" si="194"/>
        <v>230000</v>
      </c>
      <c r="BO580" s="13">
        <f t="shared" si="195"/>
        <v>760000</v>
      </c>
      <c r="BP580" s="13">
        <f t="shared" si="196"/>
        <v>430000</v>
      </c>
      <c r="BQ580" s="14">
        <f t="shared" si="197"/>
        <v>590000</v>
      </c>
      <c r="BR580" s="14">
        <f t="shared" si="198"/>
        <v>290000</v>
      </c>
      <c r="BS580" s="14">
        <f t="shared" si="199"/>
        <v>130000</v>
      </c>
      <c r="BT580" s="14">
        <f t="shared" ref="BT580:BT643" si="201">MIN(BN580:BS580)</f>
        <v>130000</v>
      </c>
    </row>
    <row r="581" spans="2:72" ht="18" x14ac:dyDescent="0.2">
      <c r="B581" s="1" t="s">
        <v>1154</v>
      </c>
      <c r="C581" s="1" t="s">
        <v>1155</v>
      </c>
      <c r="D581" s="1">
        <v>3</v>
      </c>
      <c r="E581" s="1">
        <v>4</v>
      </c>
      <c r="F581" s="9">
        <v>360000</v>
      </c>
      <c r="G581" s="2">
        <v>2.14E-3</v>
      </c>
      <c r="J581" s="1" t="s">
        <v>680</v>
      </c>
      <c r="K581" s="1" t="s">
        <v>681</v>
      </c>
      <c r="L581" s="1">
        <v>4</v>
      </c>
      <c r="M581" s="1">
        <v>4</v>
      </c>
      <c r="N581" s="9">
        <v>870000</v>
      </c>
      <c r="O581" s="2">
        <v>2.1800000000000001E-3</v>
      </c>
      <c r="R581" s="1" t="s">
        <v>1739</v>
      </c>
      <c r="S581" s="1" t="s">
        <v>1740</v>
      </c>
      <c r="T581" s="1">
        <v>4</v>
      </c>
      <c r="U581" s="1">
        <v>4</v>
      </c>
      <c r="V581" s="9">
        <v>890000</v>
      </c>
      <c r="W581" s="2">
        <v>3.5400000000000002E-3</v>
      </c>
      <c r="Z581" s="1" t="s">
        <v>548</v>
      </c>
      <c r="AA581" s="1" t="s">
        <v>549</v>
      </c>
      <c r="AB581" s="1">
        <v>6</v>
      </c>
      <c r="AC581" s="1">
        <v>8</v>
      </c>
      <c r="AD581" s="9">
        <v>7600000</v>
      </c>
      <c r="AE581" s="2">
        <v>1.4500000000000001E-2</v>
      </c>
      <c r="AH581" s="1" t="s">
        <v>1414</v>
      </c>
      <c r="AI581" s="1" t="s">
        <v>1415</v>
      </c>
      <c r="AJ581" s="1">
        <v>6</v>
      </c>
      <c r="AK581" s="1">
        <v>13</v>
      </c>
      <c r="AL581" s="9">
        <v>45000000</v>
      </c>
      <c r="AM581" s="2">
        <v>0.1</v>
      </c>
      <c r="AP581" s="1" t="s">
        <v>498</v>
      </c>
      <c r="AQ581" s="1" t="s">
        <v>499</v>
      </c>
      <c r="AR581" s="1">
        <v>5</v>
      </c>
      <c r="AS581" s="1">
        <v>11</v>
      </c>
      <c r="AT581" s="9">
        <v>33000000</v>
      </c>
      <c r="AU581" s="2">
        <v>0.1</v>
      </c>
      <c r="AW581" s="1" t="s">
        <v>2801</v>
      </c>
      <c r="AX581" s="1" t="s">
        <v>2802</v>
      </c>
      <c r="AY581" s="1" t="s">
        <v>4795</v>
      </c>
      <c r="AZ581" s="1">
        <v>81.819999999999993</v>
      </c>
      <c r="BA581" s="10" t="str">
        <f t="shared" si="182"/>
        <v>0</v>
      </c>
      <c r="BB581" s="10" t="str">
        <f t="shared" si="183"/>
        <v>0</v>
      </c>
      <c r="BC581" s="10">
        <f t="shared" si="184"/>
        <v>3</v>
      </c>
      <c r="BD581" s="10">
        <f t="shared" si="185"/>
        <v>4</v>
      </c>
      <c r="BE581" s="10">
        <f t="shared" si="186"/>
        <v>3</v>
      </c>
      <c r="BF581" s="10">
        <f t="shared" si="187"/>
        <v>3</v>
      </c>
      <c r="BG581" s="11">
        <f t="shared" si="188"/>
        <v>5</v>
      </c>
      <c r="BH581" s="11">
        <f t="shared" si="189"/>
        <v>7</v>
      </c>
      <c r="BI581" s="11">
        <f t="shared" si="190"/>
        <v>6</v>
      </c>
      <c r="BJ581" s="11">
        <f t="shared" si="191"/>
        <v>7</v>
      </c>
      <c r="BK581" s="11">
        <f t="shared" si="192"/>
        <v>3</v>
      </c>
      <c r="BL581" s="11">
        <f t="shared" si="193"/>
        <v>4</v>
      </c>
      <c r="BM581" s="12">
        <f t="shared" si="200"/>
        <v>7</v>
      </c>
      <c r="BN581" s="13" t="str">
        <f t="shared" si="194"/>
        <v>0</v>
      </c>
      <c r="BO581" s="13">
        <f t="shared" si="195"/>
        <v>680000</v>
      </c>
      <c r="BP581" s="13">
        <f t="shared" si="196"/>
        <v>270000</v>
      </c>
      <c r="BQ581" s="14">
        <f t="shared" si="197"/>
        <v>1800000</v>
      </c>
      <c r="BR581" s="14">
        <f t="shared" si="198"/>
        <v>1300000</v>
      </c>
      <c r="BS581" s="14">
        <f t="shared" si="199"/>
        <v>740000</v>
      </c>
      <c r="BT581" s="14">
        <f t="shared" si="201"/>
        <v>270000</v>
      </c>
    </row>
    <row r="582" spans="2:72" ht="18" x14ac:dyDescent="0.2">
      <c r="B582" s="1" t="s">
        <v>1156</v>
      </c>
      <c r="C582" s="1" t="s">
        <v>1157</v>
      </c>
      <c r="D582" s="1">
        <v>3</v>
      </c>
      <c r="E582" s="1">
        <v>4</v>
      </c>
      <c r="F582" s="9">
        <v>880000</v>
      </c>
      <c r="G582" s="2">
        <v>5.1999999999999998E-3</v>
      </c>
      <c r="J582" s="1" t="s">
        <v>1538</v>
      </c>
      <c r="K582" s="1" t="s">
        <v>1539</v>
      </c>
      <c r="L582" s="1">
        <v>4</v>
      </c>
      <c r="M582" s="1">
        <v>4</v>
      </c>
      <c r="N582" s="9">
        <v>1100000</v>
      </c>
      <c r="O582" s="2">
        <v>2.66E-3</v>
      </c>
      <c r="R582" s="1" t="s">
        <v>1707</v>
      </c>
      <c r="S582" s="1" t="s">
        <v>1708</v>
      </c>
      <c r="T582" s="1">
        <v>4</v>
      </c>
      <c r="U582" s="1">
        <v>4</v>
      </c>
      <c r="V582" s="9">
        <v>400000</v>
      </c>
      <c r="W582" s="2">
        <v>1.5900000000000001E-3</v>
      </c>
      <c r="Z582" s="1" t="s">
        <v>819</v>
      </c>
      <c r="AA582" s="1" t="s">
        <v>820</v>
      </c>
      <c r="AB582" s="1">
        <v>6</v>
      </c>
      <c r="AC582" s="1">
        <v>8</v>
      </c>
      <c r="AD582" s="9">
        <v>18000000</v>
      </c>
      <c r="AE582" s="2">
        <v>3.5099999999999999E-2</v>
      </c>
      <c r="AH582" s="1" t="s">
        <v>278</v>
      </c>
      <c r="AI582" s="1" t="s">
        <v>279</v>
      </c>
      <c r="AJ582" s="1">
        <v>6</v>
      </c>
      <c r="AK582" s="1">
        <v>12</v>
      </c>
      <c r="AL582" s="9">
        <v>58000000</v>
      </c>
      <c r="AM582" s="2">
        <v>0.13</v>
      </c>
      <c r="AP582" s="1" t="s">
        <v>594</v>
      </c>
      <c r="AQ582" s="1" t="s">
        <v>595</v>
      </c>
      <c r="AR582" s="1">
        <v>5</v>
      </c>
      <c r="AS582" s="1">
        <v>10</v>
      </c>
      <c r="AT582" s="9">
        <v>7400000</v>
      </c>
      <c r="AU582" s="2">
        <v>2.35E-2</v>
      </c>
      <c r="AW582" s="1" t="s">
        <v>1118</v>
      </c>
      <c r="AX582" s="1" t="s">
        <v>1119</v>
      </c>
      <c r="AY582" s="1" t="s">
        <v>4796</v>
      </c>
      <c r="AZ582" s="1">
        <v>24.77</v>
      </c>
      <c r="BA582" s="10">
        <f t="shared" si="182"/>
        <v>3</v>
      </c>
      <c r="BB582" s="10">
        <f t="shared" si="183"/>
        <v>5</v>
      </c>
      <c r="BC582" s="10">
        <f t="shared" si="184"/>
        <v>3</v>
      </c>
      <c r="BD582" s="10">
        <f t="shared" si="185"/>
        <v>4</v>
      </c>
      <c r="BE582" s="10">
        <f t="shared" si="186"/>
        <v>2</v>
      </c>
      <c r="BF582" s="10">
        <f t="shared" si="187"/>
        <v>2</v>
      </c>
      <c r="BG582" s="11">
        <f t="shared" si="188"/>
        <v>4</v>
      </c>
      <c r="BH582" s="11">
        <f t="shared" si="189"/>
        <v>4</v>
      </c>
      <c r="BI582" s="11">
        <f t="shared" si="190"/>
        <v>4</v>
      </c>
      <c r="BJ582" s="11">
        <f t="shared" si="191"/>
        <v>5</v>
      </c>
      <c r="BK582" s="11">
        <f t="shared" si="192"/>
        <v>4</v>
      </c>
      <c r="BL582" s="11">
        <f t="shared" si="193"/>
        <v>5</v>
      </c>
      <c r="BM582" s="12">
        <f t="shared" si="200"/>
        <v>5</v>
      </c>
      <c r="BN582" s="13">
        <f t="shared" si="194"/>
        <v>670000</v>
      </c>
      <c r="BO582" s="13">
        <f t="shared" si="195"/>
        <v>2400000</v>
      </c>
      <c r="BP582" s="13">
        <f t="shared" si="196"/>
        <v>840000</v>
      </c>
      <c r="BQ582" s="14">
        <f t="shared" si="197"/>
        <v>1300000</v>
      </c>
      <c r="BR582" s="14">
        <f t="shared" si="198"/>
        <v>2600000</v>
      </c>
      <c r="BS582" s="14">
        <f t="shared" si="199"/>
        <v>1700000</v>
      </c>
      <c r="BT582" s="14">
        <f t="shared" si="201"/>
        <v>670000</v>
      </c>
    </row>
    <row r="583" spans="2:72" ht="18" x14ac:dyDescent="0.2">
      <c r="B583" s="1" t="s">
        <v>1158</v>
      </c>
      <c r="C583" s="1" t="s">
        <v>1159</v>
      </c>
      <c r="D583" s="1">
        <v>3</v>
      </c>
      <c r="E583" s="1">
        <v>4</v>
      </c>
      <c r="F583" s="9">
        <v>180000</v>
      </c>
      <c r="G583" s="2">
        <v>1.06E-3</v>
      </c>
      <c r="J583" s="1" t="s">
        <v>2034</v>
      </c>
      <c r="K583" s="1" t="s">
        <v>2035</v>
      </c>
      <c r="L583" s="1">
        <v>4</v>
      </c>
      <c r="M583" s="1">
        <v>4</v>
      </c>
      <c r="N583" s="9">
        <v>490000</v>
      </c>
      <c r="O583" s="2">
        <v>1.23E-3</v>
      </c>
      <c r="R583" s="1" t="s">
        <v>1504</v>
      </c>
      <c r="S583" s="1" t="s">
        <v>1505</v>
      </c>
      <c r="T583" s="1">
        <v>4</v>
      </c>
      <c r="U583" s="1">
        <v>4</v>
      </c>
      <c r="V583" s="9">
        <v>1100000</v>
      </c>
      <c r="W583" s="2">
        <v>4.4099999999999999E-3</v>
      </c>
      <c r="Z583" s="1" t="s">
        <v>396</v>
      </c>
      <c r="AA583" s="1" t="s">
        <v>397</v>
      </c>
      <c r="AB583" s="1">
        <v>6</v>
      </c>
      <c r="AC583" s="1">
        <v>8</v>
      </c>
      <c r="AD583" s="9">
        <v>7800000</v>
      </c>
      <c r="AE583" s="2">
        <v>1.4800000000000001E-2</v>
      </c>
      <c r="AH583" s="1" t="s">
        <v>606</v>
      </c>
      <c r="AI583" s="1" t="s">
        <v>607</v>
      </c>
      <c r="AJ583" s="1">
        <v>6</v>
      </c>
      <c r="AK583" s="1">
        <v>11</v>
      </c>
      <c r="AL583" s="9">
        <v>13000000</v>
      </c>
      <c r="AM583" s="2">
        <v>3.0099999999999998E-2</v>
      </c>
      <c r="AP583" s="1" t="s">
        <v>588</v>
      </c>
      <c r="AQ583" s="1" t="s">
        <v>589</v>
      </c>
      <c r="AR583" s="1">
        <v>5</v>
      </c>
      <c r="AS583" s="1">
        <v>10</v>
      </c>
      <c r="AT583" s="9">
        <v>33000000</v>
      </c>
      <c r="AU583" s="2">
        <v>0.11</v>
      </c>
      <c r="AW583" s="1" t="s">
        <v>2770</v>
      </c>
      <c r="AX583" s="1" t="s">
        <v>2771</v>
      </c>
      <c r="AY583" s="1" t="s">
        <v>4797</v>
      </c>
      <c r="AZ583" s="1">
        <v>52.5</v>
      </c>
      <c r="BA583" s="10" t="str">
        <f t="shared" si="182"/>
        <v>0</v>
      </c>
      <c r="BB583" s="10" t="str">
        <f t="shared" si="183"/>
        <v>0</v>
      </c>
      <c r="BC583" s="10">
        <f t="shared" si="184"/>
        <v>5</v>
      </c>
      <c r="BD583" s="10">
        <f t="shared" si="185"/>
        <v>6</v>
      </c>
      <c r="BE583" s="10">
        <f t="shared" si="186"/>
        <v>5</v>
      </c>
      <c r="BF583" s="10">
        <f t="shared" si="187"/>
        <v>6</v>
      </c>
      <c r="BG583" s="11">
        <f t="shared" si="188"/>
        <v>4</v>
      </c>
      <c r="BH583" s="11">
        <f t="shared" si="189"/>
        <v>4</v>
      </c>
      <c r="BI583" s="11">
        <f t="shared" si="190"/>
        <v>4</v>
      </c>
      <c r="BJ583" s="11">
        <f t="shared" si="191"/>
        <v>5</v>
      </c>
      <c r="BK583" s="11">
        <f t="shared" si="192"/>
        <v>4</v>
      </c>
      <c r="BL583" s="11">
        <f t="shared" si="193"/>
        <v>4</v>
      </c>
      <c r="BM583" s="12">
        <f t="shared" si="200"/>
        <v>6</v>
      </c>
      <c r="BN583" s="13" t="str">
        <f t="shared" si="194"/>
        <v>0</v>
      </c>
      <c r="BO583" s="13">
        <f t="shared" si="195"/>
        <v>850000</v>
      </c>
      <c r="BP583" s="13">
        <f t="shared" si="196"/>
        <v>900000</v>
      </c>
      <c r="BQ583" s="14">
        <f t="shared" si="197"/>
        <v>530000</v>
      </c>
      <c r="BR583" s="14">
        <f t="shared" si="198"/>
        <v>610000</v>
      </c>
      <c r="BS583" s="14">
        <f t="shared" si="199"/>
        <v>630000</v>
      </c>
      <c r="BT583" s="14">
        <f t="shared" si="201"/>
        <v>530000</v>
      </c>
    </row>
    <row r="584" spans="2:72" ht="18" x14ac:dyDescent="0.2">
      <c r="B584" s="1" t="s">
        <v>1160</v>
      </c>
      <c r="C584" s="1" t="s">
        <v>1161</v>
      </c>
      <c r="D584" s="1">
        <v>3</v>
      </c>
      <c r="E584" s="1">
        <v>4</v>
      </c>
      <c r="F584" s="9">
        <v>380000</v>
      </c>
      <c r="G584" s="2">
        <v>2.2399999999999998E-3</v>
      </c>
      <c r="J584" s="1" t="s">
        <v>980</v>
      </c>
      <c r="K584" s="1" t="s">
        <v>981</v>
      </c>
      <c r="L584" s="1">
        <v>4</v>
      </c>
      <c r="M584" s="1">
        <v>4</v>
      </c>
      <c r="N584" s="9">
        <v>1300000</v>
      </c>
      <c r="O584" s="2">
        <v>3.2699999999999999E-3</v>
      </c>
      <c r="R584" s="1" t="s">
        <v>746</v>
      </c>
      <c r="S584" s="1" t="s">
        <v>747</v>
      </c>
      <c r="T584" s="1">
        <v>4</v>
      </c>
      <c r="U584" s="1">
        <v>4</v>
      </c>
      <c r="V584" s="9">
        <v>350000</v>
      </c>
      <c r="W584" s="2">
        <v>1.4E-3</v>
      </c>
      <c r="Z584" s="1" t="s">
        <v>1431</v>
      </c>
      <c r="AA584" s="1" t="s">
        <v>1432</v>
      </c>
      <c r="AB584" s="1">
        <v>6</v>
      </c>
      <c r="AC584" s="1">
        <v>8</v>
      </c>
      <c r="AD584" s="9">
        <v>8800000</v>
      </c>
      <c r="AE584" s="2">
        <v>1.67E-2</v>
      </c>
      <c r="AH584" s="1" t="s">
        <v>382</v>
      </c>
      <c r="AI584" s="1" t="s">
        <v>383</v>
      </c>
      <c r="AJ584" s="1">
        <v>6</v>
      </c>
      <c r="AK584" s="1">
        <v>11</v>
      </c>
      <c r="AL584" s="9">
        <v>45000000</v>
      </c>
      <c r="AM584" s="2">
        <v>0.1</v>
      </c>
      <c r="AP584" s="1" t="s">
        <v>1791</v>
      </c>
      <c r="AQ584" s="1" t="s">
        <v>1792</v>
      </c>
      <c r="AR584" s="1">
        <v>5</v>
      </c>
      <c r="AS584" s="1">
        <v>10</v>
      </c>
      <c r="AT584" s="9">
        <v>7900000</v>
      </c>
      <c r="AU584" s="2">
        <v>2.52E-2</v>
      </c>
      <c r="AW584" s="1" t="s">
        <v>831</v>
      </c>
      <c r="AX584" s="1" t="s">
        <v>832</v>
      </c>
      <c r="AY584" s="1" t="s">
        <v>4798</v>
      </c>
      <c r="AZ584" s="1">
        <v>30.6</v>
      </c>
      <c r="BA584" s="10">
        <f t="shared" si="182"/>
        <v>4</v>
      </c>
      <c r="BB584" s="10">
        <f t="shared" si="183"/>
        <v>8</v>
      </c>
      <c r="BC584" s="10">
        <f t="shared" si="184"/>
        <v>2</v>
      </c>
      <c r="BD584" s="10">
        <f t="shared" si="185"/>
        <v>2</v>
      </c>
      <c r="BE584" s="10">
        <f t="shared" si="186"/>
        <v>5</v>
      </c>
      <c r="BF584" s="10">
        <f t="shared" si="187"/>
        <v>5</v>
      </c>
      <c r="BG584" s="11">
        <f t="shared" si="188"/>
        <v>4</v>
      </c>
      <c r="BH584" s="11">
        <f t="shared" si="189"/>
        <v>4</v>
      </c>
      <c r="BI584" s="11">
        <f t="shared" si="190"/>
        <v>3</v>
      </c>
      <c r="BJ584" s="11">
        <f t="shared" si="191"/>
        <v>3</v>
      </c>
      <c r="BK584" s="11">
        <f t="shared" si="192"/>
        <v>3</v>
      </c>
      <c r="BL584" s="11">
        <f t="shared" si="193"/>
        <v>3</v>
      </c>
      <c r="BM584" s="12">
        <f t="shared" si="200"/>
        <v>8</v>
      </c>
      <c r="BN584" s="13">
        <f t="shared" si="194"/>
        <v>2600000</v>
      </c>
      <c r="BO584" s="13">
        <f t="shared" si="195"/>
        <v>1700000</v>
      </c>
      <c r="BP584" s="13">
        <f t="shared" si="196"/>
        <v>1600000</v>
      </c>
      <c r="BQ584" s="14">
        <f t="shared" si="197"/>
        <v>1800000</v>
      </c>
      <c r="BR584" s="14">
        <f t="shared" si="198"/>
        <v>970000</v>
      </c>
      <c r="BS584" s="14">
        <f t="shared" si="199"/>
        <v>900000</v>
      </c>
      <c r="BT584" s="14">
        <f t="shared" si="201"/>
        <v>900000</v>
      </c>
    </row>
    <row r="585" spans="2:72" ht="18" x14ac:dyDescent="0.2">
      <c r="B585" s="1" t="s">
        <v>1162</v>
      </c>
      <c r="C585" s="1" t="s">
        <v>1163</v>
      </c>
      <c r="D585" s="1">
        <v>3</v>
      </c>
      <c r="E585" s="1">
        <v>4</v>
      </c>
      <c r="F585" s="9">
        <v>280000</v>
      </c>
      <c r="G585" s="2">
        <v>1.67E-3</v>
      </c>
      <c r="J585" s="1" t="s">
        <v>1616</v>
      </c>
      <c r="K585" s="1" t="s">
        <v>1617</v>
      </c>
      <c r="L585" s="1">
        <v>4</v>
      </c>
      <c r="M585" s="1">
        <v>4</v>
      </c>
      <c r="N585" s="9">
        <v>490000</v>
      </c>
      <c r="O585" s="2">
        <v>1.2199999999999999E-3</v>
      </c>
      <c r="R585" s="1" t="s">
        <v>3353</v>
      </c>
      <c r="S585" s="1" t="s">
        <v>3354</v>
      </c>
      <c r="T585" s="1">
        <v>4</v>
      </c>
      <c r="U585" s="1">
        <v>4</v>
      </c>
      <c r="V585" s="9">
        <v>780000</v>
      </c>
      <c r="W585" s="2">
        <v>3.0899999999999999E-3</v>
      </c>
      <c r="Z585" s="1" t="s">
        <v>278</v>
      </c>
      <c r="AA585" s="1" t="s">
        <v>279</v>
      </c>
      <c r="AB585" s="1">
        <v>6</v>
      </c>
      <c r="AC585" s="1">
        <v>8</v>
      </c>
      <c r="AD585" s="9">
        <v>39000000</v>
      </c>
      <c r="AE585" s="2">
        <v>7.51E-2</v>
      </c>
      <c r="AH585" s="1" t="s">
        <v>320</v>
      </c>
      <c r="AI585" s="1" t="s">
        <v>321</v>
      </c>
      <c r="AJ585" s="1">
        <v>6</v>
      </c>
      <c r="AK585" s="1">
        <v>11</v>
      </c>
      <c r="AL585" s="9">
        <v>21000000</v>
      </c>
      <c r="AM585" s="2">
        <v>4.87E-2</v>
      </c>
      <c r="AP585" s="1" t="s">
        <v>644</v>
      </c>
      <c r="AQ585" s="1" t="s">
        <v>645</v>
      </c>
      <c r="AR585" s="1">
        <v>5</v>
      </c>
      <c r="AS585" s="1">
        <v>9</v>
      </c>
      <c r="AT585" s="9">
        <v>8200000</v>
      </c>
      <c r="AU585" s="2">
        <v>2.63E-2</v>
      </c>
      <c r="AW585" s="1" t="s">
        <v>1340</v>
      </c>
      <c r="AX585" s="1" t="s">
        <v>1341</v>
      </c>
      <c r="AY585" s="1" t="s">
        <v>4799</v>
      </c>
      <c r="AZ585" s="1">
        <v>37.04</v>
      </c>
      <c r="BA585" s="10">
        <f t="shared" si="182"/>
        <v>3</v>
      </c>
      <c r="BB585" s="10">
        <f t="shared" si="183"/>
        <v>3</v>
      </c>
      <c r="BC585" s="10">
        <f t="shared" si="184"/>
        <v>5</v>
      </c>
      <c r="BD585" s="10">
        <f t="shared" si="185"/>
        <v>5</v>
      </c>
      <c r="BE585" s="10">
        <f t="shared" si="186"/>
        <v>3</v>
      </c>
      <c r="BF585" s="10">
        <f t="shared" si="187"/>
        <v>3</v>
      </c>
      <c r="BG585" s="11">
        <f t="shared" si="188"/>
        <v>3</v>
      </c>
      <c r="BH585" s="11">
        <f t="shared" si="189"/>
        <v>3</v>
      </c>
      <c r="BI585" s="11">
        <f t="shared" si="190"/>
        <v>5</v>
      </c>
      <c r="BJ585" s="11">
        <f t="shared" si="191"/>
        <v>5</v>
      </c>
      <c r="BK585" s="11">
        <f t="shared" si="192"/>
        <v>5</v>
      </c>
      <c r="BL585" s="11">
        <f t="shared" si="193"/>
        <v>5</v>
      </c>
      <c r="BM585" s="12">
        <f t="shared" si="200"/>
        <v>5</v>
      </c>
      <c r="BN585" s="13">
        <f t="shared" si="194"/>
        <v>100000</v>
      </c>
      <c r="BO585" s="13">
        <f t="shared" si="195"/>
        <v>810000</v>
      </c>
      <c r="BP585" s="13">
        <f t="shared" si="196"/>
        <v>490000</v>
      </c>
      <c r="BQ585" s="14">
        <f t="shared" si="197"/>
        <v>950000</v>
      </c>
      <c r="BR585" s="14">
        <f t="shared" si="198"/>
        <v>1500000</v>
      </c>
      <c r="BS585" s="14">
        <f t="shared" si="199"/>
        <v>980000</v>
      </c>
      <c r="BT585" s="14">
        <f t="shared" si="201"/>
        <v>100000</v>
      </c>
    </row>
    <row r="586" spans="2:72" ht="18" x14ac:dyDescent="0.2">
      <c r="B586" s="1" t="s">
        <v>1164</v>
      </c>
      <c r="C586" s="1" t="s">
        <v>1165</v>
      </c>
      <c r="D586" s="1">
        <v>3</v>
      </c>
      <c r="E586" s="1">
        <v>4</v>
      </c>
      <c r="F586" s="9">
        <v>830000</v>
      </c>
      <c r="G586" s="2">
        <v>4.8999999999999998E-3</v>
      </c>
      <c r="J586" s="1" t="s">
        <v>2784</v>
      </c>
      <c r="K586" s="1" t="s">
        <v>2785</v>
      </c>
      <c r="L586" s="1">
        <v>4</v>
      </c>
      <c r="M586" s="1">
        <v>4</v>
      </c>
      <c r="N586" s="9">
        <v>420000</v>
      </c>
      <c r="O586" s="2">
        <v>1.0499999999999999E-3</v>
      </c>
      <c r="R586" s="1" t="s">
        <v>899</v>
      </c>
      <c r="S586" s="1" t="s">
        <v>900</v>
      </c>
      <c r="T586" s="1">
        <v>4</v>
      </c>
      <c r="U586" s="1">
        <v>4</v>
      </c>
      <c r="V586" s="9">
        <v>230000</v>
      </c>
      <c r="W586" s="2">
        <v>9.2699999999999998E-4</v>
      </c>
      <c r="Z586" s="1" t="s">
        <v>330</v>
      </c>
      <c r="AA586" s="1" t="s">
        <v>331</v>
      </c>
      <c r="AB586" s="1">
        <v>6</v>
      </c>
      <c r="AC586" s="1">
        <v>8</v>
      </c>
      <c r="AD586" s="9">
        <v>3300000</v>
      </c>
      <c r="AE586" s="2">
        <v>6.3E-3</v>
      </c>
      <c r="AH586" s="1" t="s">
        <v>758</v>
      </c>
      <c r="AI586" s="1" t="s">
        <v>759</v>
      </c>
      <c r="AJ586" s="1">
        <v>6</v>
      </c>
      <c r="AK586" s="1">
        <v>10</v>
      </c>
      <c r="AL586" s="9">
        <v>3000000</v>
      </c>
      <c r="AM586" s="2">
        <v>7.0299999999999998E-3</v>
      </c>
      <c r="AP586" s="1" t="s">
        <v>1076</v>
      </c>
      <c r="AQ586" s="1" t="s">
        <v>1077</v>
      </c>
      <c r="AR586" s="1">
        <v>5</v>
      </c>
      <c r="AS586" s="1">
        <v>9</v>
      </c>
      <c r="AT586" s="9">
        <v>10000000</v>
      </c>
      <c r="AU586" s="2">
        <v>3.3300000000000003E-2</v>
      </c>
      <c r="AW586" s="1" t="s">
        <v>1559</v>
      </c>
      <c r="AX586" s="1" t="s">
        <v>1560</v>
      </c>
      <c r="AY586" s="1" t="s">
        <v>4800</v>
      </c>
      <c r="AZ586" s="1">
        <v>29.47</v>
      </c>
      <c r="BA586" s="10">
        <f t="shared" si="182"/>
        <v>2</v>
      </c>
      <c r="BB586" s="10">
        <f t="shared" si="183"/>
        <v>3</v>
      </c>
      <c r="BC586" s="10">
        <f t="shared" si="184"/>
        <v>5</v>
      </c>
      <c r="BD586" s="10">
        <f t="shared" si="185"/>
        <v>5</v>
      </c>
      <c r="BE586" s="10">
        <f t="shared" si="186"/>
        <v>3</v>
      </c>
      <c r="BF586" s="10">
        <f t="shared" si="187"/>
        <v>4</v>
      </c>
      <c r="BG586" s="11">
        <f t="shared" si="188"/>
        <v>2</v>
      </c>
      <c r="BH586" s="11">
        <f t="shared" si="189"/>
        <v>2</v>
      </c>
      <c r="BI586" s="11">
        <f t="shared" si="190"/>
        <v>6</v>
      </c>
      <c r="BJ586" s="11">
        <f t="shared" si="191"/>
        <v>6</v>
      </c>
      <c r="BK586" s="11">
        <f t="shared" si="192"/>
        <v>4</v>
      </c>
      <c r="BL586" s="11">
        <f t="shared" si="193"/>
        <v>4</v>
      </c>
      <c r="BM586" s="12">
        <f t="shared" si="200"/>
        <v>6</v>
      </c>
      <c r="BN586" s="13">
        <f t="shared" si="194"/>
        <v>240000</v>
      </c>
      <c r="BO586" s="13">
        <f t="shared" si="195"/>
        <v>1000000</v>
      </c>
      <c r="BP586" s="13">
        <f t="shared" si="196"/>
        <v>420000</v>
      </c>
      <c r="BQ586" s="14">
        <f t="shared" si="197"/>
        <v>190000</v>
      </c>
      <c r="BR586" s="14">
        <f t="shared" si="198"/>
        <v>820000</v>
      </c>
      <c r="BS586" s="14">
        <f t="shared" si="199"/>
        <v>400000</v>
      </c>
      <c r="BT586" s="14">
        <f t="shared" si="201"/>
        <v>190000</v>
      </c>
    </row>
    <row r="587" spans="2:72" ht="18" x14ac:dyDescent="0.2">
      <c r="B587" s="1" t="s">
        <v>1166</v>
      </c>
      <c r="C587" s="15">
        <v>42989</v>
      </c>
      <c r="D587" s="1">
        <v>3</v>
      </c>
      <c r="E587" s="1">
        <v>4</v>
      </c>
      <c r="F587" s="9">
        <v>300000</v>
      </c>
      <c r="G587" s="2">
        <v>1.7799999999999999E-3</v>
      </c>
      <c r="J587" s="1" t="s">
        <v>773</v>
      </c>
      <c r="K587" s="1" t="s">
        <v>774</v>
      </c>
      <c r="L587" s="1">
        <v>4</v>
      </c>
      <c r="M587" s="1">
        <v>4</v>
      </c>
      <c r="N587" s="9">
        <v>650000</v>
      </c>
      <c r="O587" s="2">
        <v>1.64E-3</v>
      </c>
      <c r="R587" s="1" t="s">
        <v>1116</v>
      </c>
      <c r="S587" s="1" t="s">
        <v>1117</v>
      </c>
      <c r="T587" s="1">
        <v>4</v>
      </c>
      <c r="U587" s="1">
        <v>4</v>
      </c>
      <c r="V587" s="9">
        <v>870000</v>
      </c>
      <c r="W587" s="2">
        <v>3.4499999999999999E-3</v>
      </c>
      <c r="Z587" s="1" t="s">
        <v>560</v>
      </c>
      <c r="AA587" s="1" t="s">
        <v>561</v>
      </c>
      <c r="AB587" s="1">
        <v>6</v>
      </c>
      <c r="AC587" s="1">
        <v>8</v>
      </c>
      <c r="AD587" s="9">
        <v>5600000</v>
      </c>
      <c r="AE587" s="2">
        <v>1.0699999999999999E-2</v>
      </c>
      <c r="AH587" s="1" t="s">
        <v>664</v>
      </c>
      <c r="AI587" s="1" t="s">
        <v>665</v>
      </c>
      <c r="AJ587" s="1">
        <v>6</v>
      </c>
      <c r="AK587" s="1">
        <v>10</v>
      </c>
      <c r="AL587" s="9">
        <v>8100000</v>
      </c>
      <c r="AM587" s="2">
        <v>1.8700000000000001E-2</v>
      </c>
      <c r="AP587" s="1" t="s">
        <v>1425</v>
      </c>
      <c r="AQ587" s="1" t="s">
        <v>1426</v>
      </c>
      <c r="AR587" s="1">
        <v>5</v>
      </c>
      <c r="AS587" s="1">
        <v>9</v>
      </c>
      <c r="AT587" s="9">
        <v>4000000</v>
      </c>
      <c r="AU587" s="2">
        <v>1.2800000000000001E-2</v>
      </c>
      <c r="AW587" s="1" t="s">
        <v>2154</v>
      </c>
      <c r="AX587" s="1" t="s">
        <v>2155</v>
      </c>
      <c r="AY587" s="1" t="s">
        <v>4801</v>
      </c>
      <c r="AZ587" s="1">
        <v>65.959999999999994</v>
      </c>
      <c r="BA587" s="10">
        <f t="shared" si="182"/>
        <v>1</v>
      </c>
      <c r="BB587" s="10">
        <f t="shared" si="183"/>
        <v>1</v>
      </c>
      <c r="BC587" s="10">
        <f t="shared" si="184"/>
        <v>5</v>
      </c>
      <c r="BD587" s="10">
        <f t="shared" si="185"/>
        <v>5</v>
      </c>
      <c r="BE587" s="10">
        <f t="shared" si="186"/>
        <v>5</v>
      </c>
      <c r="BF587" s="10">
        <f t="shared" si="187"/>
        <v>6</v>
      </c>
      <c r="BG587" s="11">
        <f t="shared" si="188"/>
        <v>3</v>
      </c>
      <c r="BH587" s="11">
        <f t="shared" si="189"/>
        <v>3</v>
      </c>
      <c r="BI587" s="11">
        <f t="shared" si="190"/>
        <v>3</v>
      </c>
      <c r="BJ587" s="11">
        <f t="shared" si="191"/>
        <v>3</v>
      </c>
      <c r="BK587" s="11">
        <f t="shared" si="192"/>
        <v>5</v>
      </c>
      <c r="BL587" s="11">
        <f t="shared" si="193"/>
        <v>6</v>
      </c>
      <c r="BM587" s="12">
        <f t="shared" si="200"/>
        <v>6</v>
      </c>
      <c r="BN587" s="13">
        <f t="shared" si="194"/>
        <v>540000</v>
      </c>
      <c r="BO587" s="13">
        <f t="shared" si="195"/>
        <v>500000</v>
      </c>
      <c r="BP587" s="13">
        <f t="shared" si="196"/>
        <v>580000</v>
      </c>
      <c r="BQ587" s="14">
        <f t="shared" si="197"/>
        <v>550000</v>
      </c>
      <c r="BR587" s="14">
        <f t="shared" si="198"/>
        <v>380000</v>
      </c>
      <c r="BS587" s="14">
        <f t="shared" si="199"/>
        <v>720000</v>
      </c>
      <c r="BT587" s="14">
        <f t="shared" si="201"/>
        <v>380000</v>
      </c>
    </row>
    <row r="588" spans="2:72" ht="18" x14ac:dyDescent="0.2">
      <c r="B588" s="1" t="s">
        <v>1167</v>
      </c>
      <c r="C588" s="1" t="s">
        <v>1168</v>
      </c>
      <c r="D588" s="1">
        <v>3</v>
      </c>
      <c r="E588" s="1">
        <v>4</v>
      </c>
      <c r="F588" s="9">
        <v>300000</v>
      </c>
      <c r="G588" s="2">
        <v>1.7700000000000001E-3</v>
      </c>
      <c r="J588" s="1" t="s">
        <v>1322</v>
      </c>
      <c r="K588" s="1" t="s">
        <v>1323</v>
      </c>
      <c r="L588" s="1">
        <v>4</v>
      </c>
      <c r="M588" s="1">
        <v>4</v>
      </c>
      <c r="N588" s="9">
        <v>2100000</v>
      </c>
      <c r="O588" s="2">
        <v>5.1799999999999997E-3</v>
      </c>
      <c r="R588" s="1" t="s">
        <v>914</v>
      </c>
      <c r="S588" s="1" t="s">
        <v>915</v>
      </c>
      <c r="T588" s="1">
        <v>4</v>
      </c>
      <c r="U588" s="1">
        <v>4</v>
      </c>
      <c r="V588" s="9">
        <v>820000</v>
      </c>
      <c r="W588" s="2">
        <v>3.2499999999999999E-3</v>
      </c>
      <c r="Z588" s="1" t="s">
        <v>670</v>
      </c>
      <c r="AA588" s="1" t="s">
        <v>671</v>
      </c>
      <c r="AB588" s="1">
        <v>6</v>
      </c>
      <c r="AC588" s="1">
        <v>8</v>
      </c>
      <c r="AD588" s="9">
        <v>2000000</v>
      </c>
      <c r="AE588" s="2">
        <v>3.8300000000000001E-3</v>
      </c>
      <c r="AH588" s="1" t="s">
        <v>843</v>
      </c>
      <c r="AI588" s="1" t="s">
        <v>844</v>
      </c>
      <c r="AJ588" s="1">
        <v>6</v>
      </c>
      <c r="AK588" s="1">
        <v>10</v>
      </c>
      <c r="AL588" s="9">
        <v>12000000</v>
      </c>
      <c r="AM588" s="2">
        <v>2.7400000000000001E-2</v>
      </c>
      <c r="AP588" s="1" t="s">
        <v>664</v>
      </c>
      <c r="AQ588" s="1" t="s">
        <v>665</v>
      </c>
      <c r="AR588" s="1">
        <v>5</v>
      </c>
      <c r="AS588" s="1">
        <v>8</v>
      </c>
      <c r="AT588" s="9">
        <v>5600000</v>
      </c>
      <c r="AU588" s="2">
        <v>1.78E-2</v>
      </c>
      <c r="AW588" s="1" t="s">
        <v>829</v>
      </c>
      <c r="AX588" s="1" t="s">
        <v>830</v>
      </c>
      <c r="AY588" s="1" t="s">
        <v>4802</v>
      </c>
      <c r="AZ588" s="1">
        <v>38.43</v>
      </c>
      <c r="BA588" s="10">
        <f t="shared" si="182"/>
        <v>4</v>
      </c>
      <c r="BB588" s="10">
        <f t="shared" si="183"/>
        <v>8</v>
      </c>
      <c r="BC588" s="10">
        <f t="shared" si="184"/>
        <v>4</v>
      </c>
      <c r="BD588" s="10">
        <f t="shared" si="185"/>
        <v>4</v>
      </c>
      <c r="BE588" s="10">
        <f t="shared" si="186"/>
        <v>5</v>
      </c>
      <c r="BF588" s="10">
        <f t="shared" si="187"/>
        <v>5</v>
      </c>
      <c r="BG588" s="11">
        <f t="shared" si="188"/>
        <v>1</v>
      </c>
      <c r="BH588" s="11">
        <f t="shared" si="189"/>
        <v>1</v>
      </c>
      <c r="BI588" s="11">
        <f t="shared" si="190"/>
        <v>2</v>
      </c>
      <c r="BJ588" s="11">
        <f t="shared" si="191"/>
        <v>2</v>
      </c>
      <c r="BK588" s="11">
        <f t="shared" si="192"/>
        <v>3</v>
      </c>
      <c r="BL588" s="11">
        <f t="shared" si="193"/>
        <v>3</v>
      </c>
      <c r="BM588" s="12">
        <f t="shared" si="200"/>
        <v>8</v>
      </c>
      <c r="BN588" s="13">
        <f t="shared" si="194"/>
        <v>1400000</v>
      </c>
      <c r="BO588" s="13">
        <f t="shared" si="195"/>
        <v>1500000</v>
      </c>
      <c r="BP588" s="13">
        <f t="shared" si="196"/>
        <v>1300000</v>
      </c>
      <c r="BQ588" s="14">
        <f t="shared" si="197"/>
        <v>640000</v>
      </c>
      <c r="BR588" s="14">
        <f t="shared" si="198"/>
        <v>1000000</v>
      </c>
      <c r="BS588" s="14">
        <f t="shared" si="199"/>
        <v>750000</v>
      </c>
      <c r="BT588" s="14">
        <f t="shared" si="201"/>
        <v>640000</v>
      </c>
    </row>
    <row r="589" spans="2:72" ht="18" x14ac:dyDescent="0.2">
      <c r="B589" s="1" t="s">
        <v>1169</v>
      </c>
      <c r="C589" s="1" t="s">
        <v>1170</v>
      </c>
      <c r="D589" s="1">
        <v>3</v>
      </c>
      <c r="E589" s="1">
        <v>4</v>
      </c>
      <c r="F589" s="9">
        <v>190000</v>
      </c>
      <c r="G589" s="2">
        <v>1.14E-3</v>
      </c>
      <c r="J589" s="1" t="s">
        <v>2786</v>
      </c>
      <c r="K589" s="1" t="s">
        <v>2787</v>
      </c>
      <c r="L589" s="1">
        <v>4</v>
      </c>
      <c r="M589" s="1">
        <v>4</v>
      </c>
      <c r="N589" s="9">
        <v>450000</v>
      </c>
      <c r="O589" s="2">
        <v>1.14E-3</v>
      </c>
      <c r="R589" s="1" t="s">
        <v>2792</v>
      </c>
      <c r="S589" s="1" t="s">
        <v>2793</v>
      </c>
      <c r="T589" s="1">
        <v>4</v>
      </c>
      <c r="U589" s="1">
        <v>4</v>
      </c>
      <c r="V589" s="9">
        <v>370000</v>
      </c>
      <c r="W589" s="2">
        <v>1.47E-3</v>
      </c>
      <c r="Z589" s="1" t="s">
        <v>482</v>
      </c>
      <c r="AA589" s="1" t="s">
        <v>483</v>
      </c>
      <c r="AB589" s="1">
        <v>6</v>
      </c>
      <c r="AC589" s="1">
        <v>8</v>
      </c>
      <c r="AD589" s="9">
        <v>5100000</v>
      </c>
      <c r="AE589" s="2">
        <v>9.75E-3</v>
      </c>
      <c r="AH589" s="1" t="s">
        <v>813</v>
      </c>
      <c r="AI589" s="1" t="s">
        <v>814</v>
      </c>
      <c r="AJ589" s="1">
        <v>6</v>
      </c>
      <c r="AK589" s="1">
        <v>10</v>
      </c>
      <c r="AL589" s="9">
        <v>3600000</v>
      </c>
      <c r="AM589" s="2">
        <v>8.26E-3</v>
      </c>
      <c r="AP589" s="1" t="s">
        <v>1160</v>
      </c>
      <c r="AQ589" s="1" t="s">
        <v>1161</v>
      </c>
      <c r="AR589" s="1">
        <v>5</v>
      </c>
      <c r="AS589" s="1">
        <v>8</v>
      </c>
      <c r="AT589" s="9">
        <v>1900000</v>
      </c>
      <c r="AU589" s="2">
        <v>5.9899999999999997E-3</v>
      </c>
      <c r="AW589" s="1" t="s">
        <v>2012</v>
      </c>
      <c r="AX589" s="1" t="s">
        <v>2013</v>
      </c>
      <c r="AY589" s="1" t="s">
        <v>4803</v>
      </c>
      <c r="AZ589" s="1">
        <v>46.97</v>
      </c>
      <c r="BA589" s="10">
        <f t="shared" si="182"/>
        <v>1</v>
      </c>
      <c r="BB589" s="10">
        <f t="shared" si="183"/>
        <v>1</v>
      </c>
      <c r="BC589" s="10">
        <f t="shared" si="184"/>
        <v>4</v>
      </c>
      <c r="BD589" s="10">
        <f t="shared" si="185"/>
        <v>4</v>
      </c>
      <c r="BE589" s="10">
        <f t="shared" si="186"/>
        <v>3</v>
      </c>
      <c r="BF589" s="10">
        <f t="shared" si="187"/>
        <v>3</v>
      </c>
      <c r="BG589" s="11">
        <f t="shared" si="188"/>
        <v>4</v>
      </c>
      <c r="BH589" s="11">
        <f t="shared" si="189"/>
        <v>4</v>
      </c>
      <c r="BI589" s="11">
        <f t="shared" si="190"/>
        <v>5</v>
      </c>
      <c r="BJ589" s="11">
        <f t="shared" si="191"/>
        <v>5</v>
      </c>
      <c r="BK589" s="11">
        <f t="shared" si="192"/>
        <v>6</v>
      </c>
      <c r="BL589" s="11">
        <f t="shared" si="193"/>
        <v>6</v>
      </c>
      <c r="BM589" s="12">
        <f t="shared" si="200"/>
        <v>6</v>
      </c>
      <c r="BN589" s="13">
        <f t="shared" si="194"/>
        <v>130000</v>
      </c>
      <c r="BO589" s="13">
        <f t="shared" si="195"/>
        <v>1300000</v>
      </c>
      <c r="BP589" s="13">
        <f t="shared" si="196"/>
        <v>580000</v>
      </c>
      <c r="BQ589" s="14">
        <f t="shared" si="197"/>
        <v>1800000</v>
      </c>
      <c r="BR589" s="14">
        <f t="shared" si="198"/>
        <v>2200000</v>
      </c>
      <c r="BS589" s="14">
        <f t="shared" si="199"/>
        <v>1700000</v>
      </c>
      <c r="BT589" s="14">
        <f t="shared" si="201"/>
        <v>130000</v>
      </c>
    </row>
    <row r="590" spans="2:72" ht="18" x14ac:dyDescent="0.2">
      <c r="B590" s="1" t="s">
        <v>1171</v>
      </c>
      <c r="C590" s="1" t="s">
        <v>1172</v>
      </c>
      <c r="D590" s="1">
        <v>3</v>
      </c>
      <c r="E590" s="1">
        <v>4</v>
      </c>
      <c r="F590" s="9">
        <v>280000</v>
      </c>
      <c r="G590" s="2">
        <v>1.67E-3</v>
      </c>
      <c r="J590" s="1" t="s">
        <v>938</v>
      </c>
      <c r="K590" s="1" t="s">
        <v>939</v>
      </c>
      <c r="L590" s="1">
        <v>4</v>
      </c>
      <c r="M590" s="1">
        <v>4</v>
      </c>
      <c r="N590" s="9">
        <v>1200000</v>
      </c>
      <c r="O590" s="2">
        <v>3.0300000000000001E-3</v>
      </c>
      <c r="R590" s="1" t="s">
        <v>2295</v>
      </c>
      <c r="S590" s="1" t="s">
        <v>2296</v>
      </c>
      <c r="T590" s="1">
        <v>4</v>
      </c>
      <c r="U590" s="1">
        <v>4</v>
      </c>
      <c r="V590" s="9">
        <v>1400000</v>
      </c>
      <c r="W590" s="2">
        <v>5.7099999999999998E-3</v>
      </c>
      <c r="Z590" s="1" t="s">
        <v>1146</v>
      </c>
      <c r="AA590" s="1" t="s">
        <v>1147</v>
      </c>
      <c r="AB590" s="1">
        <v>6</v>
      </c>
      <c r="AC590" s="1">
        <v>7</v>
      </c>
      <c r="AD590" s="9">
        <v>2500000</v>
      </c>
      <c r="AE590" s="2">
        <v>4.6800000000000001E-3</v>
      </c>
      <c r="AH590" s="1" t="s">
        <v>1791</v>
      </c>
      <c r="AI590" s="1" t="s">
        <v>1792</v>
      </c>
      <c r="AJ590" s="1">
        <v>6</v>
      </c>
      <c r="AK590" s="1">
        <v>10</v>
      </c>
      <c r="AL590" s="9">
        <v>17000000</v>
      </c>
      <c r="AM590" s="2">
        <v>3.95E-2</v>
      </c>
      <c r="AP590" s="1" t="s">
        <v>356</v>
      </c>
      <c r="AQ590" s="1" t="s">
        <v>357</v>
      </c>
      <c r="AR590" s="1">
        <v>5</v>
      </c>
      <c r="AS590" s="1">
        <v>8</v>
      </c>
      <c r="AT590" s="9">
        <v>2300000</v>
      </c>
      <c r="AU590" s="2">
        <v>7.4000000000000003E-3</v>
      </c>
      <c r="AW590" s="1" t="s">
        <v>734</v>
      </c>
      <c r="AX590" s="1" t="s">
        <v>735</v>
      </c>
      <c r="AY590" s="1" t="s">
        <v>4804</v>
      </c>
      <c r="AZ590" s="1">
        <v>42.23</v>
      </c>
      <c r="BA590" s="10">
        <f t="shared" si="182"/>
        <v>5</v>
      </c>
      <c r="BB590" s="10">
        <f t="shared" si="183"/>
        <v>6</v>
      </c>
      <c r="BC590" s="10">
        <f t="shared" si="184"/>
        <v>5</v>
      </c>
      <c r="BD590" s="10">
        <f t="shared" si="185"/>
        <v>5</v>
      </c>
      <c r="BE590" s="10">
        <f t="shared" si="186"/>
        <v>5</v>
      </c>
      <c r="BF590" s="10">
        <f t="shared" si="187"/>
        <v>5</v>
      </c>
      <c r="BG590" s="11" t="str">
        <f t="shared" si="188"/>
        <v>0</v>
      </c>
      <c r="BH590" s="11" t="str">
        <f t="shared" si="189"/>
        <v>0</v>
      </c>
      <c r="BI590" s="11">
        <f t="shared" si="190"/>
        <v>4</v>
      </c>
      <c r="BJ590" s="11">
        <f t="shared" si="191"/>
        <v>5</v>
      </c>
      <c r="BK590" s="11">
        <f t="shared" si="192"/>
        <v>2</v>
      </c>
      <c r="BL590" s="11">
        <f t="shared" si="193"/>
        <v>2</v>
      </c>
      <c r="BM590" s="12">
        <f t="shared" si="200"/>
        <v>6</v>
      </c>
      <c r="BN590" s="13">
        <f t="shared" si="194"/>
        <v>440000</v>
      </c>
      <c r="BO590" s="13">
        <f t="shared" si="195"/>
        <v>1200000</v>
      </c>
      <c r="BP590" s="13">
        <f t="shared" si="196"/>
        <v>840000</v>
      </c>
      <c r="BQ590" s="14" t="str">
        <f t="shared" si="197"/>
        <v>0</v>
      </c>
      <c r="BR590" s="14">
        <f t="shared" si="198"/>
        <v>1500000</v>
      </c>
      <c r="BS590" s="14">
        <f t="shared" si="199"/>
        <v>550000</v>
      </c>
      <c r="BT590" s="14">
        <f t="shared" si="201"/>
        <v>440000</v>
      </c>
    </row>
    <row r="591" spans="2:72" ht="18" x14ac:dyDescent="0.2">
      <c r="B591" s="1" t="s">
        <v>1173</v>
      </c>
      <c r="C591" s="1" t="s">
        <v>1174</v>
      </c>
      <c r="D591" s="1">
        <v>3</v>
      </c>
      <c r="E591" s="1">
        <v>4</v>
      </c>
      <c r="F591" s="9">
        <v>240000</v>
      </c>
      <c r="G591" s="2">
        <v>1.41E-3</v>
      </c>
      <c r="J591" s="1" t="s">
        <v>724</v>
      </c>
      <c r="K591" s="1" t="s">
        <v>725</v>
      </c>
      <c r="L591" s="1">
        <v>4</v>
      </c>
      <c r="M591" s="1">
        <v>4</v>
      </c>
      <c r="N591" s="9">
        <v>730000</v>
      </c>
      <c r="O591" s="2">
        <v>1.8400000000000001E-3</v>
      </c>
      <c r="R591" s="1" t="s">
        <v>2772</v>
      </c>
      <c r="S591" s="1" t="s">
        <v>2773</v>
      </c>
      <c r="T591" s="1">
        <v>4</v>
      </c>
      <c r="U591" s="1">
        <v>4</v>
      </c>
      <c r="V591" s="9">
        <v>390000</v>
      </c>
      <c r="W591" s="2">
        <v>1.5499999999999999E-3</v>
      </c>
      <c r="Z591" s="1" t="s">
        <v>708</v>
      </c>
      <c r="AA591" s="1" t="s">
        <v>709</v>
      </c>
      <c r="AB591" s="1">
        <v>6</v>
      </c>
      <c r="AC591" s="1">
        <v>7</v>
      </c>
      <c r="AD591" s="9">
        <v>7800000</v>
      </c>
      <c r="AE591" s="2">
        <v>1.49E-2</v>
      </c>
      <c r="AH591" s="1" t="s">
        <v>897</v>
      </c>
      <c r="AI591" s="1" t="s">
        <v>898</v>
      </c>
      <c r="AJ591" s="1">
        <v>6</v>
      </c>
      <c r="AK591" s="1">
        <v>10</v>
      </c>
      <c r="AL591" s="9">
        <v>8800000</v>
      </c>
      <c r="AM591" s="2">
        <v>2.0199999999999999E-2</v>
      </c>
      <c r="AP591" s="1" t="s">
        <v>1138</v>
      </c>
      <c r="AQ591" s="1" t="s">
        <v>1139</v>
      </c>
      <c r="AR591" s="1">
        <v>5</v>
      </c>
      <c r="AS591" s="1">
        <v>7</v>
      </c>
      <c r="AT591" s="9">
        <v>2800000</v>
      </c>
      <c r="AU591" s="2">
        <v>8.8800000000000007E-3</v>
      </c>
      <c r="AW591" s="1" t="s">
        <v>1626</v>
      </c>
      <c r="AX591" s="1" t="s">
        <v>1627</v>
      </c>
      <c r="AY591" s="1" t="s">
        <v>4805</v>
      </c>
      <c r="AZ591" s="1">
        <v>57.75</v>
      </c>
      <c r="BA591" s="10">
        <f t="shared" si="182"/>
        <v>2</v>
      </c>
      <c r="BB591" s="10">
        <f t="shared" si="183"/>
        <v>2</v>
      </c>
      <c r="BC591" s="10">
        <f t="shared" si="184"/>
        <v>4</v>
      </c>
      <c r="BD591" s="10">
        <f t="shared" si="185"/>
        <v>4</v>
      </c>
      <c r="BE591" s="10">
        <f t="shared" si="186"/>
        <v>3</v>
      </c>
      <c r="BF591" s="10">
        <f t="shared" si="187"/>
        <v>3</v>
      </c>
      <c r="BG591" s="11">
        <f t="shared" si="188"/>
        <v>2</v>
      </c>
      <c r="BH591" s="11">
        <f t="shared" si="189"/>
        <v>3</v>
      </c>
      <c r="BI591" s="11">
        <f t="shared" si="190"/>
        <v>3</v>
      </c>
      <c r="BJ591" s="11">
        <f t="shared" si="191"/>
        <v>4</v>
      </c>
      <c r="BK591" s="11">
        <f t="shared" si="192"/>
        <v>5</v>
      </c>
      <c r="BL591" s="11">
        <f t="shared" si="193"/>
        <v>6</v>
      </c>
      <c r="BM591" s="12">
        <f t="shared" si="200"/>
        <v>6</v>
      </c>
      <c r="BN591" s="13">
        <f t="shared" si="194"/>
        <v>80000</v>
      </c>
      <c r="BO591" s="13">
        <f t="shared" si="195"/>
        <v>1200000</v>
      </c>
      <c r="BP591" s="13">
        <f t="shared" si="196"/>
        <v>320000</v>
      </c>
      <c r="BQ591" s="14">
        <f t="shared" si="197"/>
        <v>1200000</v>
      </c>
      <c r="BR591" s="14">
        <f t="shared" si="198"/>
        <v>1500000</v>
      </c>
      <c r="BS591" s="14">
        <f t="shared" si="199"/>
        <v>2600000</v>
      </c>
      <c r="BT591" s="14">
        <f t="shared" si="201"/>
        <v>80000</v>
      </c>
    </row>
    <row r="592" spans="2:72" ht="18" x14ac:dyDescent="0.2">
      <c r="B592" s="1" t="s">
        <v>1175</v>
      </c>
      <c r="C592" s="1" t="s">
        <v>1176</v>
      </c>
      <c r="D592" s="1">
        <v>3</v>
      </c>
      <c r="E592" s="1">
        <v>4</v>
      </c>
      <c r="F592" s="9">
        <v>630000</v>
      </c>
      <c r="G592" s="2">
        <v>3.7100000000000002E-3</v>
      </c>
      <c r="J592" s="1" t="s">
        <v>1626</v>
      </c>
      <c r="K592" s="1" t="s">
        <v>1627</v>
      </c>
      <c r="L592" s="1">
        <v>4</v>
      </c>
      <c r="M592" s="1">
        <v>4</v>
      </c>
      <c r="N592" s="9">
        <v>1200000</v>
      </c>
      <c r="O592" s="2">
        <v>3.13E-3</v>
      </c>
      <c r="R592" s="1" t="s">
        <v>658</v>
      </c>
      <c r="S592" s="1" t="s">
        <v>659</v>
      </c>
      <c r="T592" s="1">
        <v>4</v>
      </c>
      <c r="U592" s="1">
        <v>4</v>
      </c>
      <c r="V592" s="9">
        <v>940000</v>
      </c>
      <c r="W592" s="2">
        <v>3.7200000000000002E-3</v>
      </c>
      <c r="Z592" s="1" t="s">
        <v>1594</v>
      </c>
      <c r="AA592" s="1" t="s">
        <v>1595</v>
      </c>
      <c r="AB592" s="1">
        <v>6</v>
      </c>
      <c r="AC592" s="1">
        <v>7</v>
      </c>
      <c r="AD592" s="9">
        <v>1300000</v>
      </c>
      <c r="AE592" s="2">
        <v>2.48E-3</v>
      </c>
      <c r="AH592" s="1" t="s">
        <v>1229</v>
      </c>
      <c r="AI592" s="1" t="s">
        <v>1230</v>
      </c>
      <c r="AJ592" s="1">
        <v>6</v>
      </c>
      <c r="AK592" s="1">
        <v>9</v>
      </c>
      <c r="AL592" s="9">
        <v>8600000</v>
      </c>
      <c r="AM592" s="2">
        <v>1.9900000000000001E-2</v>
      </c>
      <c r="AP592" s="1" t="s">
        <v>803</v>
      </c>
      <c r="AQ592" s="1" t="s">
        <v>804</v>
      </c>
      <c r="AR592" s="1">
        <v>5</v>
      </c>
      <c r="AS592" s="1">
        <v>7</v>
      </c>
      <c r="AT592" s="9">
        <v>10000000</v>
      </c>
      <c r="AU592" s="2">
        <v>3.2000000000000001E-2</v>
      </c>
      <c r="AW592" s="1" t="s">
        <v>726</v>
      </c>
      <c r="AX592" s="1" t="s">
        <v>727</v>
      </c>
      <c r="AY592" s="1" t="s">
        <v>4806</v>
      </c>
      <c r="AZ592" s="1">
        <v>30.32</v>
      </c>
      <c r="BA592" s="10">
        <f t="shared" si="182"/>
        <v>5</v>
      </c>
      <c r="BB592" s="10">
        <f t="shared" si="183"/>
        <v>6</v>
      </c>
      <c r="BC592" s="10">
        <f t="shared" si="184"/>
        <v>1</v>
      </c>
      <c r="BD592" s="10">
        <f t="shared" si="185"/>
        <v>1</v>
      </c>
      <c r="BE592" s="10">
        <f t="shared" si="186"/>
        <v>3</v>
      </c>
      <c r="BF592" s="10">
        <f t="shared" si="187"/>
        <v>3</v>
      </c>
      <c r="BG592" s="11">
        <f t="shared" si="188"/>
        <v>3</v>
      </c>
      <c r="BH592" s="11">
        <f t="shared" si="189"/>
        <v>3</v>
      </c>
      <c r="BI592" s="11">
        <f t="shared" si="190"/>
        <v>4</v>
      </c>
      <c r="BJ592" s="11">
        <f t="shared" si="191"/>
        <v>4</v>
      </c>
      <c r="BK592" s="11">
        <f t="shared" si="192"/>
        <v>5</v>
      </c>
      <c r="BL592" s="11">
        <f t="shared" si="193"/>
        <v>5</v>
      </c>
      <c r="BM592" s="12">
        <f t="shared" si="200"/>
        <v>6</v>
      </c>
      <c r="BN592" s="13">
        <f t="shared" si="194"/>
        <v>580000</v>
      </c>
      <c r="BO592" s="13">
        <f t="shared" si="195"/>
        <v>250000</v>
      </c>
      <c r="BP592" s="13">
        <f t="shared" si="196"/>
        <v>630000</v>
      </c>
      <c r="BQ592" s="14">
        <f t="shared" si="197"/>
        <v>700000</v>
      </c>
      <c r="BR592" s="14">
        <f t="shared" si="198"/>
        <v>1100000</v>
      </c>
      <c r="BS592" s="14">
        <f t="shared" si="199"/>
        <v>1500000</v>
      </c>
      <c r="BT592" s="14">
        <f t="shared" si="201"/>
        <v>250000</v>
      </c>
    </row>
    <row r="593" spans="2:72" ht="18" x14ac:dyDescent="0.2">
      <c r="B593" s="1" t="s">
        <v>1177</v>
      </c>
      <c r="C593" s="1" t="s">
        <v>1178</v>
      </c>
      <c r="D593" s="1">
        <v>3</v>
      </c>
      <c r="E593" s="1">
        <v>4</v>
      </c>
      <c r="F593" s="9">
        <v>2700000</v>
      </c>
      <c r="G593" s="2">
        <v>1.5900000000000001E-2</v>
      </c>
      <c r="J593" s="1" t="s">
        <v>1544</v>
      </c>
      <c r="K593" s="1" t="s">
        <v>1545</v>
      </c>
      <c r="L593" s="1">
        <v>4</v>
      </c>
      <c r="M593" s="1">
        <v>4</v>
      </c>
      <c r="N593" s="9">
        <v>1300000</v>
      </c>
      <c r="O593" s="2">
        <v>3.16E-3</v>
      </c>
      <c r="R593" s="1" t="s">
        <v>1510</v>
      </c>
      <c r="S593" s="1" t="s">
        <v>1511</v>
      </c>
      <c r="T593" s="1">
        <v>4</v>
      </c>
      <c r="U593" s="1">
        <v>4</v>
      </c>
      <c r="V593" s="9">
        <v>3900000</v>
      </c>
      <c r="W593" s="2">
        <v>1.5299999999999999E-2</v>
      </c>
      <c r="Z593" s="1" t="s">
        <v>504</v>
      </c>
      <c r="AA593" s="1" t="s">
        <v>505</v>
      </c>
      <c r="AB593" s="1">
        <v>6</v>
      </c>
      <c r="AC593" s="1">
        <v>7</v>
      </c>
      <c r="AD593" s="9">
        <v>7000000</v>
      </c>
      <c r="AE593" s="2">
        <v>1.3299999999999999E-2</v>
      </c>
      <c r="AH593" s="1" t="s">
        <v>502</v>
      </c>
      <c r="AI593" s="1" t="s">
        <v>503</v>
      </c>
      <c r="AJ593" s="1">
        <v>6</v>
      </c>
      <c r="AK593" s="1">
        <v>9</v>
      </c>
      <c r="AL593" s="9">
        <v>9200000</v>
      </c>
      <c r="AM593" s="2">
        <v>2.12E-2</v>
      </c>
      <c r="AP593" s="1" t="s">
        <v>768</v>
      </c>
      <c r="AQ593" s="1" t="s">
        <v>73</v>
      </c>
      <c r="AR593" s="1">
        <v>5</v>
      </c>
      <c r="AS593" s="1">
        <v>7</v>
      </c>
      <c r="AT593" s="9">
        <v>19000000</v>
      </c>
      <c r="AU593" s="2">
        <v>6.0299999999999999E-2</v>
      </c>
      <c r="AW593" s="1" t="s">
        <v>2020</v>
      </c>
      <c r="AX593" s="1" t="s">
        <v>2021</v>
      </c>
      <c r="AY593" s="1" t="s">
        <v>4807</v>
      </c>
      <c r="AZ593" s="1">
        <v>42.76</v>
      </c>
      <c r="BA593" s="10">
        <f t="shared" si="182"/>
        <v>1</v>
      </c>
      <c r="BB593" s="10">
        <f t="shared" si="183"/>
        <v>1</v>
      </c>
      <c r="BC593" s="10">
        <f t="shared" si="184"/>
        <v>2</v>
      </c>
      <c r="BD593" s="10">
        <f t="shared" si="185"/>
        <v>2</v>
      </c>
      <c r="BE593" s="10">
        <f t="shared" si="186"/>
        <v>4</v>
      </c>
      <c r="BF593" s="10">
        <f t="shared" si="187"/>
        <v>4</v>
      </c>
      <c r="BG593" s="11">
        <f t="shared" si="188"/>
        <v>4</v>
      </c>
      <c r="BH593" s="11">
        <f t="shared" si="189"/>
        <v>4</v>
      </c>
      <c r="BI593" s="11">
        <f t="shared" si="190"/>
        <v>5</v>
      </c>
      <c r="BJ593" s="11">
        <f t="shared" si="191"/>
        <v>6</v>
      </c>
      <c r="BK593" s="11">
        <f t="shared" si="192"/>
        <v>3</v>
      </c>
      <c r="BL593" s="11">
        <f t="shared" si="193"/>
        <v>4</v>
      </c>
      <c r="BM593" s="12">
        <f t="shared" si="200"/>
        <v>6</v>
      </c>
      <c r="BN593" s="13">
        <f t="shared" si="194"/>
        <v>19000</v>
      </c>
      <c r="BO593" s="13">
        <f t="shared" si="195"/>
        <v>240000</v>
      </c>
      <c r="BP593" s="13">
        <f t="shared" si="196"/>
        <v>580000</v>
      </c>
      <c r="BQ593" s="14">
        <f t="shared" si="197"/>
        <v>2000000</v>
      </c>
      <c r="BR593" s="14">
        <f t="shared" si="198"/>
        <v>3000000</v>
      </c>
      <c r="BS593" s="14">
        <f t="shared" si="199"/>
        <v>1900000</v>
      </c>
      <c r="BT593" s="14">
        <f t="shared" si="201"/>
        <v>19000</v>
      </c>
    </row>
    <row r="594" spans="2:72" ht="18" x14ac:dyDescent="0.2">
      <c r="B594" s="1" t="s">
        <v>1179</v>
      </c>
      <c r="C594" s="1" t="s">
        <v>1180</v>
      </c>
      <c r="D594" s="1">
        <v>3</v>
      </c>
      <c r="E594" s="1">
        <v>4</v>
      </c>
      <c r="F594" s="9">
        <v>230000</v>
      </c>
      <c r="G594" s="2">
        <v>1.39E-3</v>
      </c>
      <c r="J594" s="1" t="s">
        <v>2788</v>
      </c>
      <c r="K594" s="1" t="s">
        <v>2789</v>
      </c>
      <c r="L594" s="1">
        <v>4</v>
      </c>
      <c r="M594" s="1">
        <v>4</v>
      </c>
      <c r="N594" s="9">
        <v>1400000</v>
      </c>
      <c r="O594" s="2">
        <v>3.4199999999999999E-3</v>
      </c>
      <c r="R594" s="1" t="s">
        <v>1328</v>
      </c>
      <c r="S594" s="1" t="s">
        <v>1329</v>
      </c>
      <c r="T594" s="1">
        <v>4</v>
      </c>
      <c r="U594" s="1">
        <v>4</v>
      </c>
      <c r="V594" s="9">
        <v>1700000</v>
      </c>
      <c r="W594" s="2">
        <v>6.5900000000000004E-3</v>
      </c>
      <c r="Z594" s="1" t="s">
        <v>976</v>
      </c>
      <c r="AA594" s="1" t="s">
        <v>977</v>
      </c>
      <c r="AB594" s="1">
        <v>6</v>
      </c>
      <c r="AC594" s="1">
        <v>7</v>
      </c>
      <c r="AD594" s="9">
        <v>2100000</v>
      </c>
      <c r="AE594" s="2">
        <v>4.0699999999999998E-3</v>
      </c>
      <c r="AH594" s="1" t="s">
        <v>668</v>
      </c>
      <c r="AI594" s="1" t="s">
        <v>669</v>
      </c>
      <c r="AJ594" s="1">
        <v>6</v>
      </c>
      <c r="AK594" s="1">
        <v>9</v>
      </c>
      <c r="AL594" s="9">
        <v>12000000</v>
      </c>
      <c r="AM594" s="2">
        <v>2.6599999999999999E-2</v>
      </c>
      <c r="AP594" s="1" t="s">
        <v>1061</v>
      </c>
      <c r="AQ594" s="1" t="s">
        <v>1062</v>
      </c>
      <c r="AR594" s="1">
        <v>5</v>
      </c>
      <c r="AS594" s="1">
        <v>7</v>
      </c>
      <c r="AT594" s="9">
        <v>5100000</v>
      </c>
      <c r="AU594" s="2">
        <v>1.6199999999999999E-2</v>
      </c>
      <c r="AW594" s="1" t="s">
        <v>960</v>
      </c>
      <c r="AX594" s="1" t="s">
        <v>961</v>
      </c>
      <c r="AY594" s="1" t="s">
        <v>4808</v>
      </c>
      <c r="AZ594" s="1">
        <v>39.33</v>
      </c>
      <c r="BA594" s="10">
        <f t="shared" si="182"/>
        <v>4</v>
      </c>
      <c r="BB594" s="10">
        <f t="shared" si="183"/>
        <v>4</v>
      </c>
      <c r="BC594" s="10">
        <f t="shared" si="184"/>
        <v>3</v>
      </c>
      <c r="BD594" s="10">
        <f t="shared" si="185"/>
        <v>4</v>
      </c>
      <c r="BE594" s="10">
        <f t="shared" si="186"/>
        <v>3</v>
      </c>
      <c r="BF594" s="10">
        <f t="shared" si="187"/>
        <v>3</v>
      </c>
      <c r="BG594" s="11">
        <f t="shared" si="188"/>
        <v>2</v>
      </c>
      <c r="BH594" s="11">
        <f t="shared" si="189"/>
        <v>3</v>
      </c>
      <c r="BI594" s="11">
        <f t="shared" si="190"/>
        <v>4</v>
      </c>
      <c r="BJ594" s="11">
        <f t="shared" si="191"/>
        <v>4</v>
      </c>
      <c r="BK594" s="11">
        <f t="shared" si="192"/>
        <v>3</v>
      </c>
      <c r="BL594" s="11">
        <f t="shared" si="193"/>
        <v>3</v>
      </c>
      <c r="BM594" s="12">
        <f t="shared" si="200"/>
        <v>4</v>
      </c>
      <c r="BN594" s="13">
        <f t="shared" si="194"/>
        <v>660000</v>
      </c>
      <c r="BO594" s="13">
        <f t="shared" si="195"/>
        <v>1200000</v>
      </c>
      <c r="BP594" s="13">
        <f t="shared" si="196"/>
        <v>440000</v>
      </c>
      <c r="BQ594" s="14">
        <f t="shared" si="197"/>
        <v>1300000</v>
      </c>
      <c r="BR594" s="14">
        <f t="shared" si="198"/>
        <v>1700000</v>
      </c>
      <c r="BS594" s="14">
        <f t="shared" si="199"/>
        <v>850000</v>
      </c>
      <c r="BT594" s="14">
        <f t="shared" si="201"/>
        <v>440000</v>
      </c>
    </row>
    <row r="595" spans="2:72" ht="18" x14ac:dyDescent="0.2">
      <c r="B595" s="1" t="s">
        <v>1181</v>
      </c>
      <c r="C595" s="1" t="s">
        <v>1182</v>
      </c>
      <c r="D595" s="1">
        <v>3</v>
      </c>
      <c r="E595" s="1">
        <v>4</v>
      </c>
      <c r="F595" s="9">
        <v>1300000</v>
      </c>
      <c r="G595" s="2">
        <v>7.4000000000000003E-3</v>
      </c>
      <c r="J595" s="1" t="s">
        <v>2012</v>
      </c>
      <c r="K595" s="1" t="s">
        <v>2013</v>
      </c>
      <c r="L595" s="1">
        <v>4</v>
      </c>
      <c r="M595" s="1">
        <v>4</v>
      </c>
      <c r="N595" s="9">
        <v>1300000</v>
      </c>
      <c r="O595" s="2">
        <v>3.29E-3</v>
      </c>
      <c r="R595" s="1" t="s">
        <v>1006</v>
      </c>
      <c r="S595" s="1" t="s">
        <v>1007</v>
      </c>
      <c r="T595" s="1">
        <v>4</v>
      </c>
      <c r="U595" s="1">
        <v>4</v>
      </c>
      <c r="V595" s="9">
        <v>440000</v>
      </c>
      <c r="W595" s="2">
        <v>1.73E-3</v>
      </c>
      <c r="Z595" s="1" t="s">
        <v>448</v>
      </c>
      <c r="AA595" s="1" t="s">
        <v>449</v>
      </c>
      <c r="AB595" s="1">
        <v>6</v>
      </c>
      <c r="AC595" s="1">
        <v>7</v>
      </c>
      <c r="AD595" s="9">
        <v>2500000</v>
      </c>
      <c r="AE595" s="2">
        <v>4.7400000000000003E-3</v>
      </c>
      <c r="AH595" s="1" t="s">
        <v>638</v>
      </c>
      <c r="AI595" s="1" t="s">
        <v>639</v>
      </c>
      <c r="AJ595" s="1">
        <v>6</v>
      </c>
      <c r="AK595" s="1">
        <v>9</v>
      </c>
      <c r="AL595" s="9">
        <v>16000000</v>
      </c>
      <c r="AM595" s="2">
        <v>3.6900000000000002E-2</v>
      </c>
      <c r="AP595" s="1" t="s">
        <v>1369</v>
      </c>
      <c r="AQ595" s="1" t="s">
        <v>1370</v>
      </c>
      <c r="AR595" s="1">
        <v>5</v>
      </c>
      <c r="AS595" s="1">
        <v>7</v>
      </c>
      <c r="AT595" s="9">
        <v>4200000</v>
      </c>
      <c r="AU595" s="2">
        <v>1.3299999999999999E-2</v>
      </c>
      <c r="AW595" s="1" t="s">
        <v>1723</v>
      </c>
      <c r="AX595" s="1" t="s">
        <v>1724</v>
      </c>
      <c r="AY595" s="1" t="s">
        <v>4809</v>
      </c>
      <c r="AZ595" s="1">
        <v>157.94999999999999</v>
      </c>
      <c r="BA595" s="10">
        <f t="shared" si="182"/>
        <v>2</v>
      </c>
      <c r="BB595" s="10">
        <f t="shared" si="183"/>
        <v>2</v>
      </c>
      <c r="BC595" s="10">
        <f t="shared" si="184"/>
        <v>3</v>
      </c>
      <c r="BD595" s="10">
        <f t="shared" si="185"/>
        <v>3</v>
      </c>
      <c r="BE595" s="10">
        <f t="shared" si="186"/>
        <v>2</v>
      </c>
      <c r="BF595" s="10">
        <f t="shared" si="187"/>
        <v>2</v>
      </c>
      <c r="BG595" s="11">
        <f t="shared" si="188"/>
        <v>7</v>
      </c>
      <c r="BH595" s="11">
        <f t="shared" si="189"/>
        <v>7</v>
      </c>
      <c r="BI595" s="11">
        <f t="shared" si="190"/>
        <v>4</v>
      </c>
      <c r="BJ595" s="11">
        <f t="shared" si="191"/>
        <v>4</v>
      </c>
      <c r="BK595" s="11">
        <f t="shared" si="192"/>
        <v>3</v>
      </c>
      <c r="BL595" s="11">
        <f t="shared" si="193"/>
        <v>3</v>
      </c>
      <c r="BM595" s="12">
        <f t="shared" si="200"/>
        <v>7</v>
      </c>
      <c r="BN595" s="13">
        <f t="shared" si="194"/>
        <v>100000</v>
      </c>
      <c r="BO595" s="13">
        <f t="shared" si="195"/>
        <v>430000</v>
      </c>
      <c r="BP595" s="13">
        <f t="shared" si="196"/>
        <v>250000</v>
      </c>
      <c r="BQ595" s="14">
        <f t="shared" si="197"/>
        <v>1900000</v>
      </c>
      <c r="BR595" s="14">
        <f t="shared" si="198"/>
        <v>1200000</v>
      </c>
      <c r="BS595" s="14">
        <f t="shared" si="199"/>
        <v>490000</v>
      </c>
      <c r="BT595" s="14">
        <f t="shared" si="201"/>
        <v>100000</v>
      </c>
    </row>
    <row r="596" spans="2:72" ht="18" x14ac:dyDescent="0.2">
      <c r="B596" s="1" t="s">
        <v>1183</v>
      </c>
      <c r="C596" s="1" t="s">
        <v>1184</v>
      </c>
      <c r="D596" s="1">
        <v>3</v>
      </c>
      <c r="E596" s="1">
        <v>4</v>
      </c>
      <c r="F596" s="9">
        <v>210000</v>
      </c>
      <c r="G596" s="2">
        <v>1.24E-3</v>
      </c>
      <c r="J596" s="1" t="s">
        <v>1618</v>
      </c>
      <c r="K596" s="1" t="s">
        <v>1619</v>
      </c>
      <c r="L596" s="1">
        <v>4</v>
      </c>
      <c r="M596" s="1">
        <v>4</v>
      </c>
      <c r="N596" s="9">
        <v>1100000</v>
      </c>
      <c r="O596" s="2">
        <v>2.6900000000000001E-3</v>
      </c>
      <c r="R596" s="1" t="s">
        <v>996</v>
      </c>
      <c r="S596" s="1" t="s">
        <v>997</v>
      </c>
      <c r="T596" s="1">
        <v>4</v>
      </c>
      <c r="U596" s="1">
        <v>4</v>
      </c>
      <c r="V596" s="9">
        <v>970000</v>
      </c>
      <c r="W596" s="2">
        <v>3.8600000000000001E-3</v>
      </c>
      <c r="Z596" s="1" t="s">
        <v>500</v>
      </c>
      <c r="AA596" s="1" t="s">
        <v>501</v>
      </c>
      <c r="AB596" s="1">
        <v>6</v>
      </c>
      <c r="AC596" s="1">
        <v>7</v>
      </c>
      <c r="AD596" s="9">
        <v>6500000</v>
      </c>
      <c r="AE596" s="2">
        <v>1.23E-2</v>
      </c>
      <c r="AH596" s="1" t="s">
        <v>1205</v>
      </c>
      <c r="AI596" s="1" t="s">
        <v>1206</v>
      </c>
      <c r="AJ596" s="1">
        <v>6</v>
      </c>
      <c r="AK596" s="1">
        <v>9</v>
      </c>
      <c r="AL596" s="9">
        <v>13000000</v>
      </c>
      <c r="AM596" s="2">
        <v>3.0300000000000001E-2</v>
      </c>
      <c r="AP596" s="1" t="s">
        <v>2784</v>
      </c>
      <c r="AQ596" s="1" t="s">
        <v>2785</v>
      </c>
      <c r="AR596" s="1">
        <v>5</v>
      </c>
      <c r="AS596" s="1">
        <v>7</v>
      </c>
      <c r="AT596" s="9">
        <v>1700000</v>
      </c>
      <c r="AU596" s="2">
        <v>5.5100000000000001E-3</v>
      </c>
      <c r="AW596" s="1" t="s">
        <v>1801</v>
      </c>
      <c r="AX596" s="1" t="s">
        <v>1802</v>
      </c>
      <c r="AY596" s="1" t="s">
        <v>4810</v>
      </c>
      <c r="AZ596" s="1">
        <v>55.93</v>
      </c>
      <c r="BA596" s="10">
        <f t="shared" si="182"/>
        <v>2</v>
      </c>
      <c r="BB596" s="10">
        <f t="shared" si="183"/>
        <v>2</v>
      </c>
      <c r="BC596" s="10">
        <f t="shared" si="184"/>
        <v>4</v>
      </c>
      <c r="BD596" s="10">
        <f t="shared" si="185"/>
        <v>4</v>
      </c>
      <c r="BE596" s="10">
        <f t="shared" si="186"/>
        <v>4</v>
      </c>
      <c r="BF596" s="10">
        <f t="shared" si="187"/>
        <v>4</v>
      </c>
      <c r="BG596" s="11">
        <f t="shared" si="188"/>
        <v>2</v>
      </c>
      <c r="BH596" s="11">
        <f t="shared" si="189"/>
        <v>2</v>
      </c>
      <c r="BI596" s="11">
        <f t="shared" si="190"/>
        <v>3</v>
      </c>
      <c r="BJ596" s="11">
        <f t="shared" si="191"/>
        <v>3</v>
      </c>
      <c r="BK596" s="11">
        <f t="shared" si="192"/>
        <v>5</v>
      </c>
      <c r="BL596" s="11">
        <f t="shared" si="193"/>
        <v>6</v>
      </c>
      <c r="BM596" s="12">
        <f t="shared" si="200"/>
        <v>6</v>
      </c>
      <c r="BN596" s="13">
        <f t="shared" si="194"/>
        <v>150000</v>
      </c>
      <c r="BO596" s="13">
        <f t="shared" si="195"/>
        <v>2800000</v>
      </c>
      <c r="BP596" s="13">
        <f t="shared" si="196"/>
        <v>870000</v>
      </c>
      <c r="BQ596" s="14">
        <f t="shared" si="197"/>
        <v>410000</v>
      </c>
      <c r="BR596" s="14">
        <f t="shared" si="198"/>
        <v>1400000</v>
      </c>
      <c r="BS596" s="14">
        <f t="shared" si="199"/>
        <v>1100000</v>
      </c>
      <c r="BT596" s="14">
        <f t="shared" si="201"/>
        <v>150000</v>
      </c>
    </row>
    <row r="597" spans="2:72" ht="18" x14ac:dyDescent="0.2">
      <c r="B597" s="1" t="s">
        <v>1185</v>
      </c>
      <c r="C597" s="1" t="s">
        <v>1186</v>
      </c>
      <c r="D597" s="1">
        <v>3</v>
      </c>
      <c r="E597" s="1">
        <v>4</v>
      </c>
      <c r="F597" s="9">
        <v>320000</v>
      </c>
      <c r="G597" s="2">
        <v>1.91E-3</v>
      </c>
      <c r="J597" s="1" t="s">
        <v>1811</v>
      </c>
      <c r="K597" s="1" t="s">
        <v>1812</v>
      </c>
      <c r="L597" s="1">
        <v>4</v>
      </c>
      <c r="M597" s="1">
        <v>4</v>
      </c>
      <c r="N597" s="9">
        <v>410000</v>
      </c>
      <c r="O597" s="2">
        <v>1.0200000000000001E-3</v>
      </c>
      <c r="R597" s="1" t="s">
        <v>616</v>
      </c>
      <c r="S597" s="1" t="s">
        <v>617</v>
      </c>
      <c r="T597" s="1">
        <v>4</v>
      </c>
      <c r="U597" s="1">
        <v>4</v>
      </c>
      <c r="V597" s="9">
        <v>1400000</v>
      </c>
      <c r="W597" s="2">
        <v>5.3499999999999997E-3</v>
      </c>
      <c r="Z597" s="1" t="s">
        <v>338</v>
      </c>
      <c r="AA597" s="1" t="s">
        <v>339</v>
      </c>
      <c r="AB597" s="1">
        <v>6</v>
      </c>
      <c r="AC597" s="1">
        <v>7</v>
      </c>
      <c r="AD597" s="9">
        <v>6300000</v>
      </c>
      <c r="AE597" s="2">
        <v>1.2E-2</v>
      </c>
      <c r="AH597" s="1" t="s">
        <v>420</v>
      </c>
      <c r="AI597" s="1" t="s">
        <v>421</v>
      </c>
      <c r="AJ597" s="1">
        <v>6</v>
      </c>
      <c r="AK597" s="1">
        <v>9</v>
      </c>
      <c r="AL597" s="9">
        <v>15000000</v>
      </c>
      <c r="AM597" s="2">
        <v>3.49E-2</v>
      </c>
      <c r="AP597" s="1" t="s">
        <v>1799</v>
      </c>
      <c r="AQ597" s="1" t="s">
        <v>1800</v>
      </c>
      <c r="AR597" s="1">
        <v>5</v>
      </c>
      <c r="AS597" s="1">
        <v>7</v>
      </c>
      <c r="AT597" s="9">
        <v>2700000</v>
      </c>
      <c r="AU597" s="2">
        <v>8.5599999999999999E-3</v>
      </c>
      <c r="AW597" s="1" t="s">
        <v>1294</v>
      </c>
      <c r="AX597" s="1" t="s">
        <v>1295</v>
      </c>
      <c r="AY597" s="1" t="s">
        <v>4811</v>
      </c>
      <c r="AZ597" s="1">
        <v>79.349999999999994</v>
      </c>
      <c r="BA597" s="10">
        <f t="shared" si="182"/>
        <v>3</v>
      </c>
      <c r="BB597" s="10">
        <f t="shared" si="183"/>
        <v>3</v>
      </c>
      <c r="BC597" s="10">
        <f t="shared" si="184"/>
        <v>2</v>
      </c>
      <c r="BD597" s="10">
        <f t="shared" si="185"/>
        <v>2</v>
      </c>
      <c r="BE597" s="10">
        <f t="shared" si="186"/>
        <v>2</v>
      </c>
      <c r="BF597" s="10">
        <f t="shared" si="187"/>
        <v>2</v>
      </c>
      <c r="BG597" s="11">
        <f t="shared" si="188"/>
        <v>7</v>
      </c>
      <c r="BH597" s="11">
        <f t="shared" si="189"/>
        <v>8</v>
      </c>
      <c r="BI597" s="11">
        <f t="shared" si="190"/>
        <v>4</v>
      </c>
      <c r="BJ597" s="11">
        <f t="shared" si="191"/>
        <v>4</v>
      </c>
      <c r="BK597" s="11">
        <f t="shared" si="192"/>
        <v>2</v>
      </c>
      <c r="BL597" s="11">
        <f t="shared" si="193"/>
        <v>2</v>
      </c>
      <c r="BM597" s="12">
        <f t="shared" si="200"/>
        <v>8</v>
      </c>
      <c r="BN597" s="13">
        <f t="shared" si="194"/>
        <v>140000</v>
      </c>
      <c r="BO597" s="13">
        <f t="shared" si="195"/>
        <v>410000</v>
      </c>
      <c r="BP597" s="13">
        <f t="shared" si="196"/>
        <v>110000</v>
      </c>
      <c r="BQ597" s="14">
        <f t="shared" si="197"/>
        <v>2400000</v>
      </c>
      <c r="BR597" s="14">
        <f t="shared" si="198"/>
        <v>860000</v>
      </c>
      <c r="BS597" s="14">
        <f t="shared" si="199"/>
        <v>560000</v>
      </c>
      <c r="BT597" s="14">
        <f t="shared" si="201"/>
        <v>110000</v>
      </c>
    </row>
    <row r="598" spans="2:72" ht="18" x14ac:dyDescent="0.2">
      <c r="B598" s="1" t="s">
        <v>1187</v>
      </c>
      <c r="C598" s="1" t="s">
        <v>1188</v>
      </c>
      <c r="D598" s="1">
        <v>3</v>
      </c>
      <c r="E598" s="1">
        <v>4</v>
      </c>
      <c r="F598" s="9">
        <v>1100000</v>
      </c>
      <c r="G598" s="2">
        <v>6.5799999999999999E-3</v>
      </c>
      <c r="J598" s="1" t="s">
        <v>1314</v>
      </c>
      <c r="K598" s="1" t="s">
        <v>1315</v>
      </c>
      <c r="L598" s="1">
        <v>4</v>
      </c>
      <c r="M598" s="1">
        <v>4</v>
      </c>
      <c r="N598" s="9">
        <v>460000</v>
      </c>
      <c r="O598" s="2">
        <v>1.17E-3</v>
      </c>
      <c r="R598" s="1" t="s">
        <v>2380</v>
      </c>
      <c r="S598" s="1" t="s">
        <v>2381</v>
      </c>
      <c r="T598" s="1">
        <v>4</v>
      </c>
      <c r="U598" s="1">
        <v>4</v>
      </c>
      <c r="V598" s="9">
        <v>370000</v>
      </c>
      <c r="W598" s="2">
        <v>1.4599999999999999E-3</v>
      </c>
      <c r="Z598" s="1" t="s">
        <v>218</v>
      </c>
      <c r="AA598" s="1" t="s">
        <v>219</v>
      </c>
      <c r="AB598" s="1">
        <v>6</v>
      </c>
      <c r="AC598" s="1">
        <v>7</v>
      </c>
      <c r="AD598" s="9">
        <v>3000000</v>
      </c>
      <c r="AE598" s="2">
        <v>5.62E-3</v>
      </c>
      <c r="AH598" s="1" t="s">
        <v>672</v>
      </c>
      <c r="AI598" s="1" t="s">
        <v>673</v>
      </c>
      <c r="AJ598" s="1">
        <v>6</v>
      </c>
      <c r="AK598" s="1">
        <v>9</v>
      </c>
      <c r="AL598" s="9">
        <v>1900000</v>
      </c>
      <c r="AM598" s="2">
        <v>4.4200000000000003E-3</v>
      </c>
      <c r="AP598" s="1" t="s">
        <v>420</v>
      </c>
      <c r="AQ598" s="1" t="s">
        <v>421</v>
      </c>
      <c r="AR598" s="1">
        <v>5</v>
      </c>
      <c r="AS598" s="1">
        <v>7</v>
      </c>
      <c r="AT598" s="9">
        <v>13000000</v>
      </c>
      <c r="AU598" s="2">
        <v>4.0500000000000001E-2</v>
      </c>
      <c r="AW598" s="1" t="s">
        <v>1310</v>
      </c>
      <c r="AX598" s="1" t="s">
        <v>1311</v>
      </c>
      <c r="AY598" s="1" t="s">
        <v>4812</v>
      </c>
      <c r="AZ598" s="1">
        <v>77.97</v>
      </c>
      <c r="BA598" s="10">
        <f t="shared" si="182"/>
        <v>3</v>
      </c>
      <c r="BB598" s="10">
        <f t="shared" si="183"/>
        <v>3</v>
      </c>
      <c r="BC598" s="10">
        <f t="shared" si="184"/>
        <v>2</v>
      </c>
      <c r="BD598" s="10">
        <f t="shared" si="185"/>
        <v>2</v>
      </c>
      <c r="BE598" s="10">
        <f t="shared" si="186"/>
        <v>4</v>
      </c>
      <c r="BF598" s="10">
        <f t="shared" si="187"/>
        <v>4</v>
      </c>
      <c r="BG598" s="11">
        <f t="shared" si="188"/>
        <v>4</v>
      </c>
      <c r="BH598" s="11">
        <f t="shared" si="189"/>
        <v>4</v>
      </c>
      <c r="BI598" s="11">
        <f t="shared" si="190"/>
        <v>4</v>
      </c>
      <c r="BJ598" s="11">
        <f t="shared" si="191"/>
        <v>4</v>
      </c>
      <c r="BK598" s="11">
        <f t="shared" si="192"/>
        <v>3</v>
      </c>
      <c r="BL598" s="11">
        <f t="shared" si="193"/>
        <v>3</v>
      </c>
      <c r="BM598" s="12">
        <f t="shared" si="200"/>
        <v>4</v>
      </c>
      <c r="BN598" s="13">
        <f t="shared" si="194"/>
        <v>95000</v>
      </c>
      <c r="BO598" s="13">
        <f t="shared" si="195"/>
        <v>300000</v>
      </c>
      <c r="BP598" s="13">
        <f t="shared" si="196"/>
        <v>280000</v>
      </c>
      <c r="BQ598" s="14">
        <f t="shared" si="197"/>
        <v>620000</v>
      </c>
      <c r="BR598" s="14">
        <f t="shared" si="198"/>
        <v>830000</v>
      </c>
      <c r="BS598" s="14">
        <f t="shared" si="199"/>
        <v>520000</v>
      </c>
      <c r="BT598" s="14">
        <f t="shared" si="201"/>
        <v>95000</v>
      </c>
    </row>
    <row r="599" spans="2:72" ht="18" x14ac:dyDescent="0.2">
      <c r="B599" s="1" t="s">
        <v>1189</v>
      </c>
      <c r="C599" s="1" t="s">
        <v>1190</v>
      </c>
      <c r="D599" s="1">
        <v>3</v>
      </c>
      <c r="E599" s="1">
        <v>4</v>
      </c>
      <c r="F599" s="9">
        <v>300000</v>
      </c>
      <c r="G599" s="2">
        <v>1.7799999999999999E-3</v>
      </c>
      <c r="J599" s="1" t="s">
        <v>871</v>
      </c>
      <c r="K599" s="1" t="s">
        <v>872</v>
      </c>
      <c r="L599" s="1">
        <v>4</v>
      </c>
      <c r="M599" s="1">
        <v>4</v>
      </c>
      <c r="N599" s="9">
        <v>620000</v>
      </c>
      <c r="O599" s="2">
        <v>1.56E-3</v>
      </c>
      <c r="R599" s="1" t="s">
        <v>2937</v>
      </c>
      <c r="S599" s="1" t="s">
        <v>2938</v>
      </c>
      <c r="T599" s="1">
        <v>4</v>
      </c>
      <c r="U599" s="1">
        <v>4</v>
      </c>
      <c r="V599" s="9">
        <v>1800000</v>
      </c>
      <c r="W599" s="2">
        <v>7.0099999999999997E-3</v>
      </c>
      <c r="Z599" s="1" t="s">
        <v>646</v>
      </c>
      <c r="AA599" s="1" t="s">
        <v>647</v>
      </c>
      <c r="AB599" s="1">
        <v>6</v>
      </c>
      <c r="AC599" s="1">
        <v>7</v>
      </c>
      <c r="AD599" s="9">
        <v>5900000</v>
      </c>
      <c r="AE599" s="2">
        <v>1.1299999999999999E-2</v>
      </c>
      <c r="AH599" s="1" t="s">
        <v>1092</v>
      </c>
      <c r="AI599" s="1" t="s">
        <v>1093</v>
      </c>
      <c r="AJ599" s="1">
        <v>6</v>
      </c>
      <c r="AK599" s="1">
        <v>8</v>
      </c>
      <c r="AL599" s="9">
        <v>2700000</v>
      </c>
      <c r="AM599" s="2">
        <v>6.3299999999999997E-3</v>
      </c>
      <c r="AP599" s="1" t="s">
        <v>358</v>
      </c>
      <c r="AQ599" s="1" t="s">
        <v>359</v>
      </c>
      <c r="AR599" s="1">
        <v>5</v>
      </c>
      <c r="AS599" s="1">
        <v>7</v>
      </c>
      <c r="AT599" s="9">
        <v>3700000</v>
      </c>
      <c r="AU599" s="2">
        <v>1.17E-2</v>
      </c>
      <c r="AW599" s="1" t="s">
        <v>930</v>
      </c>
      <c r="AX599" s="1" t="s">
        <v>931</v>
      </c>
      <c r="AY599" s="1" t="s">
        <v>4813</v>
      </c>
      <c r="AZ599" s="1">
        <v>96.39</v>
      </c>
      <c r="BA599" s="10">
        <f t="shared" si="182"/>
        <v>4</v>
      </c>
      <c r="BB599" s="10">
        <f t="shared" si="183"/>
        <v>5</v>
      </c>
      <c r="BC599" s="10">
        <f t="shared" si="184"/>
        <v>3</v>
      </c>
      <c r="BD599" s="10">
        <f t="shared" si="185"/>
        <v>3</v>
      </c>
      <c r="BE599" s="10">
        <f t="shared" si="186"/>
        <v>5</v>
      </c>
      <c r="BF599" s="10">
        <f t="shared" si="187"/>
        <v>5</v>
      </c>
      <c r="BG599" s="11">
        <f t="shared" si="188"/>
        <v>2</v>
      </c>
      <c r="BH599" s="11">
        <f t="shared" si="189"/>
        <v>2</v>
      </c>
      <c r="BI599" s="11">
        <f t="shared" si="190"/>
        <v>2</v>
      </c>
      <c r="BJ599" s="11">
        <f t="shared" si="191"/>
        <v>2</v>
      </c>
      <c r="BK599" s="11">
        <f t="shared" si="192"/>
        <v>2</v>
      </c>
      <c r="BL599" s="11">
        <f t="shared" si="193"/>
        <v>3</v>
      </c>
      <c r="BM599" s="12">
        <f t="shared" si="200"/>
        <v>5</v>
      </c>
      <c r="BN599" s="13">
        <f t="shared" si="194"/>
        <v>170000</v>
      </c>
      <c r="BO599" s="13">
        <f t="shared" si="195"/>
        <v>280000</v>
      </c>
      <c r="BP599" s="13">
        <f t="shared" si="196"/>
        <v>290000</v>
      </c>
      <c r="BQ599" s="14">
        <f t="shared" si="197"/>
        <v>370000</v>
      </c>
      <c r="BR599" s="14">
        <f t="shared" si="198"/>
        <v>200000</v>
      </c>
      <c r="BS599" s="14">
        <f t="shared" si="199"/>
        <v>250000</v>
      </c>
      <c r="BT599" s="14">
        <f t="shared" si="201"/>
        <v>170000</v>
      </c>
    </row>
    <row r="600" spans="2:72" ht="18" x14ac:dyDescent="0.2">
      <c r="B600" s="1" t="s">
        <v>1191</v>
      </c>
      <c r="C600" s="1" t="s">
        <v>1192</v>
      </c>
      <c r="D600" s="1">
        <v>3</v>
      </c>
      <c r="E600" s="1">
        <v>4</v>
      </c>
      <c r="F600" s="9">
        <v>180000</v>
      </c>
      <c r="G600" s="2">
        <v>1.09E-3</v>
      </c>
      <c r="J600" s="1" t="s">
        <v>1695</v>
      </c>
      <c r="K600" s="1" t="s">
        <v>1696</v>
      </c>
      <c r="L600" s="1">
        <v>4</v>
      </c>
      <c r="M600" s="1">
        <v>4</v>
      </c>
      <c r="N600" s="9">
        <v>670000</v>
      </c>
      <c r="O600" s="2">
        <v>1.6900000000000001E-3</v>
      </c>
      <c r="R600" s="1" t="s">
        <v>2827</v>
      </c>
      <c r="S600" s="1" t="s">
        <v>2828</v>
      </c>
      <c r="T600" s="1">
        <v>4</v>
      </c>
      <c r="U600" s="1">
        <v>4</v>
      </c>
      <c r="V600" s="9">
        <v>200000</v>
      </c>
      <c r="W600" s="2">
        <v>7.85E-4</v>
      </c>
      <c r="Z600" s="1" t="s">
        <v>2160</v>
      </c>
      <c r="AA600" s="1" t="s">
        <v>2161</v>
      </c>
      <c r="AB600" s="1">
        <v>6</v>
      </c>
      <c r="AC600" s="1">
        <v>7</v>
      </c>
      <c r="AD600" s="9">
        <v>8000000</v>
      </c>
      <c r="AE600" s="2">
        <v>1.5100000000000001E-2</v>
      </c>
      <c r="AH600" s="1" t="s">
        <v>632</v>
      </c>
      <c r="AI600" s="1" t="s">
        <v>633</v>
      </c>
      <c r="AJ600" s="1">
        <v>6</v>
      </c>
      <c r="AK600" s="1">
        <v>8</v>
      </c>
      <c r="AL600" s="9">
        <v>4500000</v>
      </c>
      <c r="AM600" s="2">
        <v>1.04E-2</v>
      </c>
      <c r="AP600" s="1" t="s">
        <v>526</v>
      </c>
      <c r="AQ600" s="1" t="s">
        <v>527</v>
      </c>
      <c r="AR600" s="1">
        <v>5</v>
      </c>
      <c r="AS600" s="1">
        <v>7</v>
      </c>
      <c r="AT600" s="9">
        <v>3500000</v>
      </c>
      <c r="AU600" s="2">
        <v>1.12E-2</v>
      </c>
      <c r="AW600" s="1" t="s">
        <v>718</v>
      </c>
      <c r="AX600" s="1" t="s">
        <v>719</v>
      </c>
      <c r="AY600" s="1" t="s">
        <v>4814</v>
      </c>
      <c r="AZ600" s="1">
        <v>39.44</v>
      </c>
      <c r="BA600" s="10">
        <f t="shared" si="182"/>
        <v>5</v>
      </c>
      <c r="BB600" s="10">
        <f t="shared" si="183"/>
        <v>6</v>
      </c>
      <c r="BC600" s="10">
        <f t="shared" si="184"/>
        <v>3</v>
      </c>
      <c r="BD600" s="10">
        <f t="shared" si="185"/>
        <v>3</v>
      </c>
      <c r="BE600" s="10">
        <f t="shared" si="186"/>
        <v>1</v>
      </c>
      <c r="BF600" s="10">
        <f t="shared" si="187"/>
        <v>1</v>
      </c>
      <c r="BG600" s="11">
        <f t="shared" si="188"/>
        <v>4</v>
      </c>
      <c r="BH600" s="11">
        <f t="shared" si="189"/>
        <v>4</v>
      </c>
      <c r="BI600" s="11">
        <f t="shared" si="190"/>
        <v>4</v>
      </c>
      <c r="BJ600" s="11">
        <f t="shared" si="191"/>
        <v>4</v>
      </c>
      <c r="BK600" s="11">
        <f t="shared" si="192"/>
        <v>2</v>
      </c>
      <c r="BL600" s="11">
        <f t="shared" si="193"/>
        <v>2</v>
      </c>
      <c r="BM600" s="12">
        <f t="shared" si="200"/>
        <v>6</v>
      </c>
      <c r="BN600" s="13">
        <f t="shared" si="194"/>
        <v>540000</v>
      </c>
      <c r="BO600" s="13">
        <f t="shared" si="195"/>
        <v>740000</v>
      </c>
      <c r="BP600" s="13">
        <f t="shared" si="196"/>
        <v>230000</v>
      </c>
      <c r="BQ600" s="14">
        <f t="shared" si="197"/>
        <v>860000</v>
      </c>
      <c r="BR600" s="14">
        <f t="shared" si="198"/>
        <v>710000</v>
      </c>
      <c r="BS600" s="14">
        <f t="shared" si="199"/>
        <v>600000</v>
      </c>
      <c r="BT600" s="14">
        <f t="shared" si="201"/>
        <v>230000</v>
      </c>
    </row>
    <row r="601" spans="2:72" ht="18" x14ac:dyDescent="0.2">
      <c r="B601" s="1" t="s">
        <v>1193</v>
      </c>
      <c r="C601" s="1" t="s">
        <v>1194</v>
      </c>
      <c r="D601" s="1">
        <v>3</v>
      </c>
      <c r="E601" s="1">
        <v>4</v>
      </c>
      <c r="F601" s="9">
        <v>2000000</v>
      </c>
      <c r="G601" s="2">
        <v>1.1599999999999999E-2</v>
      </c>
      <c r="J601" s="1" t="s">
        <v>554</v>
      </c>
      <c r="K601" s="1" t="s">
        <v>555</v>
      </c>
      <c r="L601" s="1">
        <v>4</v>
      </c>
      <c r="M601" s="1">
        <v>4</v>
      </c>
      <c r="N601" s="9">
        <v>2000000</v>
      </c>
      <c r="O601" s="2">
        <v>4.9899999999999996E-3</v>
      </c>
      <c r="R601" s="1" t="s">
        <v>1765</v>
      </c>
      <c r="S601" s="1" t="s">
        <v>1766</v>
      </c>
      <c r="T601" s="1">
        <v>4</v>
      </c>
      <c r="U601" s="1">
        <v>4</v>
      </c>
      <c r="V601" s="9">
        <v>380000</v>
      </c>
      <c r="W601" s="2">
        <v>1.5E-3</v>
      </c>
      <c r="Z601" s="1" t="s">
        <v>994</v>
      </c>
      <c r="AA601" s="1" t="s">
        <v>995</v>
      </c>
      <c r="AB601" s="1">
        <v>6</v>
      </c>
      <c r="AC601" s="1">
        <v>7</v>
      </c>
      <c r="AD601" s="9">
        <v>2100000</v>
      </c>
      <c r="AE601" s="2">
        <v>3.8999999999999998E-3</v>
      </c>
      <c r="AH601" s="1" t="s">
        <v>662</v>
      </c>
      <c r="AI601" s="1" t="s">
        <v>663</v>
      </c>
      <c r="AJ601" s="1">
        <v>6</v>
      </c>
      <c r="AK601" s="1">
        <v>8</v>
      </c>
      <c r="AL601" s="9">
        <v>5600000</v>
      </c>
      <c r="AM601" s="2">
        <v>1.2800000000000001E-2</v>
      </c>
      <c r="AP601" s="1" t="s">
        <v>1064</v>
      </c>
      <c r="AQ601" s="1" t="s">
        <v>1065</v>
      </c>
      <c r="AR601" s="1">
        <v>5</v>
      </c>
      <c r="AS601" s="1">
        <v>7</v>
      </c>
      <c r="AT601" s="9">
        <v>20000000</v>
      </c>
      <c r="AU601" s="2">
        <v>6.2700000000000006E-2</v>
      </c>
      <c r="AW601" s="1" t="s">
        <v>1288</v>
      </c>
      <c r="AX601" s="1" t="s">
        <v>1289</v>
      </c>
      <c r="AY601" s="1" t="s">
        <v>4815</v>
      </c>
      <c r="AZ601" s="1">
        <v>81.83</v>
      </c>
      <c r="BA601" s="10">
        <f t="shared" si="182"/>
        <v>3</v>
      </c>
      <c r="BB601" s="10">
        <f t="shared" si="183"/>
        <v>3</v>
      </c>
      <c r="BC601" s="10">
        <f t="shared" si="184"/>
        <v>4</v>
      </c>
      <c r="BD601" s="10">
        <f t="shared" si="185"/>
        <v>4</v>
      </c>
      <c r="BE601" s="10">
        <f t="shared" si="186"/>
        <v>3</v>
      </c>
      <c r="BF601" s="10">
        <f t="shared" si="187"/>
        <v>3</v>
      </c>
      <c r="BG601" s="11">
        <f t="shared" si="188"/>
        <v>3</v>
      </c>
      <c r="BH601" s="11">
        <f t="shared" si="189"/>
        <v>4</v>
      </c>
      <c r="BI601" s="11">
        <f t="shared" si="190"/>
        <v>3</v>
      </c>
      <c r="BJ601" s="11">
        <f t="shared" si="191"/>
        <v>3</v>
      </c>
      <c r="BK601" s="11">
        <f t="shared" si="192"/>
        <v>3</v>
      </c>
      <c r="BL601" s="11">
        <f t="shared" si="193"/>
        <v>3</v>
      </c>
      <c r="BM601" s="12">
        <f t="shared" si="200"/>
        <v>4</v>
      </c>
      <c r="BN601" s="13">
        <f t="shared" si="194"/>
        <v>270000</v>
      </c>
      <c r="BO601" s="13">
        <f t="shared" si="195"/>
        <v>430000</v>
      </c>
      <c r="BP601" s="13">
        <f t="shared" si="196"/>
        <v>360000</v>
      </c>
      <c r="BQ601" s="14">
        <f t="shared" si="197"/>
        <v>940000</v>
      </c>
      <c r="BR601" s="14">
        <f t="shared" si="198"/>
        <v>560000</v>
      </c>
      <c r="BS601" s="14">
        <f t="shared" si="199"/>
        <v>560000</v>
      </c>
      <c r="BT601" s="14">
        <f t="shared" si="201"/>
        <v>270000</v>
      </c>
    </row>
    <row r="602" spans="2:72" ht="18" x14ac:dyDescent="0.2">
      <c r="B602" s="1" t="s">
        <v>1195</v>
      </c>
      <c r="C602" s="1" t="s">
        <v>1196</v>
      </c>
      <c r="D602" s="1">
        <v>3</v>
      </c>
      <c r="E602" s="1">
        <v>4</v>
      </c>
      <c r="F602" s="9">
        <v>870000</v>
      </c>
      <c r="G602" s="2">
        <v>5.1500000000000001E-3</v>
      </c>
      <c r="J602" s="1" t="s">
        <v>974</v>
      </c>
      <c r="K602" s="1" t="s">
        <v>975</v>
      </c>
      <c r="L602" s="1">
        <v>4</v>
      </c>
      <c r="M602" s="1">
        <v>4</v>
      </c>
      <c r="N602" s="9">
        <v>540000</v>
      </c>
      <c r="O602" s="2">
        <v>1.3699999999999999E-3</v>
      </c>
      <c r="R602" s="1" t="s">
        <v>2962</v>
      </c>
      <c r="S602" s="1" t="s">
        <v>2963</v>
      </c>
      <c r="T602" s="1">
        <v>4</v>
      </c>
      <c r="U602" s="1">
        <v>4</v>
      </c>
      <c r="V602" s="9">
        <v>610000</v>
      </c>
      <c r="W602" s="2">
        <v>2.4099999999999998E-3</v>
      </c>
      <c r="Z602" s="1" t="s">
        <v>676</v>
      </c>
      <c r="AA602" s="1" t="s">
        <v>677</v>
      </c>
      <c r="AB602" s="1">
        <v>6</v>
      </c>
      <c r="AC602" s="1">
        <v>7</v>
      </c>
      <c r="AD602" s="9">
        <v>6200000</v>
      </c>
      <c r="AE602" s="2">
        <v>1.18E-2</v>
      </c>
      <c r="AH602" s="1" t="s">
        <v>1707</v>
      </c>
      <c r="AI602" s="1" t="s">
        <v>1708</v>
      </c>
      <c r="AJ602" s="1">
        <v>6</v>
      </c>
      <c r="AK602" s="1">
        <v>8</v>
      </c>
      <c r="AL602" s="9">
        <v>1800000</v>
      </c>
      <c r="AM602" s="2">
        <v>4.15E-3</v>
      </c>
      <c r="AP602" s="1" t="s">
        <v>2790</v>
      </c>
      <c r="AQ602" s="1" t="s">
        <v>2791</v>
      </c>
      <c r="AR602" s="1">
        <v>5</v>
      </c>
      <c r="AS602" s="1">
        <v>7</v>
      </c>
      <c r="AT602" s="9">
        <v>1900000</v>
      </c>
      <c r="AU602" s="2">
        <v>6.1199999999999996E-3</v>
      </c>
      <c r="AW602" s="1" t="s">
        <v>962</v>
      </c>
      <c r="AX602" s="1" t="s">
        <v>963</v>
      </c>
      <c r="AY602" s="1" t="s">
        <v>4816</v>
      </c>
      <c r="AZ602" s="1">
        <v>60.17</v>
      </c>
      <c r="BA602" s="10">
        <f t="shared" si="182"/>
        <v>4</v>
      </c>
      <c r="BB602" s="10">
        <f t="shared" si="183"/>
        <v>4</v>
      </c>
      <c r="BC602" s="10">
        <f t="shared" si="184"/>
        <v>2</v>
      </c>
      <c r="BD602" s="10">
        <f t="shared" si="185"/>
        <v>3</v>
      </c>
      <c r="BE602" s="10">
        <f t="shared" si="186"/>
        <v>2</v>
      </c>
      <c r="BF602" s="10">
        <f t="shared" si="187"/>
        <v>2</v>
      </c>
      <c r="BG602" s="11">
        <f t="shared" si="188"/>
        <v>3</v>
      </c>
      <c r="BH602" s="11">
        <f t="shared" si="189"/>
        <v>3</v>
      </c>
      <c r="BI602" s="11">
        <f t="shared" si="190"/>
        <v>4</v>
      </c>
      <c r="BJ602" s="11">
        <f t="shared" si="191"/>
        <v>4</v>
      </c>
      <c r="BK602" s="11">
        <f t="shared" si="192"/>
        <v>3</v>
      </c>
      <c r="BL602" s="11">
        <f t="shared" si="193"/>
        <v>3</v>
      </c>
      <c r="BM602" s="12">
        <f t="shared" si="200"/>
        <v>4</v>
      </c>
      <c r="BN602" s="13">
        <f t="shared" si="194"/>
        <v>360000</v>
      </c>
      <c r="BO602" s="13">
        <f t="shared" si="195"/>
        <v>940000</v>
      </c>
      <c r="BP602" s="13">
        <f t="shared" si="196"/>
        <v>310000</v>
      </c>
      <c r="BQ602" s="14">
        <f t="shared" si="197"/>
        <v>880000</v>
      </c>
      <c r="BR602" s="14">
        <f t="shared" si="198"/>
        <v>750000</v>
      </c>
      <c r="BS602" s="14">
        <f t="shared" si="199"/>
        <v>480000</v>
      </c>
      <c r="BT602" s="14">
        <f t="shared" si="201"/>
        <v>310000</v>
      </c>
    </row>
    <row r="603" spans="2:72" ht="18" x14ac:dyDescent="0.2">
      <c r="B603" s="1" t="s">
        <v>1197</v>
      </c>
      <c r="C603" s="1" t="s">
        <v>1198</v>
      </c>
      <c r="D603" s="1">
        <v>3</v>
      </c>
      <c r="E603" s="1">
        <v>4</v>
      </c>
      <c r="F603" s="9">
        <v>180000</v>
      </c>
      <c r="G603" s="2">
        <v>1.06E-3</v>
      </c>
      <c r="J603" s="1" t="s">
        <v>1707</v>
      </c>
      <c r="K603" s="1" t="s">
        <v>1708</v>
      </c>
      <c r="L603" s="1">
        <v>4</v>
      </c>
      <c r="M603" s="1">
        <v>4</v>
      </c>
      <c r="N603" s="9">
        <v>730000</v>
      </c>
      <c r="O603" s="2">
        <v>1.8400000000000001E-3</v>
      </c>
      <c r="R603" s="1" t="s">
        <v>1336</v>
      </c>
      <c r="S603" s="1" t="s">
        <v>1337</v>
      </c>
      <c r="T603" s="1">
        <v>4</v>
      </c>
      <c r="U603" s="1">
        <v>4</v>
      </c>
      <c r="V603" s="9">
        <v>770000</v>
      </c>
      <c r="W603" s="2">
        <v>3.0500000000000002E-3</v>
      </c>
      <c r="Z603" s="1" t="s">
        <v>2766</v>
      </c>
      <c r="AA603" s="1" t="s">
        <v>2767</v>
      </c>
      <c r="AB603" s="1">
        <v>6</v>
      </c>
      <c r="AC603" s="1">
        <v>7</v>
      </c>
      <c r="AD603" s="9">
        <v>1400000</v>
      </c>
      <c r="AE603" s="2">
        <v>2.7399999999999998E-3</v>
      </c>
      <c r="AH603" s="1" t="s">
        <v>138</v>
      </c>
      <c r="AI603" s="1" t="s">
        <v>139</v>
      </c>
      <c r="AJ603" s="1">
        <v>6</v>
      </c>
      <c r="AK603" s="1">
        <v>8</v>
      </c>
      <c r="AL603" s="9">
        <v>2200000</v>
      </c>
      <c r="AM603" s="2">
        <v>5.1700000000000001E-3</v>
      </c>
      <c r="AP603" s="1" t="s">
        <v>897</v>
      </c>
      <c r="AQ603" s="1" t="s">
        <v>898</v>
      </c>
      <c r="AR603" s="1">
        <v>5</v>
      </c>
      <c r="AS603" s="1">
        <v>7</v>
      </c>
      <c r="AT603" s="9">
        <v>4900000</v>
      </c>
      <c r="AU603" s="2">
        <v>1.5699999999999999E-2</v>
      </c>
      <c r="AW603" s="1" t="s">
        <v>1296</v>
      </c>
      <c r="AX603" s="1" t="s">
        <v>1297</v>
      </c>
      <c r="AY603" s="1" t="s">
        <v>4817</v>
      </c>
      <c r="AZ603" s="1">
        <v>35.869999999999997</v>
      </c>
      <c r="BA603" s="10">
        <f t="shared" si="182"/>
        <v>3</v>
      </c>
      <c r="BB603" s="10">
        <f t="shared" si="183"/>
        <v>3</v>
      </c>
      <c r="BC603" s="10">
        <f t="shared" si="184"/>
        <v>4</v>
      </c>
      <c r="BD603" s="10">
        <f t="shared" si="185"/>
        <v>5</v>
      </c>
      <c r="BE603" s="10">
        <f t="shared" si="186"/>
        <v>1</v>
      </c>
      <c r="BF603" s="10">
        <f t="shared" si="187"/>
        <v>1</v>
      </c>
      <c r="BG603" s="11">
        <f t="shared" si="188"/>
        <v>4</v>
      </c>
      <c r="BH603" s="11">
        <f t="shared" si="189"/>
        <v>4</v>
      </c>
      <c r="BI603" s="11">
        <f t="shared" si="190"/>
        <v>3</v>
      </c>
      <c r="BJ603" s="11">
        <f t="shared" si="191"/>
        <v>3</v>
      </c>
      <c r="BK603" s="11">
        <f t="shared" si="192"/>
        <v>3</v>
      </c>
      <c r="BL603" s="11">
        <f t="shared" si="193"/>
        <v>3</v>
      </c>
      <c r="BM603" s="12">
        <f t="shared" si="200"/>
        <v>5</v>
      </c>
      <c r="BN603" s="13">
        <f t="shared" si="194"/>
        <v>150000</v>
      </c>
      <c r="BO603" s="13">
        <f t="shared" si="195"/>
        <v>590000</v>
      </c>
      <c r="BP603" s="13">
        <f t="shared" si="196"/>
        <v>58000</v>
      </c>
      <c r="BQ603" s="14">
        <f t="shared" si="197"/>
        <v>1200000</v>
      </c>
      <c r="BR603" s="14">
        <f t="shared" si="198"/>
        <v>480000</v>
      </c>
      <c r="BS603" s="14">
        <f t="shared" si="199"/>
        <v>300000</v>
      </c>
      <c r="BT603" s="14">
        <f t="shared" si="201"/>
        <v>58000</v>
      </c>
    </row>
    <row r="604" spans="2:72" ht="18" x14ac:dyDescent="0.2">
      <c r="B604" s="1" t="s">
        <v>1199</v>
      </c>
      <c r="C604" s="1" t="s">
        <v>1200</v>
      </c>
      <c r="D604" s="1">
        <v>3</v>
      </c>
      <c r="E604" s="1">
        <v>4</v>
      </c>
      <c r="F604" s="9">
        <v>1700000</v>
      </c>
      <c r="G604" s="2">
        <v>9.8099999999999993E-3</v>
      </c>
      <c r="J604" s="1" t="s">
        <v>1689</v>
      </c>
      <c r="K604" s="1" t="s">
        <v>1690</v>
      </c>
      <c r="L604" s="1">
        <v>4</v>
      </c>
      <c r="M604" s="1">
        <v>4</v>
      </c>
      <c r="N604" s="9">
        <v>830000</v>
      </c>
      <c r="O604" s="2">
        <v>2.0899999999999998E-3</v>
      </c>
      <c r="R604" s="1" t="s">
        <v>1264</v>
      </c>
      <c r="S604" s="1" t="s">
        <v>1265</v>
      </c>
      <c r="T604" s="1">
        <v>4</v>
      </c>
      <c r="U604" s="1">
        <v>4</v>
      </c>
      <c r="V604" s="9">
        <v>320000</v>
      </c>
      <c r="W604" s="2">
        <v>1.2600000000000001E-3</v>
      </c>
      <c r="Z604" s="1" t="s">
        <v>863</v>
      </c>
      <c r="AA604" s="1" t="s">
        <v>864</v>
      </c>
      <c r="AB604" s="1">
        <v>6</v>
      </c>
      <c r="AC604" s="1">
        <v>7</v>
      </c>
      <c r="AD604" s="9">
        <v>7400000</v>
      </c>
      <c r="AE604" s="2">
        <v>1.41E-2</v>
      </c>
      <c r="AH604" s="1" t="s">
        <v>970</v>
      </c>
      <c r="AI604" s="1" t="s">
        <v>971</v>
      </c>
      <c r="AJ604" s="1">
        <v>6</v>
      </c>
      <c r="AK604" s="1">
        <v>8</v>
      </c>
      <c r="AL604" s="9">
        <v>2500000</v>
      </c>
      <c r="AM604" s="2">
        <v>5.7200000000000003E-3</v>
      </c>
      <c r="AP604" s="1" t="s">
        <v>626</v>
      </c>
      <c r="AQ604" s="1" t="s">
        <v>627</v>
      </c>
      <c r="AR604" s="1">
        <v>5</v>
      </c>
      <c r="AS604" s="1">
        <v>6</v>
      </c>
      <c r="AT604" s="9">
        <v>2300000</v>
      </c>
      <c r="AU604" s="2">
        <v>7.2899999999999996E-3</v>
      </c>
      <c r="AW604" s="1" t="s">
        <v>1233</v>
      </c>
      <c r="AX604" s="1" t="s">
        <v>1234</v>
      </c>
      <c r="AY604" s="1" t="s">
        <v>4818</v>
      </c>
      <c r="AZ604" s="1">
        <v>34.11</v>
      </c>
      <c r="BA604" s="10">
        <f t="shared" si="182"/>
        <v>3</v>
      </c>
      <c r="BB604" s="10">
        <f t="shared" si="183"/>
        <v>3</v>
      </c>
      <c r="BC604" s="10">
        <f t="shared" si="184"/>
        <v>1</v>
      </c>
      <c r="BD604" s="10">
        <f t="shared" si="185"/>
        <v>1</v>
      </c>
      <c r="BE604" s="10">
        <f t="shared" si="186"/>
        <v>5</v>
      </c>
      <c r="BF604" s="10">
        <f t="shared" si="187"/>
        <v>5</v>
      </c>
      <c r="BG604" s="11">
        <f t="shared" si="188"/>
        <v>1</v>
      </c>
      <c r="BH604" s="11">
        <f t="shared" si="189"/>
        <v>1</v>
      </c>
      <c r="BI604" s="11">
        <f t="shared" si="190"/>
        <v>4</v>
      </c>
      <c r="BJ604" s="11">
        <f t="shared" si="191"/>
        <v>4</v>
      </c>
      <c r="BK604" s="11">
        <f t="shared" si="192"/>
        <v>4</v>
      </c>
      <c r="BL604" s="11">
        <f t="shared" si="193"/>
        <v>4</v>
      </c>
      <c r="BM604" s="12">
        <f t="shared" si="200"/>
        <v>5</v>
      </c>
      <c r="BN604" s="13">
        <f t="shared" si="194"/>
        <v>190000</v>
      </c>
      <c r="BO604" s="13">
        <f t="shared" si="195"/>
        <v>87000</v>
      </c>
      <c r="BP604" s="13">
        <f t="shared" si="196"/>
        <v>800000</v>
      </c>
      <c r="BQ604" s="14">
        <f t="shared" si="197"/>
        <v>180000</v>
      </c>
      <c r="BR604" s="14">
        <f t="shared" si="198"/>
        <v>740000</v>
      </c>
      <c r="BS604" s="14">
        <f t="shared" si="199"/>
        <v>680000</v>
      </c>
      <c r="BT604" s="14">
        <f t="shared" si="201"/>
        <v>87000</v>
      </c>
    </row>
    <row r="605" spans="2:72" ht="18" x14ac:dyDescent="0.2">
      <c r="B605" s="1" t="s">
        <v>1201</v>
      </c>
      <c r="C605" s="1" t="s">
        <v>1202</v>
      </c>
      <c r="D605" s="1">
        <v>3</v>
      </c>
      <c r="E605" s="1">
        <v>4</v>
      </c>
      <c r="F605" s="9">
        <v>530000</v>
      </c>
      <c r="G605" s="2">
        <v>3.1099999999999999E-3</v>
      </c>
      <c r="J605" s="1" t="s">
        <v>1608</v>
      </c>
      <c r="K605" s="1" t="s">
        <v>1609</v>
      </c>
      <c r="L605" s="1">
        <v>4</v>
      </c>
      <c r="M605" s="1">
        <v>4</v>
      </c>
      <c r="N605" s="9">
        <v>3700000</v>
      </c>
      <c r="O605" s="2">
        <v>9.4000000000000004E-3</v>
      </c>
      <c r="R605" s="1" t="s">
        <v>2558</v>
      </c>
      <c r="S605" s="1" t="s">
        <v>2559</v>
      </c>
      <c r="T605" s="1">
        <v>4</v>
      </c>
      <c r="U605" s="1">
        <v>4</v>
      </c>
      <c r="V605" s="9">
        <v>640000</v>
      </c>
      <c r="W605" s="2">
        <v>2.5400000000000002E-3</v>
      </c>
      <c r="Z605" s="1" t="s">
        <v>1207</v>
      </c>
      <c r="AA605" s="1" t="s">
        <v>1208</v>
      </c>
      <c r="AB605" s="1">
        <v>6</v>
      </c>
      <c r="AC605" s="1">
        <v>7</v>
      </c>
      <c r="AD605" s="9">
        <v>7000000</v>
      </c>
      <c r="AE605" s="2">
        <v>1.34E-2</v>
      </c>
      <c r="AH605" s="1" t="s">
        <v>704</v>
      </c>
      <c r="AI605" s="1" t="s">
        <v>705</v>
      </c>
      <c r="AJ605" s="1">
        <v>6</v>
      </c>
      <c r="AK605" s="1">
        <v>8</v>
      </c>
      <c r="AL605" s="9">
        <v>3700000</v>
      </c>
      <c r="AM605" s="2">
        <v>8.4499999999999992E-3</v>
      </c>
      <c r="AP605" s="1" t="s">
        <v>500</v>
      </c>
      <c r="AQ605" s="1" t="s">
        <v>501</v>
      </c>
      <c r="AR605" s="1">
        <v>5</v>
      </c>
      <c r="AS605" s="1">
        <v>6</v>
      </c>
      <c r="AT605" s="9">
        <v>2200000</v>
      </c>
      <c r="AU605" s="2">
        <v>7.11E-3</v>
      </c>
      <c r="AW605" s="1" t="s">
        <v>2788</v>
      </c>
      <c r="AX605" s="1" t="s">
        <v>2789</v>
      </c>
      <c r="AY605" s="1" t="s">
        <v>4819</v>
      </c>
      <c r="AZ605" s="1">
        <v>85.91</v>
      </c>
      <c r="BA605" s="10" t="str">
        <f t="shared" si="182"/>
        <v>0</v>
      </c>
      <c r="BB605" s="10" t="str">
        <f t="shared" si="183"/>
        <v>0</v>
      </c>
      <c r="BC605" s="10">
        <f t="shared" si="184"/>
        <v>4</v>
      </c>
      <c r="BD605" s="10">
        <f t="shared" si="185"/>
        <v>4</v>
      </c>
      <c r="BE605" s="10">
        <f t="shared" si="186"/>
        <v>2</v>
      </c>
      <c r="BF605" s="10">
        <f t="shared" si="187"/>
        <v>2</v>
      </c>
      <c r="BG605" s="11">
        <f t="shared" si="188"/>
        <v>3</v>
      </c>
      <c r="BH605" s="11">
        <f t="shared" si="189"/>
        <v>4</v>
      </c>
      <c r="BI605" s="11">
        <f t="shared" si="190"/>
        <v>6</v>
      </c>
      <c r="BJ605" s="11">
        <f t="shared" si="191"/>
        <v>6</v>
      </c>
      <c r="BK605" s="11">
        <f t="shared" si="192"/>
        <v>2</v>
      </c>
      <c r="BL605" s="11">
        <f t="shared" si="193"/>
        <v>2</v>
      </c>
      <c r="BM605" s="12">
        <f t="shared" si="200"/>
        <v>6</v>
      </c>
      <c r="BN605" s="13" t="str">
        <f t="shared" si="194"/>
        <v>0</v>
      </c>
      <c r="BO605" s="13">
        <f t="shared" si="195"/>
        <v>1400000</v>
      </c>
      <c r="BP605" s="13">
        <f t="shared" si="196"/>
        <v>390000</v>
      </c>
      <c r="BQ605" s="14">
        <f t="shared" si="197"/>
        <v>710000</v>
      </c>
      <c r="BR605" s="14">
        <f t="shared" si="198"/>
        <v>3400000</v>
      </c>
      <c r="BS605" s="14">
        <f t="shared" si="199"/>
        <v>250000</v>
      </c>
      <c r="BT605" s="14">
        <f t="shared" si="201"/>
        <v>250000</v>
      </c>
    </row>
    <row r="606" spans="2:72" ht="18" x14ac:dyDescent="0.2">
      <c r="B606" s="1" t="s">
        <v>1203</v>
      </c>
      <c r="C606" s="1" t="s">
        <v>1204</v>
      </c>
      <c r="D606" s="1">
        <v>3</v>
      </c>
      <c r="E606" s="1">
        <v>4</v>
      </c>
      <c r="F606" s="9">
        <v>310000</v>
      </c>
      <c r="G606" s="2">
        <v>1.8500000000000001E-3</v>
      </c>
      <c r="J606" s="1" t="s">
        <v>1002</v>
      </c>
      <c r="K606" s="1" t="s">
        <v>1003</v>
      </c>
      <c r="L606" s="1">
        <v>4</v>
      </c>
      <c r="M606" s="1">
        <v>4</v>
      </c>
      <c r="N606" s="9">
        <v>2600000</v>
      </c>
      <c r="O606" s="2">
        <v>6.4400000000000004E-3</v>
      </c>
      <c r="R606" s="1" t="s">
        <v>2774</v>
      </c>
      <c r="S606" s="1" t="s">
        <v>2775</v>
      </c>
      <c r="T606" s="1">
        <v>4</v>
      </c>
      <c r="U606" s="1">
        <v>4</v>
      </c>
      <c r="V606" s="9">
        <v>550000</v>
      </c>
      <c r="W606" s="2">
        <v>2.1800000000000001E-3</v>
      </c>
      <c r="Z606" s="1" t="s">
        <v>1116</v>
      </c>
      <c r="AA606" s="1" t="s">
        <v>1117</v>
      </c>
      <c r="AB606" s="1">
        <v>6</v>
      </c>
      <c r="AC606" s="1">
        <v>7</v>
      </c>
      <c r="AD606" s="9">
        <v>4200000</v>
      </c>
      <c r="AE606" s="2">
        <v>8.0099999999999998E-3</v>
      </c>
      <c r="AH606" s="1" t="s">
        <v>1474</v>
      </c>
      <c r="AI606" s="1" t="s">
        <v>1475</v>
      </c>
      <c r="AJ606" s="1">
        <v>6</v>
      </c>
      <c r="AK606" s="1">
        <v>8</v>
      </c>
      <c r="AL606" s="9">
        <v>3600000</v>
      </c>
      <c r="AM606" s="2">
        <v>8.2400000000000008E-3</v>
      </c>
      <c r="AP606" s="1" t="s">
        <v>724</v>
      </c>
      <c r="AQ606" s="1" t="s">
        <v>725</v>
      </c>
      <c r="AR606" s="1">
        <v>5</v>
      </c>
      <c r="AS606" s="1">
        <v>6</v>
      </c>
      <c r="AT606" s="9">
        <v>1200000</v>
      </c>
      <c r="AU606" s="2">
        <v>3.7000000000000002E-3</v>
      </c>
      <c r="AW606" s="1" t="s">
        <v>2103</v>
      </c>
      <c r="AX606" s="1" t="s">
        <v>2104</v>
      </c>
      <c r="AY606" s="1" t="s">
        <v>4820</v>
      </c>
      <c r="AZ606" s="1">
        <v>114.95</v>
      </c>
      <c r="BA606" s="10">
        <f t="shared" si="182"/>
        <v>1</v>
      </c>
      <c r="BB606" s="10">
        <f t="shared" si="183"/>
        <v>1</v>
      </c>
      <c r="BC606" s="10">
        <f t="shared" si="184"/>
        <v>3</v>
      </c>
      <c r="BD606" s="10">
        <f t="shared" si="185"/>
        <v>3</v>
      </c>
      <c r="BE606" s="10">
        <f t="shared" si="186"/>
        <v>1</v>
      </c>
      <c r="BF606" s="10">
        <f t="shared" si="187"/>
        <v>1</v>
      </c>
      <c r="BG606" s="11">
        <f t="shared" si="188"/>
        <v>5</v>
      </c>
      <c r="BH606" s="11">
        <f t="shared" si="189"/>
        <v>5</v>
      </c>
      <c r="BI606" s="11">
        <f t="shared" si="190"/>
        <v>4</v>
      </c>
      <c r="BJ606" s="11">
        <f t="shared" si="191"/>
        <v>5</v>
      </c>
      <c r="BK606" s="11">
        <f t="shared" si="192"/>
        <v>2</v>
      </c>
      <c r="BL606" s="11">
        <f t="shared" si="193"/>
        <v>2</v>
      </c>
      <c r="BM606" s="12">
        <f t="shared" si="200"/>
        <v>5</v>
      </c>
      <c r="BN606" s="13">
        <f t="shared" si="194"/>
        <v>27000</v>
      </c>
      <c r="BO606" s="13">
        <f t="shared" si="195"/>
        <v>370000</v>
      </c>
      <c r="BP606" s="13">
        <f t="shared" si="196"/>
        <v>54000</v>
      </c>
      <c r="BQ606" s="14">
        <f t="shared" si="197"/>
        <v>2100000</v>
      </c>
      <c r="BR606" s="14">
        <f t="shared" si="198"/>
        <v>1200000</v>
      </c>
      <c r="BS606" s="14">
        <f t="shared" si="199"/>
        <v>390000</v>
      </c>
      <c r="BT606" s="14">
        <f t="shared" si="201"/>
        <v>27000</v>
      </c>
    </row>
    <row r="607" spans="2:72" ht="18" x14ac:dyDescent="0.2">
      <c r="B607" s="1" t="s">
        <v>1205</v>
      </c>
      <c r="C607" s="1" t="s">
        <v>1206</v>
      </c>
      <c r="D607" s="1">
        <v>3</v>
      </c>
      <c r="E607" s="1">
        <v>4</v>
      </c>
      <c r="F607" s="9">
        <v>840000</v>
      </c>
      <c r="G607" s="2">
        <v>4.9500000000000004E-3</v>
      </c>
      <c r="J607" s="1" t="s">
        <v>1791</v>
      </c>
      <c r="K607" s="1" t="s">
        <v>1792</v>
      </c>
      <c r="L607" s="1">
        <v>4</v>
      </c>
      <c r="M607" s="1">
        <v>4</v>
      </c>
      <c r="N607" s="9">
        <v>1800000</v>
      </c>
      <c r="O607" s="2">
        <v>4.4000000000000003E-3</v>
      </c>
      <c r="R607" s="1" t="s">
        <v>2186</v>
      </c>
      <c r="S607" s="1" t="s">
        <v>2187</v>
      </c>
      <c r="T607" s="1">
        <v>4</v>
      </c>
      <c r="U607" s="1">
        <v>4</v>
      </c>
      <c r="V607" s="9">
        <v>310000</v>
      </c>
      <c r="W607" s="2">
        <v>1.2199999999999999E-3</v>
      </c>
      <c r="Z607" s="1" t="s">
        <v>1809</v>
      </c>
      <c r="AA607" s="1" t="s">
        <v>1810</v>
      </c>
      <c r="AB607" s="1">
        <v>6</v>
      </c>
      <c r="AC607" s="1">
        <v>7</v>
      </c>
      <c r="AD607" s="9">
        <v>1600000</v>
      </c>
      <c r="AE607" s="2">
        <v>3.0200000000000001E-3</v>
      </c>
      <c r="AH607" s="1" t="s">
        <v>356</v>
      </c>
      <c r="AI607" s="1" t="s">
        <v>357</v>
      </c>
      <c r="AJ607" s="1">
        <v>6</v>
      </c>
      <c r="AK607" s="1">
        <v>8</v>
      </c>
      <c r="AL607" s="9">
        <v>2100000</v>
      </c>
      <c r="AM607" s="2">
        <v>4.8999999999999998E-3</v>
      </c>
      <c r="AP607" s="1" t="s">
        <v>1132</v>
      </c>
      <c r="AQ607" s="1" t="s">
        <v>1133</v>
      </c>
      <c r="AR607" s="1">
        <v>5</v>
      </c>
      <c r="AS607" s="1">
        <v>6</v>
      </c>
      <c r="AT607" s="9">
        <v>1500000</v>
      </c>
      <c r="AU607" s="2">
        <v>4.8300000000000001E-3</v>
      </c>
      <c r="AW607" s="1" t="s">
        <v>746</v>
      </c>
      <c r="AX607" s="1" t="s">
        <v>747</v>
      </c>
      <c r="AY607" s="1" t="s">
        <v>4821</v>
      </c>
      <c r="AZ607" s="1">
        <v>41.32</v>
      </c>
      <c r="BA607" s="10">
        <f t="shared" si="182"/>
        <v>5</v>
      </c>
      <c r="BB607" s="10">
        <f t="shared" si="183"/>
        <v>5</v>
      </c>
      <c r="BC607" s="10">
        <f t="shared" si="184"/>
        <v>6</v>
      </c>
      <c r="BD607" s="10">
        <f t="shared" si="185"/>
        <v>6</v>
      </c>
      <c r="BE607" s="10">
        <f t="shared" si="186"/>
        <v>4</v>
      </c>
      <c r="BF607" s="10">
        <f t="shared" si="187"/>
        <v>4</v>
      </c>
      <c r="BG607" s="11" t="str">
        <f t="shared" si="188"/>
        <v>0</v>
      </c>
      <c r="BH607" s="11" t="str">
        <f t="shared" si="189"/>
        <v>0</v>
      </c>
      <c r="BI607" s="11">
        <f t="shared" si="190"/>
        <v>2</v>
      </c>
      <c r="BJ607" s="11">
        <f t="shared" si="191"/>
        <v>2</v>
      </c>
      <c r="BK607" s="11" t="str">
        <f t="shared" si="192"/>
        <v>0</v>
      </c>
      <c r="BL607" s="11" t="str">
        <f t="shared" si="193"/>
        <v>0</v>
      </c>
      <c r="BM607" s="12">
        <f t="shared" si="200"/>
        <v>6</v>
      </c>
      <c r="BN607" s="13">
        <f t="shared" si="194"/>
        <v>230000</v>
      </c>
      <c r="BO607" s="13">
        <f t="shared" si="195"/>
        <v>1000000</v>
      </c>
      <c r="BP607" s="13">
        <f t="shared" si="196"/>
        <v>350000</v>
      </c>
      <c r="BQ607" s="14" t="str">
        <f t="shared" si="197"/>
        <v>0</v>
      </c>
      <c r="BR607" s="14">
        <f t="shared" si="198"/>
        <v>240000</v>
      </c>
      <c r="BS607" s="14" t="str">
        <f t="shared" si="199"/>
        <v>0</v>
      </c>
      <c r="BT607" s="14">
        <f t="shared" si="201"/>
        <v>230000</v>
      </c>
    </row>
    <row r="608" spans="2:72" ht="18" x14ac:dyDescent="0.2">
      <c r="B608" s="1" t="s">
        <v>1207</v>
      </c>
      <c r="C608" s="1" t="s">
        <v>1208</v>
      </c>
      <c r="D608" s="1">
        <v>3</v>
      </c>
      <c r="E608" s="1">
        <v>4</v>
      </c>
      <c r="F608" s="9">
        <v>760000</v>
      </c>
      <c r="G608" s="2">
        <v>4.4900000000000001E-3</v>
      </c>
      <c r="J608" s="1" t="s">
        <v>1130</v>
      </c>
      <c r="K608" s="1" t="s">
        <v>1131</v>
      </c>
      <c r="L608" s="1">
        <v>4</v>
      </c>
      <c r="M608" s="1">
        <v>4</v>
      </c>
      <c r="N608" s="9">
        <v>2600000</v>
      </c>
      <c r="O608" s="2">
        <v>6.5199999999999998E-3</v>
      </c>
      <c r="R608" s="1" t="s">
        <v>2279</v>
      </c>
      <c r="S608" s="1" t="s">
        <v>2280</v>
      </c>
      <c r="T608" s="1">
        <v>4</v>
      </c>
      <c r="U608" s="1">
        <v>4</v>
      </c>
      <c r="V608" s="9">
        <v>420000</v>
      </c>
      <c r="W608" s="2">
        <v>1.67E-3</v>
      </c>
      <c r="Z608" s="1" t="s">
        <v>358</v>
      </c>
      <c r="AA608" s="1" t="s">
        <v>359</v>
      </c>
      <c r="AB608" s="1">
        <v>6</v>
      </c>
      <c r="AC608" s="1">
        <v>7</v>
      </c>
      <c r="AD608" s="9">
        <v>5200000</v>
      </c>
      <c r="AE608" s="2">
        <v>9.8700000000000003E-3</v>
      </c>
      <c r="AH608" s="1" t="s">
        <v>634</v>
      </c>
      <c r="AI608" s="1" t="s">
        <v>635</v>
      </c>
      <c r="AJ608" s="1">
        <v>6</v>
      </c>
      <c r="AK608" s="1">
        <v>8</v>
      </c>
      <c r="AL608" s="9">
        <v>3600000</v>
      </c>
      <c r="AM608" s="2">
        <v>8.2699999999999996E-3</v>
      </c>
      <c r="AP608" s="1" t="s">
        <v>670</v>
      </c>
      <c r="AQ608" s="1" t="s">
        <v>671</v>
      </c>
      <c r="AR608" s="1">
        <v>5</v>
      </c>
      <c r="AS608" s="1">
        <v>6</v>
      </c>
      <c r="AT608" s="9">
        <v>2100000</v>
      </c>
      <c r="AU608" s="2">
        <v>6.5700000000000003E-3</v>
      </c>
      <c r="AW608" s="1" t="s">
        <v>901</v>
      </c>
      <c r="AX608" s="1" t="s">
        <v>902</v>
      </c>
      <c r="AY608" s="1" t="s">
        <v>4822</v>
      </c>
      <c r="AZ608" s="1">
        <v>62.66</v>
      </c>
      <c r="BA608" s="10">
        <f t="shared" si="182"/>
        <v>4</v>
      </c>
      <c r="BB608" s="10">
        <f t="shared" si="183"/>
        <v>5</v>
      </c>
      <c r="BC608" s="10">
        <f t="shared" si="184"/>
        <v>3</v>
      </c>
      <c r="BD608" s="10">
        <f t="shared" si="185"/>
        <v>3</v>
      </c>
      <c r="BE608" s="10" t="str">
        <f t="shared" si="186"/>
        <v>0</v>
      </c>
      <c r="BF608" s="10" t="str">
        <f t="shared" si="187"/>
        <v>0</v>
      </c>
      <c r="BG608" s="11">
        <f t="shared" si="188"/>
        <v>2</v>
      </c>
      <c r="BH608" s="11">
        <f t="shared" si="189"/>
        <v>2</v>
      </c>
      <c r="BI608" s="11">
        <f t="shared" si="190"/>
        <v>4</v>
      </c>
      <c r="BJ608" s="11">
        <f t="shared" si="191"/>
        <v>5</v>
      </c>
      <c r="BK608" s="11">
        <f t="shared" si="192"/>
        <v>2</v>
      </c>
      <c r="BL608" s="11">
        <f t="shared" si="193"/>
        <v>2</v>
      </c>
      <c r="BM608" s="12">
        <f t="shared" si="200"/>
        <v>5</v>
      </c>
      <c r="BN608" s="13">
        <f t="shared" si="194"/>
        <v>270000</v>
      </c>
      <c r="BO608" s="13">
        <f t="shared" si="195"/>
        <v>380000</v>
      </c>
      <c r="BP608" s="13" t="str">
        <f t="shared" si="196"/>
        <v>0</v>
      </c>
      <c r="BQ608" s="14">
        <f t="shared" si="197"/>
        <v>600000</v>
      </c>
      <c r="BR608" s="14">
        <f t="shared" si="198"/>
        <v>970000</v>
      </c>
      <c r="BS608" s="14">
        <f t="shared" si="199"/>
        <v>340000</v>
      </c>
      <c r="BT608" s="14">
        <f t="shared" si="201"/>
        <v>270000</v>
      </c>
    </row>
    <row r="609" spans="2:72" ht="18" x14ac:dyDescent="0.2">
      <c r="B609" s="1" t="s">
        <v>1209</v>
      </c>
      <c r="C609" s="1" t="s">
        <v>1210</v>
      </c>
      <c r="D609" s="1">
        <v>3</v>
      </c>
      <c r="E609" s="1">
        <v>4</v>
      </c>
      <c r="F609" s="9">
        <v>520000</v>
      </c>
      <c r="G609" s="2">
        <v>3.0799999999999998E-3</v>
      </c>
      <c r="J609" s="1" t="s">
        <v>1358</v>
      </c>
      <c r="K609" s="1" t="s">
        <v>1359</v>
      </c>
      <c r="L609" s="1">
        <v>4</v>
      </c>
      <c r="M609" s="1">
        <v>4</v>
      </c>
      <c r="N609" s="9">
        <v>920000</v>
      </c>
      <c r="O609" s="2">
        <v>2.3E-3</v>
      </c>
      <c r="R609" s="1" t="s">
        <v>1010</v>
      </c>
      <c r="T609" s="1">
        <v>3</v>
      </c>
      <c r="U609" s="1">
        <v>30</v>
      </c>
      <c r="V609" s="9">
        <v>500000000</v>
      </c>
      <c r="W609" s="2">
        <v>1.99</v>
      </c>
      <c r="Z609" s="1" t="s">
        <v>1006</v>
      </c>
      <c r="AA609" s="1" t="s">
        <v>1007</v>
      </c>
      <c r="AB609" s="1">
        <v>6</v>
      </c>
      <c r="AC609" s="1">
        <v>7</v>
      </c>
      <c r="AD609" s="9">
        <v>5200000</v>
      </c>
      <c r="AE609" s="2">
        <v>9.8899999999999995E-3</v>
      </c>
      <c r="AH609" s="1" t="s">
        <v>1207</v>
      </c>
      <c r="AI609" s="1" t="s">
        <v>1208</v>
      </c>
      <c r="AJ609" s="1">
        <v>6</v>
      </c>
      <c r="AK609" s="1">
        <v>8</v>
      </c>
      <c r="AL609" s="9">
        <v>7100000</v>
      </c>
      <c r="AM609" s="2">
        <v>1.6400000000000001E-2</v>
      </c>
      <c r="AP609" s="1" t="s">
        <v>1626</v>
      </c>
      <c r="AQ609" s="1" t="s">
        <v>1627</v>
      </c>
      <c r="AR609" s="1">
        <v>5</v>
      </c>
      <c r="AS609" s="1">
        <v>6</v>
      </c>
      <c r="AT609" s="9">
        <v>2600000</v>
      </c>
      <c r="AU609" s="2">
        <v>8.3700000000000007E-3</v>
      </c>
      <c r="AW609" s="1" t="s">
        <v>1292</v>
      </c>
      <c r="AX609" s="1" t="s">
        <v>1293</v>
      </c>
      <c r="AY609" s="1" t="s">
        <v>4823</v>
      </c>
      <c r="AZ609" s="1">
        <v>86.01</v>
      </c>
      <c r="BA609" s="10">
        <f t="shared" si="182"/>
        <v>3</v>
      </c>
      <c r="BB609" s="10">
        <f t="shared" si="183"/>
        <v>3</v>
      </c>
      <c r="BC609" s="10">
        <f t="shared" si="184"/>
        <v>5</v>
      </c>
      <c r="BD609" s="10">
        <f t="shared" si="185"/>
        <v>7</v>
      </c>
      <c r="BE609" s="10">
        <f t="shared" si="186"/>
        <v>2</v>
      </c>
      <c r="BF609" s="10">
        <f t="shared" si="187"/>
        <v>2</v>
      </c>
      <c r="BG609" s="11">
        <f t="shared" si="188"/>
        <v>1</v>
      </c>
      <c r="BH609" s="11">
        <f t="shared" si="189"/>
        <v>1</v>
      </c>
      <c r="BI609" s="11">
        <f t="shared" si="190"/>
        <v>2</v>
      </c>
      <c r="BJ609" s="11">
        <f t="shared" si="191"/>
        <v>2</v>
      </c>
      <c r="BK609" s="11">
        <f t="shared" si="192"/>
        <v>2</v>
      </c>
      <c r="BL609" s="11">
        <f t="shared" si="193"/>
        <v>2</v>
      </c>
      <c r="BM609" s="12">
        <f t="shared" si="200"/>
        <v>7</v>
      </c>
      <c r="BN609" s="13">
        <f t="shared" si="194"/>
        <v>190000</v>
      </c>
      <c r="BO609" s="13">
        <f t="shared" si="195"/>
        <v>1100000</v>
      </c>
      <c r="BP609" s="13">
        <f t="shared" si="196"/>
        <v>200000</v>
      </c>
      <c r="BQ609" s="14">
        <f t="shared" si="197"/>
        <v>310000</v>
      </c>
      <c r="BR609" s="14">
        <f t="shared" si="198"/>
        <v>260000</v>
      </c>
      <c r="BS609" s="14">
        <f t="shared" si="199"/>
        <v>260000</v>
      </c>
      <c r="BT609" s="14">
        <f t="shared" si="201"/>
        <v>190000</v>
      </c>
    </row>
    <row r="610" spans="2:72" ht="18" x14ac:dyDescent="0.2">
      <c r="B610" s="1" t="s">
        <v>1211</v>
      </c>
      <c r="C610" s="1" t="s">
        <v>1212</v>
      </c>
      <c r="D610" s="1">
        <v>3</v>
      </c>
      <c r="E610" s="1">
        <v>4</v>
      </c>
      <c r="F610" s="9">
        <v>960000</v>
      </c>
      <c r="G610" s="2">
        <v>5.7099999999999998E-3</v>
      </c>
      <c r="J610" s="1" t="s">
        <v>1179</v>
      </c>
      <c r="K610" s="1" t="s">
        <v>1180</v>
      </c>
      <c r="L610" s="1">
        <v>4</v>
      </c>
      <c r="M610" s="1">
        <v>4</v>
      </c>
      <c r="N610" s="9">
        <v>1000000</v>
      </c>
      <c r="O610" s="2">
        <v>2.5300000000000001E-3</v>
      </c>
      <c r="R610" s="1" t="s">
        <v>1015</v>
      </c>
      <c r="S610" s="1" t="s">
        <v>1016</v>
      </c>
      <c r="T610" s="1">
        <v>3</v>
      </c>
      <c r="U610" s="1">
        <v>25</v>
      </c>
      <c r="V610" s="9">
        <v>470000000</v>
      </c>
      <c r="W610" s="2">
        <v>1.85</v>
      </c>
      <c r="Z610" s="1" t="s">
        <v>1092</v>
      </c>
      <c r="AA610" s="1" t="s">
        <v>1093</v>
      </c>
      <c r="AB610" s="1">
        <v>6</v>
      </c>
      <c r="AC610" s="1">
        <v>6</v>
      </c>
      <c r="AD610" s="9">
        <v>2100000</v>
      </c>
      <c r="AE610" s="2">
        <v>4.0099999999999997E-3</v>
      </c>
      <c r="AH610" s="1" t="s">
        <v>910</v>
      </c>
      <c r="AI610" s="1" t="s">
        <v>911</v>
      </c>
      <c r="AJ610" s="1">
        <v>6</v>
      </c>
      <c r="AK610" s="1">
        <v>7</v>
      </c>
      <c r="AL610" s="9">
        <v>1800000</v>
      </c>
      <c r="AM610" s="2">
        <v>4.0400000000000002E-3</v>
      </c>
      <c r="AP610" s="1" t="s">
        <v>1895</v>
      </c>
      <c r="AQ610" s="1" t="s">
        <v>1896</v>
      </c>
      <c r="AR610" s="1">
        <v>5</v>
      </c>
      <c r="AS610" s="1">
        <v>6</v>
      </c>
      <c r="AT610" s="9">
        <v>3500000</v>
      </c>
      <c r="AU610" s="2">
        <v>1.0999999999999999E-2</v>
      </c>
      <c r="AW610" s="1" t="s">
        <v>1590</v>
      </c>
      <c r="AX610" s="1" t="s">
        <v>1591</v>
      </c>
      <c r="AY610" s="1" t="s">
        <v>4824</v>
      </c>
      <c r="AZ610" s="1">
        <v>37.18</v>
      </c>
      <c r="BA610" s="10">
        <f t="shared" si="182"/>
        <v>2</v>
      </c>
      <c r="BB610" s="10">
        <f t="shared" si="183"/>
        <v>2</v>
      </c>
      <c r="BC610" s="10">
        <f t="shared" si="184"/>
        <v>2</v>
      </c>
      <c r="BD610" s="10">
        <f t="shared" si="185"/>
        <v>2</v>
      </c>
      <c r="BE610" s="10" t="str">
        <f t="shared" si="186"/>
        <v>0</v>
      </c>
      <c r="BF610" s="10" t="str">
        <f t="shared" si="187"/>
        <v>0</v>
      </c>
      <c r="BG610" s="11">
        <f t="shared" si="188"/>
        <v>4</v>
      </c>
      <c r="BH610" s="11">
        <f t="shared" si="189"/>
        <v>5</v>
      </c>
      <c r="BI610" s="11">
        <f t="shared" si="190"/>
        <v>5</v>
      </c>
      <c r="BJ610" s="11">
        <f t="shared" si="191"/>
        <v>6</v>
      </c>
      <c r="BK610" s="11">
        <f t="shared" si="192"/>
        <v>2</v>
      </c>
      <c r="BL610" s="11">
        <f t="shared" si="193"/>
        <v>2</v>
      </c>
      <c r="BM610" s="12">
        <f t="shared" si="200"/>
        <v>6</v>
      </c>
      <c r="BN610" s="13">
        <f t="shared" si="194"/>
        <v>180000</v>
      </c>
      <c r="BO610" s="13">
        <f t="shared" si="195"/>
        <v>140000</v>
      </c>
      <c r="BP610" s="13" t="str">
        <f t="shared" si="196"/>
        <v>0</v>
      </c>
      <c r="BQ610" s="14">
        <f t="shared" si="197"/>
        <v>600000</v>
      </c>
      <c r="BR610" s="14">
        <f t="shared" si="198"/>
        <v>1400000</v>
      </c>
      <c r="BS610" s="14">
        <f t="shared" si="199"/>
        <v>160000</v>
      </c>
      <c r="BT610" s="14">
        <f t="shared" si="201"/>
        <v>140000</v>
      </c>
    </row>
    <row r="611" spans="2:72" ht="18" x14ac:dyDescent="0.2">
      <c r="B611" s="1" t="s">
        <v>1213</v>
      </c>
      <c r="C611" s="1" t="s">
        <v>1214</v>
      </c>
      <c r="D611" s="1">
        <v>3</v>
      </c>
      <c r="E611" s="1">
        <v>3</v>
      </c>
      <c r="F611" s="9">
        <v>140000</v>
      </c>
      <c r="G611" s="2">
        <v>8.3000000000000001E-4</v>
      </c>
      <c r="J611" s="1" t="s">
        <v>1197</v>
      </c>
      <c r="K611" s="1" t="s">
        <v>1198</v>
      </c>
      <c r="L611" s="1">
        <v>4</v>
      </c>
      <c r="M611" s="1">
        <v>4</v>
      </c>
      <c r="N611" s="9">
        <v>570000</v>
      </c>
      <c r="O611" s="2">
        <v>1.4300000000000001E-3</v>
      </c>
      <c r="R611" s="1" t="s">
        <v>1372</v>
      </c>
      <c r="S611" s="1" t="s">
        <v>1373</v>
      </c>
      <c r="T611" s="1">
        <v>3</v>
      </c>
      <c r="U611" s="1">
        <v>14</v>
      </c>
      <c r="V611" s="9">
        <v>9100000</v>
      </c>
      <c r="W611" s="2">
        <v>3.6299999999999999E-2</v>
      </c>
      <c r="Z611" s="1" t="s">
        <v>2617</v>
      </c>
      <c r="AA611" s="1" t="s">
        <v>2618</v>
      </c>
      <c r="AB611" s="1">
        <v>6</v>
      </c>
      <c r="AC611" s="1">
        <v>6</v>
      </c>
      <c r="AD611" s="9">
        <v>1400000</v>
      </c>
      <c r="AE611" s="2">
        <v>2.7200000000000002E-3</v>
      </c>
      <c r="AH611" s="1" t="s">
        <v>954</v>
      </c>
      <c r="AI611" s="1" t="s">
        <v>955</v>
      </c>
      <c r="AJ611" s="1">
        <v>6</v>
      </c>
      <c r="AK611" s="1">
        <v>7</v>
      </c>
      <c r="AL611" s="9">
        <v>4600000</v>
      </c>
      <c r="AM611" s="2">
        <v>1.06E-2</v>
      </c>
      <c r="AP611" s="1" t="s">
        <v>1239</v>
      </c>
      <c r="AQ611" s="1" t="s">
        <v>1240</v>
      </c>
      <c r="AR611" s="1">
        <v>5</v>
      </c>
      <c r="AS611" s="1">
        <v>6</v>
      </c>
      <c r="AT611" s="9">
        <v>1300000</v>
      </c>
      <c r="AU611" s="2">
        <v>4.2399999999999998E-3</v>
      </c>
      <c r="AW611" s="1" t="s">
        <v>1360</v>
      </c>
      <c r="AX611" s="1" t="s">
        <v>1361</v>
      </c>
      <c r="AY611" s="1" t="s">
        <v>4825</v>
      </c>
      <c r="AZ611" s="1">
        <v>18.350000000000001</v>
      </c>
      <c r="BA611" s="10">
        <f t="shared" si="182"/>
        <v>3</v>
      </c>
      <c r="BB611" s="10">
        <f t="shared" si="183"/>
        <v>3</v>
      </c>
      <c r="BC611" s="10">
        <f t="shared" si="184"/>
        <v>5</v>
      </c>
      <c r="BD611" s="10">
        <f t="shared" si="185"/>
        <v>5</v>
      </c>
      <c r="BE611" s="10">
        <f t="shared" si="186"/>
        <v>3</v>
      </c>
      <c r="BF611" s="10">
        <f t="shared" si="187"/>
        <v>4</v>
      </c>
      <c r="BG611" s="11">
        <f t="shared" si="188"/>
        <v>2</v>
      </c>
      <c r="BH611" s="11">
        <f t="shared" si="189"/>
        <v>2</v>
      </c>
      <c r="BI611" s="11">
        <f t="shared" si="190"/>
        <v>2</v>
      </c>
      <c r="BJ611" s="11">
        <f t="shared" si="191"/>
        <v>2</v>
      </c>
      <c r="BK611" s="11">
        <f t="shared" si="192"/>
        <v>1</v>
      </c>
      <c r="BL611" s="11">
        <f t="shared" si="193"/>
        <v>1</v>
      </c>
      <c r="BM611" s="12">
        <f t="shared" si="200"/>
        <v>5</v>
      </c>
      <c r="BN611" s="13">
        <f t="shared" si="194"/>
        <v>250000</v>
      </c>
      <c r="BO611" s="13">
        <f t="shared" si="195"/>
        <v>910000</v>
      </c>
      <c r="BP611" s="13">
        <f t="shared" si="196"/>
        <v>510000</v>
      </c>
      <c r="BQ611" s="14">
        <f t="shared" si="197"/>
        <v>470000</v>
      </c>
      <c r="BR611" s="14">
        <f t="shared" si="198"/>
        <v>330000</v>
      </c>
      <c r="BS611" s="14">
        <f t="shared" si="199"/>
        <v>210000</v>
      </c>
      <c r="BT611" s="14">
        <f t="shared" si="201"/>
        <v>210000</v>
      </c>
    </row>
    <row r="612" spans="2:72" ht="18" x14ac:dyDescent="0.2">
      <c r="B612" s="1" t="s">
        <v>1215</v>
      </c>
      <c r="C612" s="1" t="s">
        <v>1216</v>
      </c>
      <c r="D612" s="1">
        <v>3</v>
      </c>
      <c r="E612" s="1">
        <v>3</v>
      </c>
      <c r="F612" s="9">
        <v>200000</v>
      </c>
      <c r="G612" s="2">
        <v>1.1800000000000001E-3</v>
      </c>
      <c r="J612" s="1" t="s">
        <v>2790</v>
      </c>
      <c r="K612" s="1" t="s">
        <v>2791</v>
      </c>
      <c r="L612" s="1">
        <v>4</v>
      </c>
      <c r="M612" s="1">
        <v>4</v>
      </c>
      <c r="N612" s="9">
        <v>1300000</v>
      </c>
      <c r="O612" s="2">
        <v>3.3500000000000001E-3</v>
      </c>
      <c r="R612" s="1" t="s">
        <v>1017</v>
      </c>
      <c r="S612" s="1" t="s">
        <v>1018</v>
      </c>
      <c r="T612" s="1">
        <v>3</v>
      </c>
      <c r="U612" s="1">
        <v>13</v>
      </c>
      <c r="V612" s="9">
        <v>24000000</v>
      </c>
      <c r="W612" s="2">
        <v>9.35E-2</v>
      </c>
      <c r="Z612" s="1" t="s">
        <v>1618</v>
      </c>
      <c r="AA612" s="1" t="s">
        <v>1619</v>
      </c>
      <c r="AB612" s="1">
        <v>6</v>
      </c>
      <c r="AC612" s="1">
        <v>6</v>
      </c>
      <c r="AD612" s="9">
        <v>2200000</v>
      </c>
      <c r="AE612" s="2">
        <v>4.2399999999999998E-3</v>
      </c>
      <c r="AH612" s="1" t="s">
        <v>1146</v>
      </c>
      <c r="AI612" s="1" t="s">
        <v>1147</v>
      </c>
      <c r="AJ612" s="1">
        <v>6</v>
      </c>
      <c r="AK612" s="1">
        <v>7</v>
      </c>
      <c r="AL612" s="9">
        <v>2100000</v>
      </c>
      <c r="AM612" s="2">
        <v>4.7600000000000003E-3</v>
      </c>
      <c r="AP612" s="1" t="s">
        <v>682</v>
      </c>
      <c r="AQ612" s="1" t="s">
        <v>683</v>
      </c>
      <c r="AR612" s="1">
        <v>5</v>
      </c>
      <c r="AS612" s="1">
        <v>6</v>
      </c>
      <c r="AT612" s="9">
        <v>1600000</v>
      </c>
      <c r="AU612" s="2">
        <v>5.2100000000000002E-3</v>
      </c>
      <c r="AW612" s="1" t="s">
        <v>2786</v>
      </c>
      <c r="AX612" s="1" t="s">
        <v>2787</v>
      </c>
      <c r="AY612" s="1" t="s">
        <v>4826</v>
      </c>
      <c r="AZ612" s="1">
        <v>77.900000000000006</v>
      </c>
      <c r="BA612" s="10" t="str">
        <f t="shared" si="182"/>
        <v>0</v>
      </c>
      <c r="BB612" s="10" t="str">
        <f t="shared" si="183"/>
        <v>0</v>
      </c>
      <c r="BC612" s="10">
        <f t="shared" si="184"/>
        <v>4</v>
      </c>
      <c r="BD612" s="10">
        <f t="shared" si="185"/>
        <v>4</v>
      </c>
      <c r="BE612" s="10">
        <f t="shared" si="186"/>
        <v>2</v>
      </c>
      <c r="BF612" s="10">
        <f t="shared" si="187"/>
        <v>2</v>
      </c>
      <c r="BG612" s="11">
        <f t="shared" si="188"/>
        <v>2</v>
      </c>
      <c r="BH612" s="11">
        <f t="shared" si="189"/>
        <v>2</v>
      </c>
      <c r="BI612" s="11">
        <f t="shared" si="190"/>
        <v>4</v>
      </c>
      <c r="BJ612" s="11">
        <f t="shared" si="191"/>
        <v>4</v>
      </c>
      <c r="BK612" s="11">
        <f t="shared" si="192"/>
        <v>4</v>
      </c>
      <c r="BL612" s="11">
        <f t="shared" si="193"/>
        <v>4</v>
      </c>
      <c r="BM612" s="12">
        <f t="shared" si="200"/>
        <v>4</v>
      </c>
      <c r="BN612" s="13" t="str">
        <f t="shared" si="194"/>
        <v>0</v>
      </c>
      <c r="BO612" s="13">
        <f t="shared" si="195"/>
        <v>450000</v>
      </c>
      <c r="BP612" s="13">
        <f t="shared" si="196"/>
        <v>120000</v>
      </c>
      <c r="BQ612" s="14">
        <f t="shared" si="197"/>
        <v>360000</v>
      </c>
      <c r="BR612" s="14">
        <f t="shared" si="198"/>
        <v>630000</v>
      </c>
      <c r="BS612" s="14">
        <f t="shared" si="199"/>
        <v>610000</v>
      </c>
      <c r="BT612" s="14">
        <f t="shared" si="201"/>
        <v>120000</v>
      </c>
    </row>
    <row r="613" spans="2:72" ht="18" x14ac:dyDescent="0.2">
      <c r="B613" s="1" t="s">
        <v>1217</v>
      </c>
      <c r="C613" s="1" t="s">
        <v>1218</v>
      </c>
      <c r="D613" s="1">
        <v>3</v>
      </c>
      <c r="E613" s="1">
        <v>3</v>
      </c>
      <c r="F613" s="9">
        <v>280000</v>
      </c>
      <c r="G613" s="2">
        <v>1.6299999999999999E-3</v>
      </c>
      <c r="J613" s="1" t="s">
        <v>2792</v>
      </c>
      <c r="K613" s="1" t="s">
        <v>2793</v>
      </c>
      <c r="L613" s="1">
        <v>4</v>
      </c>
      <c r="M613" s="1">
        <v>4</v>
      </c>
      <c r="N613" s="9">
        <v>580000</v>
      </c>
      <c r="O613" s="2">
        <v>1.4499999999999999E-3</v>
      </c>
      <c r="R613" s="1" t="s">
        <v>1008</v>
      </c>
      <c r="S613" s="1" t="s">
        <v>1009</v>
      </c>
      <c r="T613" s="1">
        <v>3</v>
      </c>
      <c r="U613" s="1">
        <v>12</v>
      </c>
      <c r="V613" s="9">
        <v>2200000</v>
      </c>
      <c r="W613" s="2">
        <v>8.6499999999999997E-3</v>
      </c>
      <c r="Z613" s="1" t="s">
        <v>758</v>
      </c>
      <c r="AA613" s="1" t="s">
        <v>759</v>
      </c>
      <c r="AB613" s="1">
        <v>6</v>
      </c>
      <c r="AC613" s="1">
        <v>6</v>
      </c>
      <c r="AD613" s="9">
        <v>1400000</v>
      </c>
      <c r="AE613" s="2">
        <v>2.7399999999999998E-3</v>
      </c>
      <c r="AH613" s="1" t="s">
        <v>1160</v>
      </c>
      <c r="AI613" s="1" t="s">
        <v>1161</v>
      </c>
      <c r="AJ613" s="1">
        <v>6</v>
      </c>
      <c r="AK613" s="1">
        <v>7</v>
      </c>
      <c r="AL613" s="9">
        <v>33000000</v>
      </c>
      <c r="AM613" s="2">
        <v>7.6100000000000001E-2</v>
      </c>
      <c r="AP613" s="1" t="s">
        <v>1302</v>
      </c>
      <c r="AQ613" s="1" t="s">
        <v>1303</v>
      </c>
      <c r="AR613" s="1">
        <v>5</v>
      </c>
      <c r="AS613" s="1">
        <v>6</v>
      </c>
      <c r="AT613" s="9">
        <v>1100000</v>
      </c>
      <c r="AU613" s="2">
        <v>3.46E-3</v>
      </c>
      <c r="AW613" s="1" t="s">
        <v>1542</v>
      </c>
      <c r="AX613" s="1" t="s">
        <v>1543</v>
      </c>
      <c r="AY613" s="1" t="s">
        <v>4827</v>
      </c>
      <c r="AZ613" s="1">
        <v>58.43</v>
      </c>
      <c r="BA613" s="10">
        <f t="shared" si="182"/>
        <v>2</v>
      </c>
      <c r="BB613" s="10">
        <f t="shared" si="183"/>
        <v>3</v>
      </c>
      <c r="BC613" s="10">
        <f t="shared" si="184"/>
        <v>2</v>
      </c>
      <c r="BD613" s="10">
        <f t="shared" si="185"/>
        <v>2</v>
      </c>
      <c r="BE613" s="10" t="str">
        <f t="shared" si="186"/>
        <v>0</v>
      </c>
      <c r="BF613" s="10" t="str">
        <f t="shared" si="187"/>
        <v>0</v>
      </c>
      <c r="BG613" s="11">
        <f t="shared" si="188"/>
        <v>6</v>
      </c>
      <c r="BH613" s="11">
        <f t="shared" si="189"/>
        <v>6</v>
      </c>
      <c r="BI613" s="11">
        <f t="shared" si="190"/>
        <v>3</v>
      </c>
      <c r="BJ613" s="11">
        <f t="shared" si="191"/>
        <v>3</v>
      </c>
      <c r="BK613" s="11">
        <f t="shared" si="192"/>
        <v>2</v>
      </c>
      <c r="BL613" s="11">
        <f t="shared" si="193"/>
        <v>2</v>
      </c>
      <c r="BM613" s="12">
        <f t="shared" si="200"/>
        <v>6</v>
      </c>
      <c r="BN613" s="13">
        <f t="shared" si="194"/>
        <v>7200000</v>
      </c>
      <c r="BO613" s="13">
        <f t="shared" si="195"/>
        <v>200000</v>
      </c>
      <c r="BP613" s="13" t="str">
        <f t="shared" si="196"/>
        <v>0</v>
      </c>
      <c r="BQ613" s="14">
        <f t="shared" si="197"/>
        <v>1400000</v>
      </c>
      <c r="BR613" s="14">
        <f t="shared" si="198"/>
        <v>900000</v>
      </c>
      <c r="BS613" s="14">
        <f t="shared" si="199"/>
        <v>320000</v>
      </c>
      <c r="BT613" s="14">
        <f t="shared" si="201"/>
        <v>200000</v>
      </c>
    </row>
    <row r="614" spans="2:72" ht="18" x14ac:dyDescent="0.2">
      <c r="B614" s="1" t="s">
        <v>1219</v>
      </c>
      <c r="C614" s="1" t="s">
        <v>1220</v>
      </c>
      <c r="D614" s="1">
        <v>3</v>
      </c>
      <c r="E614" s="1">
        <v>3</v>
      </c>
      <c r="F614" s="9">
        <v>260000</v>
      </c>
      <c r="G614" s="2">
        <v>1.56E-3</v>
      </c>
      <c r="J614" s="1" t="s">
        <v>2623</v>
      </c>
      <c r="K614" s="1" t="s">
        <v>2624</v>
      </c>
      <c r="L614" s="1">
        <v>4</v>
      </c>
      <c r="M614" s="1">
        <v>4</v>
      </c>
      <c r="N614" s="9">
        <v>210000</v>
      </c>
      <c r="O614" s="2">
        <v>5.1800000000000001E-4</v>
      </c>
      <c r="R614" s="1" t="s">
        <v>1023</v>
      </c>
      <c r="S614" s="1" t="s">
        <v>1024</v>
      </c>
      <c r="T614" s="1">
        <v>3</v>
      </c>
      <c r="U614" s="1">
        <v>12</v>
      </c>
      <c r="V614" s="9">
        <v>13000000</v>
      </c>
      <c r="W614" s="2">
        <v>5.2400000000000002E-2</v>
      </c>
      <c r="Z614" s="1" t="s">
        <v>366</v>
      </c>
      <c r="AA614" s="1" t="s">
        <v>367</v>
      </c>
      <c r="AB614" s="1">
        <v>6</v>
      </c>
      <c r="AC614" s="1">
        <v>6</v>
      </c>
      <c r="AD614" s="9">
        <v>2200000</v>
      </c>
      <c r="AE614" s="2">
        <v>4.1999999999999997E-3</v>
      </c>
      <c r="AH614" s="1" t="s">
        <v>338</v>
      </c>
      <c r="AI614" s="1" t="s">
        <v>339</v>
      </c>
      <c r="AJ614" s="1">
        <v>6</v>
      </c>
      <c r="AK614" s="1">
        <v>7</v>
      </c>
      <c r="AL614" s="9">
        <v>6800000</v>
      </c>
      <c r="AM614" s="2">
        <v>1.5599999999999999E-2</v>
      </c>
      <c r="AP614" s="1" t="s">
        <v>2768</v>
      </c>
      <c r="AQ614" s="1" t="s">
        <v>2769</v>
      </c>
      <c r="AR614" s="1">
        <v>5</v>
      </c>
      <c r="AS614" s="1">
        <v>6</v>
      </c>
      <c r="AT614" s="9">
        <v>720000</v>
      </c>
      <c r="AU614" s="2">
        <v>2.31E-3</v>
      </c>
      <c r="AW614" s="1" t="s">
        <v>2717</v>
      </c>
      <c r="AX614" s="1" t="s">
        <v>2718</v>
      </c>
      <c r="AY614" s="1" t="s">
        <v>4828</v>
      </c>
      <c r="AZ614" s="1">
        <v>54.13</v>
      </c>
      <c r="BA614" s="10">
        <f t="shared" si="182"/>
        <v>1</v>
      </c>
      <c r="BB614" s="10">
        <f t="shared" si="183"/>
        <v>1</v>
      </c>
      <c r="BC614" s="10" t="str">
        <f t="shared" si="184"/>
        <v>0</v>
      </c>
      <c r="BD614" s="10" t="str">
        <f t="shared" si="185"/>
        <v>0</v>
      </c>
      <c r="BE614" s="10" t="str">
        <f t="shared" si="186"/>
        <v>0</v>
      </c>
      <c r="BF614" s="10" t="str">
        <f t="shared" si="187"/>
        <v>0</v>
      </c>
      <c r="BG614" s="11">
        <f t="shared" si="188"/>
        <v>7</v>
      </c>
      <c r="BH614" s="11">
        <f t="shared" si="189"/>
        <v>7</v>
      </c>
      <c r="BI614" s="11">
        <f t="shared" si="190"/>
        <v>5</v>
      </c>
      <c r="BJ614" s="11">
        <f t="shared" si="191"/>
        <v>6</v>
      </c>
      <c r="BK614" s="11">
        <f t="shared" si="192"/>
        <v>2</v>
      </c>
      <c r="BL614" s="11">
        <f t="shared" si="193"/>
        <v>2</v>
      </c>
      <c r="BM614" s="12">
        <f t="shared" si="200"/>
        <v>7</v>
      </c>
      <c r="BN614" s="13">
        <f t="shared" si="194"/>
        <v>24000</v>
      </c>
      <c r="BO614" s="13" t="str">
        <f t="shared" si="195"/>
        <v>0</v>
      </c>
      <c r="BP614" s="13" t="str">
        <f t="shared" si="196"/>
        <v>0</v>
      </c>
      <c r="BQ614" s="14">
        <f t="shared" si="197"/>
        <v>1900000</v>
      </c>
      <c r="BR614" s="14">
        <f t="shared" si="198"/>
        <v>1100000</v>
      </c>
      <c r="BS614" s="14">
        <f t="shared" si="199"/>
        <v>140000</v>
      </c>
      <c r="BT614" s="14">
        <f t="shared" si="201"/>
        <v>24000</v>
      </c>
    </row>
    <row r="615" spans="2:72" ht="18" x14ac:dyDescent="0.2">
      <c r="B615" s="1" t="s">
        <v>1221</v>
      </c>
      <c r="C615" s="1" t="s">
        <v>1222</v>
      </c>
      <c r="D615" s="1">
        <v>3</v>
      </c>
      <c r="E615" s="1">
        <v>3</v>
      </c>
      <c r="F615" s="9">
        <v>150000</v>
      </c>
      <c r="G615" s="2">
        <v>9.0899999999999998E-4</v>
      </c>
      <c r="J615" s="1" t="s">
        <v>1504</v>
      </c>
      <c r="K615" s="1" t="s">
        <v>1505</v>
      </c>
      <c r="L615" s="1">
        <v>4</v>
      </c>
      <c r="M615" s="1">
        <v>4</v>
      </c>
      <c r="N615" s="9">
        <v>2000000</v>
      </c>
      <c r="O615" s="2">
        <v>4.9199999999999999E-3</v>
      </c>
      <c r="R615" s="1" t="s">
        <v>1378</v>
      </c>
      <c r="S615" s="1" t="s">
        <v>1379</v>
      </c>
      <c r="T615" s="1">
        <v>3</v>
      </c>
      <c r="U615" s="1">
        <v>10</v>
      </c>
      <c r="V615" s="9">
        <v>1600000</v>
      </c>
      <c r="W615" s="2">
        <v>6.5399999999999998E-3</v>
      </c>
      <c r="Z615" s="1" t="s">
        <v>1231</v>
      </c>
      <c r="AA615" s="1" t="s">
        <v>1232</v>
      </c>
      <c r="AB615" s="1">
        <v>6</v>
      </c>
      <c r="AC615" s="1">
        <v>6</v>
      </c>
      <c r="AD615" s="9">
        <v>1800000</v>
      </c>
      <c r="AE615" s="2">
        <v>3.5100000000000001E-3</v>
      </c>
      <c r="AH615" s="1" t="s">
        <v>1086</v>
      </c>
      <c r="AI615" s="1" t="s">
        <v>1087</v>
      </c>
      <c r="AJ615" s="1">
        <v>6</v>
      </c>
      <c r="AK615" s="1">
        <v>7</v>
      </c>
      <c r="AL615" s="9">
        <v>3200000</v>
      </c>
      <c r="AM615" s="2">
        <v>7.3200000000000001E-3</v>
      </c>
      <c r="AP615" s="1" t="s">
        <v>1124</v>
      </c>
      <c r="AQ615" s="1" t="s">
        <v>1125</v>
      </c>
      <c r="AR615" s="1">
        <v>5</v>
      </c>
      <c r="AS615" s="1">
        <v>6</v>
      </c>
      <c r="AT615" s="9">
        <v>2100000</v>
      </c>
      <c r="AU615" s="2">
        <v>6.5900000000000004E-3</v>
      </c>
      <c r="AW615" s="1" t="s">
        <v>2217</v>
      </c>
      <c r="AX615" s="1" t="s">
        <v>2218</v>
      </c>
      <c r="AY615" s="1" t="s">
        <v>4829</v>
      </c>
      <c r="AZ615" s="1">
        <v>29.47</v>
      </c>
      <c r="BA615" s="10">
        <f t="shared" si="182"/>
        <v>1</v>
      </c>
      <c r="BB615" s="10">
        <f t="shared" si="183"/>
        <v>1</v>
      </c>
      <c r="BC615" s="10" t="str">
        <f t="shared" si="184"/>
        <v>0</v>
      </c>
      <c r="BD615" s="10" t="str">
        <f t="shared" si="185"/>
        <v>0</v>
      </c>
      <c r="BE615" s="10">
        <f t="shared" si="186"/>
        <v>3</v>
      </c>
      <c r="BF615" s="10">
        <f t="shared" si="187"/>
        <v>3</v>
      </c>
      <c r="BG615" s="11">
        <f t="shared" si="188"/>
        <v>1</v>
      </c>
      <c r="BH615" s="11">
        <f t="shared" si="189"/>
        <v>2</v>
      </c>
      <c r="BI615" s="11">
        <f t="shared" si="190"/>
        <v>4</v>
      </c>
      <c r="BJ615" s="11">
        <f t="shared" si="191"/>
        <v>4</v>
      </c>
      <c r="BK615" s="11">
        <f t="shared" si="192"/>
        <v>5</v>
      </c>
      <c r="BL615" s="11">
        <f t="shared" si="193"/>
        <v>6</v>
      </c>
      <c r="BM615" s="12">
        <f t="shared" si="200"/>
        <v>6</v>
      </c>
      <c r="BN615" s="13">
        <f t="shared" si="194"/>
        <v>65000</v>
      </c>
      <c r="BO615" s="13" t="str">
        <f t="shared" si="195"/>
        <v>0</v>
      </c>
      <c r="BP615" s="13">
        <f t="shared" si="196"/>
        <v>140000</v>
      </c>
      <c r="BQ615" s="14">
        <f t="shared" si="197"/>
        <v>310000</v>
      </c>
      <c r="BR615" s="14">
        <f t="shared" si="198"/>
        <v>450000</v>
      </c>
      <c r="BS615" s="14">
        <f t="shared" si="199"/>
        <v>510000</v>
      </c>
      <c r="BT615" s="14">
        <f t="shared" si="201"/>
        <v>65000</v>
      </c>
    </row>
    <row r="616" spans="2:72" ht="18" x14ac:dyDescent="0.2">
      <c r="B616" s="1" t="s">
        <v>1223</v>
      </c>
      <c r="C616" s="1" t="s">
        <v>1224</v>
      </c>
      <c r="D616" s="1">
        <v>3</v>
      </c>
      <c r="E616" s="1">
        <v>3</v>
      </c>
      <c r="F616" s="9">
        <v>170000</v>
      </c>
      <c r="G616" s="2">
        <v>9.8299999999999993E-4</v>
      </c>
      <c r="J616" s="1" t="s">
        <v>1763</v>
      </c>
      <c r="K616" s="1" t="s">
        <v>1764</v>
      </c>
      <c r="L616" s="1">
        <v>4</v>
      </c>
      <c r="M616" s="1">
        <v>4</v>
      </c>
      <c r="N616" s="9">
        <v>490000</v>
      </c>
      <c r="O616" s="2">
        <v>1.24E-3</v>
      </c>
      <c r="R616" s="1" t="s">
        <v>783</v>
      </c>
      <c r="S616" s="1" t="s">
        <v>784</v>
      </c>
      <c r="T616" s="1">
        <v>3</v>
      </c>
      <c r="U616" s="1">
        <v>10</v>
      </c>
      <c r="V616" s="9">
        <v>2400000</v>
      </c>
      <c r="W616" s="2">
        <v>9.5999999999999992E-3</v>
      </c>
      <c r="Z616" s="1" t="s">
        <v>887</v>
      </c>
      <c r="AA616" s="1" t="s">
        <v>888</v>
      </c>
      <c r="AB616" s="1">
        <v>6</v>
      </c>
      <c r="AC616" s="1">
        <v>6</v>
      </c>
      <c r="AD616" s="9">
        <v>1600000</v>
      </c>
      <c r="AE616" s="2">
        <v>3.0400000000000002E-3</v>
      </c>
      <c r="AH616" s="1" t="s">
        <v>1132</v>
      </c>
      <c r="AI616" s="1" t="s">
        <v>1133</v>
      </c>
      <c r="AJ616" s="1">
        <v>6</v>
      </c>
      <c r="AK616" s="1">
        <v>7</v>
      </c>
      <c r="AL616" s="9">
        <v>1700000</v>
      </c>
      <c r="AM616" s="2">
        <v>3.8999999999999998E-3</v>
      </c>
      <c r="AP616" s="1" t="s">
        <v>988</v>
      </c>
      <c r="AQ616" s="1" t="s">
        <v>989</v>
      </c>
      <c r="AR616" s="1">
        <v>5</v>
      </c>
      <c r="AS616" s="1">
        <v>6</v>
      </c>
      <c r="AT616" s="9">
        <v>1100000</v>
      </c>
      <c r="AU616" s="2">
        <v>3.4499999999999999E-3</v>
      </c>
      <c r="AW616" s="1" t="s">
        <v>1685</v>
      </c>
      <c r="AX616" s="1" t="s">
        <v>1686</v>
      </c>
      <c r="AY616" s="1" t="s">
        <v>4830</v>
      </c>
      <c r="AZ616" s="1">
        <v>112.73</v>
      </c>
      <c r="BA616" s="10">
        <f t="shared" si="182"/>
        <v>2</v>
      </c>
      <c r="BB616" s="10">
        <f t="shared" si="183"/>
        <v>2</v>
      </c>
      <c r="BC616" s="10">
        <f t="shared" si="184"/>
        <v>3</v>
      </c>
      <c r="BD616" s="10">
        <f t="shared" si="185"/>
        <v>3</v>
      </c>
      <c r="BE616" s="10">
        <f t="shared" si="186"/>
        <v>3</v>
      </c>
      <c r="BF616" s="10">
        <f t="shared" si="187"/>
        <v>3</v>
      </c>
      <c r="BG616" s="11">
        <f t="shared" si="188"/>
        <v>2</v>
      </c>
      <c r="BH616" s="11">
        <f t="shared" si="189"/>
        <v>2</v>
      </c>
      <c r="BI616" s="11">
        <f t="shared" si="190"/>
        <v>4</v>
      </c>
      <c r="BJ616" s="11">
        <f t="shared" si="191"/>
        <v>4</v>
      </c>
      <c r="BK616" s="11">
        <f t="shared" si="192"/>
        <v>2</v>
      </c>
      <c r="BL616" s="11">
        <f t="shared" si="193"/>
        <v>2</v>
      </c>
      <c r="BM616" s="12">
        <f t="shared" si="200"/>
        <v>4</v>
      </c>
      <c r="BN616" s="13">
        <f t="shared" si="194"/>
        <v>89000</v>
      </c>
      <c r="BO616" s="13">
        <f t="shared" si="195"/>
        <v>410000</v>
      </c>
      <c r="BP616" s="13">
        <f t="shared" si="196"/>
        <v>260000</v>
      </c>
      <c r="BQ616" s="14">
        <f t="shared" si="197"/>
        <v>260000</v>
      </c>
      <c r="BR616" s="14">
        <f t="shared" si="198"/>
        <v>640000</v>
      </c>
      <c r="BS616" s="14">
        <f t="shared" si="199"/>
        <v>250000</v>
      </c>
      <c r="BT616" s="14">
        <f t="shared" si="201"/>
        <v>89000</v>
      </c>
    </row>
    <row r="617" spans="2:72" ht="18" x14ac:dyDescent="0.2">
      <c r="B617" s="1" t="s">
        <v>1225</v>
      </c>
      <c r="C617" s="1" t="s">
        <v>1226</v>
      </c>
      <c r="D617" s="1">
        <v>3</v>
      </c>
      <c r="E617" s="1">
        <v>3</v>
      </c>
      <c r="F617" s="9">
        <v>120000</v>
      </c>
      <c r="G617" s="2">
        <v>6.8800000000000003E-4</v>
      </c>
      <c r="J617" s="1" t="s">
        <v>1520</v>
      </c>
      <c r="K617" s="1" t="s">
        <v>1521</v>
      </c>
      <c r="L617" s="1">
        <v>4</v>
      </c>
      <c r="M617" s="1">
        <v>4</v>
      </c>
      <c r="N617" s="9">
        <v>1600000</v>
      </c>
      <c r="O617" s="2">
        <v>3.9500000000000004E-3</v>
      </c>
      <c r="R617" s="1" t="s">
        <v>1404</v>
      </c>
      <c r="S617" s="1" t="s">
        <v>1405</v>
      </c>
      <c r="T617" s="1">
        <v>3</v>
      </c>
      <c r="U617" s="1">
        <v>9</v>
      </c>
      <c r="V617" s="9">
        <v>71000000</v>
      </c>
      <c r="W617" s="2">
        <v>0.28000000000000003</v>
      </c>
      <c r="Z617" s="1" t="s">
        <v>1259</v>
      </c>
      <c r="AA617" s="1" t="s">
        <v>467</v>
      </c>
      <c r="AB617" s="1">
        <v>6</v>
      </c>
      <c r="AC617" s="1">
        <v>6</v>
      </c>
      <c r="AD617" s="9">
        <v>2900000</v>
      </c>
      <c r="AE617" s="2">
        <v>5.45E-3</v>
      </c>
      <c r="AH617" s="1" t="s">
        <v>1114</v>
      </c>
      <c r="AI617" s="1" t="s">
        <v>1115</v>
      </c>
      <c r="AJ617" s="1">
        <v>6</v>
      </c>
      <c r="AK617" s="1">
        <v>7</v>
      </c>
      <c r="AL617" s="9">
        <v>3000000</v>
      </c>
      <c r="AM617" s="2">
        <v>6.9300000000000004E-3</v>
      </c>
      <c r="AP617" s="1" t="s">
        <v>1801</v>
      </c>
      <c r="AQ617" s="1" t="s">
        <v>1802</v>
      </c>
      <c r="AR617" s="1">
        <v>5</v>
      </c>
      <c r="AS617" s="1">
        <v>6</v>
      </c>
      <c r="AT617" s="9">
        <v>1100000</v>
      </c>
      <c r="AU617" s="2">
        <v>3.5300000000000002E-3</v>
      </c>
      <c r="AW617" s="1" t="s">
        <v>2715</v>
      </c>
      <c r="AX617" s="1" t="s">
        <v>2716</v>
      </c>
      <c r="AY617" s="1" t="s">
        <v>4831</v>
      </c>
      <c r="AZ617" s="1">
        <v>43.07</v>
      </c>
      <c r="BA617" s="10">
        <f t="shared" si="182"/>
        <v>1</v>
      </c>
      <c r="BB617" s="10">
        <f t="shared" si="183"/>
        <v>1</v>
      </c>
      <c r="BC617" s="10" t="str">
        <f t="shared" si="184"/>
        <v>0</v>
      </c>
      <c r="BD617" s="10" t="str">
        <f t="shared" si="185"/>
        <v>0</v>
      </c>
      <c r="BE617" s="10">
        <f t="shared" si="186"/>
        <v>1</v>
      </c>
      <c r="BF617" s="10">
        <f t="shared" si="187"/>
        <v>1</v>
      </c>
      <c r="BG617" s="11">
        <f t="shared" si="188"/>
        <v>5</v>
      </c>
      <c r="BH617" s="11">
        <f t="shared" si="189"/>
        <v>5</v>
      </c>
      <c r="BI617" s="11">
        <f t="shared" si="190"/>
        <v>5</v>
      </c>
      <c r="BJ617" s="11">
        <f t="shared" si="191"/>
        <v>5</v>
      </c>
      <c r="BK617" s="11">
        <f t="shared" si="192"/>
        <v>3</v>
      </c>
      <c r="BL617" s="11">
        <f t="shared" si="193"/>
        <v>3</v>
      </c>
      <c r="BM617" s="12">
        <f t="shared" si="200"/>
        <v>5</v>
      </c>
      <c r="BN617" s="13">
        <f t="shared" si="194"/>
        <v>54000</v>
      </c>
      <c r="BO617" s="13" t="str">
        <f t="shared" si="195"/>
        <v>0</v>
      </c>
      <c r="BP617" s="13">
        <f t="shared" si="196"/>
        <v>77000</v>
      </c>
      <c r="BQ617" s="14">
        <f t="shared" si="197"/>
        <v>2400000</v>
      </c>
      <c r="BR617" s="14">
        <f t="shared" si="198"/>
        <v>1600000</v>
      </c>
      <c r="BS617" s="14">
        <f t="shared" si="199"/>
        <v>510000</v>
      </c>
      <c r="BT617" s="14">
        <f t="shared" si="201"/>
        <v>54000</v>
      </c>
    </row>
    <row r="618" spans="2:72" ht="18" x14ac:dyDescent="0.2">
      <c r="B618" s="1" t="s">
        <v>1227</v>
      </c>
      <c r="C618" s="1" t="s">
        <v>1228</v>
      </c>
      <c r="D618" s="1">
        <v>3</v>
      </c>
      <c r="E618" s="1">
        <v>3</v>
      </c>
      <c r="F618" s="9">
        <v>120000</v>
      </c>
      <c r="G618" s="2">
        <v>7.1400000000000001E-4</v>
      </c>
      <c r="J618" s="1" t="s">
        <v>988</v>
      </c>
      <c r="K618" s="1" t="s">
        <v>989</v>
      </c>
      <c r="L618" s="1">
        <v>4</v>
      </c>
      <c r="M618" s="1">
        <v>4</v>
      </c>
      <c r="N618" s="9">
        <v>400000</v>
      </c>
      <c r="O618" s="2">
        <v>9.9799999999999997E-4</v>
      </c>
      <c r="R618" s="1" t="s">
        <v>1386</v>
      </c>
      <c r="S618" s="1" t="s">
        <v>1387</v>
      </c>
      <c r="T618" s="1">
        <v>3</v>
      </c>
      <c r="U618" s="1">
        <v>9</v>
      </c>
      <c r="V618" s="9">
        <v>5200000</v>
      </c>
      <c r="W618" s="2">
        <v>2.0500000000000001E-2</v>
      </c>
      <c r="Z618" s="1" t="s">
        <v>1225</v>
      </c>
      <c r="AA618" s="1" t="s">
        <v>1226</v>
      </c>
      <c r="AB618" s="1">
        <v>6</v>
      </c>
      <c r="AC618" s="1">
        <v>6</v>
      </c>
      <c r="AD618" s="9">
        <v>1100000</v>
      </c>
      <c r="AE618" s="2">
        <v>2E-3</v>
      </c>
      <c r="AH618" s="1" t="s">
        <v>364</v>
      </c>
      <c r="AI618" s="1" t="s">
        <v>365</v>
      </c>
      <c r="AJ618" s="1">
        <v>6</v>
      </c>
      <c r="AK618" s="1">
        <v>7</v>
      </c>
      <c r="AL618" s="9">
        <v>1200000</v>
      </c>
      <c r="AM618" s="2">
        <v>2.7499999999999998E-3</v>
      </c>
      <c r="AP618" s="1" t="s">
        <v>1047</v>
      </c>
      <c r="AQ618" s="1" t="s">
        <v>1048</v>
      </c>
      <c r="AR618" s="1">
        <v>5</v>
      </c>
      <c r="AS618" s="1">
        <v>6</v>
      </c>
      <c r="AT618" s="9">
        <v>6500000</v>
      </c>
      <c r="AU618" s="2">
        <v>2.07E-2</v>
      </c>
      <c r="AW618" s="1" t="s">
        <v>3065</v>
      </c>
      <c r="AX618" s="1" t="s">
        <v>3066</v>
      </c>
      <c r="AY618" s="1" t="s">
        <v>4832</v>
      </c>
      <c r="AZ618" s="1">
        <v>80.5</v>
      </c>
      <c r="BA618" s="10" t="str">
        <f t="shared" si="182"/>
        <v>0</v>
      </c>
      <c r="BB618" s="10" t="str">
        <f t="shared" si="183"/>
        <v>0</v>
      </c>
      <c r="BC618" s="10">
        <f t="shared" si="184"/>
        <v>1</v>
      </c>
      <c r="BD618" s="10">
        <f t="shared" si="185"/>
        <v>1</v>
      </c>
      <c r="BE618" s="10" t="str">
        <f t="shared" si="186"/>
        <v>0</v>
      </c>
      <c r="BF618" s="10" t="str">
        <f t="shared" si="187"/>
        <v>0</v>
      </c>
      <c r="BG618" s="11">
        <f t="shared" si="188"/>
        <v>4</v>
      </c>
      <c r="BH618" s="11">
        <f t="shared" si="189"/>
        <v>4</v>
      </c>
      <c r="BI618" s="11">
        <f t="shared" si="190"/>
        <v>6</v>
      </c>
      <c r="BJ618" s="11">
        <f t="shared" si="191"/>
        <v>6</v>
      </c>
      <c r="BK618" s="11">
        <f t="shared" si="192"/>
        <v>3</v>
      </c>
      <c r="BL618" s="11">
        <f t="shared" si="193"/>
        <v>3</v>
      </c>
      <c r="BM618" s="12">
        <f t="shared" si="200"/>
        <v>6</v>
      </c>
      <c r="BN618" s="13" t="str">
        <f t="shared" si="194"/>
        <v>0</v>
      </c>
      <c r="BO618" s="13">
        <f t="shared" si="195"/>
        <v>190000</v>
      </c>
      <c r="BP618" s="13" t="str">
        <f t="shared" si="196"/>
        <v>0</v>
      </c>
      <c r="BQ618" s="14">
        <f t="shared" si="197"/>
        <v>710000</v>
      </c>
      <c r="BR618" s="14">
        <f t="shared" si="198"/>
        <v>860000</v>
      </c>
      <c r="BS618" s="14">
        <f t="shared" si="199"/>
        <v>350000</v>
      </c>
      <c r="BT618" s="14">
        <f t="shared" si="201"/>
        <v>190000</v>
      </c>
    </row>
    <row r="619" spans="2:72" ht="18" x14ac:dyDescent="0.2">
      <c r="B619" s="1" t="s">
        <v>1229</v>
      </c>
      <c r="C619" s="1" t="s">
        <v>1230</v>
      </c>
      <c r="D619" s="1">
        <v>3</v>
      </c>
      <c r="E619" s="1">
        <v>3</v>
      </c>
      <c r="F619" s="9">
        <v>180000</v>
      </c>
      <c r="G619" s="2">
        <v>1.0499999999999999E-3</v>
      </c>
      <c r="J619" s="1" t="s">
        <v>2380</v>
      </c>
      <c r="K619" s="1" t="s">
        <v>2381</v>
      </c>
      <c r="L619" s="1">
        <v>4</v>
      </c>
      <c r="M619" s="1">
        <v>4</v>
      </c>
      <c r="N619" s="9">
        <v>640000</v>
      </c>
      <c r="O619" s="2">
        <v>1.6199999999999999E-3</v>
      </c>
      <c r="R619" s="1" t="s">
        <v>1040</v>
      </c>
      <c r="S619" s="1" t="s">
        <v>17</v>
      </c>
      <c r="T619" s="1">
        <v>3</v>
      </c>
      <c r="U619" s="1">
        <v>8</v>
      </c>
      <c r="V619" s="9">
        <v>16000000</v>
      </c>
      <c r="W619" s="2">
        <v>6.54E-2</v>
      </c>
      <c r="Z619" s="1" t="s">
        <v>1512</v>
      </c>
      <c r="AA619" s="1" t="s">
        <v>1513</v>
      </c>
      <c r="AB619" s="1">
        <v>6</v>
      </c>
      <c r="AC619" s="1">
        <v>6</v>
      </c>
      <c r="AD619" s="9">
        <v>2500000</v>
      </c>
      <c r="AE619" s="2">
        <v>4.7000000000000002E-3</v>
      </c>
      <c r="AH619" s="1" t="s">
        <v>452</v>
      </c>
      <c r="AI619" s="1" t="s">
        <v>453</v>
      </c>
      <c r="AJ619" s="1">
        <v>6</v>
      </c>
      <c r="AK619" s="1">
        <v>7</v>
      </c>
      <c r="AL619" s="9">
        <v>1500000</v>
      </c>
      <c r="AM619" s="2">
        <v>3.3700000000000002E-3</v>
      </c>
      <c r="AP619" s="1" t="s">
        <v>662</v>
      </c>
      <c r="AQ619" s="1" t="s">
        <v>663</v>
      </c>
      <c r="AR619" s="1">
        <v>5</v>
      </c>
      <c r="AS619" s="1">
        <v>6</v>
      </c>
      <c r="AT619" s="9">
        <v>3800000</v>
      </c>
      <c r="AU619" s="2">
        <v>1.21E-2</v>
      </c>
      <c r="AW619" s="1" t="s">
        <v>1660</v>
      </c>
      <c r="AX619" s="1" t="s">
        <v>1661</v>
      </c>
      <c r="AY619" s="1" t="s">
        <v>4833</v>
      </c>
      <c r="AZ619" s="1">
        <v>70</v>
      </c>
      <c r="BA619" s="10">
        <f t="shared" si="182"/>
        <v>2</v>
      </c>
      <c r="BB619" s="10">
        <f t="shared" si="183"/>
        <v>2</v>
      </c>
      <c r="BC619" s="10" t="str">
        <f t="shared" si="184"/>
        <v>0</v>
      </c>
      <c r="BD619" s="10" t="str">
        <f t="shared" si="185"/>
        <v>0</v>
      </c>
      <c r="BE619" s="10" t="str">
        <f t="shared" si="186"/>
        <v>0</v>
      </c>
      <c r="BF619" s="10" t="str">
        <f t="shared" si="187"/>
        <v>0</v>
      </c>
      <c r="BG619" s="11">
        <f t="shared" si="188"/>
        <v>4</v>
      </c>
      <c r="BH619" s="11">
        <f t="shared" si="189"/>
        <v>4</v>
      </c>
      <c r="BI619" s="11">
        <f t="shared" si="190"/>
        <v>4</v>
      </c>
      <c r="BJ619" s="11">
        <f t="shared" si="191"/>
        <v>4</v>
      </c>
      <c r="BK619" s="11">
        <f t="shared" si="192"/>
        <v>2</v>
      </c>
      <c r="BL619" s="11">
        <f t="shared" si="193"/>
        <v>2</v>
      </c>
      <c r="BM619" s="12">
        <f t="shared" si="200"/>
        <v>4</v>
      </c>
      <c r="BN619" s="13">
        <f t="shared" si="194"/>
        <v>65000</v>
      </c>
      <c r="BO619" s="13" t="str">
        <f t="shared" si="195"/>
        <v>0</v>
      </c>
      <c r="BP619" s="13" t="str">
        <f t="shared" si="196"/>
        <v>0</v>
      </c>
      <c r="BQ619" s="14">
        <f t="shared" si="197"/>
        <v>750000</v>
      </c>
      <c r="BR619" s="14">
        <f t="shared" si="198"/>
        <v>640000</v>
      </c>
      <c r="BS619" s="14">
        <f t="shared" si="199"/>
        <v>98000</v>
      </c>
      <c r="BT619" s="14">
        <f t="shared" si="201"/>
        <v>65000</v>
      </c>
    </row>
    <row r="620" spans="2:72" ht="18" x14ac:dyDescent="0.2">
      <c r="B620" s="1" t="s">
        <v>1231</v>
      </c>
      <c r="C620" s="1" t="s">
        <v>1232</v>
      </c>
      <c r="D620" s="1">
        <v>3</v>
      </c>
      <c r="E620" s="1">
        <v>3</v>
      </c>
      <c r="F620" s="9">
        <v>300000</v>
      </c>
      <c r="G620" s="2">
        <v>1.7899999999999999E-3</v>
      </c>
      <c r="J620" s="1" t="s">
        <v>895</v>
      </c>
      <c r="K620" s="1" t="s">
        <v>896</v>
      </c>
      <c r="L620" s="1">
        <v>4</v>
      </c>
      <c r="M620" s="1">
        <v>4</v>
      </c>
      <c r="N620" s="9">
        <v>7700000</v>
      </c>
      <c r="O620" s="2">
        <v>1.95E-2</v>
      </c>
      <c r="R620" s="1" t="s">
        <v>821</v>
      </c>
      <c r="S620" s="1" t="s">
        <v>822</v>
      </c>
      <c r="T620" s="1">
        <v>3</v>
      </c>
      <c r="U620" s="1">
        <v>8</v>
      </c>
      <c r="V620" s="9">
        <v>17000000</v>
      </c>
      <c r="W620" s="2">
        <v>6.9000000000000006E-2</v>
      </c>
      <c r="Z620" s="1" t="s">
        <v>2782</v>
      </c>
      <c r="AA620" s="1" t="s">
        <v>2783</v>
      </c>
      <c r="AB620" s="1">
        <v>6</v>
      </c>
      <c r="AC620" s="1">
        <v>6</v>
      </c>
      <c r="AD620" s="9">
        <v>4000000</v>
      </c>
      <c r="AE620" s="2">
        <v>7.6699999999999997E-3</v>
      </c>
      <c r="AH620" s="1" t="s">
        <v>2801</v>
      </c>
      <c r="AI620" s="1" t="s">
        <v>2802</v>
      </c>
      <c r="AJ620" s="1">
        <v>6</v>
      </c>
      <c r="AK620" s="1">
        <v>7</v>
      </c>
      <c r="AL620" s="9">
        <v>1300000</v>
      </c>
      <c r="AM620" s="2">
        <v>2.9499999999999999E-3</v>
      </c>
      <c r="AP620" s="1" t="s">
        <v>2086</v>
      </c>
      <c r="AQ620" s="1" t="s">
        <v>2087</v>
      </c>
      <c r="AR620" s="1">
        <v>5</v>
      </c>
      <c r="AS620" s="1">
        <v>6</v>
      </c>
      <c r="AT620" s="9">
        <v>2300000</v>
      </c>
      <c r="AU620" s="2">
        <v>7.3600000000000002E-3</v>
      </c>
      <c r="AW620" s="1" t="s">
        <v>2186</v>
      </c>
      <c r="AX620" s="1" t="s">
        <v>2187</v>
      </c>
      <c r="AY620" s="1" t="s">
        <v>4834</v>
      </c>
      <c r="AZ620" s="1">
        <v>38.36</v>
      </c>
      <c r="BA620" s="10">
        <f t="shared" si="182"/>
        <v>1</v>
      </c>
      <c r="BB620" s="10">
        <f t="shared" si="183"/>
        <v>1</v>
      </c>
      <c r="BC620" s="10">
        <f t="shared" si="184"/>
        <v>3</v>
      </c>
      <c r="BD620" s="10">
        <f t="shared" si="185"/>
        <v>3</v>
      </c>
      <c r="BE620" s="10">
        <f t="shared" si="186"/>
        <v>4</v>
      </c>
      <c r="BF620" s="10">
        <f t="shared" si="187"/>
        <v>4</v>
      </c>
      <c r="BG620" s="11">
        <f t="shared" si="188"/>
        <v>1</v>
      </c>
      <c r="BH620" s="11">
        <f t="shared" si="189"/>
        <v>1</v>
      </c>
      <c r="BI620" s="11">
        <f t="shared" si="190"/>
        <v>2</v>
      </c>
      <c r="BJ620" s="11">
        <f t="shared" si="191"/>
        <v>2</v>
      </c>
      <c r="BK620" s="11">
        <f t="shared" si="192"/>
        <v>1</v>
      </c>
      <c r="BL620" s="11">
        <f t="shared" si="193"/>
        <v>1</v>
      </c>
      <c r="BM620" s="12">
        <f t="shared" si="200"/>
        <v>4</v>
      </c>
      <c r="BN620" s="13">
        <f t="shared" si="194"/>
        <v>32000</v>
      </c>
      <c r="BO620" s="13">
        <f t="shared" si="195"/>
        <v>400000</v>
      </c>
      <c r="BP620" s="13">
        <f t="shared" si="196"/>
        <v>310000</v>
      </c>
      <c r="BQ620" s="14">
        <f t="shared" si="197"/>
        <v>1000000</v>
      </c>
      <c r="BR620" s="14">
        <f t="shared" si="198"/>
        <v>160000</v>
      </c>
      <c r="BS620" s="14">
        <f t="shared" si="199"/>
        <v>190000</v>
      </c>
      <c r="BT620" s="14">
        <f t="shared" si="201"/>
        <v>32000</v>
      </c>
    </row>
    <row r="621" spans="2:72" ht="18" x14ac:dyDescent="0.2">
      <c r="B621" s="1" t="s">
        <v>1233</v>
      </c>
      <c r="C621" s="1" t="s">
        <v>1234</v>
      </c>
      <c r="D621" s="1">
        <v>3</v>
      </c>
      <c r="E621" s="1">
        <v>3</v>
      </c>
      <c r="F621" s="9">
        <v>190000</v>
      </c>
      <c r="G621" s="2">
        <v>1.1199999999999999E-3</v>
      </c>
      <c r="J621" s="1" t="s">
        <v>1264</v>
      </c>
      <c r="K621" s="1" t="s">
        <v>1265</v>
      </c>
      <c r="L621" s="1">
        <v>4</v>
      </c>
      <c r="M621" s="1">
        <v>4</v>
      </c>
      <c r="N621" s="9">
        <v>400000</v>
      </c>
      <c r="O621" s="2">
        <v>1.01E-3</v>
      </c>
      <c r="R621" s="1" t="s">
        <v>600</v>
      </c>
      <c r="S621" s="1" t="s">
        <v>601</v>
      </c>
      <c r="T621" s="1">
        <v>3</v>
      </c>
      <c r="U621" s="1">
        <v>8</v>
      </c>
      <c r="V621" s="9">
        <v>7900000</v>
      </c>
      <c r="W621" s="2">
        <v>3.1300000000000001E-2</v>
      </c>
      <c r="Z621" s="1" t="s">
        <v>1423</v>
      </c>
      <c r="AA621" s="1" t="s">
        <v>1424</v>
      </c>
      <c r="AB621" s="1">
        <v>6</v>
      </c>
      <c r="AC621" s="1">
        <v>6</v>
      </c>
      <c r="AD621" s="9">
        <v>2500000</v>
      </c>
      <c r="AE621" s="2">
        <v>4.81E-3</v>
      </c>
      <c r="AH621" s="1" t="s">
        <v>670</v>
      </c>
      <c r="AI621" s="1" t="s">
        <v>671</v>
      </c>
      <c r="AJ621" s="1">
        <v>6</v>
      </c>
      <c r="AK621" s="1">
        <v>7</v>
      </c>
      <c r="AL621" s="9">
        <v>2800000</v>
      </c>
      <c r="AM621" s="2">
        <v>6.5199999999999998E-3</v>
      </c>
      <c r="AP621" s="1" t="s">
        <v>863</v>
      </c>
      <c r="AQ621" s="1" t="s">
        <v>864</v>
      </c>
      <c r="AR621" s="1">
        <v>5</v>
      </c>
      <c r="AS621" s="1">
        <v>6</v>
      </c>
      <c r="AT621" s="9">
        <v>11000000</v>
      </c>
      <c r="AU621" s="2">
        <v>3.5700000000000003E-2</v>
      </c>
      <c r="AW621" s="1" t="s">
        <v>3667</v>
      </c>
      <c r="AX621" s="1" t="s">
        <v>3668</v>
      </c>
      <c r="AY621" s="1" t="s">
        <v>4835</v>
      </c>
      <c r="AZ621" s="1">
        <v>100.66</v>
      </c>
      <c r="BA621" s="10" t="str">
        <f t="shared" si="182"/>
        <v>0</v>
      </c>
      <c r="BB621" s="10" t="str">
        <f t="shared" si="183"/>
        <v>0</v>
      </c>
      <c r="BC621" s="10" t="str">
        <f t="shared" si="184"/>
        <v>0</v>
      </c>
      <c r="BD621" s="10" t="str">
        <f t="shared" si="185"/>
        <v>0</v>
      </c>
      <c r="BE621" s="10" t="str">
        <f t="shared" si="186"/>
        <v>0</v>
      </c>
      <c r="BF621" s="10" t="str">
        <f t="shared" si="187"/>
        <v>0</v>
      </c>
      <c r="BG621" s="11">
        <f t="shared" si="188"/>
        <v>2</v>
      </c>
      <c r="BH621" s="11">
        <f t="shared" si="189"/>
        <v>3</v>
      </c>
      <c r="BI621" s="11">
        <f t="shared" si="190"/>
        <v>4</v>
      </c>
      <c r="BJ621" s="11">
        <f t="shared" si="191"/>
        <v>4</v>
      </c>
      <c r="BK621" s="11">
        <f t="shared" si="192"/>
        <v>4</v>
      </c>
      <c r="BL621" s="11">
        <f t="shared" si="193"/>
        <v>4</v>
      </c>
      <c r="BM621" s="12">
        <f t="shared" si="200"/>
        <v>4</v>
      </c>
      <c r="BN621" s="13" t="str">
        <f t="shared" si="194"/>
        <v>0</v>
      </c>
      <c r="BO621" s="13" t="str">
        <f t="shared" si="195"/>
        <v>0</v>
      </c>
      <c r="BP621" s="13" t="str">
        <f t="shared" si="196"/>
        <v>0</v>
      </c>
      <c r="BQ621" s="14">
        <f t="shared" si="197"/>
        <v>420000</v>
      </c>
      <c r="BR621" s="14">
        <f t="shared" si="198"/>
        <v>530000</v>
      </c>
      <c r="BS621" s="14">
        <f t="shared" si="199"/>
        <v>460000</v>
      </c>
      <c r="BT621" s="14">
        <f t="shared" si="201"/>
        <v>420000</v>
      </c>
    </row>
    <row r="622" spans="2:72" ht="18" x14ac:dyDescent="0.2">
      <c r="B622" s="1" t="s">
        <v>1235</v>
      </c>
      <c r="C622" s="1" t="s">
        <v>1236</v>
      </c>
      <c r="D622" s="1">
        <v>3</v>
      </c>
      <c r="E622" s="1">
        <v>3</v>
      </c>
      <c r="F622" s="9">
        <v>160000</v>
      </c>
      <c r="G622" s="2">
        <v>9.5500000000000001E-4</v>
      </c>
      <c r="J622" s="1" t="s">
        <v>1288</v>
      </c>
      <c r="K622" s="1" t="s">
        <v>1289</v>
      </c>
      <c r="L622" s="1">
        <v>4</v>
      </c>
      <c r="M622" s="1">
        <v>4</v>
      </c>
      <c r="N622" s="9">
        <v>430000</v>
      </c>
      <c r="O622" s="2">
        <v>1.08E-3</v>
      </c>
      <c r="R622" s="1" t="s">
        <v>2531</v>
      </c>
      <c r="S622" s="1" t="s">
        <v>2532</v>
      </c>
      <c r="T622" s="1">
        <v>3</v>
      </c>
      <c r="U622" s="1">
        <v>6</v>
      </c>
      <c r="V622" s="9">
        <v>2100000</v>
      </c>
      <c r="W622" s="2">
        <v>8.1700000000000002E-3</v>
      </c>
      <c r="Z622" s="1" t="s">
        <v>980</v>
      </c>
      <c r="AA622" s="1" t="s">
        <v>981</v>
      </c>
      <c r="AB622" s="1">
        <v>6</v>
      </c>
      <c r="AC622" s="1">
        <v>6</v>
      </c>
      <c r="AD622" s="9">
        <v>4100000</v>
      </c>
      <c r="AE622" s="2">
        <v>7.7600000000000004E-3</v>
      </c>
      <c r="AH622" s="1" t="s">
        <v>544</v>
      </c>
      <c r="AI622" s="1" t="s">
        <v>545</v>
      </c>
      <c r="AJ622" s="1">
        <v>6</v>
      </c>
      <c r="AK622" s="1">
        <v>7</v>
      </c>
      <c r="AL622" s="9">
        <v>4400000</v>
      </c>
      <c r="AM622" s="2">
        <v>1.0200000000000001E-2</v>
      </c>
      <c r="AP622" s="1" t="s">
        <v>2154</v>
      </c>
      <c r="AQ622" s="1" t="s">
        <v>2155</v>
      </c>
      <c r="AR622" s="1">
        <v>5</v>
      </c>
      <c r="AS622" s="1">
        <v>6</v>
      </c>
      <c r="AT622" s="9">
        <v>720000</v>
      </c>
      <c r="AU622" s="2">
        <v>2.3E-3</v>
      </c>
      <c r="AW622" s="1" t="s">
        <v>1000</v>
      </c>
      <c r="AX622" s="1" t="s">
        <v>1001</v>
      </c>
      <c r="AY622" s="1" t="s">
        <v>4836</v>
      </c>
      <c r="AZ622" s="1">
        <v>531.71</v>
      </c>
      <c r="BA622" s="10">
        <f t="shared" si="182"/>
        <v>4</v>
      </c>
      <c r="BB622" s="10">
        <f t="shared" si="183"/>
        <v>4</v>
      </c>
      <c r="BC622" s="10">
        <f t="shared" si="184"/>
        <v>2</v>
      </c>
      <c r="BD622" s="10">
        <f t="shared" si="185"/>
        <v>2</v>
      </c>
      <c r="BE622" s="10" t="str">
        <f t="shared" si="186"/>
        <v>0</v>
      </c>
      <c r="BF622" s="10" t="str">
        <f t="shared" si="187"/>
        <v>0</v>
      </c>
      <c r="BG622" s="11">
        <f t="shared" si="188"/>
        <v>1</v>
      </c>
      <c r="BH622" s="11">
        <f t="shared" si="189"/>
        <v>1</v>
      </c>
      <c r="BI622" s="11">
        <f t="shared" si="190"/>
        <v>1</v>
      </c>
      <c r="BJ622" s="11">
        <f t="shared" si="191"/>
        <v>1</v>
      </c>
      <c r="BK622" s="11" t="str">
        <f t="shared" si="192"/>
        <v>0</v>
      </c>
      <c r="BL622" s="11" t="str">
        <f t="shared" si="193"/>
        <v>0</v>
      </c>
      <c r="BM622" s="12">
        <f t="shared" si="200"/>
        <v>4</v>
      </c>
      <c r="BN622" s="13">
        <f t="shared" si="194"/>
        <v>200000</v>
      </c>
      <c r="BO622" s="13">
        <f t="shared" si="195"/>
        <v>170000</v>
      </c>
      <c r="BP622" s="13" t="str">
        <f t="shared" si="196"/>
        <v>0</v>
      </c>
      <c r="BQ622" s="14">
        <f t="shared" si="197"/>
        <v>27000</v>
      </c>
      <c r="BR622" s="14">
        <f t="shared" si="198"/>
        <v>130000</v>
      </c>
      <c r="BS622" s="14" t="str">
        <f t="shared" si="199"/>
        <v>0</v>
      </c>
      <c r="BT622" s="14">
        <f t="shared" si="201"/>
        <v>27000</v>
      </c>
    </row>
    <row r="623" spans="2:72" ht="18" x14ac:dyDescent="0.2">
      <c r="B623" s="1" t="s">
        <v>1237</v>
      </c>
      <c r="C623" s="1" t="s">
        <v>1238</v>
      </c>
      <c r="D623" s="1">
        <v>3</v>
      </c>
      <c r="E623" s="1">
        <v>3</v>
      </c>
      <c r="F623" s="9">
        <v>110000</v>
      </c>
      <c r="G623" s="2">
        <v>6.5099999999999999E-4</v>
      </c>
      <c r="J623" s="1" t="s">
        <v>771</v>
      </c>
      <c r="K623" s="1" t="s">
        <v>772</v>
      </c>
      <c r="L623" s="1">
        <v>4</v>
      </c>
      <c r="M623" s="1">
        <v>4</v>
      </c>
      <c r="N623" s="9">
        <v>450000</v>
      </c>
      <c r="O623" s="2">
        <v>1.1299999999999999E-3</v>
      </c>
      <c r="R623" s="1" t="s">
        <v>1043</v>
      </c>
      <c r="S623" s="1" t="s">
        <v>1044</v>
      </c>
      <c r="T623" s="1">
        <v>3</v>
      </c>
      <c r="U623" s="1">
        <v>6</v>
      </c>
      <c r="V623" s="9">
        <v>1000000</v>
      </c>
      <c r="W623" s="2">
        <v>3.9899999999999996E-3</v>
      </c>
      <c r="Z623" s="1" t="s">
        <v>2052</v>
      </c>
      <c r="AA623" s="1" t="s">
        <v>2053</v>
      </c>
      <c r="AB623" s="1">
        <v>6</v>
      </c>
      <c r="AC623" s="1">
        <v>6</v>
      </c>
      <c r="AD623" s="9">
        <v>1300000</v>
      </c>
      <c r="AE623" s="2">
        <v>2.4199999999999998E-3</v>
      </c>
      <c r="AH623" s="1" t="s">
        <v>1122</v>
      </c>
      <c r="AI623" s="1" t="s">
        <v>1123</v>
      </c>
      <c r="AJ623" s="1">
        <v>6</v>
      </c>
      <c r="AK623" s="1">
        <v>7</v>
      </c>
      <c r="AL623" s="9">
        <v>4900000</v>
      </c>
      <c r="AM623" s="2">
        <v>1.14E-2</v>
      </c>
      <c r="AP623" s="1" t="s">
        <v>3357</v>
      </c>
      <c r="AQ623" s="1" t="s">
        <v>3230</v>
      </c>
      <c r="AR623" s="1">
        <v>5</v>
      </c>
      <c r="AS623" s="1">
        <v>6</v>
      </c>
      <c r="AT623" s="9">
        <v>1700000</v>
      </c>
      <c r="AU623" s="2">
        <v>5.4999999999999997E-3</v>
      </c>
      <c r="AW623" s="1" t="s">
        <v>2130</v>
      </c>
      <c r="AX623" s="1" t="s">
        <v>2131</v>
      </c>
      <c r="AY623" s="1" t="s">
        <v>4837</v>
      </c>
      <c r="AZ623" s="1">
        <v>83.23</v>
      </c>
      <c r="BA623" s="10">
        <f t="shared" si="182"/>
        <v>1</v>
      </c>
      <c r="BB623" s="10">
        <f t="shared" si="183"/>
        <v>1</v>
      </c>
      <c r="BC623" s="10" t="str">
        <f t="shared" si="184"/>
        <v>0</v>
      </c>
      <c r="BD623" s="10" t="str">
        <f t="shared" si="185"/>
        <v>0</v>
      </c>
      <c r="BE623" s="10" t="str">
        <f t="shared" si="186"/>
        <v>0</v>
      </c>
      <c r="BF623" s="10" t="str">
        <f t="shared" si="187"/>
        <v>0</v>
      </c>
      <c r="BG623" s="11">
        <f t="shared" si="188"/>
        <v>3</v>
      </c>
      <c r="BH623" s="11">
        <f t="shared" si="189"/>
        <v>3</v>
      </c>
      <c r="BI623" s="11">
        <f t="shared" si="190"/>
        <v>3</v>
      </c>
      <c r="BJ623" s="11">
        <f t="shared" si="191"/>
        <v>3</v>
      </c>
      <c r="BK623" s="11" t="str">
        <f t="shared" si="192"/>
        <v>0</v>
      </c>
      <c r="BL623" s="11" t="str">
        <f t="shared" si="193"/>
        <v>0</v>
      </c>
      <c r="BM623" s="12">
        <f t="shared" si="200"/>
        <v>3</v>
      </c>
      <c r="BN623" s="13">
        <f t="shared" si="194"/>
        <v>39000</v>
      </c>
      <c r="BO623" s="13" t="str">
        <f t="shared" si="195"/>
        <v>0</v>
      </c>
      <c r="BP623" s="13" t="str">
        <f t="shared" si="196"/>
        <v>0</v>
      </c>
      <c r="BQ623" s="14">
        <f t="shared" si="197"/>
        <v>660000</v>
      </c>
      <c r="BR623" s="14">
        <f t="shared" si="198"/>
        <v>400000</v>
      </c>
      <c r="BS623" s="14" t="str">
        <f t="shared" si="199"/>
        <v>0</v>
      </c>
      <c r="BT623" s="14">
        <f t="shared" si="201"/>
        <v>39000</v>
      </c>
    </row>
    <row r="624" spans="2:72" ht="18" x14ac:dyDescent="0.2">
      <c r="B624" s="1" t="s">
        <v>1239</v>
      </c>
      <c r="C624" s="1" t="s">
        <v>1240</v>
      </c>
      <c r="D624" s="1">
        <v>3</v>
      </c>
      <c r="E624" s="1">
        <v>3</v>
      </c>
      <c r="F624" s="9">
        <v>150000</v>
      </c>
      <c r="G624" s="2">
        <v>9.1600000000000004E-4</v>
      </c>
      <c r="J624" s="1" t="s">
        <v>2279</v>
      </c>
      <c r="K624" s="1" t="s">
        <v>2280</v>
      </c>
      <c r="L624" s="1">
        <v>4</v>
      </c>
      <c r="M624" s="1">
        <v>4</v>
      </c>
      <c r="N624" s="9">
        <v>640000</v>
      </c>
      <c r="O624" s="2">
        <v>1.6199999999999999E-3</v>
      </c>
      <c r="R624" s="1" t="s">
        <v>787</v>
      </c>
      <c r="S624" s="1" t="s">
        <v>788</v>
      </c>
      <c r="T624" s="1">
        <v>3</v>
      </c>
      <c r="U624" s="1">
        <v>6</v>
      </c>
      <c r="V624" s="9">
        <v>27000000</v>
      </c>
      <c r="W624" s="2">
        <v>0.11</v>
      </c>
      <c r="Z624" s="1" t="s">
        <v>1811</v>
      </c>
      <c r="AA624" s="1" t="s">
        <v>1812</v>
      </c>
      <c r="AB624" s="1">
        <v>6</v>
      </c>
      <c r="AC624" s="1">
        <v>6</v>
      </c>
      <c r="AD624" s="9">
        <v>1200000</v>
      </c>
      <c r="AE624" s="2">
        <v>2.2899999999999999E-3</v>
      </c>
      <c r="AH624" s="1" t="s">
        <v>771</v>
      </c>
      <c r="AI624" s="1" t="s">
        <v>772</v>
      </c>
      <c r="AJ624" s="1">
        <v>6</v>
      </c>
      <c r="AK624" s="1">
        <v>7</v>
      </c>
      <c r="AL624" s="9">
        <v>2200000</v>
      </c>
      <c r="AM624" s="2">
        <v>5.1200000000000004E-3</v>
      </c>
      <c r="AP624" s="1" t="s">
        <v>2178</v>
      </c>
      <c r="AQ624" s="1" t="s">
        <v>2179</v>
      </c>
      <c r="AR624" s="1">
        <v>5</v>
      </c>
      <c r="AS624" s="1">
        <v>6</v>
      </c>
      <c r="AT624" s="9">
        <v>630000</v>
      </c>
      <c r="AU624" s="2">
        <v>2.0100000000000001E-3</v>
      </c>
      <c r="AW624" s="1" t="s">
        <v>468</v>
      </c>
      <c r="AX624" s="1" t="s">
        <v>469</v>
      </c>
      <c r="AY624" s="1" t="s">
        <v>4838</v>
      </c>
      <c r="AZ624" s="1">
        <v>37.35</v>
      </c>
      <c r="BA624" s="10">
        <f t="shared" si="182"/>
        <v>6</v>
      </c>
      <c r="BB624" s="10">
        <f t="shared" si="183"/>
        <v>110</v>
      </c>
      <c r="BC624" s="10">
        <f t="shared" si="184"/>
        <v>6</v>
      </c>
      <c r="BD624" s="10">
        <f t="shared" si="185"/>
        <v>54</v>
      </c>
      <c r="BE624" s="10">
        <f t="shared" si="186"/>
        <v>6</v>
      </c>
      <c r="BF624" s="10">
        <f t="shared" si="187"/>
        <v>46</v>
      </c>
      <c r="BG624" s="11">
        <f t="shared" si="188"/>
        <v>6</v>
      </c>
      <c r="BH624" s="11">
        <f t="shared" si="189"/>
        <v>76</v>
      </c>
      <c r="BI624" s="11">
        <f t="shared" si="190"/>
        <v>6</v>
      </c>
      <c r="BJ624" s="11">
        <f t="shared" si="191"/>
        <v>46</v>
      </c>
      <c r="BK624" s="11">
        <f t="shared" si="192"/>
        <v>5</v>
      </c>
      <c r="BL624" s="11">
        <f t="shared" si="193"/>
        <v>52</v>
      </c>
      <c r="BM624" s="12">
        <f t="shared" si="200"/>
        <v>110</v>
      </c>
      <c r="BN624" s="13">
        <f t="shared" si="194"/>
        <v>190000000</v>
      </c>
      <c r="BO624" s="13">
        <f t="shared" si="195"/>
        <v>430000000</v>
      </c>
      <c r="BP624" s="13">
        <f t="shared" si="196"/>
        <v>240000000</v>
      </c>
      <c r="BQ624" s="14">
        <f t="shared" si="197"/>
        <v>1200000000</v>
      </c>
      <c r="BR624" s="14">
        <f t="shared" si="198"/>
        <v>580000000</v>
      </c>
      <c r="BS624" s="14">
        <f t="shared" si="199"/>
        <v>340000000</v>
      </c>
      <c r="BT624" s="14">
        <f t="shared" si="201"/>
        <v>190000000</v>
      </c>
    </row>
    <row r="625" spans="2:72" ht="18" x14ac:dyDescent="0.2">
      <c r="B625" s="1" t="s">
        <v>1241</v>
      </c>
      <c r="C625" s="1" t="s">
        <v>1242</v>
      </c>
      <c r="D625" s="1">
        <v>3</v>
      </c>
      <c r="E625" s="1">
        <v>3</v>
      </c>
      <c r="F625" s="9">
        <v>1200000</v>
      </c>
      <c r="G625" s="2">
        <v>7.3000000000000001E-3</v>
      </c>
      <c r="J625" s="1" t="s">
        <v>660</v>
      </c>
      <c r="K625" s="1" t="s">
        <v>661</v>
      </c>
      <c r="L625" s="1">
        <v>4</v>
      </c>
      <c r="M625" s="1">
        <v>4</v>
      </c>
      <c r="N625" s="9">
        <v>2200000</v>
      </c>
      <c r="O625" s="2">
        <v>5.62E-3</v>
      </c>
      <c r="R625" s="1" t="s">
        <v>1039</v>
      </c>
      <c r="S625" s="1" t="s">
        <v>187</v>
      </c>
      <c r="T625" s="1">
        <v>3</v>
      </c>
      <c r="U625" s="1">
        <v>5</v>
      </c>
      <c r="V625" s="9">
        <v>5200000</v>
      </c>
      <c r="W625" s="2">
        <v>2.07E-2</v>
      </c>
      <c r="Z625" s="1" t="s">
        <v>986</v>
      </c>
      <c r="AA625" s="1" t="s">
        <v>987</v>
      </c>
      <c r="AB625" s="1">
        <v>6</v>
      </c>
      <c r="AC625" s="1">
        <v>6</v>
      </c>
      <c r="AD625" s="9">
        <v>1300000</v>
      </c>
      <c r="AE625" s="2">
        <v>2.4499999999999999E-3</v>
      </c>
      <c r="AH625" s="1" t="s">
        <v>1504</v>
      </c>
      <c r="AI625" s="1" t="s">
        <v>1505</v>
      </c>
      <c r="AJ625" s="1">
        <v>6</v>
      </c>
      <c r="AK625" s="1">
        <v>7</v>
      </c>
      <c r="AL625" s="9">
        <v>4300000</v>
      </c>
      <c r="AM625" s="2">
        <v>9.8399999999999998E-3</v>
      </c>
      <c r="AP625" s="1" t="s">
        <v>2217</v>
      </c>
      <c r="AQ625" s="1" t="s">
        <v>2218</v>
      </c>
      <c r="AR625" s="1">
        <v>5</v>
      </c>
      <c r="AS625" s="1">
        <v>6</v>
      </c>
      <c r="AT625" s="9">
        <v>510000</v>
      </c>
      <c r="AU625" s="2">
        <v>1.6199999999999999E-3</v>
      </c>
      <c r="AW625" s="1" t="s">
        <v>775</v>
      </c>
      <c r="AX625" s="1" t="s">
        <v>776</v>
      </c>
      <c r="AY625" s="1" t="s">
        <v>4839</v>
      </c>
      <c r="AZ625" s="1">
        <v>55.84</v>
      </c>
      <c r="BA625" s="10">
        <f t="shared" si="182"/>
        <v>4</v>
      </c>
      <c r="BB625" s="10">
        <f t="shared" si="183"/>
        <v>28</v>
      </c>
      <c r="BC625" s="10">
        <f t="shared" si="184"/>
        <v>5</v>
      </c>
      <c r="BD625" s="10">
        <f t="shared" si="185"/>
        <v>21</v>
      </c>
      <c r="BE625" s="10">
        <f t="shared" si="186"/>
        <v>4</v>
      </c>
      <c r="BF625" s="10">
        <f t="shared" si="187"/>
        <v>25</v>
      </c>
      <c r="BG625" s="11">
        <f t="shared" si="188"/>
        <v>5</v>
      </c>
      <c r="BH625" s="11">
        <f t="shared" si="189"/>
        <v>20</v>
      </c>
      <c r="BI625" s="11">
        <f t="shared" si="190"/>
        <v>5</v>
      </c>
      <c r="BJ625" s="11">
        <f t="shared" si="191"/>
        <v>17</v>
      </c>
      <c r="BK625" s="11">
        <f t="shared" si="192"/>
        <v>6</v>
      </c>
      <c r="BL625" s="11">
        <f t="shared" si="193"/>
        <v>30</v>
      </c>
      <c r="BM625" s="12">
        <f t="shared" si="200"/>
        <v>30</v>
      </c>
      <c r="BN625" s="13">
        <f t="shared" si="194"/>
        <v>11000000</v>
      </c>
      <c r="BO625" s="13">
        <f t="shared" si="195"/>
        <v>19000000</v>
      </c>
      <c r="BP625" s="13">
        <f t="shared" si="196"/>
        <v>13000000</v>
      </c>
      <c r="BQ625" s="14">
        <f t="shared" si="197"/>
        <v>34000000</v>
      </c>
      <c r="BR625" s="14">
        <f t="shared" si="198"/>
        <v>30000000</v>
      </c>
      <c r="BS625" s="14">
        <f t="shared" si="199"/>
        <v>24000000</v>
      </c>
      <c r="BT625" s="14">
        <f t="shared" si="201"/>
        <v>11000000</v>
      </c>
    </row>
    <row r="626" spans="2:72" ht="18" x14ac:dyDescent="0.2">
      <c r="B626" s="1" t="s">
        <v>1243</v>
      </c>
      <c r="C626" s="1" t="s">
        <v>1244</v>
      </c>
      <c r="D626" s="1">
        <v>3</v>
      </c>
      <c r="E626" s="1">
        <v>3</v>
      </c>
      <c r="F626" s="9">
        <v>180000</v>
      </c>
      <c r="G626" s="2">
        <v>1.07E-3</v>
      </c>
      <c r="J626" s="1" t="s">
        <v>1010</v>
      </c>
      <c r="L626" s="1">
        <v>3</v>
      </c>
      <c r="M626" s="1">
        <v>37</v>
      </c>
      <c r="N626" s="9">
        <v>860000000</v>
      </c>
      <c r="O626" s="2">
        <v>2.15</v>
      </c>
      <c r="R626" s="1" t="s">
        <v>1392</v>
      </c>
      <c r="S626" s="1" t="s">
        <v>153</v>
      </c>
      <c r="T626" s="1">
        <v>3</v>
      </c>
      <c r="U626" s="1">
        <v>5</v>
      </c>
      <c r="V626" s="9">
        <v>6400000</v>
      </c>
      <c r="W626" s="2">
        <v>2.53E-2</v>
      </c>
      <c r="Z626" s="1" t="s">
        <v>1632</v>
      </c>
      <c r="AA626" s="1" t="s">
        <v>1633</v>
      </c>
      <c r="AB626" s="1">
        <v>6</v>
      </c>
      <c r="AC626" s="1">
        <v>6</v>
      </c>
      <c r="AD626" s="9">
        <v>2300000</v>
      </c>
      <c r="AE626" s="2">
        <v>4.47E-3</v>
      </c>
      <c r="AH626" s="1" t="s">
        <v>358</v>
      </c>
      <c r="AI626" s="1" t="s">
        <v>359</v>
      </c>
      <c r="AJ626" s="1">
        <v>6</v>
      </c>
      <c r="AK626" s="1">
        <v>7</v>
      </c>
      <c r="AL626" s="9">
        <v>3700000</v>
      </c>
      <c r="AM626" s="2">
        <v>8.5199999999999998E-3</v>
      </c>
      <c r="AP626" s="1" t="s">
        <v>1676</v>
      </c>
      <c r="AQ626" s="1" t="s">
        <v>1677</v>
      </c>
      <c r="AR626" s="1">
        <v>5</v>
      </c>
      <c r="AS626" s="1">
        <v>6</v>
      </c>
      <c r="AT626" s="9">
        <v>2200000</v>
      </c>
      <c r="AU626" s="2">
        <v>7.0299999999999998E-3</v>
      </c>
      <c r="AW626" s="1" t="s">
        <v>777</v>
      </c>
      <c r="AX626" s="1" t="s">
        <v>778</v>
      </c>
      <c r="AY626" s="1" t="s">
        <v>4840</v>
      </c>
      <c r="AZ626" s="1">
        <v>17.940000000000001</v>
      </c>
      <c r="BA626" s="10">
        <f t="shared" si="182"/>
        <v>4</v>
      </c>
      <c r="BB626" s="10">
        <f t="shared" si="183"/>
        <v>20</v>
      </c>
      <c r="BC626" s="10">
        <f t="shared" si="184"/>
        <v>4</v>
      </c>
      <c r="BD626" s="10">
        <f t="shared" si="185"/>
        <v>14</v>
      </c>
      <c r="BE626" s="10">
        <f t="shared" si="186"/>
        <v>4</v>
      </c>
      <c r="BF626" s="10">
        <f t="shared" si="187"/>
        <v>16</v>
      </c>
      <c r="BG626" s="11">
        <f t="shared" si="188"/>
        <v>5</v>
      </c>
      <c r="BH626" s="11">
        <f t="shared" si="189"/>
        <v>28</v>
      </c>
      <c r="BI626" s="11">
        <f t="shared" si="190"/>
        <v>6</v>
      </c>
      <c r="BJ626" s="11">
        <f t="shared" si="191"/>
        <v>28</v>
      </c>
      <c r="BK626" s="11">
        <f t="shared" si="192"/>
        <v>5</v>
      </c>
      <c r="BL626" s="11">
        <f t="shared" si="193"/>
        <v>25</v>
      </c>
      <c r="BM626" s="12">
        <f t="shared" si="200"/>
        <v>28</v>
      </c>
      <c r="BN626" s="13">
        <f t="shared" si="194"/>
        <v>56000000</v>
      </c>
      <c r="BO626" s="13">
        <f t="shared" si="195"/>
        <v>66000000</v>
      </c>
      <c r="BP626" s="13">
        <f t="shared" si="196"/>
        <v>66000000</v>
      </c>
      <c r="BQ626" s="14">
        <f t="shared" si="197"/>
        <v>150000000</v>
      </c>
      <c r="BR626" s="14">
        <f t="shared" si="198"/>
        <v>190000000</v>
      </c>
      <c r="BS626" s="14">
        <f t="shared" si="199"/>
        <v>98000000</v>
      </c>
      <c r="BT626" s="14">
        <f t="shared" si="201"/>
        <v>56000000</v>
      </c>
    </row>
    <row r="627" spans="2:72" ht="18" x14ac:dyDescent="0.2">
      <c r="B627" s="1" t="s">
        <v>1245</v>
      </c>
      <c r="C627" s="1" t="s">
        <v>1246</v>
      </c>
      <c r="D627" s="1">
        <v>3</v>
      </c>
      <c r="E627" s="1">
        <v>3</v>
      </c>
      <c r="F627" s="9">
        <v>260000</v>
      </c>
      <c r="G627" s="2">
        <v>1.5299999999999999E-3</v>
      </c>
      <c r="J627" s="1" t="s">
        <v>1015</v>
      </c>
      <c r="K627" s="1" t="s">
        <v>1016</v>
      </c>
      <c r="L627" s="1">
        <v>3</v>
      </c>
      <c r="M627" s="1">
        <v>28</v>
      </c>
      <c r="N627" s="9">
        <v>540000000</v>
      </c>
      <c r="O627" s="2">
        <v>1.36</v>
      </c>
      <c r="R627" s="1" t="s">
        <v>1027</v>
      </c>
      <c r="S627" s="1" t="s">
        <v>1028</v>
      </c>
      <c r="T627" s="1">
        <v>3</v>
      </c>
      <c r="U627" s="1">
        <v>5</v>
      </c>
      <c r="V627" s="9">
        <v>2200000</v>
      </c>
      <c r="W627" s="2">
        <v>8.5900000000000004E-3</v>
      </c>
      <c r="Z627" s="1" t="s">
        <v>2086</v>
      </c>
      <c r="AA627" s="1" t="s">
        <v>2087</v>
      </c>
      <c r="AB627" s="1">
        <v>6</v>
      </c>
      <c r="AC627" s="1">
        <v>6</v>
      </c>
      <c r="AD627" s="9">
        <v>2200000</v>
      </c>
      <c r="AE627" s="2">
        <v>4.15E-3</v>
      </c>
      <c r="AH627" s="1" t="s">
        <v>220</v>
      </c>
      <c r="AI627" s="1" t="s">
        <v>221</v>
      </c>
      <c r="AJ627" s="1">
        <v>6</v>
      </c>
      <c r="AK627" s="1">
        <v>6</v>
      </c>
      <c r="AL627" s="9">
        <v>1100000</v>
      </c>
      <c r="AM627" s="2">
        <v>2.4599999999999999E-3</v>
      </c>
      <c r="AP627" s="1" t="s">
        <v>2970</v>
      </c>
      <c r="AQ627" s="1" t="s">
        <v>2971</v>
      </c>
      <c r="AR627" s="1">
        <v>5</v>
      </c>
      <c r="AS627" s="1">
        <v>6</v>
      </c>
      <c r="AT627" s="9">
        <v>2700000</v>
      </c>
      <c r="AU627" s="2">
        <v>8.6700000000000006E-3</v>
      </c>
      <c r="AW627" s="1" t="s">
        <v>1025</v>
      </c>
      <c r="AX627" s="1" t="s">
        <v>1026</v>
      </c>
      <c r="AY627" s="1" t="s">
        <v>4841</v>
      </c>
      <c r="AZ627" s="1">
        <v>26.05</v>
      </c>
      <c r="BA627" s="10">
        <f t="shared" si="182"/>
        <v>3</v>
      </c>
      <c r="BB627" s="10">
        <f t="shared" si="183"/>
        <v>11</v>
      </c>
      <c r="BC627" s="10">
        <f t="shared" si="184"/>
        <v>1</v>
      </c>
      <c r="BD627" s="10">
        <f t="shared" si="185"/>
        <v>2</v>
      </c>
      <c r="BE627" s="10">
        <f t="shared" si="186"/>
        <v>1</v>
      </c>
      <c r="BF627" s="10">
        <f t="shared" si="187"/>
        <v>6</v>
      </c>
      <c r="BG627" s="11">
        <f t="shared" si="188"/>
        <v>3</v>
      </c>
      <c r="BH627" s="11">
        <f t="shared" si="189"/>
        <v>17</v>
      </c>
      <c r="BI627" s="11">
        <f t="shared" si="190"/>
        <v>4</v>
      </c>
      <c r="BJ627" s="11">
        <f t="shared" si="191"/>
        <v>17</v>
      </c>
      <c r="BK627" s="11">
        <f t="shared" si="192"/>
        <v>3</v>
      </c>
      <c r="BL627" s="11">
        <f t="shared" si="193"/>
        <v>14</v>
      </c>
      <c r="BM627" s="12">
        <f t="shared" si="200"/>
        <v>17</v>
      </c>
      <c r="BN627" s="13">
        <f t="shared" si="194"/>
        <v>5400000</v>
      </c>
      <c r="BO627" s="13">
        <f t="shared" si="195"/>
        <v>620000</v>
      </c>
      <c r="BP627" s="13">
        <f t="shared" si="196"/>
        <v>1800000</v>
      </c>
      <c r="BQ627" s="14">
        <f t="shared" si="197"/>
        <v>170000000</v>
      </c>
      <c r="BR627" s="14">
        <f t="shared" si="198"/>
        <v>110000000</v>
      </c>
      <c r="BS627" s="14">
        <f t="shared" si="199"/>
        <v>62000000</v>
      </c>
      <c r="BT627" s="14">
        <f t="shared" si="201"/>
        <v>620000</v>
      </c>
    </row>
    <row r="628" spans="2:72" ht="18" x14ac:dyDescent="0.2">
      <c r="B628" s="1" t="s">
        <v>1247</v>
      </c>
      <c r="C628" s="1" t="s">
        <v>1248</v>
      </c>
      <c r="D628" s="1">
        <v>3</v>
      </c>
      <c r="E628" s="1">
        <v>3</v>
      </c>
      <c r="F628" s="9">
        <v>120000</v>
      </c>
      <c r="G628" s="2">
        <v>7.0299999999999996E-4</v>
      </c>
      <c r="J628" s="1" t="s">
        <v>781</v>
      </c>
      <c r="K628" s="1" t="s">
        <v>782</v>
      </c>
      <c r="L628" s="1">
        <v>3</v>
      </c>
      <c r="M628" s="1">
        <v>11</v>
      </c>
      <c r="N628" s="9">
        <v>81000000</v>
      </c>
      <c r="O628" s="2">
        <v>0.2</v>
      </c>
      <c r="R628" s="1" t="s">
        <v>1021</v>
      </c>
      <c r="S628" s="1" t="s">
        <v>1022</v>
      </c>
      <c r="T628" s="1">
        <v>3</v>
      </c>
      <c r="U628" s="1">
        <v>5</v>
      </c>
      <c r="V628" s="9">
        <v>3300000</v>
      </c>
      <c r="W628" s="2">
        <v>1.3100000000000001E-2</v>
      </c>
      <c r="Z628" s="1" t="s">
        <v>652</v>
      </c>
      <c r="AA628" s="1" t="s">
        <v>653</v>
      </c>
      <c r="AB628" s="1">
        <v>6</v>
      </c>
      <c r="AC628" s="1">
        <v>6</v>
      </c>
      <c r="AD628" s="9">
        <v>1700000</v>
      </c>
      <c r="AE628" s="2">
        <v>3.2100000000000002E-3</v>
      </c>
      <c r="AH628" s="1" t="s">
        <v>1423</v>
      </c>
      <c r="AI628" s="1" t="s">
        <v>1424</v>
      </c>
      <c r="AJ628" s="1">
        <v>6</v>
      </c>
      <c r="AK628" s="1">
        <v>6</v>
      </c>
      <c r="AL628" s="9">
        <v>1900000</v>
      </c>
      <c r="AM628" s="2">
        <v>4.3699999999999998E-3</v>
      </c>
      <c r="AP628" s="1" t="s">
        <v>1092</v>
      </c>
      <c r="AQ628" s="1" t="s">
        <v>1093</v>
      </c>
      <c r="AR628" s="1">
        <v>5</v>
      </c>
      <c r="AS628" s="1">
        <v>5</v>
      </c>
      <c r="AT628" s="9">
        <v>870000</v>
      </c>
      <c r="AU628" s="2">
        <v>2.7899999999999999E-3</v>
      </c>
      <c r="AW628" s="1" t="s">
        <v>594</v>
      </c>
      <c r="AX628" s="1" t="s">
        <v>595</v>
      </c>
      <c r="AY628" s="1" t="s">
        <v>4842</v>
      </c>
      <c r="AZ628" s="1">
        <v>27.76</v>
      </c>
      <c r="BA628" s="10">
        <f t="shared" si="182"/>
        <v>5</v>
      </c>
      <c r="BB628" s="10">
        <f t="shared" si="183"/>
        <v>16</v>
      </c>
      <c r="BC628" s="10">
        <f t="shared" si="184"/>
        <v>6</v>
      </c>
      <c r="BD628" s="10">
        <f t="shared" si="185"/>
        <v>9</v>
      </c>
      <c r="BE628" s="10">
        <f t="shared" si="186"/>
        <v>5</v>
      </c>
      <c r="BF628" s="10">
        <f t="shared" si="187"/>
        <v>11</v>
      </c>
      <c r="BG628" s="11">
        <f t="shared" si="188"/>
        <v>5</v>
      </c>
      <c r="BH628" s="11">
        <f t="shared" si="189"/>
        <v>8</v>
      </c>
      <c r="BI628" s="11">
        <f t="shared" si="190"/>
        <v>5</v>
      </c>
      <c r="BJ628" s="11">
        <f t="shared" si="191"/>
        <v>8</v>
      </c>
      <c r="BK628" s="11">
        <f t="shared" si="192"/>
        <v>5</v>
      </c>
      <c r="BL628" s="11">
        <f t="shared" si="193"/>
        <v>10</v>
      </c>
      <c r="BM628" s="12">
        <f t="shared" si="200"/>
        <v>16</v>
      </c>
      <c r="BN628" s="13">
        <f t="shared" si="194"/>
        <v>3300000</v>
      </c>
      <c r="BO628" s="13">
        <f t="shared" si="195"/>
        <v>6100000</v>
      </c>
      <c r="BP628" s="13">
        <f t="shared" si="196"/>
        <v>4700000</v>
      </c>
      <c r="BQ628" s="14">
        <f t="shared" si="197"/>
        <v>7500000</v>
      </c>
      <c r="BR628" s="14">
        <f t="shared" si="198"/>
        <v>7700000</v>
      </c>
      <c r="BS628" s="14">
        <f t="shared" si="199"/>
        <v>7400000</v>
      </c>
      <c r="BT628" s="14">
        <f t="shared" si="201"/>
        <v>3300000</v>
      </c>
    </row>
    <row r="629" spans="2:72" ht="18" x14ac:dyDescent="0.2">
      <c r="B629" s="1" t="s">
        <v>1249</v>
      </c>
      <c r="C629" s="1" t="s">
        <v>1250</v>
      </c>
      <c r="D629" s="1">
        <v>3</v>
      </c>
      <c r="E629" s="1">
        <v>3</v>
      </c>
      <c r="F629" s="9">
        <v>160000</v>
      </c>
      <c r="G629" s="2">
        <v>9.7099999999999997E-4</v>
      </c>
      <c r="J629" s="1" t="s">
        <v>847</v>
      </c>
      <c r="K629" s="1" t="s">
        <v>848</v>
      </c>
      <c r="L629" s="1">
        <v>3</v>
      </c>
      <c r="M629" s="1">
        <v>11</v>
      </c>
      <c r="N629" s="9">
        <v>3000000</v>
      </c>
      <c r="O629" s="2">
        <v>7.6600000000000001E-3</v>
      </c>
      <c r="R629" s="1" t="s">
        <v>2794</v>
      </c>
      <c r="S629" s="1" t="s">
        <v>2795</v>
      </c>
      <c r="T629" s="1">
        <v>3</v>
      </c>
      <c r="U629" s="1">
        <v>5</v>
      </c>
      <c r="V629" s="9">
        <v>3100000</v>
      </c>
      <c r="W629" s="2">
        <v>1.2500000000000001E-2</v>
      </c>
      <c r="Z629" s="1" t="s">
        <v>1272</v>
      </c>
      <c r="AA629" s="1" t="s">
        <v>1273</v>
      </c>
      <c r="AB629" s="1">
        <v>6</v>
      </c>
      <c r="AC629" s="1">
        <v>6</v>
      </c>
      <c r="AD629" s="9">
        <v>1200000</v>
      </c>
      <c r="AE629" s="2">
        <v>2.3700000000000001E-3</v>
      </c>
      <c r="AH629" s="1" t="s">
        <v>1231</v>
      </c>
      <c r="AI629" s="1" t="s">
        <v>1232</v>
      </c>
      <c r="AJ629" s="1">
        <v>6</v>
      </c>
      <c r="AK629" s="1">
        <v>6</v>
      </c>
      <c r="AL629" s="9">
        <v>1600000</v>
      </c>
      <c r="AM629" s="2">
        <v>3.79E-3</v>
      </c>
      <c r="AP629" s="1" t="s">
        <v>138</v>
      </c>
      <c r="AQ629" s="1" t="s">
        <v>139</v>
      </c>
      <c r="AR629" s="1">
        <v>5</v>
      </c>
      <c r="AS629" s="1">
        <v>5</v>
      </c>
      <c r="AT629" s="9">
        <v>1700000</v>
      </c>
      <c r="AU629" s="2">
        <v>5.4000000000000003E-3</v>
      </c>
      <c r="AW629" s="1" t="s">
        <v>821</v>
      </c>
      <c r="AX629" s="1" t="s">
        <v>822</v>
      </c>
      <c r="AY629" s="1" t="s">
        <v>4843</v>
      </c>
      <c r="AZ629" s="1">
        <v>37.130000000000003</v>
      </c>
      <c r="BA629" s="10">
        <f t="shared" si="182"/>
        <v>4</v>
      </c>
      <c r="BB629" s="10">
        <f t="shared" si="183"/>
        <v>9</v>
      </c>
      <c r="BC629" s="10">
        <f t="shared" si="184"/>
        <v>4</v>
      </c>
      <c r="BD629" s="10">
        <f t="shared" si="185"/>
        <v>7</v>
      </c>
      <c r="BE629" s="10">
        <f t="shared" si="186"/>
        <v>3</v>
      </c>
      <c r="BF629" s="10">
        <f t="shared" si="187"/>
        <v>8</v>
      </c>
      <c r="BG629" s="11">
        <f t="shared" si="188"/>
        <v>4</v>
      </c>
      <c r="BH629" s="11">
        <f t="shared" si="189"/>
        <v>10</v>
      </c>
      <c r="BI629" s="11">
        <f t="shared" si="190"/>
        <v>4</v>
      </c>
      <c r="BJ629" s="11">
        <f t="shared" si="191"/>
        <v>8</v>
      </c>
      <c r="BK629" s="11">
        <f t="shared" si="192"/>
        <v>5</v>
      </c>
      <c r="BL629" s="11">
        <f t="shared" si="193"/>
        <v>15</v>
      </c>
      <c r="BM629" s="12">
        <f t="shared" si="200"/>
        <v>15</v>
      </c>
      <c r="BN629" s="13">
        <f t="shared" si="194"/>
        <v>9300000</v>
      </c>
      <c r="BO629" s="13">
        <f t="shared" si="195"/>
        <v>36000000</v>
      </c>
      <c r="BP629" s="13">
        <f t="shared" si="196"/>
        <v>17000000</v>
      </c>
      <c r="BQ629" s="14">
        <f t="shared" si="197"/>
        <v>72000000</v>
      </c>
      <c r="BR629" s="14">
        <f t="shared" si="198"/>
        <v>37000000</v>
      </c>
      <c r="BS629" s="14">
        <f t="shared" si="199"/>
        <v>43000000</v>
      </c>
      <c r="BT629" s="14">
        <f t="shared" si="201"/>
        <v>9300000</v>
      </c>
    </row>
    <row r="630" spans="2:72" ht="18" x14ac:dyDescent="0.2">
      <c r="B630" s="1" t="s">
        <v>1251</v>
      </c>
      <c r="C630" s="1" t="s">
        <v>1252</v>
      </c>
      <c r="D630" s="1">
        <v>3</v>
      </c>
      <c r="E630" s="1">
        <v>3</v>
      </c>
      <c r="F630" s="9">
        <v>410000</v>
      </c>
      <c r="G630" s="2">
        <v>2.4299999999999999E-3</v>
      </c>
      <c r="J630" s="1" t="s">
        <v>1023</v>
      </c>
      <c r="K630" s="1" t="s">
        <v>1024</v>
      </c>
      <c r="L630" s="1">
        <v>3</v>
      </c>
      <c r="M630" s="1">
        <v>10</v>
      </c>
      <c r="N630" s="9">
        <v>15000000</v>
      </c>
      <c r="O630" s="2">
        <v>3.6900000000000002E-2</v>
      </c>
      <c r="R630" s="1" t="s">
        <v>1055</v>
      </c>
      <c r="S630" s="1" t="s">
        <v>1056</v>
      </c>
      <c r="T630" s="1">
        <v>3</v>
      </c>
      <c r="U630" s="1">
        <v>5</v>
      </c>
      <c r="V630" s="9">
        <v>1300000</v>
      </c>
      <c r="W630" s="2">
        <v>5.2700000000000004E-3</v>
      </c>
      <c r="Z630" s="1" t="s">
        <v>702</v>
      </c>
      <c r="AA630" s="1" t="s">
        <v>703</v>
      </c>
      <c r="AB630" s="1">
        <v>6</v>
      </c>
      <c r="AC630" s="1">
        <v>6</v>
      </c>
      <c r="AD630" s="9">
        <v>2500000</v>
      </c>
      <c r="AE630" s="2">
        <v>4.7600000000000003E-3</v>
      </c>
      <c r="AH630" s="1" t="s">
        <v>556</v>
      </c>
      <c r="AI630" s="1" t="s">
        <v>557</v>
      </c>
      <c r="AJ630" s="1">
        <v>6</v>
      </c>
      <c r="AK630" s="1">
        <v>6</v>
      </c>
      <c r="AL630" s="9">
        <v>1700000</v>
      </c>
      <c r="AM630" s="2">
        <v>4.0200000000000001E-3</v>
      </c>
      <c r="AP630" s="1" t="s">
        <v>556</v>
      </c>
      <c r="AQ630" s="1" t="s">
        <v>557</v>
      </c>
      <c r="AR630" s="1">
        <v>5</v>
      </c>
      <c r="AS630" s="1">
        <v>5</v>
      </c>
      <c r="AT630" s="9">
        <v>2000000</v>
      </c>
      <c r="AU630" s="2">
        <v>6.3600000000000002E-3</v>
      </c>
      <c r="AW630" s="1" t="s">
        <v>476</v>
      </c>
      <c r="AX630" s="1" t="s">
        <v>477</v>
      </c>
      <c r="AY630" s="1" t="s">
        <v>4844</v>
      </c>
      <c r="AZ630" s="1">
        <v>16.34</v>
      </c>
      <c r="BA630" s="10">
        <f t="shared" si="182"/>
        <v>6</v>
      </c>
      <c r="BB630" s="10">
        <f t="shared" si="183"/>
        <v>19</v>
      </c>
      <c r="BC630" s="10">
        <f t="shared" si="184"/>
        <v>4</v>
      </c>
      <c r="BD630" s="10">
        <f t="shared" si="185"/>
        <v>7</v>
      </c>
      <c r="BE630" s="10">
        <f t="shared" si="186"/>
        <v>5</v>
      </c>
      <c r="BF630" s="10">
        <f t="shared" si="187"/>
        <v>10</v>
      </c>
      <c r="BG630" s="11">
        <f t="shared" si="188"/>
        <v>5</v>
      </c>
      <c r="BH630" s="11">
        <f t="shared" si="189"/>
        <v>8</v>
      </c>
      <c r="BI630" s="11">
        <f t="shared" si="190"/>
        <v>4</v>
      </c>
      <c r="BJ630" s="11">
        <f t="shared" si="191"/>
        <v>6</v>
      </c>
      <c r="BK630" s="11">
        <f t="shared" si="192"/>
        <v>4</v>
      </c>
      <c r="BL630" s="11">
        <f t="shared" si="193"/>
        <v>5</v>
      </c>
      <c r="BM630" s="12">
        <f t="shared" si="200"/>
        <v>19</v>
      </c>
      <c r="BN630" s="13">
        <f t="shared" si="194"/>
        <v>180000000</v>
      </c>
      <c r="BO630" s="13">
        <f t="shared" si="195"/>
        <v>110000000</v>
      </c>
      <c r="BP630" s="13">
        <f t="shared" si="196"/>
        <v>110000000</v>
      </c>
      <c r="BQ630" s="14">
        <f t="shared" si="197"/>
        <v>71000000</v>
      </c>
      <c r="BR630" s="14">
        <f t="shared" si="198"/>
        <v>62000000</v>
      </c>
      <c r="BS630" s="14">
        <f t="shared" si="199"/>
        <v>56000000</v>
      </c>
      <c r="BT630" s="14">
        <f t="shared" si="201"/>
        <v>56000000</v>
      </c>
    </row>
    <row r="631" spans="2:72" ht="18" x14ac:dyDescent="0.2">
      <c r="B631" s="1" t="s">
        <v>1253</v>
      </c>
      <c r="C631" s="1" t="s">
        <v>1254</v>
      </c>
      <c r="D631" s="1">
        <v>3</v>
      </c>
      <c r="E631" s="1">
        <v>3</v>
      </c>
      <c r="F631" s="9">
        <v>300000</v>
      </c>
      <c r="G631" s="2">
        <v>1.7600000000000001E-3</v>
      </c>
      <c r="J631" s="1" t="s">
        <v>1371</v>
      </c>
      <c r="K631" s="1" t="s">
        <v>13</v>
      </c>
      <c r="L631" s="1">
        <v>3</v>
      </c>
      <c r="M631" s="1">
        <v>9</v>
      </c>
      <c r="N631" s="9">
        <v>30000000</v>
      </c>
      <c r="O631" s="2">
        <v>7.5899999999999995E-2</v>
      </c>
      <c r="R631" s="1" t="s">
        <v>1047</v>
      </c>
      <c r="S631" s="1" t="s">
        <v>1048</v>
      </c>
      <c r="T631" s="1">
        <v>3</v>
      </c>
      <c r="U631" s="1">
        <v>5</v>
      </c>
      <c r="V631" s="9">
        <v>5600000</v>
      </c>
      <c r="W631" s="2">
        <v>2.23E-2</v>
      </c>
      <c r="Z631" s="1" t="s">
        <v>571</v>
      </c>
      <c r="AA631" s="1" t="s">
        <v>572</v>
      </c>
      <c r="AB631" s="1">
        <v>6</v>
      </c>
      <c r="AC631" s="1">
        <v>6</v>
      </c>
      <c r="AD631" s="9">
        <v>1400000</v>
      </c>
      <c r="AE631" s="2">
        <v>2.7499999999999998E-3</v>
      </c>
      <c r="AH631" s="1" t="s">
        <v>964</v>
      </c>
      <c r="AI631" s="1" t="s">
        <v>965</v>
      </c>
      <c r="AJ631" s="1">
        <v>6</v>
      </c>
      <c r="AK631" s="1">
        <v>6</v>
      </c>
      <c r="AL631" s="9">
        <v>4300000</v>
      </c>
      <c r="AM631" s="2">
        <v>9.8899999999999995E-3</v>
      </c>
      <c r="AP631" s="1" t="s">
        <v>1340</v>
      </c>
      <c r="AQ631" s="1" t="s">
        <v>1341</v>
      </c>
      <c r="AR631" s="1">
        <v>5</v>
      </c>
      <c r="AS631" s="1">
        <v>5</v>
      </c>
      <c r="AT631" s="9">
        <v>980000</v>
      </c>
      <c r="AU631" s="2">
        <v>3.13E-3</v>
      </c>
      <c r="AW631" s="1" t="s">
        <v>1400</v>
      </c>
      <c r="AX631" s="1" t="s">
        <v>1401</v>
      </c>
      <c r="AY631" s="1" t="s">
        <v>4845</v>
      </c>
      <c r="AZ631" s="1">
        <v>22.36</v>
      </c>
      <c r="BA631" s="10">
        <f t="shared" si="182"/>
        <v>2</v>
      </c>
      <c r="BB631" s="10">
        <f t="shared" si="183"/>
        <v>7</v>
      </c>
      <c r="BC631" s="10">
        <f t="shared" si="184"/>
        <v>4</v>
      </c>
      <c r="BD631" s="10">
        <f t="shared" si="185"/>
        <v>11</v>
      </c>
      <c r="BE631" s="10">
        <f t="shared" si="186"/>
        <v>4</v>
      </c>
      <c r="BF631" s="10">
        <f t="shared" si="187"/>
        <v>11</v>
      </c>
      <c r="BG631" s="11">
        <f t="shared" si="188"/>
        <v>3</v>
      </c>
      <c r="BH631" s="11">
        <f t="shared" si="189"/>
        <v>7</v>
      </c>
      <c r="BI631" s="11">
        <f t="shared" si="190"/>
        <v>4</v>
      </c>
      <c r="BJ631" s="11">
        <f t="shared" si="191"/>
        <v>9</v>
      </c>
      <c r="BK631" s="11">
        <f t="shared" si="192"/>
        <v>4</v>
      </c>
      <c r="BL631" s="11">
        <f t="shared" si="193"/>
        <v>9</v>
      </c>
      <c r="BM631" s="12">
        <f t="shared" si="200"/>
        <v>11</v>
      </c>
      <c r="BN631" s="13">
        <f t="shared" si="194"/>
        <v>12000000</v>
      </c>
      <c r="BO631" s="13">
        <f t="shared" si="195"/>
        <v>24000000</v>
      </c>
      <c r="BP631" s="13">
        <f t="shared" si="196"/>
        <v>15000000</v>
      </c>
      <c r="BQ631" s="14">
        <f t="shared" si="197"/>
        <v>11000000</v>
      </c>
      <c r="BR631" s="14">
        <f t="shared" si="198"/>
        <v>13000000</v>
      </c>
      <c r="BS631" s="14">
        <f t="shared" si="199"/>
        <v>10000000</v>
      </c>
      <c r="BT631" s="14">
        <f t="shared" si="201"/>
        <v>10000000</v>
      </c>
    </row>
    <row r="632" spans="2:72" ht="18" x14ac:dyDescent="0.2">
      <c r="B632" s="1" t="s">
        <v>1255</v>
      </c>
      <c r="C632" s="1" t="s">
        <v>1256</v>
      </c>
      <c r="D632" s="1">
        <v>3</v>
      </c>
      <c r="E632" s="1">
        <v>3</v>
      </c>
      <c r="F632" s="9">
        <v>540000</v>
      </c>
      <c r="G632" s="2">
        <v>3.1800000000000001E-3</v>
      </c>
      <c r="J632" s="1" t="s">
        <v>584</v>
      </c>
      <c r="K632" s="1" t="s">
        <v>585</v>
      </c>
      <c r="L632" s="1">
        <v>3</v>
      </c>
      <c r="M632" s="1">
        <v>9</v>
      </c>
      <c r="N632" s="9">
        <v>5200000</v>
      </c>
      <c r="O632" s="2">
        <v>1.3100000000000001E-2</v>
      </c>
      <c r="R632" s="1" t="s">
        <v>1063</v>
      </c>
      <c r="S632" s="1" t="s">
        <v>401</v>
      </c>
      <c r="T632" s="1">
        <v>3</v>
      </c>
      <c r="U632" s="1">
        <v>5</v>
      </c>
      <c r="V632" s="9">
        <v>7500000</v>
      </c>
      <c r="W632" s="2">
        <v>2.9600000000000001E-2</v>
      </c>
      <c r="Z632" s="1" t="s">
        <v>2660</v>
      </c>
      <c r="AA632" s="1" t="s">
        <v>2661</v>
      </c>
      <c r="AB632" s="1">
        <v>6</v>
      </c>
      <c r="AC632" s="1">
        <v>6</v>
      </c>
      <c r="AD632" s="9">
        <v>2100000</v>
      </c>
      <c r="AE632" s="2">
        <v>3.9699999999999996E-3</v>
      </c>
      <c r="AH632" s="1" t="s">
        <v>724</v>
      </c>
      <c r="AI632" s="1" t="s">
        <v>725</v>
      </c>
      <c r="AJ632" s="1">
        <v>6</v>
      </c>
      <c r="AK632" s="1">
        <v>6</v>
      </c>
      <c r="AL632" s="9">
        <v>1500000</v>
      </c>
      <c r="AM632" s="2">
        <v>3.4499999999999999E-3</v>
      </c>
      <c r="AP632" s="1" t="s">
        <v>220</v>
      </c>
      <c r="AQ632" s="1" t="s">
        <v>221</v>
      </c>
      <c r="AR632" s="1">
        <v>5</v>
      </c>
      <c r="AS632" s="1">
        <v>5</v>
      </c>
      <c r="AT632" s="9">
        <v>950000</v>
      </c>
      <c r="AU632" s="2">
        <v>3.0400000000000002E-3</v>
      </c>
      <c r="AW632" s="1" t="s">
        <v>600</v>
      </c>
      <c r="AX632" s="1" t="s">
        <v>601</v>
      </c>
      <c r="AY632" s="1" t="s">
        <v>4846</v>
      </c>
      <c r="AZ632" s="1">
        <v>20.82</v>
      </c>
      <c r="BA632" s="10">
        <f t="shared" si="182"/>
        <v>5</v>
      </c>
      <c r="BB632" s="10">
        <f t="shared" si="183"/>
        <v>16</v>
      </c>
      <c r="BC632" s="10">
        <f t="shared" si="184"/>
        <v>5</v>
      </c>
      <c r="BD632" s="10">
        <f t="shared" si="185"/>
        <v>10</v>
      </c>
      <c r="BE632" s="10">
        <f t="shared" si="186"/>
        <v>3</v>
      </c>
      <c r="BF632" s="10">
        <f t="shared" si="187"/>
        <v>8</v>
      </c>
      <c r="BG632" s="11">
        <f t="shared" si="188"/>
        <v>4</v>
      </c>
      <c r="BH632" s="11">
        <f t="shared" si="189"/>
        <v>5</v>
      </c>
      <c r="BI632" s="11">
        <f t="shared" si="190"/>
        <v>4</v>
      </c>
      <c r="BJ632" s="11">
        <f t="shared" si="191"/>
        <v>6</v>
      </c>
      <c r="BK632" s="11">
        <f t="shared" si="192"/>
        <v>3</v>
      </c>
      <c r="BL632" s="11">
        <f t="shared" si="193"/>
        <v>6</v>
      </c>
      <c r="BM632" s="12">
        <f t="shared" si="200"/>
        <v>16</v>
      </c>
      <c r="BN632" s="13">
        <f t="shared" si="194"/>
        <v>6500000</v>
      </c>
      <c r="BO632" s="13">
        <f t="shared" si="195"/>
        <v>12000000</v>
      </c>
      <c r="BP632" s="13">
        <f t="shared" si="196"/>
        <v>7900000</v>
      </c>
      <c r="BQ632" s="14">
        <f t="shared" si="197"/>
        <v>7800000</v>
      </c>
      <c r="BR632" s="14">
        <f t="shared" si="198"/>
        <v>5300000</v>
      </c>
      <c r="BS632" s="14">
        <f t="shared" si="199"/>
        <v>9400000</v>
      </c>
      <c r="BT632" s="14">
        <f t="shared" si="201"/>
        <v>5300000</v>
      </c>
    </row>
    <row r="633" spans="2:72" ht="18" x14ac:dyDescent="0.2">
      <c r="B633" s="1" t="s">
        <v>1257</v>
      </c>
      <c r="C633" s="1" t="s">
        <v>1258</v>
      </c>
      <c r="D633" s="1">
        <v>3</v>
      </c>
      <c r="E633" s="1">
        <v>3</v>
      </c>
      <c r="F633" s="9">
        <v>290000</v>
      </c>
      <c r="G633" s="2">
        <v>1.6900000000000001E-3</v>
      </c>
      <c r="J633" s="1" t="s">
        <v>1040</v>
      </c>
      <c r="K633" s="1" t="s">
        <v>17</v>
      </c>
      <c r="L633" s="1">
        <v>3</v>
      </c>
      <c r="M633" s="1">
        <v>8</v>
      </c>
      <c r="N633" s="9">
        <v>25000000</v>
      </c>
      <c r="O633" s="2">
        <v>6.2700000000000006E-2</v>
      </c>
      <c r="R633" s="1" t="s">
        <v>1683</v>
      </c>
      <c r="S633" s="1" t="s">
        <v>1684</v>
      </c>
      <c r="T633" s="1">
        <v>3</v>
      </c>
      <c r="U633" s="1">
        <v>5</v>
      </c>
      <c r="V633" s="9">
        <v>260000</v>
      </c>
      <c r="W633" s="2">
        <v>1.0300000000000001E-3</v>
      </c>
      <c r="Z633" s="1" t="s">
        <v>843</v>
      </c>
      <c r="AA633" s="1" t="s">
        <v>844</v>
      </c>
      <c r="AB633" s="1">
        <v>6</v>
      </c>
      <c r="AC633" s="1">
        <v>6</v>
      </c>
      <c r="AD633" s="9">
        <v>5800000</v>
      </c>
      <c r="AE633" s="2">
        <v>1.0999999999999999E-2</v>
      </c>
      <c r="AH633" s="1" t="s">
        <v>636</v>
      </c>
      <c r="AI633" s="1" t="s">
        <v>637</v>
      </c>
      <c r="AJ633" s="1">
        <v>6</v>
      </c>
      <c r="AK633" s="1">
        <v>6</v>
      </c>
      <c r="AL633" s="9">
        <v>2600000</v>
      </c>
      <c r="AM633" s="2">
        <v>6.0899999999999999E-3</v>
      </c>
      <c r="AP633" s="1" t="s">
        <v>1492</v>
      </c>
      <c r="AQ633" s="1" t="s">
        <v>1493</v>
      </c>
      <c r="AR633" s="1">
        <v>5</v>
      </c>
      <c r="AS633" s="1">
        <v>5</v>
      </c>
      <c r="AT633" s="9">
        <v>1000000</v>
      </c>
      <c r="AU633" s="2">
        <v>3.3400000000000001E-3</v>
      </c>
      <c r="AW633" s="1" t="s">
        <v>893</v>
      </c>
      <c r="AX633" s="1" t="s">
        <v>894</v>
      </c>
      <c r="AY633" s="1" t="s">
        <v>4847</v>
      </c>
      <c r="AZ633" s="1">
        <v>15.04</v>
      </c>
      <c r="BA633" s="10">
        <f t="shared" si="182"/>
        <v>4</v>
      </c>
      <c r="BB633" s="10">
        <f t="shared" si="183"/>
        <v>6</v>
      </c>
      <c r="BC633" s="10">
        <f t="shared" si="184"/>
        <v>4</v>
      </c>
      <c r="BD633" s="10">
        <f t="shared" si="185"/>
        <v>9</v>
      </c>
      <c r="BE633" s="10">
        <f t="shared" si="186"/>
        <v>5</v>
      </c>
      <c r="BF633" s="10">
        <f t="shared" si="187"/>
        <v>10</v>
      </c>
      <c r="BG633" s="11">
        <f t="shared" si="188"/>
        <v>4</v>
      </c>
      <c r="BH633" s="11">
        <f t="shared" si="189"/>
        <v>5</v>
      </c>
      <c r="BI633" s="11">
        <f t="shared" si="190"/>
        <v>5</v>
      </c>
      <c r="BJ633" s="11">
        <f t="shared" si="191"/>
        <v>8</v>
      </c>
      <c r="BK633" s="11">
        <f t="shared" si="192"/>
        <v>6</v>
      </c>
      <c r="BL633" s="11">
        <f t="shared" si="193"/>
        <v>10</v>
      </c>
      <c r="BM633" s="12">
        <f t="shared" si="200"/>
        <v>10</v>
      </c>
      <c r="BN633" s="13">
        <f t="shared" si="194"/>
        <v>500000</v>
      </c>
      <c r="BO633" s="13">
        <f t="shared" si="195"/>
        <v>2200000</v>
      </c>
      <c r="BP633" s="13">
        <f t="shared" si="196"/>
        <v>3500000</v>
      </c>
      <c r="BQ633" s="14">
        <f t="shared" si="197"/>
        <v>1000000</v>
      </c>
      <c r="BR633" s="14">
        <f t="shared" si="198"/>
        <v>3400000</v>
      </c>
      <c r="BS633" s="14">
        <f t="shared" si="199"/>
        <v>4200000</v>
      </c>
      <c r="BT633" s="14">
        <f t="shared" si="201"/>
        <v>500000</v>
      </c>
    </row>
    <row r="634" spans="2:72" ht="18" x14ac:dyDescent="0.2">
      <c r="B634" s="1" t="s">
        <v>1259</v>
      </c>
      <c r="C634" s="1" t="s">
        <v>467</v>
      </c>
      <c r="D634" s="1">
        <v>3</v>
      </c>
      <c r="E634" s="1">
        <v>3</v>
      </c>
      <c r="F634" s="9">
        <v>330000</v>
      </c>
      <c r="G634" s="2">
        <v>1.92E-3</v>
      </c>
      <c r="J634" s="1" t="s">
        <v>1017</v>
      </c>
      <c r="K634" s="1" t="s">
        <v>1018</v>
      </c>
      <c r="L634" s="1">
        <v>3</v>
      </c>
      <c r="M634" s="1">
        <v>8</v>
      </c>
      <c r="N634" s="9">
        <v>7300000</v>
      </c>
      <c r="O634" s="2">
        <v>1.8200000000000001E-2</v>
      </c>
      <c r="R634" s="1" t="s">
        <v>2527</v>
      </c>
      <c r="S634" s="1" t="s">
        <v>2528</v>
      </c>
      <c r="T634" s="1">
        <v>3</v>
      </c>
      <c r="U634" s="1">
        <v>5</v>
      </c>
      <c r="V634" s="9">
        <v>430000</v>
      </c>
      <c r="W634" s="2">
        <v>1.7099999999999999E-3</v>
      </c>
      <c r="Z634" s="1" t="s">
        <v>714</v>
      </c>
      <c r="AA634" s="1" t="s">
        <v>715</v>
      </c>
      <c r="AB634" s="1">
        <v>6</v>
      </c>
      <c r="AC634" s="1">
        <v>6</v>
      </c>
      <c r="AD634" s="9">
        <v>1500000</v>
      </c>
      <c r="AE634" s="2">
        <v>2.8800000000000002E-3</v>
      </c>
      <c r="AH634" s="1" t="s">
        <v>571</v>
      </c>
      <c r="AI634" s="1" t="s">
        <v>572</v>
      </c>
      <c r="AJ634" s="1">
        <v>6</v>
      </c>
      <c r="AK634" s="1">
        <v>6</v>
      </c>
      <c r="AL634" s="9">
        <v>1900000</v>
      </c>
      <c r="AM634" s="2">
        <v>4.3200000000000001E-3</v>
      </c>
      <c r="AP634" s="1" t="s">
        <v>827</v>
      </c>
      <c r="AQ634" s="1" t="s">
        <v>828</v>
      </c>
      <c r="AR634" s="1">
        <v>5</v>
      </c>
      <c r="AS634" s="1">
        <v>5</v>
      </c>
      <c r="AT634" s="9">
        <v>3000000</v>
      </c>
      <c r="AU634" s="2">
        <v>9.4599999999999997E-3</v>
      </c>
      <c r="AW634" s="1" t="s">
        <v>1122</v>
      </c>
      <c r="AX634" s="1" t="s">
        <v>1123</v>
      </c>
      <c r="AY634" s="1" t="s">
        <v>4848</v>
      </c>
      <c r="AZ634" s="1">
        <v>21.77</v>
      </c>
      <c r="BA634" s="10">
        <f t="shared" si="182"/>
        <v>3</v>
      </c>
      <c r="BB634" s="10">
        <f t="shared" si="183"/>
        <v>5</v>
      </c>
      <c r="BC634" s="10">
        <f t="shared" si="184"/>
        <v>4</v>
      </c>
      <c r="BD634" s="10">
        <f t="shared" si="185"/>
        <v>7</v>
      </c>
      <c r="BE634" s="10">
        <f t="shared" si="186"/>
        <v>6</v>
      </c>
      <c r="BF634" s="10">
        <f t="shared" si="187"/>
        <v>11</v>
      </c>
      <c r="BG634" s="11">
        <f t="shared" si="188"/>
        <v>5</v>
      </c>
      <c r="BH634" s="11">
        <f t="shared" si="189"/>
        <v>8</v>
      </c>
      <c r="BI634" s="11">
        <f t="shared" si="190"/>
        <v>6</v>
      </c>
      <c r="BJ634" s="11">
        <f t="shared" si="191"/>
        <v>7</v>
      </c>
      <c r="BK634" s="11">
        <f t="shared" si="192"/>
        <v>6</v>
      </c>
      <c r="BL634" s="11">
        <f t="shared" si="193"/>
        <v>9</v>
      </c>
      <c r="BM634" s="12">
        <f t="shared" si="200"/>
        <v>11</v>
      </c>
      <c r="BN634" s="13">
        <f t="shared" si="194"/>
        <v>980000</v>
      </c>
      <c r="BO634" s="13">
        <f t="shared" si="195"/>
        <v>3600000</v>
      </c>
      <c r="BP634" s="13">
        <f t="shared" si="196"/>
        <v>5700000</v>
      </c>
      <c r="BQ634" s="14">
        <f t="shared" si="197"/>
        <v>4000000</v>
      </c>
      <c r="BR634" s="14">
        <f t="shared" si="198"/>
        <v>4900000</v>
      </c>
      <c r="BS634" s="14">
        <f t="shared" si="199"/>
        <v>5800000</v>
      </c>
      <c r="BT634" s="14">
        <f t="shared" si="201"/>
        <v>980000</v>
      </c>
    </row>
    <row r="635" spans="2:72" ht="18" x14ac:dyDescent="0.2">
      <c r="B635" s="1" t="s">
        <v>1260</v>
      </c>
      <c r="C635" s="1" t="s">
        <v>1261</v>
      </c>
      <c r="D635" s="1">
        <v>3</v>
      </c>
      <c r="E635" s="1">
        <v>3</v>
      </c>
      <c r="F635" s="9">
        <v>450000</v>
      </c>
      <c r="G635" s="2">
        <v>2.66E-3</v>
      </c>
      <c r="J635" s="1" t="s">
        <v>1019</v>
      </c>
      <c r="K635" s="1" t="s">
        <v>1020</v>
      </c>
      <c r="L635" s="1">
        <v>3</v>
      </c>
      <c r="M635" s="1">
        <v>8</v>
      </c>
      <c r="N635" s="9">
        <v>10000000</v>
      </c>
      <c r="O635" s="2">
        <v>2.6200000000000001E-2</v>
      </c>
      <c r="R635" s="1" t="s">
        <v>1031</v>
      </c>
      <c r="S635" s="1" t="s">
        <v>1032</v>
      </c>
      <c r="T635" s="1">
        <v>3</v>
      </c>
      <c r="U635" s="1">
        <v>5</v>
      </c>
      <c r="V635" s="9">
        <v>3500000</v>
      </c>
      <c r="W635" s="2">
        <v>1.37E-2</v>
      </c>
      <c r="Z635" s="1" t="s">
        <v>516</v>
      </c>
      <c r="AA635" s="1" t="s">
        <v>517</v>
      </c>
      <c r="AB635" s="1">
        <v>6</v>
      </c>
      <c r="AC635" s="1">
        <v>6</v>
      </c>
      <c r="AD635" s="9">
        <v>4000000</v>
      </c>
      <c r="AE635" s="2">
        <v>7.6E-3</v>
      </c>
      <c r="AH635" s="1" t="s">
        <v>3440</v>
      </c>
      <c r="AI635" s="1" t="s">
        <v>3441</v>
      </c>
      <c r="AJ635" s="1">
        <v>6</v>
      </c>
      <c r="AK635" s="1">
        <v>6</v>
      </c>
      <c r="AL635" s="9">
        <v>2200000</v>
      </c>
      <c r="AM635" s="2">
        <v>5.0299999999999997E-3</v>
      </c>
      <c r="AP635" s="1" t="s">
        <v>3353</v>
      </c>
      <c r="AQ635" s="1" t="s">
        <v>3354</v>
      </c>
      <c r="AR635" s="1">
        <v>5</v>
      </c>
      <c r="AS635" s="1">
        <v>5</v>
      </c>
      <c r="AT635" s="9">
        <v>2300000</v>
      </c>
      <c r="AU635" s="2">
        <v>7.3400000000000002E-3</v>
      </c>
      <c r="AW635" s="1" t="s">
        <v>2861</v>
      </c>
      <c r="AX635" s="1" t="s">
        <v>2862</v>
      </c>
      <c r="AY635" s="1" t="s">
        <v>4849</v>
      </c>
      <c r="AZ635" s="1">
        <v>82.24</v>
      </c>
      <c r="BA635" s="10" t="str">
        <f t="shared" si="182"/>
        <v>0</v>
      </c>
      <c r="BB635" s="10" t="str">
        <f t="shared" si="183"/>
        <v>0</v>
      </c>
      <c r="BC635" s="10">
        <f t="shared" si="184"/>
        <v>2</v>
      </c>
      <c r="BD635" s="10">
        <f t="shared" si="185"/>
        <v>3</v>
      </c>
      <c r="BE635" s="10">
        <f t="shared" si="186"/>
        <v>3</v>
      </c>
      <c r="BF635" s="10">
        <f t="shared" si="187"/>
        <v>4</v>
      </c>
      <c r="BG635" s="11">
        <f t="shared" si="188"/>
        <v>4</v>
      </c>
      <c r="BH635" s="11">
        <f t="shared" si="189"/>
        <v>14</v>
      </c>
      <c r="BI635" s="11">
        <f t="shared" si="190"/>
        <v>5</v>
      </c>
      <c r="BJ635" s="11">
        <f t="shared" si="191"/>
        <v>13</v>
      </c>
      <c r="BK635" s="11">
        <f t="shared" si="192"/>
        <v>5</v>
      </c>
      <c r="BL635" s="11">
        <f t="shared" si="193"/>
        <v>12</v>
      </c>
      <c r="BM635" s="12">
        <f t="shared" si="200"/>
        <v>14</v>
      </c>
      <c r="BN635" s="13" t="str">
        <f t="shared" si="194"/>
        <v>0</v>
      </c>
      <c r="BO635" s="13">
        <f t="shared" si="195"/>
        <v>660000</v>
      </c>
      <c r="BP635" s="13">
        <f t="shared" si="196"/>
        <v>780000</v>
      </c>
      <c r="BQ635" s="14">
        <f t="shared" si="197"/>
        <v>55000000</v>
      </c>
      <c r="BR635" s="14">
        <f t="shared" si="198"/>
        <v>46000000</v>
      </c>
      <c r="BS635" s="14">
        <f t="shared" si="199"/>
        <v>28000000</v>
      </c>
      <c r="BT635" s="14">
        <f t="shared" si="201"/>
        <v>660000</v>
      </c>
    </row>
    <row r="636" spans="2:72" ht="18" x14ac:dyDescent="0.2">
      <c r="B636" s="1" t="s">
        <v>1262</v>
      </c>
      <c r="C636" s="1" t="s">
        <v>1263</v>
      </c>
      <c r="D636" s="1">
        <v>3</v>
      </c>
      <c r="E636" s="1">
        <v>3</v>
      </c>
      <c r="F636" s="9">
        <v>1400000</v>
      </c>
      <c r="G636" s="2">
        <v>8.0599999999999995E-3</v>
      </c>
      <c r="J636" s="1" t="s">
        <v>1136</v>
      </c>
      <c r="K636" s="1" t="s">
        <v>1137</v>
      </c>
      <c r="L636" s="1">
        <v>3</v>
      </c>
      <c r="M636" s="1">
        <v>8</v>
      </c>
      <c r="N636" s="9">
        <v>42000000</v>
      </c>
      <c r="O636" s="2">
        <v>0.1</v>
      </c>
      <c r="R636" s="1" t="s">
        <v>1579</v>
      </c>
      <c r="S636" s="15">
        <v>42984</v>
      </c>
      <c r="T636" s="1">
        <v>3</v>
      </c>
      <c r="U636" s="1">
        <v>4</v>
      </c>
      <c r="V636" s="9">
        <v>320000</v>
      </c>
      <c r="W636" s="2">
        <v>1.2600000000000001E-3</v>
      </c>
      <c r="Z636" s="1" t="s">
        <v>1542</v>
      </c>
      <c r="AA636" s="1" t="s">
        <v>1543</v>
      </c>
      <c r="AB636" s="1">
        <v>6</v>
      </c>
      <c r="AC636" s="1">
        <v>6</v>
      </c>
      <c r="AD636" s="9">
        <v>1400000</v>
      </c>
      <c r="AE636" s="2">
        <v>2.66E-3</v>
      </c>
      <c r="AH636" s="1" t="s">
        <v>2088</v>
      </c>
      <c r="AI636" s="1" t="s">
        <v>2089</v>
      </c>
      <c r="AJ636" s="1">
        <v>6</v>
      </c>
      <c r="AK636" s="1">
        <v>6</v>
      </c>
      <c r="AL636" s="9">
        <v>1000000</v>
      </c>
      <c r="AM636" s="2">
        <v>2.31E-3</v>
      </c>
      <c r="AP636" s="1" t="s">
        <v>708</v>
      </c>
      <c r="AQ636" s="1" t="s">
        <v>709</v>
      </c>
      <c r="AR636" s="1">
        <v>5</v>
      </c>
      <c r="AS636" s="1">
        <v>5</v>
      </c>
      <c r="AT636" s="9">
        <v>4500000</v>
      </c>
      <c r="AU636" s="2">
        <v>1.4200000000000001E-2</v>
      </c>
      <c r="AW636" s="1" t="s">
        <v>1414</v>
      </c>
      <c r="AX636" s="1" t="s">
        <v>1415</v>
      </c>
      <c r="AY636" s="1" t="s">
        <v>4850</v>
      </c>
      <c r="AZ636" s="1">
        <v>98.08</v>
      </c>
      <c r="BA636" s="10">
        <f t="shared" si="182"/>
        <v>2</v>
      </c>
      <c r="BB636" s="10">
        <f t="shared" si="183"/>
        <v>6</v>
      </c>
      <c r="BC636" s="10">
        <f t="shared" si="184"/>
        <v>2</v>
      </c>
      <c r="BD636" s="10">
        <f t="shared" si="185"/>
        <v>4</v>
      </c>
      <c r="BE636" s="10">
        <f t="shared" si="186"/>
        <v>1</v>
      </c>
      <c r="BF636" s="10">
        <f t="shared" si="187"/>
        <v>2</v>
      </c>
      <c r="BG636" s="11">
        <f t="shared" si="188"/>
        <v>5</v>
      </c>
      <c r="BH636" s="11">
        <f t="shared" si="189"/>
        <v>14</v>
      </c>
      <c r="BI636" s="11">
        <f t="shared" si="190"/>
        <v>6</v>
      </c>
      <c r="BJ636" s="11">
        <f t="shared" si="191"/>
        <v>13</v>
      </c>
      <c r="BK636" s="11">
        <f t="shared" si="192"/>
        <v>4</v>
      </c>
      <c r="BL636" s="11">
        <f t="shared" si="193"/>
        <v>7</v>
      </c>
      <c r="BM636" s="12">
        <f t="shared" si="200"/>
        <v>14</v>
      </c>
      <c r="BN636" s="13">
        <f t="shared" si="194"/>
        <v>1000000</v>
      </c>
      <c r="BO636" s="13">
        <f t="shared" si="195"/>
        <v>4200000</v>
      </c>
      <c r="BP636" s="13">
        <f t="shared" si="196"/>
        <v>1500000</v>
      </c>
      <c r="BQ636" s="14">
        <f t="shared" si="197"/>
        <v>99000000</v>
      </c>
      <c r="BR636" s="14">
        <f t="shared" si="198"/>
        <v>45000000</v>
      </c>
      <c r="BS636" s="14">
        <f t="shared" si="199"/>
        <v>21000000</v>
      </c>
      <c r="BT636" s="14">
        <f t="shared" si="201"/>
        <v>1000000</v>
      </c>
    </row>
    <row r="637" spans="2:72" ht="18" x14ac:dyDescent="0.2">
      <c r="B637" s="1" t="s">
        <v>1264</v>
      </c>
      <c r="C637" s="1" t="s">
        <v>1265</v>
      </c>
      <c r="D637" s="1">
        <v>3</v>
      </c>
      <c r="E637" s="1">
        <v>3</v>
      </c>
      <c r="F637" s="9">
        <v>140000</v>
      </c>
      <c r="G637" s="2">
        <v>8.2899999999999998E-4</v>
      </c>
      <c r="J637" s="1" t="s">
        <v>793</v>
      </c>
      <c r="K637" s="1" t="s">
        <v>794</v>
      </c>
      <c r="L637" s="1">
        <v>3</v>
      </c>
      <c r="M637" s="1">
        <v>7</v>
      </c>
      <c r="N637" s="9">
        <v>37000000</v>
      </c>
      <c r="O637" s="2">
        <v>9.2299999999999993E-2</v>
      </c>
      <c r="R637" s="1" t="s">
        <v>446</v>
      </c>
      <c r="S637" s="1" t="s">
        <v>447</v>
      </c>
      <c r="T637" s="1">
        <v>3</v>
      </c>
      <c r="U637" s="1">
        <v>4</v>
      </c>
      <c r="V637" s="9">
        <v>1800000</v>
      </c>
      <c r="W637" s="2">
        <v>7.11E-3</v>
      </c>
      <c r="Z637" s="1" t="s">
        <v>936</v>
      </c>
      <c r="AA637" s="1" t="s">
        <v>937</v>
      </c>
      <c r="AB637" s="1">
        <v>6</v>
      </c>
      <c r="AC637" s="1">
        <v>6</v>
      </c>
      <c r="AD637" s="9">
        <v>1800000</v>
      </c>
      <c r="AE637" s="2">
        <v>3.3400000000000001E-3</v>
      </c>
      <c r="AH637" s="1" t="s">
        <v>1004</v>
      </c>
      <c r="AI637" s="1" t="s">
        <v>1005</v>
      </c>
      <c r="AJ637" s="1">
        <v>6</v>
      </c>
      <c r="AK637" s="1">
        <v>6</v>
      </c>
      <c r="AL637" s="9">
        <v>3400000</v>
      </c>
      <c r="AM637" s="2">
        <v>7.92E-3</v>
      </c>
      <c r="AP637" s="1" t="s">
        <v>548</v>
      </c>
      <c r="AQ637" s="1" t="s">
        <v>549</v>
      </c>
      <c r="AR637" s="1">
        <v>5</v>
      </c>
      <c r="AS637" s="1">
        <v>5</v>
      </c>
      <c r="AT637" s="9">
        <v>3500000</v>
      </c>
      <c r="AU637" s="2">
        <v>1.12E-2</v>
      </c>
      <c r="AW637" s="1" t="s">
        <v>1461</v>
      </c>
      <c r="AX637" s="1" t="s">
        <v>1462</v>
      </c>
      <c r="AY637" s="1" t="s">
        <v>4851</v>
      </c>
      <c r="AZ637" s="1">
        <v>38.43</v>
      </c>
      <c r="BA637" s="10">
        <f t="shared" si="182"/>
        <v>2</v>
      </c>
      <c r="BB637" s="10">
        <f t="shared" si="183"/>
        <v>3</v>
      </c>
      <c r="BC637" s="10">
        <f t="shared" si="184"/>
        <v>3</v>
      </c>
      <c r="BD637" s="10">
        <f t="shared" si="185"/>
        <v>3</v>
      </c>
      <c r="BE637" s="10">
        <f t="shared" si="186"/>
        <v>4</v>
      </c>
      <c r="BF637" s="10">
        <f t="shared" si="187"/>
        <v>5</v>
      </c>
      <c r="BG637" s="11">
        <f t="shared" si="188"/>
        <v>6</v>
      </c>
      <c r="BH637" s="11">
        <f t="shared" si="189"/>
        <v>14</v>
      </c>
      <c r="BI637" s="11">
        <f t="shared" si="190"/>
        <v>5</v>
      </c>
      <c r="BJ637" s="11">
        <f t="shared" si="191"/>
        <v>10</v>
      </c>
      <c r="BK637" s="11">
        <f t="shared" si="192"/>
        <v>6</v>
      </c>
      <c r="BL637" s="11">
        <f t="shared" si="193"/>
        <v>10</v>
      </c>
      <c r="BM637" s="12">
        <f t="shared" si="200"/>
        <v>14</v>
      </c>
      <c r="BN637" s="13">
        <f t="shared" si="194"/>
        <v>1100000</v>
      </c>
      <c r="BO637" s="13">
        <f t="shared" si="195"/>
        <v>1200000</v>
      </c>
      <c r="BP637" s="13">
        <f t="shared" si="196"/>
        <v>990000</v>
      </c>
      <c r="BQ637" s="14">
        <f t="shared" si="197"/>
        <v>52000000</v>
      </c>
      <c r="BR637" s="14">
        <f t="shared" si="198"/>
        <v>19000000</v>
      </c>
      <c r="BS637" s="14">
        <f t="shared" si="199"/>
        <v>15000000</v>
      </c>
      <c r="BT637" s="14">
        <f t="shared" si="201"/>
        <v>990000</v>
      </c>
    </row>
    <row r="638" spans="2:72" ht="18" x14ac:dyDescent="0.2">
      <c r="B638" s="1" t="s">
        <v>1266</v>
      </c>
      <c r="C638" s="1" t="s">
        <v>1267</v>
      </c>
      <c r="D638" s="1">
        <v>3</v>
      </c>
      <c r="E638" s="1">
        <v>3</v>
      </c>
      <c r="F638" s="9">
        <v>130000</v>
      </c>
      <c r="G638" s="2">
        <v>7.4200000000000004E-4</v>
      </c>
      <c r="J638" s="1" t="s">
        <v>1021</v>
      </c>
      <c r="K638" s="1" t="s">
        <v>1022</v>
      </c>
      <c r="L638" s="1">
        <v>3</v>
      </c>
      <c r="M638" s="1">
        <v>7</v>
      </c>
      <c r="N638" s="9">
        <v>11000000</v>
      </c>
      <c r="O638" s="2">
        <v>2.8400000000000002E-2</v>
      </c>
      <c r="R638" s="1" t="s">
        <v>1205</v>
      </c>
      <c r="S638" s="1" t="s">
        <v>1206</v>
      </c>
      <c r="T638" s="1">
        <v>3</v>
      </c>
      <c r="U638" s="1">
        <v>4</v>
      </c>
      <c r="V638" s="9">
        <v>1000000</v>
      </c>
      <c r="W638" s="2">
        <v>4.0699999999999998E-3</v>
      </c>
      <c r="Z638" s="1" t="s">
        <v>456</v>
      </c>
      <c r="AA638" s="1" t="s">
        <v>457</v>
      </c>
      <c r="AB638" s="1">
        <v>6</v>
      </c>
      <c r="AC638" s="1">
        <v>6</v>
      </c>
      <c r="AD638" s="9">
        <v>3000000</v>
      </c>
      <c r="AE638" s="2">
        <v>5.6699999999999997E-3</v>
      </c>
      <c r="AH638" s="1" t="s">
        <v>978</v>
      </c>
      <c r="AI638" s="1" t="s">
        <v>979</v>
      </c>
      <c r="AJ638" s="1">
        <v>6</v>
      </c>
      <c r="AK638" s="1">
        <v>6</v>
      </c>
      <c r="AL638" s="9">
        <v>2500000</v>
      </c>
      <c r="AM638" s="2">
        <v>5.8300000000000001E-3</v>
      </c>
      <c r="AP638" s="1" t="s">
        <v>571</v>
      </c>
      <c r="AQ638" s="1" t="s">
        <v>572</v>
      </c>
      <c r="AR638" s="1">
        <v>5</v>
      </c>
      <c r="AS638" s="1">
        <v>5</v>
      </c>
      <c r="AT638" s="9">
        <v>1100000</v>
      </c>
      <c r="AU638" s="2">
        <v>3.48E-3</v>
      </c>
      <c r="AW638" s="1" t="s">
        <v>604</v>
      </c>
      <c r="AX638" s="1" t="s">
        <v>605</v>
      </c>
      <c r="AY638" s="1" t="s">
        <v>4852</v>
      </c>
      <c r="AZ638" s="1">
        <v>29.62</v>
      </c>
      <c r="BA638" s="10">
        <f t="shared" si="182"/>
        <v>5</v>
      </c>
      <c r="BB638" s="10">
        <f t="shared" si="183"/>
        <v>14</v>
      </c>
      <c r="BC638" s="10">
        <f t="shared" si="184"/>
        <v>5</v>
      </c>
      <c r="BD638" s="10">
        <f t="shared" si="185"/>
        <v>8</v>
      </c>
      <c r="BE638" s="10">
        <f t="shared" si="186"/>
        <v>6</v>
      </c>
      <c r="BF638" s="10">
        <f t="shared" si="187"/>
        <v>9</v>
      </c>
      <c r="BG638" s="11">
        <f t="shared" si="188"/>
        <v>4</v>
      </c>
      <c r="BH638" s="11">
        <f t="shared" si="189"/>
        <v>4</v>
      </c>
      <c r="BI638" s="11">
        <f t="shared" si="190"/>
        <v>4</v>
      </c>
      <c r="BJ638" s="11">
        <f t="shared" si="191"/>
        <v>5</v>
      </c>
      <c r="BK638" s="11">
        <f t="shared" si="192"/>
        <v>4</v>
      </c>
      <c r="BL638" s="11">
        <f t="shared" si="193"/>
        <v>5</v>
      </c>
      <c r="BM638" s="12">
        <f t="shared" si="200"/>
        <v>14</v>
      </c>
      <c r="BN638" s="13">
        <f t="shared" si="194"/>
        <v>5000000</v>
      </c>
      <c r="BO638" s="13">
        <f t="shared" si="195"/>
        <v>14000000</v>
      </c>
      <c r="BP638" s="13">
        <f t="shared" si="196"/>
        <v>8300000</v>
      </c>
      <c r="BQ638" s="14">
        <f t="shared" si="197"/>
        <v>4700000</v>
      </c>
      <c r="BR638" s="14">
        <f t="shared" si="198"/>
        <v>5800000</v>
      </c>
      <c r="BS638" s="14">
        <f t="shared" si="199"/>
        <v>4600000</v>
      </c>
      <c r="BT638" s="14">
        <f t="shared" si="201"/>
        <v>4600000</v>
      </c>
    </row>
    <row r="639" spans="2:72" ht="18" x14ac:dyDescent="0.2">
      <c r="B639" s="1" t="s">
        <v>1268</v>
      </c>
      <c r="C639" s="1" t="s">
        <v>1269</v>
      </c>
      <c r="D639" s="1">
        <v>3</v>
      </c>
      <c r="E639" s="1">
        <v>3</v>
      </c>
      <c r="F639" s="9">
        <v>1200000</v>
      </c>
      <c r="G639" s="2">
        <v>7.1900000000000002E-3</v>
      </c>
      <c r="J639" s="1" t="s">
        <v>1027</v>
      </c>
      <c r="K639" s="1" t="s">
        <v>1028</v>
      </c>
      <c r="L639" s="1">
        <v>3</v>
      </c>
      <c r="M639" s="1">
        <v>7</v>
      </c>
      <c r="N639" s="9">
        <v>5300000</v>
      </c>
      <c r="O639" s="2">
        <v>1.32E-2</v>
      </c>
      <c r="R639" s="1" t="s">
        <v>1096</v>
      </c>
      <c r="S639" s="1" t="s">
        <v>1097</v>
      </c>
      <c r="T639" s="1">
        <v>3</v>
      </c>
      <c r="U639" s="1">
        <v>4</v>
      </c>
      <c r="V639" s="9">
        <v>900000</v>
      </c>
      <c r="W639" s="2">
        <v>3.5899999999999999E-3</v>
      </c>
      <c r="Z639" s="1" t="s">
        <v>942</v>
      </c>
      <c r="AA639" s="1" t="s">
        <v>943</v>
      </c>
      <c r="AB639" s="1">
        <v>6</v>
      </c>
      <c r="AC639" s="1">
        <v>6</v>
      </c>
      <c r="AD639" s="9">
        <v>3300000</v>
      </c>
      <c r="AE639" s="2">
        <v>6.3400000000000001E-3</v>
      </c>
      <c r="AH639" s="1" t="s">
        <v>760</v>
      </c>
      <c r="AI639" s="1" t="s">
        <v>761</v>
      </c>
      <c r="AJ639" s="1">
        <v>6</v>
      </c>
      <c r="AK639" s="1">
        <v>6</v>
      </c>
      <c r="AL639" s="9">
        <v>1900000</v>
      </c>
      <c r="AM639" s="2">
        <v>4.28E-3</v>
      </c>
      <c r="AP639" s="1" t="s">
        <v>966</v>
      </c>
      <c r="AQ639" s="1" t="s">
        <v>967</v>
      </c>
      <c r="AR639" s="1">
        <v>5</v>
      </c>
      <c r="AS639" s="1">
        <v>5</v>
      </c>
      <c r="AT639" s="9">
        <v>990000</v>
      </c>
      <c r="AU639" s="2">
        <v>3.15E-3</v>
      </c>
      <c r="AW639" s="1" t="s">
        <v>486</v>
      </c>
      <c r="AX639" s="1" t="s">
        <v>487</v>
      </c>
      <c r="AY639" s="1" t="s">
        <v>4853</v>
      </c>
      <c r="AZ639" s="1">
        <v>28.28</v>
      </c>
      <c r="BA639" s="10">
        <f t="shared" si="182"/>
        <v>6</v>
      </c>
      <c r="BB639" s="10">
        <f t="shared" si="183"/>
        <v>14</v>
      </c>
      <c r="BC639" s="10">
        <f t="shared" si="184"/>
        <v>4</v>
      </c>
      <c r="BD639" s="10">
        <f t="shared" si="185"/>
        <v>6</v>
      </c>
      <c r="BE639" s="10">
        <f t="shared" si="186"/>
        <v>4</v>
      </c>
      <c r="BF639" s="10">
        <f t="shared" si="187"/>
        <v>8</v>
      </c>
      <c r="BG639" s="11">
        <f t="shared" si="188"/>
        <v>3</v>
      </c>
      <c r="BH639" s="11">
        <f t="shared" si="189"/>
        <v>5</v>
      </c>
      <c r="BI639" s="11">
        <f t="shared" si="190"/>
        <v>5</v>
      </c>
      <c r="BJ639" s="11">
        <f t="shared" si="191"/>
        <v>6</v>
      </c>
      <c r="BK639" s="11">
        <f t="shared" si="192"/>
        <v>3</v>
      </c>
      <c r="BL639" s="11">
        <f t="shared" si="193"/>
        <v>5</v>
      </c>
      <c r="BM639" s="12">
        <f t="shared" si="200"/>
        <v>14</v>
      </c>
      <c r="BN639" s="13">
        <f t="shared" si="194"/>
        <v>7200000</v>
      </c>
      <c r="BO639" s="13">
        <f t="shared" si="195"/>
        <v>14000000</v>
      </c>
      <c r="BP639" s="13">
        <f t="shared" si="196"/>
        <v>12000000</v>
      </c>
      <c r="BQ639" s="14">
        <f t="shared" si="197"/>
        <v>13000000</v>
      </c>
      <c r="BR639" s="14">
        <f t="shared" si="198"/>
        <v>13000000</v>
      </c>
      <c r="BS639" s="14">
        <f t="shared" si="199"/>
        <v>11000000</v>
      </c>
      <c r="BT639" s="14">
        <f t="shared" si="201"/>
        <v>7200000</v>
      </c>
    </row>
    <row r="640" spans="2:72" ht="18" x14ac:dyDescent="0.2">
      <c r="B640" s="1" t="s">
        <v>1270</v>
      </c>
      <c r="C640" s="1" t="s">
        <v>1271</v>
      </c>
      <c r="D640" s="1">
        <v>3</v>
      </c>
      <c r="E640" s="1">
        <v>3</v>
      </c>
      <c r="F640" s="9">
        <v>180000</v>
      </c>
      <c r="G640" s="2">
        <v>1.09E-3</v>
      </c>
      <c r="J640" s="1" t="s">
        <v>1013</v>
      </c>
      <c r="K640" s="1" t="s">
        <v>1014</v>
      </c>
      <c r="L640" s="1">
        <v>3</v>
      </c>
      <c r="M640" s="1">
        <v>7</v>
      </c>
      <c r="N640" s="9">
        <v>8200000</v>
      </c>
      <c r="O640" s="2">
        <v>2.06E-2</v>
      </c>
      <c r="R640" s="1" t="s">
        <v>1033</v>
      </c>
      <c r="S640" s="1" t="s">
        <v>1034</v>
      </c>
      <c r="T640" s="1">
        <v>3</v>
      </c>
      <c r="U640" s="1">
        <v>4</v>
      </c>
      <c r="V640" s="9">
        <v>480000</v>
      </c>
      <c r="W640" s="2">
        <v>1.8799999999999999E-3</v>
      </c>
      <c r="Z640" s="1" t="s">
        <v>3323</v>
      </c>
      <c r="AA640" s="1" t="s">
        <v>3324</v>
      </c>
      <c r="AB640" s="1">
        <v>6</v>
      </c>
      <c r="AC640" s="1">
        <v>6</v>
      </c>
      <c r="AD640" s="9">
        <v>900000</v>
      </c>
      <c r="AE640" s="2">
        <v>1.7099999999999999E-3</v>
      </c>
      <c r="AH640" s="1" t="s">
        <v>756</v>
      </c>
      <c r="AI640" s="1" t="s">
        <v>757</v>
      </c>
      <c r="AJ640" s="1">
        <v>6</v>
      </c>
      <c r="AK640" s="1">
        <v>6</v>
      </c>
      <c r="AL640" s="9">
        <v>3600000</v>
      </c>
      <c r="AM640" s="2">
        <v>8.2299999999999995E-3</v>
      </c>
      <c r="AP640" s="1" t="s">
        <v>622</v>
      </c>
      <c r="AQ640" s="1" t="s">
        <v>623</v>
      </c>
      <c r="AR640" s="1">
        <v>5</v>
      </c>
      <c r="AS640" s="1">
        <v>5</v>
      </c>
      <c r="AT640" s="9">
        <v>1600000</v>
      </c>
      <c r="AU640" s="2">
        <v>5.13E-3</v>
      </c>
      <c r="AW640" s="1" t="s">
        <v>1064</v>
      </c>
      <c r="AX640" s="1" t="s">
        <v>1065</v>
      </c>
      <c r="AY640" s="1" t="s">
        <v>4854</v>
      </c>
      <c r="AZ640" s="1">
        <v>10.96</v>
      </c>
      <c r="BA640" s="10">
        <f t="shared" si="182"/>
        <v>3</v>
      </c>
      <c r="BB640" s="10">
        <f t="shared" si="183"/>
        <v>7</v>
      </c>
      <c r="BC640" s="10">
        <f t="shared" si="184"/>
        <v>4</v>
      </c>
      <c r="BD640" s="10">
        <f t="shared" si="185"/>
        <v>8</v>
      </c>
      <c r="BE640" s="10">
        <f t="shared" si="186"/>
        <v>5</v>
      </c>
      <c r="BF640" s="10">
        <f t="shared" si="187"/>
        <v>6</v>
      </c>
      <c r="BG640" s="11">
        <f t="shared" si="188"/>
        <v>3</v>
      </c>
      <c r="BH640" s="11">
        <f t="shared" si="189"/>
        <v>6</v>
      </c>
      <c r="BI640" s="11">
        <f t="shared" si="190"/>
        <v>4</v>
      </c>
      <c r="BJ640" s="11">
        <f t="shared" si="191"/>
        <v>9</v>
      </c>
      <c r="BK640" s="11">
        <f t="shared" si="192"/>
        <v>5</v>
      </c>
      <c r="BL640" s="11">
        <f t="shared" si="193"/>
        <v>7</v>
      </c>
      <c r="BM640" s="12">
        <f t="shared" si="200"/>
        <v>9</v>
      </c>
      <c r="BN640" s="13">
        <f t="shared" si="194"/>
        <v>2200000</v>
      </c>
      <c r="BO640" s="13">
        <f t="shared" si="195"/>
        <v>18000000</v>
      </c>
      <c r="BP640" s="13">
        <f t="shared" si="196"/>
        <v>8000000</v>
      </c>
      <c r="BQ640" s="14">
        <f t="shared" si="197"/>
        <v>21000000</v>
      </c>
      <c r="BR640" s="14">
        <f t="shared" si="198"/>
        <v>28000000</v>
      </c>
      <c r="BS640" s="14">
        <f t="shared" si="199"/>
        <v>20000000</v>
      </c>
      <c r="BT640" s="14">
        <f t="shared" si="201"/>
        <v>2200000</v>
      </c>
    </row>
    <row r="641" spans="2:72" ht="18" x14ac:dyDescent="0.2">
      <c r="B641" s="1" t="s">
        <v>1272</v>
      </c>
      <c r="C641" s="1" t="s">
        <v>1273</v>
      </c>
      <c r="D641" s="1">
        <v>3</v>
      </c>
      <c r="E641" s="1">
        <v>3</v>
      </c>
      <c r="F641" s="9">
        <v>120000</v>
      </c>
      <c r="G641" s="2">
        <v>6.8599999999999998E-4</v>
      </c>
      <c r="J641" s="1" t="s">
        <v>897</v>
      </c>
      <c r="K641" s="1" t="s">
        <v>898</v>
      </c>
      <c r="L641" s="1">
        <v>3</v>
      </c>
      <c r="M641" s="1">
        <v>7</v>
      </c>
      <c r="N641" s="9">
        <v>2600000</v>
      </c>
      <c r="O641" s="2">
        <v>6.5900000000000004E-3</v>
      </c>
      <c r="R641" s="1" t="s">
        <v>946</v>
      </c>
      <c r="S641" s="1" t="s">
        <v>947</v>
      </c>
      <c r="T641" s="1">
        <v>3</v>
      </c>
      <c r="U641" s="1">
        <v>4</v>
      </c>
      <c r="V641" s="9">
        <v>620000</v>
      </c>
      <c r="W641" s="2">
        <v>2.47E-3</v>
      </c>
      <c r="Z641" s="1" t="s">
        <v>1314</v>
      </c>
      <c r="AA641" s="1" t="s">
        <v>1315</v>
      </c>
      <c r="AB641" s="1">
        <v>6</v>
      </c>
      <c r="AC641" s="1">
        <v>6</v>
      </c>
      <c r="AD641" s="9">
        <v>1500000</v>
      </c>
      <c r="AE641" s="2">
        <v>2.8E-3</v>
      </c>
      <c r="AH641" s="1" t="s">
        <v>2052</v>
      </c>
      <c r="AI641" s="1" t="s">
        <v>2053</v>
      </c>
      <c r="AJ641" s="1">
        <v>6</v>
      </c>
      <c r="AK641" s="1">
        <v>6</v>
      </c>
      <c r="AL641" s="9">
        <v>860000</v>
      </c>
      <c r="AM641" s="2">
        <v>1.99E-3</v>
      </c>
      <c r="AP641" s="1" t="s">
        <v>458</v>
      </c>
      <c r="AQ641" s="1" t="s">
        <v>459</v>
      </c>
      <c r="AR641" s="1">
        <v>5</v>
      </c>
      <c r="AS641" s="1">
        <v>5</v>
      </c>
      <c r="AT641" s="9">
        <v>860000</v>
      </c>
      <c r="AU641" s="2">
        <v>2.7599999999999999E-3</v>
      </c>
      <c r="AW641" s="1" t="s">
        <v>632</v>
      </c>
      <c r="AX641" s="1" t="s">
        <v>633</v>
      </c>
      <c r="AY641" s="1" t="s">
        <v>4855</v>
      </c>
      <c r="AZ641" s="1">
        <v>15.53</v>
      </c>
      <c r="BA641" s="10">
        <f t="shared" si="182"/>
        <v>5</v>
      </c>
      <c r="BB641" s="10">
        <f t="shared" si="183"/>
        <v>9</v>
      </c>
      <c r="BC641" s="10">
        <f t="shared" si="184"/>
        <v>4</v>
      </c>
      <c r="BD641" s="10">
        <f t="shared" si="185"/>
        <v>5</v>
      </c>
      <c r="BE641" s="10">
        <f t="shared" si="186"/>
        <v>5</v>
      </c>
      <c r="BF641" s="10">
        <f t="shared" si="187"/>
        <v>7</v>
      </c>
      <c r="BG641" s="11">
        <f t="shared" si="188"/>
        <v>4</v>
      </c>
      <c r="BH641" s="11">
        <f t="shared" si="189"/>
        <v>4</v>
      </c>
      <c r="BI641" s="11">
        <f t="shared" si="190"/>
        <v>6</v>
      </c>
      <c r="BJ641" s="11">
        <f t="shared" si="191"/>
        <v>8</v>
      </c>
      <c r="BK641" s="11">
        <f t="shared" si="192"/>
        <v>6</v>
      </c>
      <c r="BL641" s="11">
        <f t="shared" si="193"/>
        <v>9</v>
      </c>
      <c r="BM641" s="12">
        <f t="shared" si="200"/>
        <v>9</v>
      </c>
      <c r="BN641" s="13">
        <f t="shared" si="194"/>
        <v>510000</v>
      </c>
      <c r="BO641" s="13">
        <f t="shared" si="195"/>
        <v>1500000</v>
      </c>
      <c r="BP641" s="13">
        <f t="shared" si="196"/>
        <v>1000000</v>
      </c>
      <c r="BQ641" s="14">
        <f t="shared" si="197"/>
        <v>1400000</v>
      </c>
      <c r="BR641" s="14">
        <f t="shared" si="198"/>
        <v>4500000</v>
      </c>
      <c r="BS641" s="14">
        <f t="shared" si="199"/>
        <v>3400000</v>
      </c>
      <c r="BT641" s="14">
        <f t="shared" si="201"/>
        <v>510000</v>
      </c>
    </row>
    <row r="642" spans="2:72" ht="18" x14ac:dyDescent="0.2">
      <c r="B642" s="1" t="s">
        <v>1274</v>
      </c>
      <c r="C642" s="1" t="s">
        <v>1275</v>
      </c>
      <c r="D642" s="1">
        <v>3</v>
      </c>
      <c r="E642" s="1">
        <v>3</v>
      </c>
      <c r="F642" s="9">
        <v>130000</v>
      </c>
      <c r="G642" s="2">
        <v>7.5600000000000005E-4</v>
      </c>
      <c r="J642" s="1" t="s">
        <v>1138</v>
      </c>
      <c r="K642" s="1" t="s">
        <v>1139</v>
      </c>
      <c r="L642" s="1">
        <v>3</v>
      </c>
      <c r="M642" s="1">
        <v>6</v>
      </c>
      <c r="N642" s="9">
        <v>1200000</v>
      </c>
      <c r="O642" s="2">
        <v>3.14E-3</v>
      </c>
      <c r="R642" s="1" t="s">
        <v>1098</v>
      </c>
      <c r="S642" s="1" t="s">
        <v>1099</v>
      </c>
      <c r="T642" s="1">
        <v>3</v>
      </c>
      <c r="U642" s="1">
        <v>4</v>
      </c>
      <c r="V642" s="9">
        <v>3000000</v>
      </c>
      <c r="W642" s="2">
        <v>1.18E-2</v>
      </c>
      <c r="Z642" s="1" t="s">
        <v>558</v>
      </c>
      <c r="AA642" s="1" t="s">
        <v>559</v>
      </c>
      <c r="AB642" s="1">
        <v>6</v>
      </c>
      <c r="AC642" s="1">
        <v>6</v>
      </c>
      <c r="AD642" s="9">
        <v>2800000</v>
      </c>
      <c r="AE642" s="2">
        <v>5.2300000000000003E-3</v>
      </c>
      <c r="AH642" s="1" t="s">
        <v>1594</v>
      </c>
      <c r="AI642" s="1" t="s">
        <v>1595</v>
      </c>
      <c r="AJ642" s="1">
        <v>6</v>
      </c>
      <c r="AK642" s="1">
        <v>6</v>
      </c>
      <c r="AL642" s="9">
        <v>1400000</v>
      </c>
      <c r="AM642" s="2">
        <v>3.1900000000000001E-3</v>
      </c>
      <c r="AP642" s="1" t="s">
        <v>726</v>
      </c>
      <c r="AQ642" s="1" t="s">
        <v>727</v>
      </c>
      <c r="AR642" s="1">
        <v>5</v>
      </c>
      <c r="AS642" s="1">
        <v>5</v>
      </c>
      <c r="AT642" s="9">
        <v>1500000</v>
      </c>
      <c r="AU642" s="2">
        <v>4.6600000000000001E-3</v>
      </c>
      <c r="AW642" s="1" t="s">
        <v>1369</v>
      </c>
      <c r="AX642" s="1" t="s">
        <v>1370</v>
      </c>
      <c r="AY642" s="1" t="s">
        <v>4856</v>
      </c>
      <c r="AZ642" s="1">
        <v>23.69</v>
      </c>
      <c r="BA642" s="10">
        <f t="shared" si="182"/>
        <v>2</v>
      </c>
      <c r="BB642" s="10">
        <f t="shared" si="183"/>
        <v>15</v>
      </c>
      <c r="BC642" s="10">
        <f t="shared" si="184"/>
        <v>3</v>
      </c>
      <c r="BD642" s="10">
        <f t="shared" si="185"/>
        <v>6</v>
      </c>
      <c r="BE642" s="10">
        <f t="shared" si="186"/>
        <v>2</v>
      </c>
      <c r="BF642" s="10">
        <f t="shared" si="187"/>
        <v>5</v>
      </c>
      <c r="BG642" s="11">
        <f t="shared" si="188"/>
        <v>2</v>
      </c>
      <c r="BH642" s="11">
        <f t="shared" si="189"/>
        <v>4</v>
      </c>
      <c r="BI642" s="11">
        <f t="shared" si="190"/>
        <v>4</v>
      </c>
      <c r="BJ642" s="11">
        <f t="shared" si="191"/>
        <v>5</v>
      </c>
      <c r="BK642" s="11">
        <f t="shared" si="192"/>
        <v>5</v>
      </c>
      <c r="BL642" s="11">
        <f t="shared" si="193"/>
        <v>7</v>
      </c>
      <c r="BM642" s="12">
        <f t="shared" si="200"/>
        <v>15</v>
      </c>
      <c r="BN642" s="13">
        <f t="shared" si="194"/>
        <v>1300000</v>
      </c>
      <c r="BO642" s="13">
        <f t="shared" si="195"/>
        <v>4000000</v>
      </c>
      <c r="BP642" s="13">
        <f t="shared" si="196"/>
        <v>890000</v>
      </c>
      <c r="BQ642" s="14">
        <f t="shared" si="197"/>
        <v>1200000</v>
      </c>
      <c r="BR642" s="14">
        <f t="shared" si="198"/>
        <v>1700000</v>
      </c>
      <c r="BS642" s="14">
        <f t="shared" si="199"/>
        <v>4200000</v>
      </c>
      <c r="BT642" s="14">
        <f t="shared" si="201"/>
        <v>890000</v>
      </c>
    </row>
    <row r="643" spans="2:72" ht="18" x14ac:dyDescent="0.2">
      <c r="B643" s="1" t="s">
        <v>1276</v>
      </c>
      <c r="C643" s="1" t="s">
        <v>1277</v>
      </c>
      <c r="D643" s="1">
        <v>3</v>
      </c>
      <c r="E643" s="1">
        <v>3</v>
      </c>
      <c r="F643" s="9">
        <v>200000</v>
      </c>
      <c r="G643" s="2">
        <v>1.2099999999999999E-3</v>
      </c>
      <c r="J643" s="1" t="s">
        <v>1392</v>
      </c>
      <c r="K643" s="1" t="s">
        <v>153</v>
      </c>
      <c r="L643" s="1">
        <v>3</v>
      </c>
      <c r="M643" s="1">
        <v>6</v>
      </c>
      <c r="N643" s="9">
        <v>13000000</v>
      </c>
      <c r="O643" s="2">
        <v>3.2000000000000001E-2</v>
      </c>
      <c r="R643" s="1" t="s">
        <v>1992</v>
      </c>
      <c r="S643" s="1" t="s">
        <v>1993</v>
      </c>
      <c r="T643" s="1">
        <v>3</v>
      </c>
      <c r="U643" s="1">
        <v>4</v>
      </c>
      <c r="V643" s="9">
        <v>600000</v>
      </c>
      <c r="W643" s="2">
        <v>2.3900000000000002E-3</v>
      </c>
      <c r="Z643" s="1" t="s">
        <v>1376</v>
      </c>
      <c r="AA643" s="1" t="s">
        <v>1377</v>
      </c>
      <c r="AB643" s="1">
        <v>5</v>
      </c>
      <c r="AC643" s="1">
        <v>35</v>
      </c>
      <c r="AD643" s="9">
        <v>260000000</v>
      </c>
      <c r="AE643" s="2">
        <v>0.49</v>
      </c>
      <c r="AH643" s="1" t="s">
        <v>1512</v>
      </c>
      <c r="AI643" s="1" t="s">
        <v>1513</v>
      </c>
      <c r="AJ643" s="1">
        <v>6</v>
      </c>
      <c r="AK643" s="1">
        <v>6</v>
      </c>
      <c r="AL643" s="9">
        <v>2200000</v>
      </c>
      <c r="AM643" s="2">
        <v>5.1000000000000004E-3</v>
      </c>
      <c r="AP643" s="1" t="s">
        <v>760</v>
      </c>
      <c r="AQ643" s="1" t="s">
        <v>761</v>
      </c>
      <c r="AR643" s="1">
        <v>5</v>
      </c>
      <c r="AS643" s="1">
        <v>5</v>
      </c>
      <c r="AT643" s="9">
        <v>1900000</v>
      </c>
      <c r="AU643" s="2">
        <v>5.9500000000000004E-3</v>
      </c>
      <c r="AW643" s="1" t="s">
        <v>1021</v>
      </c>
      <c r="AX643" s="1" t="s">
        <v>1022</v>
      </c>
      <c r="AY643" s="1" t="s">
        <v>4857</v>
      </c>
      <c r="AZ643" s="1">
        <v>70.05</v>
      </c>
      <c r="BA643" s="10">
        <f t="shared" ref="BA643:BA706" si="202">IFERROR(VLOOKUP(AW643,B:F,3, FALSE),"0")</f>
        <v>3</v>
      </c>
      <c r="BB643" s="10">
        <f t="shared" ref="BB643:BB706" si="203">IFERROR(VLOOKUP(AW643,B:F,4, FALSE),"0")</f>
        <v>12</v>
      </c>
      <c r="BC643" s="10">
        <f t="shared" ref="BC643:BC706" si="204">IFERROR(VLOOKUP(AW643,J:N,3, FALSE),"0")</f>
        <v>3</v>
      </c>
      <c r="BD643" s="10">
        <f t="shared" ref="BD643:BD706" si="205">IFERROR(VLOOKUP(AW643,J:N,4, FALSE),"0")</f>
        <v>7</v>
      </c>
      <c r="BE643" s="10">
        <f t="shared" ref="BE643:BE706" si="206">IFERROR(VLOOKUP(AW643,R:V,3, FALSE),"0")</f>
        <v>3</v>
      </c>
      <c r="BF643" s="10">
        <f t="shared" ref="BF643:BF706" si="207">IFERROR(VLOOKUP(AW643,R:V,4, FALSE),"0")</f>
        <v>5</v>
      </c>
      <c r="BG643" s="11">
        <f t="shared" ref="BG643:BG706" si="208">IFERROR(VLOOKUP(AW643,Z:AE,3, FALSE),"0")</f>
        <v>5</v>
      </c>
      <c r="BH643" s="11">
        <f t="shared" ref="BH643:BH706" si="209">IFERROR(VLOOKUP(AW643,Z:AE,4, FALSE),"0")</f>
        <v>6</v>
      </c>
      <c r="BI643" s="11">
        <f t="shared" ref="BI643:BI706" si="210">IFERROR(VLOOKUP(AW643,AH:AM,3, FALSE),"0")</f>
        <v>4</v>
      </c>
      <c r="BJ643" s="11">
        <f t="shared" ref="BJ643:BJ706" si="211">IFERROR(VLOOKUP(AW643,AH:AM,4, FALSE),"0")</f>
        <v>6</v>
      </c>
      <c r="BK643" s="11">
        <f t="shared" ref="BK643:BK706" si="212">IFERROR(VLOOKUP(AW643,AP:AU,3, FALSE),"0")</f>
        <v>3</v>
      </c>
      <c r="BL643" s="11">
        <f t="shared" ref="BL643:BL706" si="213">IFERROR(VLOOKUP(AW643,AP:AU,4, FALSE),"0")</f>
        <v>5</v>
      </c>
      <c r="BM643" s="12">
        <f t="shared" si="200"/>
        <v>12</v>
      </c>
      <c r="BN643" s="13">
        <f t="shared" ref="BN643:BN706" si="214">IFERROR(VLOOKUP(AW643,B:F,5, FALSE),"0")</f>
        <v>4800000</v>
      </c>
      <c r="BO643" s="13">
        <f t="shared" ref="BO643:BO706" si="215">IFERROR(VLOOKUP(AW643,J:N,5, FALSE),"0")</f>
        <v>11000000</v>
      </c>
      <c r="BP643" s="13">
        <f t="shared" ref="BP643:BP706" si="216">IFERROR(VLOOKUP(AW643,R:V,5, FALSE),"0")</f>
        <v>3300000</v>
      </c>
      <c r="BQ643" s="14">
        <f t="shared" ref="BQ643:BQ706" si="217">IFERROR(VLOOKUP(AW643,Z:AE,5, FALSE),"0")</f>
        <v>6200000</v>
      </c>
      <c r="BR643" s="14">
        <f t="shared" ref="BR643:BR706" si="218">IFERROR(VLOOKUP(AW643,AH:AM,5, FALSE),"0")</f>
        <v>11000000</v>
      </c>
      <c r="BS643" s="14">
        <f t="shared" ref="BS643:BS706" si="219">IFERROR(VLOOKUP(AW643,AP:AU,5, FALSE),"0")</f>
        <v>4000000</v>
      </c>
      <c r="BT643" s="14">
        <f t="shared" si="201"/>
        <v>3300000</v>
      </c>
    </row>
    <row r="644" spans="2:72" ht="18" x14ac:dyDescent="0.2">
      <c r="B644" s="1" t="s">
        <v>1278</v>
      </c>
      <c r="C644" s="1" t="s">
        <v>1279</v>
      </c>
      <c r="D644" s="1">
        <v>3</v>
      </c>
      <c r="E644" s="1">
        <v>3</v>
      </c>
      <c r="F644" s="9">
        <v>140000</v>
      </c>
      <c r="G644" s="2">
        <v>8.1099999999999998E-4</v>
      </c>
      <c r="J644" s="1" t="s">
        <v>1369</v>
      </c>
      <c r="K644" s="1" t="s">
        <v>1370</v>
      </c>
      <c r="L644" s="1">
        <v>3</v>
      </c>
      <c r="M644" s="1">
        <v>6</v>
      </c>
      <c r="N644" s="9">
        <v>4000000</v>
      </c>
      <c r="O644" s="2">
        <v>0.01</v>
      </c>
      <c r="R644" s="1" t="s">
        <v>1490</v>
      </c>
      <c r="S644" s="1" t="s">
        <v>1491</v>
      </c>
      <c r="T644" s="1">
        <v>3</v>
      </c>
      <c r="U644" s="1">
        <v>4</v>
      </c>
      <c r="V644" s="9">
        <v>380000</v>
      </c>
      <c r="W644" s="2">
        <v>1.5200000000000001E-3</v>
      </c>
      <c r="Z644" s="1" t="s">
        <v>777</v>
      </c>
      <c r="AA644" s="1" t="s">
        <v>778</v>
      </c>
      <c r="AB644" s="1">
        <v>5</v>
      </c>
      <c r="AC644" s="1">
        <v>28</v>
      </c>
      <c r="AD644" s="9">
        <v>150000000</v>
      </c>
      <c r="AE644" s="2">
        <v>0.28999999999999998</v>
      </c>
      <c r="AH644" s="1" t="s">
        <v>823</v>
      </c>
      <c r="AI644" s="1" t="s">
        <v>824</v>
      </c>
      <c r="AJ644" s="1">
        <v>6</v>
      </c>
      <c r="AK644" s="1">
        <v>6</v>
      </c>
      <c r="AL644" s="9">
        <v>2300000</v>
      </c>
      <c r="AM644" s="2">
        <v>5.3699999999999998E-3</v>
      </c>
      <c r="AP644" s="1" t="s">
        <v>1201</v>
      </c>
      <c r="AQ644" s="1" t="s">
        <v>1202</v>
      </c>
      <c r="AR644" s="1">
        <v>5</v>
      </c>
      <c r="AS644" s="1">
        <v>5</v>
      </c>
      <c r="AT644" s="9">
        <v>1800000</v>
      </c>
      <c r="AU644" s="2">
        <v>5.8599999999999998E-3</v>
      </c>
      <c r="AW644" s="1" t="s">
        <v>1160</v>
      </c>
      <c r="AX644" s="1" t="s">
        <v>1161</v>
      </c>
      <c r="AY644" s="1" t="s">
        <v>4858</v>
      </c>
      <c r="AZ644" s="1">
        <v>104.76</v>
      </c>
      <c r="BA644" s="10">
        <f t="shared" si="202"/>
        <v>3</v>
      </c>
      <c r="BB644" s="10">
        <f t="shared" si="203"/>
        <v>4</v>
      </c>
      <c r="BC644" s="10">
        <f t="shared" si="204"/>
        <v>4</v>
      </c>
      <c r="BD644" s="10">
        <f t="shared" si="205"/>
        <v>5</v>
      </c>
      <c r="BE644" s="10">
        <f t="shared" si="206"/>
        <v>5</v>
      </c>
      <c r="BF644" s="10">
        <f t="shared" si="207"/>
        <v>5</v>
      </c>
      <c r="BG644" s="11">
        <f t="shared" si="208"/>
        <v>5</v>
      </c>
      <c r="BH644" s="11">
        <f t="shared" si="209"/>
        <v>8</v>
      </c>
      <c r="BI644" s="11">
        <f t="shared" si="210"/>
        <v>6</v>
      </c>
      <c r="BJ644" s="11">
        <f t="shared" si="211"/>
        <v>7</v>
      </c>
      <c r="BK644" s="11">
        <f t="shared" si="212"/>
        <v>5</v>
      </c>
      <c r="BL644" s="11">
        <f t="shared" si="213"/>
        <v>8</v>
      </c>
      <c r="BM644" s="12">
        <f t="shared" ref="BM644:BM707" si="220">MAX(BA644:BL644)</f>
        <v>8</v>
      </c>
      <c r="BN644" s="13">
        <f t="shared" si="214"/>
        <v>380000</v>
      </c>
      <c r="BO644" s="13">
        <f t="shared" si="215"/>
        <v>1400000</v>
      </c>
      <c r="BP644" s="13">
        <f t="shared" si="216"/>
        <v>5800000</v>
      </c>
      <c r="BQ644" s="14">
        <f t="shared" si="217"/>
        <v>36000000</v>
      </c>
      <c r="BR644" s="14">
        <f t="shared" si="218"/>
        <v>33000000</v>
      </c>
      <c r="BS644" s="14">
        <f t="shared" si="219"/>
        <v>1900000</v>
      </c>
      <c r="BT644" s="14">
        <f t="shared" ref="BT644:BT707" si="221">MIN(BN644:BS644)</f>
        <v>380000</v>
      </c>
    </row>
    <row r="645" spans="2:72" ht="18" x14ac:dyDescent="0.2">
      <c r="B645" s="1" t="s">
        <v>1280</v>
      </c>
      <c r="C645" s="1" t="s">
        <v>1281</v>
      </c>
      <c r="D645" s="1">
        <v>3</v>
      </c>
      <c r="E645" s="1">
        <v>3</v>
      </c>
      <c r="F645" s="9">
        <v>460000</v>
      </c>
      <c r="G645" s="2">
        <v>2.7200000000000002E-3</v>
      </c>
      <c r="J645" s="1" t="s">
        <v>2794</v>
      </c>
      <c r="K645" s="1" t="s">
        <v>2795</v>
      </c>
      <c r="L645" s="1">
        <v>3</v>
      </c>
      <c r="M645" s="1">
        <v>6</v>
      </c>
      <c r="N645" s="9">
        <v>5000000</v>
      </c>
      <c r="O645" s="2">
        <v>1.2500000000000001E-2</v>
      </c>
      <c r="R645" s="1" t="s">
        <v>2148</v>
      </c>
      <c r="S645" s="1" t="s">
        <v>2149</v>
      </c>
      <c r="T645" s="1">
        <v>3</v>
      </c>
      <c r="U645" s="1">
        <v>4</v>
      </c>
      <c r="V645" s="9">
        <v>260000</v>
      </c>
      <c r="W645" s="2">
        <v>1.0200000000000001E-3</v>
      </c>
      <c r="Z645" s="1" t="s">
        <v>775</v>
      </c>
      <c r="AA645" s="1" t="s">
        <v>776</v>
      </c>
      <c r="AB645" s="1">
        <v>5</v>
      </c>
      <c r="AC645" s="1">
        <v>20</v>
      </c>
      <c r="AD645" s="9">
        <v>34000000</v>
      </c>
      <c r="AE645" s="2">
        <v>6.4899999999999999E-2</v>
      </c>
      <c r="AH645" s="1" t="s">
        <v>2788</v>
      </c>
      <c r="AI645" s="1" t="s">
        <v>2789</v>
      </c>
      <c r="AJ645" s="1">
        <v>6</v>
      </c>
      <c r="AK645" s="1">
        <v>6</v>
      </c>
      <c r="AL645" s="9">
        <v>3400000</v>
      </c>
      <c r="AM645" s="2">
        <v>7.7499999999999999E-3</v>
      </c>
      <c r="AP645" s="1" t="s">
        <v>978</v>
      </c>
      <c r="AQ645" s="1" t="s">
        <v>979</v>
      </c>
      <c r="AR645" s="1">
        <v>5</v>
      </c>
      <c r="AS645" s="1">
        <v>5</v>
      </c>
      <c r="AT645" s="9">
        <v>1500000</v>
      </c>
      <c r="AU645" s="2">
        <v>4.81E-3</v>
      </c>
      <c r="AW645" s="1" t="s">
        <v>618</v>
      </c>
      <c r="AX645" s="1" t="s">
        <v>619</v>
      </c>
      <c r="AY645" s="1" t="s">
        <v>4859</v>
      </c>
      <c r="AZ645" s="1">
        <v>24.3</v>
      </c>
      <c r="BA645" s="10">
        <f t="shared" si="202"/>
        <v>5</v>
      </c>
      <c r="BB645" s="10">
        <f t="shared" si="203"/>
        <v>10</v>
      </c>
      <c r="BC645" s="10">
        <f t="shared" si="204"/>
        <v>6</v>
      </c>
      <c r="BD645" s="10">
        <f t="shared" si="205"/>
        <v>7</v>
      </c>
      <c r="BE645" s="10">
        <f t="shared" si="206"/>
        <v>4</v>
      </c>
      <c r="BF645" s="10">
        <f t="shared" si="207"/>
        <v>5</v>
      </c>
      <c r="BG645" s="11">
        <f t="shared" si="208"/>
        <v>5</v>
      </c>
      <c r="BH645" s="11">
        <f t="shared" si="209"/>
        <v>5</v>
      </c>
      <c r="BI645" s="11">
        <f t="shared" si="210"/>
        <v>5</v>
      </c>
      <c r="BJ645" s="11">
        <f t="shared" si="211"/>
        <v>5</v>
      </c>
      <c r="BK645" s="11">
        <f t="shared" si="212"/>
        <v>3</v>
      </c>
      <c r="BL645" s="11">
        <f t="shared" si="213"/>
        <v>3</v>
      </c>
      <c r="BM645" s="12">
        <f t="shared" si="220"/>
        <v>10</v>
      </c>
      <c r="BN645" s="13">
        <f t="shared" si="214"/>
        <v>710000</v>
      </c>
      <c r="BO645" s="13">
        <f t="shared" si="215"/>
        <v>1500000</v>
      </c>
      <c r="BP645" s="13">
        <f t="shared" si="216"/>
        <v>890000</v>
      </c>
      <c r="BQ645" s="14">
        <f t="shared" si="217"/>
        <v>1600000</v>
      </c>
      <c r="BR645" s="14">
        <f t="shared" si="218"/>
        <v>1500000</v>
      </c>
      <c r="BS645" s="14">
        <f t="shared" si="219"/>
        <v>1000000</v>
      </c>
      <c r="BT645" s="14">
        <f t="shared" si="221"/>
        <v>710000</v>
      </c>
    </row>
    <row r="646" spans="2:72" ht="18" x14ac:dyDescent="0.2">
      <c r="B646" s="1" t="s">
        <v>1282</v>
      </c>
      <c r="C646" s="1" t="s">
        <v>1283</v>
      </c>
      <c r="D646" s="1">
        <v>3</v>
      </c>
      <c r="E646" s="1">
        <v>3</v>
      </c>
      <c r="F646" s="9">
        <v>230000</v>
      </c>
      <c r="G646" s="2">
        <v>1.3799999999999999E-3</v>
      </c>
      <c r="J646" s="1" t="s">
        <v>783</v>
      </c>
      <c r="K646" s="1" t="s">
        <v>784</v>
      </c>
      <c r="L646" s="1">
        <v>3</v>
      </c>
      <c r="M646" s="1">
        <v>6</v>
      </c>
      <c r="N646" s="9">
        <v>14000000</v>
      </c>
      <c r="O646" s="2">
        <v>3.49E-2</v>
      </c>
      <c r="R646" s="1" t="s">
        <v>1082</v>
      </c>
      <c r="S646" s="1" t="s">
        <v>1083</v>
      </c>
      <c r="T646" s="1">
        <v>3</v>
      </c>
      <c r="U646" s="1">
        <v>4</v>
      </c>
      <c r="V646" s="9">
        <v>710000</v>
      </c>
      <c r="W646" s="2">
        <v>2.82E-3</v>
      </c>
      <c r="Z646" s="1" t="s">
        <v>602</v>
      </c>
      <c r="AA646" s="1" t="s">
        <v>603</v>
      </c>
      <c r="AB646" s="1">
        <v>5</v>
      </c>
      <c r="AC646" s="1">
        <v>19</v>
      </c>
      <c r="AD646" s="9">
        <v>91000000</v>
      </c>
      <c r="AE646" s="2">
        <v>0.17</v>
      </c>
      <c r="AH646" s="1" t="s">
        <v>801</v>
      </c>
      <c r="AI646" s="1" t="s">
        <v>802</v>
      </c>
      <c r="AJ646" s="1">
        <v>6</v>
      </c>
      <c r="AK646" s="1">
        <v>6</v>
      </c>
      <c r="AL646" s="9">
        <v>2500000</v>
      </c>
      <c r="AM646" s="2">
        <v>5.6800000000000002E-3</v>
      </c>
      <c r="AP646" s="1" t="s">
        <v>1512</v>
      </c>
      <c r="AQ646" s="1" t="s">
        <v>1513</v>
      </c>
      <c r="AR646" s="1">
        <v>5</v>
      </c>
      <c r="AS646" s="1">
        <v>5</v>
      </c>
      <c r="AT646" s="9">
        <v>1700000</v>
      </c>
      <c r="AU646" s="2">
        <v>5.3499999999999997E-3</v>
      </c>
      <c r="AW646" s="1" t="s">
        <v>1124</v>
      </c>
      <c r="AX646" s="1" t="s">
        <v>1125</v>
      </c>
      <c r="AY646" s="1" t="s">
        <v>4860</v>
      </c>
      <c r="AZ646" s="1">
        <v>92.07</v>
      </c>
      <c r="BA646" s="10">
        <f t="shared" si="202"/>
        <v>3</v>
      </c>
      <c r="BB646" s="10">
        <f t="shared" si="203"/>
        <v>5</v>
      </c>
      <c r="BC646" s="10">
        <f t="shared" si="204"/>
        <v>4</v>
      </c>
      <c r="BD646" s="10">
        <f t="shared" si="205"/>
        <v>5</v>
      </c>
      <c r="BE646" s="10">
        <f t="shared" si="206"/>
        <v>2</v>
      </c>
      <c r="BF646" s="10">
        <f t="shared" si="207"/>
        <v>3</v>
      </c>
      <c r="BG646" s="11">
        <f t="shared" si="208"/>
        <v>5</v>
      </c>
      <c r="BH646" s="11">
        <f t="shared" si="209"/>
        <v>7</v>
      </c>
      <c r="BI646" s="11">
        <f t="shared" si="210"/>
        <v>5</v>
      </c>
      <c r="BJ646" s="11">
        <f t="shared" si="211"/>
        <v>7</v>
      </c>
      <c r="BK646" s="11">
        <f t="shared" si="212"/>
        <v>5</v>
      </c>
      <c r="BL646" s="11">
        <f t="shared" si="213"/>
        <v>6</v>
      </c>
      <c r="BM646" s="12">
        <f t="shared" si="220"/>
        <v>7</v>
      </c>
      <c r="BN646" s="13">
        <f t="shared" si="214"/>
        <v>260000</v>
      </c>
      <c r="BO646" s="13">
        <f t="shared" si="215"/>
        <v>1500000</v>
      </c>
      <c r="BP646" s="13">
        <f t="shared" si="216"/>
        <v>490000</v>
      </c>
      <c r="BQ646" s="14">
        <f t="shared" si="217"/>
        <v>5000000</v>
      </c>
      <c r="BR646" s="14">
        <f t="shared" si="218"/>
        <v>4000000</v>
      </c>
      <c r="BS646" s="14">
        <f t="shared" si="219"/>
        <v>2100000</v>
      </c>
      <c r="BT646" s="14">
        <f t="shared" si="221"/>
        <v>260000</v>
      </c>
    </row>
    <row r="647" spans="2:72" ht="18" x14ac:dyDescent="0.2">
      <c r="B647" s="1" t="s">
        <v>1284</v>
      </c>
      <c r="C647" s="1" t="s">
        <v>1285</v>
      </c>
      <c r="D647" s="1">
        <v>3</v>
      </c>
      <c r="E647" s="1">
        <v>3</v>
      </c>
      <c r="F647" s="9">
        <v>200000</v>
      </c>
      <c r="G647" s="2">
        <v>1.1800000000000001E-3</v>
      </c>
      <c r="J647" s="1" t="s">
        <v>1372</v>
      </c>
      <c r="K647" s="1" t="s">
        <v>1373</v>
      </c>
      <c r="L647" s="1">
        <v>3</v>
      </c>
      <c r="M647" s="1">
        <v>6</v>
      </c>
      <c r="N647" s="9">
        <v>4300000</v>
      </c>
      <c r="O647" s="2">
        <v>1.0800000000000001E-2</v>
      </c>
      <c r="R647" s="1" t="s">
        <v>855</v>
      </c>
      <c r="S647" s="1" t="s">
        <v>856</v>
      </c>
      <c r="T647" s="1">
        <v>3</v>
      </c>
      <c r="U647" s="1">
        <v>4</v>
      </c>
      <c r="V647" s="9">
        <v>190000</v>
      </c>
      <c r="W647" s="2">
        <v>7.3700000000000002E-4</v>
      </c>
      <c r="Z647" s="1" t="s">
        <v>807</v>
      </c>
      <c r="AA647" s="1" t="s">
        <v>808</v>
      </c>
      <c r="AB647" s="1">
        <v>5</v>
      </c>
      <c r="AC647" s="1">
        <v>18</v>
      </c>
      <c r="AD647" s="9">
        <v>150000000</v>
      </c>
      <c r="AE647" s="2">
        <v>0.28999999999999998</v>
      </c>
      <c r="AH647" s="1" t="s">
        <v>506</v>
      </c>
      <c r="AI647" s="1" t="s">
        <v>507</v>
      </c>
      <c r="AJ647" s="1">
        <v>6</v>
      </c>
      <c r="AK647" s="1">
        <v>6</v>
      </c>
      <c r="AL647" s="9">
        <v>1500000</v>
      </c>
      <c r="AM647" s="2">
        <v>3.49E-3</v>
      </c>
      <c r="AP647" s="1" t="s">
        <v>1358</v>
      </c>
      <c r="AQ647" s="1" t="s">
        <v>1359</v>
      </c>
      <c r="AR647" s="1">
        <v>5</v>
      </c>
      <c r="AS647" s="1">
        <v>5</v>
      </c>
      <c r="AT647" s="9">
        <v>1200000</v>
      </c>
      <c r="AU647" s="2">
        <v>3.8999999999999998E-3</v>
      </c>
      <c r="AW647" s="1" t="s">
        <v>827</v>
      </c>
      <c r="AX647" s="1" t="s">
        <v>828</v>
      </c>
      <c r="AY647" s="1" t="s">
        <v>4861</v>
      </c>
      <c r="AZ647" s="1">
        <v>31.19</v>
      </c>
      <c r="BA647" s="10">
        <f t="shared" si="202"/>
        <v>4</v>
      </c>
      <c r="BB647" s="10">
        <f t="shared" si="203"/>
        <v>8</v>
      </c>
      <c r="BC647" s="10">
        <f t="shared" si="204"/>
        <v>4</v>
      </c>
      <c r="BD647" s="10">
        <f t="shared" si="205"/>
        <v>4</v>
      </c>
      <c r="BE647" s="10">
        <f t="shared" si="206"/>
        <v>4</v>
      </c>
      <c r="BF647" s="10">
        <f t="shared" si="207"/>
        <v>4</v>
      </c>
      <c r="BG647" s="11">
        <f t="shared" si="208"/>
        <v>4</v>
      </c>
      <c r="BH647" s="11">
        <f t="shared" si="209"/>
        <v>6</v>
      </c>
      <c r="BI647" s="11">
        <f t="shared" si="210"/>
        <v>5</v>
      </c>
      <c r="BJ647" s="11">
        <f t="shared" si="211"/>
        <v>5</v>
      </c>
      <c r="BK647" s="11">
        <f t="shared" si="212"/>
        <v>5</v>
      </c>
      <c r="BL647" s="11">
        <f t="shared" si="213"/>
        <v>5</v>
      </c>
      <c r="BM647" s="12">
        <f t="shared" si="220"/>
        <v>8</v>
      </c>
      <c r="BN647" s="13">
        <f t="shared" si="214"/>
        <v>560000</v>
      </c>
      <c r="BO647" s="13">
        <f t="shared" si="215"/>
        <v>690000</v>
      </c>
      <c r="BP647" s="13">
        <f t="shared" si="216"/>
        <v>700000</v>
      </c>
      <c r="BQ647" s="14">
        <f t="shared" si="217"/>
        <v>5100000</v>
      </c>
      <c r="BR647" s="14">
        <f t="shared" si="218"/>
        <v>3000000</v>
      </c>
      <c r="BS647" s="14">
        <f t="shared" si="219"/>
        <v>3000000</v>
      </c>
      <c r="BT647" s="14">
        <f t="shared" si="221"/>
        <v>560000</v>
      </c>
    </row>
    <row r="648" spans="2:72" ht="18" x14ac:dyDescent="0.2">
      <c r="B648" s="1" t="s">
        <v>1286</v>
      </c>
      <c r="C648" s="1" t="s">
        <v>1287</v>
      </c>
      <c r="D648" s="1">
        <v>3</v>
      </c>
      <c r="E648" s="1">
        <v>3</v>
      </c>
      <c r="F648" s="9">
        <v>300000</v>
      </c>
      <c r="G648" s="2">
        <v>1.74E-3</v>
      </c>
      <c r="J648" s="1" t="s">
        <v>1031</v>
      </c>
      <c r="K648" s="1" t="s">
        <v>1032</v>
      </c>
      <c r="L648" s="1">
        <v>3</v>
      </c>
      <c r="M648" s="1">
        <v>6</v>
      </c>
      <c r="N648" s="9">
        <v>4600000</v>
      </c>
      <c r="O648" s="2">
        <v>1.15E-2</v>
      </c>
      <c r="R648" s="1" t="s">
        <v>2117</v>
      </c>
      <c r="S648" s="1" t="s">
        <v>2118</v>
      </c>
      <c r="T648" s="1">
        <v>3</v>
      </c>
      <c r="U648" s="1">
        <v>4</v>
      </c>
      <c r="V648" s="9">
        <v>680000</v>
      </c>
      <c r="W648" s="2">
        <v>2.7000000000000001E-3</v>
      </c>
      <c r="Z648" s="1" t="s">
        <v>869</v>
      </c>
      <c r="AA648" s="1" t="s">
        <v>870</v>
      </c>
      <c r="AB648" s="1">
        <v>5</v>
      </c>
      <c r="AC648" s="1">
        <v>14</v>
      </c>
      <c r="AD648" s="9">
        <v>25000000</v>
      </c>
      <c r="AE648" s="2">
        <v>4.8300000000000003E-2</v>
      </c>
      <c r="AH648" s="1" t="s">
        <v>2570</v>
      </c>
      <c r="AI648" s="1" t="s">
        <v>2571</v>
      </c>
      <c r="AJ648" s="1">
        <v>6</v>
      </c>
      <c r="AK648" s="1">
        <v>6</v>
      </c>
      <c r="AL648" s="9">
        <v>1000000</v>
      </c>
      <c r="AM648" s="2">
        <v>2.3700000000000001E-3</v>
      </c>
      <c r="AP648" s="1" t="s">
        <v>2329</v>
      </c>
      <c r="AQ648" s="1" t="s">
        <v>2330</v>
      </c>
      <c r="AR648" s="1">
        <v>5</v>
      </c>
      <c r="AS648" s="1">
        <v>5</v>
      </c>
      <c r="AT648" s="9">
        <v>2000000</v>
      </c>
      <c r="AU648" s="2">
        <v>6.4400000000000004E-3</v>
      </c>
      <c r="AW648" s="1" t="s">
        <v>614</v>
      </c>
      <c r="AX648" s="1" t="s">
        <v>615</v>
      </c>
      <c r="AY648" s="1" t="s">
        <v>4862</v>
      </c>
      <c r="AZ648" s="1">
        <v>49.04</v>
      </c>
      <c r="BA648" s="10">
        <f t="shared" si="202"/>
        <v>5</v>
      </c>
      <c r="BB648" s="10">
        <f t="shared" si="203"/>
        <v>11</v>
      </c>
      <c r="BC648" s="10">
        <f t="shared" si="204"/>
        <v>4</v>
      </c>
      <c r="BD648" s="10">
        <f t="shared" si="205"/>
        <v>5</v>
      </c>
      <c r="BE648" s="10">
        <f t="shared" si="206"/>
        <v>3</v>
      </c>
      <c r="BF648" s="10">
        <f t="shared" si="207"/>
        <v>3</v>
      </c>
      <c r="BG648" s="11">
        <f t="shared" si="208"/>
        <v>5</v>
      </c>
      <c r="BH648" s="11">
        <f t="shared" si="209"/>
        <v>5</v>
      </c>
      <c r="BI648" s="11">
        <f t="shared" si="210"/>
        <v>4</v>
      </c>
      <c r="BJ648" s="11">
        <f t="shared" si="211"/>
        <v>4</v>
      </c>
      <c r="BK648" s="11">
        <f t="shared" si="212"/>
        <v>4</v>
      </c>
      <c r="BL648" s="11">
        <f t="shared" si="213"/>
        <v>4</v>
      </c>
      <c r="BM648" s="12">
        <f t="shared" si="220"/>
        <v>11</v>
      </c>
      <c r="BN648" s="13">
        <f t="shared" si="214"/>
        <v>2400000</v>
      </c>
      <c r="BO648" s="13">
        <f t="shared" si="215"/>
        <v>2000000</v>
      </c>
      <c r="BP648" s="13">
        <f t="shared" si="216"/>
        <v>910000</v>
      </c>
      <c r="BQ648" s="14">
        <f t="shared" si="217"/>
        <v>3400000</v>
      </c>
      <c r="BR648" s="14">
        <f t="shared" si="218"/>
        <v>1500000</v>
      </c>
      <c r="BS648" s="14">
        <f t="shared" si="219"/>
        <v>1800000</v>
      </c>
      <c r="BT648" s="14">
        <f t="shared" si="221"/>
        <v>910000</v>
      </c>
    </row>
    <row r="649" spans="2:72" ht="18" x14ac:dyDescent="0.2">
      <c r="B649" s="1" t="s">
        <v>1288</v>
      </c>
      <c r="C649" s="1" t="s">
        <v>1289</v>
      </c>
      <c r="D649" s="1">
        <v>3</v>
      </c>
      <c r="E649" s="1">
        <v>3</v>
      </c>
      <c r="F649" s="9">
        <v>270000</v>
      </c>
      <c r="G649" s="2">
        <v>1.5900000000000001E-3</v>
      </c>
      <c r="J649" s="1" t="s">
        <v>1039</v>
      </c>
      <c r="K649" s="1" t="s">
        <v>187</v>
      </c>
      <c r="L649" s="1">
        <v>3</v>
      </c>
      <c r="M649" s="1">
        <v>5</v>
      </c>
      <c r="N649" s="9">
        <v>11000000</v>
      </c>
      <c r="O649" s="2">
        <v>2.8500000000000001E-2</v>
      </c>
      <c r="R649" s="1" t="s">
        <v>1620</v>
      </c>
      <c r="S649" s="1" t="s">
        <v>1621</v>
      </c>
      <c r="T649" s="1">
        <v>3</v>
      </c>
      <c r="U649" s="1">
        <v>4</v>
      </c>
      <c r="V649" s="9">
        <v>340000</v>
      </c>
      <c r="W649" s="2">
        <v>1.3500000000000001E-3</v>
      </c>
      <c r="Z649" s="1" t="s">
        <v>1051</v>
      </c>
      <c r="AA649" s="1" t="s">
        <v>1052</v>
      </c>
      <c r="AB649" s="1">
        <v>5</v>
      </c>
      <c r="AC649" s="1">
        <v>14</v>
      </c>
      <c r="AD649" s="9">
        <v>28000000</v>
      </c>
      <c r="AE649" s="2">
        <v>5.3699999999999998E-2</v>
      </c>
      <c r="AH649" s="1" t="s">
        <v>3065</v>
      </c>
      <c r="AI649" s="1" t="s">
        <v>3066</v>
      </c>
      <c r="AJ649" s="1">
        <v>6</v>
      </c>
      <c r="AK649" s="1">
        <v>6</v>
      </c>
      <c r="AL649" s="9">
        <v>860000</v>
      </c>
      <c r="AM649" s="2">
        <v>1.97E-3</v>
      </c>
      <c r="AP649" s="1" t="s">
        <v>1439</v>
      </c>
      <c r="AQ649" s="1" t="s">
        <v>1440</v>
      </c>
      <c r="AR649" s="1">
        <v>5</v>
      </c>
      <c r="AS649" s="1">
        <v>5</v>
      </c>
      <c r="AT649" s="9">
        <v>880000</v>
      </c>
      <c r="AU649" s="2">
        <v>2.82E-3</v>
      </c>
      <c r="AW649" s="1" t="s">
        <v>1092</v>
      </c>
      <c r="AX649" s="1" t="s">
        <v>1093</v>
      </c>
      <c r="AY649" s="1" t="s">
        <v>4863</v>
      </c>
      <c r="AZ649" s="1">
        <v>109.74</v>
      </c>
      <c r="BA649" s="10">
        <f t="shared" si="202"/>
        <v>3</v>
      </c>
      <c r="BB649" s="10">
        <f t="shared" si="203"/>
        <v>5</v>
      </c>
      <c r="BC649" s="10">
        <f t="shared" si="204"/>
        <v>4</v>
      </c>
      <c r="BD649" s="10">
        <f t="shared" si="205"/>
        <v>4</v>
      </c>
      <c r="BE649" s="10">
        <f t="shared" si="206"/>
        <v>2</v>
      </c>
      <c r="BF649" s="10">
        <f t="shared" si="207"/>
        <v>2</v>
      </c>
      <c r="BG649" s="11">
        <f t="shared" si="208"/>
        <v>6</v>
      </c>
      <c r="BH649" s="11">
        <f t="shared" si="209"/>
        <v>6</v>
      </c>
      <c r="BI649" s="11">
        <f t="shared" si="210"/>
        <v>6</v>
      </c>
      <c r="BJ649" s="11">
        <f t="shared" si="211"/>
        <v>8</v>
      </c>
      <c r="BK649" s="11">
        <f t="shared" si="212"/>
        <v>5</v>
      </c>
      <c r="BL649" s="11">
        <f t="shared" si="213"/>
        <v>5</v>
      </c>
      <c r="BM649" s="12">
        <f t="shared" si="220"/>
        <v>8</v>
      </c>
      <c r="BN649" s="13">
        <f t="shared" si="214"/>
        <v>250000</v>
      </c>
      <c r="BO649" s="13">
        <f t="shared" si="215"/>
        <v>520000</v>
      </c>
      <c r="BP649" s="13">
        <f t="shared" si="216"/>
        <v>190000</v>
      </c>
      <c r="BQ649" s="14">
        <f t="shared" si="217"/>
        <v>2100000</v>
      </c>
      <c r="BR649" s="14">
        <f t="shared" si="218"/>
        <v>2700000</v>
      </c>
      <c r="BS649" s="14">
        <f t="shared" si="219"/>
        <v>870000</v>
      </c>
      <c r="BT649" s="14">
        <f t="shared" si="221"/>
        <v>190000</v>
      </c>
    </row>
    <row r="650" spans="2:72" ht="18" x14ac:dyDescent="0.2">
      <c r="B650" s="1" t="s">
        <v>1290</v>
      </c>
      <c r="C650" s="1" t="s">
        <v>1291</v>
      </c>
      <c r="D650" s="1">
        <v>3</v>
      </c>
      <c r="E650" s="1">
        <v>3</v>
      </c>
      <c r="F650" s="9">
        <v>130000</v>
      </c>
      <c r="G650" s="2">
        <v>7.5500000000000003E-4</v>
      </c>
      <c r="J650" s="1" t="s">
        <v>1055</v>
      </c>
      <c r="K650" s="1" t="s">
        <v>1056</v>
      </c>
      <c r="L650" s="1">
        <v>3</v>
      </c>
      <c r="M650" s="1">
        <v>5</v>
      </c>
      <c r="N650" s="9">
        <v>2900000</v>
      </c>
      <c r="O650" s="2">
        <v>7.1700000000000002E-3</v>
      </c>
      <c r="R650" s="1" t="s">
        <v>2060</v>
      </c>
      <c r="S650" s="1" t="s">
        <v>2061</v>
      </c>
      <c r="T650" s="1">
        <v>3</v>
      </c>
      <c r="U650" s="1">
        <v>4</v>
      </c>
      <c r="V650" s="9">
        <v>4200000</v>
      </c>
      <c r="W650" s="2">
        <v>1.6799999999999999E-2</v>
      </c>
      <c r="Z650" s="1" t="s">
        <v>1414</v>
      </c>
      <c r="AA650" s="1" t="s">
        <v>1415</v>
      </c>
      <c r="AB650" s="1">
        <v>5</v>
      </c>
      <c r="AC650" s="1">
        <v>14</v>
      </c>
      <c r="AD650" s="9">
        <v>99000000</v>
      </c>
      <c r="AE650" s="2">
        <v>0.19</v>
      </c>
      <c r="AH650" s="1" t="s">
        <v>1695</v>
      </c>
      <c r="AI650" s="1" t="s">
        <v>1696</v>
      </c>
      <c r="AJ650" s="1">
        <v>6</v>
      </c>
      <c r="AK650" s="1">
        <v>6</v>
      </c>
      <c r="AL650" s="9">
        <v>2200000</v>
      </c>
      <c r="AM650" s="2">
        <v>5.0299999999999997E-3</v>
      </c>
      <c r="AP650" s="1" t="s">
        <v>1332</v>
      </c>
      <c r="AQ650" s="1" t="s">
        <v>1333</v>
      </c>
      <c r="AR650" s="1">
        <v>5</v>
      </c>
      <c r="AS650" s="1">
        <v>5</v>
      </c>
      <c r="AT650" s="9">
        <v>4400000</v>
      </c>
      <c r="AU650" s="2">
        <v>1.41E-2</v>
      </c>
      <c r="AW650" s="1" t="s">
        <v>954</v>
      </c>
      <c r="AX650" s="1" t="s">
        <v>955</v>
      </c>
      <c r="AY650" s="1" t="s">
        <v>4864</v>
      </c>
      <c r="AZ650" s="1">
        <v>34.770000000000003</v>
      </c>
      <c r="BA650" s="10">
        <f t="shared" si="202"/>
        <v>4</v>
      </c>
      <c r="BB650" s="10">
        <f t="shared" si="203"/>
        <v>4</v>
      </c>
      <c r="BC650" s="10">
        <f t="shared" si="204"/>
        <v>3</v>
      </c>
      <c r="BD650" s="10">
        <f t="shared" si="205"/>
        <v>3</v>
      </c>
      <c r="BE650" s="10">
        <f t="shared" si="206"/>
        <v>3</v>
      </c>
      <c r="BF650" s="10">
        <f t="shared" si="207"/>
        <v>3</v>
      </c>
      <c r="BG650" s="11">
        <f t="shared" si="208"/>
        <v>6</v>
      </c>
      <c r="BH650" s="11">
        <f t="shared" si="209"/>
        <v>8</v>
      </c>
      <c r="BI650" s="11">
        <f t="shared" si="210"/>
        <v>6</v>
      </c>
      <c r="BJ650" s="11">
        <f t="shared" si="211"/>
        <v>7</v>
      </c>
      <c r="BK650" s="11">
        <f t="shared" si="212"/>
        <v>3</v>
      </c>
      <c r="BL650" s="11">
        <f t="shared" si="213"/>
        <v>4</v>
      </c>
      <c r="BM650" s="12">
        <f t="shared" si="220"/>
        <v>8</v>
      </c>
      <c r="BN650" s="13">
        <f t="shared" si="214"/>
        <v>250000</v>
      </c>
      <c r="BO650" s="13">
        <f t="shared" si="215"/>
        <v>590000</v>
      </c>
      <c r="BP650" s="13">
        <f t="shared" si="216"/>
        <v>310000</v>
      </c>
      <c r="BQ650" s="14">
        <f t="shared" si="217"/>
        <v>5300000</v>
      </c>
      <c r="BR650" s="14">
        <f t="shared" si="218"/>
        <v>4600000</v>
      </c>
      <c r="BS650" s="14">
        <f t="shared" si="219"/>
        <v>2600000</v>
      </c>
      <c r="BT650" s="14">
        <f t="shared" si="221"/>
        <v>250000</v>
      </c>
    </row>
    <row r="651" spans="2:72" ht="18" x14ac:dyDescent="0.2">
      <c r="B651" s="1" t="s">
        <v>1292</v>
      </c>
      <c r="C651" s="1" t="s">
        <v>1293</v>
      </c>
      <c r="D651" s="1">
        <v>3</v>
      </c>
      <c r="E651" s="1">
        <v>3</v>
      </c>
      <c r="F651" s="9">
        <v>190000</v>
      </c>
      <c r="G651" s="2">
        <v>1.1000000000000001E-3</v>
      </c>
      <c r="J651" s="1" t="s">
        <v>2531</v>
      </c>
      <c r="K651" s="1" t="s">
        <v>2532</v>
      </c>
      <c r="L651" s="1">
        <v>3</v>
      </c>
      <c r="M651" s="1">
        <v>5</v>
      </c>
      <c r="N651" s="9">
        <v>1900000</v>
      </c>
      <c r="O651" s="2">
        <v>4.8700000000000002E-3</v>
      </c>
      <c r="R651" s="1" t="s">
        <v>760</v>
      </c>
      <c r="S651" s="1" t="s">
        <v>761</v>
      </c>
      <c r="T651" s="1">
        <v>3</v>
      </c>
      <c r="U651" s="1">
        <v>4</v>
      </c>
      <c r="V651" s="9">
        <v>450000</v>
      </c>
      <c r="W651" s="2">
        <v>1.7700000000000001E-3</v>
      </c>
      <c r="Z651" s="1" t="s">
        <v>586</v>
      </c>
      <c r="AA651" s="1" t="s">
        <v>587</v>
      </c>
      <c r="AB651" s="1">
        <v>5</v>
      </c>
      <c r="AC651" s="1">
        <v>13</v>
      </c>
      <c r="AD651" s="9">
        <v>4100000</v>
      </c>
      <c r="AE651" s="2">
        <v>7.8899999999999994E-3</v>
      </c>
      <c r="AH651" s="1" t="s">
        <v>1272</v>
      </c>
      <c r="AI651" s="1" t="s">
        <v>1273</v>
      </c>
      <c r="AJ651" s="1">
        <v>6</v>
      </c>
      <c r="AK651" s="1">
        <v>6</v>
      </c>
      <c r="AL651" s="9">
        <v>1500000</v>
      </c>
      <c r="AM651" s="2">
        <v>3.5400000000000002E-3</v>
      </c>
      <c r="AP651" s="1" t="s">
        <v>464</v>
      </c>
      <c r="AQ651" s="1" t="s">
        <v>465</v>
      </c>
      <c r="AR651" s="1">
        <v>5</v>
      </c>
      <c r="AS651" s="1">
        <v>5</v>
      </c>
      <c r="AT651" s="9">
        <v>25000000</v>
      </c>
      <c r="AU651" s="2">
        <v>8.0500000000000002E-2</v>
      </c>
      <c r="AW651" s="1" t="s">
        <v>851</v>
      </c>
      <c r="AX651" s="1" t="s">
        <v>852</v>
      </c>
      <c r="AY651" s="1" t="s">
        <v>4865</v>
      </c>
      <c r="AZ651" s="1">
        <v>24.72</v>
      </c>
      <c r="BA651" s="10">
        <f t="shared" si="202"/>
        <v>4</v>
      </c>
      <c r="BB651" s="10">
        <f t="shared" si="203"/>
        <v>6</v>
      </c>
      <c r="BC651" s="10">
        <f t="shared" si="204"/>
        <v>5</v>
      </c>
      <c r="BD651" s="10">
        <f t="shared" si="205"/>
        <v>5</v>
      </c>
      <c r="BE651" s="10">
        <f t="shared" si="206"/>
        <v>4</v>
      </c>
      <c r="BF651" s="10">
        <f t="shared" si="207"/>
        <v>4</v>
      </c>
      <c r="BG651" s="11">
        <f t="shared" si="208"/>
        <v>4</v>
      </c>
      <c r="BH651" s="11">
        <f t="shared" si="209"/>
        <v>4</v>
      </c>
      <c r="BI651" s="11">
        <f t="shared" si="210"/>
        <v>4</v>
      </c>
      <c r="BJ651" s="11">
        <f t="shared" si="211"/>
        <v>4</v>
      </c>
      <c r="BK651" s="11">
        <f t="shared" si="212"/>
        <v>4</v>
      </c>
      <c r="BL651" s="11">
        <f t="shared" si="213"/>
        <v>4</v>
      </c>
      <c r="BM651" s="12">
        <f t="shared" si="220"/>
        <v>6</v>
      </c>
      <c r="BN651" s="13">
        <f t="shared" si="214"/>
        <v>1000000</v>
      </c>
      <c r="BO651" s="13">
        <f t="shared" si="215"/>
        <v>1500000</v>
      </c>
      <c r="BP651" s="13">
        <f t="shared" si="216"/>
        <v>1100000</v>
      </c>
      <c r="BQ651" s="14">
        <f t="shared" si="217"/>
        <v>2300000</v>
      </c>
      <c r="BR651" s="14">
        <f t="shared" si="218"/>
        <v>1800000</v>
      </c>
      <c r="BS651" s="14">
        <f t="shared" si="219"/>
        <v>2000000</v>
      </c>
      <c r="BT651" s="14">
        <f t="shared" si="221"/>
        <v>1000000</v>
      </c>
    </row>
    <row r="652" spans="2:72" ht="18" x14ac:dyDescent="0.2">
      <c r="B652" s="1" t="s">
        <v>1294</v>
      </c>
      <c r="C652" s="1" t="s">
        <v>1295</v>
      </c>
      <c r="D652" s="1">
        <v>3</v>
      </c>
      <c r="E652" s="1">
        <v>3</v>
      </c>
      <c r="F652" s="9">
        <v>140000</v>
      </c>
      <c r="G652" s="2">
        <v>8.4800000000000001E-4</v>
      </c>
      <c r="J652" s="1" t="s">
        <v>2796</v>
      </c>
      <c r="K652" s="1" t="s">
        <v>163</v>
      </c>
      <c r="L652" s="1">
        <v>3</v>
      </c>
      <c r="M652" s="1">
        <v>5</v>
      </c>
      <c r="N652" s="9">
        <v>2100000</v>
      </c>
      <c r="O652" s="2">
        <v>5.1999999999999998E-3</v>
      </c>
      <c r="R652" s="1" t="s">
        <v>1559</v>
      </c>
      <c r="S652" s="1" t="s">
        <v>1560</v>
      </c>
      <c r="T652" s="1">
        <v>3</v>
      </c>
      <c r="U652" s="1">
        <v>4</v>
      </c>
      <c r="V652" s="9">
        <v>420000</v>
      </c>
      <c r="W652" s="2">
        <v>1.6800000000000001E-3</v>
      </c>
      <c r="Z652" s="1" t="s">
        <v>1057</v>
      </c>
      <c r="AA652" s="1" t="s">
        <v>1058</v>
      </c>
      <c r="AB652" s="1">
        <v>5</v>
      </c>
      <c r="AC652" s="1">
        <v>13</v>
      </c>
      <c r="AD652" s="9">
        <v>56000000</v>
      </c>
      <c r="AE652" s="2">
        <v>0.11</v>
      </c>
      <c r="AH652" s="1" t="s">
        <v>1322</v>
      </c>
      <c r="AI652" s="1" t="s">
        <v>1323</v>
      </c>
      <c r="AJ652" s="1">
        <v>6</v>
      </c>
      <c r="AK652" s="1">
        <v>6</v>
      </c>
      <c r="AL652" s="9">
        <v>4200000</v>
      </c>
      <c r="AM652" s="2">
        <v>9.5899999999999996E-3</v>
      </c>
      <c r="AP652" s="1" t="s">
        <v>976</v>
      </c>
      <c r="AQ652" s="1" t="s">
        <v>977</v>
      </c>
      <c r="AR652" s="1">
        <v>5</v>
      </c>
      <c r="AS652" s="1">
        <v>5</v>
      </c>
      <c r="AT652" s="9">
        <v>1100000</v>
      </c>
      <c r="AU652" s="2">
        <v>3.4399999999999999E-3</v>
      </c>
      <c r="AW652" s="1" t="s">
        <v>2560</v>
      </c>
      <c r="AX652" s="1" t="s">
        <v>2561</v>
      </c>
      <c r="AY652" s="1" t="s">
        <v>4866</v>
      </c>
      <c r="AZ652" s="1">
        <v>59.09</v>
      </c>
      <c r="BA652" s="10">
        <f t="shared" si="202"/>
        <v>1</v>
      </c>
      <c r="BB652" s="10">
        <f t="shared" si="203"/>
        <v>1</v>
      </c>
      <c r="BC652" s="10">
        <f t="shared" si="204"/>
        <v>3</v>
      </c>
      <c r="BD652" s="10">
        <f t="shared" si="205"/>
        <v>3</v>
      </c>
      <c r="BE652" s="10">
        <f t="shared" si="206"/>
        <v>6</v>
      </c>
      <c r="BF652" s="10">
        <f t="shared" si="207"/>
        <v>7</v>
      </c>
      <c r="BG652" s="11">
        <f t="shared" si="208"/>
        <v>5</v>
      </c>
      <c r="BH652" s="11">
        <f t="shared" si="209"/>
        <v>5</v>
      </c>
      <c r="BI652" s="11">
        <f t="shared" si="210"/>
        <v>6</v>
      </c>
      <c r="BJ652" s="11">
        <f t="shared" si="211"/>
        <v>6</v>
      </c>
      <c r="BK652" s="11">
        <f t="shared" si="212"/>
        <v>5</v>
      </c>
      <c r="BL652" s="11">
        <f t="shared" si="213"/>
        <v>5</v>
      </c>
      <c r="BM652" s="12">
        <f t="shared" si="220"/>
        <v>7</v>
      </c>
      <c r="BN652" s="13">
        <f t="shared" si="214"/>
        <v>80000</v>
      </c>
      <c r="BO652" s="13">
        <f t="shared" si="215"/>
        <v>2200000</v>
      </c>
      <c r="BP652" s="13">
        <f t="shared" si="216"/>
        <v>2100000</v>
      </c>
      <c r="BQ652" s="14">
        <f t="shared" si="217"/>
        <v>3600000</v>
      </c>
      <c r="BR652" s="14">
        <f t="shared" si="218"/>
        <v>4400000</v>
      </c>
      <c r="BS652" s="14">
        <f t="shared" si="219"/>
        <v>2500000</v>
      </c>
      <c r="BT652" s="14">
        <f t="shared" si="221"/>
        <v>80000</v>
      </c>
    </row>
    <row r="653" spans="2:72" ht="18" x14ac:dyDescent="0.2">
      <c r="B653" s="1" t="s">
        <v>1296</v>
      </c>
      <c r="C653" s="1" t="s">
        <v>1297</v>
      </c>
      <c r="D653" s="1">
        <v>3</v>
      </c>
      <c r="E653" s="1">
        <v>3</v>
      </c>
      <c r="F653" s="9">
        <v>150000</v>
      </c>
      <c r="G653" s="2">
        <v>9.0700000000000004E-4</v>
      </c>
      <c r="J653" s="1" t="s">
        <v>1397</v>
      </c>
      <c r="K653" s="1" t="s">
        <v>43</v>
      </c>
      <c r="L653" s="1">
        <v>3</v>
      </c>
      <c r="M653" s="1">
        <v>5</v>
      </c>
      <c r="N653" s="9">
        <v>3900000</v>
      </c>
      <c r="O653" s="2">
        <v>9.8399999999999998E-3</v>
      </c>
      <c r="R653" s="1" t="s">
        <v>2910</v>
      </c>
      <c r="S653" s="1" t="s">
        <v>2911</v>
      </c>
      <c r="T653" s="1">
        <v>3</v>
      </c>
      <c r="U653" s="1">
        <v>4</v>
      </c>
      <c r="V653" s="9">
        <v>240000</v>
      </c>
      <c r="W653" s="2">
        <v>9.6900000000000003E-4</v>
      </c>
      <c r="Z653" s="1" t="s">
        <v>791</v>
      </c>
      <c r="AA653" s="1" t="s">
        <v>792</v>
      </c>
      <c r="AB653" s="1">
        <v>5</v>
      </c>
      <c r="AC653" s="1">
        <v>12</v>
      </c>
      <c r="AD653" s="9">
        <v>24000000</v>
      </c>
      <c r="AE653" s="2">
        <v>4.4900000000000002E-2</v>
      </c>
      <c r="AH653" s="1" t="s">
        <v>2380</v>
      </c>
      <c r="AI653" s="1" t="s">
        <v>2381</v>
      </c>
      <c r="AJ653" s="1">
        <v>6</v>
      </c>
      <c r="AK653" s="1">
        <v>6</v>
      </c>
      <c r="AL653" s="9">
        <v>1600000</v>
      </c>
      <c r="AM653" s="2">
        <v>3.6800000000000001E-3</v>
      </c>
      <c r="AP653" s="1" t="s">
        <v>1282</v>
      </c>
      <c r="AQ653" s="1" t="s">
        <v>1283</v>
      </c>
      <c r="AR653" s="1">
        <v>5</v>
      </c>
      <c r="AS653" s="1">
        <v>5</v>
      </c>
      <c r="AT653" s="9">
        <v>2100000</v>
      </c>
      <c r="AU653" s="2">
        <v>6.5700000000000003E-3</v>
      </c>
      <c r="AW653" s="1" t="s">
        <v>1128</v>
      </c>
      <c r="AX653" s="1" t="s">
        <v>1129</v>
      </c>
      <c r="AY653" s="1" t="s">
        <v>4867</v>
      </c>
      <c r="AZ653" s="1">
        <v>37.47</v>
      </c>
      <c r="BA653" s="10">
        <f t="shared" si="202"/>
        <v>3</v>
      </c>
      <c r="BB653" s="10">
        <f t="shared" si="203"/>
        <v>5</v>
      </c>
      <c r="BC653" s="10">
        <f t="shared" si="204"/>
        <v>4</v>
      </c>
      <c r="BD653" s="10">
        <f t="shared" si="205"/>
        <v>6</v>
      </c>
      <c r="BE653" s="10">
        <f t="shared" si="206"/>
        <v>6</v>
      </c>
      <c r="BF653" s="10">
        <f t="shared" si="207"/>
        <v>8</v>
      </c>
      <c r="BG653" s="11">
        <f t="shared" si="208"/>
        <v>3</v>
      </c>
      <c r="BH653" s="11">
        <f t="shared" si="209"/>
        <v>4</v>
      </c>
      <c r="BI653" s="11">
        <f t="shared" si="210"/>
        <v>2</v>
      </c>
      <c r="BJ653" s="11">
        <f t="shared" si="211"/>
        <v>2</v>
      </c>
      <c r="BK653" s="11">
        <f t="shared" si="212"/>
        <v>2</v>
      </c>
      <c r="BL653" s="11">
        <f t="shared" si="213"/>
        <v>2</v>
      </c>
      <c r="BM653" s="12">
        <f t="shared" si="220"/>
        <v>8</v>
      </c>
      <c r="BN653" s="13">
        <f t="shared" si="214"/>
        <v>520000</v>
      </c>
      <c r="BO653" s="13">
        <f t="shared" si="215"/>
        <v>2100000</v>
      </c>
      <c r="BP653" s="13">
        <f t="shared" si="216"/>
        <v>910000</v>
      </c>
      <c r="BQ653" s="14">
        <f t="shared" si="217"/>
        <v>1300000</v>
      </c>
      <c r="BR653" s="14">
        <f t="shared" si="218"/>
        <v>860000</v>
      </c>
      <c r="BS653" s="14">
        <f t="shared" si="219"/>
        <v>500000</v>
      </c>
      <c r="BT653" s="14">
        <f t="shared" si="221"/>
        <v>500000</v>
      </c>
    </row>
    <row r="654" spans="2:72" ht="18" x14ac:dyDescent="0.2">
      <c r="B654" s="1" t="s">
        <v>1298</v>
      </c>
      <c r="C654" s="1" t="s">
        <v>1299</v>
      </c>
      <c r="D654" s="1">
        <v>3</v>
      </c>
      <c r="E654" s="1">
        <v>3</v>
      </c>
      <c r="F654" s="9">
        <v>130000</v>
      </c>
      <c r="G654" s="2">
        <v>7.5000000000000002E-4</v>
      </c>
      <c r="J654" s="1" t="s">
        <v>2797</v>
      </c>
      <c r="K654" s="1" t="s">
        <v>2798</v>
      </c>
      <c r="L654" s="1">
        <v>3</v>
      </c>
      <c r="M654" s="1">
        <v>5</v>
      </c>
      <c r="N654" s="9">
        <v>580000</v>
      </c>
      <c r="O654" s="2">
        <v>1.4599999999999999E-3</v>
      </c>
      <c r="R654" s="1" t="s">
        <v>2855</v>
      </c>
      <c r="S654" s="1" t="s">
        <v>2856</v>
      </c>
      <c r="T654" s="1">
        <v>3</v>
      </c>
      <c r="U654" s="1">
        <v>4</v>
      </c>
      <c r="V654" s="9">
        <v>220000</v>
      </c>
      <c r="W654" s="2">
        <v>8.8400000000000002E-4</v>
      </c>
      <c r="Z654" s="1" t="s">
        <v>1138</v>
      </c>
      <c r="AA654" s="1" t="s">
        <v>1139</v>
      </c>
      <c r="AB654" s="1">
        <v>5</v>
      </c>
      <c r="AC654" s="1">
        <v>11</v>
      </c>
      <c r="AD654" s="9">
        <v>8200000</v>
      </c>
      <c r="AE654" s="2">
        <v>1.5699999999999999E-2</v>
      </c>
      <c r="AH654" s="1" t="s">
        <v>1112</v>
      </c>
      <c r="AI654" s="1" t="s">
        <v>1113</v>
      </c>
      <c r="AJ654" s="1">
        <v>6</v>
      </c>
      <c r="AK654" s="1">
        <v>6</v>
      </c>
      <c r="AL654" s="9">
        <v>4700000</v>
      </c>
      <c r="AM654" s="2">
        <v>1.0699999999999999E-2</v>
      </c>
      <c r="AP654" s="1" t="s">
        <v>942</v>
      </c>
      <c r="AQ654" s="1" t="s">
        <v>943</v>
      </c>
      <c r="AR654" s="1">
        <v>5</v>
      </c>
      <c r="AS654" s="1">
        <v>5</v>
      </c>
      <c r="AT654" s="9">
        <v>1100000</v>
      </c>
      <c r="AU654" s="2">
        <v>3.4399999999999999E-3</v>
      </c>
      <c r="AW654" s="1" t="s">
        <v>1492</v>
      </c>
      <c r="AX654" s="1" t="s">
        <v>1493</v>
      </c>
      <c r="AY654" s="1" t="s">
        <v>4868</v>
      </c>
      <c r="AZ654" s="1">
        <v>21.38</v>
      </c>
      <c r="BA654" s="10">
        <f t="shared" si="202"/>
        <v>2</v>
      </c>
      <c r="BB654" s="10">
        <f t="shared" si="203"/>
        <v>3</v>
      </c>
      <c r="BC654" s="10">
        <f t="shared" si="204"/>
        <v>4</v>
      </c>
      <c r="BD654" s="10">
        <f t="shared" si="205"/>
        <v>5</v>
      </c>
      <c r="BE654" s="10">
        <f t="shared" si="206"/>
        <v>4</v>
      </c>
      <c r="BF654" s="10">
        <f t="shared" si="207"/>
        <v>4</v>
      </c>
      <c r="BG654" s="11">
        <f t="shared" si="208"/>
        <v>4</v>
      </c>
      <c r="BH654" s="11">
        <f t="shared" si="209"/>
        <v>4</v>
      </c>
      <c r="BI654" s="11">
        <f t="shared" si="210"/>
        <v>5</v>
      </c>
      <c r="BJ654" s="11">
        <f t="shared" si="211"/>
        <v>5</v>
      </c>
      <c r="BK654" s="11">
        <f t="shared" si="212"/>
        <v>5</v>
      </c>
      <c r="BL654" s="11">
        <f t="shared" si="213"/>
        <v>5</v>
      </c>
      <c r="BM654" s="12">
        <f t="shared" si="220"/>
        <v>5</v>
      </c>
      <c r="BN654" s="13">
        <f t="shared" si="214"/>
        <v>1100000</v>
      </c>
      <c r="BO654" s="13">
        <f t="shared" si="215"/>
        <v>900000</v>
      </c>
      <c r="BP654" s="13">
        <f t="shared" si="216"/>
        <v>680000</v>
      </c>
      <c r="BQ654" s="14">
        <f t="shared" si="217"/>
        <v>1100000</v>
      </c>
      <c r="BR654" s="14">
        <f t="shared" si="218"/>
        <v>1200000</v>
      </c>
      <c r="BS654" s="14">
        <f t="shared" si="219"/>
        <v>1000000</v>
      </c>
      <c r="BT654" s="14">
        <f t="shared" si="221"/>
        <v>680000</v>
      </c>
    </row>
    <row r="655" spans="2:72" ht="18" x14ac:dyDescent="0.2">
      <c r="B655" s="1" t="s">
        <v>1300</v>
      </c>
      <c r="C655" s="1" t="s">
        <v>1301</v>
      </c>
      <c r="D655" s="1">
        <v>3</v>
      </c>
      <c r="E655" s="1">
        <v>3</v>
      </c>
      <c r="F655" s="9">
        <v>95000</v>
      </c>
      <c r="G655" s="2">
        <v>5.5999999999999995E-4</v>
      </c>
      <c r="J655" s="1" t="s">
        <v>1063</v>
      </c>
      <c r="K655" s="1" t="s">
        <v>401</v>
      </c>
      <c r="L655" s="1">
        <v>3</v>
      </c>
      <c r="M655" s="1">
        <v>5</v>
      </c>
      <c r="N655" s="9">
        <v>11000000</v>
      </c>
      <c r="O655" s="2">
        <v>2.86E-2</v>
      </c>
      <c r="R655" s="1" t="s">
        <v>934</v>
      </c>
      <c r="S655" s="1" t="s">
        <v>935</v>
      </c>
      <c r="T655" s="1">
        <v>3</v>
      </c>
      <c r="U655" s="1">
        <v>4</v>
      </c>
      <c r="V655" s="9">
        <v>450000</v>
      </c>
      <c r="W655" s="2">
        <v>1.7700000000000001E-3</v>
      </c>
      <c r="Z655" s="1" t="s">
        <v>3353</v>
      </c>
      <c r="AA655" s="1" t="s">
        <v>3354</v>
      </c>
      <c r="AB655" s="1">
        <v>5</v>
      </c>
      <c r="AC655" s="1">
        <v>11</v>
      </c>
      <c r="AD655" s="9">
        <v>4200000</v>
      </c>
      <c r="AE655" s="2">
        <v>8.0400000000000003E-3</v>
      </c>
      <c r="AH655" s="1" t="s">
        <v>2560</v>
      </c>
      <c r="AI655" s="1" t="s">
        <v>2561</v>
      </c>
      <c r="AJ655" s="1">
        <v>6</v>
      </c>
      <c r="AK655" s="1">
        <v>6</v>
      </c>
      <c r="AL655" s="9">
        <v>4400000</v>
      </c>
      <c r="AM655" s="2">
        <v>1.0200000000000001E-2</v>
      </c>
      <c r="AP655" s="1" t="s">
        <v>1612</v>
      </c>
      <c r="AQ655" s="1" t="s">
        <v>1613</v>
      </c>
      <c r="AR655" s="1">
        <v>5</v>
      </c>
      <c r="AS655" s="1">
        <v>5</v>
      </c>
      <c r="AT655" s="9">
        <v>3100000</v>
      </c>
      <c r="AU655" s="2">
        <v>9.8200000000000006E-3</v>
      </c>
      <c r="AW655" s="1" t="s">
        <v>1648</v>
      </c>
      <c r="AX655" s="1" t="s">
        <v>1649</v>
      </c>
      <c r="AY655" s="1" t="s">
        <v>4869</v>
      </c>
      <c r="AZ655" s="1">
        <v>40.56</v>
      </c>
      <c r="BA655" s="10">
        <f t="shared" si="202"/>
        <v>2</v>
      </c>
      <c r="BB655" s="10">
        <f t="shared" si="203"/>
        <v>2</v>
      </c>
      <c r="BC655" s="10">
        <f t="shared" si="204"/>
        <v>3</v>
      </c>
      <c r="BD655" s="10">
        <f t="shared" si="205"/>
        <v>4</v>
      </c>
      <c r="BE655" s="10">
        <f t="shared" si="206"/>
        <v>4</v>
      </c>
      <c r="BF655" s="10">
        <f t="shared" si="207"/>
        <v>5</v>
      </c>
      <c r="BG655" s="11">
        <f t="shared" si="208"/>
        <v>3</v>
      </c>
      <c r="BH655" s="11">
        <f t="shared" si="209"/>
        <v>4</v>
      </c>
      <c r="BI655" s="11">
        <f t="shared" si="210"/>
        <v>4</v>
      </c>
      <c r="BJ655" s="11">
        <f t="shared" si="211"/>
        <v>5</v>
      </c>
      <c r="BK655" s="11">
        <f t="shared" si="212"/>
        <v>4</v>
      </c>
      <c r="BL655" s="11">
        <f t="shared" si="213"/>
        <v>6</v>
      </c>
      <c r="BM655" s="12">
        <f t="shared" si="220"/>
        <v>6</v>
      </c>
      <c r="BN655" s="13">
        <f t="shared" si="214"/>
        <v>190000</v>
      </c>
      <c r="BO655" s="13">
        <f t="shared" si="215"/>
        <v>1400000</v>
      </c>
      <c r="BP655" s="13">
        <f t="shared" si="216"/>
        <v>1200000</v>
      </c>
      <c r="BQ655" s="14">
        <f t="shared" si="217"/>
        <v>960000</v>
      </c>
      <c r="BR655" s="14">
        <f t="shared" si="218"/>
        <v>1400000</v>
      </c>
      <c r="BS655" s="14">
        <f t="shared" si="219"/>
        <v>1800000</v>
      </c>
      <c r="BT655" s="14">
        <f t="shared" si="221"/>
        <v>190000</v>
      </c>
    </row>
    <row r="656" spans="2:72" ht="18" x14ac:dyDescent="0.2">
      <c r="B656" s="1" t="s">
        <v>1302</v>
      </c>
      <c r="C656" s="1" t="s">
        <v>1303</v>
      </c>
      <c r="D656" s="1">
        <v>3</v>
      </c>
      <c r="E656" s="1">
        <v>3</v>
      </c>
      <c r="F656" s="9">
        <v>160000</v>
      </c>
      <c r="G656" s="2">
        <v>9.6299999999999999E-4</v>
      </c>
      <c r="J656" s="1" t="s">
        <v>2799</v>
      </c>
      <c r="K656" s="1" t="s">
        <v>2800</v>
      </c>
      <c r="L656" s="1">
        <v>3</v>
      </c>
      <c r="M656" s="1">
        <v>5</v>
      </c>
      <c r="N656" s="9">
        <v>630000</v>
      </c>
      <c r="O656" s="2">
        <v>1.57E-3</v>
      </c>
      <c r="R656" s="1" t="s">
        <v>1013</v>
      </c>
      <c r="S656" s="1" t="s">
        <v>1014</v>
      </c>
      <c r="T656" s="1">
        <v>3</v>
      </c>
      <c r="U656" s="1">
        <v>4</v>
      </c>
      <c r="V656" s="9">
        <v>3100000</v>
      </c>
      <c r="W656" s="2">
        <v>1.24E-2</v>
      </c>
      <c r="Z656" s="1" t="s">
        <v>1386</v>
      </c>
      <c r="AA656" s="1" t="s">
        <v>1387</v>
      </c>
      <c r="AB656" s="1">
        <v>5</v>
      </c>
      <c r="AC656" s="1">
        <v>11</v>
      </c>
      <c r="AD656" s="9">
        <v>22000000</v>
      </c>
      <c r="AE656" s="2">
        <v>4.1399999999999999E-2</v>
      </c>
      <c r="AH656" s="1" t="s">
        <v>2772</v>
      </c>
      <c r="AI656" s="1" t="s">
        <v>2773</v>
      </c>
      <c r="AJ656" s="1">
        <v>6</v>
      </c>
      <c r="AK656" s="1">
        <v>6</v>
      </c>
      <c r="AL656" s="9">
        <v>1600000</v>
      </c>
      <c r="AM656" s="2">
        <v>3.5799999999999998E-3</v>
      </c>
      <c r="AP656" s="1" t="s">
        <v>980</v>
      </c>
      <c r="AQ656" s="1" t="s">
        <v>981</v>
      </c>
      <c r="AR656" s="1">
        <v>5</v>
      </c>
      <c r="AS656" s="1">
        <v>5</v>
      </c>
      <c r="AT656" s="9">
        <v>2200000</v>
      </c>
      <c r="AU656" s="2">
        <v>6.9100000000000003E-3</v>
      </c>
      <c r="AW656" s="1" t="s">
        <v>1693</v>
      </c>
      <c r="AX656" s="1" t="s">
        <v>1694</v>
      </c>
      <c r="AY656" s="1" t="s">
        <v>4870</v>
      </c>
      <c r="AZ656" s="1">
        <v>33.79</v>
      </c>
      <c r="BA656" s="10">
        <f t="shared" si="202"/>
        <v>2</v>
      </c>
      <c r="BB656" s="10">
        <f t="shared" si="203"/>
        <v>2</v>
      </c>
      <c r="BC656" s="10">
        <f t="shared" si="204"/>
        <v>6</v>
      </c>
      <c r="BD656" s="10">
        <f t="shared" si="205"/>
        <v>7</v>
      </c>
      <c r="BE656" s="10">
        <f t="shared" si="206"/>
        <v>6</v>
      </c>
      <c r="BF656" s="10">
        <f t="shared" si="207"/>
        <v>7</v>
      </c>
      <c r="BG656" s="11">
        <f t="shared" si="208"/>
        <v>2</v>
      </c>
      <c r="BH656" s="11">
        <f t="shared" si="209"/>
        <v>2</v>
      </c>
      <c r="BI656" s="11">
        <f t="shared" si="210"/>
        <v>4</v>
      </c>
      <c r="BJ656" s="11">
        <f t="shared" si="211"/>
        <v>5</v>
      </c>
      <c r="BK656" s="11">
        <f t="shared" si="212"/>
        <v>3</v>
      </c>
      <c r="BL656" s="11">
        <f t="shared" si="213"/>
        <v>3</v>
      </c>
      <c r="BM656" s="12">
        <f t="shared" si="220"/>
        <v>7</v>
      </c>
      <c r="BN656" s="13">
        <f t="shared" si="214"/>
        <v>140000</v>
      </c>
      <c r="BO656" s="13">
        <f t="shared" si="215"/>
        <v>1300000</v>
      </c>
      <c r="BP656" s="13">
        <f t="shared" si="216"/>
        <v>990000</v>
      </c>
      <c r="BQ656" s="14">
        <f t="shared" si="217"/>
        <v>370000</v>
      </c>
      <c r="BR656" s="14">
        <f t="shared" si="218"/>
        <v>670000</v>
      </c>
      <c r="BS656" s="14">
        <f t="shared" si="219"/>
        <v>440000</v>
      </c>
      <c r="BT656" s="14">
        <f t="shared" si="221"/>
        <v>140000</v>
      </c>
    </row>
    <row r="657" spans="2:72" ht="18" x14ac:dyDescent="0.2">
      <c r="B657" s="1" t="s">
        <v>1304</v>
      </c>
      <c r="C657" s="1" t="s">
        <v>1305</v>
      </c>
      <c r="D657" s="1">
        <v>3</v>
      </c>
      <c r="E657" s="1">
        <v>3</v>
      </c>
      <c r="F657" s="9">
        <v>380000</v>
      </c>
      <c r="G657" s="2">
        <v>2.2499999999999998E-3</v>
      </c>
      <c r="J657" s="1" t="s">
        <v>2493</v>
      </c>
      <c r="K657" s="1" t="s">
        <v>2494</v>
      </c>
      <c r="L657" s="1">
        <v>3</v>
      </c>
      <c r="M657" s="1">
        <v>5</v>
      </c>
      <c r="N657" s="9">
        <v>710000</v>
      </c>
      <c r="O657" s="2">
        <v>1.7899999999999999E-3</v>
      </c>
      <c r="R657" s="1" t="s">
        <v>1676</v>
      </c>
      <c r="S657" s="1" t="s">
        <v>1677</v>
      </c>
      <c r="T657" s="1">
        <v>3</v>
      </c>
      <c r="U657" s="1">
        <v>4</v>
      </c>
      <c r="V657" s="9">
        <v>690000</v>
      </c>
      <c r="W657" s="2">
        <v>2.7399999999999998E-3</v>
      </c>
      <c r="Z657" s="1" t="s">
        <v>1061</v>
      </c>
      <c r="AA657" s="1" t="s">
        <v>1062</v>
      </c>
      <c r="AB657" s="1">
        <v>5</v>
      </c>
      <c r="AC657" s="1">
        <v>9</v>
      </c>
      <c r="AD657" s="9">
        <v>11000000</v>
      </c>
      <c r="AE657" s="2">
        <v>2.1000000000000001E-2</v>
      </c>
      <c r="AH657" s="1" t="s">
        <v>1559</v>
      </c>
      <c r="AI657" s="1" t="s">
        <v>1560</v>
      </c>
      <c r="AJ657" s="1">
        <v>6</v>
      </c>
      <c r="AK657" s="1">
        <v>6</v>
      </c>
      <c r="AL657" s="9">
        <v>820000</v>
      </c>
      <c r="AM657" s="2">
        <v>1.89E-3</v>
      </c>
      <c r="AP657" s="1" t="s">
        <v>1423</v>
      </c>
      <c r="AQ657" s="1" t="s">
        <v>1424</v>
      </c>
      <c r="AR657" s="1">
        <v>5</v>
      </c>
      <c r="AS657" s="1">
        <v>5</v>
      </c>
      <c r="AT657" s="9">
        <v>1100000</v>
      </c>
      <c r="AU657" s="2">
        <v>3.4199999999999999E-3</v>
      </c>
      <c r="AW657" s="1" t="s">
        <v>3353</v>
      </c>
      <c r="AX657" s="1" t="s">
        <v>3354</v>
      </c>
      <c r="AY657" s="1" t="s">
        <v>4871</v>
      </c>
      <c r="AZ657" s="1">
        <v>40.78</v>
      </c>
      <c r="BA657" s="10" t="str">
        <f t="shared" si="202"/>
        <v>0</v>
      </c>
      <c r="BB657" s="10" t="str">
        <f t="shared" si="203"/>
        <v>0</v>
      </c>
      <c r="BC657" s="10" t="str">
        <f t="shared" si="204"/>
        <v>0</v>
      </c>
      <c r="BD657" s="10" t="str">
        <f t="shared" si="205"/>
        <v>0</v>
      </c>
      <c r="BE657" s="10">
        <f t="shared" si="206"/>
        <v>4</v>
      </c>
      <c r="BF657" s="10">
        <f t="shared" si="207"/>
        <v>4</v>
      </c>
      <c r="BG657" s="11">
        <f t="shared" si="208"/>
        <v>5</v>
      </c>
      <c r="BH657" s="11">
        <f t="shared" si="209"/>
        <v>11</v>
      </c>
      <c r="BI657" s="11">
        <f t="shared" si="210"/>
        <v>5</v>
      </c>
      <c r="BJ657" s="11">
        <f t="shared" si="211"/>
        <v>6</v>
      </c>
      <c r="BK657" s="11">
        <f t="shared" si="212"/>
        <v>5</v>
      </c>
      <c r="BL657" s="11">
        <f t="shared" si="213"/>
        <v>5</v>
      </c>
      <c r="BM657" s="12">
        <f t="shared" si="220"/>
        <v>11</v>
      </c>
      <c r="BN657" s="13" t="str">
        <f t="shared" si="214"/>
        <v>0</v>
      </c>
      <c r="BO657" s="13" t="str">
        <f t="shared" si="215"/>
        <v>0</v>
      </c>
      <c r="BP657" s="13">
        <f t="shared" si="216"/>
        <v>780000</v>
      </c>
      <c r="BQ657" s="14">
        <f t="shared" si="217"/>
        <v>4200000</v>
      </c>
      <c r="BR657" s="14">
        <f t="shared" si="218"/>
        <v>2700000</v>
      </c>
      <c r="BS657" s="14">
        <f t="shared" si="219"/>
        <v>2300000</v>
      </c>
      <c r="BT657" s="14">
        <f t="shared" si="221"/>
        <v>780000</v>
      </c>
    </row>
    <row r="658" spans="2:72" ht="18" x14ac:dyDescent="0.2">
      <c r="B658" s="1" t="s">
        <v>1306</v>
      </c>
      <c r="C658" s="1" t="s">
        <v>1307</v>
      </c>
      <c r="D658" s="1">
        <v>3</v>
      </c>
      <c r="E658" s="1">
        <v>3</v>
      </c>
      <c r="F658" s="9">
        <v>290000</v>
      </c>
      <c r="G658" s="2">
        <v>1.6999999999999999E-3</v>
      </c>
      <c r="J658" s="1" t="s">
        <v>1061</v>
      </c>
      <c r="K658" s="1" t="s">
        <v>1062</v>
      </c>
      <c r="L658" s="1">
        <v>3</v>
      </c>
      <c r="M658" s="1">
        <v>5</v>
      </c>
      <c r="N658" s="9">
        <v>11000000</v>
      </c>
      <c r="O658" s="2">
        <v>2.8000000000000001E-2</v>
      </c>
      <c r="R658" s="1" t="s">
        <v>508</v>
      </c>
      <c r="S658" s="1" t="s">
        <v>509</v>
      </c>
      <c r="T658" s="1">
        <v>3</v>
      </c>
      <c r="U658" s="1">
        <v>4</v>
      </c>
      <c r="V658" s="9">
        <v>830000</v>
      </c>
      <c r="W658" s="2">
        <v>3.31E-3</v>
      </c>
      <c r="Z658" s="1" t="s">
        <v>1860</v>
      </c>
      <c r="AA658" s="1" t="s">
        <v>1861</v>
      </c>
      <c r="AB658" s="1">
        <v>5</v>
      </c>
      <c r="AC658" s="1">
        <v>9</v>
      </c>
      <c r="AD658" s="9">
        <v>3900000</v>
      </c>
      <c r="AE658" s="2">
        <v>7.5100000000000002E-3</v>
      </c>
      <c r="AH658" s="1" t="s">
        <v>1567</v>
      </c>
      <c r="AI658" s="1" t="s">
        <v>1568</v>
      </c>
      <c r="AJ658" s="1">
        <v>6</v>
      </c>
      <c r="AK658" s="1">
        <v>6</v>
      </c>
      <c r="AL658" s="9">
        <v>1600000</v>
      </c>
      <c r="AM658" s="2">
        <v>3.6700000000000001E-3</v>
      </c>
      <c r="AP658" s="1" t="s">
        <v>1199</v>
      </c>
      <c r="AQ658" s="1" t="s">
        <v>1200</v>
      </c>
      <c r="AR658" s="1">
        <v>5</v>
      </c>
      <c r="AS658" s="1">
        <v>5</v>
      </c>
      <c r="AT658" s="9">
        <v>2700000</v>
      </c>
      <c r="AU658" s="2">
        <v>8.6499999999999997E-3</v>
      </c>
      <c r="AW658" s="1" t="s">
        <v>680</v>
      </c>
      <c r="AX658" s="1" t="s">
        <v>681</v>
      </c>
      <c r="AY658" s="1" t="s">
        <v>4872</v>
      </c>
      <c r="AZ658" s="1">
        <v>50.08</v>
      </c>
      <c r="BA658" s="10">
        <f t="shared" si="202"/>
        <v>5</v>
      </c>
      <c r="BB658" s="10">
        <f t="shared" si="203"/>
        <v>7</v>
      </c>
      <c r="BC658" s="10">
        <f t="shared" si="204"/>
        <v>4</v>
      </c>
      <c r="BD658" s="10">
        <f t="shared" si="205"/>
        <v>4</v>
      </c>
      <c r="BE658" s="10">
        <f t="shared" si="206"/>
        <v>5</v>
      </c>
      <c r="BF658" s="10">
        <f t="shared" si="207"/>
        <v>6</v>
      </c>
      <c r="BG658" s="11">
        <f t="shared" si="208"/>
        <v>3</v>
      </c>
      <c r="BH658" s="11">
        <f t="shared" si="209"/>
        <v>3</v>
      </c>
      <c r="BI658" s="11">
        <f t="shared" si="210"/>
        <v>3</v>
      </c>
      <c r="BJ658" s="11">
        <f t="shared" si="211"/>
        <v>3</v>
      </c>
      <c r="BK658" s="11">
        <f t="shared" si="212"/>
        <v>3</v>
      </c>
      <c r="BL658" s="11">
        <f t="shared" si="213"/>
        <v>3</v>
      </c>
      <c r="BM658" s="12">
        <f t="shared" si="220"/>
        <v>7</v>
      </c>
      <c r="BN658" s="13">
        <f t="shared" si="214"/>
        <v>940000</v>
      </c>
      <c r="BO658" s="13">
        <f t="shared" si="215"/>
        <v>870000</v>
      </c>
      <c r="BP658" s="13">
        <f t="shared" si="216"/>
        <v>740000</v>
      </c>
      <c r="BQ658" s="14">
        <f t="shared" si="217"/>
        <v>1100000</v>
      </c>
      <c r="BR658" s="14">
        <f t="shared" si="218"/>
        <v>720000</v>
      </c>
      <c r="BS658" s="14">
        <f t="shared" si="219"/>
        <v>890000</v>
      </c>
      <c r="BT658" s="14">
        <f t="shared" si="221"/>
        <v>720000</v>
      </c>
    </row>
    <row r="659" spans="2:72" ht="18" x14ac:dyDescent="0.2">
      <c r="B659" s="1" t="s">
        <v>1308</v>
      </c>
      <c r="C659" s="1" t="s">
        <v>1309</v>
      </c>
      <c r="D659" s="1">
        <v>3</v>
      </c>
      <c r="E659" s="1">
        <v>3</v>
      </c>
      <c r="F659" s="9">
        <v>270000</v>
      </c>
      <c r="G659" s="2">
        <v>1.6000000000000001E-3</v>
      </c>
      <c r="J659" s="1" t="s">
        <v>1516</v>
      </c>
      <c r="K659" s="1" t="s">
        <v>1517</v>
      </c>
      <c r="L659" s="1">
        <v>3</v>
      </c>
      <c r="M659" s="1">
        <v>5</v>
      </c>
      <c r="N659" s="9">
        <v>620000</v>
      </c>
      <c r="O659" s="2">
        <v>1.5499999999999999E-3</v>
      </c>
      <c r="R659" s="1" t="s">
        <v>526</v>
      </c>
      <c r="S659" s="1" t="s">
        <v>527</v>
      </c>
      <c r="T659" s="1">
        <v>3</v>
      </c>
      <c r="U659" s="1">
        <v>4</v>
      </c>
      <c r="V659" s="9">
        <v>940000</v>
      </c>
      <c r="W659" s="2">
        <v>3.7399999999999998E-3</v>
      </c>
      <c r="Z659" s="1" t="s">
        <v>1086</v>
      </c>
      <c r="AA659" s="1" t="s">
        <v>1087</v>
      </c>
      <c r="AB659" s="1">
        <v>5</v>
      </c>
      <c r="AC659" s="1">
        <v>9</v>
      </c>
      <c r="AD659" s="9">
        <v>5400000</v>
      </c>
      <c r="AE659" s="2">
        <v>1.0200000000000001E-2</v>
      </c>
      <c r="AH659" s="1" t="s">
        <v>1051</v>
      </c>
      <c r="AI659" s="1" t="s">
        <v>1052</v>
      </c>
      <c r="AJ659" s="1">
        <v>5</v>
      </c>
      <c r="AK659" s="1">
        <v>21</v>
      </c>
      <c r="AL659" s="9">
        <v>24000000</v>
      </c>
      <c r="AM659" s="2">
        <v>5.6099999999999997E-2</v>
      </c>
      <c r="AP659" s="1" t="s">
        <v>2160</v>
      </c>
      <c r="AQ659" s="1" t="s">
        <v>2161</v>
      </c>
      <c r="AR659" s="1">
        <v>5</v>
      </c>
      <c r="AS659" s="1">
        <v>5</v>
      </c>
      <c r="AT659" s="9">
        <v>1200000</v>
      </c>
      <c r="AU659" s="2">
        <v>3.7299999999999998E-3</v>
      </c>
      <c r="AW659" s="1" t="s">
        <v>1457</v>
      </c>
      <c r="AX659" s="1" t="s">
        <v>1458</v>
      </c>
      <c r="AY659" s="1" t="s">
        <v>4873</v>
      </c>
      <c r="AZ659" s="1">
        <v>15.93</v>
      </c>
      <c r="BA659" s="10">
        <f t="shared" si="202"/>
        <v>2</v>
      </c>
      <c r="BB659" s="10">
        <f t="shared" si="203"/>
        <v>4</v>
      </c>
      <c r="BC659" s="10">
        <f t="shared" si="204"/>
        <v>4</v>
      </c>
      <c r="BD659" s="10">
        <f t="shared" si="205"/>
        <v>5</v>
      </c>
      <c r="BE659" s="10">
        <f t="shared" si="206"/>
        <v>5</v>
      </c>
      <c r="BF659" s="10">
        <f t="shared" si="207"/>
        <v>8</v>
      </c>
      <c r="BG659" s="11">
        <f t="shared" si="208"/>
        <v>2</v>
      </c>
      <c r="BH659" s="11">
        <f t="shared" si="209"/>
        <v>2</v>
      </c>
      <c r="BI659" s="11">
        <f t="shared" si="210"/>
        <v>4</v>
      </c>
      <c r="BJ659" s="11">
        <f t="shared" si="211"/>
        <v>4</v>
      </c>
      <c r="BK659" s="11">
        <f t="shared" si="212"/>
        <v>3</v>
      </c>
      <c r="BL659" s="11">
        <f t="shared" si="213"/>
        <v>3</v>
      </c>
      <c r="BM659" s="12">
        <f t="shared" si="220"/>
        <v>8</v>
      </c>
      <c r="BN659" s="13">
        <f t="shared" si="214"/>
        <v>530000</v>
      </c>
      <c r="BO659" s="13">
        <f t="shared" si="215"/>
        <v>1100000</v>
      </c>
      <c r="BP659" s="13">
        <f t="shared" si="216"/>
        <v>1500000</v>
      </c>
      <c r="BQ659" s="14">
        <f t="shared" si="217"/>
        <v>580000</v>
      </c>
      <c r="BR659" s="14">
        <f t="shared" si="218"/>
        <v>1100000</v>
      </c>
      <c r="BS659" s="14">
        <f t="shared" si="219"/>
        <v>860000</v>
      </c>
      <c r="BT659" s="14">
        <f t="shared" si="221"/>
        <v>530000</v>
      </c>
    </row>
    <row r="660" spans="2:72" ht="18" x14ac:dyDescent="0.2">
      <c r="B660" s="1" t="s">
        <v>1310</v>
      </c>
      <c r="C660" s="1" t="s">
        <v>1311</v>
      </c>
      <c r="D660" s="1">
        <v>3</v>
      </c>
      <c r="E660" s="1">
        <v>3</v>
      </c>
      <c r="F660" s="9">
        <v>95000</v>
      </c>
      <c r="G660" s="2">
        <v>5.6300000000000002E-4</v>
      </c>
      <c r="J660" s="1" t="s">
        <v>1120</v>
      </c>
      <c r="K660" s="1" t="s">
        <v>1121</v>
      </c>
      <c r="L660" s="1">
        <v>3</v>
      </c>
      <c r="M660" s="1">
        <v>5</v>
      </c>
      <c r="N660" s="9">
        <v>3500000</v>
      </c>
      <c r="O660" s="2">
        <v>8.77E-3</v>
      </c>
      <c r="R660" s="1" t="s">
        <v>2908</v>
      </c>
      <c r="S660" s="1" t="s">
        <v>2909</v>
      </c>
      <c r="T660" s="1">
        <v>3</v>
      </c>
      <c r="U660" s="1">
        <v>4</v>
      </c>
      <c r="V660" s="9">
        <v>250000</v>
      </c>
      <c r="W660" s="2">
        <v>9.810000000000001E-4</v>
      </c>
      <c r="Z660" s="1" t="s">
        <v>410</v>
      </c>
      <c r="AA660" s="1" t="s">
        <v>411</v>
      </c>
      <c r="AB660" s="1">
        <v>5</v>
      </c>
      <c r="AC660" s="1">
        <v>9</v>
      </c>
      <c r="AD660" s="9">
        <v>4000000</v>
      </c>
      <c r="AE660" s="2">
        <v>7.6899999999999998E-3</v>
      </c>
      <c r="AH660" s="1" t="s">
        <v>602</v>
      </c>
      <c r="AI660" s="1" t="s">
        <v>603</v>
      </c>
      <c r="AJ660" s="1">
        <v>5</v>
      </c>
      <c r="AK660" s="1">
        <v>20</v>
      </c>
      <c r="AL660" s="9">
        <v>65000000</v>
      </c>
      <c r="AM660" s="2">
        <v>0.15</v>
      </c>
      <c r="AP660" s="1" t="s">
        <v>1084</v>
      </c>
      <c r="AQ660" s="1" t="s">
        <v>1085</v>
      </c>
      <c r="AR660" s="1">
        <v>5</v>
      </c>
      <c r="AS660" s="1">
        <v>5</v>
      </c>
      <c r="AT660" s="9">
        <v>1200000</v>
      </c>
      <c r="AU660" s="2">
        <v>3.9100000000000003E-3</v>
      </c>
      <c r="AW660" s="1" t="s">
        <v>1191</v>
      </c>
      <c r="AX660" s="1" t="s">
        <v>1192</v>
      </c>
      <c r="AY660" s="1" t="s">
        <v>4874</v>
      </c>
      <c r="AZ660" s="1">
        <v>36.130000000000003</v>
      </c>
      <c r="BA660" s="10">
        <f t="shared" si="202"/>
        <v>3</v>
      </c>
      <c r="BB660" s="10">
        <f t="shared" si="203"/>
        <v>4</v>
      </c>
      <c r="BC660" s="10">
        <f t="shared" si="204"/>
        <v>3</v>
      </c>
      <c r="BD660" s="10">
        <f t="shared" si="205"/>
        <v>3</v>
      </c>
      <c r="BE660" s="10">
        <f t="shared" si="206"/>
        <v>4</v>
      </c>
      <c r="BF660" s="10">
        <f t="shared" si="207"/>
        <v>5</v>
      </c>
      <c r="BG660" s="11">
        <f t="shared" si="208"/>
        <v>4</v>
      </c>
      <c r="BH660" s="11">
        <f t="shared" si="209"/>
        <v>4</v>
      </c>
      <c r="BI660" s="11">
        <f t="shared" si="210"/>
        <v>4</v>
      </c>
      <c r="BJ660" s="11">
        <f t="shared" si="211"/>
        <v>5</v>
      </c>
      <c r="BK660" s="11">
        <f t="shared" si="212"/>
        <v>4</v>
      </c>
      <c r="BL660" s="11">
        <f t="shared" si="213"/>
        <v>4</v>
      </c>
      <c r="BM660" s="12">
        <f t="shared" si="220"/>
        <v>5</v>
      </c>
      <c r="BN660" s="13">
        <f t="shared" si="214"/>
        <v>180000</v>
      </c>
      <c r="BO660" s="13">
        <f t="shared" si="215"/>
        <v>410000</v>
      </c>
      <c r="BP660" s="13">
        <f t="shared" si="216"/>
        <v>470000</v>
      </c>
      <c r="BQ660" s="14">
        <f t="shared" si="217"/>
        <v>1500000</v>
      </c>
      <c r="BR660" s="14">
        <f t="shared" si="218"/>
        <v>1300000</v>
      </c>
      <c r="BS660" s="14">
        <f t="shared" si="219"/>
        <v>710000</v>
      </c>
      <c r="BT660" s="14">
        <f t="shared" si="221"/>
        <v>180000</v>
      </c>
    </row>
    <row r="661" spans="2:72" ht="18" x14ac:dyDescent="0.2">
      <c r="B661" s="1" t="s">
        <v>1312</v>
      </c>
      <c r="C661" s="1" t="s">
        <v>1313</v>
      </c>
      <c r="D661" s="1">
        <v>3</v>
      </c>
      <c r="E661" s="1">
        <v>3</v>
      </c>
      <c r="F661" s="9">
        <v>200000</v>
      </c>
      <c r="G661" s="2">
        <v>1.17E-3</v>
      </c>
      <c r="J661" s="1" t="s">
        <v>789</v>
      </c>
      <c r="K661" s="1" t="s">
        <v>790</v>
      </c>
      <c r="L661" s="1">
        <v>3</v>
      </c>
      <c r="M661" s="1">
        <v>5</v>
      </c>
      <c r="N661" s="9">
        <v>12000000</v>
      </c>
      <c r="O661" s="2">
        <v>2.9899999999999999E-2</v>
      </c>
      <c r="R661" s="1" t="s">
        <v>875</v>
      </c>
      <c r="S661" s="1" t="s">
        <v>876</v>
      </c>
      <c r="T661" s="1">
        <v>3</v>
      </c>
      <c r="U661" s="1">
        <v>4</v>
      </c>
      <c r="V661" s="9">
        <v>1500000</v>
      </c>
      <c r="W661" s="2">
        <v>5.9500000000000004E-3</v>
      </c>
      <c r="Z661" s="1" t="s">
        <v>594</v>
      </c>
      <c r="AA661" s="1" t="s">
        <v>595</v>
      </c>
      <c r="AB661" s="1">
        <v>5</v>
      </c>
      <c r="AC661" s="1">
        <v>8</v>
      </c>
      <c r="AD661" s="9">
        <v>7500000</v>
      </c>
      <c r="AE661" s="2">
        <v>1.43E-2</v>
      </c>
      <c r="AH661" s="1" t="s">
        <v>579</v>
      </c>
      <c r="AJ661" s="1">
        <v>5</v>
      </c>
      <c r="AK661" s="1">
        <v>20</v>
      </c>
      <c r="AL661" s="9">
        <v>95000000</v>
      </c>
      <c r="AM661" s="2">
        <v>0.22</v>
      </c>
      <c r="AP661" s="1" t="s">
        <v>1580</v>
      </c>
      <c r="AQ661" s="1" t="s">
        <v>1581</v>
      </c>
      <c r="AR661" s="1">
        <v>5</v>
      </c>
      <c r="AS661" s="1">
        <v>5</v>
      </c>
      <c r="AT661" s="9">
        <v>810000</v>
      </c>
      <c r="AU661" s="2">
        <v>2.5699999999999998E-3</v>
      </c>
      <c r="AW661" s="1" t="s">
        <v>968</v>
      </c>
      <c r="AX661" s="1" t="s">
        <v>969</v>
      </c>
      <c r="AY661" s="1" t="s">
        <v>4875</v>
      </c>
      <c r="AZ661" s="1">
        <v>51.62</v>
      </c>
      <c r="BA661" s="10">
        <f t="shared" si="202"/>
        <v>4</v>
      </c>
      <c r="BB661" s="10">
        <f t="shared" si="203"/>
        <v>4</v>
      </c>
      <c r="BC661" s="10">
        <f t="shared" si="204"/>
        <v>4</v>
      </c>
      <c r="BD661" s="10">
        <f t="shared" si="205"/>
        <v>4</v>
      </c>
      <c r="BE661" s="10">
        <f t="shared" si="206"/>
        <v>5</v>
      </c>
      <c r="BF661" s="10">
        <f t="shared" si="207"/>
        <v>5</v>
      </c>
      <c r="BG661" s="11">
        <f t="shared" si="208"/>
        <v>4</v>
      </c>
      <c r="BH661" s="11">
        <f t="shared" si="209"/>
        <v>4</v>
      </c>
      <c r="BI661" s="11">
        <f t="shared" si="210"/>
        <v>3</v>
      </c>
      <c r="BJ661" s="11">
        <f t="shared" si="211"/>
        <v>3</v>
      </c>
      <c r="BK661" s="11">
        <f t="shared" si="212"/>
        <v>4</v>
      </c>
      <c r="BL661" s="11">
        <f t="shared" si="213"/>
        <v>4</v>
      </c>
      <c r="BM661" s="12">
        <f t="shared" si="220"/>
        <v>5</v>
      </c>
      <c r="BN661" s="13">
        <f t="shared" si="214"/>
        <v>450000</v>
      </c>
      <c r="BO661" s="13">
        <f t="shared" si="215"/>
        <v>890000</v>
      </c>
      <c r="BP661" s="13">
        <f t="shared" si="216"/>
        <v>710000</v>
      </c>
      <c r="BQ661" s="14">
        <f t="shared" si="217"/>
        <v>1000000</v>
      </c>
      <c r="BR661" s="14">
        <f t="shared" si="218"/>
        <v>720000</v>
      </c>
      <c r="BS661" s="14">
        <f t="shared" si="219"/>
        <v>760000</v>
      </c>
      <c r="BT661" s="14">
        <f t="shared" si="221"/>
        <v>450000</v>
      </c>
    </row>
    <row r="662" spans="2:72" ht="18" x14ac:dyDescent="0.2">
      <c r="B662" s="1" t="s">
        <v>1314</v>
      </c>
      <c r="C662" s="1" t="s">
        <v>1315</v>
      </c>
      <c r="D662" s="1">
        <v>3</v>
      </c>
      <c r="E662" s="1">
        <v>3</v>
      </c>
      <c r="F662" s="9">
        <v>100000</v>
      </c>
      <c r="G662" s="2">
        <v>6.11E-4</v>
      </c>
      <c r="J662" s="1" t="s">
        <v>2064</v>
      </c>
      <c r="K662" s="1" t="s">
        <v>2065</v>
      </c>
      <c r="L662" s="1">
        <v>3</v>
      </c>
      <c r="M662" s="1">
        <v>5</v>
      </c>
      <c r="N662" s="9">
        <v>3100000</v>
      </c>
      <c r="O662" s="2">
        <v>7.9000000000000008E-3</v>
      </c>
      <c r="R662" s="1" t="s">
        <v>1156</v>
      </c>
      <c r="S662" s="1" t="s">
        <v>1157</v>
      </c>
      <c r="T662" s="1">
        <v>3</v>
      </c>
      <c r="U662" s="1">
        <v>4</v>
      </c>
      <c r="V662" s="9">
        <v>2400000</v>
      </c>
      <c r="W662" s="2">
        <v>9.3299999999999998E-3</v>
      </c>
      <c r="Z662" s="1" t="s">
        <v>1171</v>
      </c>
      <c r="AA662" s="1" t="s">
        <v>1172</v>
      </c>
      <c r="AB662" s="1">
        <v>5</v>
      </c>
      <c r="AC662" s="1">
        <v>8</v>
      </c>
      <c r="AD662" s="9">
        <v>1300000</v>
      </c>
      <c r="AE662" s="2">
        <v>2.5000000000000001E-3</v>
      </c>
      <c r="AH662" s="1" t="s">
        <v>867</v>
      </c>
      <c r="AI662" s="1" t="s">
        <v>868</v>
      </c>
      <c r="AJ662" s="1">
        <v>5</v>
      </c>
      <c r="AK662" s="1">
        <v>18</v>
      </c>
      <c r="AL662" s="9">
        <v>59000000</v>
      </c>
      <c r="AM662" s="2">
        <v>0.14000000000000001</v>
      </c>
      <c r="AP662" s="1" t="s">
        <v>1272</v>
      </c>
      <c r="AQ662" s="1" t="s">
        <v>1273</v>
      </c>
      <c r="AR662" s="1">
        <v>5</v>
      </c>
      <c r="AS662" s="1">
        <v>5</v>
      </c>
      <c r="AT662" s="9">
        <v>670000</v>
      </c>
      <c r="AU662" s="2">
        <v>2.1299999999999999E-3</v>
      </c>
      <c r="AW662" s="1" t="s">
        <v>1356</v>
      </c>
      <c r="AX662" s="1" t="s">
        <v>1357</v>
      </c>
      <c r="AY662" s="1" t="s">
        <v>4876</v>
      </c>
      <c r="AZ662" s="1">
        <v>88.17</v>
      </c>
      <c r="BA662" s="10">
        <f t="shared" si="202"/>
        <v>3</v>
      </c>
      <c r="BB662" s="10">
        <f t="shared" si="203"/>
        <v>3</v>
      </c>
      <c r="BC662" s="10">
        <f t="shared" si="204"/>
        <v>4</v>
      </c>
      <c r="BD662" s="10">
        <f t="shared" si="205"/>
        <v>6</v>
      </c>
      <c r="BE662" s="10">
        <f t="shared" si="206"/>
        <v>2</v>
      </c>
      <c r="BF662" s="10">
        <f t="shared" si="207"/>
        <v>2</v>
      </c>
      <c r="BG662" s="11">
        <f t="shared" si="208"/>
        <v>3</v>
      </c>
      <c r="BH662" s="11">
        <f t="shared" si="209"/>
        <v>3</v>
      </c>
      <c r="BI662" s="11">
        <f t="shared" si="210"/>
        <v>5</v>
      </c>
      <c r="BJ662" s="11">
        <f t="shared" si="211"/>
        <v>6</v>
      </c>
      <c r="BK662" s="11">
        <f t="shared" si="212"/>
        <v>4</v>
      </c>
      <c r="BL662" s="11">
        <f t="shared" si="213"/>
        <v>4</v>
      </c>
      <c r="BM662" s="12">
        <f t="shared" si="220"/>
        <v>6</v>
      </c>
      <c r="BN662" s="13">
        <f t="shared" si="214"/>
        <v>220000</v>
      </c>
      <c r="BO662" s="13">
        <f t="shared" si="215"/>
        <v>2200000</v>
      </c>
      <c r="BP662" s="13">
        <f t="shared" si="216"/>
        <v>600000</v>
      </c>
      <c r="BQ662" s="14">
        <f t="shared" si="217"/>
        <v>2500000</v>
      </c>
      <c r="BR662" s="14">
        <f t="shared" si="218"/>
        <v>3700000</v>
      </c>
      <c r="BS662" s="14">
        <f t="shared" si="219"/>
        <v>3000000</v>
      </c>
      <c r="BT662" s="14">
        <f t="shared" si="221"/>
        <v>220000</v>
      </c>
    </row>
    <row r="663" spans="2:72" ht="18" x14ac:dyDescent="0.2">
      <c r="B663" s="1" t="s">
        <v>1316</v>
      </c>
      <c r="C663" s="1" t="s">
        <v>1317</v>
      </c>
      <c r="D663" s="1">
        <v>3</v>
      </c>
      <c r="E663" s="1">
        <v>3</v>
      </c>
      <c r="F663" s="9">
        <v>1500000</v>
      </c>
      <c r="G663" s="2">
        <v>8.6899999999999998E-3</v>
      </c>
      <c r="J663" s="1" t="s">
        <v>2148</v>
      </c>
      <c r="K663" s="1" t="s">
        <v>2149</v>
      </c>
      <c r="L663" s="1">
        <v>3</v>
      </c>
      <c r="M663" s="1">
        <v>4</v>
      </c>
      <c r="N663" s="9">
        <v>420000</v>
      </c>
      <c r="O663" s="2">
        <v>1.0499999999999999E-3</v>
      </c>
      <c r="R663" s="1" t="s">
        <v>1360</v>
      </c>
      <c r="S663" s="1" t="s">
        <v>1361</v>
      </c>
      <c r="T663" s="1">
        <v>3</v>
      </c>
      <c r="U663" s="1">
        <v>4</v>
      </c>
      <c r="V663" s="9">
        <v>510000</v>
      </c>
      <c r="W663" s="2">
        <v>2.0400000000000001E-3</v>
      </c>
      <c r="Z663" s="1" t="s">
        <v>2144</v>
      </c>
      <c r="AA663" s="1" t="s">
        <v>2145</v>
      </c>
      <c r="AB663" s="1">
        <v>5</v>
      </c>
      <c r="AC663" s="1">
        <v>8</v>
      </c>
      <c r="AD663" s="9">
        <v>4400000</v>
      </c>
      <c r="AE663" s="2">
        <v>8.2900000000000005E-3</v>
      </c>
      <c r="AH663" s="1" t="s">
        <v>775</v>
      </c>
      <c r="AI663" s="1" t="s">
        <v>776</v>
      </c>
      <c r="AJ663" s="1">
        <v>5</v>
      </c>
      <c r="AK663" s="1">
        <v>17</v>
      </c>
      <c r="AL663" s="9">
        <v>30000000</v>
      </c>
      <c r="AM663" s="2">
        <v>6.9800000000000001E-2</v>
      </c>
      <c r="AP663" s="1" t="s">
        <v>916</v>
      </c>
      <c r="AQ663" s="1" t="s">
        <v>917</v>
      </c>
      <c r="AR663" s="1">
        <v>5</v>
      </c>
      <c r="AS663" s="1">
        <v>5</v>
      </c>
      <c r="AT663" s="9">
        <v>1000000</v>
      </c>
      <c r="AU663" s="2">
        <v>3.2699999999999999E-3</v>
      </c>
      <c r="AW663" s="1" t="s">
        <v>1809</v>
      </c>
      <c r="AX663" s="1" t="s">
        <v>1810</v>
      </c>
      <c r="AY663" s="1" t="s">
        <v>4877</v>
      </c>
      <c r="AZ663" s="1">
        <v>50.96</v>
      </c>
      <c r="BA663" s="10">
        <f t="shared" si="202"/>
        <v>2</v>
      </c>
      <c r="BB663" s="10">
        <f t="shared" si="203"/>
        <v>2</v>
      </c>
      <c r="BC663" s="10">
        <f t="shared" si="204"/>
        <v>4</v>
      </c>
      <c r="BD663" s="10">
        <f t="shared" si="205"/>
        <v>5</v>
      </c>
      <c r="BE663" s="10">
        <f t="shared" si="206"/>
        <v>3</v>
      </c>
      <c r="BF663" s="10">
        <f t="shared" si="207"/>
        <v>4</v>
      </c>
      <c r="BG663" s="11">
        <f t="shared" si="208"/>
        <v>6</v>
      </c>
      <c r="BH663" s="11">
        <f t="shared" si="209"/>
        <v>7</v>
      </c>
      <c r="BI663" s="11">
        <f t="shared" si="210"/>
        <v>3</v>
      </c>
      <c r="BJ663" s="11">
        <f t="shared" si="211"/>
        <v>3</v>
      </c>
      <c r="BK663" s="11">
        <f t="shared" si="212"/>
        <v>2</v>
      </c>
      <c r="BL663" s="11">
        <f t="shared" si="213"/>
        <v>3</v>
      </c>
      <c r="BM663" s="12">
        <f t="shared" si="220"/>
        <v>7</v>
      </c>
      <c r="BN663" s="13">
        <f t="shared" si="214"/>
        <v>78000</v>
      </c>
      <c r="BO663" s="13">
        <f t="shared" si="215"/>
        <v>710000</v>
      </c>
      <c r="BP663" s="13">
        <f t="shared" si="216"/>
        <v>230000</v>
      </c>
      <c r="BQ663" s="14">
        <f t="shared" si="217"/>
        <v>1600000</v>
      </c>
      <c r="BR663" s="14">
        <f t="shared" si="218"/>
        <v>920000</v>
      </c>
      <c r="BS663" s="14">
        <f t="shared" si="219"/>
        <v>250000</v>
      </c>
      <c r="BT663" s="14">
        <f t="shared" si="221"/>
        <v>78000</v>
      </c>
    </row>
    <row r="664" spans="2:72" ht="18" x14ac:dyDescent="0.2">
      <c r="B664" s="1" t="s">
        <v>1318</v>
      </c>
      <c r="C664" s="1" t="s">
        <v>1319</v>
      </c>
      <c r="D664" s="1">
        <v>3</v>
      </c>
      <c r="E664" s="1">
        <v>3</v>
      </c>
      <c r="F664" s="9">
        <v>93000</v>
      </c>
      <c r="G664" s="2">
        <v>5.4699999999999996E-4</v>
      </c>
      <c r="J664" s="1" t="s">
        <v>1648</v>
      </c>
      <c r="K664" s="1" t="s">
        <v>1649</v>
      </c>
      <c r="L664" s="1">
        <v>3</v>
      </c>
      <c r="M664" s="1">
        <v>4</v>
      </c>
      <c r="N664" s="9">
        <v>1400000</v>
      </c>
      <c r="O664" s="2">
        <v>3.4399999999999999E-3</v>
      </c>
      <c r="R664" s="1" t="s">
        <v>2427</v>
      </c>
      <c r="S664" s="1" t="s">
        <v>2428</v>
      </c>
      <c r="T664" s="1">
        <v>3</v>
      </c>
      <c r="U664" s="1">
        <v>4</v>
      </c>
      <c r="V664" s="9">
        <v>270000</v>
      </c>
      <c r="W664" s="2">
        <v>1.0499999999999999E-3</v>
      </c>
      <c r="Z664" s="1" t="s">
        <v>795</v>
      </c>
      <c r="AA664" s="1" t="s">
        <v>796</v>
      </c>
      <c r="AB664" s="1">
        <v>5</v>
      </c>
      <c r="AC664" s="1">
        <v>8</v>
      </c>
      <c r="AD664" s="9">
        <v>14000000</v>
      </c>
      <c r="AE664" s="2">
        <v>2.69E-2</v>
      </c>
      <c r="AH664" s="1" t="s">
        <v>240</v>
      </c>
      <c r="AI664" s="1" t="s">
        <v>241</v>
      </c>
      <c r="AJ664" s="1">
        <v>5</v>
      </c>
      <c r="AK664" s="1">
        <v>13</v>
      </c>
      <c r="AL664" s="9">
        <v>73000000</v>
      </c>
      <c r="AM664" s="2">
        <v>0.17</v>
      </c>
      <c r="AP664" s="1" t="s">
        <v>2560</v>
      </c>
      <c r="AQ664" s="1" t="s">
        <v>2561</v>
      </c>
      <c r="AR664" s="1">
        <v>5</v>
      </c>
      <c r="AS664" s="1">
        <v>5</v>
      </c>
      <c r="AT664" s="9">
        <v>2500000</v>
      </c>
      <c r="AU664" s="2">
        <v>8.0499999999999999E-3</v>
      </c>
      <c r="AW664" s="1" t="s">
        <v>2658</v>
      </c>
      <c r="AX664" s="1" t="s">
        <v>2659</v>
      </c>
      <c r="AY664" s="1" t="s">
        <v>4878</v>
      </c>
      <c r="AZ664" s="1">
        <v>94.89</v>
      </c>
      <c r="BA664" s="10">
        <f t="shared" si="202"/>
        <v>1</v>
      </c>
      <c r="BB664" s="10">
        <f t="shared" si="203"/>
        <v>1</v>
      </c>
      <c r="BC664" s="10">
        <f t="shared" si="204"/>
        <v>2</v>
      </c>
      <c r="BD664" s="10">
        <f t="shared" si="205"/>
        <v>4</v>
      </c>
      <c r="BE664" s="10">
        <f t="shared" si="206"/>
        <v>2</v>
      </c>
      <c r="BF664" s="10">
        <f t="shared" si="207"/>
        <v>2</v>
      </c>
      <c r="BG664" s="11">
        <f t="shared" si="208"/>
        <v>6</v>
      </c>
      <c r="BH664" s="11">
        <f t="shared" si="209"/>
        <v>9</v>
      </c>
      <c r="BI664" s="11">
        <f t="shared" si="210"/>
        <v>4</v>
      </c>
      <c r="BJ664" s="11">
        <f t="shared" si="211"/>
        <v>4</v>
      </c>
      <c r="BK664" s="11">
        <f t="shared" si="212"/>
        <v>1</v>
      </c>
      <c r="BL664" s="11">
        <f t="shared" si="213"/>
        <v>3</v>
      </c>
      <c r="BM664" s="12">
        <f t="shared" si="220"/>
        <v>9</v>
      </c>
      <c r="BN664" s="13">
        <f t="shared" si="214"/>
        <v>39000</v>
      </c>
      <c r="BO664" s="13">
        <f t="shared" si="215"/>
        <v>350000</v>
      </c>
      <c r="BP664" s="13">
        <f t="shared" si="216"/>
        <v>71000</v>
      </c>
      <c r="BQ664" s="14">
        <f t="shared" si="217"/>
        <v>1900000</v>
      </c>
      <c r="BR664" s="14">
        <f t="shared" si="218"/>
        <v>590000</v>
      </c>
      <c r="BS664" s="14">
        <f t="shared" si="219"/>
        <v>320000</v>
      </c>
      <c r="BT664" s="14">
        <f t="shared" si="221"/>
        <v>39000</v>
      </c>
    </row>
    <row r="665" spans="2:72" ht="18" x14ac:dyDescent="0.2">
      <c r="B665" s="1" t="s">
        <v>1320</v>
      </c>
      <c r="C665" s="1" t="s">
        <v>1321</v>
      </c>
      <c r="D665" s="1">
        <v>3</v>
      </c>
      <c r="E665" s="1">
        <v>3</v>
      </c>
      <c r="F665" s="9">
        <v>290000</v>
      </c>
      <c r="G665" s="2">
        <v>1.73E-3</v>
      </c>
      <c r="J665" s="1" t="s">
        <v>548</v>
      </c>
      <c r="K665" s="1" t="s">
        <v>549</v>
      </c>
      <c r="L665" s="1">
        <v>3</v>
      </c>
      <c r="M665" s="1">
        <v>4</v>
      </c>
      <c r="N665" s="9">
        <v>1100000</v>
      </c>
      <c r="O665" s="2">
        <v>2.64E-3</v>
      </c>
      <c r="R665" s="1" t="s">
        <v>722</v>
      </c>
      <c r="S665" s="1" t="s">
        <v>723</v>
      </c>
      <c r="T665" s="1">
        <v>3</v>
      </c>
      <c r="U665" s="1">
        <v>4</v>
      </c>
      <c r="V665" s="9">
        <v>530000</v>
      </c>
      <c r="W665" s="2">
        <v>2.1099999999999999E-3</v>
      </c>
      <c r="Z665" s="1" t="s">
        <v>1160</v>
      </c>
      <c r="AA665" s="1" t="s">
        <v>1161</v>
      </c>
      <c r="AB665" s="1">
        <v>5</v>
      </c>
      <c r="AC665" s="1">
        <v>8</v>
      </c>
      <c r="AD665" s="9">
        <v>36000000</v>
      </c>
      <c r="AE665" s="2">
        <v>6.7900000000000002E-2</v>
      </c>
      <c r="AH665" s="1" t="s">
        <v>2861</v>
      </c>
      <c r="AI665" s="1" t="s">
        <v>2862</v>
      </c>
      <c r="AJ665" s="1">
        <v>5</v>
      </c>
      <c r="AK665" s="1">
        <v>13</v>
      </c>
      <c r="AL665" s="9">
        <v>46000000</v>
      </c>
      <c r="AM665" s="2">
        <v>0.11</v>
      </c>
      <c r="AP665" s="1" t="s">
        <v>1504</v>
      </c>
      <c r="AQ665" s="1" t="s">
        <v>1505</v>
      </c>
      <c r="AR665" s="1">
        <v>5</v>
      </c>
      <c r="AS665" s="1">
        <v>5</v>
      </c>
      <c r="AT665" s="9">
        <v>1800000</v>
      </c>
      <c r="AU665" s="2">
        <v>5.79E-3</v>
      </c>
      <c r="AW665" s="1" t="s">
        <v>914</v>
      </c>
      <c r="AX665" s="1" t="s">
        <v>915</v>
      </c>
      <c r="AY665" s="1" t="s">
        <v>4879</v>
      </c>
      <c r="AZ665" s="1">
        <v>62.73</v>
      </c>
      <c r="BA665" s="10">
        <f t="shared" si="202"/>
        <v>4</v>
      </c>
      <c r="BB665" s="10">
        <f t="shared" si="203"/>
        <v>5</v>
      </c>
      <c r="BC665" s="10">
        <f t="shared" si="204"/>
        <v>3</v>
      </c>
      <c r="BD665" s="10">
        <f t="shared" si="205"/>
        <v>3</v>
      </c>
      <c r="BE665" s="10">
        <f t="shared" si="206"/>
        <v>4</v>
      </c>
      <c r="BF665" s="10">
        <f t="shared" si="207"/>
        <v>4</v>
      </c>
      <c r="BG665" s="11">
        <f t="shared" si="208"/>
        <v>3</v>
      </c>
      <c r="BH665" s="11">
        <f t="shared" si="209"/>
        <v>4</v>
      </c>
      <c r="BI665" s="11">
        <f t="shared" si="210"/>
        <v>3</v>
      </c>
      <c r="BJ665" s="11">
        <f t="shared" si="211"/>
        <v>3</v>
      </c>
      <c r="BK665" s="11">
        <f t="shared" si="212"/>
        <v>4</v>
      </c>
      <c r="BL665" s="11">
        <f t="shared" si="213"/>
        <v>4</v>
      </c>
      <c r="BM665" s="12">
        <f t="shared" si="220"/>
        <v>5</v>
      </c>
      <c r="BN665" s="13">
        <f t="shared" si="214"/>
        <v>550000</v>
      </c>
      <c r="BO665" s="13">
        <f t="shared" si="215"/>
        <v>650000</v>
      </c>
      <c r="BP665" s="13">
        <f t="shared" si="216"/>
        <v>820000</v>
      </c>
      <c r="BQ665" s="14">
        <f t="shared" si="217"/>
        <v>750000</v>
      </c>
      <c r="BR665" s="14">
        <f t="shared" si="218"/>
        <v>630000</v>
      </c>
      <c r="BS665" s="14">
        <f t="shared" si="219"/>
        <v>740000</v>
      </c>
      <c r="BT665" s="14">
        <f t="shared" si="221"/>
        <v>550000</v>
      </c>
    </row>
    <row r="666" spans="2:72" ht="18" x14ac:dyDescent="0.2">
      <c r="B666" s="1" t="s">
        <v>1322</v>
      </c>
      <c r="C666" s="1" t="s">
        <v>1323</v>
      </c>
      <c r="D666" s="1">
        <v>3</v>
      </c>
      <c r="E666" s="1">
        <v>3</v>
      </c>
      <c r="F666" s="9">
        <v>420000</v>
      </c>
      <c r="G666" s="2">
        <v>2.48E-3</v>
      </c>
      <c r="J666" s="1" t="s">
        <v>1482</v>
      </c>
      <c r="K666" s="1" t="s">
        <v>1483</v>
      </c>
      <c r="L666" s="1">
        <v>3</v>
      </c>
      <c r="M666" s="1">
        <v>4</v>
      </c>
      <c r="N666" s="9">
        <v>1800000</v>
      </c>
      <c r="O666" s="2">
        <v>4.5999999999999999E-3</v>
      </c>
      <c r="R666" s="1" t="s">
        <v>1179</v>
      </c>
      <c r="S666" s="1" t="s">
        <v>1180</v>
      </c>
      <c r="T666" s="1">
        <v>3</v>
      </c>
      <c r="U666" s="1">
        <v>4</v>
      </c>
      <c r="V666" s="9">
        <v>1100000</v>
      </c>
      <c r="W666" s="2">
        <v>4.47E-3</v>
      </c>
      <c r="Z666" s="1" t="s">
        <v>638</v>
      </c>
      <c r="AA666" s="1" t="s">
        <v>639</v>
      </c>
      <c r="AB666" s="1">
        <v>5</v>
      </c>
      <c r="AC666" s="1">
        <v>8</v>
      </c>
      <c r="AD666" s="9">
        <v>14000000</v>
      </c>
      <c r="AE666" s="2">
        <v>2.7099999999999999E-2</v>
      </c>
      <c r="AH666" s="1" t="s">
        <v>586</v>
      </c>
      <c r="AI666" s="1" t="s">
        <v>587</v>
      </c>
      <c r="AJ666" s="1">
        <v>5</v>
      </c>
      <c r="AK666" s="1">
        <v>12</v>
      </c>
      <c r="AL666" s="9">
        <v>4400000</v>
      </c>
      <c r="AM666" s="2">
        <v>1.03E-2</v>
      </c>
      <c r="AP666" s="1" t="s">
        <v>793</v>
      </c>
      <c r="AQ666" s="1" t="s">
        <v>794</v>
      </c>
      <c r="AR666" s="1">
        <v>4</v>
      </c>
      <c r="AS666" s="1">
        <v>21</v>
      </c>
      <c r="AT666" s="9">
        <v>310000000</v>
      </c>
      <c r="AU666" s="2">
        <v>0.99</v>
      </c>
      <c r="AW666" s="1" t="s">
        <v>1112</v>
      </c>
      <c r="AX666" s="1" t="s">
        <v>1113</v>
      </c>
      <c r="AY666" s="1" t="s">
        <v>4880</v>
      </c>
      <c r="AZ666" s="1">
        <v>39.61</v>
      </c>
      <c r="BA666" s="10">
        <f t="shared" si="202"/>
        <v>3</v>
      </c>
      <c r="BB666" s="10">
        <f t="shared" si="203"/>
        <v>5</v>
      </c>
      <c r="BC666" s="10">
        <f t="shared" si="204"/>
        <v>4</v>
      </c>
      <c r="BD666" s="10">
        <f t="shared" si="205"/>
        <v>4</v>
      </c>
      <c r="BE666" s="10" t="str">
        <f t="shared" si="206"/>
        <v>0</v>
      </c>
      <c r="BF666" s="10" t="str">
        <f t="shared" si="207"/>
        <v>0</v>
      </c>
      <c r="BG666" s="11">
        <f t="shared" si="208"/>
        <v>4</v>
      </c>
      <c r="BH666" s="11">
        <f t="shared" si="209"/>
        <v>4</v>
      </c>
      <c r="BI666" s="11">
        <f t="shared" si="210"/>
        <v>6</v>
      </c>
      <c r="BJ666" s="11">
        <f t="shared" si="211"/>
        <v>6</v>
      </c>
      <c r="BK666" s="11">
        <f t="shared" si="212"/>
        <v>4</v>
      </c>
      <c r="BL666" s="11">
        <f t="shared" si="213"/>
        <v>4</v>
      </c>
      <c r="BM666" s="12">
        <f t="shared" si="220"/>
        <v>6</v>
      </c>
      <c r="BN666" s="13">
        <f t="shared" si="214"/>
        <v>590000</v>
      </c>
      <c r="BO666" s="13">
        <f t="shared" si="215"/>
        <v>1300000</v>
      </c>
      <c r="BP666" s="13" t="str">
        <f t="shared" si="216"/>
        <v>0</v>
      </c>
      <c r="BQ666" s="14">
        <f t="shared" si="217"/>
        <v>3200000</v>
      </c>
      <c r="BR666" s="14">
        <f t="shared" si="218"/>
        <v>4700000</v>
      </c>
      <c r="BS666" s="14">
        <f t="shared" si="219"/>
        <v>4800000</v>
      </c>
      <c r="BT666" s="14">
        <f t="shared" si="221"/>
        <v>590000</v>
      </c>
    </row>
    <row r="667" spans="2:72" ht="18" x14ac:dyDescent="0.2">
      <c r="B667" s="1" t="s">
        <v>1324</v>
      </c>
      <c r="C667" s="1" t="s">
        <v>1325</v>
      </c>
      <c r="D667" s="1">
        <v>3</v>
      </c>
      <c r="E667" s="1">
        <v>3</v>
      </c>
      <c r="F667" s="9">
        <v>150000</v>
      </c>
      <c r="G667" s="2">
        <v>9.0499999999999999E-4</v>
      </c>
      <c r="J667" s="1" t="s">
        <v>1500</v>
      </c>
      <c r="K667" s="1" t="s">
        <v>1501</v>
      </c>
      <c r="L667" s="1">
        <v>3</v>
      </c>
      <c r="M667" s="1">
        <v>4</v>
      </c>
      <c r="N667" s="9">
        <v>450000</v>
      </c>
      <c r="O667" s="2">
        <v>1.14E-3</v>
      </c>
      <c r="R667" s="1" t="s">
        <v>2766</v>
      </c>
      <c r="S667" s="1" t="s">
        <v>2767</v>
      </c>
      <c r="T667" s="1">
        <v>3</v>
      </c>
      <c r="U667" s="1">
        <v>4</v>
      </c>
      <c r="V667" s="9">
        <v>300000</v>
      </c>
      <c r="W667" s="2">
        <v>1.1999999999999999E-3</v>
      </c>
      <c r="Z667" s="1" t="s">
        <v>1136</v>
      </c>
      <c r="AA667" s="1" t="s">
        <v>1137</v>
      </c>
      <c r="AB667" s="1">
        <v>5</v>
      </c>
      <c r="AC667" s="1">
        <v>8</v>
      </c>
      <c r="AD667" s="9">
        <v>17000000</v>
      </c>
      <c r="AE667" s="2">
        <v>3.1800000000000002E-2</v>
      </c>
      <c r="AH667" s="1" t="s">
        <v>869</v>
      </c>
      <c r="AI667" s="1" t="s">
        <v>870</v>
      </c>
      <c r="AJ667" s="1">
        <v>5</v>
      </c>
      <c r="AK667" s="1">
        <v>11</v>
      </c>
      <c r="AL667" s="9">
        <v>16000000</v>
      </c>
      <c r="AM667" s="2">
        <v>3.6700000000000003E-2</v>
      </c>
      <c r="AP667" s="1" t="s">
        <v>1011</v>
      </c>
      <c r="AQ667" s="1" t="s">
        <v>1012</v>
      </c>
      <c r="AR667" s="1">
        <v>4</v>
      </c>
      <c r="AS667" s="1">
        <v>20</v>
      </c>
      <c r="AT667" s="9">
        <v>140000000</v>
      </c>
      <c r="AU667" s="2">
        <v>0.44</v>
      </c>
      <c r="AW667" s="1" t="s">
        <v>1201</v>
      </c>
      <c r="AX667" s="1" t="s">
        <v>1202</v>
      </c>
      <c r="AY667" s="1" t="s">
        <v>4881</v>
      </c>
      <c r="AZ667" s="1">
        <v>36.49</v>
      </c>
      <c r="BA667" s="10">
        <f t="shared" si="202"/>
        <v>3</v>
      </c>
      <c r="BB667" s="10">
        <f t="shared" si="203"/>
        <v>4</v>
      </c>
      <c r="BC667" s="10">
        <f t="shared" si="204"/>
        <v>2</v>
      </c>
      <c r="BD667" s="10">
        <f t="shared" si="205"/>
        <v>2</v>
      </c>
      <c r="BE667" s="10">
        <f t="shared" si="206"/>
        <v>5</v>
      </c>
      <c r="BF667" s="10">
        <f t="shared" si="207"/>
        <v>5</v>
      </c>
      <c r="BG667" s="11">
        <f t="shared" si="208"/>
        <v>2</v>
      </c>
      <c r="BH667" s="11">
        <f t="shared" si="209"/>
        <v>2</v>
      </c>
      <c r="BI667" s="11">
        <f t="shared" si="210"/>
        <v>5</v>
      </c>
      <c r="BJ667" s="11">
        <f t="shared" si="211"/>
        <v>5</v>
      </c>
      <c r="BK667" s="11">
        <f t="shared" si="212"/>
        <v>5</v>
      </c>
      <c r="BL667" s="11">
        <f t="shared" si="213"/>
        <v>5</v>
      </c>
      <c r="BM667" s="12">
        <f t="shared" si="220"/>
        <v>5</v>
      </c>
      <c r="BN667" s="13">
        <f t="shared" si="214"/>
        <v>530000</v>
      </c>
      <c r="BO667" s="13">
        <f t="shared" si="215"/>
        <v>700000</v>
      </c>
      <c r="BP667" s="13">
        <f t="shared" si="216"/>
        <v>1400000</v>
      </c>
      <c r="BQ667" s="14">
        <f t="shared" si="217"/>
        <v>610000</v>
      </c>
      <c r="BR667" s="14">
        <f t="shared" si="218"/>
        <v>1900000</v>
      </c>
      <c r="BS667" s="14">
        <f t="shared" si="219"/>
        <v>1800000</v>
      </c>
      <c r="BT667" s="14">
        <f t="shared" si="221"/>
        <v>530000</v>
      </c>
    </row>
    <row r="668" spans="2:72" ht="18" x14ac:dyDescent="0.2">
      <c r="B668" s="1" t="s">
        <v>1326</v>
      </c>
      <c r="C668" s="1" t="s">
        <v>1327</v>
      </c>
      <c r="D668" s="1">
        <v>3</v>
      </c>
      <c r="E668" s="1">
        <v>3</v>
      </c>
      <c r="F668" s="9">
        <v>230000</v>
      </c>
      <c r="G668" s="2">
        <v>1.33E-3</v>
      </c>
      <c r="J668" s="1" t="s">
        <v>1082</v>
      </c>
      <c r="K668" s="1" t="s">
        <v>1083</v>
      </c>
      <c r="L668" s="1">
        <v>3</v>
      </c>
      <c r="M668" s="1">
        <v>4</v>
      </c>
      <c r="N668" s="9">
        <v>1200000</v>
      </c>
      <c r="O668" s="2">
        <v>3.0000000000000001E-3</v>
      </c>
      <c r="R668" s="1" t="s">
        <v>3237</v>
      </c>
      <c r="S668" s="1" t="s">
        <v>1028</v>
      </c>
      <c r="T668" s="1">
        <v>3</v>
      </c>
      <c r="U668" s="1">
        <v>4</v>
      </c>
      <c r="V668" s="9">
        <v>1400000</v>
      </c>
      <c r="W668" s="2">
        <v>5.5799999999999999E-3</v>
      </c>
      <c r="Z668" s="1" t="s">
        <v>476</v>
      </c>
      <c r="AA668" s="1" t="s">
        <v>477</v>
      </c>
      <c r="AB668" s="1">
        <v>5</v>
      </c>
      <c r="AC668" s="1">
        <v>8</v>
      </c>
      <c r="AD668" s="9">
        <v>71000000</v>
      </c>
      <c r="AE668" s="2">
        <v>0.14000000000000001</v>
      </c>
      <c r="AH668" s="1" t="s">
        <v>1461</v>
      </c>
      <c r="AI668" s="1" t="s">
        <v>1462</v>
      </c>
      <c r="AJ668" s="1">
        <v>5</v>
      </c>
      <c r="AK668" s="1">
        <v>10</v>
      </c>
      <c r="AL668" s="9">
        <v>19000000</v>
      </c>
      <c r="AM668" s="2">
        <v>4.3499999999999997E-2</v>
      </c>
      <c r="AP668" s="1" t="s">
        <v>579</v>
      </c>
      <c r="AR668" s="1">
        <v>4</v>
      </c>
      <c r="AS668" s="1">
        <v>18</v>
      </c>
      <c r="AT668" s="9">
        <v>86000000</v>
      </c>
      <c r="AU668" s="2">
        <v>0.27</v>
      </c>
      <c r="AW668" s="1" t="s">
        <v>1219</v>
      </c>
      <c r="AX668" s="1" t="s">
        <v>1220</v>
      </c>
      <c r="AY668" s="1" t="s">
        <v>4882</v>
      </c>
      <c r="AZ668" s="1">
        <v>46.69</v>
      </c>
      <c r="BA668" s="10">
        <f t="shared" si="202"/>
        <v>3</v>
      </c>
      <c r="BB668" s="10">
        <f t="shared" si="203"/>
        <v>3</v>
      </c>
      <c r="BC668" s="10">
        <f t="shared" si="204"/>
        <v>3</v>
      </c>
      <c r="BD668" s="10">
        <f t="shared" si="205"/>
        <v>3</v>
      </c>
      <c r="BE668" s="10">
        <f t="shared" si="206"/>
        <v>3</v>
      </c>
      <c r="BF668" s="10">
        <f t="shared" si="207"/>
        <v>3</v>
      </c>
      <c r="BG668" s="11">
        <f t="shared" si="208"/>
        <v>5</v>
      </c>
      <c r="BH668" s="11">
        <f t="shared" si="209"/>
        <v>5</v>
      </c>
      <c r="BI668" s="11">
        <f t="shared" si="210"/>
        <v>4</v>
      </c>
      <c r="BJ668" s="11">
        <f t="shared" si="211"/>
        <v>5</v>
      </c>
      <c r="BK668" s="11">
        <f t="shared" si="212"/>
        <v>3</v>
      </c>
      <c r="BL668" s="11">
        <f t="shared" si="213"/>
        <v>3</v>
      </c>
      <c r="BM668" s="12">
        <f t="shared" si="220"/>
        <v>5</v>
      </c>
      <c r="BN668" s="13">
        <f t="shared" si="214"/>
        <v>260000</v>
      </c>
      <c r="BO668" s="13">
        <f t="shared" si="215"/>
        <v>1100000</v>
      </c>
      <c r="BP668" s="13">
        <f t="shared" si="216"/>
        <v>680000</v>
      </c>
      <c r="BQ668" s="14">
        <f t="shared" si="217"/>
        <v>3100000</v>
      </c>
      <c r="BR668" s="14">
        <f t="shared" si="218"/>
        <v>2100000</v>
      </c>
      <c r="BS668" s="14">
        <f t="shared" si="219"/>
        <v>1100000</v>
      </c>
      <c r="BT668" s="14">
        <f t="shared" si="221"/>
        <v>260000</v>
      </c>
    </row>
    <row r="669" spans="2:72" ht="18" x14ac:dyDescent="0.2">
      <c r="B669" s="1" t="s">
        <v>1328</v>
      </c>
      <c r="C669" s="1" t="s">
        <v>1329</v>
      </c>
      <c r="D669" s="1">
        <v>3</v>
      </c>
      <c r="E669" s="1">
        <v>3</v>
      </c>
      <c r="F669" s="9">
        <v>470000</v>
      </c>
      <c r="G669" s="2">
        <v>2.7699999999999999E-3</v>
      </c>
      <c r="J669" s="1" t="s">
        <v>1047</v>
      </c>
      <c r="K669" s="1" t="s">
        <v>1048</v>
      </c>
      <c r="L669" s="1">
        <v>3</v>
      </c>
      <c r="M669" s="1">
        <v>4</v>
      </c>
      <c r="N669" s="9">
        <v>5700000</v>
      </c>
      <c r="O669" s="2">
        <v>1.4200000000000001E-2</v>
      </c>
      <c r="R669" s="1" t="s">
        <v>2417</v>
      </c>
      <c r="S669" s="1" t="s">
        <v>2418</v>
      </c>
      <c r="T669" s="1">
        <v>3</v>
      </c>
      <c r="U669" s="1">
        <v>4</v>
      </c>
      <c r="V669" s="9">
        <v>230000</v>
      </c>
      <c r="W669" s="2">
        <v>9.2900000000000003E-4</v>
      </c>
      <c r="Z669" s="1" t="s">
        <v>1122</v>
      </c>
      <c r="AA669" s="1" t="s">
        <v>1123</v>
      </c>
      <c r="AB669" s="1">
        <v>5</v>
      </c>
      <c r="AC669" s="1">
        <v>8</v>
      </c>
      <c r="AD669" s="9">
        <v>4000000</v>
      </c>
      <c r="AE669" s="2">
        <v>7.62E-3</v>
      </c>
      <c r="AH669" s="1" t="s">
        <v>1138</v>
      </c>
      <c r="AI669" s="1" t="s">
        <v>1139</v>
      </c>
      <c r="AJ669" s="1">
        <v>5</v>
      </c>
      <c r="AK669" s="1">
        <v>10</v>
      </c>
      <c r="AL669" s="9">
        <v>3700000</v>
      </c>
      <c r="AM669" s="2">
        <v>8.4899999999999993E-3</v>
      </c>
      <c r="AP669" s="1" t="s">
        <v>869</v>
      </c>
      <c r="AQ669" s="1" t="s">
        <v>870</v>
      </c>
      <c r="AR669" s="1">
        <v>4</v>
      </c>
      <c r="AS669" s="1">
        <v>15</v>
      </c>
      <c r="AT669" s="9">
        <v>26000000</v>
      </c>
      <c r="AU669" s="2">
        <v>8.3199999999999996E-2</v>
      </c>
      <c r="AW669" s="1" t="s">
        <v>1642</v>
      </c>
      <c r="AX669" s="1" t="s">
        <v>1643</v>
      </c>
      <c r="AY669" s="1" t="s">
        <v>4883</v>
      </c>
      <c r="AZ669" s="1">
        <v>65.180000000000007</v>
      </c>
      <c r="BA669" s="10">
        <f t="shared" si="202"/>
        <v>2</v>
      </c>
      <c r="BB669" s="10">
        <f t="shared" si="203"/>
        <v>2</v>
      </c>
      <c r="BC669" s="10">
        <f t="shared" si="204"/>
        <v>4</v>
      </c>
      <c r="BD669" s="10">
        <f t="shared" si="205"/>
        <v>5</v>
      </c>
      <c r="BE669" s="10">
        <f t="shared" si="206"/>
        <v>4</v>
      </c>
      <c r="BF669" s="10">
        <f t="shared" si="207"/>
        <v>5</v>
      </c>
      <c r="BG669" s="11">
        <f t="shared" si="208"/>
        <v>2</v>
      </c>
      <c r="BH669" s="11">
        <f t="shared" si="209"/>
        <v>2</v>
      </c>
      <c r="BI669" s="11">
        <f t="shared" si="210"/>
        <v>4</v>
      </c>
      <c r="BJ669" s="11">
        <f t="shared" si="211"/>
        <v>4</v>
      </c>
      <c r="BK669" s="11">
        <f t="shared" si="212"/>
        <v>4</v>
      </c>
      <c r="BL669" s="11">
        <f t="shared" si="213"/>
        <v>4</v>
      </c>
      <c r="BM669" s="12">
        <f t="shared" si="220"/>
        <v>5</v>
      </c>
      <c r="BN669" s="13">
        <f t="shared" si="214"/>
        <v>150000</v>
      </c>
      <c r="BO669" s="13">
        <f t="shared" si="215"/>
        <v>1500000</v>
      </c>
      <c r="BP669" s="13">
        <f t="shared" si="216"/>
        <v>1400000</v>
      </c>
      <c r="BQ669" s="14">
        <f t="shared" si="217"/>
        <v>480000</v>
      </c>
      <c r="BR669" s="14">
        <f t="shared" si="218"/>
        <v>1700000</v>
      </c>
      <c r="BS669" s="14">
        <f t="shared" si="219"/>
        <v>2000000</v>
      </c>
      <c r="BT669" s="14">
        <f t="shared" si="221"/>
        <v>150000</v>
      </c>
    </row>
    <row r="670" spans="2:72" ht="18" x14ac:dyDescent="0.2">
      <c r="B670" s="1" t="s">
        <v>1330</v>
      </c>
      <c r="C670" s="1" t="s">
        <v>1331</v>
      </c>
      <c r="D670" s="1">
        <v>3</v>
      </c>
      <c r="E670" s="1">
        <v>3</v>
      </c>
      <c r="F670" s="9">
        <v>180000</v>
      </c>
      <c r="G670" s="2">
        <v>1.0399999999999999E-3</v>
      </c>
      <c r="J670" s="1" t="s">
        <v>1761</v>
      </c>
      <c r="K670" s="1" t="s">
        <v>1762</v>
      </c>
      <c r="L670" s="1">
        <v>3</v>
      </c>
      <c r="M670" s="1">
        <v>4</v>
      </c>
      <c r="N670" s="9">
        <v>400000</v>
      </c>
      <c r="O670" s="2">
        <v>1.0200000000000001E-3</v>
      </c>
      <c r="R670" s="1" t="s">
        <v>1447</v>
      </c>
      <c r="S670" s="1" t="s">
        <v>1448</v>
      </c>
      <c r="T670" s="1">
        <v>3</v>
      </c>
      <c r="U670" s="1">
        <v>4</v>
      </c>
      <c r="V670" s="9">
        <v>840000</v>
      </c>
      <c r="W670" s="2">
        <v>3.31E-3</v>
      </c>
      <c r="Z670" s="1" t="s">
        <v>672</v>
      </c>
      <c r="AA670" s="1" t="s">
        <v>673</v>
      </c>
      <c r="AB670" s="1">
        <v>5</v>
      </c>
      <c r="AC670" s="1">
        <v>8</v>
      </c>
      <c r="AD670" s="9">
        <v>1900000</v>
      </c>
      <c r="AE670" s="2">
        <v>3.64E-3</v>
      </c>
      <c r="AH670" s="1" t="s">
        <v>1136</v>
      </c>
      <c r="AI670" s="1" t="s">
        <v>1137</v>
      </c>
      <c r="AJ670" s="1">
        <v>5</v>
      </c>
      <c r="AK670" s="1">
        <v>10</v>
      </c>
      <c r="AL670" s="9">
        <v>32000000</v>
      </c>
      <c r="AM670" s="2">
        <v>7.4300000000000005E-2</v>
      </c>
      <c r="AP670" s="1" t="s">
        <v>781</v>
      </c>
      <c r="AQ670" s="1" t="s">
        <v>782</v>
      </c>
      <c r="AR670" s="1">
        <v>4</v>
      </c>
      <c r="AS670" s="1">
        <v>14</v>
      </c>
      <c r="AT670" s="9">
        <v>96000000</v>
      </c>
      <c r="AU670" s="2">
        <v>0.31</v>
      </c>
      <c r="AW670" s="1" t="s">
        <v>744</v>
      </c>
      <c r="AX670" s="1" t="s">
        <v>745</v>
      </c>
      <c r="AY670" s="1" t="s">
        <v>4884</v>
      </c>
      <c r="AZ670" s="1">
        <v>52.91</v>
      </c>
      <c r="BA670" s="10">
        <f t="shared" si="202"/>
        <v>5</v>
      </c>
      <c r="BB670" s="10">
        <f t="shared" si="203"/>
        <v>5</v>
      </c>
      <c r="BC670" s="10">
        <f t="shared" si="204"/>
        <v>6</v>
      </c>
      <c r="BD670" s="10">
        <f t="shared" si="205"/>
        <v>6</v>
      </c>
      <c r="BE670" s="10">
        <f t="shared" si="206"/>
        <v>4</v>
      </c>
      <c r="BF670" s="10">
        <f t="shared" si="207"/>
        <v>4</v>
      </c>
      <c r="BG670" s="11">
        <f t="shared" si="208"/>
        <v>3</v>
      </c>
      <c r="BH670" s="11">
        <f t="shared" si="209"/>
        <v>3</v>
      </c>
      <c r="BI670" s="11">
        <f t="shared" si="210"/>
        <v>4</v>
      </c>
      <c r="BJ670" s="11">
        <f t="shared" si="211"/>
        <v>4</v>
      </c>
      <c r="BK670" s="11" t="str">
        <f t="shared" si="212"/>
        <v>0</v>
      </c>
      <c r="BL670" s="11" t="str">
        <f t="shared" si="213"/>
        <v>0</v>
      </c>
      <c r="BM670" s="12">
        <f t="shared" si="220"/>
        <v>6</v>
      </c>
      <c r="BN670" s="13">
        <f t="shared" si="214"/>
        <v>320000</v>
      </c>
      <c r="BO670" s="13">
        <f t="shared" si="215"/>
        <v>1300000</v>
      </c>
      <c r="BP670" s="13">
        <f t="shared" si="216"/>
        <v>580000</v>
      </c>
      <c r="BQ670" s="14">
        <f t="shared" si="217"/>
        <v>990000</v>
      </c>
      <c r="BR670" s="14">
        <f t="shared" si="218"/>
        <v>1500000</v>
      </c>
      <c r="BS670" s="14" t="str">
        <f t="shared" si="219"/>
        <v>0</v>
      </c>
      <c r="BT670" s="14">
        <f t="shared" si="221"/>
        <v>320000</v>
      </c>
    </row>
    <row r="671" spans="2:72" ht="18" x14ac:dyDescent="0.2">
      <c r="B671" s="1" t="s">
        <v>1332</v>
      </c>
      <c r="C671" s="1" t="s">
        <v>1333</v>
      </c>
      <c r="D671" s="1">
        <v>3</v>
      </c>
      <c r="E671" s="1">
        <v>3</v>
      </c>
      <c r="F671" s="9">
        <v>230000</v>
      </c>
      <c r="G671" s="2">
        <v>1.3699999999999999E-3</v>
      </c>
      <c r="J671" s="1" t="s">
        <v>2801</v>
      </c>
      <c r="K671" s="1" t="s">
        <v>2802</v>
      </c>
      <c r="L671" s="1">
        <v>3</v>
      </c>
      <c r="M671" s="1">
        <v>4</v>
      </c>
      <c r="N671" s="9">
        <v>680000</v>
      </c>
      <c r="O671" s="2">
        <v>1.6999999999999999E-3</v>
      </c>
      <c r="R671" s="1" t="s">
        <v>2861</v>
      </c>
      <c r="S671" s="1" t="s">
        <v>2862</v>
      </c>
      <c r="T671" s="1">
        <v>3</v>
      </c>
      <c r="U671" s="1">
        <v>4</v>
      </c>
      <c r="V671" s="9">
        <v>780000</v>
      </c>
      <c r="W671" s="2">
        <v>3.0699999999999998E-3</v>
      </c>
      <c r="Z671" s="1" t="s">
        <v>1181</v>
      </c>
      <c r="AA671" s="1" t="s">
        <v>1182</v>
      </c>
      <c r="AB671" s="1">
        <v>5</v>
      </c>
      <c r="AC671" s="1">
        <v>7</v>
      </c>
      <c r="AD671" s="9">
        <v>4200000</v>
      </c>
      <c r="AE671" s="2">
        <v>8.0300000000000007E-3</v>
      </c>
      <c r="AH671" s="1" t="s">
        <v>1171</v>
      </c>
      <c r="AI671" s="1" t="s">
        <v>1172</v>
      </c>
      <c r="AJ671" s="1">
        <v>5</v>
      </c>
      <c r="AK671" s="1">
        <v>9</v>
      </c>
      <c r="AL671" s="9">
        <v>1600000</v>
      </c>
      <c r="AM671" s="2">
        <v>3.7799999999999999E-3</v>
      </c>
      <c r="AP671" s="1" t="s">
        <v>787</v>
      </c>
      <c r="AQ671" s="1" t="s">
        <v>788</v>
      </c>
      <c r="AR671" s="1">
        <v>4</v>
      </c>
      <c r="AS671" s="1">
        <v>14</v>
      </c>
      <c r="AT671" s="9">
        <v>90000000</v>
      </c>
      <c r="AU671" s="2">
        <v>0.28999999999999998</v>
      </c>
      <c r="AW671" s="1" t="s">
        <v>946</v>
      </c>
      <c r="AX671" s="1" t="s">
        <v>947</v>
      </c>
      <c r="AY671" s="1" t="s">
        <v>4885</v>
      </c>
      <c r="AZ671" s="1">
        <v>45.7</v>
      </c>
      <c r="BA671" s="10">
        <f t="shared" si="202"/>
        <v>4</v>
      </c>
      <c r="BB671" s="10">
        <f t="shared" si="203"/>
        <v>5</v>
      </c>
      <c r="BC671" s="10">
        <f t="shared" si="204"/>
        <v>5</v>
      </c>
      <c r="BD671" s="10">
        <f t="shared" si="205"/>
        <v>5</v>
      </c>
      <c r="BE671" s="10">
        <f t="shared" si="206"/>
        <v>3</v>
      </c>
      <c r="BF671" s="10">
        <f t="shared" si="207"/>
        <v>4</v>
      </c>
      <c r="BG671" s="11">
        <f t="shared" si="208"/>
        <v>3</v>
      </c>
      <c r="BH671" s="11">
        <f t="shared" si="209"/>
        <v>3</v>
      </c>
      <c r="BI671" s="11">
        <f t="shared" si="210"/>
        <v>3</v>
      </c>
      <c r="BJ671" s="11">
        <f t="shared" si="211"/>
        <v>3</v>
      </c>
      <c r="BK671" s="11">
        <f t="shared" si="212"/>
        <v>2</v>
      </c>
      <c r="BL671" s="11">
        <f t="shared" si="213"/>
        <v>2</v>
      </c>
      <c r="BM671" s="12">
        <f t="shared" si="220"/>
        <v>5</v>
      </c>
      <c r="BN671" s="13">
        <f t="shared" si="214"/>
        <v>610000</v>
      </c>
      <c r="BO671" s="13">
        <f t="shared" si="215"/>
        <v>1600000</v>
      </c>
      <c r="BP671" s="13">
        <f t="shared" si="216"/>
        <v>620000</v>
      </c>
      <c r="BQ671" s="14">
        <f t="shared" si="217"/>
        <v>1300000</v>
      </c>
      <c r="BR671" s="14">
        <f t="shared" si="218"/>
        <v>790000</v>
      </c>
      <c r="BS671" s="14">
        <f t="shared" si="219"/>
        <v>390000</v>
      </c>
      <c r="BT671" s="14">
        <f t="shared" si="221"/>
        <v>390000</v>
      </c>
    </row>
    <row r="672" spans="2:72" ht="18" x14ac:dyDescent="0.2">
      <c r="B672" s="1" t="s">
        <v>1334</v>
      </c>
      <c r="C672" s="1" t="s">
        <v>1335</v>
      </c>
      <c r="D672" s="1">
        <v>3</v>
      </c>
      <c r="E672" s="1">
        <v>3</v>
      </c>
      <c r="F672" s="9">
        <v>75000</v>
      </c>
      <c r="G672" s="2">
        <v>4.4099999999999999E-4</v>
      </c>
      <c r="J672" s="1" t="s">
        <v>1096</v>
      </c>
      <c r="K672" s="1" t="s">
        <v>1097</v>
      </c>
      <c r="L672" s="1">
        <v>3</v>
      </c>
      <c r="M672" s="1">
        <v>4</v>
      </c>
      <c r="N672" s="9">
        <v>1000000</v>
      </c>
      <c r="O672" s="2">
        <v>2.63E-3</v>
      </c>
      <c r="R672" s="1" t="s">
        <v>1528</v>
      </c>
      <c r="S672" s="1" t="s">
        <v>1529</v>
      </c>
      <c r="T672" s="1">
        <v>3</v>
      </c>
      <c r="U672" s="1">
        <v>4</v>
      </c>
      <c r="V672" s="9">
        <v>3900000</v>
      </c>
      <c r="W672" s="2">
        <v>1.54E-2</v>
      </c>
      <c r="Z672" s="1" t="s">
        <v>2801</v>
      </c>
      <c r="AA672" s="1" t="s">
        <v>2802</v>
      </c>
      <c r="AB672" s="1">
        <v>5</v>
      </c>
      <c r="AC672" s="1">
        <v>7</v>
      </c>
      <c r="AD672" s="9">
        <v>1800000</v>
      </c>
      <c r="AE672" s="2">
        <v>3.3999999999999998E-3</v>
      </c>
      <c r="AH672" s="1" t="s">
        <v>414</v>
      </c>
      <c r="AI672" s="1" t="s">
        <v>415</v>
      </c>
      <c r="AJ672" s="1">
        <v>5</v>
      </c>
      <c r="AK672" s="1">
        <v>9</v>
      </c>
      <c r="AL672" s="9">
        <v>9200000</v>
      </c>
      <c r="AM672" s="2">
        <v>2.12E-2</v>
      </c>
      <c r="AP672" s="1" t="s">
        <v>807</v>
      </c>
      <c r="AQ672" s="1" t="s">
        <v>808</v>
      </c>
      <c r="AR672" s="1">
        <v>4</v>
      </c>
      <c r="AS672" s="1">
        <v>12</v>
      </c>
      <c r="AT672" s="9">
        <v>36000000</v>
      </c>
      <c r="AU672" s="2">
        <v>0.12</v>
      </c>
      <c r="AW672" s="1" t="s">
        <v>1251</v>
      </c>
      <c r="AX672" s="1" t="s">
        <v>1252</v>
      </c>
      <c r="AY672" s="1" t="s">
        <v>4886</v>
      </c>
      <c r="AZ672" s="1">
        <v>84.1</v>
      </c>
      <c r="BA672" s="10">
        <f t="shared" si="202"/>
        <v>3</v>
      </c>
      <c r="BB672" s="10">
        <f t="shared" si="203"/>
        <v>3</v>
      </c>
      <c r="BC672" s="10">
        <f t="shared" si="204"/>
        <v>5</v>
      </c>
      <c r="BD672" s="10">
        <f t="shared" si="205"/>
        <v>6</v>
      </c>
      <c r="BE672" s="10">
        <f t="shared" si="206"/>
        <v>2</v>
      </c>
      <c r="BF672" s="10">
        <f t="shared" si="207"/>
        <v>2</v>
      </c>
      <c r="BG672" s="11">
        <f t="shared" si="208"/>
        <v>4</v>
      </c>
      <c r="BH672" s="11">
        <f t="shared" si="209"/>
        <v>4</v>
      </c>
      <c r="BI672" s="11">
        <f t="shared" si="210"/>
        <v>4</v>
      </c>
      <c r="BJ672" s="11">
        <f t="shared" si="211"/>
        <v>5</v>
      </c>
      <c r="BK672" s="11">
        <f t="shared" si="212"/>
        <v>2</v>
      </c>
      <c r="BL672" s="11">
        <f t="shared" si="213"/>
        <v>2</v>
      </c>
      <c r="BM672" s="12">
        <f t="shared" si="220"/>
        <v>6</v>
      </c>
      <c r="BN672" s="13">
        <f t="shared" si="214"/>
        <v>410000</v>
      </c>
      <c r="BO672" s="13">
        <f t="shared" si="215"/>
        <v>1200000</v>
      </c>
      <c r="BP672" s="13">
        <f t="shared" si="216"/>
        <v>260000</v>
      </c>
      <c r="BQ672" s="14">
        <f t="shared" si="217"/>
        <v>1100000</v>
      </c>
      <c r="BR672" s="14">
        <f t="shared" si="218"/>
        <v>730000</v>
      </c>
      <c r="BS672" s="14">
        <f t="shared" si="219"/>
        <v>260000</v>
      </c>
      <c r="BT672" s="14">
        <f t="shared" si="221"/>
        <v>260000</v>
      </c>
    </row>
    <row r="673" spans="2:72" ht="18" x14ac:dyDescent="0.2">
      <c r="B673" s="1" t="s">
        <v>1336</v>
      </c>
      <c r="C673" s="1" t="s">
        <v>1337</v>
      </c>
      <c r="D673" s="1">
        <v>3</v>
      </c>
      <c r="E673" s="1">
        <v>3</v>
      </c>
      <c r="F673" s="9">
        <v>410000</v>
      </c>
      <c r="G673" s="2">
        <v>2.4399999999999999E-3</v>
      </c>
      <c r="J673" s="1" t="s">
        <v>1502</v>
      </c>
      <c r="K673" s="1" t="s">
        <v>1503</v>
      </c>
      <c r="L673" s="1">
        <v>3</v>
      </c>
      <c r="M673" s="1">
        <v>4</v>
      </c>
      <c r="N673" s="9">
        <v>450000</v>
      </c>
      <c r="O673" s="2">
        <v>1.1299999999999999E-3</v>
      </c>
      <c r="R673" s="1" t="s">
        <v>2970</v>
      </c>
      <c r="S673" s="1" t="s">
        <v>2971</v>
      </c>
      <c r="T673" s="1">
        <v>3</v>
      </c>
      <c r="U673" s="1">
        <v>4</v>
      </c>
      <c r="V673" s="9">
        <v>700000</v>
      </c>
      <c r="W673" s="2">
        <v>2.7799999999999999E-3</v>
      </c>
      <c r="Z673" s="1" t="s">
        <v>662</v>
      </c>
      <c r="AA673" s="1" t="s">
        <v>663</v>
      </c>
      <c r="AB673" s="1">
        <v>5</v>
      </c>
      <c r="AC673" s="1">
        <v>7</v>
      </c>
      <c r="AD673" s="9">
        <v>5200000</v>
      </c>
      <c r="AE673" s="2">
        <v>9.8099999999999993E-3</v>
      </c>
      <c r="AH673" s="1" t="s">
        <v>624</v>
      </c>
      <c r="AI673" s="1" t="s">
        <v>625</v>
      </c>
      <c r="AJ673" s="1">
        <v>5</v>
      </c>
      <c r="AK673" s="1">
        <v>9</v>
      </c>
      <c r="AL673" s="9">
        <v>16000000</v>
      </c>
      <c r="AM673" s="2">
        <v>3.6200000000000003E-2</v>
      </c>
      <c r="AP673" s="1" t="s">
        <v>1378</v>
      </c>
      <c r="AQ673" s="1" t="s">
        <v>1379</v>
      </c>
      <c r="AR673" s="1">
        <v>4</v>
      </c>
      <c r="AS673" s="1">
        <v>11</v>
      </c>
      <c r="AT673" s="9">
        <v>3300000</v>
      </c>
      <c r="AU673" s="2">
        <v>1.04E-2</v>
      </c>
      <c r="AW673" s="1" t="s">
        <v>1156</v>
      </c>
      <c r="AX673" s="1" t="s">
        <v>1157</v>
      </c>
      <c r="AY673" s="1" t="s">
        <v>4887</v>
      </c>
      <c r="AZ673" s="1">
        <v>10.98</v>
      </c>
      <c r="BA673" s="10">
        <f t="shared" si="202"/>
        <v>3</v>
      </c>
      <c r="BB673" s="10">
        <f t="shared" si="203"/>
        <v>4</v>
      </c>
      <c r="BC673" s="10">
        <f t="shared" si="204"/>
        <v>2</v>
      </c>
      <c r="BD673" s="10">
        <f t="shared" si="205"/>
        <v>2</v>
      </c>
      <c r="BE673" s="10">
        <f t="shared" si="206"/>
        <v>3</v>
      </c>
      <c r="BF673" s="10">
        <f t="shared" si="207"/>
        <v>4</v>
      </c>
      <c r="BG673" s="11">
        <f t="shared" si="208"/>
        <v>4</v>
      </c>
      <c r="BH673" s="11">
        <f t="shared" si="209"/>
        <v>4</v>
      </c>
      <c r="BI673" s="11">
        <f t="shared" si="210"/>
        <v>4</v>
      </c>
      <c r="BJ673" s="11">
        <f t="shared" si="211"/>
        <v>4</v>
      </c>
      <c r="BK673" s="11">
        <f t="shared" si="212"/>
        <v>4</v>
      </c>
      <c r="BL673" s="11">
        <f t="shared" si="213"/>
        <v>4</v>
      </c>
      <c r="BM673" s="12">
        <f t="shared" si="220"/>
        <v>4</v>
      </c>
      <c r="BN673" s="13">
        <f t="shared" si="214"/>
        <v>880000</v>
      </c>
      <c r="BO673" s="13">
        <f t="shared" si="215"/>
        <v>2400000</v>
      </c>
      <c r="BP673" s="13">
        <f t="shared" si="216"/>
        <v>2400000</v>
      </c>
      <c r="BQ673" s="14">
        <f t="shared" si="217"/>
        <v>2800000</v>
      </c>
      <c r="BR673" s="14">
        <f t="shared" si="218"/>
        <v>2600000</v>
      </c>
      <c r="BS673" s="14">
        <f t="shared" si="219"/>
        <v>2500000</v>
      </c>
      <c r="BT673" s="14">
        <f t="shared" si="221"/>
        <v>880000</v>
      </c>
    </row>
    <row r="674" spans="2:72" ht="18" x14ac:dyDescent="0.2">
      <c r="B674" s="1" t="s">
        <v>1338</v>
      </c>
      <c r="C674" s="1" t="s">
        <v>1339</v>
      </c>
      <c r="D674" s="1">
        <v>3</v>
      </c>
      <c r="E674" s="1">
        <v>3</v>
      </c>
      <c r="F674" s="9">
        <v>290000</v>
      </c>
      <c r="G674" s="2">
        <v>1.72E-3</v>
      </c>
      <c r="J674" s="1" t="s">
        <v>1443</v>
      </c>
      <c r="K674" s="1" t="s">
        <v>1444</v>
      </c>
      <c r="L674" s="1">
        <v>3</v>
      </c>
      <c r="M674" s="1">
        <v>4</v>
      </c>
      <c r="N674" s="9">
        <v>610000</v>
      </c>
      <c r="O674" s="2">
        <v>1.5299999999999999E-3</v>
      </c>
      <c r="R674" s="1" t="s">
        <v>1809</v>
      </c>
      <c r="S674" s="1" t="s">
        <v>1810</v>
      </c>
      <c r="T674" s="1">
        <v>3</v>
      </c>
      <c r="U674" s="1">
        <v>4</v>
      </c>
      <c r="V674" s="9">
        <v>230000</v>
      </c>
      <c r="W674" s="2">
        <v>9.0499999999999999E-4</v>
      </c>
      <c r="Z674" s="1" t="s">
        <v>1429</v>
      </c>
      <c r="AA674" s="1" t="s">
        <v>1430</v>
      </c>
      <c r="AB674" s="1">
        <v>5</v>
      </c>
      <c r="AC674" s="1">
        <v>7</v>
      </c>
      <c r="AD674" s="9">
        <v>3600000</v>
      </c>
      <c r="AE674" s="2">
        <v>6.8999999999999999E-3</v>
      </c>
      <c r="AH674" s="1" t="s">
        <v>588</v>
      </c>
      <c r="AI674" s="1" t="s">
        <v>589</v>
      </c>
      <c r="AJ674" s="1">
        <v>5</v>
      </c>
      <c r="AK674" s="1">
        <v>9</v>
      </c>
      <c r="AL674" s="9">
        <v>22000000</v>
      </c>
      <c r="AM674" s="2">
        <v>5.04E-2</v>
      </c>
      <c r="AP674" s="1" t="s">
        <v>791</v>
      </c>
      <c r="AQ674" s="1" t="s">
        <v>792</v>
      </c>
      <c r="AR674" s="1">
        <v>4</v>
      </c>
      <c r="AS674" s="1">
        <v>11</v>
      </c>
      <c r="AT674" s="9">
        <v>12000000</v>
      </c>
      <c r="AU674" s="2">
        <v>3.8300000000000001E-2</v>
      </c>
      <c r="AW674" s="1" t="s">
        <v>2160</v>
      </c>
      <c r="AX674" s="1" t="s">
        <v>2161</v>
      </c>
      <c r="AY674" s="1" t="s">
        <v>4888</v>
      </c>
      <c r="AZ674" s="1">
        <v>46.55</v>
      </c>
      <c r="BA674" s="10">
        <f t="shared" si="202"/>
        <v>1</v>
      </c>
      <c r="BB674" s="10">
        <f t="shared" si="203"/>
        <v>1</v>
      </c>
      <c r="BC674" s="10">
        <f t="shared" si="204"/>
        <v>3</v>
      </c>
      <c r="BD674" s="10">
        <f t="shared" si="205"/>
        <v>3</v>
      </c>
      <c r="BE674" s="10">
        <f t="shared" si="206"/>
        <v>1</v>
      </c>
      <c r="BF674" s="10">
        <f t="shared" si="207"/>
        <v>1</v>
      </c>
      <c r="BG674" s="11">
        <f t="shared" si="208"/>
        <v>6</v>
      </c>
      <c r="BH674" s="11">
        <f t="shared" si="209"/>
        <v>7</v>
      </c>
      <c r="BI674" s="11">
        <f t="shared" si="210"/>
        <v>5</v>
      </c>
      <c r="BJ674" s="11">
        <f t="shared" si="211"/>
        <v>5</v>
      </c>
      <c r="BK674" s="11">
        <f t="shared" si="212"/>
        <v>5</v>
      </c>
      <c r="BL674" s="11">
        <f t="shared" si="213"/>
        <v>5</v>
      </c>
      <c r="BM674" s="12">
        <f t="shared" si="220"/>
        <v>7</v>
      </c>
      <c r="BN674" s="13">
        <f t="shared" si="214"/>
        <v>43000</v>
      </c>
      <c r="BO674" s="13">
        <f t="shared" si="215"/>
        <v>380000</v>
      </c>
      <c r="BP674" s="13">
        <f t="shared" si="216"/>
        <v>31000</v>
      </c>
      <c r="BQ674" s="14">
        <f t="shared" si="217"/>
        <v>8000000</v>
      </c>
      <c r="BR674" s="14">
        <f t="shared" si="218"/>
        <v>2200000</v>
      </c>
      <c r="BS674" s="14">
        <f t="shared" si="219"/>
        <v>1200000</v>
      </c>
      <c r="BT674" s="14">
        <f t="shared" si="221"/>
        <v>31000</v>
      </c>
    </row>
    <row r="675" spans="2:72" ht="18" x14ac:dyDescent="0.2">
      <c r="B675" s="1" t="s">
        <v>1340</v>
      </c>
      <c r="C675" s="1" t="s">
        <v>1341</v>
      </c>
      <c r="D675" s="1">
        <v>3</v>
      </c>
      <c r="E675" s="1">
        <v>3</v>
      </c>
      <c r="F675" s="9">
        <v>100000</v>
      </c>
      <c r="G675" s="2">
        <v>6.02E-4</v>
      </c>
      <c r="J675" s="1" t="s">
        <v>1043</v>
      </c>
      <c r="K675" s="1" t="s">
        <v>1044</v>
      </c>
      <c r="L675" s="1">
        <v>3</v>
      </c>
      <c r="M675" s="1">
        <v>4</v>
      </c>
      <c r="N675" s="9">
        <v>970000</v>
      </c>
      <c r="O675" s="2">
        <v>2.4399999999999999E-3</v>
      </c>
      <c r="R675" s="1" t="s">
        <v>1215</v>
      </c>
      <c r="S675" s="1" t="s">
        <v>1216</v>
      </c>
      <c r="T675" s="1">
        <v>3</v>
      </c>
      <c r="U675" s="1">
        <v>3</v>
      </c>
      <c r="V675" s="9">
        <v>390000</v>
      </c>
      <c r="W675" s="2">
        <v>1.5299999999999999E-3</v>
      </c>
      <c r="Z675" s="1" t="s">
        <v>760</v>
      </c>
      <c r="AA675" s="1" t="s">
        <v>761</v>
      </c>
      <c r="AB675" s="1">
        <v>5</v>
      </c>
      <c r="AC675" s="1">
        <v>7</v>
      </c>
      <c r="AD675" s="9">
        <v>2600000</v>
      </c>
      <c r="AE675" s="2">
        <v>4.9100000000000003E-3</v>
      </c>
      <c r="AH675" s="1" t="s">
        <v>1061</v>
      </c>
      <c r="AI675" s="1" t="s">
        <v>1062</v>
      </c>
      <c r="AJ675" s="1">
        <v>5</v>
      </c>
      <c r="AK675" s="1">
        <v>9</v>
      </c>
      <c r="AL675" s="9">
        <v>9000000</v>
      </c>
      <c r="AM675" s="2">
        <v>2.0799999999999999E-2</v>
      </c>
      <c r="AP675" s="1" t="s">
        <v>1386</v>
      </c>
      <c r="AQ675" s="1" t="s">
        <v>1387</v>
      </c>
      <c r="AR675" s="1">
        <v>4</v>
      </c>
      <c r="AS675" s="1">
        <v>10</v>
      </c>
      <c r="AT675" s="9">
        <v>11000000</v>
      </c>
      <c r="AU675" s="2">
        <v>3.5299999999999998E-2</v>
      </c>
      <c r="AW675" s="1" t="s">
        <v>1687</v>
      </c>
      <c r="AX675" s="1" t="s">
        <v>1688</v>
      </c>
      <c r="AY675" s="1" t="s">
        <v>4889</v>
      </c>
      <c r="AZ675" s="1">
        <v>60.78</v>
      </c>
      <c r="BA675" s="10">
        <f t="shared" si="202"/>
        <v>2</v>
      </c>
      <c r="BB675" s="10">
        <f t="shared" si="203"/>
        <v>2</v>
      </c>
      <c r="BC675" s="10">
        <f t="shared" si="204"/>
        <v>5</v>
      </c>
      <c r="BD675" s="10">
        <f t="shared" si="205"/>
        <v>5</v>
      </c>
      <c r="BE675" s="10">
        <f t="shared" si="206"/>
        <v>4</v>
      </c>
      <c r="BF675" s="10">
        <f t="shared" si="207"/>
        <v>4</v>
      </c>
      <c r="BG675" s="11">
        <f t="shared" si="208"/>
        <v>3</v>
      </c>
      <c r="BH675" s="11">
        <f t="shared" si="209"/>
        <v>3</v>
      </c>
      <c r="BI675" s="11">
        <f t="shared" si="210"/>
        <v>3</v>
      </c>
      <c r="BJ675" s="11">
        <f t="shared" si="211"/>
        <v>4</v>
      </c>
      <c r="BK675" s="11">
        <f t="shared" si="212"/>
        <v>2</v>
      </c>
      <c r="BL675" s="11">
        <f t="shared" si="213"/>
        <v>3</v>
      </c>
      <c r="BM675" s="12">
        <f t="shared" si="220"/>
        <v>5</v>
      </c>
      <c r="BN675" s="13">
        <f t="shared" si="214"/>
        <v>200000</v>
      </c>
      <c r="BO675" s="13">
        <f t="shared" si="215"/>
        <v>780000</v>
      </c>
      <c r="BP675" s="13">
        <f t="shared" si="216"/>
        <v>450000</v>
      </c>
      <c r="BQ675" s="14">
        <f t="shared" si="217"/>
        <v>440000</v>
      </c>
      <c r="BR675" s="14">
        <f t="shared" si="218"/>
        <v>720000</v>
      </c>
      <c r="BS675" s="14">
        <f t="shared" si="219"/>
        <v>580000</v>
      </c>
      <c r="BT675" s="14">
        <f t="shared" si="221"/>
        <v>200000</v>
      </c>
    </row>
    <row r="676" spans="2:72" ht="18" x14ac:dyDescent="0.2">
      <c r="B676" s="1" t="s">
        <v>1342</v>
      </c>
      <c r="C676" s="1" t="s">
        <v>1343</v>
      </c>
      <c r="D676" s="1">
        <v>3</v>
      </c>
      <c r="E676" s="1">
        <v>3</v>
      </c>
      <c r="F676" s="9">
        <v>130000</v>
      </c>
      <c r="G676" s="2">
        <v>7.76E-4</v>
      </c>
      <c r="J676" s="1" t="s">
        <v>960</v>
      </c>
      <c r="K676" s="1" t="s">
        <v>961</v>
      </c>
      <c r="L676" s="1">
        <v>3</v>
      </c>
      <c r="M676" s="1">
        <v>4</v>
      </c>
      <c r="N676" s="9">
        <v>1200000</v>
      </c>
      <c r="O676" s="2">
        <v>2.8999999999999998E-3</v>
      </c>
      <c r="R676" s="1" t="s">
        <v>954</v>
      </c>
      <c r="S676" s="1" t="s">
        <v>955</v>
      </c>
      <c r="T676" s="1">
        <v>3</v>
      </c>
      <c r="U676" s="1">
        <v>3</v>
      </c>
      <c r="V676" s="9">
        <v>310000</v>
      </c>
      <c r="W676" s="2">
        <v>1.25E-3</v>
      </c>
      <c r="Z676" s="1" t="s">
        <v>1124</v>
      </c>
      <c r="AA676" s="1" t="s">
        <v>1125</v>
      </c>
      <c r="AB676" s="1">
        <v>5</v>
      </c>
      <c r="AC676" s="1">
        <v>7</v>
      </c>
      <c r="AD676" s="9">
        <v>5000000</v>
      </c>
      <c r="AE676" s="2">
        <v>9.4999999999999998E-3</v>
      </c>
      <c r="AH676" s="1" t="s">
        <v>594</v>
      </c>
      <c r="AI676" s="1" t="s">
        <v>595</v>
      </c>
      <c r="AJ676" s="1">
        <v>5</v>
      </c>
      <c r="AK676" s="1">
        <v>8</v>
      </c>
      <c r="AL676" s="9">
        <v>7700000</v>
      </c>
      <c r="AM676" s="2">
        <v>1.77E-2</v>
      </c>
      <c r="AP676" s="1" t="s">
        <v>1215</v>
      </c>
      <c r="AQ676" s="1" t="s">
        <v>1216</v>
      </c>
      <c r="AR676" s="1">
        <v>4</v>
      </c>
      <c r="AS676" s="1">
        <v>9</v>
      </c>
      <c r="AT676" s="9">
        <v>4300000</v>
      </c>
      <c r="AU676" s="2">
        <v>1.3599999999999999E-2</v>
      </c>
      <c r="AW676" s="1" t="s">
        <v>1189</v>
      </c>
      <c r="AX676" s="1" t="s">
        <v>1190</v>
      </c>
      <c r="AY676" s="1" t="s">
        <v>4890</v>
      </c>
      <c r="AZ676" s="1">
        <v>44.56</v>
      </c>
      <c r="BA676" s="10">
        <f t="shared" si="202"/>
        <v>3</v>
      </c>
      <c r="BB676" s="10">
        <f t="shared" si="203"/>
        <v>4</v>
      </c>
      <c r="BC676" s="10">
        <f t="shared" si="204"/>
        <v>4</v>
      </c>
      <c r="BD676" s="10">
        <f t="shared" si="205"/>
        <v>4</v>
      </c>
      <c r="BE676" s="10">
        <f t="shared" si="206"/>
        <v>4</v>
      </c>
      <c r="BF676" s="10">
        <f t="shared" si="207"/>
        <v>4</v>
      </c>
      <c r="BG676" s="11">
        <f t="shared" si="208"/>
        <v>2</v>
      </c>
      <c r="BH676" s="11">
        <f t="shared" si="209"/>
        <v>2</v>
      </c>
      <c r="BI676" s="11">
        <f t="shared" si="210"/>
        <v>3</v>
      </c>
      <c r="BJ676" s="11">
        <f t="shared" si="211"/>
        <v>4</v>
      </c>
      <c r="BK676" s="11">
        <f t="shared" si="212"/>
        <v>3</v>
      </c>
      <c r="BL676" s="11">
        <f t="shared" si="213"/>
        <v>3</v>
      </c>
      <c r="BM676" s="12">
        <f t="shared" si="220"/>
        <v>4</v>
      </c>
      <c r="BN676" s="13">
        <f t="shared" si="214"/>
        <v>300000</v>
      </c>
      <c r="BO676" s="13">
        <f t="shared" si="215"/>
        <v>2000000</v>
      </c>
      <c r="BP676" s="13">
        <f t="shared" si="216"/>
        <v>950000</v>
      </c>
      <c r="BQ676" s="14">
        <f t="shared" si="217"/>
        <v>2200000</v>
      </c>
      <c r="BR676" s="14">
        <f t="shared" si="218"/>
        <v>1000000</v>
      </c>
      <c r="BS676" s="14">
        <f t="shared" si="219"/>
        <v>1500000</v>
      </c>
      <c r="BT676" s="14">
        <f t="shared" si="221"/>
        <v>300000</v>
      </c>
    </row>
    <row r="677" spans="2:72" ht="18" x14ac:dyDescent="0.2">
      <c r="B677" s="1" t="s">
        <v>1344</v>
      </c>
      <c r="C677" s="1" t="s">
        <v>1345</v>
      </c>
      <c r="D677" s="1">
        <v>3</v>
      </c>
      <c r="E677" s="1">
        <v>3</v>
      </c>
      <c r="F677" s="9">
        <v>95000</v>
      </c>
      <c r="G677" s="2">
        <v>5.5999999999999995E-4</v>
      </c>
      <c r="J677" s="1" t="s">
        <v>1793</v>
      </c>
      <c r="K677" s="1" t="s">
        <v>1794</v>
      </c>
      <c r="L677" s="1">
        <v>3</v>
      </c>
      <c r="M677" s="1">
        <v>4</v>
      </c>
      <c r="N677" s="9">
        <v>790000</v>
      </c>
      <c r="O677" s="2">
        <v>2E-3</v>
      </c>
      <c r="R677" s="1" t="s">
        <v>690</v>
      </c>
      <c r="S677" s="1" t="s">
        <v>691</v>
      </c>
      <c r="T677" s="1">
        <v>3</v>
      </c>
      <c r="U677" s="1">
        <v>3</v>
      </c>
      <c r="V677" s="9">
        <v>420000</v>
      </c>
      <c r="W677" s="2">
        <v>1.6800000000000001E-3</v>
      </c>
      <c r="Z677" s="1" t="s">
        <v>356</v>
      </c>
      <c r="AA677" s="1" t="s">
        <v>357</v>
      </c>
      <c r="AB677" s="1">
        <v>5</v>
      </c>
      <c r="AC677" s="1">
        <v>7</v>
      </c>
      <c r="AD677" s="9">
        <v>1500000</v>
      </c>
      <c r="AE677" s="2">
        <v>2.8600000000000001E-3</v>
      </c>
      <c r="AH677" s="1" t="s">
        <v>1895</v>
      </c>
      <c r="AI677" s="1" t="s">
        <v>1896</v>
      </c>
      <c r="AJ677" s="1">
        <v>5</v>
      </c>
      <c r="AK677" s="1">
        <v>8</v>
      </c>
      <c r="AL677" s="9">
        <v>8700000</v>
      </c>
      <c r="AM677" s="2">
        <v>0.02</v>
      </c>
      <c r="AP677" s="1" t="s">
        <v>1400</v>
      </c>
      <c r="AQ677" s="1" t="s">
        <v>1401</v>
      </c>
      <c r="AR677" s="1">
        <v>4</v>
      </c>
      <c r="AS677" s="1">
        <v>9</v>
      </c>
      <c r="AT677" s="9">
        <v>10000000</v>
      </c>
      <c r="AU677" s="2">
        <v>3.2800000000000003E-2</v>
      </c>
      <c r="AW677" s="1" t="s">
        <v>982</v>
      </c>
      <c r="AX677" s="1" t="s">
        <v>983</v>
      </c>
      <c r="AY677" s="1" t="s">
        <v>4891</v>
      </c>
      <c r="AZ677" s="1">
        <v>36.549999999999997</v>
      </c>
      <c r="BA677" s="10">
        <f t="shared" si="202"/>
        <v>4</v>
      </c>
      <c r="BB677" s="10">
        <f t="shared" si="203"/>
        <v>4</v>
      </c>
      <c r="BC677" s="10">
        <f t="shared" si="204"/>
        <v>2</v>
      </c>
      <c r="BD677" s="10">
        <f t="shared" si="205"/>
        <v>2</v>
      </c>
      <c r="BE677" s="10">
        <f t="shared" si="206"/>
        <v>4</v>
      </c>
      <c r="BF677" s="10">
        <f t="shared" si="207"/>
        <v>4</v>
      </c>
      <c r="BG677" s="11">
        <f t="shared" si="208"/>
        <v>3</v>
      </c>
      <c r="BH677" s="11">
        <f t="shared" si="209"/>
        <v>3</v>
      </c>
      <c r="BI677" s="11">
        <f t="shared" si="210"/>
        <v>5</v>
      </c>
      <c r="BJ677" s="11">
        <f t="shared" si="211"/>
        <v>5</v>
      </c>
      <c r="BK677" s="11">
        <f t="shared" si="212"/>
        <v>3</v>
      </c>
      <c r="BL677" s="11">
        <f t="shared" si="213"/>
        <v>3</v>
      </c>
      <c r="BM677" s="12">
        <f t="shared" si="220"/>
        <v>5</v>
      </c>
      <c r="BN677" s="13">
        <f t="shared" si="214"/>
        <v>370000</v>
      </c>
      <c r="BO677" s="13">
        <f t="shared" si="215"/>
        <v>430000</v>
      </c>
      <c r="BP677" s="13">
        <f t="shared" si="216"/>
        <v>640000</v>
      </c>
      <c r="BQ677" s="14">
        <f t="shared" si="217"/>
        <v>910000</v>
      </c>
      <c r="BR677" s="14">
        <f t="shared" si="218"/>
        <v>880000</v>
      </c>
      <c r="BS677" s="14">
        <f t="shared" si="219"/>
        <v>620000</v>
      </c>
      <c r="BT677" s="14">
        <f t="shared" si="221"/>
        <v>370000</v>
      </c>
    </row>
    <row r="678" spans="2:72" ht="18" x14ac:dyDescent="0.2">
      <c r="B678" s="1" t="s">
        <v>1346</v>
      </c>
      <c r="C678" s="1" t="s">
        <v>1347</v>
      </c>
      <c r="D678" s="1">
        <v>3</v>
      </c>
      <c r="E678" s="1">
        <v>3</v>
      </c>
      <c r="F678" s="9">
        <v>180000</v>
      </c>
      <c r="G678" s="2">
        <v>1.07E-3</v>
      </c>
      <c r="J678" s="1" t="s">
        <v>1068</v>
      </c>
      <c r="K678" s="1" t="s">
        <v>1069</v>
      </c>
      <c r="L678" s="1">
        <v>3</v>
      </c>
      <c r="M678" s="1">
        <v>4</v>
      </c>
      <c r="N678" s="9">
        <v>1600000</v>
      </c>
      <c r="O678" s="2">
        <v>4.1000000000000003E-3</v>
      </c>
      <c r="R678" s="1" t="s">
        <v>1090</v>
      </c>
      <c r="S678" s="1" t="s">
        <v>1091</v>
      </c>
      <c r="T678" s="1">
        <v>3</v>
      </c>
      <c r="U678" s="1">
        <v>3</v>
      </c>
      <c r="V678" s="9">
        <v>500000</v>
      </c>
      <c r="W678" s="2">
        <v>1.98E-3</v>
      </c>
      <c r="Z678" s="1" t="s">
        <v>1041</v>
      </c>
      <c r="AA678" s="1" t="s">
        <v>1042</v>
      </c>
      <c r="AB678" s="1">
        <v>5</v>
      </c>
      <c r="AC678" s="1">
        <v>7</v>
      </c>
      <c r="AD678" s="9">
        <v>4100000</v>
      </c>
      <c r="AE678" s="2">
        <v>7.77E-3</v>
      </c>
      <c r="AH678" s="1" t="s">
        <v>893</v>
      </c>
      <c r="AI678" s="1" t="s">
        <v>894</v>
      </c>
      <c r="AJ678" s="1">
        <v>5</v>
      </c>
      <c r="AK678" s="1">
        <v>8</v>
      </c>
      <c r="AL678" s="9">
        <v>3400000</v>
      </c>
      <c r="AM678" s="2">
        <v>7.7999999999999996E-3</v>
      </c>
      <c r="AP678" s="1" t="s">
        <v>1384</v>
      </c>
      <c r="AQ678" s="1" t="s">
        <v>1385</v>
      </c>
      <c r="AR678" s="1">
        <v>4</v>
      </c>
      <c r="AS678" s="1">
        <v>8</v>
      </c>
      <c r="AT678" s="9">
        <v>14000000</v>
      </c>
      <c r="AU678" s="2">
        <v>4.3200000000000002E-2</v>
      </c>
      <c r="AW678" s="1" t="s">
        <v>871</v>
      </c>
      <c r="AX678" s="1" t="s">
        <v>872</v>
      </c>
      <c r="AY678" s="1" t="s">
        <v>4892</v>
      </c>
      <c r="AZ678" s="1">
        <v>54.05</v>
      </c>
      <c r="BA678" s="10">
        <f t="shared" si="202"/>
        <v>4</v>
      </c>
      <c r="BB678" s="10">
        <f t="shared" si="203"/>
        <v>6</v>
      </c>
      <c r="BC678" s="10">
        <f t="shared" si="204"/>
        <v>4</v>
      </c>
      <c r="BD678" s="10">
        <f t="shared" si="205"/>
        <v>4</v>
      </c>
      <c r="BE678" s="10">
        <f t="shared" si="206"/>
        <v>4</v>
      </c>
      <c r="BF678" s="10">
        <f t="shared" si="207"/>
        <v>4</v>
      </c>
      <c r="BG678" s="11">
        <f t="shared" si="208"/>
        <v>1</v>
      </c>
      <c r="BH678" s="11">
        <f t="shared" si="209"/>
        <v>1</v>
      </c>
      <c r="BI678" s="11">
        <f t="shared" si="210"/>
        <v>3</v>
      </c>
      <c r="BJ678" s="11">
        <f t="shared" si="211"/>
        <v>3</v>
      </c>
      <c r="BK678" s="11">
        <f t="shared" si="212"/>
        <v>3</v>
      </c>
      <c r="BL678" s="11">
        <f t="shared" si="213"/>
        <v>3</v>
      </c>
      <c r="BM678" s="12">
        <f t="shared" si="220"/>
        <v>6</v>
      </c>
      <c r="BN678" s="13">
        <f t="shared" si="214"/>
        <v>610000</v>
      </c>
      <c r="BO678" s="13">
        <f t="shared" si="215"/>
        <v>620000</v>
      </c>
      <c r="BP678" s="13">
        <f t="shared" si="216"/>
        <v>660000</v>
      </c>
      <c r="BQ678" s="14">
        <f t="shared" si="217"/>
        <v>430000</v>
      </c>
      <c r="BR678" s="14">
        <f t="shared" si="218"/>
        <v>520000</v>
      </c>
      <c r="BS678" s="14">
        <f t="shared" si="219"/>
        <v>580000</v>
      </c>
      <c r="BT678" s="14">
        <f t="shared" si="221"/>
        <v>430000</v>
      </c>
    </row>
    <row r="679" spans="2:72" ht="18" x14ac:dyDescent="0.2">
      <c r="B679" s="1" t="s">
        <v>1348</v>
      </c>
      <c r="C679" s="1" t="s">
        <v>1349</v>
      </c>
      <c r="D679" s="1">
        <v>3</v>
      </c>
      <c r="E679" s="1">
        <v>3</v>
      </c>
      <c r="F679" s="9">
        <v>110000</v>
      </c>
      <c r="G679" s="2">
        <v>6.2699999999999995E-4</v>
      </c>
      <c r="J679" s="1" t="s">
        <v>1510</v>
      </c>
      <c r="K679" s="1" t="s">
        <v>1511</v>
      </c>
      <c r="L679" s="1">
        <v>3</v>
      </c>
      <c r="M679" s="1">
        <v>4</v>
      </c>
      <c r="N679" s="9">
        <v>1600000</v>
      </c>
      <c r="O679" s="2">
        <v>4.0899999999999999E-3</v>
      </c>
      <c r="R679" s="1" t="s">
        <v>912</v>
      </c>
      <c r="S679" s="1" t="s">
        <v>913</v>
      </c>
      <c r="T679" s="1">
        <v>3</v>
      </c>
      <c r="U679" s="1">
        <v>3</v>
      </c>
      <c r="V679" s="9">
        <v>450000</v>
      </c>
      <c r="W679" s="2">
        <v>1.7899999999999999E-3</v>
      </c>
      <c r="Z679" s="1" t="s">
        <v>756</v>
      </c>
      <c r="AA679" s="1" t="s">
        <v>757</v>
      </c>
      <c r="AB679" s="1">
        <v>5</v>
      </c>
      <c r="AC679" s="1">
        <v>7</v>
      </c>
      <c r="AD679" s="9">
        <v>5200000</v>
      </c>
      <c r="AE679" s="2">
        <v>9.9799999999999993E-3</v>
      </c>
      <c r="AH679" s="1" t="s">
        <v>2970</v>
      </c>
      <c r="AI679" s="1" t="s">
        <v>2971</v>
      </c>
      <c r="AJ679" s="1">
        <v>5</v>
      </c>
      <c r="AK679" s="1">
        <v>8</v>
      </c>
      <c r="AL679" s="9">
        <v>3700000</v>
      </c>
      <c r="AM679" s="2">
        <v>8.5699999999999995E-3</v>
      </c>
      <c r="AP679" s="1" t="s">
        <v>1029</v>
      </c>
      <c r="AQ679" s="1" t="s">
        <v>1030</v>
      </c>
      <c r="AR679" s="1">
        <v>4</v>
      </c>
      <c r="AS679" s="1">
        <v>8</v>
      </c>
      <c r="AT679" s="9">
        <v>9100000</v>
      </c>
      <c r="AU679" s="2">
        <v>2.9100000000000001E-2</v>
      </c>
      <c r="AW679" s="1" t="s">
        <v>1328</v>
      </c>
      <c r="AX679" s="1" t="s">
        <v>1329</v>
      </c>
      <c r="AY679" s="1" t="s">
        <v>4893</v>
      </c>
      <c r="AZ679" s="1">
        <v>28.07</v>
      </c>
      <c r="BA679" s="10">
        <f t="shared" si="202"/>
        <v>3</v>
      </c>
      <c r="BB679" s="10">
        <f t="shared" si="203"/>
        <v>3</v>
      </c>
      <c r="BC679" s="10">
        <f t="shared" si="204"/>
        <v>5</v>
      </c>
      <c r="BD679" s="10">
        <f t="shared" si="205"/>
        <v>5</v>
      </c>
      <c r="BE679" s="10">
        <f t="shared" si="206"/>
        <v>4</v>
      </c>
      <c r="BF679" s="10">
        <f t="shared" si="207"/>
        <v>4</v>
      </c>
      <c r="BG679" s="11">
        <f t="shared" si="208"/>
        <v>2</v>
      </c>
      <c r="BH679" s="11">
        <f t="shared" si="209"/>
        <v>2</v>
      </c>
      <c r="BI679" s="11">
        <f t="shared" si="210"/>
        <v>4</v>
      </c>
      <c r="BJ679" s="11">
        <f t="shared" si="211"/>
        <v>4</v>
      </c>
      <c r="BK679" s="11">
        <f t="shared" si="212"/>
        <v>3</v>
      </c>
      <c r="BL679" s="11">
        <f t="shared" si="213"/>
        <v>3</v>
      </c>
      <c r="BM679" s="12">
        <f t="shared" si="220"/>
        <v>5</v>
      </c>
      <c r="BN679" s="13">
        <f t="shared" si="214"/>
        <v>470000</v>
      </c>
      <c r="BO679" s="13">
        <f t="shared" si="215"/>
        <v>1700000</v>
      </c>
      <c r="BP679" s="13">
        <f t="shared" si="216"/>
        <v>1700000</v>
      </c>
      <c r="BQ679" s="14">
        <f t="shared" si="217"/>
        <v>1300000</v>
      </c>
      <c r="BR679" s="14">
        <f t="shared" si="218"/>
        <v>1800000</v>
      </c>
      <c r="BS679" s="14">
        <f t="shared" si="219"/>
        <v>2400000</v>
      </c>
      <c r="BT679" s="14">
        <f t="shared" si="221"/>
        <v>470000</v>
      </c>
    </row>
    <row r="680" spans="2:72" ht="18" x14ac:dyDescent="0.2">
      <c r="B680" s="1" t="s">
        <v>1350</v>
      </c>
      <c r="C680" s="1" t="s">
        <v>1351</v>
      </c>
      <c r="D680" s="1">
        <v>3</v>
      </c>
      <c r="E680" s="1">
        <v>3</v>
      </c>
      <c r="F680" s="9">
        <v>140000</v>
      </c>
      <c r="G680" s="2">
        <v>8.3299999999999997E-4</v>
      </c>
      <c r="J680" s="1" t="s">
        <v>1195</v>
      </c>
      <c r="K680" s="1" t="s">
        <v>1196</v>
      </c>
      <c r="L680" s="1">
        <v>3</v>
      </c>
      <c r="M680" s="1">
        <v>4</v>
      </c>
      <c r="N680" s="9">
        <v>1700000</v>
      </c>
      <c r="O680" s="2">
        <v>4.3800000000000002E-3</v>
      </c>
      <c r="R680" s="1" t="s">
        <v>1219</v>
      </c>
      <c r="S680" s="1" t="s">
        <v>1220</v>
      </c>
      <c r="T680" s="1">
        <v>3</v>
      </c>
      <c r="U680" s="1">
        <v>3</v>
      </c>
      <c r="V680" s="9">
        <v>680000</v>
      </c>
      <c r="W680" s="2">
        <v>2.7000000000000001E-3</v>
      </c>
      <c r="Z680" s="1" t="s">
        <v>897</v>
      </c>
      <c r="AA680" s="1" t="s">
        <v>898</v>
      </c>
      <c r="AB680" s="1">
        <v>5</v>
      </c>
      <c r="AC680" s="1">
        <v>7</v>
      </c>
      <c r="AD680" s="9">
        <v>6100000</v>
      </c>
      <c r="AE680" s="2">
        <v>1.1599999999999999E-2</v>
      </c>
      <c r="AH680" s="1" t="s">
        <v>2867</v>
      </c>
      <c r="AI680" s="1" t="s">
        <v>2868</v>
      </c>
      <c r="AJ680" s="1">
        <v>5</v>
      </c>
      <c r="AK680" s="1">
        <v>7</v>
      </c>
      <c r="AL680" s="9">
        <v>2700000</v>
      </c>
      <c r="AM680" s="2">
        <v>6.2899999999999996E-3</v>
      </c>
      <c r="AP680" s="1" t="s">
        <v>1532</v>
      </c>
      <c r="AQ680" s="1" t="s">
        <v>1533</v>
      </c>
      <c r="AR680" s="1">
        <v>4</v>
      </c>
      <c r="AS680" s="1">
        <v>8</v>
      </c>
      <c r="AT680" s="9">
        <v>12000000</v>
      </c>
      <c r="AU680" s="2">
        <v>3.78E-2</v>
      </c>
      <c r="AW680" s="1" t="s">
        <v>1179</v>
      </c>
      <c r="AX680" s="1" t="s">
        <v>1180</v>
      </c>
      <c r="AY680" s="1" t="s">
        <v>4894</v>
      </c>
      <c r="AZ680" s="1">
        <v>18.510000000000002</v>
      </c>
      <c r="BA680" s="10">
        <f t="shared" si="202"/>
        <v>3</v>
      </c>
      <c r="BB680" s="10">
        <f t="shared" si="203"/>
        <v>4</v>
      </c>
      <c r="BC680" s="10">
        <f t="shared" si="204"/>
        <v>4</v>
      </c>
      <c r="BD680" s="10">
        <f t="shared" si="205"/>
        <v>4</v>
      </c>
      <c r="BE680" s="10">
        <f t="shared" si="206"/>
        <v>3</v>
      </c>
      <c r="BF680" s="10">
        <f t="shared" si="207"/>
        <v>4</v>
      </c>
      <c r="BG680" s="11">
        <f t="shared" si="208"/>
        <v>3</v>
      </c>
      <c r="BH680" s="11">
        <f t="shared" si="209"/>
        <v>3</v>
      </c>
      <c r="BI680" s="11">
        <f t="shared" si="210"/>
        <v>2</v>
      </c>
      <c r="BJ680" s="11">
        <f t="shared" si="211"/>
        <v>2</v>
      </c>
      <c r="BK680" s="11">
        <f t="shared" si="212"/>
        <v>3</v>
      </c>
      <c r="BL680" s="11">
        <f t="shared" si="213"/>
        <v>4</v>
      </c>
      <c r="BM680" s="12">
        <f t="shared" si="220"/>
        <v>4</v>
      </c>
      <c r="BN680" s="13">
        <f t="shared" si="214"/>
        <v>230000</v>
      </c>
      <c r="BO680" s="13">
        <f t="shared" si="215"/>
        <v>1000000</v>
      </c>
      <c r="BP680" s="13">
        <f t="shared" si="216"/>
        <v>1100000</v>
      </c>
      <c r="BQ680" s="14">
        <f t="shared" si="217"/>
        <v>1100000</v>
      </c>
      <c r="BR680" s="14">
        <f t="shared" si="218"/>
        <v>1100000</v>
      </c>
      <c r="BS680" s="14">
        <f t="shared" si="219"/>
        <v>1700000</v>
      </c>
      <c r="BT680" s="14">
        <f t="shared" si="221"/>
        <v>230000</v>
      </c>
    </row>
    <row r="681" spans="2:72" ht="18" x14ac:dyDescent="0.2">
      <c r="B681" s="1" t="s">
        <v>1352</v>
      </c>
      <c r="C681" s="1" t="s">
        <v>1353</v>
      </c>
      <c r="D681" s="1">
        <v>3</v>
      </c>
      <c r="E681" s="1">
        <v>3</v>
      </c>
      <c r="F681" s="9">
        <v>260000</v>
      </c>
      <c r="G681" s="2">
        <v>1.56E-3</v>
      </c>
      <c r="J681" s="1" t="s">
        <v>2382</v>
      </c>
      <c r="K681" s="1" t="s">
        <v>663</v>
      </c>
      <c r="L681" s="1">
        <v>3</v>
      </c>
      <c r="M681" s="1">
        <v>4</v>
      </c>
      <c r="N681" s="9">
        <v>7900000</v>
      </c>
      <c r="O681" s="2">
        <v>1.9800000000000002E-2</v>
      </c>
      <c r="R681" s="1" t="s">
        <v>909</v>
      </c>
      <c r="T681" s="1">
        <v>3</v>
      </c>
      <c r="U681" s="1">
        <v>3</v>
      </c>
      <c r="V681" s="9">
        <v>550000</v>
      </c>
      <c r="W681" s="2">
        <v>2.1800000000000001E-3</v>
      </c>
      <c r="Z681" s="1" t="s">
        <v>754</v>
      </c>
      <c r="AA681" s="1" t="s">
        <v>755</v>
      </c>
      <c r="AB681" s="1">
        <v>5</v>
      </c>
      <c r="AC681" s="1">
        <v>6</v>
      </c>
      <c r="AD681" s="9">
        <v>2400000</v>
      </c>
      <c r="AE681" s="2">
        <v>4.64E-3</v>
      </c>
      <c r="AH681" s="1" t="s">
        <v>819</v>
      </c>
      <c r="AI681" s="1" t="s">
        <v>820</v>
      </c>
      <c r="AJ681" s="1">
        <v>5</v>
      </c>
      <c r="AK681" s="1">
        <v>7</v>
      </c>
      <c r="AL681" s="9">
        <v>24000000</v>
      </c>
      <c r="AM681" s="2">
        <v>5.6399999999999999E-2</v>
      </c>
      <c r="AP681" s="1" t="s">
        <v>1049</v>
      </c>
      <c r="AQ681" s="1" t="s">
        <v>1050</v>
      </c>
      <c r="AR681" s="1">
        <v>4</v>
      </c>
      <c r="AS681" s="1">
        <v>8</v>
      </c>
      <c r="AT681" s="9">
        <v>5300000</v>
      </c>
      <c r="AU681" s="2">
        <v>1.7000000000000001E-2</v>
      </c>
      <c r="AW681" s="1" t="s">
        <v>3604</v>
      </c>
      <c r="AX681" s="1" t="s">
        <v>3605</v>
      </c>
      <c r="AY681" s="1" t="s">
        <v>4895</v>
      </c>
      <c r="AZ681" s="1">
        <v>55.56</v>
      </c>
      <c r="BA681" s="10" t="str">
        <f t="shared" si="202"/>
        <v>0</v>
      </c>
      <c r="BB681" s="10" t="str">
        <f t="shared" si="203"/>
        <v>0</v>
      </c>
      <c r="BC681" s="10" t="str">
        <f t="shared" si="204"/>
        <v>0</v>
      </c>
      <c r="BD681" s="10" t="str">
        <f t="shared" si="205"/>
        <v>0</v>
      </c>
      <c r="BE681" s="10" t="str">
        <f t="shared" si="206"/>
        <v>0</v>
      </c>
      <c r="BF681" s="10" t="str">
        <f t="shared" si="207"/>
        <v>0</v>
      </c>
      <c r="BG681" s="11">
        <f t="shared" si="208"/>
        <v>4</v>
      </c>
      <c r="BH681" s="11">
        <f t="shared" si="209"/>
        <v>5</v>
      </c>
      <c r="BI681" s="11">
        <f t="shared" si="210"/>
        <v>3</v>
      </c>
      <c r="BJ681" s="11">
        <f t="shared" si="211"/>
        <v>6</v>
      </c>
      <c r="BK681" s="11">
        <f t="shared" si="212"/>
        <v>5</v>
      </c>
      <c r="BL681" s="11">
        <f t="shared" si="213"/>
        <v>10</v>
      </c>
      <c r="BM681" s="12">
        <f t="shared" si="220"/>
        <v>10</v>
      </c>
      <c r="BN681" s="13" t="str">
        <f t="shared" si="214"/>
        <v>0</v>
      </c>
      <c r="BO681" s="13" t="str">
        <f t="shared" si="215"/>
        <v>0</v>
      </c>
      <c r="BP681" s="13" t="str">
        <f t="shared" si="216"/>
        <v>0</v>
      </c>
      <c r="BQ681" s="14">
        <f t="shared" si="217"/>
        <v>1200000</v>
      </c>
      <c r="BR681" s="14">
        <f t="shared" si="218"/>
        <v>2900000</v>
      </c>
      <c r="BS681" s="14">
        <f t="shared" si="219"/>
        <v>3500000</v>
      </c>
      <c r="BT681" s="14">
        <f t="shared" si="221"/>
        <v>1200000</v>
      </c>
    </row>
    <row r="682" spans="2:72" ht="18" x14ac:dyDescent="0.2">
      <c r="B682" s="1" t="s">
        <v>1354</v>
      </c>
      <c r="C682" s="1" t="s">
        <v>1355</v>
      </c>
      <c r="D682" s="1">
        <v>3</v>
      </c>
      <c r="E682" s="1">
        <v>3</v>
      </c>
      <c r="F682" s="9">
        <v>170000</v>
      </c>
      <c r="G682" s="2">
        <v>1.0200000000000001E-3</v>
      </c>
      <c r="J682" s="1" t="s">
        <v>2090</v>
      </c>
      <c r="K682" s="1" t="s">
        <v>2091</v>
      </c>
      <c r="L682" s="1">
        <v>3</v>
      </c>
      <c r="M682" s="1">
        <v>4</v>
      </c>
      <c r="N682" s="9">
        <v>480000</v>
      </c>
      <c r="O682" s="2">
        <v>1.2099999999999999E-3</v>
      </c>
      <c r="R682" s="1" t="s">
        <v>2797</v>
      </c>
      <c r="S682" s="1" t="s">
        <v>2798</v>
      </c>
      <c r="T682" s="1">
        <v>3</v>
      </c>
      <c r="U682" s="1">
        <v>3</v>
      </c>
      <c r="V682" s="9">
        <v>410000</v>
      </c>
      <c r="W682" s="2">
        <v>1.64E-3</v>
      </c>
      <c r="Z682" s="1" t="s">
        <v>1463</v>
      </c>
      <c r="AA682" s="1" t="s">
        <v>1464</v>
      </c>
      <c r="AB682" s="1">
        <v>5</v>
      </c>
      <c r="AC682" s="1">
        <v>6</v>
      </c>
      <c r="AD682" s="9">
        <v>2500000</v>
      </c>
      <c r="AE682" s="2">
        <v>4.79E-3</v>
      </c>
      <c r="AH682" s="1" t="s">
        <v>2144</v>
      </c>
      <c r="AI682" s="1" t="s">
        <v>2145</v>
      </c>
      <c r="AJ682" s="1">
        <v>5</v>
      </c>
      <c r="AK682" s="1">
        <v>7</v>
      </c>
      <c r="AL682" s="9">
        <v>2800000</v>
      </c>
      <c r="AM682" s="2">
        <v>6.43E-3</v>
      </c>
      <c r="AP682" s="1" t="s">
        <v>1055</v>
      </c>
      <c r="AQ682" s="1" t="s">
        <v>1056</v>
      </c>
      <c r="AR682" s="1">
        <v>4</v>
      </c>
      <c r="AS682" s="1">
        <v>7</v>
      </c>
      <c r="AT682" s="9">
        <v>4000000</v>
      </c>
      <c r="AU682" s="2">
        <v>1.2699999999999999E-2</v>
      </c>
      <c r="AW682" s="1" t="s">
        <v>2566</v>
      </c>
      <c r="AX682" s="1" t="s">
        <v>2567</v>
      </c>
      <c r="AY682" s="1" t="s">
        <v>4896</v>
      </c>
      <c r="AZ682" s="1">
        <v>123.51</v>
      </c>
      <c r="BA682" s="10">
        <f t="shared" si="202"/>
        <v>1</v>
      </c>
      <c r="BB682" s="10">
        <f t="shared" si="203"/>
        <v>1</v>
      </c>
      <c r="BC682" s="10">
        <f t="shared" si="204"/>
        <v>4</v>
      </c>
      <c r="BD682" s="10">
        <f t="shared" si="205"/>
        <v>5</v>
      </c>
      <c r="BE682" s="10">
        <f t="shared" si="206"/>
        <v>2</v>
      </c>
      <c r="BF682" s="10">
        <f t="shared" si="207"/>
        <v>2</v>
      </c>
      <c r="BG682" s="11">
        <f t="shared" si="208"/>
        <v>2</v>
      </c>
      <c r="BH682" s="11">
        <f t="shared" si="209"/>
        <v>2</v>
      </c>
      <c r="BI682" s="11">
        <f t="shared" si="210"/>
        <v>3</v>
      </c>
      <c r="BJ682" s="11">
        <f t="shared" si="211"/>
        <v>4</v>
      </c>
      <c r="BK682" s="11">
        <f t="shared" si="212"/>
        <v>4</v>
      </c>
      <c r="BL682" s="11">
        <f t="shared" si="213"/>
        <v>6</v>
      </c>
      <c r="BM682" s="12">
        <f t="shared" si="220"/>
        <v>6</v>
      </c>
      <c r="BN682" s="13">
        <f t="shared" si="214"/>
        <v>65000</v>
      </c>
      <c r="BO682" s="13">
        <f t="shared" si="215"/>
        <v>360000</v>
      </c>
      <c r="BP682" s="13">
        <f t="shared" si="216"/>
        <v>150000</v>
      </c>
      <c r="BQ682" s="14">
        <f t="shared" si="217"/>
        <v>180000</v>
      </c>
      <c r="BR682" s="14">
        <f t="shared" si="218"/>
        <v>470000</v>
      </c>
      <c r="BS682" s="14">
        <f t="shared" si="219"/>
        <v>610000</v>
      </c>
      <c r="BT682" s="14">
        <f t="shared" si="221"/>
        <v>65000</v>
      </c>
    </row>
    <row r="683" spans="2:72" ht="18" x14ac:dyDescent="0.2">
      <c r="B683" s="1" t="s">
        <v>1356</v>
      </c>
      <c r="C683" s="1" t="s">
        <v>1357</v>
      </c>
      <c r="D683" s="1">
        <v>3</v>
      </c>
      <c r="E683" s="1">
        <v>3</v>
      </c>
      <c r="F683" s="9">
        <v>220000</v>
      </c>
      <c r="G683" s="2">
        <v>1.2999999999999999E-3</v>
      </c>
      <c r="J683" s="1" t="s">
        <v>1118</v>
      </c>
      <c r="K683" s="1" t="s">
        <v>1119</v>
      </c>
      <c r="L683" s="1">
        <v>3</v>
      </c>
      <c r="M683" s="1">
        <v>4</v>
      </c>
      <c r="N683" s="9">
        <v>2400000</v>
      </c>
      <c r="O683" s="2">
        <v>6.13E-3</v>
      </c>
      <c r="R683" s="1" t="s">
        <v>1423</v>
      </c>
      <c r="S683" s="1" t="s">
        <v>1424</v>
      </c>
      <c r="T683" s="1">
        <v>3</v>
      </c>
      <c r="U683" s="1">
        <v>3</v>
      </c>
      <c r="V683" s="9">
        <v>490000</v>
      </c>
      <c r="W683" s="2">
        <v>1.9599999999999999E-3</v>
      </c>
      <c r="Z683" s="1" t="s">
        <v>1895</v>
      </c>
      <c r="AA683" s="1" t="s">
        <v>1896</v>
      </c>
      <c r="AB683" s="1">
        <v>5</v>
      </c>
      <c r="AC683" s="1">
        <v>6</v>
      </c>
      <c r="AD683" s="9">
        <v>4200000</v>
      </c>
      <c r="AE683" s="2">
        <v>8.0000000000000002E-3</v>
      </c>
      <c r="AH683" s="1" t="s">
        <v>795</v>
      </c>
      <c r="AI683" s="1" t="s">
        <v>796</v>
      </c>
      <c r="AJ683" s="1">
        <v>5</v>
      </c>
      <c r="AK683" s="1">
        <v>7</v>
      </c>
      <c r="AL683" s="9">
        <v>15000000</v>
      </c>
      <c r="AM683" s="2">
        <v>3.3799999999999997E-2</v>
      </c>
      <c r="AP683" s="1" t="s">
        <v>1152</v>
      </c>
      <c r="AQ683" s="1" t="s">
        <v>1153</v>
      </c>
      <c r="AR683" s="1">
        <v>4</v>
      </c>
      <c r="AS683" s="1">
        <v>7</v>
      </c>
      <c r="AT683" s="9">
        <v>10000000</v>
      </c>
      <c r="AU683" s="2">
        <v>3.2399999999999998E-2</v>
      </c>
      <c r="AW683" s="1" t="s">
        <v>1110</v>
      </c>
      <c r="AX683" s="1" t="s">
        <v>1111</v>
      </c>
      <c r="AY683" s="1" t="s">
        <v>4897</v>
      </c>
      <c r="AZ683" s="1">
        <v>49.17</v>
      </c>
      <c r="BA683" s="10">
        <f t="shared" si="202"/>
        <v>3</v>
      </c>
      <c r="BB683" s="10">
        <f t="shared" si="203"/>
        <v>5</v>
      </c>
      <c r="BC683" s="10">
        <f t="shared" si="204"/>
        <v>4</v>
      </c>
      <c r="BD683" s="10">
        <f t="shared" si="205"/>
        <v>4</v>
      </c>
      <c r="BE683" s="10">
        <f t="shared" si="206"/>
        <v>2</v>
      </c>
      <c r="BF683" s="10">
        <f t="shared" si="207"/>
        <v>2</v>
      </c>
      <c r="BG683" s="11">
        <f t="shared" si="208"/>
        <v>4</v>
      </c>
      <c r="BH683" s="11">
        <f t="shared" si="209"/>
        <v>4</v>
      </c>
      <c r="BI683" s="11">
        <f t="shared" si="210"/>
        <v>2</v>
      </c>
      <c r="BJ683" s="11">
        <f t="shared" si="211"/>
        <v>2</v>
      </c>
      <c r="BK683" s="11">
        <f t="shared" si="212"/>
        <v>3</v>
      </c>
      <c r="BL683" s="11">
        <f t="shared" si="213"/>
        <v>3</v>
      </c>
      <c r="BM683" s="12">
        <f t="shared" si="220"/>
        <v>5</v>
      </c>
      <c r="BN683" s="13">
        <f t="shared" si="214"/>
        <v>880000</v>
      </c>
      <c r="BO683" s="13">
        <f t="shared" si="215"/>
        <v>1000000</v>
      </c>
      <c r="BP683" s="13">
        <f t="shared" si="216"/>
        <v>510000</v>
      </c>
      <c r="BQ683" s="14">
        <f t="shared" si="217"/>
        <v>1700000</v>
      </c>
      <c r="BR683" s="14">
        <f t="shared" si="218"/>
        <v>650000</v>
      </c>
      <c r="BS683" s="14">
        <f t="shared" si="219"/>
        <v>640000</v>
      </c>
      <c r="BT683" s="14">
        <f t="shared" si="221"/>
        <v>510000</v>
      </c>
    </row>
    <row r="684" spans="2:72" ht="18" x14ac:dyDescent="0.2">
      <c r="B684" s="1" t="s">
        <v>1358</v>
      </c>
      <c r="C684" s="1" t="s">
        <v>1359</v>
      </c>
      <c r="D684" s="1">
        <v>3</v>
      </c>
      <c r="E684" s="1">
        <v>3</v>
      </c>
      <c r="F684" s="9">
        <v>140000</v>
      </c>
      <c r="G684" s="2">
        <v>7.9799999999999999E-4</v>
      </c>
      <c r="J684" s="1" t="s">
        <v>1435</v>
      </c>
      <c r="K684" s="1" t="s">
        <v>1436</v>
      </c>
      <c r="L684" s="1">
        <v>3</v>
      </c>
      <c r="M684" s="1">
        <v>4</v>
      </c>
      <c r="N684" s="9">
        <v>750000</v>
      </c>
      <c r="O684" s="2">
        <v>1.8699999999999999E-3</v>
      </c>
      <c r="R684" s="1" t="s">
        <v>1340</v>
      </c>
      <c r="S684" s="1" t="s">
        <v>1341</v>
      </c>
      <c r="T684" s="1">
        <v>3</v>
      </c>
      <c r="U684" s="1">
        <v>3</v>
      </c>
      <c r="V684" s="9">
        <v>490000</v>
      </c>
      <c r="W684" s="2">
        <v>1.9499999999999999E-3</v>
      </c>
      <c r="Z684" s="1" t="s">
        <v>446</v>
      </c>
      <c r="AA684" s="1" t="s">
        <v>447</v>
      </c>
      <c r="AB684" s="1">
        <v>5</v>
      </c>
      <c r="AC684" s="1">
        <v>6</v>
      </c>
      <c r="AD684" s="9">
        <v>2500000</v>
      </c>
      <c r="AE684" s="2">
        <v>4.8199999999999996E-3</v>
      </c>
      <c r="AH684" s="1" t="s">
        <v>1124</v>
      </c>
      <c r="AI684" s="1" t="s">
        <v>1125</v>
      </c>
      <c r="AJ684" s="1">
        <v>5</v>
      </c>
      <c r="AK684" s="1">
        <v>7</v>
      </c>
      <c r="AL684" s="9">
        <v>4000000</v>
      </c>
      <c r="AM684" s="2">
        <v>9.1800000000000007E-3</v>
      </c>
      <c r="AP684" s="1" t="s">
        <v>1177</v>
      </c>
      <c r="AQ684" s="1" t="s">
        <v>1178</v>
      </c>
      <c r="AR684" s="1">
        <v>4</v>
      </c>
      <c r="AS684" s="1">
        <v>7</v>
      </c>
      <c r="AT684" s="9">
        <v>6800000</v>
      </c>
      <c r="AU684" s="2">
        <v>2.1700000000000001E-2</v>
      </c>
      <c r="AW684" s="1" t="s">
        <v>1644</v>
      </c>
      <c r="AX684" s="1" t="s">
        <v>1645</v>
      </c>
      <c r="AY684" s="1" t="s">
        <v>4898</v>
      </c>
      <c r="AZ684" s="1">
        <v>43.45</v>
      </c>
      <c r="BA684" s="10">
        <f t="shared" si="202"/>
        <v>2</v>
      </c>
      <c r="BB684" s="10">
        <f t="shared" si="203"/>
        <v>2</v>
      </c>
      <c r="BC684" s="10">
        <f t="shared" si="204"/>
        <v>3</v>
      </c>
      <c r="BD684" s="10">
        <f t="shared" si="205"/>
        <v>3</v>
      </c>
      <c r="BE684" s="10">
        <f t="shared" si="206"/>
        <v>4</v>
      </c>
      <c r="BF684" s="10">
        <f t="shared" si="207"/>
        <v>5</v>
      </c>
      <c r="BG684" s="11">
        <f t="shared" si="208"/>
        <v>3</v>
      </c>
      <c r="BH684" s="11">
        <f t="shared" si="209"/>
        <v>3</v>
      </c>
      <c r="BI684" s="11">
        <f t="shared" si="210"/>
        <v>4</v>
      </c>
      <c r="BJ684" s="11">
        <f t="shared" si="211"/>
        <v>4</v>
      </c>
      <c r="BK684" s="11">
        <f t="shared" si="212"/>
        <v>3</v>
      </c>
      <c r="BL684" s="11">
        <f t="shared" si="213"/>
        <v>3</v>
      </c>
      <c r="BM684" s="12">
        <f t="shared" si="220"/>
        <v>5</v>
      </c>
      <c r="BN684" s="13">
        <f t="shared" si="214"/>
        <v>96000</v>
      </c>
      <c r="BO684" s="13">
        <f t="shared" si="215"/>
        <v>580000</v>
      </c>
      <c r="BP684" s="13">
        <f t="shared" si="216"/>
        <v>650000</v>
      </c>
      <c r="BQ684" s="14">
        <f t="shared" si="217"/>
        <v>730000</v>
      </c>
      <c r="BR684" s="14">
        <f t="shared" si="218"/>
        <v>950000</v>
      </c>
      <c r="BS684" s="14">
        <f t="shared" si="219"/>
        <v>490000</v>
      </c>
      <c r="BT684" s="14">
        <f t="shared" si="221"/>
        <v>96000</v>
      </c>
    </row>
    <row r="685" spans="2:72" ht="18" x14ac:dyDescent="0.2">
      <c r="B685" s="1" t="s">
        <v>1360</v>
      </c>
      <c r="C685" s="1" t="s">
        <v>1361</v>
      </c>
      <c r="D685" s="1">
        <v>3</v>
      </c>
      <c r="E685" s="1">
        <v>3</v>
      </c>
      <c r="F685" s="9">
        <v>250000</v>
      </c>
      <c r="G685" s="2">
        <v>1.4599999999999999E-3</v>
      </c>
      <c r="J685" s="1" t="s">
        <v>1612</v>
      </c>
      <c r="K685" s="1" t="s">
        <v>1613</v>
      </c>
      <c r="L685" s="1">
        <v>3</v>
      </c>
      <c r="M685" s="1">
        <v>4</v>
      </c>
      <c r="N685" s="9">
        <v>1500000</v>
      </c>
      <c r="O685" s="2">
        <v>3.7799999999999999E-3</v>
      </c>
      <c r="R685" s="1" t="s">
        <v>1463</v>
      </c>
      <c r="S685" s="1" t="s">
        <v>1464</v>
      </c>
      <c r="T685" s="1">
        <v>3</v>
      </c>
      <c r="U685" s="1">
        <v>3</v>
      </c>
      <c r="V685" s="9">
        <v>560000</v>
      </c>
      <c r="W685" s="2">
        <v>2.2100000000000002E-3</v>
      </c>
      <c r="Z685" s="1" t="s">
        <v>138</v>
      </c>
      <c r="AA685" s="1" t="s">
        <v>139</v>
      </c>
      <c r="AB685" s="1">
        <v>5</v>
      </c>
      <c r="AC685" s="1">
        <v>6</v>
      </c>
      <c r="AD685" s="9">
        <v>5500000</v>
      </c>
      <c r="AE685" s="2">
        <v>1.04E-2</v>
      </c>
      <c r="AH685" s="1" t="s">
        <v>1199</v>
      </c>
      <c r="AI685" s="1" t="s">
        <v>1200</v>
      </c>
      <c r="AJ685" s="1">
        <v>5</v>
      </c>
      <c r="AK685" s="1">
        <v>7</v>
      </c>
      <c r="AL685" s="9">
        <v>20000000</v>
      </c>
      <c r="AM685" s="2">
        <v>4.7E-2</v>
      </c>
      <c r="AP685" s="1" t="s">
        <v>1414</v>
      </c>
      <c r="AQ685" s="1" t="s">
        <v>1415</v>
      </c>
      <c r="AR685" s="1">
        <v>4</v>
      </c>
      <c r="AS685" s="1">
        <v>7</v>
      </c>
      <c r="AT685" s="9">
        <v>21000000</v>
      </c>
      <c r="AU685" s="2">
        <v>6.6699999999999995E-2</v>
      </c>
      <c r="AW685" s="1" t="s">
        <v>1580</v>
      </c>
      <c r="AX685" s="1" t="s">
        <v>1581</v>
      </c>
      <c r="AY685" s="1" t="s">
        <v>4899</v>
      </c>
      <c r="AZ685" s="1">
        <v>51.53</v>
      </c>
      <c r="BA685" s="10">
        <f t="shared" si="202"/>
        <v>2</v>
      </c>
      <c r="BB685" s="10">
        <f t="shared" si="203"/>
        <v>2</v>
      </c>
      <c r="BC685" s="10">
        <f t="shared" si="204"/>
        <v>1</v>
      </c>
      <c r="BD685" s="10">
        <f t="shared" si="205"/>
        <v>1</v>
      </c>
      <c r="BE685" s="10">
        <f t="shared" si="206"/>
        <v>4</v>
      </c>
      <c r="BF685" s="10">
        <f t="shared" si="207"/>
        <v>4</v>
      </c>
      <c r="BG685" s="11">
        <f t="shared" si="208"/>
        <v>5</v>
      </c>
      <c r="BH685" s="11">
        <f t="shared" si="209"/>
        <v>5</v>
      </c>
      <c r="BI685" s="11">
        <f t="shared" si="210"/>
        <v>2</v>
      </c>
      <c r="BJ685" s="11">
        <f t="shared" si="211"/>
        <v>2</v>
      </c>
      <c r="BK685" s="11">
        <f t="shared" si="212"/>
        <v>5</v>
      </c>
      <c r="BL685" s="11">
        <f t="shared" si="213"/>
        <v>5</v>
      </c>
      <c r="BM685" s="12">
        <f t="shared" si="220"/>
        <v>5</v>
      </c>
      <c r="BN685" s="13">
        <f t="shared" si="214"/>
        <v>120000</v>
      </c>
      <c r="BO685" s="13">
        <f t="shared" si="215"/>
        <v>190000</v>
      </c>
      <c r="BP685" s="13">
        <f t="shared" si="216"/>
        <v>410000</v>
      </c>
      <c r="BQ685" s="14">
        <f t="shared" si="217"/>
        <v>1400000</v>
      </c>
      <c r="BR685" s="14">
        <f t="shared" si="218"/>
        <v>460000</v>
      </c>
      <c r="BS685" s="14">
        <f t="shared" si="219"/>
        <v>810000</v>
      </c>
      <c r="BT685" s="14">
        <f t="shared" si="221"/>
        <v>120000</v>
      </c>
    </row>
    <row r="686" spans="2:72" ht="18" x14ac:dyDescent="0.2">
      <c r="B686" s="1" t="s">
        <v>1362</v>
      </c>
      <c r="C686" s="1" t="s">
        <v>1363</v>
      </c>
      <c r="D686" s="1">
        <v>3</v>
      </c>
      <c r="E686" s="1">
        <v>3</v>
      </c>
      <c r="F686" s="9">
        <v>150000</v>
      </c>
      <c r="G686" s="2">
        <v>9.1100000000000003E-4</v>
      </c>
      <c r="J686" s="1" t="s">
        <v>944</v>
      </c>
      <c r="K686" s="1" t="s">
        <v>945</v>
      </c>
      <c r="L686" s="1">
        <v>3</v>
      </c>
      <c r="M686" s="1">
        <v>4</v>
      </c>
      <c r="N686" s="9">
        <v>6200000</v>
      </c>
      <c r="O686" s="2">
        <v>1.5599999999999999E-2</v>
      </c>
      <c r="R686" s="1" t="s">
        <v>1946</v>
      </c>
      <c r="S686" s="1" t="s">
        <v>1947</v>
      </c>
      <c r="T686" s="1">
        <v>3</v>
      </c>
      <c r="U686" s="1">
        <v>3</v>
      </c>
      <c r="V686" s="9">
        <v>340000</v>
      </c>
      <c r="W686" s="2">
        <v>1.33E-3</v>
      </c>
      <c r="Z686" s="1" t="s">
        <v>1799</v>
      </c>
      <c r="AA686" s="1" t="s">
        <v>1800</v>
      </c>
      <c r="AB686" s="1">
        <v>5</v>
      </c>
      <c r="AC686" s="1">
        <v>6</v>
      </c>
      <c r="AD686" s="9">
        <v>3900000</v>
      </c>
      <c r="AE686" s="2">
        <v>7.3800000000000003E-3</v>
      </c>
      <c r="AH686" s="1" t="s">
        <v>560</v>
      </c>
      <c r="AI686" s="1" t="s">
        <v>561</v>
      </c>
      <c r="AJ686" s="1">
        <v>5</v>
      </c>
      <c r="AK686" s="1">
        <v>7</v>
      </c>
      <c r="AL686" s="9">
        <v>5200000</v>
      </c>
      <c r="AM686" s="2">
        <v>1.2E-2</v>
      </c>
      <c r="AP686" s="1" t="s">
        <v>1136</v>
      </c>
      <c r="AQ686" s="1" t="s">
        <v>1137</v>
      </c>
      <c r="AR686" s="1">
        <v>4</v>
      </c>
      <c r="AS686" s="1">
        <v>7</v>
      </c>
      <c r="AT686" s="9">
        <v>35000000</v>
      </c>
      <c r="AU686" s="2">
        <v>0.11</v>
      </c>
      <c r="AW686" s="1" t="s">
        <v>1674</v>
      </c>
      <c r="AX686" s="1" t="s">
        <v>1675</v>
      </c>
      <c r="AY686" s="1" t="s">
        <v>4900</v>
      </c>
      <c r="AZ686" s="1">
        <v>95.77</v>
      </c>
      <c r="BA686" s="10">
        <f t="shared" si="202"/>
        <v>2</v>
      </c>
      <c r="BB686" s="10">
        <f t="shared" si="203"/>
        <v>2</v>
      </c>
      <c r="BC686" s="10">
        <f t="shared" si="204"/>
        <v>2</v>
      </c>
      <c r="BD686" s="10">
        <f t="shared" si="205"/>
        <v>4</v>
      </c>
      <c r="BE686" s="10">
        <f t="shared" si="206"/>
        <v>4</v>
      </c>
      <c r="BF686" s="10">
        <f t="shared" si="207"/>
        <v>4</v>
      </c>
      <c r="BG686" s="11">
        <f t="shared" si="208"/>
        <v>3</v>
      </c>
      <c r="BH686" s="11">
        <f t="shared" si="209"/>
        <v>3</v>
      </c>
      <c r="BI686" s="11">
        <f t="shared" si="210"/>
        <v>3</v>
      </c>
      <c r="BJ686" s="11">
        <f t="shared" si="211"/>
        <v>3</v>
      </c>
      <c r="BK686" s="11">
        <f t="shared" si="212"/>
        <v>3</v>
      </c>
      <c r="BL686" s="11">
        <f t="shared" si="213"/>
        <v>3</v>
      </c>
      <c r="BM686" s="12">
        <f t="shared" si="220"/>
        <v>4</v>
      </c>
      <c r="BN686" s="13">
        <f t="shared" si="214"/>
        <v>120000</v>
      </c>
      <c r="BO686" s="13">
        <f t="shared" si="215"/>
        <v>270000</v>
      </c>
      <c r="BP686" s="13">
        <f t="shared" si="216"/>
        <v>280000</v>
      </c>
      <c r="BQ686" s="14">
        <f t="shared" si="217"/>
        <v>690000</v>
      </c>
      <c r="BR686" s="14">
        <f t="shared" si="218"/>
        <v>390000</v>
      </c>
      <c r="BS686" s="14">
        <f t="shared" si="219"/>
        <v>310000</v>
      </c>
      <c r="BT686" s="14">
        <f t="shared" si="221"/>
        <v>120000</v>
      </c>
    </row>
    <row r="687" spans="2:72" ht="18" x14ac:dyDescent="0.2">
      <c r="B687" s="1" t="s">
        <v>1364</v>
      </c>
      <c r="C687" s="1" t="s">
        <v>1365</v>
      </c>
      <c r="D687" s="1">
        <v>3</v>
      </c>
      <c r="E687" s="1">
        <v>3</v>
      </c>
      <c r="F687" s="9">
        <v>1000000</v>
      </c>
      <c r="G687" s="2">
        <v>6.0200000000000002E-3</v>
      </c>
      <c r="J687" s="1" t="s">
        <v>610</v>
      </c>
      <c r="K687" s="1" t="s">
        <v>611</v>
      </c>
      <c r="L687" s="1">
        <v>3</v>
      </c>
      <c r="M687" s="1">
        <v>4</v>
      </c>
      <c r="N687" s="9">
        <v>3200000</v>
      </c>
      <c r="O687" s="2">
        <v>8.0300000000000007E-3</v>
      </c>
      <c r="R687" s="1" t="s">
        <v>1102</v>
      </c>
      <c r="S687" s="1" t="s">
        <v>1103</v>
      </c>
      <c r="T687" s="1">
        <v>3</v>
      </c>
      <c r="U687" s="1">
        <v>3</v>
      </c>
      <c r="V687" s="9">
        <v>390000</v>
      </c>
      <c r="W687" s="2">
        <v>1.56E-3</v>
      </c>
      <c r="Z687" s="1" t="s">
        <v>764</v>
      </c>
      <c r="AA687" s="1" t="s">
        <v>765</v>
      </c>
      <c r="AB687" s="1">
        <v>5</v>
      </c>
      <c r="AC687" s="1">
        <v>6</v>
      </c>
      <c r="AD687" s="9">
        <v>2200000</v>
      </c>
      <c r="AE687" s="2">
        <v>4.2100000000000002E-3</v>
      </c>
      <c r="AH687" s="1" t="s">
        <v>736</v>
      </c>
      <c r="AI687" s="1" t="s">
        <v>737</v>
      </c>
      <c r="AJ687" s="1">
        <v>5</v>
      </c>
      <c r="AK687" s="1">
        <v>7</v>
      </c>
      <c r="AL687" s="9">
        <v>3200000</v>
      </c>
      <c r="AM687" s="2">
        <v>7.3600000000000002E-3</v>
      </c>
      <c r="AP687" s="1" t="s">
        <v>2566</v>
      </c>
      <c r="AQ687" s="1" t="s">
        <v>2567</v>
      </c>
      <c r="AR687" s="1">
        <v>4</v>
      </c>
      <c r="AS687" s="1">
        <v>6</v>
      </c>
      <c r="AT687" s="9">
        <v>610000</v>
      </c>
      <c r="AU687" s="2">
        <v>1.9300000000000001E-3</v>
      </c>
      <c r="AW687" s="1" t="s">
        <v>2391</v>
      </c>
      <c r="AX687" s="1" t="s">
        <v>2392</v>
      </c>
      <c r="AY687" s="1" t="s">
        <v>4901</v>
      </c>
      <c r="AZ687" s="1">
        <v>31.23</v>
      </c>
      <c r="BA687" s="10">
        <f t="shared" si="202"/>
        <v>1</v>
      </c>
      <c r="BB687" s="10">
        <f t="shared" si="203"/>
        <v>1</v>
      </c>
      <c r="BC687" s="10">
        <f t="shared" si="204"/>
        <v>2</v>
      </c>
      <c r="BD687" s="10">
        <f t="shared" si="205"/>
        <v>2</v>
      </c>
      <c r="BE687" s="10">
        <f t="shared" si="206"/>
        <v>2</v>
      </c>
      <c r="BF687" s="10">
        <f t="shared" si="207"/>
        <v>2</v>
      </c>
      <c r="BG687" s="11">
        <f t="shared" si="208"/>
        <v>4</v>
      </c>
      <c r="BH687" s="11">
        <f t="shared" si="209"/>
        <v>4</v>
      </c>
      <c r="BI687" s="11">
        <f t="shared" si="210"/>
        <v>5</v>
      </c>
      <c r="BJ687" s="11">
        <f t="shared" si="211"/>
        <v>5</v>
      </c>
      <c r="BK687" s="11">
        <f t="shared" si="212"/>
        <v>4</v>
      </c>
      <c r="BL687" s="11">
        <f t="shared" si="213"/>
        <v>5</v>
      </c>
      <c r="BM687" s="12">
        <f t="shared" si="220"/>
        <v>5</v>
      </c>
      <c r="BN687" s="13">
        <f t="shared" si="214"/>
        <v>150000</v>
      </c>
      <c r="BO687" s="13">
        <f t="shared" si="215"/>
        <v>500000</v>
      </c>
      <c r="BP687" s="13">
        <f t="shared" si="216"/>
        <v>260000</v>
      </c>
      <c r="BQ687" s="14">
        <f t="shared" si="217"/>
        <v>1000000</v>
      </c>
      <c r="BR687" s="14">
        <f t="shared" si="218"/>
        <v>1500000</v>
      </c>
      <c r="BS687" s="14">
        <f t="shared" si="219"/>
        <v>1000000</v>
      </c>
      <c r="BT687" s="14">
        <f t="shared" si="221"/>
        <v>150000</v>
      </c>
    </row>
    <row r="688" spans="2:72" ht="18" x14ac:dyDescent="0.2">
      <c r="B688" s="1" t="s">
        <v>1366</v>
      </c>
      <c r="C688" s="1" t="s">
        <v>1367</v>
      </c>
      <c r="D688" s="1">
        <v>2</v>
      </c>
      <c r="E688" s="1">
        <v>20</v>
      </c>
      <c r="F688" s="9">
        <v>95000000</v>
      </c>
      <c r="G688" s="2">
        <v>0.56000000000000005</v>
      </c>
      <c r="J688" s="1" t="s">
        <v>1006</v>
      </c>
      <c r="K688" s="1" t="s">
        <v>1007</v>
      </c>
      <c r="L688" s="1">
        <v>3</v>
      </c>
      <c r="M688" s="1">
        <v>4</v>
      </c>
      <c r="N688" s="9">
        <v>1000000</v>
      </c>
      <c r="O688" s="2">
        <v>2.63E-3</v>
      </c>
      <c r="R688" s="1" t="s">
        <v>1241</v>
      </c>
      <c r="S688" s="1" t="s">
        <v>1242</v>
      </c>
      <c r="T688" s="1">
        <v>3</v>
      </c>
      <c r="U688" s="1">
        <v>3</v>
      </c>
      <c r="V688" s="9">
        <v>490000</v>
      </c>
      <c r="W688" s="2">
        <v>1.92E-3</v>
      </c>
      <c r="Z688" s="1" t="s">
        <v>704</v>
      </c>
      <c r="AA688" s="1" t="s">
        <v>705</v>
      </c>
      <c r="AB688" s="1">
        <v>5</v>
      </c>
      <c r="AC688" s="1">
        <v>6</v>
      </c>
      <c r="AD688" s="9">
        <v>2600000</v>
      </c>
      <c r="AE688" s="2">
        <v>4.9199999999999999E-3</v>
      </c>
      <c r="AH688" s="1" t="s">
        <v>626</v>
      </c>
      <c r="AI688" s="1" t="s">
        <v>627</v>
      </c>
      <c r="AJ688" s="1">
        <v>5</v>
      </c>
      <c r="AK688" s="1">
        <v>6</v>
      </c>
      <c r="AL688" s="9">
        <v>3600000</v>
      </c>
      <c r="AM688" s="2">
        <v>8.1899999999999994E-3</v>
      </c>
      <c r="AP688" s="1" t="s">
        <v>1164</v>
      </c>
      <c r="AQ688" s="1" t="s">
        <v>1165</v>
      </c>
      <c r="AR688" s="1">
        <v>4</v>
      </c>
      <c r="AS688" s="1">
        <v>6</v>
      </c>
      <c r="AT688" s="9">
        <v>960000</v>
      </c>
      <c r="AU688" s="2">
        <v>3.0599999999999998E-3</v>
      </c>
      <c r="AW688" s="1" t="s">
        <v>2409</v>
      </c>
      <c r="AX688" s="1" t="s">
        <v>2410</v>
      </c>
      <c r="AY688" s="1" t="s">
        <v>4902</v>
      </c>
      <c r="AZ688" s="1">
        <v>51.9</v>
      </c>
      <c r="BA688" s="10">
        <f t="shared" si="202"/>
        <v>1</v>
      </c>
      <c r="BB688" s="10">
        <f t="shared" si="203"/>
        <v>1</v>
      </c>
      <c r="BC688" s="10">
        <f t="shared" si="204"/>
        <v>3</v>
      </c>
      <c r="BD688" s="10">
        <f t="shared" si="205"/>
        <v>3</v>
      </c>
      <c r="BE688" s="10" t="str">
        <f t="shared" si="206"/>
        <v>0</v>
      </c>
      <c r="BF688" s="10" t="str">
        <f t="shared" si="207"/>
        <v>0</v>
      </c>
      <c r="BG688" s="11">
        <f t="shared" si="208"/>
        <v>4</v>
      </c>
      <c r="BH688" s="11">
        <f t="shared" si="209"/>
        <v>7</v>
      </c>
      <c r="BI688" s="11">
        <f t="shared" si="210"/>
        <v>4</v>
      </c>
      <c r="BJ688" s="11">
        <f t="shared" si="211"/>
        <v>5</v>
      </c>
      <c r="BK688" s="11">
        <f t="shared" si="212"/>
        <v>3</v>
      </c>
      <c r="BL688" s="11">
        <f t="shared" si="213"/>
        <v>3</v>
      </c>
      <c r="BM688" s="12">
        <f t="shared" si="220"/>
        <v>7</v>
      </c>
      <c r="BN688" s="13">
        <f t="shared" si="214"/>
        <v>94000</v>
      </c>
      <c r="BO688" s="13">
        <f t="shared" si="215"/>
        <v>1000000</v>
      </c>
      <c r="BP688" s="13" t="str">
        <f t="shared" si="216"/>
        <v>0</v>
      </c>
      <c r="BQ688" s="14">
        <f t="shared" si="217"/>
        <v>1600000</v>
      </c>
      <c r="BR688" s="14">
        <f t="shared" si="218"/>
        <v>1400000</v>
      </c>
      <c r="BS688" s="14">
        <f t="shared" si="219"/>
        <v>800000</v>
      </c>
      <c r="BT688" s="14">
        <f t="shared" si="221"/>
        <v>94000</v>
      </c>
    </row>
    <row r="689" spans="2:72" ht="18" x14ac:dyDescent="0.2">
      <c r="B689" s="1" t="s">
        <v>1368</v>
      </c>
      <c r="C689" s="1" t="s">
        <v>1014</v>
      </c>
      <c r="D689" s="1">
        <v>2</v>
      </c>
      <c r="E689" s="1">
        <v>16</v>
      </c>
      <c r="F689" s="9">
        <v>100000000</v>
      </c>
      <c r="G689" s="2">
        <v>0.62</v>
      </c>
      <c r="J689" s="1" t="s">
        <v>1209</v>
      </c>
      <c r="K689" s="1" t="s">
        <v>1210</v>
      </c>
      <c r="L689" s="1">
        <v>3</v>
      </c>
      <c r="M689" s="1">
        <v>4</v>
      </c>
      <c r="N689" s="9">
        <v>1400000</v>
      </c>
      <c r="O689" s="2">
        <v>3.4399999999999999E-3</v>
      </c>
      <c r="R689" s="1" t="s">
        <v>1154</v>
      </c>
      <c r="S689" s="1" t="s">
        <v>1155</v>
      </c>
      <c r="T689" s="1">
        <v>3</v>
      </c>
      <c r="U689" s="1">
        <v>3</v>
      </c>
      <c r="V689" s="9">
        <v>350000</v>
      </c>
      <c r="W689" s="2">
        <v>1.39E-3</v>
      </c>
      <c r="Z689" s="1" t="s">
        <v>1358</v>
      </c>
      <c r="AA689" s="1" t="s">
        <v>1359</v>
      </c>
      <c r="AB689" s="1">
        <v>5</v>
      </c>
      <c r="AC689" s="1">
        <v>6</v>
      </c>
      <c r="AD689" s="9">
        <v>2300000</v>
      </c>
      <c r="AE689" s="2">
        <v>4.4600000000000004E-3</v>
      </c>
      <c r="AH689" s="1" t="s">
        <v>548</v>
      </c>
      <c r="AI689" s="1" t="s">
        <v>549</v>
      </c>
      <c r="AJ689" s="1">
        <v>5</v>
      </c>
      <c r="AK689" s="1">
        <v>6</v>
      </c>
      <c r="AL689" s="9">
        <v>5600000</v>
      </c>
      <c r="AM689" s="2">
        <v>1.2999999999999999E-2</v>
      </c>
      <c r="AP689" s="1" t="s">
        <v>1970</v>
      </c>
      <c r="AQ689" s="1" t="s">
        <v>1971</v>
      </c>
      <c r="AR689" s="1">
        <v>4</v>
      </c>
      <c r="AS689" s="1">
        <v>6</v>
      </c>
      <c r="AT689" s="9">
        <v>3200000</v>
      </c>
      <c r="AU689" s="2">
        <v>1.0200000000000001E-2</v>
      </c>
      <c r="AW689" s="1" t="s">
        <v>855</v>
      </c>
      <c r="AX689" s="1" t="s">
        <v>856</v>
      </c>
      <c r="AY689" s="1" t="s">
        <v>4903</v>
      </c>
      <c r="AZ689" s="1">
        <v>66.010000000000005</v>
      </c>
      <c r="BA689" s="10">
        <f t="shared" si="202"/>
        <v>4</v>
      </c>
      <c r="BB689" s="10">
        <f t="shared" si="203"/>
        <v>6</v>
      </c>
      <c r="BC689" s="10">
        <f t="shared" si="204"/>
        <v>4</v>
      </c>
      <c r="BD689" s="10">
        <f t="shared" si="205"/>
        <v>4</v>
      </c>
      <c r="BE689" s="10">
        <f t="shared" si="206"/>
        <v>3</v>
      </c>
      <c r="BF689" s="10">
        <f t="shared" si="207"/>
        <v>4</v>
      </c>
      <c r="BG689" s="11" t="str">
        <f t="shared" si="208"/>
        <v>0</v>
      </c>
      <c r="BH689" s="11" t="str">
        <f t="shared" si="209"/>
        <v>0</v>
      </c>
      <c r="BI689" s="11" t="str">
        <f t="shared" si="210"/>
        <v>0</v>
      </c>
      <c r="BJ689" s="11" t="str">
        <f t="shared" si="211"/>
        <v>0</v>
      </c>
      <c r="BK689" s="11">
        <f t="shared" si="212"/>
        <v>3</v>
      </c>
      <c r="BL689" s="11">
        <f t="shared" si="213"/>
        <v>4</v>
      </c>
      <c r="BM689" s="12">
        <f t="shared" si="220"/>
        <v>6</v>
      </c>
      <c r="BN689" s="13">
        <f t="shared" si="214"/>
        <v>240000</v>
      </c>
      <c r="BO689" s="13">
        <f t="shared" si="215"/>
        <v>330000</v>
      </c>
      <c r="BP689" s="13">
        <f t="shared" si="216"/>
        <v>190000</v>
      </c>
      <c r="BQ689" s="14" t="str">
        <f t="shared" si="217"/>
        <v>0</v>
      </c>
      <c r="BR689" s="14" t="str">
        <f t="shared" si="218"/>
        <v>0</v>
      </c>
      <c r="BS689" s="14">
        <f t="shared" si="219"/>
        <v>290000</v>
      </c>
      <c r="BT689" s="14">
        <f t="shared" si="221"/>
        <v>190000</v>
      </c>
    </row>
    <row r="690" spans="2:72" ht="18" x14ac:dyDescent="0.2">
      <c r="B690" s="1" t="s">
        <v>1369</v>
      </c>
      <c r="C690" s="1" t="s">
        <v>1370</v>
      </c>
      <c r="D690" s="1">
        <v>2</v>
      </c>
      <c r="E690" s="1">
        <v>15</v>
      </c>
      <c r="F690" s="9">
        <v>1300000</v>
      </c>
      <c r="G690" s="2">
        <v>7.5399999999999998E-3</v>
      </c>
      <c r="J690" s="1" t="s">
        <v>1461</v>
      </c>
      <c r="K690" s="1" t="s">
        <v>1462</v>
      </c>
      <c r="L690" s="1">
        <v>3</v>
      </c>
      <c r="M690" s="1">
        <v>3</v>
      </c>
      <c r="N690" s="9">
        <v>1200000</v>
      </c>
      <c r="O690" s="2">
        <v>2.8999999999999998E-3</v>
      </c>
      <c r="R690" s="1" t="s">
        <v>1100</v>
      </c>
      <c r="S690" s="1" t="s">
        <v>1101</v>
      </c>
      <c r="T690" s="1">
        <v>3</v>
      </c>
      <c r="U690" s="1">
        <v>3</v>
      </c>
      <c r="V690" s="9">
        <v>1000000</v>
      </c>
      <c r="W690" s="2">
        <v>4.0699999999999998E-3</v>
      </c>
      <c r="Z690" s="1" t="s">
        <v>720</v>
      </c>
      <c r="AA690" s="1" t="s">
        <v>721</v>
      </c>
      <c r="AB690" s="1">
        <v>5</v>
      </c>
      <c r="AC690" s="1">
        <v>6</v>
      </c>
      <c r="AD690" s="9">
        <v>1800000</v>
      </c>
      <c r="AE690" s="2">
        <v>3.4399999999999999E-3</v>
      </c>
      <c r="AH690" s="1" t="s">
        <v>803</v>
      </c>
      <c r="AI690" s="1" t="s">
        <v>804</v>
      </c>
      <c r="AJ690" s="1">
        <v>5</v>
      </c>
      <c r="AK690" s="1">
        <v>6</v>
      </c>
      <c r="AL690" s="9">
        <v>8100000</v>
      </c>
      <c r="AM690" s="2">
        <v>1.8700000000000001E-2</v>
      </c>
      <c r="AP690" s="1" t="s">
        <v>795</v>
      </c>
      <c r="AQ690" s="1" t="s">
        <v>796</v>
      </c>
      <c r="AR690" s="1">
        <v>4</v>
      </c>
      <c r="AS690" s="1">
        <v>6</v>
      </c>
      <c r="AT690" s="9">
        <v>6200000</v>
      </c>
      <c r="AU690" s="2">
        <v>1.9699999999999999E-2</v>
      </c>
      <c r="AW690" s="1" t="s">
        <v>1080</v>
      </c>
      <c r="AX690" s="1" t="s">
        <v>1081</v>
      </c>
      <c r="AY690" s="1" t="s">
        <v>4904</v>
      </c>
      <c r="AZ690" s="1">
        <v>8.61</v>
      </c>
      <c r="BA690" s="10">
        <f t="shared" si="202"/>
        <v>3</v>
      </c>
      <c r="BB690" s="10">
        <f t="shared" si="203"/>
        <v>6</v>
      </c>
      <c r="BC690" s="10">
        <f t="shared" si="204"/>
        <v>2</v>
      </c>
      <c r="BD690" s="10">
        <f t="shared" si="205"/>
        <v>2</v>
      </c>
      <c r="BE690" s="10">
        <f t="shared" si="206"/>
        <v>3</v>
      </c>
      <c r="BF690" s="10">
        <f t="shared" si="207"/>
        <v>3</v>
      </c>
      <c r="BG690" s="11">
        <f t="shared" si="208"/>
        <v>2</v>
      </c>
      <c r="BH690" s="11">
        <f t="shared" si="209"/>
        <v>2</v>
      </c>
      <c r="BI690" s="11">
        <f t="shared" si="210"/>
        <v>2</v>
      </c>
      <c r="BJ690" s="11">
        <f t="shared" si="211"/>
        <v>2</v>
      </c>
      <c r="BK690" s="11">
        <f t="shared" si="212"/>
        <v>3</v>
      </c>
      <c r="BL690" s="11">
        <f t="shared" si="213"/>
        <v>3</v>
      </c>
      <c r="BM690" s="12">
        <f t="shared" si="220"/>
        <v>6</v>
      </c>
      <c r="BN690" s="13">
        <f t="shared" si="214"/>
        <v>1200000</v>
      </c>
      <c r="BO690" s="13">
        <f t="shared" si="215"/>
        <v>510000</v>
      </c>
      <c r="BP690" s="13">
        <f t="shared" si="216"/>
        <v>210000</v>
      </c>
      <c r="BQ690" s="14">
        <f t="shared" si="217"/>
        <v>350000</v>
      </c>
      <c r="BR690" s="14">
        <f t="shared" si="218"/>
        <v>800000</v>
      </c>
      <c r="BS690" s="14">
        <f t="shared" si="219"/>
        <v>550000</v>
      </c>
      <c r="BT690" s="14">
        <f t="shared" si="221"/>
        <v>210000</v>
      </c>
    </row>
    <row r="691" spans="2:72" ht="18" x14ac:dyDescent="0.2">
      <c r="B691" s="1" t="s">
        <v>1371</v>
      </c>
      <c r="C691" s="1" t="s">
        <v>13</v>
      </c>
      <c r="D691" s="1">
        <v>2</v>
      </c>
      <c r="E691" s="1">
        <v>15</v>
      </c>
      <c r="F691" s="9">
        <v>10000000</v>
      </c>
      <c r="G691" s="2">
        <v>6.0600000000000001E-2</v>
      </c>
      <c r="J691" s="1" t="s">
        <v>954</v>
      </c>
      <c r="K691" s="1" t="s">
        <v>955</v>
      </c>
      <c r="L691" s="1">
        <v>3</v>
      </c>
      <c r="M691" s="1">
        <v>3</v>
      </c>
      <c r="N691" s="9">
        <v>590000</v>
      </c>
      <c r="O691" s="2">
        <v>1.48E-3</v>
      </c>
      <c r="R691" s="1" t="s">
        <v>952</v>
      </c>
      <c r="S691" s="1" t="s">
        <v>953</v>
      </c>
      <c r="T691" s="1">
        <v>3</v>
      </c>
      <c r="U691" s="1">
        <v>3</v>
      </c>
      <c r="V691" s="9">
        <v>520000</v>
      </c>
      <c r="W691" s="2">
        <v>2.0600000000000002E-3</v>
      </c>
      <c r="Z691" s="1" t="s">
        <v>853</v>
      </c>
      <c r="AA691" s="1" t="s">
        <v>854</v>
      </c>
      <c r="AB691" s="1">
        <v>5</v>
      </c>
      <c r="AC691" s="1">
        <v>6</v>
      </c>
      <c r="AD691" s="9">
        <v>2100000</v>
      </c>
      <c r="AE691" s="2">
        <v>4.0699999999999998E-3</v>
      </c>
      <c r="AH691" s="1" t="s">
        <v>2020</v>
      </c>
      <c r="AI691" s="1" t="s">
        <v>2021</v>
      </c>
      <c r="AJ691" s="1">
        <v>5</v>
      </c>
      <c r="AK691" s="1">
        <v>6</v>
      </c>
      <c r="AL691" s="9">
        <v>3000000</v>
      </c>
      <c r="AM691" s="2">
        <v>6.8100000000000001E-3</v>
      </c>
      <c r="AP691" s="1" t="s">
        <v>620</v>
      </c>
      <c r="AQ691" s="1" t="s">
        <v>621</v>
      </c>
      <c r="AR691" s="1">
        <v>4</v>
      </c>
      <c r="AS691" s="1">
        <v>6</v>
      </c>
      <c r="AT691" s="9">
        <v>3700000</v>
      </c>
      <c r="AU691" s="2">
        <v>1.18E-2</v>
      </c>
      <c r="AW691" s="1" t="s">
        <v>3598</v>
      </c>
      <c r="AX691" s="1" t="s">
        <v>3599</v>
      </c>
      <c r="AY691" s="1" t="s">
        <v>4905</v>
      </c>
      <c r="AZ691" s="1">
        <v>29.8</v>
      </c>
      <c r="BA691" s="10" t="str">
        <f t="shared" si="202"/>
        <v>0</v>
      </c>
      <c r="BB691" s="10" t="str">
        <f t="shared" si="203"/>
        <v>0</v>
      </c>
      <c r="BC691" s="10" t="str">
        <f t="shared" si="204"/>
        <v>0</v>
      </c>
      <c r="BD691" s="10" t="str">
        <f t="shared" si="205"/>
        <v>0</v>
      </c>
      <c r="BE691" s="10" t="str">
        <f t="shared" si="206"/>
        <v>0</v>
      </c>
      <c r="BF691" s="10" t="str">
        <f t="shared" si="207"/>
        <v>0</v>
      </c>
      <c r="BG691" s="11">
        <f t="shared" si="208"/>
        <v>5</v>
      </c>
      <c r="BH691" s="11">
        <f t="shared" si="209"/>
        <v>5</v>
      </c>
      <c r="BI691" s="11">
        <f t="shared" si="210"/>
        <v>6</v>
      </c>
      <c r="BJ691" s="11">
        <f t="shared" si="211"/>
        <v>8</v>
      </c>
      <c r="BK691" s="11">
        <f t="shared" si="212"/>
        <v>5</v>
      </c>
      <c r="BL691" s="11">
        <f t="shared" si="213"/>
        <v>5</v>
      </c>
      <c r="BM691" s="12">
        <f t="shared" si="220"/>
        <v>8</v>
      </c>
      <c r="BN691" s="13" t="str">
        <f t="shared" si="214"/>
        <v>0</v>
      </c>
      <c r="BO691" s="13" t="str">
        <f t="shared" si="215"/>
        <v>0</v>
      </c>
      <c r="BP691" s="13" t="str">
        <f t="shared" si="216"/>
        <v>0</v>
      </c>
      <c r="BQ691" s="14">
        <f t="shared" si="217"/>
        <v>6700000</v>
      </c>
      <c r="BR691" s="14">
        <f t="shared" si="218"/>
        <v>6800000</v>
      </c>
      <c r="BS691" s="14">
        <f t="shared" si="219"/>
        <v>5300000</v>
      </c>
      <c r="BT691" s="14">
        <f t="shared" si="221"/>
        <v>5300000</v>
      </c>
    </row>
    <row r="692" spans="2:72" ht="18" x14ac:dyDescent="0.2">
      <c r="B692" s="1" t="s">
        <v>1372</v>
      </c>
      <c r="C692" s="1" t="s">
        <v>1373</v>
      </c>
      <c r="D692" s="1">
        <v>2</v>
      </c>
      <c r="E692" s="1">
        <v>15</v>
      </c>
      <c r="F692" s="9">
        <v>3800000</v>
      </c>
      <c r="G692" s="2">
        <v>2.23E-2</v>
      </c>
      <c r="J692" s="1" t="s">
        <v>1215</v>
      </c>
      <c r="K692" s="1" t="s">
        <v>1216</v>
      </c>
      <c r="L692" s="1">
        <v>3</v>
      </c>
      <c r="M692" s="1">
        <v>3</v>
      </c>
      <c r="N692" s="9">
        <v>570000</v>
      </c>
      <c r="O692" s="2">
        <v>1.42E-3</v>
      </c>
      <c r="R692" s="1" t="s">
        <v>1029</v>
      </c>
      <c r="S692" s="1" t="s">
        <v>1030</v>
      </c>
      <c r="T692" s="1">
        <v>3</v>
      </c>
      <c r="U692" s="1">
        <v>3</v>
      </c>
      <c r="V692" s="9">
        <v>1700000</v>
      </c>
      <c r="W692" s="2">
        <v>6.6800000000000002E-3</v>
      </c>
      <c r="Z692" s="1" t="s">
        <v>532</v>
      </c>
      <c r="AA692" s="1" t="s">
        <v>533</v>
      </c>
      <c r="AB692" s="1">
        <v>5</v>
      </c>
      <c r="AC692" s="1">
        <v>6</v>
      </c>
      <c r="AD692" s="9">
        <v>1100000</v>
      </c>
      <c r="AE692" s="2">
        <v>2.0699999999999998E-3</v>
      </c>
      <c r="AH692" s="1" t="s">
        <v>486</v>
      </c>
      <c r="AI692" s="1" t="s">
        <v>487</v>
      </c>
      <c r="AJ692" s="1">
        <v>5</v>
      </c>
      <c r="AK692" s="1">
        <v>6</v>
      </c>
      <c r="AL692" s="9">
        <v>13000000</v>
      </c>
      <c r="AM692" s="2">
        <v>2.98E-2</v>
      </c>
      <c r="AP692" s="1" t="s">
        <v>2211</v>
      </c>
      <c r="AQ692" s="1" t="s">
        <v>2212</v>
      </c>
      <c r="AR692" s="1">
        <v>4</v>
      </c>
      <c r="AS692" s="1">
        <v>6</v>
      </c>
      <c r="AT692" s="9">
        <v>990000</v>
      </c>
      <c r="AU692" s="2">
        <v>3.1700000000000001E-3</v>
      </c>
      <c r="AW692" s="1" t="s">
        <v>2660</v>
      </c>
      <c r="AX692" s="1" t="s">
        <v>2661</v>
      </c>
      <c r="AY692" s="1" t="s">
        <v>4906</v>
      </c>
      <c r="AZ692" s="1">
        <v>72.83</v>
      </c>
      <c r="BA692" s="10">
        <f t="shared" si="202"/>
        <v>1</v>
      </c>
      <c r="BB692" s="10">
        <f t="shared" si="203"/>
        <v>1</v>
      </c>
      <c r="BC692" s="10">
        <f t="shared" si="204"/>
        <v>3</v>
      </c>
      <c r="BD692" s="10">
        <f t="shared" si="205"/>
        <v>3</v>
      </c>
      <c r="BE692" s="10">
        <f t="shared" si="206"/>
        <v>1</v>
      </c>
      <c r="BF692" s="10">
        <f t="shared" si="207"/>
        <v>1</v>
      </c>
      <c r="BG692" s="11">
        <f t="shared" si="208"/>
        <v>6</v>
      </c>
      <c r="BH692" s="11">
        <f t="shared" si="209"/>
        <v>6</v>
      </c>
      <c r="BI692" s="11">
        <f t="shared" si="210"/>
        <v>5</v>
      </c>
      <c r="BJ692" s="11">
        <f t="shared" si="211"/>
        <v>5</v>
      </c>
      <c r="BK692" s="11">
        <f t="shared" si="212"/>
        <v>2</v>
      </c>
      <c r="BL692" s="11">
        <f t="shared" si="213"/>
        <v>2</v>
      </c>
      <c r="BM692" s="12">
        <f t="shared" si="220"/>
        <v>6</v>
      </c>
      <c r="BN692" s="13">
        <f t="shared" si="214"/>
        <v>29000</v>
      </c>
      <c r="BO692" s="13">
        <f t="shared" si="215"/>
        <v>9100000</v>
      </c>
      <c r="BP692" s="13">
        <f t="shared" si="216"/>
        <v>110000</v>
      </c>
      <c r="BQ692" s="14">
        <f t="shared" si="217"/>
        <v>2100000</v>
      </c>
      <c r="BR692" s="14">
        <f t="shared" si="218"/>
        <v>7200000</v>
      </c>
      <c r="BS692" s="14">
        <f t="shared" si="219"/>
        <v>240000</v>
      </c>
      <c r="BT692" s="14">
        <f t="shared" si="221"/>
        <v>29000</v>
      </c>
    </row>
    <row r="693" spans="2:72" ht="18" x14ac:dyDescent="0.2">
      <c r="B693" s="1" t="s">
        <v>1374</v>
      </c>
      <c r="C693" s="1" t="s">
        <v>1375</v>
      </c>
      <c r="D693" s="1">
        <v>2</v>
      </c>
      <c r="E693" s="1">
        <v>14</v>
      </c>
      <c r="F693" s="9">
        <v>4700000</v>
      </c>
      <c r="G693" s="2">
        <v>2.7900000000000001E-2</v>
      </c>
      <c r="J693" s="1" t="s">
        <v>1606</v>
      </c>
      <c r="K693" s="1" t="s">
        <v>1607</v>
      </c>
      <c r="L693" s="1">
        <v>3</v>
      </c>
      <c r="M693" s="1">
        <v>3</v>
      </c>
      <c r="N693" s="9">
        <v>530000</v>
      </c>
      <c r="O693" s="2">
        <v>1.34E-3</v>
      </c>
      <c r="R693" s="1" t="s">
        <v>1472</v>
      </c>
      <c r="S693" s="1" t="s">
        <v>1473</v>
      </c>
      <c r="T693" s="1">
        <v>3</v>
      </c>
      <c r="U693" s="1">
        <v>3</v>
      </c>
      <c r="V693" s="9">
        <v>290000</v>
      </c>
      <c r="W693" s="2">
        <v>1.17E-3</v>
      </c>
      <c r="Z693" s="1" t="s">
        <v>506</v>
      </c>
      <c r="AA693" s="1" t="s">
        <v>507</v>
      </c>
      <c r="AB693" s="1">
        <v>5</v>
      </c>
      <c r="AC693" s="1">
        <v>6</v>
      </c>
      <c r="AD693" s="9">
        <v>1300000</v>
      </c>
      <c r="AE693" s="2">
        <v>2.5200000000000001E-3</v>
      </c>
      <c r="AH693" s="1" t="s">
        <v>440</v>
      </c>
      <c r="AI693" s="1" t="s">
        <v>441</v>
      </c>
      <c r="AJ693" s="1">
        <v>5</v>
      </c>
      <c r="AK693" s="1">
        <v>6</v>
      </c>
      <c r="AL693" s="9">
        <v>1800000</v>
      </c>
      <c r="AM693" s="2">
        <v>4.15E-3</v>
      </c>
      <c r="AP693" s="1" t="s">
        <v>1648</v>
      </c>
      <c r="AQ693" s="1" t="s">
        <v>1649</v>
      </c>
      <c r="AR693" s="1">
        <v>4</v>
      </c>
      <c r="AS693" s="1">
        <v>6</v>
      </c>
      <c r="AT693" s="9">
        <v>1800000</v>
      </c>
      <c r="AU693" s="2">
        <v>5.64E-3</v>
      </c>
      <c r="AW693" s="1" t="s">
        <v>640</v>
      </c>
      <c r="AX693" s="1" t="s">
        <v>641</v>
      </c>
      <c r="AY693" s="1" t="s">
        <v>4907</v>
      </c>
      <c r="AZ693" s="1">
        <v>26.49</v>
      </c>
      <c r="BA693" s="10">
        <f t="shared" si="202"/>
        <v>5</v>
      </c>
      <c r="BB693" s="10">
        <f t="shared" si="203"/>
        <v>9</v>
      </c>
      <c r="BC693" s="10">
        <f t="shared" si="204"/>
        <v>3</v>
      </c>
      <c r="BD693" s="10">
        <f t="shared" si="205"/>
        <v>3</v>
      </c>
      <c r="BE693" s="10">
        <f t="shared" si="206"/>
        <v>1</v>
      </c>
      <c r="BF693" s="10">
        <f t="shared" si="207"/>
        <v>1</v>
      </c>
      <c r="BG693" s="11">
        <f t="shared" si="208"/>
        <v>2</v>
      </c>
      <c r="BH693" s="11">
        <f t="shared" si="209"/>
        <v>2</v>
      </c>
      <c r="BI693" s="11">
        <f t="shared" si="210"/>
        <v>3</v>
      </c>
      <c r="BJ693" s="11">
        <f t="shared" si="211"/>
        <v>3</v>
      </c>
      <c r="BK693" s="11" t="str">
        <f t="shared" si="212"/>
        <v>0</v>
      </c>
      <c r="BL693" s="11" t="str">
        <f t="shared" si="213"/>
        <v>0</v>
      </c>
      <c r="BM693" s="12">
        <f t="shared" si="220"/>
        <v>9</v>
      </c>
      <c r="BN693" s="13">
        <f t="shared" si="214"/>
        <v>500000</v>
      </c>
      <c r="BO693" s="13">
        <f t="shared" si="215"/>
        <v>700000</v>
      </c>
      <c r="BP693" s="13">
        <f t="shared" si="216"/>
        <v>89000</v>
      </c>
      <c r="BQ693" s="14">
        <f t="shared" si="217"/>
        <v>370000</v>
      </c>
      <c r="BR693" s="14">
        <f t="shared" si="218"/>
        <v>670000</v>
      </c>
      <c r="BS693" s="14" t="str">
        <f t="shared" si="219"/>
        <v>0</v>
      </c>
      <c r="BT693" s="14">
        <f t="shared" si="221"/>
        <v>89000</v>
      </c>
    </row>
    <row r="694" spans="2:72" ht="18" x14ac:dyDescent="0.2">
      <c r="B694" s="1" t="s">
        <v>1376</v>
      </c>
      <c r="C694" s="1" t="s">
        <v>1377</v>
      </c>
      <c r="D694" s="1">
        <v>2</v>
      </c>
      <c r="E694" s="1">
        <v>13</v>
      </c>
      <c r="F694" s="9">
        <v>19000000</v>
      </c>
      <c r="G694" s="2">
        <v>0.11</v>
      </c>
      <c r="J694" s="1" t="s">
        <v>2074</v>
      </c>
      <c r="K694" s="1" t="s">
        <v>2075</v>
      </c>
      <c r="L694" s="1">
        <v>3</v>
      </c>
      <c r="M694" s="1">
        <v>3</v>
      </c>
      <c r="N694" s="9">
        <v>280000</v>
      </c>
      <c r="O694" s="2">
        <v>6.9999999999999999E-4</v>
      </c>
      <c r="R694" s="1" t="s">
        <v>905</v>
      </c>
      <c r="S694" s="1" t="s">
        <v>906</v>
      </c>
      <c r="T694" s="1">
        <v>3</v>
      </c>
      <c r="U694" s="1">
        <v>3</v>
      </c>
      <c r="V694" s="9">
        <v>460000</v>
      </c>
      <c r="W694" s="2">
        <v>1.81E-3</v>
      </c>
      <c r="Z694" s="1" t="s">
        <v>813</v>
      </c>
      <c r="AA694" s="1" t="s">
        <v>814</v>
      </c>
      <c r="AB694" s="1">
        <v>5</v>
      </c>
      <c r="AC694" s="1">
        <v>6</v>
      </c>
      <c r="AD694" s="9">
        <v>2200000</v>
      </c>
      <c r="AE694" s="2">
        <v>4.2500000000000003E-3</v>
      </c>
      <c r="AH694" s="1" t="s">
        <v>764</v>
      </c>
      <c r="AI694" s="1" t="s">
        <v>765</v>
      </c>
      <c r="AJ694" s="1">
        <v>5</v>
      </c>
      <c r="AK694" s="1">
        <v>6</v>
      </c>
      <c r="AL694" s="9">
        <v>1100000</v>
      </c>
      <c r="AM694" s="2">
        <v>2.5100000000000001E-3</v>
      </c>
      <c r="AP694" s="1" t="s">
        <v>2776</v>
      </c>
      <c r="AQ694" s="1" t="s">
        <v>2777</v>
      </c>
      <c r="AR694" s="1">
        <v>4</v>
      </c>
      <c r="AS694" s="1">
        <v>6</v>
      </c>
      <c r="AT694" s="9">
        <v>3000000</v>
      </c>
      <c r="AU694" s="2">
        <v>9.6799999999999994E-3</v>
      </c>
      <c r="AW694" s="1" t="s">
        <v>1805</v>
      </c>
      <c r="AX694" s="1" t="s">
        <v>1806</v>
      </c>
      <c r="AY694" s="1" t="s">
        <v>4908</v>
      </c>
      <c r="AZ694" s="1">
        <v>161.88</v>
      </c>
      <c r="BA694" s="10">
        <f t="shared" si="202"/>
        <v>2</v>
      </c>
      <c r="BB694" s="10">
        <f t="shared" si="203"/>
        <v>2</v>
      </c>
      <c r="BC694" s="10">
        <f t="shared" si="204"/>
        <v>4</v>
      </c>
      <c r="BD694" s="10">
        <f t="shared" si="205"/>
        <v>4</v>
      </c>
      <c r="BE694" s="10">
        <f t="shared" si="206"/>
        <v>2</v>
      </c>
      <c r="BF694" s="10">
        <f t="shared" si="207"/>
        <v>2</v>
      </c>
      <c r="BG694" s="11">
        <f t="shared" si="208"/>
        <v>2</v>
      </c>
      <c r="BH694" s="11">
        <f t="shared" si="209"/>
        <v>3</v>
      </c>
      <c r="BI694" s="11">
        <f t="shared" si="210"/>
        <v>3</v>
      </c>
      <c r="BJ694" s="11">
        <f t="shared" si="211"/>
        <v>3</v>
      </c>
      <c r="BK694" s="11">
        <f t="shared" si="212"/>
        <v>3</v>
      </c>
      <c r="BL694" s="11">
        <f t="shared" si="213"/>
        <v>3</v>
      </c>
      <c r="BM694" s="12">
        <f t="shared" si="220"/>
        <v>4</v>
      </c>
      <c r="BN694" s="13">
        <f t="shared" si="214"/>
        <v>67000</v>
      </c>
      <c r="BO694" s="13">
        <f t="shared" si="215"/>
        <v>530000</v>
      </c>
      <c r="BP694" s="13">
        <f t="shared" si="216"/>
        <v>110000</v>
      </c>
      <c r="BQ694" s="14">
        <f t="shared" si="217"/>
        <v>510000</v>
      </c>
      <c r="BR694" s="14">
        <f t="shared" si="218"/>
        <v>1100000</v>
      </c>
      <c r="BS694" s="14">
        <f t="shared" si="219"/>
        <v>1600000</v>
      </c>
      <c r="BT694" s="14">
        <f t="shared" si="221"/>
        <v>67000</v>
      </c>
    </row>
    <row r="695" spans="2:72" ht="18" x14ac:dyDescent="0.2">
      <c r="B695" s="1" t="s">
        <v>1378</v>
      </c>
      <c r="C695" s="1" t="s">
        <v>1379</v>
      </c>
      <c r="D695" s="1">
        <v>2</v>
      </c>
      <c r="E695" s="1">
        <v>12</v>
      </c>
      <c r="F695" s="9">
        <v>880000</v>
      </c>
      <c r="G695" s="2">
        <v>5.1900000000000002E-3</v>
      </c>
      <c r="J695" s="1" t="s">
        <v>550</v>
      </c>
      <c r="K695" s="1" t="s">
        <v>551</v>
      </c>
      <c r="L695" s="1">
        <v>3</v>
      </c>
      <c r="M695" s="1">
        <v>3</v>
      </c>
      <c r="N695" s="9">
        <v>450000</v>
      </c>
      <c r="O695" s="2">
        <v>1.1299999999999999E-3</v>
      </c>
      <c r="R695" s="1" t="s">
        <v>2012</v>
      </c>
      <c r="S695" s="1" t="s">
        <v>2013</v>
      </c>
      <c r="T695" s="1">
        <v>3</v>
      </c>
      <c r="U695" s="1">
        <v>3</v>
      </c>
      <c r="V695" s="9">
        <v>580000</v>
      </c>
      <c r="W695" s="2">
        <v>2.2899999999999999E-3</v>
      </c>
      <c r="Z695" s="1" t="s">
        <v>1021</v>
      </c>
      <c r="AA695" s="1" t="s">
        <v>1022</v>
      </c>
      <c r="AB695" s="1">
        <v>5</v>
      </c>
      <c r="AC695" s="1">
        <v>6</v>
      </c>
      <c r="AD695" s="9">
        <v>6200000</v>
      </c>
      <c r="AE695" s="2">
        <v>1.1900000000000001E-2</v>
      </c>
      <c r="AH695" s="1" t="s">
        <v>1467</v>
      </c>
      <c r="AI695" s="1" t="s">
        <v>1468</v>
      </c>
      <c r="AJ695" s="1">
        <v>5</v>
      </c>
      <c r="AK695" s="1">
        <v>6</v>
      </c>
      <c r="AL695" s="9">
        <v>2600000</v>
      </c>
      <c r="AM695" s="2">
        <v>6.0899999999999999E-3</v>
      </c>
      <c r="AP695" s="1" t="s">
        <v>1066</v>
      </c>
      <c r="AQ695" s="1" t="s">
        <v>1067</v>
      </c>
      <c r="AR695" s="1">
        <v>4</v>
      </c>
      <c r="AS695" s="1">
        <v>6</v>
      </c>
      <c r="AT695" s="9">
        <v>3100000</v>
      </c>
      <c r="AU695" s="2">
        <v>9.7900000000000001E-3</v>
      </c>
      <c r="AW695" s="1" t="s">
        <v>1608</v>
      </c>
      <c r="AX695" s="1" t="s">
        <v>1609</v>
      </c>
      <c r="AY695" s="1" t="s">
        <v>4909</v>
      </c>
      <c r="AZ695" s="1">
        <v>24.03</v>
      </c>
      <c r="BA695" s="10">
        <f t="shared" si="202"/>
        <v>2</v>
      </c>
      <c r="BB695" s="10">
        <f t="shared" si="203"/>
        <v>2</v>
      </c>
      <c r="BC695" s="10">
        <f t="shared" si="204"/>
        <v>4</v>
      </c>
      <c r="BD695" s="10">
        <f t="shared" si="205"/>
        <v>4</v>
      </c>
      <c r="BE695" s="10">
        <f t="shared" si="206"/>
        <v>2</v>
      </c>
      <c r="BF695" s="10">
        <f t="shared" si="207"/>
        <v>2</v>
      </c>
      <c r="BG695" s="11">
        <f t="shared" si="208"/>
        <v>2</v>
      </c>
      <c r="BH695" s="11">
        <f t="shared" si="209"/>
        <v>2</v>
      </c>
      <c r="BI695" s="11">
        <f t="shared" si="210"/>
        <v>4</v>
      </c>
      <c r="BJ695" s="11">
        <f t="shared" si="211"/>
        <v>4</v>
      </c>
      <c r="BK695" s="11">
        <f t="shared" si="212"/>
        <v>3</v>
      </c>
      <c r="BL695" s="11">
        <f t="shared" si="213"/>
        <v>3</v>
      </c>
      <c r="BM695" s="12">
        <f t="shared" si="220"/>
        <v>4</v>
      </c>
      <c r="BN695" s="13">
        <f t="shared" si="214"/>
        <v>200000</v>
      </c>
      <c r="BO695" s="13">
        <f t="shared" si="215"/>
        <v>3700000</v>
      </c>
      <c r="BP695" s="13">
        <f t="shared" si="216"/>
        <v>300000</v>
      </c>
      <c r="BQ695" s="14">
        <f t="shared" si="217"/>
        <v>450000</v>
      </c>
      <c r="BR695" s="14">
        <f t="shared" si="218"/>
        <v>1100000</v>
      </c>
      <c r="BS695" s="14">
        <f t="shared" si="219"/>
        <v>480000</v>
      </c>
      <c r="BT695" s="14">
        <f t="shared" si="221"/>
        <v>200000</v>
      </c>
    </row>
    <row r="696" spans="2:72" ht="18" x14ac:dyDescent="0.2">
      <c r="B696" s="1" t="s">
        <v>1380</v>
      </c>
      <c r="C696" s="1" t="s">
        <v>1381</v>
      </c>
      <c r="D696" s="1">
        <v>2</v>
      </c>
      <c r="E696" s="1">
        <v>12</v>
      </c>
      <c r="F696" s="9">
        <v>43000000</v>
      </c>
      <c r="G696" s="2">
        <v>0.25</v>
      </c>
      <c r="J696" s="1" t="s">
        <v>1245</v>
      </c>
      <c r="K696" s="1" t="s">
        <v>1246</v>
      </c>
      <c r="L696" s="1">
        <v>3</v>
      </c>
      <c r="M696" s="1">
        <v>3</v>
      </c>
      <c r="N696" s="9">
        <v>690000</v>
      </c>
      <c r="O696" s="2">
        <v>1.74E-3</v>
      </c>
      <c r="R696" s="1" t="s">
        <v>1308</v>
      </c>
      <c r="S696" s="1" t="s">
        <v>1309</v>
      </c>
      <c r="T696" s="1">
        <v>3</v>
      </c>
      <c r="U696" s="1">
        <v>3</v>
      </c>
      <c r="V696" s="9">
        <v>610000</v>
      </c>
      <c r="W696" s="2">
        <v>2.4299999999999999E-3</v>
      </c>
      <c r="Z696" s="1" t="s">
        <v>1437</v>
      </c>
      <c r="AA696" s="1" t="s">
        <v>1438</v>
      </c>
      <c r="AB696" s="1">
        <v>5</v>
      </c>
      <c r="AC696" s="1">
        <v>6</v>
      </c>
      <c r="AD696" s="9">
        <v>3700000</v>
      </c>
      <c r="AE696" s="2">
        <v>6.9800000000000001E-3</v>
      </c>
      <c r="AH696" s="1" t="s">
        <v>1563</v>
      </c>
      <c r="AI696" s="1" t="s">
        <v>1564</v>
      </c>
      <c r="AJ696" s="1">
        <v>5</v>
      </c>
      <c r="AK696" s="1">
        <v>6</v>
      </c>
      <c r="AL696" s="9">
        <v>2300000</v>
      </c>
      <c r="AM696" s="2">
        <v>5.2500000000000003E-3</v>
      </c>
      <c r="AP696" s="1" t="s">
        <v>817</v>
      </c>
      <c r="AQ696" s="1" t="s">
        <v>818</v>
      </c>
      <c r="AR696" s="1">
        <v>4</v>
      </c>
      <c r="AS696" s="1">
        <v>6</v>
      </c>
      <c r="AT696" s="9">
        <v>7100000</v>
      </c>
      <c r="AU696" s="2">
        <v>2.2499999999999999E-2</v>
      </c>
      <c r="AW696" s="1" t="s">
        <v>1193</v>
      </c>
      <c r="AX696" s="1" t="s">
        <v>1194</v>
      </c>
      <c r="AY696" s="1" t="s">
        <v>4910</v>
      </c>
      <c r="AZ696" s="1">
        <v>58.92</v>
      </c>
      <c r="BA696" s="10">
        <f t="shared" si="202"/>
        <v>3</v>
      </c>
      <c r="BB696" s="10">
        <f t="shared" si="203"/>
        <v>4</v>
      </c>
      <c r="BC696" s="10">
        <f t="shared" si="204"/>
        <v>1</v>
      </c>
      <c r="BD696" s="10">
        <f t="shared" si="205"/>
        <v>1</v>
      </c>
      <c r="BE696" s="10">
        <f t="shared" si="206"/>
        <v>1</v>
      </c>
      <c r="BF696" s="10">
        <f t="shared" si="207"/>
        <v>2</v>
      </c>
      <c r="BG696" s="11">
        <f t="shared" si="208"/>
        <v>4</v>
      </c>
      <c r="BH696" s="11">
        <f t="shared" si="209"/>
        <v>4</v>
      </c>
      <c r="BI696" s="11">
        <f t="shared" si="210"/>
        <v>4</v>
      </c>
      <c r="BJ696" s="11">
        <f t="shared" si="211"/>
        <v>5</v>
      </c>
      <c r="BK696" s="11">
        <f t="shared" si="212"/>
        <v>1</v>
      </c>
      <c r="BL696" s="11">
        <f t="shared" si="213"/>
        <v>1</v>
      </c>
      <c r="BM696" s="12">
        <f t="shared" si="220"/>
        <v>5</v>
      </c>
      <c r="BN696" s="13">
        <f t="shared" si="214"/>
        <v>2000000</v>
      </c>
      <c r="BO696" s="13">
        <f t="shared" si="215"/>
        <v>3600000</v>
      </c>
      <c r="BP696" s="13">
        <f t="shared" si="216"/>
        <v>120000</v>
      </c>
      <c r="BQ696" s="14">
        <f t="shared" si="217"/>
        <v>760000</v>
      </c>
      <c r="BR696" s="14">
        <f t="shared" si="218"/>
        <v>800000</v>
      </c>
      <c r="BS696" s="14">
        <f t="shared" si="219"/>
        <v>120000</v>
      </c>
      <c r="BT696" s="14">
        <f t="shared" si="221"/>
        <v>120000</v>
      </c>
    </row>
    <row r="697" spans="2:72" ht="18" x14ac:dyDescent="0.2">
      <c r="B697" s="1" t="s">
        <v>1382</v>
      </c>
      <c r="C697" s="1" t="s">
        <v>1383</v>
      </c>
      <c r="D697" s="1">
        <v>2</v>
      </c>
      <c r="E697" s="1">
        <v>11</v>
      </c>
      <c r="F697" s="9">
        <v>6500000</v>
      </c>
      <c r="G697" s="2">
        <v>3.8399999999999997E-2</v>
      </c>
      <c r="J697" s="1" t="s">
        <v>438</v>
      </c>
      <c r="K697" s="1" t="s">
        <v>439</v>
      </c>
      <c r="L697" s="1">
        <v>3</v>
      </c>
      <c r="M697" s="1">
        <v>3</v>
      </c>
      <c r="N697" s="9">
        <v>1700000</v>
      </c>
      <c r="O697" s="2">
        <v>4.1799999999999997E-3</v>
      </c>
      <c r="R697" s="1" t="s">
        <v>2867</v>
      </c>
      <c r="S697" s="1" t="s">
        <v>2868</v>
      </c>
      <c r="T697" s="1">
        <v>3</v>
      </c>
      <c r="U697" s="1">
        <v>3</v>
      </c>
      <c r="V697" s="9">
        <v>350000</v>
      </c>
      <c r="W697" s="2">
        <v>1.39E-3</v>
      </c>
      <c r="Z697" s="1" t="s">
        <v>1500</v>
      </c>
      <c r="AA697" s="1" t="s">
        <v>1501</v>
      </c>
      <c r="AB697" s="1">
        <v>5</v>
      </c>
      <c r="AC697" s="1">
        <v>6</v>
      </c>
      <c r="AD697" s="9">
        <v>890000</v>
      </c>
      <c r="AE697" s="2">
        <v>1.6900000000000001E-3</v>
      </c>
      <c r="AH697" s="1" t="s">
        <v>620</v>
      </c>
      <c r="AI697" s="1" t="s">
        <v>621</v>
      </c>
      <c r="AJ697" s="1">
        <v>5</v>
      </c>
      <c r="AK697" s="1">
        <v>6</v>
      </c>
      <c r="AL697" s="9">
        <v>3900000</v>
      </c>
      <c r="AM697" s="2">
        <v>8.9700000000000005E-3</v>
      </c>
      <c r="AP697" s="1" t="s">
        <v>1041</v>
      </c>
      <c r="AQ697" s="1" t="s">
        <v>1042</v>
      </c>
      <c r="AR697" s="1">
        <v>4</v>
      </c>
      <c r="AS697" s="1">
        <v>6</v>
      </c>
      <c r="AT697" s="9">
        <v>3000000</v>
      </c>
      <c r="AU697" s="2">
        <v>9.4199999999999996E-3</v>
      </c>
      <c r="AW697" s="1" t="s">
        <v>916</v>
      </c>
      <c r="AX697" s="1" t="s">
        <v>917</v>
      </c>
      <c r="AY697" s="1" t="s">
        <v>4911</v>
      </c>
      <c r="AZ697" s="1">
        <v>43.04</v>
      </c>
      <c r="BA697" s="10">
        <f t="shared" si="202"/>
        <v>4</v>
      </c>
      <c r="BB697" s="10">
        <f t="shared" si="203"/>
        <v>5</v>
      </c>
      <c r="BC697" s="10">
        <f t="shared" si="204"/>
        <v>1</v>
      </c>
      <c r="BD697" s="10">
        <f t="shared" si="205"/>
        <v>1</v>
      </c>
      <c r="BE697" s="10" t="str">
        <f t="shared" si="206"/>
        <v>0</v>
      </c>
      <c r="BF697" s="10" t="str">
        <f t="shared" si="207"/>
        <v>0</v>
      </c>
      <c r="BG697" s="11">
        <f t="shared" si="208"/>
        <v>3</v>
      </c>
      <c r="BH697" s="11">
        <f t="shared" si="209"/>
        <v>3</v>
      </c>
      <c r="BI697" s="11">
        <f t="shared" si="210"/>
        <v>3</v>
      </c>
      <c r="BJ697" s="11">
        <f t="shared" si="211"/>
        <v>3</v>
      </c>
      <c r="BK697" s="11">
        <f t="shared" si="212"/>
        <v>5</v>
      </c>
      <c r="BL697" s="11">
        <f t="shared" si="213"/>
        <v>5</v>
      </c>
      <c r="BM697" s="12">
        <f t="shared" si="220"/>
        <v>5</v>
      </c>
      <c r="BN697" s="13">
        <f t="shared" si="214"/>
        <v>440000</v>
      </c>
      <c r="BO697" s="13">
        <f t="shared" si="215"/>
        <v>410000</v>
      </c>
      <c r="BP697" s="13" t="str">
        <f t="shared" si="216"/>
        <v>0</v>
      </c>
      <c r="BQ697" s="14">
        <f t="shared" si="217"/>
        <v>970000</v>
      </c>
      <c r="BR697" s="14">
        <f t="shared" si="218"/>
        <v>1100000</v>
      </c>
      <c r="BS697" s="14">
        <f t="shared" si="219"/>
        <v>1000000</v>
      </c>
      <c r="BT697" s="14">
        <f t="shared" si="221"/>
        <v>410000</v>
      </c>
    </row>
    <row r="698" spans="2:72" ht="18" x14ac:dyDescent="0.2">
      <c r="B698" s="1" t="s">
        <v>1384</v>
      </c>
      <c r="C698" s="1" t="s">
        <v>1385</v>
      </c>
      <c r="D698" s="1">
        <v>2</v>
      </c>
      <c r="E698" s="1">
        <v>10</v>
      </c>
      <c r="F698" s="9">
        <v>4800000</v>
      </c>
      <c r="G698" s="2">
        <v>2.8199999999999999E-2</v>
      </c>
      <c r="J698" s="1" t="s">
        <v>1490</v>
      </c>
      <c r="K698" s="1" t="s">
        <v>1491</v>
      </c>
      <c r="L698" s="1">
        <v>3</v>
      </c>
      <c r="M698" s="1">
        <v>3</v>
      </c>
      <c r="N698" s="9">
        <v>530000</v>
      </c>
      <c r="O698" s="2">
        <v>1.32E-3</v>
      </c>
      <c r="R698" s="1" t="s">
        <v>1624</v>
      </c>
      <c r="S698" s="1" t="s">
        <v>1625</v>
      </c>
      <c r="T698" s="1">
        <v>3</v>
      </c>
      <c r="U698" s="1">
        <v>3</v>
      </c>
      <c r="V698" s="9">
        <v>440000</v>
      </c>
      <c r="W698" s="2">
        <v>1.75E-3</v>
      </c>
      <c r="Z698" s="1" t="s">
        <v>622</v>
      </c>
      <c r="AA698" s="1" t="s">
        <v>623</v>
      </c>
      <c r="AB698" s="1">
        <v>5</v>
      </c>
      <c r="AC698" s="1">
        <v>6</v>
      </c>
      <c r="AD698" s="9">
        <v>2400000</v>
      </c>
      <c r="AE698" s="2">
        <v>4.5799999999999999E-3</v>
      </c>
      <c r="AH698" s="1" t="s">
        <v>1164</v>
      </c>
      <c r="AI698" s="1" t="s">
        <v>1165</v>
      </c>
      <c r="AJ698" s="1">
        <v>5</v>
      </c>
      <c r="AK698" s="1">
        <v>6</v>
      </c>
      <c r="AL698" s="9">
        <v>1000000</v>
      </c>
      <c r="AM698" s="2">
        <v>2.3600000000000001E-3</v>
      </c>
      <c r="AP698" s="1" t="s">
        <v>2241</v>
      </c>
      <c r="AQ698" s="1" t="s">
        <v>2242</v>
      </c>
      <c r="AR698" s="1">
        <v>4</v>
      </c>
      <c r="AS698" s="1">
        <v>6</v>
      </c>
      <c r="AT698" s="9">
        <v>740000</v>
      </c>
      <c r="AU698" s="2">
        <v>2.3800000000000002E-3</v>
      </c>
      <c r="AW698" s="1" t="s">
        <v>2352</v>
      </c>
      <c r="AX698" s="1" t="s">
        <v>2353</v>
      </c>
      <c r="AY698" s="1" t="s">
        <v>4912</v>
      </c>
      <c r="AZ698" s="1">
        <v>28.81</v>
      </c>
      <c r="BA698" s="10">
        <f t="shared" si="202"/>
        <v>1</v>
      </c>
      <c r="BB698" s="10">
        <f t="shared" si="203"/>
        <v>1</v>
      </c>
      <c r="BC698" s="10" t="str">
        <f t="shared" si="204"/>
        <v>0</v>
      </c>
      <c r="BD698" s="10" t="str">
        <f t="shared" si="205"/>
        <v>0</v>
      </c>
      <c r="BE698" s="10">
        <f t="shared" si="206"/>
        <v>5</v>
      </c>
      <c r="BF698" s="10">
        <f t="shared" si="207"/>
        <v>5</v>
      </c>
      <c r="BG698" s="11">
        <f t="shared" si="208"/>
        <v>2</v>
      </c>
      <c r="BH698" s="11">
        <f t="shared" si="209"/>
        <v>3</v>
      </c>
      <c r="BI698" s="11">
        <f t="shared" si="210"/>
        <v>4</v>
      </c>
      <c r="BJ698" s="11">
        <f t="shared" si="211"/>
        <v>4</v>
      </c>
      <c r="BK698" s="11">
        <f t="shared" si="212"/>
        <v>4</v>
      </c>
      <c r="BL698" s="11">
        <f t="shared" si="213"/>
        <v>4</v>
      </c>
      <c r="BM698" s="12">
        <f t="shared" si="220"/>
        <v>5</v>
      </c>
      <c r="BN698" s="13">
        <f t="shared" si="214"/>
        <v>380000</v>
      </c>
      <c r="BO698" s="13" t="str">
        <f t="shared" si="215"/>
        <v>0</v>
      </c>
      <c r="BP698" s="13">
        <f t="shared" si="216"/>
        <v>1700000</v>
      </c>
      <c r="BQ698" s="14">
        <f t="shared" si="217"/>
        <v>1100000</v>
      </c>
      <c r="BR698" s="14">
        <f t="shared" si="218"/>
        <v>810000</v>
      </c>
      <c r="BS698" s="14">
        <f t="shared" si="219"/>
        <v>1900000</v>
      </c>
      <c r="BT698" s="14">
        <f t="shared" si="221"/>
        <v>380000</v>
      </c>
    </row>
    <row r="699" spans="2:72" ht="18" x14ac:dyDescent="0.2">
      <c r="B699" s="1" t="s">
        <v>1386</v>
      </c>
      <c r="C699" s="1" t="s">
        <v>1387</v>
      </c>
      <c r="D699" s="1">
        <v>2</v>
      </c>
      <c r="E699" s="1">
        <v>10</v>
      </c>
      <c r="F699" s="9">
        <v>3000000</v>
      </c>
      <c r="G699" s="2">
        <v>1.7500000000000002E-2</v>
      </c>
      <c r="J699" s="1" t="s">
        <v>833</v>
      </c>
      <c r="K699" s="1" t="s">
        <v>834</v>
      </c>
      <c r="L699" s="1">
        <v>3</v>
      </c>
      <c r="M699" s="1">
        <v>3</v>
      </c>
      <c r="N699" s="9">
        <v>2200000</v>
      </c>
      <c r="O699" s="2">
        <v>5.4099999999999999E-3</v>
      </c>
      <c r="R699" s="1" t="s">
        <v>766</v>
      </c>
      <c r="S699" s="1" t="s">
        <v>767</v>
      </c>
      <c r="T699" s="1">
        <v>3</v>
      </c>
      <c r="U699" s="1">
        <v>3</v>
      </c>
      <c r="V699" s="9">
        <v>370000</v>
      </c>
      <c r="W699" s="2">
        <v>1.47E-3</v>
      </c>
      <c r="Z699" s="1" t="s">
        <v>2970</v>
      </c>
      <c r="AA699" s="1" t="s">
        <v>2971</v>
      </c>
      <c r="AB699" s="1">
        <v>5</v>
      </c>
      <c r="AC699" s="1">
        <v>6</v>
      </c>
      <c r="AD699" s="9">
        <v>3900000</v>
      </c>
      <c r="AE699" s="2">
        <v>7.5100000000000002E-3</v>
      </c>
      <c r="AH699" s="1" t="s">
        <v>2888</v>
      </c>
      <c r="AI699" s="1" t="s">
        <v>2889</v>
      </c>
      <c r="AJ699" s="1">
        <v>5</v>
      </c>
      <c r="AK699" s="1">
        <v>6</v>
      </c>
      <c r="AL699" s="9">
        <v>890000</v>
      </c>
      <c r="AM699" s="2">
        <v>2.0600000000000002E-3</v>
      </c>
      <c r="AP699" s="1" t="s">
        <v>1463</v>
      </c>
      <c r="AQ699" s="1" t="s">
        <v>1464</v>
      </c>
      <c r="AR699" s="1">
        <v>4</v>
      </c>
      <c r="AS699" s="1">
        <v>5</v>
      </c>
      <c r="AT699" s="9">
        <v>1200000</v>
      </c>
      <c r="AU699" s="2">
        <v>3.7799999999999999E-3</v>
      </c>
      <c r="AW699" s="1" t="s">
        <v>1650</v>
      </c>
      <c r="AX699" s="1" t="s">
        <v>1651</v>
      </c>
      <c r="AY699" s="1" t="s">
        <v>4913</v>
      </c>
      <c r="AZ699" s="1">
        <v>72.28</v>
      </c>
      <c r="BA699" s="10">
        <f t="shared" si="202"/>
        <v>2</v>
      </c>
      <c r="BB699" s="10">
        <f t="shared" si="203"/>
        <v>2</v>
      </c>
      <c r="BC699" s="10" t="str">
        <f t="shared" si="204"/>
        <v>0</v>
      </c>
      <c r="BD699" s="10" t="str">
        <f t="shared" si="205"/>
        <v>0</v>
      </c>
      <c r="BE699" s="10">
        <f t="shared" si="206"/>
        <v>4</v>
      </c>
      <c r="BF699" s="10">
        <f t="shared" si="207"/>
        <v>4</v>
      </c>
      <c r="BG699" s="11">
        <f t="shared" si="208"/>
        <v>2</v>
      </c>
      <c r="BH699" s="11">
        <f t="shared" si="209"/>
        <v>2</v>
      </c>
      <c r="BI699" s="11">
        <f t="shared" si="210"/>
        <v>5</v>
      </c>
      <c r="BJ699" s="11">
        <f t="shared" si="211"/>
        <v>5</v>
      </c>
      <c r="BK699" s="11">
        <f t="shared" si="212"/>
        <v>3</v>
      </c>
      <c r="BL699" s="11">
        <f t="shared" si="213"/>
        <v>3</v>
      </c>
      <c r="BM699" s="12">
        <f t="shared" si="220"/>
        <v>5</v>
      </c>
      <c r="BN699" s="13">
        <f t="shared" si="214"/>
        <v>76000</v>
      </c>
      <c r="BO699" s="13" t="str">
        <f t="shared" si="215"/>
        <v>0</v>
      </c>
      <c r="BP699" s="13">
        <f t="shared" si="216"/>
        <v>440000</v>
      </c>
      <c r="BQ699" s="14">
        <f t="shared" si="217"/>
        <v>250000</v>
      </c>
      <c r="BR699" s="14">
        <f t="shared" si="218"/>
        <v>1100000</v>
      </c>
      <c r="BS699" s="14">
        <f t="shared" si="219"/>
        <v>870000</v>
      </c>
      <c r="BT699" s="14">
        <f t="shared" si="221"/>
        <v>76000</v>
      </c>
    </row>
    <row r="700" spans="2:72" ht="18" x14ac:dyDescent="0.2">
      <c r="B700" s="1" t="s">
        <v>1388</v>
      </c>
      <c r="C700" s="1" t="s">
        <v>1389</v>
      </c>
      <c r="D700" s="1">
        <v>2</v>
      </c>
      <c r="E700" s="1">
        <v>10</v>
      </c>
      <c r="F700" s="9">
        <v>650000</v>
      </c>
      <c r="G700" s="2">
        <v>3.8500000000000001E-3</v>
      </c>
      <c r="J700" s="1" t="s">
        <v>1636</v>
      </c>
      <c r="K700" s="1" t="s">
        <v>1637</v>
      </c>
      <c r="L700" s="1">
        <v>3</v>
      </c>
      <c r="M700" s="1">
        <v>3</v>
      </c>
      <c r="N700" s="9">
        <v>870000</v>
      </c>
      <c r="O700" s="2">
        <v>2.1800000000000001E-3</v>
      </c>
      <c r="R700" s="1" t="s">
        <v>2127</v>
      </c>
      <c r="S700" s="1" t="s">
        <v>1535</v>
      </c>
      <c r="T700" s="1">
        <v>3</v>
      </c>
      <c r="U700" s="1">
        <v>3</v>
      </c>
      <c r="V700" s="9">
        <v>240000</v>
      </c>
      <c r="W700" s="2">
        <v>9.3800000000000003E-4</v>
      </c>
      <c r="Z700" s="1" t="s">
        <v>626</v>
      </c>
      <c r="AA700" s="1" t="s">
        <v>627</v>
      </c>
      <c r="AB700" s="1">
        <v>5</v>
      </c>
      <c r="AC700" s="1">
        <v>5</v>
      </c>
      <c r="AD700" s="9">
        <v>2300000</v>
      </c>
      <c r="AE700" s="2">
        <v>4.4200000000000003E-3</v>
      </c>
      <c r="AH700" s="1" t="s">
        <v>682</v>
      </c>
      <c r="AI700" s="1" t="s">
        <v>683</v>
      </c>
      <c r="AJ700" s="1">
        <v>5</v>
      </c>
      <c r="AK700" s="1">
        <v>6</v>
      </c>
      <c r="AL700" s="9">
        <v>4000000</v>
      </c>
      <c r="AM700" s="2">
        <v>9.2300000000000004E-3</v>
      </c>
      <c r="AP700" s="1" t="s">
        <v>2867</v>
      </c>
      <c r="AQ700" s="1" t="s">
        <v>2868</v>
      </c>
      <c r="AR700" s="1">
        <v>4</v>
      </c>
      <c r="AS700" s="1">
        <v>5</v>
      </c>
      <c r="AT700" s="9">
        <v>1800000</v>
      </c>
      <c r="AU700" s="2">
        <v>5.8500000000000002E-3</v>
      </c>
      <c r="AW700" s="1" t="s">
        <v>1169</v>
      </c>
      <c r="AX700" s="1" t="s">
        <v>1170</v>
      </c>
      <c r="AY700" s="1" t="s">
        <v>4914</v>
      </c>
      <c r="AZ700" s="1">
        <v>114.49</v>
      </c>
      <c r="BA700" s="10">
        <f t="shared" si="202"/>
        <v>3</v>
      </c>
      <c r="BB700" s="10">
        <f t="shared" si="203"/>
        <v>4</v>
      </c>
      <c r="BC700" s="10">
        <f t="shared" si="204"/>
        <v>2</v>
      </c>
      <c r="BD700" s="10">
        <f t="shared" si="205"/>
        <v>2</v>
      </c>
      <c r="BE700" s="10" t="str">
        <f t="shared" si="206"/>
        <v>0</v>
      </c>
      <c r="BF700" s="10" t="str">
        <f t="shared" si="207"/>
        <v>0</v>
      </c>
      <c r="BG700" s="11">
        <f t="shared" si="208"/>
        <v>4</v>
      </c>
      <c r="BH700" s="11">
        <f t="shared" si="209"/>
        <v>4</v>
      </c>
      <c r="BI700" s="11">
        <f t="shared" si="210"/>
        <v>3</v>
      </c>
      <c r="BJ700" s="11">
        <f t="shared" si="211"/>
        <v>3</v>
      </c>
      <c r="BK700" s="11">
        <f t="shared" si="212"/>
        <v>3</v>
      </c>
      <c r="BL700" s="11">
        <f t="shared" si="213"/>
        <v>3</v>
      </c>
      <c r="BM700" s="12">
        <f t="shared" si="220"/>
        <v>4</v>
      </c>
      <c r="BN700" s="13">
        <f t="shared" si="214"/>
        <v>190000</v>
      </c>
      <c r="BO700" s="13">
        <f t="shared" si="215"/>
        <v>240000</v>
      </c>
      <c r="BP700" s="13" t="str">
        <f t="shared" si="216"/>
        <v>0</v>
      </c>
      <c r="BQ700" s="14">
        <f t="shared" si="217"/>
        <v>820000</v>
      </c>
      <c r="BR700" s="14">
        <f t="shared" si="218"/>
        <v>350000</v>
      </c>
      <c r="BS700" s="14">
        <f t="shared" si="219"/>
        <v>420000</v>
      </c>
      <c r="BT700" s="14">
        <f t="shared" si="221"/>
        <v>190000</v>
      </c>
    </row>
    <row r="701" spans="2:72" ht="18" x14ac:dyDescent="0.2">
      <c r="B701" s="1" t="s">
        <v>1390</v>
      </c>
      <c r="C701" s="1" t="s">
        <v>1391</v>
      </c>
      <c r="D701" s="1">
        <v>2</v>
      </c>
      <c r="E701" s="1">
        <v>9</v>
      </c>
      <c r="F701" s="9">
        <v>5200000</v>
      </c>
      <c r="G701" s="2">
        <v>3.0800000000000001E-2</v>
      </c>
      <c r="J701" s="1" t="s">
        <v>2803</v>
      </c>
      <c r="K701" s="1" t="s">
        <v>2804</v>
      </c>
      <c r="L701" s="1">
        <v>3</v>
      </c>
      <c r="M701" s="1">
        <v>3</v>
      </c>
      <c r="N701" s="9">
        <v>750000</v>
      </c>
      <c r="O701" s="2">
        <v>1.89E-3</v>
      </c>
      <c r="R701" s="1" t="s">
        <v>652</v>
      </c>
      <c r="S701" s="1" t="s">
        <v>653</v>
      </c>
      <c r="T701" s="1">
        <v>3</v>
      </c>
      <c r="U701" s="1">
        <v>3</v>
      </c>
      <c r="V701" s="9">
        <v>350000</v>
      </c>
      <c r="W701" s="2">
        <v>1.3799999999999999E-3</v>
      </c>
      <c r="Z701" s="1" t="s">
        <v>803</v>
      </c>
      <c r="AA701" s="1" t="s">
        <v>804</v>
      </c>
      <c r="AB701" s="1">
        <v>5</v>
      </c>
      <c r="AC701" s="1">
        <v>5</v>
      </c>
      <c r="AD701" s="9">
        <v>3900000</v>
      </c>
      <c r="AE701" s="2">
        <v>7.3400000000000002E-3</v>
      </c>
      <c r="AH701" s="1" t="s">
        <v>3353</v>
      </c>
      <c r="AI701" s="1" t="s">
        <v>3354</v>
      </c>
      <c r="AJ701" s="1">
        <v>5</v>
      </c>
      <c r="AK701" s="1">
        <v>6</v>
      </c>
      <c r="AL701" s="9">
        <v>2700000</v>
      </c>
      <c r="AM701" s="2">
        <v>6.1900000000000002E-3</v>
      </c>
      <c r="AP701" s="1" t="s">
        <v>700</v>
      </c>
      <c r="AQ701" s="1" t="s">
        <v>701</v>
      </c>
      <c r="AR701" s="1">
        <v>4</v>
      </c>
      <c r="AS701" s="1">
        <v>5</v>
      </c>
      <c r="AT701" s="9">
        <v>1100000</v>
      </c>
      <c r="AU701" s="2">
        <v>3.6600000000000001E-3</v>
      </c>
      <c r="AW701" s="1" t="s">
        <v>972</v>
      </c>
      <c r="AX701" s="1" t="s">
        <v>973</v>
      </c>
      <c r="AY701" s="1" t="s">
        <v>4915</v>
      </c>
      <c r="AZ701" s="1">
        <v>41.8</v>
      </c>
      <c r="BA701" s="10">
        <f t="shared" si="202"/>
        <v>4</v>
      </c>
      <c r="BB701" s="10">
        <f t="shared" si="203"/>
        <v>4</v>
      </c>
      <c r="BC701" s="10">
        <f t="shared" si="204"/>
        <v>1</v>
      </c>
      <c r="BD701" s="10">
        <f t="shared" si="205"/>
        <v>1</v>
      </c>
      <c r="BE701" s="10">
        <f t="shared" si="206"/>
        <v>2</v>
      </c>
      <c r="BF701" s="10">
        <f t="shared" si="207"/>
        <v>2</v>
      </c>
      <c r="BG701" s="11">
        <f t="shared" si="208"/>
        <v>2</v>
      </c>
      <c r="BH701" s="11">
        <f t="shared" si="209"/>
        <v>2</v>
      </c>
      <c r="BI701" s="11">
        <f t="shared" si="210"/>
        <v>3</v>
      </c>
      <c r="BJ701" s="11">
        <f t="shared" si="211"/>
        <v>3</v>
      </c>
      <c r="BK701" s="11">
        <f t="shared" si="212"/>
        <v>4</v>
      </c>
      <c r="BL701" s="11">
        <f t="shared" si="213"/>
        <v>4</v>
      </c>
      <c r="BM701" s="12">
        <f t="shared" si="220"/>
        <v>4</v>
      </c>
      <c r="BN701" s="13">
        <f t="shared" si="214"/>
        <v>170000</v>
      </c>
      <c r="BO701" s="13">
        <f t="shared" si="215"/>
        <v>190000</v>
      </c>
      <c r="BP701" s="13">
        <f t="shared" si="216"/>
        <v>150000</v>
      </c>
      <c r="BQ701" s="14">
        <f t="shared" si="217"/>
        <v>930000</v>
      </c>
      <c r="BR701" s="14">
        <f t="shared" si="218"/>
        <v>550000</v>
      </c>
      <c r="BS701" s="14">
        <f t="shared" si="219"/>
        <v>780000</v>
      </c>
      <c r="BT701" s="14">
        <f t="shared" si="221"/>
        <v>150000</v>
      </c>
    </row>
    <row r="702" spans="2:72" ht="18" x14ac:dyDescent="0.2">
      <c r="B702" s="1" t="s">
        <v>1392</v>
      </c>
      <c r="C702" s="1" t="s">
        <v>153</v>
      </c>
      <c r="D702" s="1">
        <v>2</v>
      </c>
      <c r="E702" s="1">
        <v>8</v>
      </c>
      <c r="F702" s="9">
        <v>5500000</v>
      </c>
      <c r="G702" s="2">
        <v>3.2500000000000001E-2</v>
      </c>
      <c r="J702" s="1" t="s">
        <v>952</v>
      </c>
      <c r="K702" s="1" t="s">
        <v>953</v>
      </c>
      <c r="L702" s="1">
        <v>3</v>
      </c>
      <c r="M702" s="1">
        <v>3</v>
      </c>
      <c r="N702" s="9">
        <v>820000</v>
      </c>
      <c r="O702" s="2">
        <v>2.0500000000000002E-3</v>
      </c>
      <c r="R702" s="1" t="s">
        <v>1148</v>
      </c>
      <c r="S702" s="1" t="s">
        <v>1149</v>
      </c>
      <c r="T702" s="1">
        <v>3</v>
      </c>
      <c r="U702" s="1">
        <v>3</v>
      </c>
      <c r="V702" s="9">
        <v>330000</v>
      </c>
      <c r="W702" s="2">
        <v>1.2899999999999999E-3</v>
      </c>
      <c r="Z702" s="1" t="s">
        <v>2103</v>
      </c>
      <c r="AA702" s="1" t="s">
        <v>2104</v>
      </c>
      <c r="AB702" s="1">
        <v>5</v>
      </c>
      <c r="AC702" s="1">
        <v>5</v>
      </c>
      <c r="AD702" s="9">
        <v>2100000</v>
      </c>
      <c r="AE702" s="2">
        <v>3.9899999999999996E-3</v>
      </c>
      <c r="AH702" s="1" t="s">
        <v>1177</v>
      </c>
      <c r="AI702" s="1" t="s">
        <v>1178</v>
      </c>
      <c r="AJ702" s="1">
        <v>5</v>
      </c>
      <c r="AK702" s="1">
        <v>6</v>
      </c>
      <c r="AL702" s="9">
        <v>6200000</v>
      </c>
      <c r="AM702" s="2">
        <v>1.43E-2</v>
      </c>
      <c r="AP702" s="1" t="s">
        <v>1090</v>
      </c>
      <c r="AQ702" s="1" t="s">
        <v>1091</v>
      </c>
      <c r="AR702" s="1">
        <v>4</v>
      </c>
      <c r="AS702" s="1">
        <v>5</v>
      </c>
      <c r="AT702" s="9">
        <v>1500000</v>
      </c>
      <c r="AU702" s="2">
        <v>4.6499999999999996E-3</v>
      </c>
      <c r="AW702" s="1" t="s">
        <v>1227</v>
      </c>
      <c r="AX702" s="1" t="s">
        <v>1228</v>
      </c>
      <c r="AY702" s="1" t="s">
        <v>4916</v>
      </c>
      <c r="AZ702" s="1">
        <v>164.6</v>
      </c>
      <c r="BA702" s="10">
        <f t="shared" si="202"/>
        <v>3</v>
      </c>
      <c r="BB702" s="10">
        <f t="shared" si="203"/>
        <v>3</v>
      </c>
      <c r="BC702" s="10">
        <f t="shared" si="204"/>
        <v>4</v>
      </c>
      <c r="BD702" s="10">
        <f t="shared" si="205"/>
        <v>4</v>
      </c>
      <c r="BE702" s="10">
        <f t="shared" si="206"/>
        <v>2</v>
      </c>
      <c r="BF702" s="10">
        <f t="shared" si="207"/>
        <v>2</v>
      </c>
      <c r="BG702" s="11">
        <f t="shared" si="208"/>
        <v>2</v>
      </c>
      <c r="BH702" s="11">
        <f t="shared" si="209"/>
        <v>2</v>
      </c>
      <c r="BI702" s="11">
        <f t="shared" si="210"/>
        <v>2</v>
      </c>
      <c r="BJ702" s="11">
        <f t="shared" si="211"/>
        <v>2</v>
      </c>
      <c r="BK702" s="11">
        <f t="shared" si="212"/>
        <v>2</v>
      </c>
      <c r="BL702" s="11">
        <f t="shared" si="213"/>
        <v>2</v>
      </c>
      <c r="BM702" s="12">
        <f t="shared" si="220"/>
        <v>4</v>
      </c>
      <c r="BN702" s="13">
        <f t="shared" si="214"/>
        <v>120000</v>
      </c>
      <c r="BO702" s="13">
        <f t="shared" si="215"/>
        <v>460000</v>
      </c>
      <c r="BP702" s="13">
        <f t="shared" si="216"/>
        <v>150000</v>
      </c>
      <c r="BQ702" s="14">
        <f t="shared" si="217"/>
        <v>290000</v>
      </c>
      <c r="BR702" s="14">
        <f t="shared" si="218"/>
        <v>300000</v>
      </c>
      <c r="BS702" s="14">
        <f t="shared" si="219"/>
        <v>150000</v>
      </c>
      <c r="BT702" s="14">
        <f t="shared" si="221"/>
        <v>120000</v>
      </c>
    </row>
    <row r="703" spans="2:72" ht="18" x14ac:dyDescent="0.2">
      <c r="B703" s="1" t="s">
        <v>1393</v>
      </c>
      <c r="C703" s="1" t="s">
        <v>1394</v>
      </c>
      <c r="D703" s="1">
        <v>2</v>
      </c>
      <c r="E703" s="1">
        <v>8</v>
      </c>
      <c r="F703" s="9">
        <v>1900000</v>
      </c>
      <c r="G703" s="2">
        <v>1.12E-2</v>
      </c>
      <c r="J703" s="1" t="s">
        <v>2144</v>
      </c>
      <c r="K703" s="1" t="s">
        <v>2145</v>
      </c>
      <c r="L703" s="1">
        <v>3</v>
      </c>
      <c r="M703" s="1">
        <v>3</v>
      </c>
      <c r="N703" s="9">
        <v>650000</v>
      </c>
      <c r="O703" s="2">
        <v>1.64E-3</v>
      </c>
      <c r="R703" s="1" t="s">
        <v>1120</v>
      </c>
      <c r="S703" s="1" t="s">
        <v>1121</v>
      </c>
      <c r="T703" s="1">
        <v>3</v>
      </c>
      <c r="U703" s="1">
        <v>3</v>
      </c>
      <c r="V703" s="9">
        <v>1500000</v>
      </c>
      <c r="W703" s="2">
        <v>5.8799999999999998E-3</v>
      </c>
      <c r="Z703" s="1" t="s">
        <v>948</v>
      </c>
      <c r="AA703" s="1" t="s">
        <v>949</v>
      </c>
      <c r="AB703" s="1">
        <v>5</v>
      </c>
      <c r="AC703" s="1">
        <v>5</v>
      </c>
      <c r="AD703" s="9">
        <v>1100000</v>
      </c>
      <c r="AE703" s="2">
        <v>2.0300000000000001E-3</v>
      </c>
      <c r="AH703" s="1" t="s">
        <v>1676</v>
      </c>
      <c r="AI703" s="1" t="s">
        <v>1677</v>
      </c>
      <c r="AJ703" s="1">
        <v>5</v>
      </c>
      <c r="AK703" s="1">
        <v>6</v>
      </c>
      <c r="AL703" s="9">
        <v>2000000</v>
      </c>
      <c r="AM703" s="2">
        <v>4.5799999999999999E-3</v>
      </c>
      <c r="AP703" s="1" t="s">
        <v>1546</v>
      </c>
      <c r="AQ703" s="1" t="s">
        <v>1547</v>
      </c>
      <c r="AR703" s="1">
        <v>4</v>
      </c>
      <c r="AS703" s="1">
        <v>5</v>
      </c>
      <c r="AT703" s="9">
        <v>1500000</v>
      </c>
      <c r="AU703" s="2">
        <v>4.7000000000000002E-3</v>
      </c>
      <c r="AW703" s="1" t="s">
        <v>3440</v>
      </c>
      <c r="AX703" s="1" t="s">
        <v>3441</v>
      </c>
      <c r="AY703" s="1" t="s">
        <v>4917</v>
      </c>
      <c r="AZ703" s="1">
        <v>71.02</v>
      </c>
      <c r="BA703" s="10" t="str">
        <f t="shared" si="202"/>
        <v>0</v>
      </c>
      <c r="BB703" s="10" t="str">
        <f t="shared" si="203"/>
        <v>0</v>
      </c>
      <c r="BC703" s="10" t="str">
        <f t="shared" si="204"/>
        <v>0</v>
      </c>
      <c r="BD703" s="10" t="str">
        <f t="shared" si="205"/>
        <v>0</v>
      </c>
      <c r="BE703" s="10">
        <f t="shared" si="206"/>
        <v>1</v>
      </c>
      <c r="BF703" s="10">
        <f t="shared" si="207"/>
        <v>1</v>
      </c>
      <c r="BG703" s="11">
        <f t="shared" si="208"/>
        <v>5</v>
      </c>
      <c r="BH703" s="11">
        <f t="shared" si="209"/>
        <v>5</v>
      </c>
      <c r="BI703" s="11">
        <f t="shared" si="210"/>
        <v>6</v>
      </c>
      <c r="BJ703" s="11">
        <f t="shared" si="211"/>
        <v>6</v>
      </c>
      <c r="BK703" s="11">
        <f t="shared" si="212"/>
        <v>3</v>
      </c>
      <c r="BL703" s="11">
        <f t="shared" si="213"/>
        <v>3</v>
      </c>
      <c r="BM703" s="12">
        <f t="shared" si="220"/>
        <v>6</v>
      </c>
      <c r="BN703" s="13" t="str">
        <f t="shared" si="214"/>
        <v>0</v>
      </c>
      <c r="BO703" s="13" t="str">
        <f t="shared" si="215"/>
        <v>0</v>
      </c>
      <c r="BP703" s="13">
        <f t="shared" si="216"/>
        <v>95000</v>
      </c>
      <c r="BQ703" s="14">
        <f t="shared" si="217"/>
        <v>2500000</v>
      </c>
      <c r="BR703" s="14">
        <f t="shared" si="218"/>
        <v>2200000</v>
      </c>
      <c r="BS703" s="14">
        <f t="shared" si="219"/>
        <v>850000</v>
      </c>
      <c r="BT703" s="14">
        <f t="shared" si="221"/>
        <v>95000</v>
      </c>
    </row>
    <row r="704" spans="2:72" ht="18" x14ac:dyDescent="0.2">
      <c r="B704" s="1" t="s">
        <v>1395</v>
      </c>
      <c r="C704" s="1" t="s">
        <v>1396</v>
      </c>
      <c r="D704" s="1">
        <v>2</v>
      </c>
      <c r="E704" s="1">
        <v>7</v>
      </c>
      <c r="F704" s="9">
        <v>4400000</v>
      </c>
      <c r="G704" s="2">
        <v>2.6200000000000001E-2</v>
      </c>
      <c r="J704" s="1" t="s">
        <v>1463</v>
      </c>
      <c r="K704" s="1" t="s">
        <v>1464</v>
      </c>
      <c r="L704" s="1">
        <v>3</v>
      </c>
      <c r="M704" s="1">
        <v>3</v>
      </c>
      <c r="N704" s="9">
        <v>770000</v>
      </c>
      <c r="O704" s="2">
        <v>1.9400000000000001E-3</v>
      </c>
      <c r="R704" s="1" t="s">
        <v>1080</v>
      </c>
      <c r="S704" s="1" t="s">
        <v>1081</v>
      </c>
      <c r="T704" s="1">
        <v>3</v>
      </c>
      <c r="U704" s="1">
        <v>3</v>
      </c>
      <c r="V704" s="9">
        <v>210000</v>
      </c>
      <c r="W704" s="2">
        <v>8.2200000000000003E-4</v>
      </c>
      <c r="Z704" s="1" t="s">
        <v>636</v>
      </c>
      <c r="AA704" s="1" t="s">
        <v>637</v>
      </c>
      <c r="AB704" s="1">
        <v>5</v>
      </c>
      <c r="AC704" s="1">
        <v>5</v>
      </c>
      <c r="AD704" s="9">
        <v>2900000</v>
      </c>
      <c r="AE704" s="2">
        <v>5.5999999999999999E-3</v>
      </c>
      <c r="AH704" s="1" t="s">
        <v>1356</v>
      </c>
      <c r="AI704" s="1" t="s">
        <v>1357</v>
      </c>
      <c r="AJ704" s="1">
        <v>5</v>
      </c>
      <c r="AK704" s="1">
        <v>6</v>
      </c>
      <c r="AL704" s="9">
        <v>3700000</v>
      </c>
      <c r="AM704" s="2">
        <v>8.4799999999999997E-3</v>
      </c>
      <c r="AP704" s="1" t="s">
        <v>296</v>
      </c>
      <c r="AQ704" s="1" t="s">
        <v>297</v>
      </c>
      <c r="AR704" s="1">
        <v>4</v>
      </c>
      <c r="AS704" s="1">
        <v>5</v>
      </c>
      <c r="AT704" s="9">
        <v>510000</v>
      </c>
      <c r="AU704" s="2">
        <v>1.6299999999999999E-3</v>
      </c>
      <c r="AW704" s="1" t="s">
        <v>958</v>
      </c>
      <c r="AX704" s="1" t="s">
        <v>959</v>
      </c>
      <c r="AY704" s="1" t="s">
        <v>4918</v>
      </c>
      <c r="AZ704" s="1">
        <v>88.79</v>
      </c>
      <c r="BA704" s="10">
        <f t="shared" si="202"/>
        <v>4</v>
      </c>
      <c r="BB704" s="10">
        <f t="shared" si="203"/>
        <v>4</v>
      </c>
      <c r="BC704" s="10">
        <f t="shared" si="204"/>
        <v>4</v>
      </c>
      <c r="BD704" s="10">
        <f t="shared" si="205"/>
        <v>4</v>
      </c>
      <c r="BE704" s="10">
        <f t="shared" si="206"/>
        <v>3</v>
      </c>
      <c r="BF704" s="10">
        <f t="shared" si="207"/>
        <v>3</v>
      </c>
      <c r="BG704" s="11">
        <f t="shared" si="208"/>
        <v>4</v>
      </c>
      <c r="BH704" s="11">
        <f t="shared" si="209"/>
        <v>4</v>
      </c>
      <c r="BI704" s="11" t="str">
        <f t="shared" si="210"/>
        <v>0</v>
      </c>
      <c r="BJ704" s="11" t="str">
        <f t="shared" si="211"/>
        <v>0</v>
      </c>
      <c r="BK704" s="11" t="str">
        <f t="shared" si="212"/>
        <v>0</v>
      </c>
      <c r="BL704" s="11" t="str">
        <f t="shared" si="213"/>
        <v>0</v>
      </c>
      <c r="BM704" s="12">
        <f t="shared" si="220"/>
        <v>4</v>
      </c>
      <c r="BN704" s="13">
        <f t="shared" si="214"/>
        <v>320000</v>
      </c>
      <c r="BO704" s="13">
        <f t="shared" si="215"/>
        <v>540000</v>
      </c>
      <c r="BP704" s="13">
        <f t="shared" si="216"/>
        <v>340000</v>
      </c>
      <c r="BQ704" s="14">
        <f t="shared" si="217"/>
        <v>620000</v>
      </c>
      <c r="BR704" s="14" t="str">
        <f t="shared" si="218"/>
        <v>0</v>
      </c>
      <c r="BS704" s="14" t="str">
        <f t="shared" si="219"/>
        <v>0</v>
      </c>
      <c r="BT704" s="14">
        <f t="shared" si="221"/>
        <v>320000</v>
      </c>
    </row>
    <row r="705" spans="2:72" ht="18" x14ac:dyDescent="0.2">
      <c r="B705" s="1" t="s">
        <v>1397</v>
      </c>
      <c r="C705" s="1" t="s">
        <v>43</v>
      </c>
      <c r="D705" s="1">
        <v>2</v>
      </c>
      <c r="E705" s="1">
        <v>7</v>
      </c>
      <c r="F705" s="9">
        <v>900000</v>
      </c>
      <c r="G705" s="2">
        <v>5.3299999999999997E-3</v>
      </c>
      <c r="J705" s="1" t="s">
        <v>1465</v>
      </c>
      <c r="K705" s="1" t="s">
        <v>1466</v>
      </c>
      <c r="L705" s="1">
        <v>3</v>
      </c>
      <c r="M705" s="1">
        <v>3</v>
      </c>
      <c r="N705" s="9">
        <v>960000</v>
      </c>
      <c r="O705" s="2">
        <v>2.3999999999999998E-3</v>
      </c>
      <c r="R705" s="1" t="s">
        <v>2132</v>
      </c>
      <c r="S705" s="1" t="s">
        <v>2133</v>
      </c>
      <c r="T705" s="1">
        <v>3</v>
      </c>
      <c r="U705" s="1">
        <v>3</v>
      </c>
      <c r="V705" s="9">
        <v>300000</v>
      </c>
      <c r="W705" s="2">
        <v>1.17E-3</v>
      </c>
      <c r="Z705" s="1" t="s">
        <v>1219</v>
      </c>
      <c r="AA705" s="1" t="s">
        <v>1220</v>
      </c>
      <c r="AB705" s="1">
        <v>5</v>
      </c>
      <c r="AC705" s="1">
        <v>5</v>
      </c>
      <c r="AD705" s="9">
        <v>3100000</v>
      </c>
      <c r="AE705" s="2">
        <v>5.8300000000000001E-3</v>
      </c>
      <c r="AH705" s="1" t="s">
        <v>2717</v>
      </c>
      <c r="AI705" s="1" t="s">
        <v>2718</v>
      </c>
      <c r="AJ705" s="1">
        <v>5</v>
      </c>
      <c r="AK705" s="1">
        <v>6</v>
      </c>
      <c r="AL705" s="9">
        <v>1100000</v>
      </c>
      <c r="AM705" s="2">
        <v>2.5100000000000001E-3</v>
      </c>
      <c r="AP705" s="1" t="s">
        <v>1106</v>
      </c>
      <c r="AQ705" s="1" t="s">
        <v>1107</v>
      </c>
      <c r="AR705" s="1">
        <v>4</v>
      </c>
      <c r="AS705" s="1">
        <v>5</v>
      </c>
      <c r="AT705" s="9">
        <v>1100000</v>
      </c>
      <c r="AU705" s="2">
        <v>3.6600000000000001E-3</v>
      </c>
      <c r="AW705" s="1" t="s">
        <v>2034</v>
      </c>
      <c r="AX705" s="1" t="s">
        <v>2035</v>
      </c>
      <c r="AY705" s="1" t="s">
        <v>4919</v>
      </c>
      <c r="AZ705" s="1">
        <v>79.709999999999994</v>
      </c>
      <c r="BA705" s="10">
        <f t="shared" si="202"/>
        <v>1</v>
      </c>
      <c r="BB705" s="10">
        <f t="shared" si="203"/>
        <v>1</v>
      </c>
      <c r="BC705" s="10">
        <f t="shared" si="204"/>
        <v>4</v>
      </c>
      <c r="BD705" s="10">
        <f t="shared" si="205"/>
        <v>4</v>
      </c>
      <c r="BE705" s="10">
        <f t="shared" si="206"/>
        <v>1</v>
      </c>
      <c r="BF705" s="10">
        <f t="shared" si="207"/>
        <v>1</v>
      </c>
      <c r="BG705" s="11">
        <f t="shared" si="208"/>
        <v>3</v>
      </c>
      <c r="BH705" s="11">
        <f t="shared" si="209"/>
        <v>3</v>
      </c>
      <c r="BI705" s="11">
        <f t="shared" si="210"/>
        <v>5</v>
      </c>
      <c r="BJ705" s="11">
        <f t="shared" si="211"/>
        <v>5</v>
      </c>
      <c r="BK705" s="11">
        <f t="shared" si="212"/>
        <v>1</v>
      </c>
      <c r="BL705" s="11">
        <f t="shared" si="213"/>
        <v>1</v>
      </c>
      <c r="BM705" s="12">
        <f t="shared" si="220"/>
        <v>5</v>
      </c>
      <c r="BN705" s="13">
        <f t="shared" si="214"/>
        <v>150000</v>
      </c>
      <c r="BO705" s="13">
        <f t="shared" si="215"/>
        <v>490000</v>
      </c>
      <c r="BP705" s="13">
        <f t="shared" si="216"/>
        <v>78000</v>
      </c>
      <c r="BQ705" s="14">
        <f t="shared" si="217"/>
        <v>410000</v>
      </c>
      <c r="BR705" s="14">
        <f t="shared" si="218"/>
        <v>700000</v>
      </c>
      <c r="BS705" s="14">
        <f t="shared" si="219"/>
        <v>160000</v>
      </c>
      <c r="BT705" s="14">
        <f t="shared" si="221"/>
        <v>78000</v>
      </c>
    </row>
    <row r="706" spans="2:72" ht="18" x14ac:dyDescent="0.2">
      <c r="B706" s="1" t="s">
        <v>1398</v>
      </c>
      <c r="C706" s="1" t="s">
        <v>1399</v>
      </c>
      <c r="D706" s="1">
        <v>2</v>
      </c>
      <c r="E706" s="1">
        <v>7</v>
      </c>
      <c r="F706" s="9">
        <v>8000000</v>
      </c>
      <c r="G706" s="2">
        <v>4.7199999999999999E-2</v>
      </c>
      <c r="J706" s="1" t="s">
        <v>1102</v>
      </c>
      <c r="K706" s="1" t="s">
        <v>1103</v>
      </c>
      <c r="L706" s="1">
        <v>3</v>
      </c>
      <c r="M706" s="1">
        <v>3</v>
      </c>
      <c r="N706" s="9">
        <v>530000</v>
      </c>
      <c r="O706" s="2">
        <v>1.34E-3</v>
      </c>
      <c r="R706" s="1" t="s">
        <v>958</v>
      </c>
      <c r="S706" s="1" t="s">
        <v>959</v>
      </c>
      <c r="T706" s="1">
        <v>3</v>
      </c>
      <c r="U706" s="1">
        <v>3</v>
      </c>
      <c r="V706" s="9">
        <v>340000</v>
      </c>
      <c r="W706" s="2">
        <v>1.33E-3</v>
      </c>
      <c r="Z706" s="1" t="s">
        <v>1803</v>
      </c>
      <c r="AA706" s="1" t="s">
        <v>1804</v>
      </c>
      <c r="AB706" s="1">
        <v>5</v>
      </c>
      <c r="AC706" s="1">
        <v>5</v>
      </c>
      <c r="AD706" s="9">
        <v>1500000</v>
      </c>
      <c r="AE706" s="2">
        <v>2.8E-3</v>
      </c>
      <c r="AH706" s="1" t="s">
        <v>1590</v>
      </c>
      <c r="AI706" s="1" t="s">
        <v>1591</v>
      </c>
      <c r="AJ706" s="1">
        <v>5</v>
      </c>
      <c r="AK706" s="1">
        <v>6</v>
      </c>
      <c r="AL706" s="9">
        <v>1400000</v>
      </c>
      <c r="AM706" s="2">
        <v>3.1800000000000001E-3</v>
      </c>
      <c r="AP706" s="1" t="s">
        <v>1118</v>
      </c>
      <c r="AQ706" s="1" t="s">
        <v>1119</v>
      </c>
      <c r="AR706" s="1">
        <v>4</v>
      </c>
      <c r="AS706" s="1">
        <v>5</v>
      </c>
      <c r="AT706" s="9">
        <v>1700000</v>
      </c>
      <c r="AU706" s="2">
        <v>5.3499999999999997E-3</v>
      </c>
      <c r="AW706" s="1" t="s">
        <v>3323</v>
      </c>
      <c r="AX706" s="1" t="s">
        <v>3324</v>
      </c>
      <c r="AY706" s="1" t="s">
        <v>4920</v>
      </c>
      <c r="AZ706" s="1">
        <v>87.99</v>
      </c>
      <c r="BA706" s="10" t="str">
        <f t="shared" si="202"/>
        <v>0</v>
      </c>
      <c r="BB706" s="10" t="str">
        <f t="shared" si="203"/>
        <v>0</v>
      </c>
      <c r="BC706" s="10">
        <f t="shared" si="204"/>
        <v>1</v>
      </c>
      <c r="BD706" s="10">
        <f t="shared" si="205"/>
        <v>1</v>
      </c>
      <c r="BE706" s="10" t="str">
        <f t="shared" si="206"/>
        <v>0</v>
      </c>
      <c r="BF706" s="10" t="str">
        <f t="shared" si="207"/>
        <v>0</v>
      </c>
      <c r="BG706" s="11">
        <f t="shared" si="208"/>
        <v>6</v>
      </c>
      <c r="BH706" s="11">
        <f t="shared" si="209"/>
        <v>6</v>
      </c>
      <c r="BI706" s="11">
        <f t="shared" si="210"/>
        <v>4</v>
      </c>
      <c r="BJ706" s="11">
        <f t="shared" si="211"/>
        <v>4</v>
      </c>
      <c r="BK706" s="11">
        <f t="shared" si="212"/>
        <v>4</v>
      </c>
      <c r="BL706" s="11">
        <f t="shared" si="213"/>
        <v>4</v>
      </c>
      <c r="BM706" s="12">
        <f t="shared" si="220"/>
        <v>6</v>
      </c>
      <c r="BN706" s="13" t="str">
        <f t="shared" si="214"/>
        <v>0</v>
      </c>
      <c r="BO706" s="13">
        <f t="shared" si="215"/>
        <v>53000</v>
      </c>
      <c r="BP706" s="13" t="str">
        <f t="shared" si="216"/>
        <v>0</v>
      </c>
      <c r="BQ706" s="14">
        <f t="shared" si="217"/>
        <v>900000</v>
      </c>
      <c r="BR706" s="14">
        <f t="shared" si="218"/>
        <v>560000</v>
      </c>
      <c r="BS706" s="14">
        <f t="shared" si="219"/>
        <v>300000</v>
      </c>
      <c r="BT706" s="14">
        <f t="shared" si="221"/>
        <v>53000</v>
      </c>
    </row>
    <row r="707" spans="2:72" ht="18" x14ac:dyDescent="0.2">
      <c r="B707" s="1" t="s">
        <v>1400</v>
      </c>
      <c r="C707" s="1" t="s">
        <v>1401</v>
      </c>
      <c r="D707" s="1">
        <v>2</v>
      </c>
      <c r="E707" s="1">
        <v>7</v>
      </c>
      <c r="F707" s="9">
        <v>12000000</v>
      </c>
      <c r="G707" s="2">
        <v>7.3800000000000004E-2</v>
      </c>
      <c r="J707" s="1" t="s">
        <v>1243</v>
      </c>
      <c r="K707" s="1" t="s">
        <v>1244</v>
      </c>
      <c r="L707" s="1">
        <v>3</v>
      </c>
      <c r="M707" s="1">
        <v>3</v>
      </c>
      <c r="N707" s="9">
        <v>550000</v>
      </c>
      <c r="O707" s="2">
        <v>1.39E-3</v>
      </c>
      <c r="R707" s="1" t="s">
        <v>2303</v>
      </c>
      <c r="S707" s="1" t="s">
        <v>2304</v>
      </c>
      <c r="T707" s="1">
        <v>3</v>
      </c>
      <c r="U707" s="1">
        <v>3</v>
      </c>
      <c r="V707" s="9">
        <v>210000</v>
      </c>
      <c r="W707" s="2">
        <v>8.1300000000000003E-4</v>
      </c>
      <c r="Z707" s="1" t="s">
        <v>1090</v>
      </c>
      <c r="AA707" s="1" t="s">
        <v>1091</v>
      </c>
      <c r="AB707" s="1">
        <v>5</v>
      </c>
      <c r="AC707" s="1">
        <v>5</v>
      </c>
      <c r="AD707" s="9">
        <v>1900000</v>
      </c>
      <c r="AE707" s="2">
        <v>3.5899999999999999E-3</v>
      </c>
      <c r="AH707" s="1" t="s">
        <v>1002</v>
      </c>
      <c r="AI707" s="1" t="s">
        <v>1003</v>
      </c>
      <c r="AJ707" s="1">
        <v>5</v>
      </c>
      <c r="AK707" s="1">
        <v>6</v>
      </c>
      <c r="AL707" s="9">
        <v>3900000</v>
      </c>
      <c r="AM707" s="2">
        <v>8.9099999999999995E-3</v>
      </c>
      <c r="AP707" s="1" t="s">
        <v>720</v>
      </c>
      <c r="AQ707" s="1" t="s">
        <v>721</v>
      </c>
      <c r="AR707" s="1">
        <v>4</v>
      </c>
      <c r="AS707" s="1">
        <v>5</v>
      </c>
      <c r="AT707" s="9">
        <v>720000</v>
      </c>
      <c r="AU707" s="2">
        <v>2.3E-3</v>
      </c>
      <c r="AW707" s="1" t="s">
        <v>2823</v>
      </c>
      <c r="AX707" s="1" t="s">
        <v>2824</v>
      </c>
      <c r="AY707" s="1" t="s">
        <v>4921</v>
      </c>
      <c r="AZ707" s="1">
        <v>134.77000000000001</v>
      </c>
      <c r="BA707" s="10" t="str">
        <f t="shared" ref="BA707:BA770" si="222">IFERROR(VLOOKUP(AW707,B:F,3, FALSE),"0")</f>
        <v>0</v>
      </c>
      <c r="BB707" s="10" t="str">
        <f t="shared" ref="BB707:BB770" si="223">IFERROR(VLOOKUP(AW707,B:F,4, FALSE),"0")</f>
        <v>0</v>
      </c>
      <c r="BC707" s="10">
        <f t="shared" ref="BC707:BC770" si="224">IFERROR(VLOOKUP(AW707,J:N,3, FALSE),"0")</f>
        <v>3</v>
      </c>
      <c r="BD707" s="10">
        <f t="shared" ref="BD707:BD770" si="225">IFERROR(VLOOKUP(AW707,J:N,4, FALSE),"0")</f>
        <v>3</v>
      </c>
      <c r="BE707" s="10" t="str">
        <f t="shared" ref="BE707:BE770" si="226">IFERROR(VLOOKUP(AW707,R:V,3, FALSE),"0")</f>
        <v>0</v>
      </c>
      <c r="BF707" s="10" t="str">
        <f t="shared" ref="BF707:BF770" si="227">IFERROR(VLOOKUP(AW707,R:V,4, FALSE),"0")</f>
        <v>0</v>
      </c>
      <c r="BG707" s="11">
        <f t="shared" ref="BG707:BG770" si="228">IFERROR(VLOOKUP(AW707,Z:AE,3, FALSE),"0")</f>
        <v>3</v>
      </c>
      <c r="BH707" s="11">
        <f t="shared" ref="BH707:BH770" si="229">IFERROR(VLOOKUP(AW707,Z:AE,4, FALSE),"0")</f>
        <v>3</v>
      </c>
      <c r="BI707" s="11">
        <f t="shared" ref="BI707:BI770" si="230">IFERROR(VLOOKUP(AW707,AH:AM,3, FALSE),"0")</f>
        <v>5</v>
      </c>
      <c r="BJ707" s="11">
        <f t="shared" ref="BJ707:BJ770" si="231">IFERROR(VLOOKUP(AW707,AH:AM,4, FALSE),"0")</f>
        <v>5</v>
      </c>
      <c r="BK707" s="11">
        <f t="shared" ref="BK707:BK770" si="232">IFERROR(VLOOKUP(AW707,AP:AU,3, FALSE),"0")</f>
        <v>4</v>
      </c>
      <c r="BL707" s="11">
        <f t="shared" ref="BL707:BL770" si="233">IFERROR(VLOOKUP(AW707,AP:AU,4, FALSE),"0")</f>
        <v>4</v>
      </c>
      <c r="BM707" s="12">
        <f t="shared" si="220"/>
        <v>5</v>
      </c>
      <c r="BN707" s="13" t="str">
        <f t="shared" ref="BN707:BN770" si="234">IFERROR(VLOOKUP(AW707,B:F,5, FALSE),"0")</f>
        <v>0</v>
      </c>
      <c r="BO707" s="13">
        <f t="shared" ref="BO707:BO770" si="235">IFERROR(VLOOKUP(AW707,J:N,5, FALSE),"0")</f>
        <v>420000</v>
      </c>
      <c r="BP707" s="13" t="str">
        <f t="shared" ref="BP707:BP770" si="236">IFERROR(VLOOKUP(AW707,R:V,5, FALSE),"0")</f>
        <v>0</v>
      </c>
      <c r="BQ707" s="14">
        <f t="shared" ref="BQ707:BQ770" si="237">IFERROR(VLOOKUP(AW707,Z:AE,5, FALSE),"0")</f>
        <v>1300000</v>
      </c>
      <c r="BR707" s="14">
        <f t="shared" ref="BR707:BR770" si="238">IFERROR(VLOOKUP(AW707,AH:AM,5, FALSE),"0")</f>
        <v>1400000</v>
      </c>
      <c r="BS707" s="14">
        <f t="shared" ref="BS707:BS770" si="239">IFERROR(VLOOKUP(AW707,AP:AU,5, FALSE),"0")</f>
        <v>870000</v>
      </c>
      <c r="BT707" s="14">
        <f t="shared" si="221"/>
        <v>420000</v>
      </c>
    </row>
    <row r="708" spans="2:72" ht="18" x14ac:dyDescent="0.2">
      <c r="B708" s="1" t="s">
        <v>1402</v>
      </c>
      <c r="C708" s="1" t="s">
        <v>1403</v>
      </c>
      <c r="D708" s="1">
        <v>2</v>
      </c>
      <c r="E708" s="1">
        <v>7</v>
      </c>
      <c r="F708" s="9">
        <v>600000</v>
      </c>
      <c r="G708" s="2">
        <v>3.5599999999999998E-3</v>
      </c>
      <c r="J708" s="1" t="s">
        <v>2805</v>
      </c>
      <c r="K708" s="1" t="s">
        <v>2806</v>
      </c>
      <c r="L708" s="1">
        <v>3</v>
      </c>
      <c r="M708" s="1">
        <v>3</v>
      </c>
      <c r="N708" s="9">
        <v>300000</v>
      </c>
      <c r="O708" s="2">
        <v>7.5699999999999997E-4</v>
      </c>
      <c r="R708" s="1" t="s">
        <v>1266</v>
      </c>
      <c r="S708" s="1" t="s">
        <v>1267</v>
      </c>
      <c r="T708" s="1">
        <v>3</v>
      </c>
      <c r="U708" s="1">
        <v>3</v>
      </c>
      <c r="V708" s="9">
        <v>250000</v>
      </c>
      <c r="W708" s="2">
        <v>9.7900000000000005E-4</v>
      </c>
      <c r="Z708" s="1" t="s">
        <v>618</v>
      </c>
      <c r="AA708" s="1" t="s">
        <v>619</v>
      </c>
      <c r="AB708" s="1">
        <v>5</v>
      </c>
      <c r="AC708" s="1">
        <v>5</v>
      </c>
      <c r="AD708" s="9">
        <v>1600000</v>
      </c>
      <c r="AE708" s="2">
        <v>3.0799999999999998E-3</v>
      </c>
      <c r="AH708" s="1" t="s">
        <v>825</v>
      </c>
      <c r="AI708" s="1" t="s">
        <v>826</v>
      </c>
      <c r="AJ708" s="1">
        <v>5</v>
      </c>
      <c r="AK708" s="1">
        <v>6</v>
      </c>
      <c r="AL708" s="9">
        <v>4800000</v>
      </c>
      <c r="AM708" s="2">
        <v>1.12E-2</v>
      </c>
      <c r="AP708" s="1" t="s">
        <v>440</v>
      </c>
      <c r="AQ708" s="1" t="s">
        <v>441</v>
      </c>
      <c r="AR708" s="1">
        <v>4</v>
      </c>
      <c r="AS708" s="1">
        <v>5</v>
      </c>
      <c r="AT708" s="9">
        <v>720000</v>
      </c>
      <c r="AU708" s="2">
        <v>2.3E-3</v>
      </c>
      <c r="AW708" s="1" t="s">
        <v>3378</v>
      </c>
      <c r="AX708" s="1" t="s">
        <v>3379</v>
      </c>
      <c r="AY708" s="1" t="s">
        <v>4922</v>
      </c>
      <c r="AZ708" s="1">
        <v>41.8</v>
      </c>
      <c r="BA708" s="10" t="str">
        <f t="shared" si="222"/>
        <v>0</v>
      </c>
      <c r="BB708" s="10" t="str">
        <f t="shared" si="223"/>
        <v>0</v>
      </c>
      <c r="BC708" s="10" t="str">
        <f t="shared" si="224"/>
        <v>0</v>
      </c>
      <c r="BD708" s="10" t="str">
        <f t="shared" si="225"/>
        <v>0</v>
      </c>
      <c r="BE708" s="10">
        <f t="shared" si="226"/>
        <v>2</v>
      </c>
      <c r="BF708" s="10">
        <f t="shared" si="227"/>
        <v>2</v>
      </c>
      <c r="BG708" s="11">
        <f t="shared" si="228"/>
        <v>4</v>
      </c>
      <c r="BH708" s="11">
        <f t="shared" si="229"/>
        <v>5</v>
      </c>
      <c r="BI708" s="11">
        <f t="shared" si="230"/>
        <v>4</v>
      </c>
      <c r="BJ708" s="11">
        <f t="shared" si="231"/>
        <v>4</v>
      </c>
      <c r="BK708" s="11">
        <f t="shared" si="232"/>
        <v>4</v>
      </c>
      <c r="BL708" s="11">
        <f t="shared" si="233"/>
        <v>4</v>
      </c>
      <c r="BM708" s="12">
        <f t="shared" ref="BM708:BM771" si="240">MAX(BA708:BL708)</f>
        <v>5</v>
      </c>
      <c r="BN708" s="13" t="str">
        <f t="shared" si="234"/>
        <v>0</v>
      </c>
      <c r="BO708" s="13" t="str">
        <f t="shared" si="235"/>
        <v>0</v>
      </c>
      <c r="BP708" s="13">
        <f t="shared" si="236"/>
        <v>310000</v>
      </c>
      <c r="BQ708" s="14">
        <f t="shared" si="237"/>
        <v>2000000</v>
      </c>
      <c r="BR708" s="14">
        <f t="shared" si="238"/>
        <v>1400000</v>
      </c>
      <c r="BS708" s="14">
        <f t="shared" si="239"/>
        <v>700000</v>
      </c>
      <c r="BT708" s="14">
        <f t="shared" ref="BT708:BT771" si="241">MIN(BN708:BS708)</f>
        <v>310000</v>
      </c>
    </row>
    <row r="709" spans="2:72" ht="18" x14ac:dyDescent="0.2">
      <c r="B709" s="1" t="s">
        <v>1404</v>
      </c>
      <c r="C709" s="1" t="s">
        <v>1405</v>
      </c>
      <c r="D709" s="1">
        <v>2</v>
      </c>
      <c r="E709" s="1">
        <v>6</v>
      </c>
      <c r="F709" s="9">
        <v>58000000</v>
      </c>
      <c r="G709" s="2">
        <v>0.34</v>
      </c>
      <c r="J709" s="1" t="s">
        <v>556</v>
      </c>
      <c r="K709" s="1" t="s">
        <v>557</v>
      </c>
      <c r="L709" s="1">
        <v>3</v>
      </c>
      <c r="M709" s="1">
        <v>3</v>
      </c>
      <c r="N709" s="9">
        <v>660000</v>
      </c>
      <c r="O709" s="2">
        <v>1.65E-3</v>
      </c>
      <c r="R709" s="1" t="s">
        <v>2924</v>
      </c>
      <c r="S709" s="1" t="s">
        <v>2925</v>
      </c>
      <c r="T709" s="1">
        <v>3</v>
      </c>
      <c r="U709" s="1">
        <v>3</v>
      </c>
      <c r="V709" s="9">
        <v>250000</v>
      </c>
      <c r="W709" s="2">
        <v>9.9500000000000001E-4</v>
      </c>
      <c r="Z709" s="1" t="s">
        <v>1262</v>
      </c>
      <c r="AA709" s="1" t="s">
        <v>1263</v>
      </c>
      <c r="AB709" s="1">
        <v>5</v>
      </c>
      <c r="AC709" s="1">
        <v>5</v>
      </c>
      <c r="AD709" s="9">
        <v>1100000</v>
      </c>
      <c r="AE709" s="2">
        <v>2.0400000000000001E-3</v>
      </c>
      <c r="AH709" s="1" t="s">
        <v>446</v>
      </c>
      <c r="AI709" s="1" t="s">
        <v>447</v>
      </c>
      <c r="AJ709" s="1">
        <v>5</v>
      </c>
      <c r="AK709" s="1">
        <v>5</v>
      </c>
      <c r="AL709" s="9">
        <v>2300000</v>
      </c>
      <c r="AM709" s="2">
        <v>5.3699999999999998E-3</v>
      </c>
      <c r="AP709" s="1" t="s">
        <v>2148</v>
      </c>
      <c r="AQ709" s="1" t="s">
        <v>2149</v>
      </c>
      <c r="AR709" s="1">
        <v>4</v>
      </c>
      <c r="AS709" s="1">
        <v>5</v>
      </c>
      <c r="AT709" s="9">
        <v>720000</v>
      </c>
      <c r="AU709" s="2">
        <v>2.2899999999999999E-3</v>
      </c>
      <c r="AW709" s="1" t="s">
        <v>1958</v>
      </c>
      <c r="AX709" s="1" t="s">
        <v>1959</v>
      </c>
      <c r="AY709" s="1" t="s">
        <v>4923</v>
      </c>
      <c r="AZ709" s="1">
        <v>50.8</v>
      </c>
      <c r="BA709" s="10">
        <f t="shared" si="222"/>
        <v>1</v>
      </c>
      <c r="BB709" s="10">
        <f t="shared" si="223"/>
        <v>2</v>
      </c>
      <c r="BC709" s="10" t="str">
        <f t="shared" si="224"/>
        <v>0</v>
      </c>
      <c r="BD709" s="10" t="str">
        <f t="shared" si="225"/>
        <v>0</v>
      </c>
      <c r="BE709" s="10">
        <f t="shared" si="226"/>
        <v>2</v>
      </c>
      <c r="BF709" s="10">
        <f t="shared" si="227"/>
        <v>2</v>
      </c>
      <c r="BG709" s="11">
        <f t="shared" si="228"/>
        <v>3</v>
      </c>
      <c r="BH709" s="11">
        <f t="shared" si="229"/>
        <v>3</v>
      </c>
      <c r="BI709" s="11">
        <f t="shared" si="230"/>
        <v>5</v>
      </c>
      <c r="BJ709" s="11">
        <f t="shared" si="231"/>
        <v>5</v>
      </c>
      <c r="BK709" s="11">
        <f t="shared" si="232"/>
        <v>3</v>
      </c>
      <c r="BL709" s="11">
        <f t="shared" si="233"/>
        <v>3</v>
      </c>
      <c r="BM709" s="12">
        <f t="shared" si="240"/>
        <v>5</v>
      </c>
      <c r="BN709" s="13">
        <f t="shared" si="234"/>
        <v>230000</v>
      </c>
      <c r="BO709" s="13" t="str">
        <f t="shared" si="235"/>
        <v>0</v>
      </c>
      <c r="BP709" s="13">
        <f t="shared" si="236"/>
        <v>110000</v>
      </c>
      <c r="BQ709" s="14">
        <f t="shared" si="237"/>
        <v>570000</v>
      </c>
      <c r="BR709" s="14">
        <f t="shared" si="238"/>
        <v>720000</v>
      </c>
      <c r="BS709" s="14">
        <f t="shared" si="239"/>
        <v>370000</v>
      </c>
      <c r="BT709" s="14">
        <f t="shared" si="241"/>
        <v>110000</v>
      </c>
    </row>
    <row r="710" spans="2:72" ht="18" x14ac:dyDescent="0.2">
      <c r="B710" s="1" t="s">
        <v>1406</v>
      </c>
      <c r="C710" s="1" t="s">
        <v>1407</v>
      </c>
      <c r="D710" s="1">
        <v>2</v>
      </c>
      <c r="E710" s="1">
        <v>6</v>
      </c>
      <c r="F710" s="9">
        <v>230000</v>
      </c>
      <c r="G710" s="2">
        <v>1.3799999999999999E-3</v>
      </c>
      <c r="J710" s="1" t="s">
        <v>1737</v>
      </c>
      <c r="K710" s="1" t="s">
        <v>1738</v>
      </c>
      <c r="L710" s="1">
        <v>3</v>
      </c>
      <c r="M710" s="1">
        <v>3</v>
      </c>
      <c r="N710" s="9">
        <v>680000</v>
      </c>
      <c r="O710" s="2">
        <v>1.6999999999999999E-3</v>
      </c>
      <c r="R710" s="1" t="s">
        <v>1278</v>
      </c>
      <c r="S710" s="1" t="s">
        <v>1279</v>
      </c>
      <c r="T710" s="1">
        <v>3</v>
      </c>
      <c r="U710" s="1">
        <v>3</v>
      </c>
      <c r="V710" s="9">
        <v>370000</v>
      </c>
      <c r="W710" s="2">
        <v>1.47E-3</v>
      </c>
      <c r="Z710" s="1" t="s">
        <v>885</v>
      </c>
      <c r="AA710" s="1" t="s">
        <v>886</v>
      </c>
      <c r="AB710" s="1">
        <v>5</v>
      </c>
      <c r="AC710" s="1">
        <v>5</v>
      </c>
      <c r="AD710" s="9">
        <v>1300000</v>
      </c>
      <c r="AE710" s="2">
        <v>2.4099999999999998E-3</v>
      </c>
      <c r="AH710" s="1" t="s">
        <v>1340</v>
      </c>
      <c r="AI710" s="1" t="s">
        <v>1341</v>
      </c>
      <c r="AJ710" s="1">
        <v>5</v>
      </c>
      <c r="AK710" s="1">
        <v>5</v>
      </c>
      <c r="AL710" s="9">
        <v>1500000</v>
      </c>
      <c r="AM710" s="2">
        <v>3.49E-3</v>
      </c>
      <c r="AP710" s="1" t="s">
        <v>1314</v>
      </c>
      <c r="AQ710" s="1" t="s">
        <v>1315</v>
      </c>
      <c r="AR710" s="1">
        <v>4</v>
      </c>
      <c r="AS710" s="1">
        <v>5</v>
      </c>
      <c r="AT710" s="9">
        <v>860000</v>
      </c>
      <c r="AU710" s="2">
        <v>2.7499999999999998E-3</v>
      </c>
      <c r="AW710" s="1" t="s">
        <v>2774</v>
      </c>
      <c r="AX710" s="1" t="s">
        <v>2775</v>
      </c>
      <c r="AY710" s="1" t="s">
        <v>4924</v>
      </c>
      <c r="AZ710" s="1">
        <v>65.81</v>
      </c>
      <c r="BA710" s="10" t="str">
        <f t="shared" si="222"/>
        <v>0</v>
      </c>
      <c r="BB710" s="10" t="str">
        <f t="shared" si="223"/>
        <v>0</v>
      </c>
      <c r="BC710" s="10">
        <f t="shared" si="224"/>
        <v>5</v>
      </c>
      <c r="BD710" s="10">
        <f t="shared" si="225"/>
        <v>5</v>
      </c>
      <c r="BE710" s="10">
        <f t="shared" si="226"/>
        <v>4</v>
      </c>
      <c r="BF710" s="10">
        <f t="shared" si="227"/>
        <v>4</v>
      </c>
      <c r="BG710" s="11">
        <f t="shared" si="228"/>
        <v>2</v>
      </c>
      <c r="BH710" s="11">
        <f t="shared" si="229"/>
        <v>2</v>
      </c>
      <c r="BI710" s="11">
        <f t="shared" si="230"/>
        <v>3</v>
      </c>
      <c r="BJ710" s="11">
        <f t="shared" si="231"/>
        <v>3</v>
      </c>
      <c r="BK710" s="11">
        <f t="shared" si="232"/>
        <v>1</v>
      </c>
      <c r="BL710" s="11">
        <f t="shared" si="233"/>
        <v>1</v>
      </c>
      <c r="BM710" s="12">
        <f t="shared" si="240"/>
        <v>5</v>
      </c>
      <c r="BN710" s="13" t="str">
        <f t="shared" si="234"/>
        <v>0</v>
      </c>
      <c r="BO710" s="13">
        <f t="shared" si="235"/>
        <v>3300000</v>
      </c>
      <c r="BP710" s="13">
        <f t="shared" si="236"/>
        <v>550000</v>
      </c>
      <c r="BQ710" s="14">
        <f t="shared" si="237"/>
        <v>350000</v>
      </c>
      <c r="BR710" s="14">
        <f t="shared" si="238"/>
        <v>950000</v>
      </c>
      <c r="BS710" s="14">
        <f t="shared" si="239"/>
        <v>95000</v>
      </c>
      <c r="BT710" s="14">
        <f t="shared" si="241"/>
        <v>95000</v>
      </c>
    </row>
    <row r="711" spans="2:72" ht="18" x14ac:dyDescent="0.2">
      <c r="B711" s="1" t="s">
        <v>1408</v>
      </c>
      <c r="C711" s="1" t="s">
        <v>1409</v>
      </c>
      <c r="D711" s="1">
        <v>2</v>
      </c>
      <c r="E711" s="1">
        <v>6</v>
      </c>
      <c r="F711" s="9">
        <v>380000</v>
      </c>
      <c r="G711" s="2">
        <v>2.2699999999999999E-3</v>
      </c>
      <c r="J711" s="1" t="s">
        <v>1524</v>
      </c>
      <c r="K711" s="1" t="s">
        <v>1525</v>
      </c>
      <c r="L711" s="1">
        <v>3</v>
      </c>
      <c r="M711" s="1">
        <v>3</v>
      </c>
      <c r="N711" s="9">
        <v>690000</v>
      </c>
      <c r="O711" s="2">
        <v>1.74E-3</v>
      </c>
      <c r="R711" s="1" t="s">
        <v>2876</v>
      </c>
      <c r="S711" s="1" t="s">
        <v>2877</v>
      </c>
      <c r="T711" s="1">
        <v>3</v>
      </c>
      <c r="U711" s="1">
        <v>3</v>
      </c>
      <c r="V711" s="9">
        <v>290000</v>
      </c>
      <c r="W711" s="2">
        <v>1.16E-3</v>
      </c>
      <c r="Z711" s="1" t="s">
        <v>2715</v>
      </c>
      <c r="AA711" s="1" t="s">
        <v>2716</v>
      </c>
      <c r="AB711" s="1">
        <v>5</v>
      </c>
      <c r="AC711" s="1">
        <v>5</v>
      </c>
      <c r="AD711" s="9">
        <v>2400000</v>
      </c>
      <c r="AE711" s="2">
        <v>4.6299999999999996E-3</v>
      </c>
      <c r="AH711" s="1" t="s">
        <v>628</v>
      </c>
      <c r="AI711" s="1" t="s">
        <v>629</v>
      </c>
      <c r="AJ711" s="1">
        <v>5</v>
      </c>
      <c r="AK711" s="1">
        <v>5</v>
      </c>
      <c r="AL711" s="9">
        <v>3300000</v>
      </c>
      <c r="AM711" s="2">
        <v>7.5700000000000003E-3</v>
      </c>
      <c r="AP711" s="1" t="s">
        <v>924</v>
      </c>
      <c r="AQ711" s="1" t="s">
        <v>925</v>
      </c>
      <c r="AR711" s="1">
        <v>4</v>
      </c>
      <c r="AS711" s="1">
        <v>5</v>
      </c>
      <c r="AT711" s="9">
        <v>1100000</v>
      </c>
      <c r="AU711" s="2">
        <v>3.48E-3</v>
      </c>
      <c r="AW711" s="1" t="s">
        <v>1166</v>
      </c>
      <c r="AX711" s="15">
        <v>42989</v>
      </c>
      <c r="AY711" s="1" t="s">
        <v>4925</v>
      </c>
      <c r="AZ711" s="1">
        <v>49.66</v>
      </c>
      <c r="BA711" s="10">
        <f t="shared" si="222"/>
        <v>3</v>
      </c>
      <c r="BB711" s="10">
        <f t="shared" si="223"/>
        <v>4</v>
      </c>
      <c r="BC711" s="10">
        <f t="shared" si="224"/>
        <v>2</v>
      </c>
      <c r="BD711" s="10">
        <f t="shared" si="225"/>
        <v>2</v>
      </c>
      <c r="BE711" s="10">
        <f t="shared" si="226"/>
        <v>1</v>
      </c>
      <c r="BF711" s="10">
        <f t="shared" si="227"/>
        <v>1</v>
      </c>
      <c r="BG711" s="11">
        <f t="shared" si="228"/>
        <v>2</v>
      </c>
      <c r="BH711" s="11">
        <f t="shared" si="229"/>
        <v>2</v>
      </c>
      <c r="BI711" s="11">
        <f t="shared" si="230"/>
        <v>4</v>
      </c>
      <c r="BJ711" s="11">
        <f t="shared" si="231"/>
        <v>4</v>
      </c>
      <c r="BK711" s="11">
        <f t="shared" si="232"/>
        <v>1</v>
      </c>
      <c r="BL711" s="11">
        <f t="shared" si="233"/>
        <v>1</v>
      </c>
      <c r="BM711" s="12">
        <f t="shared" si="240"/>
        <v>4</v>
      </c>
      <c r="BN711" s="13">
        <f t="shared" si="234"/>
        <v>300000</v>
      </c>
      <c r="BO711" s="13">
        <f t="shared" si="235"/>
        <v>200000</v>
      </c>
      <c r="BP711" s="13">
        <f t="shared" si="236"/>
        <v>50000</v>
      </c>
      <c r="BQ711" s="14">
        <f t="shared" si="237"/>
        <v>130000</v>
      </c>
      <c r="BR711" s="14">
        <f t="shared" si="238"/>
        <v>510000</v>
      </c>
      <c r="BS711" s="14">
        <f t="shared" si="239"/>
        <v>48000</v>
      </c>
      <c r="BT711" s="14">
        <f t="shared" si="241"/>
        <v>48000</v>
      </c>
    </row>
    <row r="712" spans="2:72" ht="18" x14ac:dyDescent="0.2">
      <c r="B712" s="1" t="s">
        <v>1410</v>
      </c>
      <c r="C712" s="1" t="s">
        <v>1411</v>
      </c>
      <c r="D712" s="1">
        <v>2</v>
      </c>
      <c r="E712" s="1">
        <v>6</v>
      </c>
      <c r="F712" s="9">
        <v>26000000</v>
      </c>
      <c r="G712" s="2">
        <v>0.16</v>
      </c>
      <c r="J712" s="1" t="s">
        <v>2103</v>
      </c>
      <c r="K712" s="1" t="s">
        <v>2104</v>
      </c>
      <c r="L712" s="1">
        <v>3</v>
      </c>
      <c r="M712" s="1">
        <v>3</v>
      </c>
      <c r="N712" s="9">
        <v>370000</v>
      </c>
      <c r="O712" s="2">
        <v>9.3300000000000002E-4</v>
      </c>
      <c r="R712" s="1" t="s">
        <v>1142</v>
      </c>
      <c r="S712" s="1" t="s">
        <v>1143</v>
      </c>
      <c r="T712" s="1">
        <v>3</v>
      </c>
      <c r="U712" s="1">
        <v>3</v>
      </c>
      <c r="V712" s="9">
        <v>380000</v>
      </c>
      <c r="W712" s="2">
        <v>1.49E-3</v>
      </c>
      <c r="Z712" s="1" t="s">
        <v>512</v>
      </c>
      <c r="AA712" s="1" t="s">
        <v>513</v>
      </c>
      <c r="AB712" s="1">
        <v>5</v>
      </c>
      <c r="AC712" s="1">
        <v>5</v>
      </c>
      <c r="AD712" s="9">
        <v>1600000</v>
      </c>
      <c r="AE712" s="2">
        <v>3.0799999999999998E-3</v>
      </c>
      <c r="AH712" s="1" t="s">
        <v>1492</v>
      </c>
      <c r="AI712" s="1" t="s">
        <v>1493</v>
      </c>
      <c r="AJ712" s="1">
        <v>5</v>
      </c>
      <c r="AK712" s="1">
        <v>5</v>
      </c>
      <c r="AL712" s="9">
        <v>1200000</v>
      </c>
      <c r="AM712" s="2">
        <v>2.7799999999999999E-3</v>
      </c>
      <c r="AP712" s="1" t="s">
        <v>1144</v>
      </c>
      <c r="AQ712" s="1" t="s">
        <v>1145</v>
      </c>
      <c r="AR712" s="1">
        <v>4</v>
      </c>
      <c r="AS712" s="1">
        <v>5</v>
      </c>
      <c r="AT712" s="9">
        <v>2500000</v>
      </c>
      <c r="AU712" s="2">
        <v>7.9600000000000001E-3</v>
      </c>
      <c r="AW712" s="1" t="s">
        <v>1197</v>
      </c>
      <c r="AX712" s="1" t="s">
        <v>1198</v>
      </c>
      <c r="AY712" s="1" t="s">
        <v>4926</v>
      </c>
      <c r="AZ712" s="1">
        <v>70.63</v>
      </c>
      <c r="BA712" s="10">
        <f t="shared" si="222"/>
        <v>3</v>
      </c>
      <c r="BB712" s="10">
        <f t="shared" si="223"/>
        <v>4</v>
      </c>
      <c r="BC712" s="10">
        <f t="shared" si="224"/>
        <v>4</v>
      </c>
      <c r="BD712" s="10">
        <f t="shared" si="225"/>
        <v>4</v>
      </c>
      <c r="BE712" s="10">
        <f t="shared" si="226"/>
        <v>4</v>
      </c>
      <c r="BF712" s="10">
        <f t="shared" si="227"/>
        <v>5</v>
      </c>
      <c r="BG712" s="11">
        <f t="shared" si="228"/>
        <v>1</v>
      </c>
      <c r="BH712" s="11">
        <f t="shared" si="229"/>
        <v>1</v>
      </c>
      <c r="BI712" s="11" t="str">
        <f t="shared" si="230"/>
        <v>0</v>
      </c>
      <c r="BJ712" s="11" t="str">
        <f t="shared" si="231"/>
        <v>0</v>
      </c>
      <c r="BK712" s="11" t="str">
        <f t="shared" si="232"/>
        <v>0</v>
      </c>
      <c r="BL712" s="11" t="str">
        <f t="shared" si="233"/>
        <v>0</v>
      </c>
      <c r="BM712" s="12">
        <f t="shared" si="240"/>
        <v>5</v>
      </c>
      <c r="BN712" s="13">
        <f t="shared" si="234"/>
        <v>180000</v>
      </c>
      <c r="BO712" s="13">
        <f t="shared" si="235"/>
        <v>570000</v>
      </c>
      <c r="BP712" s="13">
        <f t="shared" si="236"/>
        <v>510000</v>
      </c>
      <c r="BQ712" s="14">
        <f t="shared" si="237"/>
        <v>99000</v>
      </c>
      <c r="BR712" s="14" t="str">
        <f t="shared" si="238"/>
        <v>0</v>
      </c>
      <c r="BS712" s="14" t="str">
        <f t="shared" si="239"/>
        <v>0</v>
      </c>
      <c r="BT712" s="14">
        <f t="shared" si="241"/>
        <v>99000</v>
      </c>
    </row>
    <row r="713" spans="2:72" ht="18" x14ac:dyDescent="0.2">
      <c r="B713" s="1" t="s">
        <v>1412</v>
      </c>
      <c r="C713" s="1" t="s">
        <v>1413</v>
      </c>
      <c r="D713" s="1">
        <v>2</v>
      </c>
      <c r="E713" s="1">
        <v>6</v>
      </c>
      <c r="F713" s="9">
        <v>3600000</v>
      </c>
      <c r="G713" s="2">
        <v>2.12E-2</v>
      </c>
      <c r="J713" s="1" t="s">
        <v>992</v>
      </c>
      <c r="K713" s="1" t="s">
        <v>993</v>
      </c>
      <c r="L713" s="1">
        <v>3</v>
      </c>
      <c r="M713" s="1">
        <v>3</v>
      </c>
      <c r="N713" s="9">
        <v>300000</v>
      </c>
      <c r="O713" s="2">
        <v>7.5500000000000003E-4</v>
      </c>
      <c r="R713" s="1" t="s">
        <v>1211</v>
      </c>
      <c r="S713" s="1" t="s">
        <v>1212</v>
      </c>
      <c r="T713" s="1">
        <v>3</v>
      </c>
      <c r="U713" s="1">
        <v>3</v>
      </c>
      <c r="V713" s="9">
        <v>600000</v>
      </c>
      <c r="W713" s="2">
        <v>2.3600000000000001E-3</v>
      </c>
      <c r="Z713" s="1" t="s">
        <v>1526</v>
      </c>
      <c r="AA713" s="1" t="s">
        <v>1527</v>
      </c>
      <c r="AB713" s="1">
        <v>5</v>
      </c>
      <c r="AC713" s="1">
        <v>5</v>
      </c>
      <c r="AD713" s="9">
        <v>1900000</v>
      </c>
      <c r="AE713" s="2">
        <v>3.5400000000000002E-3</v>
      </c>
      <c r="AH713" s="1" t="s">
        <v>1526</v>
      </c>
      <c r="AI713" s="1" t="s">
        <v>1527</v>
      </c>
      <c r="AJ713" s="1">
        <v>5</v>
      </c>
      <c r="AK713" s="1">
        <v>5</v>
      </c>
      <c r="AL713" s="9">
        <v>1300000</v>
      </c>
      <c r="AM713" s="2">
        <v>3.0899999999999999E-3</v>
      </c>
      <c r="AP713" s="1" t="s">
        <v>1146</v>
      </c>
      <c r="AQ713" s="1" t="s">
        <v>1147</v>
      </c>
      <c r="AR713" s="1">
        <v>4</v>
      </c>
      <c r="AS713" s="1">
        <v>5</v>
      </c>
      <c r="AT713" s="9">
        <v>770000</v>
      </c>
      <c r="AU713" s="2">
        <v>2.4599999999999999E-3</v>
      </c>
      <c r="AW713" s="1" t="s">
        <v>1763</v>
      </c>
      <c r="AX713" s="1" t="s">
        <v>1764</v>
      </c>
      <c r="AY713" s="1" t="s">
        <v>4927</v>
      </c>
      <c r="AZ713" s="1">
        <v>69.930000000000007</v>
      </c>
      <c r="BA713" s="10">
        <f t="shared" si="222"/>
        <v>2</v>
      </c>
      <c r="BB713" s="10">
        <f t="shared" si="223"/>
        <v>2</v>
      </c>
      <c r="BC713" s="10">
        <f t="shared" si="224"/>
        <v>4</v>
      </c>
      <c r="BD713" s="10">
        <f t="shared" si="225"/>
        <v>4</v>
      </c>
      <c r="BE713" s="10">
        <f t="shared" si="226"/>
        <v>4</v>
      </c>
      <c r="BF713" s="10">
        <f t="shared" si="227"/>
        <v>4</v>
      </c>
      <c r="BG713" s="11">
        <f t="shared" si="228"/>
        <v>1</v>
      </c>
      <c r="BH713" s="11">
        <f t="shared" si="229"/>
        <v>1</v>
      </c>
      <c r="BI713" s="11">
        <f t="shared" si="230"/>
        <v>2</v>
      </c>
      <c r="BJ713" s="11">
        <f t="shared" si="231"/>
        <v>2</v>
      </c>
      <c r="BK713" s="11" t="str">
        <f t="shared" si="232"/>
        <v>0</v>
      </c>
      <c r="BL713" s="11" t="str">
        <f t="shared" si="233"/>
        <v>0</v>
      </c>
      <c r="BM713" s="12">
        <f t="shared" si="240"/>
        <v>4</v>
      </c>
      <c r="BN713" s="13">
        <f t="shared" si="234"/>
        <v>100000</v>
      </c>
      <c r="BO713" s="13">
        <f t="shared" si="235"/>
        <v>490000</v>
      </c>
      <c r="BP713" s="13">
        <f t="shared" si="236"/>
        <v>380000</v>
      </c>
      <c r="BQ713" s="14">
        <f t="shared" si="237"/>
        <v>200000</v>
      </c>
      <c r="BR713" s="14">
        <f t="shared" si="238"/>
        <v>250000</v>
      </c>
      <c r="BS713" s="14" t="str">
        <f t="shared" si="239"/>
        <v>0</v>
      </c>
      <c r="BT713" s="14">
        <f t="shared" si="241"/>
        <v>100000</v>
      </c>
    </row>
    <row r="714" spans="2:72" ht="18" x14ac:dyDescent="0.2">
      <c r="B714" s="1" t="s">
        <v>1414</v>
      </c>
      <c r="C714" s="1" t="s">
        <v>1415</v>
      </c>
      <c r="D714" s="1">
        <v>2</v>
      </c>
      <c r="E714" s="1">
        <v>6</v>
      </c>
      <c r="F714" s="9">
        <v>1000000</v>
      </c>
      <c r="G714" s="2">
        <v>5.8999999999999999E-3</v>
      </c>
      <c r="J714" s="1" t="s">
        <v>2052</v>
      </c>
      <c r="K714" s="1" t="s">
        <v>2053</v>
      </c>
      <c r="L714" s="1">
        <v>3</v>
      </c>
      <c r="M714" s="1">
        <v>3</v>
      </c>
      <c r="N714" s="9">
        <v>290000</v>
      </c>
      <c r="O714" s="2">
        <v>7.3800000000000005E-4</v>
      </c>
      <c r="R714" s="1" t="s">
        <v>1274</v>
      </c>
      <c r="S714" s="1" t="s">
        <v>1275</v>
      </c>
      <c r="T714" s="1">
        <v>3</v>
      </c>
      <c r="U714" s="1">
        <v>3</v>
      </c>
      <c r="V714" s="9">
        <v>170000</v>
      </c>
      <c r="W714" s="2">
        <v>6.78E-4</v>
      </c>
      <c r="Z714" s="1" t="s">
        <v>682</v>
      </c>
      <c r="AA714" s="1" t="s">
        <v>683</v>
      </c>
      <c r="AB714" s="1">
        <v>5</v>
      </c>
      <c r="AC714" s="1">
        <v>5</v>
      </c>
      <c r="AD714" s="9">
        <v>2800000</v>
      </c>
      <c r="AE714" s="2">
        <v>5.3699999999999998E-3</v>
      </c>
      <c r="AH714" s="1" t="s">
        <v>1650</v>
      </c>
      <c r="AI714" s="1" t="s">
        <v>1651</v>
      </c>
      <c r="AJ714" s="1">
        <v>5</v>
      </c>
      <c r="AK714" s="1">
        <v>5</v>
      </c>
      <c r="AL714" s="9">
        <v>1100000</v>
      </c>
      <c r="AM714" s="2">
        <v>2.4599999999999999E-3</v>
      </c>
      <c r="AP714" s="1" t="s">
        <v>801</v>
      </c>
      <c r="AQ714" s="1" t="s">
        <v>802</v>
      </c>
      <c r="AR714" s="1">
        <v>4</v>
      </c>
      <c r="AS714" s="1">
        <v>5</v>
      </c>
      <c r="AT714" s="9">
        <v>2500000</v>
      </c>
      <c r="AU714" s="2">
        <v>8.0300000000000007E-3</v>
      </c>
      <c r="AW714" s="1" t="s">
        <v>2924</v>
      </c>
      <c r="AX714" s="1" t="s">
        <v>2925</v>
      </c>
      <c r="AY714" s="1" t="s">
        <v>4928</v>
      </c>
      <c r="AZ714" s="1">
        <v>75.84</v>
      </c>
      <c r="BA714" s="10" t="str">
        <f t="shared" si="222"/>
        <v>0</v>
      </c>
      <c r="BB714" s="10" t="str">
        <f t="shared" si="223"/>
        <v>0</v>
      </c>
      <c r="BC714" s="10">
        <f t="shared" si="224"/>
        <v>2</v>
      </c>
      <c r="BD714" s="10">
        <f t="shared" si="225"/>
        <v>2</v>
      </c>
      <c r="BE714" s="10">
        <f t="shared" si="226"/>
        <v>3</v>
      </c>
      <c r="BF714" s="10">
        <f t="shared" si="227"/>
        <v>3</v>
      </c>
      <c r="BG714" s="11">
        <f t="shared" si="228"/>
        <v>2</v>
      </c>
      <c r="BH714" s="11">
        <f t="shared" si="229"/>
        <v>2</v>
      </c>
      <c r="BI714" s="11">
        <f t="shared" si="230"/>
        <v>3</v>
      </c>
      <c r="BJ714" s="11">
        <f t="shared" si="231"/>
        <v>3</v>
      </c>
      <c r="BK714" s="11">
        <f t="shared" si="232"/>
        <v>2</v>
      </c>
      <c r="BL714" s="11">
        <f t="shared" si="233"/>
        <v>2</v>
      </c>
      <c r="BM714" s="12">
        <f t="shared" si="240"/>
        <v>3</v>
      </c>
      <c r="BN714" s="13" t="str">
        <f t="shared" si="234"/>
        <v>0</v>
      </c>
      <c r="BO714" s="13">
        <f t="shared" si="235"/>
        <v>360000</v>
      </c>
      <c r="BP714" s="13">
        <f t="shared" si="236"/>
        <v>250000</v>
      </c>
      <c r="BQ714" s="14">
        <f t="shared" si="237"/>
        <v>400000</v>
      </c>
      <c r="BR714" s="14">
        <f t="shared" si="238"/>
        <v>500000</v>
      </c>
      <c r="BS714" s="14">
        <f t="shared" si="239"/>
        <v>120000</v>
      </c>
      <c r="BT714" s="14">
        <f t="shared" si="241"/>
        <v>120000</v>
      </c>
    </row>
    <row r="715" spans="2:72" ht="18" x14ac:dyDescent="0.2">
      <c r="B715" s="1" t="s">
        <v>1416</v>
      </c>
      <c r="C715" s="1" t="s">
        <v>401</v>
      </c>
      <c r="D715" s="1">
        <v>2</v>
      </c>
      <c r="E715" s="1">
        <v>5</v>
      </c>
      <c r="F715" s="9">
        <v>3200000</v>
      </c>
      <c r="G715" s="2">
        <v>1.9099999999999999E-2</v>
      </c>
      <c r="J715" s="1" t="s">
        <v>1282</v>
      </c>
      <c r="K715" s="1" t="s">
        <v>1283</v>
      </c>
      <c r="L715" s="1">
        <v>3</v>
      </c>
      <c r="M715" s="1">
        <v>3</v>
      </c>
      <c r="N715" s="9">
        <v>630000</v>
      </c>
      <c r="O715" s="2">
        <v>1.58E-3</v>
      </c>
      <c r="R715" s="1" t="s">
        <v>928</v>
      </c>
      <c r="S715" s="1" t="s">
        <v>929</v>
      </c>
      <c r="T715" s="1">
        <v>3</v>
      </c>
      <c r="U715" s="1">
        <v>3</v>
      </c>
      <c r="V715" s="9">
        <v>210000</v>
      </c>
      <c r="W715" s="2">
        <v>8.4400000000000002E-4</v>
      </c>
      <c r="Z715" s="1" t="s">
        <v>462</v>
      </c>
      <c r="AA715" s="1" t="s">
        <v>463</v>
      </c>
      <c r="AB715" s="1">
        <v>5</v>
      </c>
      <c r="AC715" s="1">
        <v>5</v>
      </c>
      <c r="AD715" s="9">
        <v>1500000</v>
      </c>
      <c r="AE715" s="2">
        <v>2.8500000000000001E-3</v>
      </c>
      <c r="AH715" s="1" t="s">
        <v>827</v>
      </c>
      <c r="AI715" s="1" t="s">
        <v>828</v>
      </c>
      <c r="AJ715" s="1">
        <v>5</v>
      </c>
      <c r="AK715" s="1">
        <v>5</v>
      </c>
      <c r="AL715" s="9">
        <v>3000000</v>
      </c>
      <c r="AM715" s="2">
        <v>6.9899999999999997E-3</v>
      </c>
      <c r="AP715" s="1" t="s">
        <v>1443</v>
      </c>
      <c r="AQ715" s="1" t="s">
        <v>1444</v>
      </c>
      <c r="AR715" s="1">
        <v>4</v>
      </c>
      <c r="AS715" s="1">
        <v>5</v>
      </c>
      <c r="AT715" s="9">
        <v>2900000</v>
      </c>
      <c r="AU715" s="2">
        <v>9.2800000000000001E-3</v>
      </c>
      <c r="AW715" s="1" t="s">
        <v>1548</v>
      </c>
      <c r="AX715" s="1" t="s">
        <v>1549</v>
      </c>
      <c r="AY715" s="1" t="s">
        <v>4929</v>
      </c>
      <c r="AZ715" s="1">
        <v>76.7</v>
      </c>
      <c r="BA715" s="10">
        <f t="shared" si="222"/>
        <v>2</v>
      </c>
      <c r="BB715" s="10">
        <f t="shared" si="223"/>
        <v>3</v>
      </c>
      <c r="BC715" s="10" t="str">
        <f t="shared" si="224"/>
        <v>0</v>
      </c>
      <c r="BD715" s="10" t="str">
        <f t="shared" si="225"/>
        <v>0</v>
      </c>
      <c r="BE715" s="10">
        <f t="shared" si="226"/>
        <v>2</v>
      </c>
      <c r="BF715" s="10">
        <f t="shared" si="227"/>
        <v>2</v>
      </c>
      <c r="BG715" s="11">
        <f t="shared" si="228"/>
        <v>3</v>
      </c>
      <c r="BH715" s="11">
        <f t="shared" si="229"/>
        <v>3</v>
      </c>
      <c r="BI715" s="11" t="str">
        <f t="shared" si="230"/>
        <v>0</v>
      </c>
      <c r="BJ715" s="11" t="str">
        <f t="shared" si="231"/>
        <v>0</v>
      </c>
      <c r="BK715" s="11">
        <f t="shared" si="232"/>
        <v>4</v>
      </c>
      <c r="BL715" s="11">
        <f t="shared" si="233"/>
        <v>4</v>
      </c>
      <c r="BM715" s="12">
        <f t="shared" si="240"/>
        <v>4</v>
      </c>
      <c r="BN715" s="13">
        <f t="shared" si="234"/>
        <v>190000</v>
      </c>
      <c r="BO715" s="13" t="str">
        <f t="shared" si="235"/>
        <v>0</v>
      </c>
      <c r="BP715" s="13">
        <f t="shared" si="236"/>
        <v>340000</v>
      </c>
      <c r="BQ715" s="14">
        <f t="shared" si="237"/>
        <v>600000</v>
      </c>
      <c r="BR715" s="14" t="str">
        <f t="shared" si="238"/>
        <v>0</v>
      </c>
      <c r="BS715" s="14">
        <f t="shared" si="239"/>
        <v>820000</v>
      </c>
      <c r="BT715" s="14">
        <f t="shared" si="241"/>
        <v>190000</v>
      </c>
    </row>
    <row r="716" spans="2:72" ht="18" x14ac:dyDescent="0.2">
      <c r="B716" s="1" t="s">
        <v>1417</v>
      </c>
      <c r="C716" s="1" t="s">
        <v>1418</v>
      </c>
      <c r="D716" s="1">
        <v>2</v>
      </c>
      <c r="E716" s="1">
        <v>5</v>
      </c>
      <c r="F716" s="9">
        <v>3100000</v>
      </c>
      <c r="G716" s="2">
        <v>1.8499999999999999E-2</v>
      </c>
      <c r="J716" s="1" t="s">
        <v>1888</v>
      </c>
      <c r="K716" s="1" t="s">
        <v>1889</v>
      </c>
      <c r="L716" s="1">
        <v>3</v>
      </c>
      <c r="M716" s="1">
        <v>3</v>
      </c>
      <c r="N716" s="9">
        <v>1000000</v>
      </c>
      <c r="O716" s="2">
        <v>2.5300000000000001E-3</v>
      </c>
      <c r="R716" s="1" t="s">
        <v>1397</v>
      </c>
      <c r="S716" s="1" t="s">
        <v>43</v>
      </c>
      <c r="T716" s="1">
        <v>3</v>
      </c>
      <c r="U716" s="1">
        <v>3</v>
      </c>
      <c r="V716" s="9">
        <v>2000000</v>
      </c>
      <c r="W716" s="2">
        <v>7.7999999999999996E-3</v>
      </c>
      <c r="Z716" s="1" t="s">
        <v>2295</v>
      </c>
      <c r="AA716" s="1" t="s">
        <v>2296</v>
      </c>
      <c r="AB716" s="1">
        <v>5</v>
      </c>
      <c r="AC716" s="1">
        <v>5</v>
      </c>
      <c r="AD716" s="9">
        <v>1500000</v>
      </c>
      <c r="AE716" s="2">
        <v>2.7799999999999999E-3</v>
      </c>
      <c r="AH716" s="1" t="s">
        <v>879</v>
      </c>
      <c r="AI716" s="1" t="s">
        <v>880</v>
      </c>
      <c r="AJ716" s="1">
        <v>5</v>
      </c>
      <c r="AK716" s="1">
        <v>5</v>
      </c>
      <c r="AL716" s="9">
        <v>2400000</v>
      </c>
      <c r="AM716" s="2">
        <v>5.5199999999999997E-3</v>
      </c>
      <c r="AP716" s="1" t="s">
        <v>604</v>
      </c>
      <c r="AQ716" s="1" t="s">
        <v>605</v>
      </c>
      <c r="AR716" s="1">
        <v>4</v>
      </c>
      <c r="AS716" s="1">
        <v>5</v>
      </c>
      <c r="AT716" s="9">
        <v>4600000</v>
      </c>
      <c r="AU716" s="2">
        <v>1.46E-2</v>
      </c>
      <c r="AW716" s="1" t="s">
        <v>1785</v>
      </c>
      <c r="AX716" s="1" t="s">
        <v>1786</v>
      </c>
      <c r="AY716" s="1" t="s">
        <v>4930</v>
      </c>
      <c r="AZ716" s="1">
        <v>59.52</v>
      </c>
      <c r="BA716" s="10">
        <f t="shared" si="222"/>
        <v>2</v>
      </c>
      <c r="BB716" s="10">
        <f t="shared" si="223"/>
        <v>2</v>
      </c>
      <c r="BC716" s="10">
        <f t="shared" si="224"/>
        <v>1</v>
      </c>
      <c r="BD716" s="10">
        <f t="shared" si="225"/>
        <v>1</v>
      </c>
      <c r="BE716" s="10">
        <f t="shared" si="226"/>
        <v>4</v>
      </c>
      <c r="BF716" s="10">
        <f t="shared" si="227"/>
        <v>5</v>
      </c>
      <c r="BG716" s="11">
        <f t="shared" si="228"/>
        <v>2</v>
      </c>
      <c r="BH716" s="11">
        <f t="shared" si="229"/>
        <v>2</v>
      </c>
      <c r="BI716" s="11" t="str">
        <f t="shared" si="230"/>
        <v>0</v>
      </c>
      <c r="BJ716" s="11" t="str">
        <f t="shared" si="231"/>
        <v>0</v>
      </c>
      <c r="BK716" s="11">
        <f t="shared" si="232"/>
        <v>2</v>
      </c>
      <c r="BL716" s="11">
        <f t="shared" si="233"/>
        <v>2</v>
      </c>
      <c r="BM716" s="12">
        <f t="shared" si="240"/>
        <v>5</v>
      </c>
      <c r="BN716" s="13">
        <f t="shared" si="234"/>
        <v>110000</v>
      </c>
      <c r="BO716" s="13">
        <f t="shared" si="235"/>
        <v>160000</v>
      </c>
      <c r="BP716" s="13">
        <f t="shared" si="236"/>
        <v>550000</v>
      </c>
      <c r="BQ716" s="14">
        <f t="shared" si="237"/>
        <v>260000</v>
      </c>
      <c r="BR716" s="14" t="str">
        <f t="shared" si="238"/>
        <v>0</v>
      </c>
      <c r="BS716" s="14">
        <f t="shared" si="239"/>
        <v>390000</v>
      </c>
      <c r="BT716" s="14">
        <f t="shared" si="241"/>
        <v>110000</v>
      </c>
    </row>
    <row r="717" spans="2:72" ht="18" x14ac:dyDescent="0.2">
      <c r="B717" s="1" t="s">
        <v>1419</v>
      </c>
      <c r="C717" s="1" t="s">
        <v>1420</v>
      </c>
      <c r="D717" s="1">
        <v>2</v>
      </c>
      <c r="E717" s="1">
        <v>5</v>
      </c>
      <c r="F717" s="9">
        <v>1900000</v>
      </c>
      <c r="G717" s="2">
        <v>1.11E-2</v>
      </c>
      <c r="J717" s="1" t="s">
        <v>1270</v>
      </c>
      <c r="K717" s="1" t="s">
        <v>1271</v>
      </c>
      <c r="L717" s="1">
        <v>3</v>
      </c>
      <c r="M717" s="1">
        <v>3</v>
      </c>
      <c r="N717" s="9">
        <v>380000</v>
      </c>
      <c r="O717" s="2">
        <v>9.4399999999999996E-4</v>
      </c>
      <c r="R717" s="1" t="s">
        <v>1288</v>
      </c>
      <c r="S717" s="1" t="s">
        <v>1289</v>
      </c>
      <c r="T717" s="1">
        <v>3</v>
      </c>
      <c r="U717" s="1">
        <v>3</v>
      </c>
      <c r="V717" s="9">
        <v>360000</v>
      </c>
      <c r="W717" s="2">
        <v>1.4300000000000001E-3</v>
      </c>
      <c r="Z717" s="1" t="s">
        <v>2825</v>
      </c>
      <c r="AA717" s="1" t="s">
        <v>2826</v>
      </c>
      <c r="AB717" s="1">
        <v>5</v>
      </c>
      <c r="AC717" s="1">
        <v>5</v>
      </c>
      <c r="AD717" s="9">
        <v>1700000</v>
      </c>
      <c r="AE717" s="2">
        <v>3.2299999999999998E-3</v>
      </c>
      <c r="AH717" s="1" t="s">
        <v>1076</v>
      </c>
      <c r="AI717" s="1" t="s">
        <v>1077</v>
      </c>
      <c r="AJ717" s="1">
        <v>5</v>
      </c>
      <c r="AK717" s="1">
        <v>5</v>
      </c>
      <c r="AL717" s="9">
        <v>4800000</v>
      </c>
      <c r="AM717" s="2">
        <v>1.0999999999999999E-2</v>
      </c>
      <c r="AP717" s="1" t="s">
        <v>1116</v>
      </c>
      <c r="AQ717" s="1" t="s">
        <v>1117</v>
      </c>
      <c r="AR717" s="1">
        <v>4</v>
      </c>
      <c r="AS717" s="1">
        <v>5</v>
      </c>
      <c r="AT717" s="9">
        <v>1500000</v>
      </c>
      <c r="AU717" s="2">
        <v>4.7800000000000004E-3</v>
      </c>
      <c r="AW717" s="1" t="s">
        <v>3590</v>
      </c>
      <c r="AX717" s="1" t="s">
        <v>3591</v>
      </c>
      <c r="AY717" s="1" t="s">
        <v>4931</v>
      </c>
      <c r="AZ717" s="1">
        <v>46.65</v>
      </c>
      <c r="BA717" s="10" t="str">
        <f t="shared" si="222"/>
        <v>0</v>
      </c>
      <c r="BB717" s="10" t="str">
        <f t="shared" si="223"/>
        <v>0</v>
      </c>
      <c r="BC717" s="10" t="str">
        <f t="shared" si="224"/>
        <v>0</v>
      </c>
      <c r="BD717" s="10" t="str">
        <f t="shared" si="225"/>
        <v>0</v>
      </c>
      <c r="BE717" s="10" t="str">
        <f t="shared" si="226"/>
        <v>0</v>
      </c>
      <c r="BF717" s="10" t="str">
        <f t="shared" si="227"/>
        <v>0</v>
      </c>
      <c r="BG717" s="11">
        <f t="shared" si="228"/>
        <v>6</v>
      </c>
      <c r="BH717" s="11">
        <f t="shared" si="229"/>
        <v>6</v>
      </c>
      <c r="BI717" s="11">
        <f t="shared" si="230"/>
        <v>2</v>
      </c>
      <c r="BJ717" s="11">
        <f t="shared" si="231"/>
        <v>2</v>
      </c>
      <c r="BK717" s="11">
        <f t="shared" si="232"/>
        <v>2</v>
      </c>
      <c r="BL717" s="11">
        <f t="shared" si="233"/>
        <v>3</v>
      </c>
      <c r="BM717" s="12">
        <f t="shared" si="240"/>
        <v>6</v>
      </c>
      <c r="BN717" s="13" t="str">
        <f t="shared" si="234"/>
        <v>0</v>
      </c>
      <c r="BO717" s="13" t="str">
        <f t="shared" si="235"/>
        <v>0</v>
      </c>
      <c r="BP717" s="13" t="str">
        <f t="shared" si="236"/>
        <v>0</v>
      </c>
      <c r="BQ717" s="14">
        <f t="shared" si="237"/>
        <v>2400000</v>
      </c>
      <c r="BR717" s="14">
        <f t="shared" si="238"/>
        <v>370000</v>
      </c>
      <c r="BS717" s="14">
        <f t="shared" si="239"/>
        <v>480000</v>
      </c>
      <c r="BT717" s="14">
        <f t="shared" si="241"/>
        <v>370000</v>
      </c>
    </row>
    <row r="718" spans="2:72" ht="18" x14ac:dyDescent="0.2">
      <c r="B718" s="1" t="s">
        <v>1421</v>
      </c>
      <c r="C718" s="1" t="s">
        <v>1422</v>
      </c>
      <c r="D718" s="1">
        <v>2</v>
      </c>
      <c r="E718" s="1">
        <v>5</v>
      </c>
      <c r="F718" s="9">
        <v>290000</v>
      </c>
      <c r="G718" s="2">
        <v>1.73E-3</v>
      </c>
      <c r="J718" s="1" t="s">
        <v>924</v>
      </c>
      <c r="K718" s="1" t="s">
        <v>925</v>
      </c>
      <c r="L718" s="1">
        <v>3</v>
      </c>
      <c r="M718" s="1">
        <v>3</v>
      </c>
      <c r="N718" s="9">
        <v>1300000</v>
      </c>
      <c r="O718" s="2">
        <v>3.1800000000000001E-3</v>
      </c>
      <c r="R718" s="1" t="s">
        <v>1516</v>
      </c>
      <c r="S718" s="1" t="s">
        <v>1517</v>
      </c>
      <c r="T718" s="1">
        <v>3</v>
      </c>
      <c r="U718" s="1">
        <v>3</v>
      </c>
      <c r="V718" s="9">
        <v>460000</v>
      </c>
      <c r="W718" s="2">
        <v>1.83E-3</v>
      </c>
      <c r="Z718" s="1" t="s">
        <v>296</v>
      </c>
      <c r="AA718" s="1" t="s">
        <v>297</v>
      </c>
      <c r="AB718" s="1">
        <v>5</v>
      </c>
      <c r="AC718" s="1">
        <v>5</v>
      </c>
      <c r="AD718" s="9">
        <v>1100000</v>
      </c>
      <c r="AE718" s="2">
        <v>2.1700000000000001E-3</v>
      </c>
      <c r="AH718" s="1" t="s">
        <v>516</v>
      </c>
      <c r="AI718" s="1" t="s">
        <v>517</v>
      </c>
      <c r="AJ718" s="1">
        <v>5</v>
      </c>
      <c r="AK718" s="1">
        <v>5</v>
      </c>
      <c r="AL718" s="9">
        <v>1800000</v>
      </c>
      <c r="AM718" s="2">
        <v>4.2500000000000003E-3</v>
      </c>
      <c r="AP718" s="1" t="s">
        <v>1670</v>
      </c>
      <c r="AQ718" s="1" t="s">
        <v>1671</v>
      </c>
      <c r="AR718" s="1">
        <v>4</v>
      </c>
      <c r="AS718" s="1">
        <v>5</v>
      </c>
      <c r="AT718" s="9">
        <v>920000</v>
      </c>
      <c r="AU718" s="2">
        <v>2.9299999999999999E-3</v>
      </c>
      <c r="AW718" s="1" t="s">
        <v>3612</v>
      </c>
      <c r="AX718" s="1" t="s">
        <v>3613</v>
      </c>
      <c r="AY718" s="1" t="s">
        <v>4932</v>
      </c>
      <c r="AZ718" s="1">
        <v>105.04</v>
      </c>
      <c r="BA718" s="10" t="str">
        <f t="shared" si="222"/>
        <v>0</v>
      </c>
      <c r="BB718" s="10" t="str">
        <f t="shared" si="223"/>
        <v>0</v>
      </c>
      <c r="BC718" s="10" t="str">
        <f t="shared" si="224"/>
        <v>0</v>
      </c>
      <c r="BD718" s="10" t="str">
        <f t="shared" si="225"/>
        <v>0</v>
      </c>
      <c r="BE718" s="10" t="str">
        <f t="shared" si="226"/>
        <v>0</v>
      </c>
      <c r="BF718" s="10" t="str">
        <f t="shared" si="227"/>
        <v>0</v>
      </c>
      <c r="BG718" s="11">
        <f t="shared" si="228"/>
        <v>4</v>
      </c>
      <c r="BH718" s="11">
        <f t="shared" si="229"/>
        <v>4</v>
      </c>
      <c r="BI718" s="11">
        <f t="shared" si="230"/>
        <v>3</v>
      </c>
      <c r="BJ718" s="11">
        <f t="shared" si="231"/>
        <v>4</v>
      </c>
      <c r="BK718" s="11">
        <f t="shared" si="232"/>
        <v>3</v>
      </c>
      <c r="BL718" s="11">
        <f t="shared" si="233"/>
        <v>3</v>
      </c>
      <c r="BM718" s="12">
        <f t="shared" si="240"/>
        <v>4</v>
      </c>
      <c r="BN718" s="13" t="str">
        <f t="shared" si="234"/>
        <v>0</v>
      </c>
      <c r="BO718" s="13" t="str">
        <f t="shared" si="235"/>
        <v>0</v>
      </c>
      <c r="BP718" s="13" t="str">
        <f t="shared" si="236"/>
        <v>0</v>
      </c>
      <c r="BQ718" s="14">
        <f t="shared" si="237"/>
        <v>980000</v>
      </c>
      <c r="BR718" s="14">
        <f t="shared" si="238"/>
        <v>420000</v>
      </c>
      <c r="BS718" s="14">
        <f t="shared" si="239"/>
        <v>350000</v>
      </c>
      <c r="BT718" s="14">
        <f t="shared" si="241"/>
        <v>350000</v>
      </c>
    </row>
    <row r="719" spans="2:72" ht="18" x14ac:dyDescent="0.2">
      <c r="B719" s="1" t="s">
        <v>1423</v>
      </c>
      <c r="C719" s="1" t="s">
        <v>1424</v>
      </c>
      <c r="D719" s="1">
        <v>2</v>
      </c>
      <c r="E719" s="1">
        <v>4</v>
      </c>
      <c r="F719" s="9">
        <v>220000</v>
      </c>
      <c r="G719" s="2">
        <v>1.2899999999999999E-3</v>
      </c>
      <c r="J719" s="1" t="s">
        <v>1588</v>
      </c>
      <c r="K719" s="1" t="s">
        <v>1589</v>
      </c>
      <c r="L719" s="1">
        <v>3</v>
      </c>
      <c r="M719" s="1">
        <v>3</v>
      </c>
      <c r="N719" s="9">
        <v>410000</v>
      </c>
      <c r="O719" s="2">
        <v>1.0200000000000001E-3</v>
      </c>
      <c r="R719" s="1" t="s">
        <v>859</v>
      </c>
      <c r="S719" s="1" t="s">
        <v>860</v>
      </c>
      <c r="T719" s="1">
        <v>3</v>
      </c>
      <c r="U719" s="1">
        <v>3</v>
      </c>
      <c r="V719" s="9">
        <v>310000</v>
      </c>
      <c r="W719" s="2">
        <v>1.24E-3</v>
      </c>
      <c r="Z719" s="1" t="s">
        <v>573</v>
      </c>
      <c r="AA719" s="1" t="s">
        <v>574</v>
      </c>
      <c r="AB719" s="1">
        <v>5</v>
      </c>
      <c r="AC719" s="1">
        <v>5</v>
      </c>
      <c r="AD719" s="9">
        <v>930000</v>
      </c>
      <c r="AE719" s="2">
        <v>1.7700000000000001E-3</v>
      </c>
      <c r="AH719" s="1" t="s">
        <v>2768</v>
      </c>
      <c r="AI719" s="1" t="s">
        <v>2769</v>
      </c>
      <c r="AJ719" s="1">
        <v>5</v>
      </c>
      <c r="AK719" s="1">
        <v>5</v>
      </c>
      <c r="AL719" s="9">
        <v>910000</v>
      </c>
      <c r="AM719" s="2">
        <v>2.0899999999999998E-3</v>
      </c>
      <c r="AP719" s="1" t="s">
        <v>706</v>
      </c>
      <c r="AQ719" s="1" t="s">
        <v>707</v>
      </c>
      <c r="AR719" s="1">
        <v>4</v>
      </c>
      <c r="AS719" s="1">
        <v>5</v>
      </c>
      <c r="AT719" s="9">
        <v>2500000</v>
      </c>
      <c r="AU719" s="2">
        <v>7.8499999999999993E-3</v>
      </c>
      <c r="AW719" s="1" t="s">
        <v>2383</v>
      </c>
      <c r="AX719" s="1" t="s">
        <v>2384</v>
      </c>
      <c r="AY719" s="1" t="s">
        <v>4933</v>
      </c>
      <c r="AZ719" s="1">
        <v>50.03</v>
      </c>
      <c r="BA719" s="10">
        <f t="shared" si="222"/>
        <v>1</v>
      </c>
      <c r="BB719" s="10">
        <f t="shared" si="223"/>
        <v>1</v>
      </c>
      <c r="BC719" s="10">
        <f t="shared" si="224"/>
        <v>1</v>
      </c>
      <c r="BD719" s="10">
        <f t="shared" si="225"/>
        <v>1</v>
      </c>
      <c r="BE719" s="10">
        <f t="shared" si="226"/>
        <v>3</v>
      </c>
      <c r="BF719" s="10">
        <f t="shared" si="227"/>
        <v>3</v>
      </c>
      <c r="BG719" s="11">
        <f t="shared" si="228"/>
        <v>2</v>
      </c>
      <c r="BH719" s="11">
        <f t="shared" si="229"/>
        <v>2</v>
      </c>
      <c r="BI719" s="11">
        <f t="shared" si="230"/>
        <v>2</v>
      </c>
      <c r="BJ719" s="11">
        <f t="shared" si="231"/>
        <v>2</v>
      </c>
      <c r="BK719" s="11">
        <f t="shared" si="232"/>
        <v>2</v>
      </c>
      <c r="BL719" s="11">
        <f t="shared" si="233"/>
        <v>2</v>
      </c>
      <c r="BM719" s="12">
        <f t="shared" si="240"/>
        <v>3</v>
      </c>
      <c r="BN719" s="13">
        <f t="shared" si="234"/>
        <v>170000</v>
      </c>
      <c r="BO719" s="13">
        <f t="shared" si="235"/>
        <v>76000</v>
      </c>
      <c r="BP719" s="13">
        <f t="shared" si="236"/>
        <v>330000</v>
      </c>
      <c r="BQ719" s="14">
        <f t="shared" si="237"/>
        <v>780000</v>
      </c>
      <c r="BR719" s="14">
        <f t="shared" si="238"/>
        <v>560000</v>
      </c>
      <c r="BS719" s="14">
        <f t="shared" si="239"/>
        <v>300000</v>
      </c>
      <c r="BT719" s="14">
        <f t="shared" si="241"/>
        <v>76000</v>
      </c>
    </row>
    <row r="720" spans="2:72" ht="18" x14ac:dyDescent="0.2">
      <c r="B720" s="1" t="s">
        <v>1425</v>
      </c>
      <c r="C720" s="1" t="s">
        <v>1426</v>
      </c>
      <c r="D720" s="1">
        <v>2</v>
      </c>
      <c r="E720" s="1">
        <v>4</v>
      </c>
      <c r="F720" s="9">
        <v>270000</v>
      </c>
      <c r="G720" s="2">
        <v>1.5900000000000001E-3</v>
      </c>
      <c r="J720" s="1" t="s">
        <v>1594</v>
      </c>
      <c r="K720" s="1" t="s">
        <v>1595</v>
      </c>
      <c r="L720" s="1">
        <v>3</v>
      </c>
      <c r="M720" s="1">
        <v>3</v>
      </c>
      <c r="N720" s="9">
        <v>480000</v>
      </c>
      <c r="O720" s="2">
        <v>1.1900000000000001E-3</v>
      </c>
      <c r="R720" s="1" t="s">
        <v>2168</v>
      </c>
      <c r="S720" s="1" t="s">
        <v>2169</v>
      </c>
      <c r="T720" s="1">
        <v>3</v>
      </c>
      <c r="U720" s="1">
        <v>3</v>
      </c>
      <c r="V720" s="9">
        <v>240000</v>
      </c>
      <c r="W720" s="2">
        <v>9.3999999999999997E-4</v>
      </c>
      <c r="Z720" s="1" t="s">
        <v>998</v>
      </c>
      <c r="AA720" s="1" t="s">
        <v>999</v>
      </c>
      <c r="AB720" s="1">
        <v>5</v>
      </c>
      <c r="AC720" s="1">
        <v>5</v>
      </c>
      <c r="AD720" s="9">
        <v>1100000</v>
      </c>
      <c r="AE720" s="2">
        <v>2.0899999999999998E-3</v>
      </c>
      <c r="AH720" s="1" t="s">
        <v>2012</v>
      </c>
      <c r="AI720" s="1" t="s">
        <v>2013</v>
      </c>
      <c r="AJ720" s="1">
        <v>5</v>
      </c>
      <c r="AK720" s="1">
        <v>5</v>
      </c>
      <c r="AL720" s="9">
        <v>2200000</v>
      </c>
      <c r="AM720" s="2">
        <v>5.0299999999999997E-3</v>
      </c>
      <c r="AP720" s="1" t="s">
        <v>2527</v>
      </c>
      <c r="AQ720" s="1" t="s">
        <v>2528</v>
      </c>
      <c r="AR720" s="1">
        <v>4</v>
      </c>
      <c r="AS720" s="1">
        <v>5</v>
      </c>
      <c r="AT720" s="9">
        <v>2100000</v>
      </c>
      <c r="AU720" s="2">
        <v>6.8399999999999997E-3</v>
      </c>
      <c r="AW720" s="1" t="s">
        <v>2882</v>
      </c>
      <c r="AX720" s="1" t="s">
        <v>2883</v>
      </c>
      <c r="AY720" s="1" t="s">
        <v>4934</v>
      </c>
      <c r="AZ720" s="1">
        <v>44.31</v>
      </c>
      <c r="BA720" s="10" t="str">
        <f t="shared" si="222"/>
        <v>0</v>
      </c>
      <c r="BB720" s="10" t="str">
        <f t="shared" si="223"/>
        <v>0</v>
      </c>
      <c r="BC720" s="10">
        <f t="shared" si="224"/>
        <v>2</v>
      </c>
      <c r="BD720" s="10">
        <f t="shared" si="225"/>
        <v>2</v>
      </c>
      <c r="BE720" s="10" t="str">
        <f t="shared" si="226"/>
        <v>0</v>
      </c>
      <c r="BF720" s="10" t="str">
        <f t="shared" si="227"/>
        <v>0</v>
      </c>
      <c r="BG720" s="11">
        <f t="shared" si="228"/>
        <v>5</v>
      </c>
      <c r="BH720" s="11">
        <f t="shared" si="229"/>
        <v>5</v>
      </c>
      <c r="BI720" s="11">
        <f t="shared" si="230"/>
        <v>2</v>
      </c>
      <c r="BJ720" s="11">
        <f t="shared" si="231"/>
        <v>2</v>
      </c>
      <c r="BK720" s="11">
        <f t="shared" si="232"/>
        <v>1</v>
      </c>
      <c r="BL720" s="11">
        <f t="shared" si="233"/>
        <v>1</v>
      </c>
      <c r="BM720" s="12">
        <f t="shared" si="240"/>
        <v>5</v>
      </c>
      <c r="BN720" s="13" t="str">
        <f t="shared" si="234"/>
        <v>0</v>
      </c>
      <c r="BO720" s="13">
        <f t="shared" si="235"/>
        <v>620000</v>
      </c>
      <c r="BP720" s="13" t="str">
        <f t="shared" si="236"/>
        <v>0</v>
      </c>
      <c r="BQ720" s="14">
        <f t="shared" si="237"/>
        <v>1500000</v>
      </c>
      <c r="BR720" s="14">
        <f t="shared" si="238"/>
        <v>500000</v>
      </c>
      <c r="BS720" s="14">
        <f t="shared" si="239"/>
        <v>170000</v>
      </c>
      <c r="BT720" s="14">
        <f t="shared" si="241"/>
        <v>170000</v>
      </c>
    </row>
    <row r="721" spans="2:72" ht="18" x14ac:dyDescent="0.2">
      <c r="B721" s="1" t="s">
        <v>1427</v>
      </c>
      <c r="C721" s="1" t="s">
        <v>1428</v>
      </c>
      <c r="D721" s="1">
        <v>2</v>
      </c>
      <c r="E721" s="1">
        <v>4</v>
      </c>
      <c r="F721" s="9">
        <v>760000</v>
      </c>
      <c r="G721" s="2">
        <v>4.5100000000000001E-3</v>
      </c>
      <c r="J721" s="1" t="s">
        <v>652</v>
      </c>
      <c r="K721" s="1" t="s">
        <v>653</v>
      </c>
      <c r="L721" s="1">
        <v>3</v>
      </c>
      <c r="M721" s="1">
        <v>3</v>
      </c>
      <c r="N721" s="9">
        <v>540000</v>
      </c>
      <c r="O721" s="2">
        <v>1.34E-3</v>
      </c>
      <c r="R721" s="1" t="s">
        <v>960</v>
      </c>
      <c r="S721" s="1" t="s">
        <v>961</v>
      </c>
      <c r="T721" s="1">
        <v>3</v>
      </c>
      <c r="U721" s="1">
        <v>3</v>
      </c>
      <c r="V721" s="9">
        <v>440000</v>
      </c>
      <c r="W721" s="2">
        <v>1.73E-3</v>
      </c>
      <c r="Z721" s="1" t="s">
        <v>883</v>
      </c>
      <c r="AA721" s="1" t="s">
        <v>884</v>
      </c>
      <c r="AB721" s="1">
        <v>5</v>
      </c>
      <c r="AC721" s="1">
        <v>5</v>
      </c>
      <c r="AD721" s="9">
        <v>830000</v>
      </c>
      <c r="AE721" s="2">
        <v>1.58E-3</v>
      </c>
      <c r="AH721" s="1" t="s">
        <v>618</v>
      </c>
      <c r="AI721" s="1" t="s">
        <v>619</v>
      </c>
      <c r="AJ721" s="1">
        <v>5</v>
      </c>
      <c r="AK721" s="1">
        <v>5</v>
      </c>
      <c r="AL721" s="9">
        <v>1500000</v>
      </c>
      <c r="AM721" s="2">
        <v>3.49E-3</v>
      </c>
      <c r="AP721" s="1" t="s">
        <v>944</v>
      </c>
      <c r="AQ721" s="1" t="s">
        <v>945</v>
      </c>
      <c r="AR721" s="1">
        <v>4</v>
      </c>
      <c r="AS721" s="1">
        <v>5</v>
      </c>
      <c r="AT721" s="9">
        <v>2100000</v>
      </c>
      <c r="AU721" s="2">
        <v>6.7600000000000004E-3</v>
      </c>
      <c r="AW721" s="1" t="s">
        <v>2981</v>
      </c>
      <c r="AX721" s="1" t="s">
        <v>2982</v>
      </c>
      <c r="AY721" s="1" t="s">
        <v>4935</v>
      </c>
      <c r="AZ721" s="1">
        <v>387.61</v>
      </c>
      <c r="BA721" s="10" t="str">
        <f t="shared" si="222"/>
        <v>0</v>
      </c>
      <c r="BB721" s="10" t="str">
        <f t="shared" si="223"/>
        <v>0</v>
      </c>
      <c r="BC721" s="10">
        <f t="shared" si="224"/>
        <v>2</v>
      </c>
      <c r="BD721" s="10">
        <f t="shared" si="225"/>
        <v>2</v>
      </c>
      <c r="BE721" s="10" t="str">
        <f t="shared" si="226"/>
        <v>0</v>
      </c>
      <c r="BF721" s="10" t="str">
        <f t="shared" si="227"/>
        <v>0</v>
      </c>
      <c r="BG721" s="11">
        <f t="shared" si="228"/>
        <v>3</v>
      </c>
      <c r="BH721" s="11">
        <f t="shared" si="229"/>
        <v>4</v>
      </c>
      <c r="BI721" s="11">
        <f t="shared" si="230"/>
        <v>4</v>
      </c>
      <c r="BJ721" s="11">
        <f t="shared" si="231"/>
        <v>4</v>
      </c>
      <c r="BK721" s="11" t="str">
        <f t="shared" si="232"/>
        <v>0</v>
      </c>
      <c r="BL721" s="11" t="str">
        <f t="shared" si="233"/>
        <v>0</v>
      </c>
      <c r="BM721" s="12">
        <f t="shared" si="240"/>
        <v>4</v>
      </c>
      <c r="BN721" s="13" t="str">
        <f t="shared" si="234"/>
        <v>0</v>
      </c>
      <c r="BO721" s="13">
        <f t="shared" si="235"/>
        <v>370000</v>
      </c>
      <c r="BP721" s="13" t="str">
        <f t="shared" si="236"/>
        <v>0</v>
      </c>
      <c r="BQ721" s="14">
        <f t="shared" si="237"/>
        <v>990000</v>
      </c>
      <c r="BR721" s="14">
        <f t="shared" si="238"/>
        <v>750000</v>
      </c>
      <c r="BS721" s="14" t="str">
        <f t="shared" si="239"/>
        <v>0</v>
      </c>
      <c r="BT721" s="14">
        <f t="shared" si="241"/>
        <v>370000</v>
      </c>
    </row>
    <row r="722" spans="2:72" ht="18" x14ac:dyDescent="0.2">
      <c r="B722" s="1" t="s">
        <v>1429</v>
      </c>
      <c r="C722" s="1" t="s">
        <v>1430</v>
      </c>
      <c r="D722" s="1">
        <v>2</v>
      </c>
      <c r="E722" s="1">
        <v>4</v>
      </c>
      <c r="F722" s="9">
        <v>1000000</v>
      </c>
      <c r="G722" s="2">
        <v>5.9899999999999997E-3</v>
      </c>
      <c r="J722" s="1" t="s">
        <v>1498</v>
      </c>
      <c r="K722" s="1" t="s">
        <v>1499</v>
      </c>
      <c r="L722" s="1">
        <v>3</v>
      </c>
      <c r="M722" s="1">
        <v>3</v>
      </c>
      <c r="N722" s="9">
        <v>2200000</v>
      </c>
      <c r="O722" s="2">
        <v>5.4999999999999997E-3</v>
      </c>
      <c r="R722" s="1" t="s">
        <v>1626</v>
      </c>
      <c r="S722" s="1" t="s">
        <v>1627</v>
      </c>
      <c r="T722" s="1">
        <v>3</v>
      </c>
      <c r="U722" s="1">
        <v>3</v>
      </c>
      <c r="V722" s="9">
        <v>320000</v>
      </c>
      <c r="W722" s="2">
        <v>1.2700000000000001E-3</v>
      </c>
      <c r="Z722" s="1" t="s">
        <v>879</v>
      </c>
      <c r="AA722" s="1" t="s">
        <v>880</v>
      </c>
      <c r="AB722" s="1">
        <v>5</v>
      </c>
      <c r="AC722" s="1">
        <v>5</v>
      </c>
      <c r="AD722" s="9">
        <v>3100000</v>
      </c>
      <c r="AE722" s="2">
        <v>5.8999999999999999E-3</v>
      </c>
      <c r="AH722" s="1" t="s">
        <v>2715</v>
      </c>
      <c r="AI722" s="1" t="s">
        <v>2716</v>
      </c>
      <c r="AJ722" s="1">
        <v>5</v>
      </c>
      <c r="AK722" s="1">
        <v>5</v>
      </c>
      <c r="AL722" s="9">
        <v>1600000</v>
      </c>
      <c r="AM722" s="2">
        <v>3.6700000000000001E-3</v>
      </c>
      <c r="AP722" s="1" t="s">
        <v>2391</v>
      </c>
      <c r="AQ722" s="1" t="s">
        <v>2392</v>
      </c>
      <c r="AR722" s="1">
        <v>4</v>
      </c>
      <c r="AS722" s="1">
        <v>5</v>
      </c>
      <c r="AT722" s="9">
        <v>1000000</v>
      </c>
      <c r="AU722" s="2">
        <v>3.2699999999999999E-3</v>
      </c>
      <c r="AW722" s="1" t="s">
        <v>1350</v>
      </c>
      <c r="AX722" s="1" t="s">
        <v>1351</v>
      </c>
      <c r="AY722" s="1" t="s">
        <v>4936</v>
      </c>
      <c r="AZ722" s="1">
        <v>131.76</v>
      </c>
      <c r="BA722" s="10">
        <f t="shared" si="222"/>
        <v>3</v>
      </c>
      <c r="BB722" s="10">
        <f t="shared" si="223"/>
        <v>3</v>
      </c>
      <c r="BC722" s="10" t="str">
        <f t="shared" si="224"/>
        <v>0</v>
      </c>
      <c r="BD722" s="10" t="str">
        <f t="shared" si="225"/>
        <v>0</v>
      </c>
      <c r="BE722" s="10" t="str">
        <f t="shared" si="226"/>
        <v>0</v>
      </c>
      <c r="BF722" s="10" t="str">
        <f t="shared" si="227"/>
        <v>0</v>
      </c>
      <c r="BG722" s="11">
        <f t="shared" si="228"/>
        <v>3</v>
      </c>
      <c r="BH722" s="11">
        <f t="shared" si="229"/>
        <v>3</v>
      </c>
      <c r="BI722" s="11">
        <f t="shared" si="230"/>
        <v>3</v>
      </c>
      <c r="BJ722" s="11">
        <f t="shared" si="231"/>
        <v>3</v>
      </c>
      <c r="BK722" s="11" t="str">
        <f t="shared" si="232"/>
        <v>0</v>
      </c>
      <c r="BL722" s="11" t="str">
        <f t="shared" si="233"/>
        <v>0</v>
      </c>
      <c r="BM722" s="12">
        <f t="shared" si="240"/>
        <v>3</v>
      </c>
      <c r="BN722" s="13">
        <f t="shared" si="234"/>
        <v>140000</v>
      </c>
      <c r="BO722" s="13" t="str">
        <f t="shared" si="235"/>
        <v>0</v>
      </c>
      <c r="BP722" s="13" t="str">
        <f t="shared" si="236"/>
        <v>0</v>
      </c>
      <c r="BQ722" s="14">
        <f t="shared" si="237"/>
        <v>370000</v>
      </c>
      <c r="BR722" s="14">
        <f t="shared" si="238"/>
        <v>460000</v>
      </c>
      <c r="BS722" s="14" t="str">
        <f t="shared" si="239"/>
        <v>0</v>
      </c>
      <c r="BT722" s="14">
        <f t="shared" si="241"/>
        <v>140000</v>
      </c>
    </row>
    <row r="723" spans="2:72" ht="18" x14ac:dyDescent="0.2">
      <c r="B723" s="1" t="s">
        <v>1431</v>
      </c>
      <c r="C723" s="1" t="s">
        <v>1432</v>
      </c>
      <c r="D723" s="1">
        <v>2</v>
      </c>
      <c r="E723" s="1">
        <v>4</v>
      </c>
      <c r="F723" s="9">
        <v>690000</v>
      </c>
      <c r="G723" s="2">
        <v>4.0800000000000003E-3</v>
      </c>
      <c r="J723" s="1" t="s">
        <v>1219</v>
      </c>
      <c r="K723" s="1" t="s">
        <v>1220</v>
      </c>
      <c r="L723" s="1">
        <v>3</v>
      </c>
      <c r="M723" s="1">
        <v>3</v>
      </c>
      <c r="N723" s="9">
        <v>1100000</v>
      </c>
      <c r="O723" s="2">
        <v>2.81E-3</v>
      </c>
      <c r="R723" s="1" t="s">
        <v>1132</v>
      </c>
      <c r="S723" s="1" t="s">
        <v>1133</v>
      </c>
      <c r="T723" s="1">
        <v>3</v>
      </c>
      <c r="U723" s="1">
        <v>3</v>
      </c>
      <c r="V723" s="9">
        <v>190000</v>
      </c>
      <c r="W723" s="2">
        <v>7.6499999999999995E-4</v>
      </c>
      <c r="Z723" s="1" t="s">
        <v>845</v>
      </c>
      <c r="AA723" s="1" t="s">
        <v>846</v>
      </c>
      <c r="AB723" s="1">
        <v>5</v>
      </c>
      <c r="AC723" s="1">
        <v>5</v>
      </c>
      <c r="AD723" s="9">
        <v>1500000</v>
      </c>
      <c r="AE723" s="2">
        <v>2.82E-3</v>
      </c>
      <c r="AH723" s="1" t="s">
        <v>296</v>
      </c>
      <c r="AI723" s="1" t="s">
        <v>297</v>
      </c>
      <c r="AJ723" s="1">
        <v>5</v>
      </c>
      <c r="AK723" s="1">
        <v>5</v>
      </c>
      <c r="AL723" s="9">
        <v>850000</v>
      </c>
      <c r="AM723" s="2">
        <v>1.9599999999999999E-3</v>
      </c>
      <c r="AP723" s="1" t="s">
        <v>610</v>
      </c>
      <c r="AQ723" s="1" t="s">
        <v>611</v>
      </c>
      <c r="AR723" s="1">
        <v>4</v>
      </c>
      <c r="AS723" s="1">
        <v>5</v>
      </c>
      <c r="AT723" s="9">
        <v>2200000</v>
      </c>
      <c r="AU723" s="2">
        <v>7.0800000000000004E-3</v>
      </c>
      <c r="AW723" s="1" t="s">
        <v>2431</v>
      </c>
      <c r="AX723" s="1" t="s">
        <v>2432</v>
      </c>
      <c r="AY723" s="1" t="s">
        <v>4937</v>
      </c>
      <c r="AZ723" s="1">
        <v>162.97999999999999</v>
      </c>
      <c r="BA723" s="10">
        <f t="shared" si="222"/>
        <v>1</v>
      </c>
      <c r="BB723" s="10">
        <f t="shared" si="223"/>
        <v>1</v>
      </c>
      <c r="BC723" s="10" t="str">
        <f t="shared" si="224"/>
        <v>0</v>
      </c>
      <c r="BD723" s="10" t="str">
        <f t="shared" si="225"/>
        <v>0</v>
      </c>
      <c r="BE723" s="10">
        <f t="shared" si="226"/>
        <v>1</v>
      </c>
      <c r="BF723" s="10">
        <f t="shared" si="227"/>
        <v>1</v>
      </c>
      <c r="BG723" s="11">
        <f t="shared" si="228"/>
        <v>3</v>
      </c>
      <c r="BH723" s="11">
        <f t="shared" si="229"/>
        <v>3</v>
      </c>
      <c r="BI723" s="11">
        <f t="shared" si="230"/>
        <v>2</v>
      </c>
      <c r="BJ723" s="11">
        <f t="shared" si="231"/>
        <v>2</v>
      </c>
      <c r="BK723" s="11">
        <f t="shared" si="232"/>
        <v>1</v>
      </c>
      <c r="BL723" s="11">
        <f t="shared" si="233"/>
        <v>1</v>
      </c>
      <c r="BM723" s="12">
        <f t="shared" si="240"/>
        <v>3</v>
      </c>
      <c r="BN723" s="13">
        <f t="shared" si="234"/>
        <v>57000</v>
      </c>
      <c r="BO723" s="13" t="str">
        <f t="shared" si="235"/>
        <v>0</v>
      </c>
      <c r="BP723" s="13">
        <f t="shared" si="236"/>
        <v>73000</v>
      </c>
      <c r="BQ723" s="14">
        <f t="shared" si="237"/>
        <v>740000</v>
      </c>
      <c r="BR723" s="14">
        <f t="shared" si="238"/>
        <v>150000</v>
      </c>
      <c r="BS723" s="14">
        <f t="shared" si="239"/>
        <v>180000</v>
      </c>
      <c r="BT723" s="14">
        <f t="shared" si="241"/>
        <v>57000</v>
      </c>
    </row>
    <row r="724" spans="2:72" ht="18" x14ac:dyDescent="0.2">
      <c r="B724" s="1" t="s">
        <v>1433</v>
      </c>
      <c r="C724" s="1" t="s">
        <v>1434</v>
      </c>
      <c r="D724" s="1">
        <v>2</v>
      </c>
      <c r="E724" s="1">
        <v>4</v>
      </c>
      <c r="F724" s="9">
        <v>380000</v>
      </c>
      <c r="G724" s="2">
        <v>2.2399999999999998E-3</v>
      </c>
      <c r="J724" s="1" t="s">
        <v>730</v>
      </c>
      <c r="K724" s="1" t="s">
        <v>731</v>
      </c>
      <c r="L724" s="1">
        <v>3</v>
      </c>
      <c r="M724" s="1">
        <v>3</v>
      </c>
      <c r="N724" s="9">
        <v>1100000</v>
      </c>
      <c r="O724" s="2">
        <v>2.8500000000000001E-3</v>
      </c>
      <c r="R724" s="1" t="s">
        <v>1074</v>
      </c>
      <c r="S724" s="1" t="s">
        <v>1075</v>
      </c>
      <c r="T724" s="1">
        <v>3</v>
      </c>
      <c r="U724" s="1">
        <v>3</v>
      </c>
      <c r="V724" s="9">
        <v>310000</v>
      </c>
      <c r="W724" s="2">
        <v>1.24E-3</v>
      </c>
      <c r="Z724" s="1" t="s">
        <v>1282</v>
      </c>
      <c r="AA724" s="1" t="s">
        <v>1283</v>
      </c>
      <c r="AB724" s="1">
        <v>5</v>
      </c>
      <c r="AC724" s="1">
        <v>5</v>
      </c>
      <c r="AD724" s="9">
        <v>3100000</v>
      </c>
      <c r="AE724" s="2">
        <v>5.8100000000000001E-3</v>
      </c>
      <c r="AH724" s="1" t="s">
        <v>1282</v>
      </c>
      <c r="AI724" s="1" t="s">
        <v>1283</v>
      </c>
      <c r="AJ724" s="1">
        <v>5</v>
      </c>
      <c r="AK724" s="1">
        <v>5</v>
      </c>
      <c r="AL724" s="9">
        <v>2700000</v>
      </c>
      <c r="AM724" s="2">
        <v>6.2599999999999999E-3</v>
      </c>
      <c r="AP724" s="1" t="s">
        <v>476</v>
      </c>
      <c r="AQ724" s="1" t="s">
        <v>477</v>
      </c>
      <c r="AR724" s="1">
        <v>4</v>
      </c>
      <c r="AS724" s="1">
        <v>5</v>
      </c>
      <c r="AT724" s="9">
        <v>56000000</v>
      </c>
      <c r="AU724" s="2">
        <v>0.18</v>
      </c>
      <c r="AW724" s="1" t="s">
        <v>3135</v>
      </c>
      <c r="AX724" s="1" t="s">
        <v>3136</v>
      </c>
      <c r="AY724" s="1" t="s">
        <v>4938</v>
      </c>
      <c r="AZ724" s="1">
        <v>49.38</v>
      </c>
      <c r="BA724" s="10" t="str">
        <f t="shared" si="222"/>
        <v>0</v>
      </c>
      <c r="BB724" s="10" t="str">
        <f t="shared" si="223"/>
        <v>0</v>
      </c>
      <c r="BC724" s="10">
        <f t="shared" si="224"/>
        <v>1</v>
      </c>
      <c r="BD724" s="10">
        <f t="shared" si="225"/>
        <v>1</v>
      </c>
      <c r="BE724" s="10" t="str">
        <f t="shared" si="226"/>
        <v>0</v>
      </c>
      <c r="BF724" s="10" t="str">
        <f t="shared" si="227"/>
        <v>0</v>
      </c>
      <c r="BG724" s="11">
        <f t="shared" si="228"/>
        <v>3</v>
      </c>
      <c r="BH724" s="11">
        <f t="shared" si="229"/>
        <v>3</v>
      </c>
      <c r="BI724" s="11">
        <f t="shared" si="230"/>
        <v>2</v>
      </c>
      <c r="BJ724" s="11">
        <f t="shared" si="231"/>
        <v>2</v>
      </c>
      <c r="BK724" s="11">
        <f t="shared" si="232"/>
        <v>2</v>
      </c>
      <c r="BL724" s="11">
        <f t="shared" si="233"/>
        <v>2</v>
      </c>
      <c r="BM724" s="12">
        <f t="shared" si="240"/>
        <v>3</v>
      </c>
      <c r="BN724" s="13" t="str">
        <f t="shared" si="234"/>
        <v>0</v>
      </c>
      <c r="BO724" s="13">
        <f t="shared" si="235"/>
        <v>78000</v>
      </c>
      <c r="BP724" s="13" t="str">
        <f t="shared" si="236"/>
        <v>0</v>
      </c>
      <c r="BQ724" s="14">
        <f t="shared" si="237"/>
        <v>690000</v>
      </c>
      <c r="BR724" s="14">
        <f t="shared" si="238"/>
        <v>260000</v>
      </c>
      <c r="BS724" s="14">
        <f t="shared" si="239"/>
        <v>150000</v>
      </c>
      <c r="BT724" s="14">
        <f t="shared" si="241"/>
        <v>78000</v>
      </c>
    </row>
    <row r="725" spans="2:72" ht="18" x14ac:dyDescent="0.2">
      <c r="B725" s="1" t="s">
        <v>1435</v>
      </c>
      <c r="C725" s="1" t="s">
        <v>1436</v>
      </c>
      <c r="D725" s="1">
        <v>2</v>
      </c>
      <c r="E725" s="1">
        <v>4</v>
      </c>
      <c r="F725" s="9">
        <v>430000</v>
      </c>
      <c r="G725" s="2">
        <v>2.5500000000000002E-3</v>
      </c>
      <c r="J725" s="1" t="s">
        <v>1494</v>
      </c>
      <c r="K725" s="1" t="s">
        <v>1495</v>
      </c>
      <c r="L725" s="1">
        <v>3</v>
      </c>
      <c r="M725" s="1">
        <v>3</v>
      </c>
      <c r="N725" s="9">
        <v>580000</v>
      </c>
      <c r="O725" s="2">
        <v>1.47E-3</v>
      </c>
      <c r="R725" s="1" t="s">
        <v>614</v>
      </c>
      <c r="S725" s="1" t="s">
        <v>615</v>
      </c>
      <c r="T725" s="1">
        <v>3</v>
      </c>
      <c r="U725" s="1">
        <v>3</v>
      </c>
      <c r="V725" s="9">
        <v>910000</v>
      </c>
      <c r="W725" s="2">
        <v>3.63E-3</v>
      </c>
      <c r="Z725" s="1" t="s">
        <v>2341</v>
      </c>
      <c r="AA725" s="1" t="s">
        <v>2342</v>
      </c>
      <c r="AB725" s="1">
        <v>5</v>
      </c>
      <c r="AC725" s="1">
        <v>5</v>
      </c>
      <c r="AD725" s="9">
        <v>1900000</v>
      </c>
      <c r="AE725" s="2">
        <v>3.5699999999999998E-3</v>
      </c>
      <c r="AH725" s="1" t="s">
        <v>1508</v>
      </c>
      <c r="AI725" s="1" t="s">
        <v>1509</v>
      </c>
      <c r="AJ725" s="1">
        <v>5</v>
      </c>
      <c r="AK725" s="1">
        <v>5</v>
      </c>
      <c r="AL725" s="9">
        <v>910000</v>
      </c>
      <c r="AM725" s="2">
        <v>2.0999999999999999E-3</v>
      </c>
      <c r="AP725" s="1" t="s">
        <v>446</v>
      </c>
      <c r="AQ725" s="1" t="s">
        <v>447</v>
      </c>
      <c r="AR725" s="1">
        <v>4</v>
      </c>
      <c r="AS725" s="1">
        <v>4</v>
      </c>
      <c r="AT725" s="9">
        <v>2000000</v>
      </c>
      <c r="AU725" s="2">
        <v>6.2500000000000003E-3</v>
      </c>
      <c r="AW725" s="1" t="s">
        <v>575</v>
      </c>
      <c r="AX725" s="1" t="s">
        <v>576</v>
      </c>
      <c r="AY725" s="1" t="s">
        <v>4939</v>
      </c>
      <c r="AZ725" s="1">
        <v>43.92</v>
      </c>
      <c r="BA725" s="10">
        <f t="shared" si="222"/>
        <v>6</v>
      </c>
      <c r="BB725" s="10">
        <f t="shared" si="223"/>
        <v>6</v>
      </c>
      <c r="BC725" s="10" t="str">
        <f t="shared" si="224"/>
        <v>0</v>
      </c>
      <c r="BD725" s="10" t="str">
        <f t="shared" si="225"/>
        <v>0</v>
      </c>
      <c r="BE725" s="10" t="str">
        <f t="shared" si="226"/>
        <v>0</v>
      </c>
      <c r="BF725" s="10" t="str">
        <f t="shared" si="227"/>
        <v>0</v>
      </c>
      <c r="BG725" s="11" t="str">
        <f t="shared" si="228"/>
        <v>0</v>
      </c>
      <c r="BH725" s="11" t="str">
        <f t="shared" si="229"/>
        <v>0</v>
      </c>
      <c r="BI725" s="11" t="str">
        <f t="shared" si="230"/>
        <v>0</v>
      </c>
      <c r="BJ725" s="11" t="str">
        <f t="shared" si="231"/>
        <v>0</v>
      </c>
      <c r="BK725" s="11" t="str">
        <f t="shared" si="232"/>
        <v>0</v>
      </c>
      <c r="BL725" s="11" t="str">
        <f t="shared" si="233"/>
        <v>0</v>
      </c>
      <c r="BM725" s="12">
        <f t="shared" si="240"/>
        <v>6</v>
      </c>
      <c r="BN725" s="13">
        <f t="shared" si="234"/>
        <v>690000</v>
      </c>
      <c r="BO725" s="13" t="str">
        <f t="shared" si="235"/>
        <v>0</v>
      </c>
      <c r="BP725" s="13" t="str">
        <f t="shared" si="236"/>
        <v>0</v>
      </c>
      <c r="BQ725" s="14" t="str">
        <f t="shared" si="237"/>
        <v>0</v>
      </c>
      <c r="BR725" s="14" t="str">
        <f t="shared" si="238"/>
        <v>0</v>
      </c>
      <c r="BS725" s="14" t="str">
        <f t="shared" si="239"/>
        <v>0</v>
      </c>
      <c r="BT725" s="14">
        <f t="shared" si="241"/>
        <v>690000</v>
      </c>
    </row>
    <row r="726" spans="2:72" ht="18" x14ac:dyDescent="0.2">
      <c r="B726" s="1" t="s">
        <v>1437</v>
      </c>
      <c r="C726" s="1" t="s">
        <v>1438</v>
      </c>
      <c r="D726" s="1">
        <v>2</v>
      </c>
      <c r="E726" s="1">
        <v>4</v>
      </c>
      <c r="F726" s="9">
        <v>910000</v>
      </c>
      <c r="G726" s="2">
        <v>5.3899999999999998E-3</v>
      </c>
      <c r="J726" s="1" t="s">
        <v>2807</v>
      </c>
      <c r="K726" s="1" t="s">
        <v>2808</v>
      </c>
      <c r="L726" s="1">
        <v>3</v>
      </c>
      <c r="M726" s="1">
        <v>3</v>
      </c>
      <c r="N726" s="9">
        <v>340000</v>
      </c>
      <c r="O726" s="2">
        <v>8.5400000000000005E-4</v>
      </c>
      <c r="R726" s="1" t="s">
        <v>730</v>
      </c>
      <c r="S726" s="1" t="s">
        <v>731</v>
      </c>
      <c r="T726" s="1">
        <v>3</v>
      </c>
      <c r="U726" s="1">
        <v>3</v>
      </c>
      <c r="V726" s="9">
        <v>1100000</v>
      </c>
      <c r="W726" s="2">
        <v>4.2300000000000003E-3</v>
      </c>
      <c r="Z726" s="1" t="s">
        <v>3440</v>
      </c>
      <c r="AA726" s="1" t="s">
        <v>3441</v>
      </c>
      <c r="AB726" s="1">
        <v>5</v>
      </c>
      <c r="AC726" s="1">
        <v>5</v>
      </c>
      <c r="AD726" s="9">
        <v>2500000</v>
      </c>
      <c r="AE726" s="2">
        <v>4.6600000000000001E-3</v>
      </c>
      <c r="AH726" s="1" t="s">
        <v>1358</v>
      </c>
      <c r="AI726" s="1" t="s">
        <v>1359</v>
      </c>
      <c r="AJ726" s="1">
        <v>5</v>
      </c>
      <c r="AK726" s="1">
        <v>5</v>
      </c>
      <c r="AL726" s="9">
        <v>1800000</v>
      </c>
      <c r="AM726" s="2">
        <v>4.0400000000000002E-3</v>
      </c>
      <c r="AP726" s="1" t="s">
        <v>851</v>
      </c>
      <c r="AQ726" s="1" t="s">
        <v>852</v>
      </c>
      <c r="AR726" s="1">
        <v>4</v>
      </c>
      <c r="AS726" s="1">
        <v>4</v>
      </c>
      <c r="AT726" s="9">
        <v>2000000</v>
      </c>
      <c r="AU726" s="2">
        <v>6.3899999999999998E-3</v>
      </c>
      <c r="AW726" s="1" t="s">
        <v>579</v>
      </c>
      <c r="AY726" s="1" t="s">
        <v>4940</v>
      </c>
      <c r="AZ726" s="1">
        <v>11.77</v>
      </c>
      <c r="BA726" s="10">
        <f t="shared" si="222"/>
        <v>5</v>
      </c>
      <c r="BB726" s="10">
        <f t="shared" si="223"/>
        <v>112</v>
      </c>
      <c r="BC726" s="10">
        <f t="shared" si="224"/>
        <v>4</v>
      </c>
      <c r="BD726" s="10">
        <f t="shared" si="225"/>
        <v>34</v>
      </c>
      <c r="BE726" s="10">
        <f t="shared" si="226"/>
        <v>4</v>
      </c>
      <c r="BF726" s="10">
        <f t="shared" si="227"/>
        <v>36</v>
      </c>
      <c r="BG726" s="11">
        <f t="shared" si="228"/>
        <v>4</v>
      </c>
      <c r="BH726" s="11">
        <f t="shared" si="229"/>
        <v>24</v>
      </c>
      <c r="BI726" s="11">
        <f t="shared" si="230"/>
        <v>5</v>
      </c>
      <c r="BJ726" s="11">
        <f t="shared" si="231"/>
        <v>20</v>
      </c>
      <c r="BK726" s="11">
        <f t="shared" si="232"/>
        <v>4</v>
      </c>
      <c r="BL726" s="11">
        <f t="shared" si="233"/>
        <v>18</v>
      </c>
      <c r="BM726" s="12">
        <f t="shared" si="240"/>
        <v>112</v>
      </c>
      <c r="BN726" s="13">
        <f t="shared" si="234"/>
        <v>370000000</v>
      </c>
      <c r="BO726" s="13">
        <f t="shared" si="235"/>
        <v>340000000</v>
      </c>
      <c r="BP726" s="13">
        <f t="shared" si="236"/>
        <v>170000000</v>
      </c>
      <c r="BQ726" s="14">
        <f t="shared" si="237"/>
        <v>190000000</v>
      </c>
      <c r="BR726" s="14">
        <f t="shared" si="238"/>
        <v>95000000</v>
      </c>
      <c r="BS726" s="14">
        <f t="shared" si="239"/>
        <v>86000000</v>
      </c>
      <c r="BT726" s="14">
        <f t="shared" si="241"/>
        <v>86000000</v>
      </c>
    </row>
    <row r="727" spans="2:72" ht="18" x14ac:dyDescent="0.2">
      <c r="B727" s="1" t="s">
        <v>1439</v>
      </c>
      <c r="C727" s="1" t="s">
        <v>1440</v>
      </c>
      <c r="D727" s="1">
        <v>2</v>
      </c>
      <c r="E727" s="1">
        <v>4</v>
      </c>
      <c r="F727" s="9">
        <v>190000</v>
      </c>
      <c r="G727" s="2">
        <v>1.14E-3</v>
      </c>
      <c r="J727" s="1" t="s">
        <v>2366</v>
      </c>
      <c r="K727" s="1" t="s">
        <v>2367</v>
      </c>
      <c r="L727" s="1">
        <v>3</v>
      </c>
      <c r="M727" s="1">
        <v>3</v>
      </c>
      <c r="N727" s="9">
        <v>430000</v>
      </c>
      <c r="O727" s="2">
        <v>1.08E-3</v>
      </c>
      <c r="R727" s="1" t="s">
        <v>2801</v>
      </c>
      <c r="S727" s="1" t="s">
        <v>2802</v>
      </c>
      <c r="T727" s="1">
        <v>3</v>
      </c>
      <c r="U727" s="1">
        <v>3</v>
      </c>
      <c r="V727" s="9">
        <v>270000</v>
      </c>
      <c r="W727" s="2">
        <v>1.08E-3</v>
      </c>
      <c r="Z727" s="1" t="s">
        <v>2262</v>
      </c>
      <c r="AA727" s="1" t="s">
        <v>2263</v>
      </c>
      <c r="AB727" s="1">
        <v>5</v>
      </c>
      <c r="AC727" s="1">
        <v>5</v>
      </c>
      <c r="AD727" s="9">
        <v>1500000</v>
      </c>
      <c r="AE727" s="2">
        <v>2.9299999999999999E-3</v>
      </c>
      <c r="AH727" s="1" t="s">
        <v>666</v>
      </c>
      <c r="AI727" s="1" t="s">
        <v>667</v>
      </c>
      <c r="AJ727" s="1">
        <v>5</v>
      </c>
      <c r="AK727" s="1">
        <v>5</v>
      </c>
      <c r="AL727" s="9">
        <v>2600000</v>
      </c>
      <c r="AM727" s="2">
        <v>6.0600000000000003E-3</v>
      </c>
      <c r="AP727" s="1" t="s">
        <v>2088</v>
      </c>
      <c r="AQ727" s="1" t="s">
        <v>2089</v>
      </c>
      <c r="AR727" s="1">
        <v>4</v>
      </c>
      <c r="AS727" s="1">
        <v>4</v>
      </c>
      <c r="AT727" s="9">
        <v>580000</v>
      </c>
      <c r="AU727" s="2">
        <v>1.8600000000000001E-3</v>
      </c>
      <c r="AW727" s="1" t="s">
        <v>1008</v>
      </c>
      <c r="AX727" s="1" t="s">
        <v>1009</v>
      </c>
      <c r="AY727" s="1" t="s">
        <v>4941</v>
      </c>
      <c r="AZ727" s="1">
        <v>35.9</v>
      </c>
      <c r="BA727" s="10">
        <f t="shared" si="222"/>
        <v>3</v>
      </c>
      <c r="BB727" s="10">
        <f t="shared" si="223"/>
        <v>40</v>
      </c>
      <c r="BC727" s="10">
        <f t="shared" si="224"/>
        <v>2</v>
      </c>
      <c r="BD727" s="10">
        <f t="shared" si="225"/>
        <v>13</v>
      </c>
      <c r="BE727" s="10">
        <f t="shared" si="226"/>
        <v>3</v>
      </c>
      <c r="BF727" s="10">
        <f t="shared" si="227"/>
        <v>12</v>
      </c>
      <c r="BG727" s="11">
        <f t="shared" si="228"/>
        <v>4</v>
      </c>
      <c r="BH727" s="11">
        <f t="shared" si="229"/>
        <v>16</v>
      </c>
      <c r="BI727" s="11">
        <f t="shared" si="230"/>
        <v>4</v>
      </c>
      <c r="BJ727" s="11">
        <f t="shared" si="231"/>
        <v>15</v>
      </c>
      <c r="BK727" s="11">
        <f t="shared" si="232"/>
        <v>5</v>
      </c>
      <c r="BL727" s="11">
        <f t="shared" si="233"/>
        <v>21</v>
      </c>
      <c r="BM727" s="12">
        <f t="shared" si="240"/>
        <v>40</v>
      </c>
      <c r="BN727" s="13">
        <f t="shared" si="234"/>
        <v>1300000</v>
      </c>
      <c r="BO727" s="13">
        <f t="shared" si="235"/>
        <v>4000000</v>
      </c>
      <c r="BP727" s="13">
        <f t="shared" si="236"/>
        <v>2200000</v>
      </c>
      <c r="BQ727" s="14">
        <f t="shared" si="237"/>
        <v>9800000</v>
      </c>
      <c r="BR727" s="14">
        <f t="shared" si="238"/>
        <v>10000000</v>
      </c>
      <c r="BS727" s="14">
        <f t="shared" si="239"/>
        <v>6600000</v>
      </c>
      <c r="BT727" s="14">
        <f t="shared" si="241"/>
        <v>1300000</v>
      </c>
    </row>
    <row r="728" spans="2:72" ht="18" x14ac:dyDescent="0.2">
      <c r="B728" s="1" t="s">
        <v>1441</v>
      </c>
      <c r="C728" s="1" t="s">
        <v>1442</v>
      </c>
      <c r="D728" s="1">
        <v>2</v>
      </c>
      <c r="E728" s="1">
        <v>4</v>
      </c>
      <c r="F728" s="9">
        <v>2400000</v>
      </c>
      <c r="G728" s="2">
        <v>1.3899999999999999E-2</v>
      </c>
      <c r="J728" s="1" t="s">
        <v>1104</v>
      </c>
      <c r="K728" s="1" t="s">
        <v>1105</v>
      </c>
      <c r="L728" s="1">
        <v>3</v>
      </c>
      <c r="M728" s="1">
        <v>3</v>
      </c>
      <c r="N728" s="9">
        <v>680000</v>
      </c>
      <c r="O728" s="2">
        <v>1.7099999999999999E-3</v>
      </c>
      <c r="R728" s="1" t="s">
        <v>726</v>
      </c>
      <c r="S728" s="1" t="s">
        <v>727</v>
      </c>
      <c r="T728" s="1">
        <v>3</v>
      </c>
      <c r="U728" s="1">
        <v>3</v>
      </c>
      <c r="V728" s="9">
        <v>630000</v>
      </c>
      <c r="W728" s="2">
        <v>2.5000000000000001E-3</v>
      </c>
      <c r="Z728" s="1" t="s">
        <v>811</v>
      </c>
      <c r="AA728" s="1" t="s">
        <v>812</v>
      </c>
      <c r="AB728" s="1">
        <v>5</v>
      </c>
      <c r="AC728" s="1">
        <v>5</v>
      </c>
      <c r="AD728" s="9">
        <v>850000</v>
      </c>
      <c r="AE728" s="2">
        <v>1.6199999999999999E-3</v>
      </c>
      <c r="AH728" s="1" t="s">
        <v>2178</v>
      </c>
      <c r="AI728" s="1" t="s">
        <v>2179</v>
      </c>
      <c r="AJ728" s="1">
        <v>5</v>
      </c>
      <c r="AK728" s="1">
        <v>5</v>
      </c>
      <c r="AL728" s="9">
        <v>1100000</v>
      </c>
      <c r="AM728" s="2">
        <v>2.4299999999999999E-3</v>
      </c>
      <c r="AP728" s="1" t="s">
        <v>1171</v>
      </c>
      <c r="AQ728" s="1" t="s">
        <v>1172</v>
      </c>
      <c r="AR728" s="1">
        <v>4</v>
      </c>
      <c r="AS728" s="1">
        <v>4</v>
      </c>
      <c r="AT728" s="9">
        <v>600000</v>
      </c>
      <c r="AU728" s="2">
        <v>1.91E-3</v>
      </c>
      <c r="AW728" s="1" t="s">
        <v>602</v>
      </c>
      <c r="AX728" s="1" t="s">
        <v>603</v>
      </c>
      <c r="AY728" s="1" t="s">
        <v>4942</v>
      </c>
      <c r="AZ728" s="1">
        <v>49.64</v>
      </c>
      <c r="BA728" s="10">
        <f t="shared" si="222"/>
        <v>5</v>
      </c>
      <c r="BB728" s="10">
        <f t="shared" si="223"/>
        <v>15</v>
      </c>
      <c r="BC728" s="10">
        <f t="shared" si="224"/>
        <v>5</v>
      </c>
      <c r="BD728" s="10">
        <f t="shared" si="225"/>
        <v>17</v>
      </c>
      <c r="BE728" s="10">
        <f t="shared" si="226"/>
        <v>5</v>
      </c>
      <c r="BF728" s="10">
        <f t="shared" si="227"/>
        <v>19</v>
      </c>
      <c r="BG728" s="11">
        <f t="shared" si="228"/>
        <v>5</v>
      </c>
      <c r="BH728" s="11">
        <f t="shared" si="229"/>
        <v>19</v>
      </c>
      <c r="BI728" s="11">
        <f t="shared" si="230"/>
        <v>5</v>
      </c>
      <c r="BJ728" s="11">
        <f t="shared" si="231"/>
        <v>20</v>
      </c>
      <c r="BK728" s="11">
        <f t="shared" si="232"/>
        <v>5</v>
      </c>
      <c r="BL728" s="11">
        <f t="shared" si="233"/>
        <v>12</v>
      </c>
      <c r="BM728" s="12">
        <f t="shared" si="240"/>
        <v>20</v>
      </c>
      <c r="BN728" s="13">
        <f t="shared" si="234"/>
        <v>14000000</v>
      </c>
      <c r="BO728" s="13">
        <f t="shared" si="235"/>
        <v>56000000</v>
      </c>
      <c r="BP728" s="13">
        <f t="shared" si="236"/>
        <v>19000000</v>
      </c>
      <c r="BQ728" s="14">
        <f t="shared" si="237"/>
        <v>91000000</v>
      </c>
      <c r="BR728" s="14">
        <f t="shared" si="238"/>
        <v>65000000</v>
      </c>
      <c r="BS728" s="14">
        <f t="shared" si="239"/>
        <v>28000000</v>
      </c>
      <c r="BT728" s="14">
        <f t="shared" si="241"/>
        <v>14000000</v>
      </c>
    </row>
    <row r="729" spans="2:72" ht="18" x14ac:dyDescent="0.2">
      <c r="B729" s="1" t="s">
        <v>1443</v>
      </c>
      <c r="C729" s="1" t="s">
        <v>1444</v>
      </c>
      <c r="D729" s="1">
        <v>2</v>
      </c>
      <c r="E729" s="1">
        <v>4</v>
      </c>
      <c r="F729" s="9">
        <v>740000</v>
      </c>
      <c r="G729" s="2">
        <v>4.3800000000000002E-3</v>
      </c>
      <c r="J729" s="1" t="s">
        <v>1600</v>
      </c>
      <c r="K729" s="1" t="s">
        <v>1601</v>
      </c>
      <c r="L729" s="1">
        <v>3</v>
      </c>
      <c r="M729" s="1">
        <v>3</v>
      </c>
      <c r="N729" s="9">
        <v>300000</v>
      </c>
      <c r="O729" s="2">
        <v>7.54E-4</v>
      </c>
      <c r="R729" s="1" t="s">
        <v>1731</v>
      </c>
      <c r="S729" s="1" t="s">
        <v>1732</v>
      </c>
      <c r="T729" s="1">
        <v>3</v>
      </c>
      <c r="U729" s="1">
        <v>3</v>
      </c>
      <c r="V729" s="9">
        <v>730000</v>
      </c>
      <c r="W729" s="2">
        <v>2.8999999999999998E-3</v>
      </c>
      <c r="Z729" s="1" t="s">
        <v>1580</v>
      </c>
      <c r="AA729" s="1" t="s">
        <v>1581</v>
      </c>
      <c r="AB729" s="1">
        <v>5</v>
      </c>
      <c r="AC729" s="1">
        <v>5</v>
      </c>
      <c r="AD729" s="9">
        <v>1400000</v>
      </c>
      <c r="AE729" s="2">
        <v>2.65E-3</v>
      </c>
      <c r="AH729" s="1" t="s">
        <v>766</v>
      </c>
      <c r="AI729" s="1" t="s">
        <v>767</v>
      </c>
      <c r="AJ729" s="1">
        <v>5</v>
      </c>
      <c r="AK729" s="1">
        <v>5</v>
      </c>
      <c r="AL729" s="9">
        <v>1100000</v>
      </c>
      <c r="AM729" s="2">
        <v>2.5600000000000002E-3</v>
      </c>
      <c r="AP729" s="1" t="s">
        <v>3454</v>
      </c>
      <c r="AQ729" s="1" t="s">
        <v>3455</v>
      </c>
      <c r="AR729" s="1">
        <v>4</v>
      </c>
      <c r="AS729" s="1">
        <v>4</v>
      </c>
      <c r="AT729" s="9">
        <v>970000</v>
      </c>
      <c r="AU729" s="2">
        <v>3.0999999999999999E-3</v>
      </c>
      <c r="AW729" s="1" t="s">
        <v>807</v>
      </c>
      <c r="AX729" s="1" t="s">
        <v>808</v>
      </c>
      <c r="AY729" s="1" t="s">
        <v>4943</v>
      </c>
      <c r="AZ729" s="1">
        <v>114.81</v>
      </c>
      <c r="BA729" s="10">
        <f t="shared" si="222"/>
        <v>4</v>
      </c>
      <c r="BB729" s="10">
        <f t="shared" si="223"/>
        <v>11</v>
      </c>
      <c r="BC729" s="10">
        <f t="shared" si="224"/>
        <v>4</v>
      </c>
      <c r="BD729" s="10">
        <f t="shared" si="225"/>
        <v>15</v>
      </c>
      <c r="BE729" s="10">
        <f t="shared" si="226"/>
        <v>5</v>
      </c>
      <c r="BF729" s="10">
        <f t="shared" si="227"/>
        <v>10</v>
      </c>
      <c r="BG729" s="11">
        <f t="shared" si="228"/>
        <v>5</v>
      </c>
      <c r="BH729" s="11">
        <f t="shared" si="229"/>
        <v>18</v>
      </c>
      <c r="BI729" s="11">
        <f t="shared" si="230"/>
        <v>4</v>
      </c>
      <c r="BJ729" s="11">
        <f t="shared" si="231"/>
        <v>14</v>
      </c>
      <c r="BK729" s="11">
        <f t="shared" si="232"/>
        <v>4</v>
      </c>
      <c r="BL729" s="11">
        <f t="shared" si="233"/>
        <v>12</v>
      </c>
      <c r="BM729" s="12">
        <f t="shared" si="240"/>
        <v>18</v>
      </c>
      <c r="BN729" s="13">
        <f t="shared" si="234"/>
        <v>19000000</v>
      </c>
      <c r="BO729" s="13">
        <f t="shared" si="235"/>
        <v>41000000</v>
      </c>
      <c r="BP729" s="13">
        <f t="shared" si="236"/>
        <v>16000000</v>
      </c>
      <c r="BQ729" s="14">
        <f t="shared" si="237"/>
        <v>150000000</v>
      </c>
      <c r="BR729" s="14">
        <f t="shared" si="238"/>
        <v>100000000</v>
      </c>
      <c r="BS729" s="14">
        <f t="shared" si="239"/>
        <v>36000000</v>
      </c>
      <c r="BT729" s="14">
        <f t="shared" si="241"/>
        <v>16000000</v>
      </c>
    </row>
    <row r="730" spans="2:72" ht="18" x14ac:dyDescent="0.2">
      <c r="B730" s="1" t="s">
        <v>1445</v>
      </c>
      <c r="C730" s="1" t="s">
        <v>1446</v>
      </c>
      <c r="D730" s="1">
        <v>2</v>
      </c>
      <c r="E730" s="1">
        <v>4</v>
      </c>
      <c r="F730" s="9">
        <v>370000</v>
      </c>
      <c r="G730" s="2">
        <v>2.1800000000000001E-3</v>
      </c>
      <c r="J730" s="1" t="s">
        <v>1522</v>
      </c>
      <c r="K730" s="1" t="s">
        <v>1523</v>
      </c>
      <c r="L730" s="1">
        <v>3</v>
      </c>
      <c r="M730" s="1">
        <v>3</v>
      </c>
      <c r="N730" s="9">
        <v>16000000</v>
      </c>
      <c r="O730" s="2">
        <v>4.0399999999999998E-2</v>
      </c>
      <c r="R730" s="1" t="s">
        <v>2888</v>
      </c>
      <c r="S730" s="1" t="s">
        <v>2889</v>
      </c>
      <c r="T730" s="1">
        <v>3</v>
      </c>
      <c r="U730" s="1">
        <v>3</v>
      </c>
      <c r="V730" s="9">
        <v>96000</v>
      </c>
      <c r="W730" s="2">
        <v>3.8000000000000002E-4</v>
      </c>
      <c r="Z730" s="1" t="s">
        <v>614</v>
      </c>
      <c r="AA730" s="1" t="s">
        <v>615</v>
      </c>
      <c r="AB730" s="1">
        <v>5</v>
      </c>
      <c r="AC730" s="1">
        <v>5</v>
      </c>
      <c r="AD730" s="9">
        <v>3400000</v>
      </c>
      <c r="AE730" s="2">
        <v>6.5199999999999998E-3</v>
      </c>
      <c r="AH730" s="1" t="s">
        <v>1201</v>
      </c>
      <c r="AI730" s="1" t="s">
        <v>1202</v>
      </c>
      <c r="AJ730" s="1">
        <v>5</v>
      </c>
      <c r="AK730" s="1">
        <v>5</v>
      </c>
      <c r="AL730" s="9">
        <v>1900000</v>
      </c>
      <c r="AM730" s="2">
        <v>4.4799999999999996E-3</v>
      </c>
      <c r="AP730" s="1" t="s">
        <v>448</v>
      </c>
      <c r="AQ730" s="1" t="s">
        <v>449</v>
      </c>
      <c r="AR730" s="1">
        <v>4</v>
      </c>
      <c r="AS730" s="1">
        <v>4</v>
      </c>
      <c r="AT730" s="9">
        <v>1500000</v>
      </c>
      <c r="AU730" s="2">
        <v>4.9399999999999999E-3</v>
      </c>
      <c r="AW730" s="1" t="s">
        <v>588</v>
      </c>
      <c r="AX730" s="1" t="s">
        <v>589</v>
      </c>
      <c r="AY730" s="1" t="s">
        <v>4944</v>
      </c>
      <c r="AZ730" s="1">
        <v>22.41</v>
      </c>
      <c r="BA730" s="10">
        <f t="shared" si="222"/>
        <v>5</v>
      </c>
      <c r="BB730" s="10">
        <f t="shared" si="223"/>
        <v>18</v>
      </c>
      <c r="BC730" s="10">
        <f t="shared" si="224"/>
        <v>5</v>
      </c>
      <c r="BD730" s="10">
        <f t="shared" si="225"/>
        <v>12</v>
      </c>
      <c r="BE730" s="10">
        <f t="shared" si="226"/>
        <v>5</v>
      </c>
      <c r="BF730" s="10">
        <f t="shared" si="227"/>
        <v>11</v>
      </c>
      <c r="BG730" s="11">
        <f t="shared" si="228"/>
        <v>4</v>
      </c>
      <c r="BH730" s="11">
        <f t="shared" si="229"/>
        <v>7</v>
      </c>
      <c r="BI730" s="11">
        <f t="shared" si="230"/>
        <v>5</v>
      </c>
      <c r="BJ730" s="11">
        <f t="shared" si="231"/>
        <v>9</v>
      </c>
      <c r="BK730" s="11">
        <f t="shared" si="232"/>
        <v>5</v>
      </c>
      <c r="BL730" s="11">
        <f t="shared" si="233"/>
        <v>10</v>
      </c>
      <c r="BM730" s="12">
        <f t="shared" si="240"/>
        <v>18</v>
      </c>
      <c r="BN730" s="13">
        <f t="shared" si="234"/>
        <v>22000000</v>
      </c>
      <c r="BO730" s="13">
        <f t="shared" si="235"/>
        <v>39000000</v>
      </c>
      <c r="BP730" s="13">
        <f t="shared" si="236"/>
        <v>47000000</v>
      </c>
      <c r="BQ730" s="14">
        <f t="shared" si="237"/>
        <v>19000000</v>
      </c>
      <c r="BR730" s="14">
        <f t="shared" si="238"/>
        <v>22000000</v>
      </c>
      <c r="BS730" s="14">
        <f t="shared" si="239"/>
        <v>33000000</v>
      </c>
      <c r="BT730" s="14">
        <f t="shared" si="241"/>
        <v>19000000</v>
      </c>
    </row>
    <row r="731" spans="2:72" ht="18" x14ac:dyDescent="0.2">
      <c r="B731" s="1" t="s">
        <v>1447</v>
      </c>
      <c r="C731" s="1" t="s">
        <v>1448</v>
      </c>
      <c r="D731" s="1">
        <v>2</v>
      </c>
      <c r="E731" s="1">
        <v>4</v>
      </c>
      <c r="F731" s="9">
        <v>1300000</v>
      </c>
      <c r="G731" s="2">
        <v>7.7600000000000004E-3</v>
      </c>
      <c r="J731" s="1" t="s">
        <v>1596</v>
      </c>
      <c r="K731" s="1" t="s">
        <v>1597</v>
      </c>
      <c r="L731" s="1">
        <v>3</v>
      </c>
      <c r="M731" s="1">
        <v>3</v>
      </c>
      <c r="N731" s="9">
        <v>190000</v>
      </c>
      <c r="O731" s="2">
        <v>4.8799999999999999E-4</v>
      </c>
      <c r="R731" s="1" t="s">
        <v>1705</v>
      </c>
      <c r="S731" s="1" t="s">
        <v>1706</v>
      </c>
      <c r="T731" s="1">
        <v>3</v>
      </c>
      <c r="U731" s="1">
        <v>3</v>
      </c>
      <c r="V731" s="9">
        <v>1300000</v>
      </c>
      <c r="W731" s="2">
        <v>5.0099999999999997E-3</v>
      </c>
      <c r="Z731" s="1" t="s">
        <v>2882</v>
      </c>
      <c r="AA731" s="1" t="s">
        <v>2883</v>
      </c>
      <c r="AB731" s="1">
        <v>5</v>
      </c>
      <c r="AC731" s="1">
        <v>5</v>
      </c>
      <c r="AD731" s="9">
        <v>1500000</v>
      </c>
      <c r="AE731" s="2">
        <v>2.8700000000000002E-3</v>
      </c>
      <c r="AH731" s="1" t="s">
        <v>1490</v>
      </c>
      <c r="AI731" s="1" t="s">
        <v>1491</v>
      </c>
      <c r="AJ731" s="1">
        <v>5</v>
      </c>
      <c r="AK731" s="1">
        <v>5</v>
      </c>
      <c r="AL731" s="9">
        <v>570000</v>
      </c>
      <c r="AM731" s="2">
        <v>1.32E-3</v>
      </c>
      <c r="AP731" s="1" t="s">
        <v>948</v>
      </c>
      <c r="AQ731" s="1" t="s">
        <v>949</v>
      </c>
      <c r="AR731" s="1">
        <v>4</v>
      </c>
      <c r="AS731" s="1">
        <v>4</v>
      </c>
      <c r="AT731" s="9">
        <v>630000</v>
      </c>
      <c r="AU731" s="2">
        <v>2.0200000000000001E-3</v>
      </c>
      <c r="AW731" s="1" t="s">
        <v>869</v>
      </c>
      <c r="AX731" s="1" t="s">
        <v>870</v>
      </c>
      <c r="AY731" s="1" t="s">
        <v>4945</v>
      </c>
      <c r="AZ731" s="1">
        <v>20.149999999999999</v>
      </c>
      <c r="BA731" s="10">
        <f t="shared" si="222"/>
        <v>4</v>
      </c>
      <c r="BB731" s="10">
        <f t="shared" si="223"/>
        <v>6</v>
      </c>
      <c r="BC731" s="10">
        <f t="shared" si="224"/>
        <v>4</v>
      </c>
      <c r="BD731" s="10">
        <f t="shared" si="225"/>
        <v>10</v>
      </c>
      <c r="BE731" s="10">
        <f t="shared" si="226"/>
        <v>5</v>
      </c>
      <c r="BF731" s="10">
        <f t="shared" si="227"/>
        <v>9</v>
      </c>
      <c r="BG731" s="11">
        <f t="shared" si="228"/>
        <v>5</v>
      </c>
      <c r="BH731" s="11">
        <f t="shared" si="229"/>
        <v>14</v>
      </c>
      <c r="BI731" s="11">
        <f t="shared" si="230"/>
        <v>5</v>
      </c>
      <c r="BJ731" s="11">
        <f t="shared" si="231"/>
        <v>11</v>
      </c>
      <c r="BK731" s="11">
        <f t="shared" si="232"/>
        <v>4</v>
      </c>
      <c r="BL731" s="11">
        <f t="shared" si="233"/>
        <v>15</v>
      </c>
      <c r="BM731" s="12">
        <f t="shared" si="240"/>
        <v>15</v>
      </c>
      <c r="BN731" s="13">
        <f t="shared" si="234"/>
        <v>4300000</v>
      </c>
      <c r="BO731" s="13">
        <f t="shared" si="235"/>
        <v>19000000</v>
      </c>
      <c r="BP731" s="13">
        <f t="shared" si="236"/>
        <v>6100000</v>
      </c>
      <c r="BQ731" s="14">
        <f t="shared" si="237"/>
        <v>25000000</v>
      </c>
      <c r="BR731" s="14">
        <f t="shared" si="238"/>
        <v>16000000</v>
      </c>
      <c r="BS731" s="14">
        <f t="shared" si="239"/>
        <v>26000000</v>
      </c>
      <c r="BT731" s="14">
        <f t="shared" si="241"/>
        <v>4300000</v>
      </c>
    </row>
    <row r="732" spans="2:72" ht="18" x14ac:dyDescent="0.2">
      <c r="B732" s="1" t="s">
        <v>1449</v>
      </c>
      <c r="C732" s="1" t="s">
        <v>1450</v>
      </c>
      <c r="D732" s="1">
        <v>2</v>
      </c>
      <c r="E732" s="1">
        <v>4</v>
      </c>
      <c r="F732" s="9">
        <v>180000</v>
      </c>
      <c r="G732" s="2">
        <v>1.07E-3</v>
      </c>
      <c r="J732" s="1" t="s">
        <v>2397</v>
      </c>
      <c r="K732" s="1" t="s">
        <v>2398</v>
      </c>
      <c r="L732" s="1">
        <v>3</v>
      </c>
      <c r="M732" s="1">
        <v>3</v>
      </c>
      <c r="N732" s="9">
        <v>300000</v>
      </c>
      <c r="O732" s="2">
        <v>7.6400000000000003E-4</v>
      </c>
      <c r="R732" s="1" t="s">
        <v>1606</v>
      </c>
      <c r="S732" s="1" t="s">
        <v>1607</v>
      </c>
      <c r="T732" s="1">
        <v>3</v>
      </c>
      <c r="U732" s="1">
        <v>3</v>
      </c>
      <c r="V732" s="9">
        <v>240000</v>
      </c>
      <c r="W732" s="2">
        <v>9.3899999999999995E-4</v>
      </c>
      <c r="Z732" s="1" t="s">
        <v>724</v>
      </c>
      <c r="AA732" s="1" t="s">
        <v>725</v>
      </c>
      <c r="AB732" s="1">
        <v>5</v>
      </c>
      <c r="AC732" s="1">
        <v>5</v>
      </c>
      <c r="AD732" s="9">
        <v>1800000</v>
      </c>
      <c r="AE732" s="2">
        <v>3.3400000000000001E-3</v>
      </c>
      <c r="AH732" s="1" t="s">
        <v>562</v>
      </c>
      <c r="AI732" s="1" t="s">
        <v>563</v>
      </c>
      <c r="AJ732" s="1">
        <v>5</v>
      </c>
      <c r="AK732" s="1">
        <v>5</v>
      </c>
      <c r="AL732" s="9">
        <v>530000</v>
      </c>
      <c r="AM732" s="2">
        <v>1.23E-3</v>
      </c>
      <c r="AP732" s="1" t="s">
        <v>330</v>
      </c>
      <c r="AQ732" s="1" t="s">
        <v>331</v>
      </c>
      <c r="AR732" s="1">
        <v>4</v>
      </c>
      <c r="AS732" s="1">
        <v>4</v>
      </c>
      <c r="AT732" s="9">
        <v>2000000</v>
      </c>
      <c r="AU732" s="2">
        <v>6.2500000000000003E-3</v>
      </c>
      <c r="AW732" s="1" t="s">
        <v>791</v>
      </c>
      <c r="AX732" s="1" t="s">
        <v>792</v>
      </c>
      <c r="AY732" s="1" t="s">
        <v>4946</v>
      </c>
      <c r="AZ732" s="1">
        <v>16.309999999999999</v>
      </c>
      <c r="BA732" s="10">
        <f t="shared" si="222"/>
        <v>4</v>
      </c>
      <c r="BB732" s="10">
        <f t="shared" si="223"/>
        <v>15</v>
      </c>
      <c r="BC732" s="10">
        <f t="shared" si="224"/>
        <v>4</v>
      </c>
      <c r="BD732" s="10">
        <f t="shared" si="225"/>
        <v>8</v>
      </c>
      <c r="BE732" s="10">
        <f t="shared" si="226"/>
        <v>4</v>
      </c>
      <c r="BF732" s="10">
        <f t="shared" si="227"/>
        <v>11</v>
      </c>
      <c r="BG732" s="11">
        <f t="shared" si="228"/>
        <v>5</v>
      </c>
      <c r="BH732" s="11">
        <f t="shared" si="229"/>
        <v>12</v>
      </c>
      <c r="BI732" s="11">
        <f t="shared" si="230"/>
        <v>3</v>
      </c>
      <c r="BJ732" s="11">
        <f t="shared" si="231"/>
        <v>6</v>
      </c>
      <c r="BK732" s="11">
        <f t="shared" si="232"/>
        <v>4</v>
      </c>
      <c r="BL732" s="11">
        <f t="shared" si="233"/>
        <v>11</v>
      </c>
      <c r="BM732" s="12">
        <f t="shared" si="240"/>
        <v>15</v>
      </c>
      <c r="BN732" s="13">
        <f t="shared" si="234"/>
        <v>6300000</v>
      </c>
      <c r="BO732" s="13">
        <f t="shared" si="235"/>
        <v>12000000</v>
      </c>
      <c r="BP732" s="13">
        <f t="shared" si="236"/>
        <v>14000000</v>
      </c>
      <c r="BQ732" s="14">
        <f t="shared" si="237"/>
        <v>24000000</v>
      </c>
      <c r="BR732" s="14">
        <f t="shared" si="238"/>
        <v>16000000</v>
      </c>
      <c r="BS732" s="14">
        <f t="shared" si="239"/>
        <v>12000000</v>
      </c>
      <c r="BT732" s="14">
        <f t="shared" si="241"/>
        <v>6300000</v>
      </c>
    </row>
    <row r="733" spans="2:72" ht="18" x14ac:dyDescent="0.2">
      <c r="B733" s="1" t="s">
        <v>1451</v>
      </c>
      <c r="C733" s="1" t="s">
        <v>1452</v>
      </c>
      <c r="D733" s="1">
        <v>2</v>
      </c>
      <c r="E733" s="1">
        <v>4</v>
      </c>
      <c r="F733" s="9">
        <v>460000</v>
      </c>
      <c r="G733" s="2">
        <v>2.6900000000000001E-3</v>
      </c>
      <c r="J733" s="1" t="s">
        <v>2809</v>
      </c>
      <c r="K733" s="1" t="s">
        <v>2810</v>
      </c>
      <c r="L733" s="1">
        <v>3</v>
      </c>
      <c r="M733" s="1">
        <v>3</v>
      </c>
      <c r="N733" s="9">
        <v>620000</v>
      </c>
      <c r="O733" s="2">
        <v>1.5499999999999999E-3</v>
      </c>
      <c r="R733" s="1" t="s">
        <v>1270</v>
      </c>
      <c r="S733" s="1" t="s">
        <v>1271</v>
      </c>
      <c r="T733" s="1">
        <v>3</v>
      </c>
      <c r="U733" s="1">
        <v>3</v>
      </c>
      <c r="V733" s="9">
        <v>310000</v>
      </c>
      <c r="W733" s="2">
        <v>1.24E-3</v>
      </c>
      <c r="Z733" s="1" t="s">
        <v>1336</v>
      </c>
      <c r="AA733" s="1" t="s">
        <v>1337</v>
      </c>
      <c r="AB733" s="1">
        <v>5</v>
      </c>
      <c r="AC733" s="1">
        <v>5</v>
      </c>
      <c r="AD733" s="9">
        <v>1100000</v>
      </c>
      <c r="AE733" s="2">
        <v>2.14E-3</v>
      </c>
      <c r="AH733" s="1" t="s">
        <v>948</v>
      </c>
      <c r="AI733" s="1" t="s">
        <v>949</v>
      </c>
      <c r="AJ733" s="1">
        <v>5</v>
      </c>
      <c r="AK733" s="1">
        <v>5</v>
      </c>
      <c r="AL733" s="9">
        <v>1000000</v>
      </c>
      <c r="AM733" s="2">
        <v>2.3999999999999998E-3</v>
      </c>
      <c r="AP733" s="1" t="s">
        <v>1181</v>
      </c>
      <c r="AQ733" s="1" t="s">
        <v>1182</v>
      </c>
      <c r="AR733" s="1">
        <v>4</v>
      </c>
      <c r="AS733" s="1">
        <v>4</v>
      </c>
      <c r="AT733" s="9">
        <v>2100000</v>
      </c>
      <c r="AU733" s="2">
        <v>6.5700000000000003E-3</v>
      </c>
      <c r="AW733" s="1" t="s">
        <v>1386</v>
      </c>
      <c r="AX733" s="1" t="s">
        <v>1387</v>
      </c>
      <c r="AY733" s="1" t="s">
        <v>4947</v>
      </c>
      <c r="AZ733" s="1">
        <v>33.32</v>
      </c>
      <c r="BA733" s="10">
        <f t="shared" si="222"/>
        <v>2</v>
      </c>
      <c r="BB733" s="10">
        <f t="shared" si="223"/>
        <v>10</v>
      </c>
      <c r="BC733" s="10">
        <f t="shared" si="224"/>
        <v>4</v>
      </c>
      <c r="BD733" s="10">
        <f t="shared" si="225"/>
        <v>10</v>
      </c>
      <c r="BE733" s="10">
        <f t="shared" si="226"/>
        <v>3</v>
      </c>
      <c r="BF733" s="10">
        <f t="shared" si="227"/>
        <v>9</v>
      </c>
      <c r="BG733" s="11">
        <f t="shared" si="228"/>
        <v>5</v>
      </c>
      <c r="BH733" s="11">
        <f t="shared" si="229"/>
        <v>11</v>
      </c>
      <c r="BI733" s="11">
        <f t="shared" si="230"/>
        <v>4</v>
      </c>
      <c r="BJ733" s="11">
        <f t="shared" si="231"/>
        <v>10</v>
      </c>
      <c r="BK733" s="11">
        <f t="shared" si="232"/>
        <v>4</v>
      </c>
      <c r="BL733" s="11">
        <f t="shared" si="233"/>
        <v>10</v>
      </c>
      <c r="BM733" s="12">
        <f t="shared" si="240"/>
        <v>11</v>
      </c>
      <c r="BN733" s="13">
        <f t="shared" si="234"/>
        <v>3000000</v>
      </c>
      <c r="BO733" s="13">
        <f t="shared" si="235"/>
        <v>8300000</v>
      </c>
      <c r="BP733" s="13">
        <f t="shared" si="236"/>
        <v>5200000</v>
      </c>
      <c r="BQ733" s="14">
        <f t="shared" si="237"/>
        <v>22000000</v>
      </c>
      <c r="BR733" s="14">
        <f t="shared" si="238"/>
        <v>31000000</v>
      </c>
      <c r="BS733" s="14">
        <f t="shared" si="239"/>
        <v>11000000</v>
      </c>
      <c r="BT733" s="14">
        <f t="shared" si="241"/>
        <v>3000000</v>
      </c>
    </row>
    <row r="734" spans="2:72" ht="18" x14ac:dyDescent="0.2">
      <c r="B734" s="1" t="s">
        <v>1453</v>
      </c>
      <c r="C734" s="1" t="s">
        <v>1454</v>
      </c>
      <c r="D734" s="1">
        <v>2</v>
      </c>
      <c r="E734" s="1">
        <v>4</v>
      </c>
      <c r="F734" s="9">
        <v>3900000</v>
      </c>
      <c r="G734" s="2">
        <v>2.3199999999999998E-2</v>
      </c>
      <c r="J734" s="1" t="s">
        <v>1536</v>
      </c>
      <c r="K734" s="1" t="s">
        <v>1537</v>
      </c>
      <c r="L734" s="1">
        <v>3</v>
      </c>
      <c r="M734" s="1">
        <v>3</v>
      </c>
      <c r="N734" s="9">
        <v>390000</v>
      </c>
      <c r="O734" s="2">
        <v>9.68E-4</v>
      </c>
      <c r="R734" s="1" t="s">
        <v>2815</v>
      </c>
      <c r="S734" s="1" t="s">
        <v>2816</v>
      </c>
      <c r="T734" s="1">
        <v>3</v>
      </c>
      <c r="U734" s="1">
        <v>3</v>
      </c>
      <c r="V734" s="9">
        <v>320000</v>
      </c>
      <c r="W734" s="2">
        <v>1.25E-3</v>
      </c>
      <c r="Z734" s="1" t="s">
        <v>1602</v>
      </c>
      <c r="AA734" s="1" t="s">
        <v>1603</v>
      </c>
      <c r="AB734" s="1">
        <v>5</v>
      </c>
      <c r="AC734" s="1">
        <v>5</v>
      </c>
      <c r="AD734" s="9">
        <v>2000000</v>
      </c>
      <c r="AE734" s="2">
        <v>3.8E-3</v>
      </c>
      <c r="AH734" s="1" t="s">
        <v>2148</v>
      </c>
      <c r="AI734" s="1" t="s">
        <v>2149</v>
      </c>
      <c r="AJ734" s="1">
        <v>5</v>
      </c>
      <c r="AK734" s="1">
        <v>5</v>
      </c>
      <c r="AL734" s="9">
        <v>1200000</v>
      </c>
      <c r="AM734" s="2">
        <v>2.7200000000000002E-3</v>
      </c>
      <c r="AP734" s="1" t="s">
        <v>1642</v>
      </c>
      <c r="AQ734" s="1" t="s">
        <v>1643</v>
      </c>
      <c r="AR734" s="1">
        <v>4</v>
      </c>
      <c r="AS734" s="1">
        <v>4</v>
      </c>
      <c r="AT734" s="9">
        <v>2000000</v>
      </c>
      <c r="AU734" s="2">
        <v>6.4599999999999996E-3</v>
      </c>
      <c r="AW734" s="1" t="s">
        <v>847</v>
      </c>
      <c r="AX734" s="1" t="s">
        <v>848</v>
      </c>
      <c r="AY734" s="1" t="s">
        <v>4948</v>
      </c>
      <c r="AZ734" s="1">
        <v>20.94</v>
      </c>
      <c r="BA734" s="10">
        <f t="shared" si="222"/>
        <v>4</v>
      </c>
      <c r="BB734" s="10">
        <f t="shared" si="223"/>
        <v>7</v>
      </c>
      <c r="BC734" s="10">
        <f t="shared" si="224"/>
        <v>3</v>
      </c>
      <c r="BD734" s="10">
        <f t="shared" si="225"/>
        <v>11</v>
      </c>
      <c r="BE734" s="10">
        <f t="shared" si="226"/>
        <v>4</v>
      </c>
      <c r="BF734" s="10">
        <f t="shared" si="227"/>
        <v>7</v>
      </c>
      <c r="BG734" s="11">
        <f t="shared" si="228"/>
        <v>1</v>
      </c>
      <c r="BH734" s="11">
        <f t="shared" si="229"/>
        <v>8</v>
      </c>
      <c r="BI734" s="11">
        <f t="shared" si="230"/>
        <v>4</v>
      </c>
      <c r="BJ734" s="11">
        <f t="shared" si="231"/>
        <v>8</v>
      </c>
      <c r="BK734" s="11">
        <f t="shared" si="232"/>
        <v>5</v>
      </c>
      <c r="BL734" s="11">
        <f t="shared" si="233"/>
        <v>13</v>
      </c>
      <c r="BM734" s="12">
        <f t="shared" si="240"/>
        <v>13</v>
      </c>
      <c r="BN734" s="13">
        <f t="shared" si="234"/>
        <v>2200000</v>
      </c>
      <c r="BO734" s="13">
        <f t="shared" si="235"/>
        <v>3000000</v>
      </c>
      <c r="BP734" s="13">
        <f t="shared" si="236"/>
        <v>4000000</v>
      </c>
      <c r="BQ734" s="14">
        <f t="shared" si="237"/>
        <v>3800000</v>
      </c>
      <c r="BR734" s="14">
        <f t="shared" si="238"/>
        <v>5000000</v>
      </c>
      <c r="BS734" s="14">
        <f t="shared" si="239"/>
        <v>5700000</v>
      </c>
      <c r="BT734" s="14">
        <f t="shared" si="241"/>
        <v>2200000</v>
      </c>
    </row>
    <row r="735" spans="2:72" ht="18" x14ac:dyDescent="0.2">
      <c r="B735" s="1" t="s">
        <v>1455</v>
      </c>
      <c r="C735" s="1" t="s">
        <v>1456</v>
      </c>
      <c r="D735" s="1">
        <v>2</v>
      </c>
      <c r="E735" s="1">
        <v>4</v>
      </c>
      <c r="F735" s="9">
        <v>720000</v>
      </c>
      <c r="G735" s="2">
        <v>4.2399999999999998E-3</v>
      </c>
      <c r="J735" s="1" t="s">
        <v>1739</v>
      </c>
      <c r="K735" s="1" t="s">
        <v>1740</v>
      </c>
      <c r="L735" s="1">
        <v>3</v>
      </c>
      <c r="M735" s="1">
        <v>3</v>
      </c>
      <c r="N735" s="9">
        <v>890000</v>
      </c>
      <c r="O735" s="2">
        <v>2.2499999999999998E-3</v>
      </c>
      <c r="R735" s="1" t="s">
        <v>3355</v>
      </c>
      <c r="S735" s="1" t="s">
        <v>3356</v>
      </c>
      <c r="T735" s="1">
        <v>3</v>
      </c>
      <c r="U735" s="1">
        <v>3</v>
      </c>
      <c r="V735" s="9">
        <v>710000</v>
      </c>
      <c r="W735" s="2">
        <v>2.82E-3</v>
      </c>
      <c r="Z735" s="1" t="s">
        <v>2772</v>
      </c>
      <c r="AA735" s="1" t="s">
        <v>2773</v>
      </c>
      <c r="AB735" s="1">
        <v>5</v>
      </c>
      <c r="AC735" s="1">
        <v>5</v>
      </c>
      <c r="AD735" s="9">
        <v>1300000</v>
      </c>
      <c r="AE735" s="2">
        <v>2.4499999999999999E-3</v>
      </c>
      <c r="AH735" s="1" t="s">
        <v>652</v>
      </c>
      <c r="AI735" s="1" t="s">
        <v>653</v>
      </c>
      <c r="AJ735" s="1">
        <v>5</v>
      </c>
      <c r="AK735" s="1">
        <v>5</v>
      </c>
      <c r="AL735" s="9">
        <v>960000</v>
      </c>
      <c r="AM735" s="2">
        <v>2.2200000000000002E-3</v>
      </c>
      <c r="AP735" s="1" t="s">
        <v>2764</v>
      </c>
      <c r="AQ735" s="1" t="s">
        <v>2765</v>
      </c>
      <c r="AR735" s="1">
        <v>4</v>
      </c>
      <c r="AS735" s="1">
        <v>4</v>
      </c>
      <c r="AT735" s="9">
        <v>750000</v>
      </c>
      <c r="AU735" s="2">
        <v>2.3900000000000002E-3</v>
      </c>
      <c r="AW735" s="1" t="s">
        <v>783</v>
      </c>
      <c r="AX735" s="1" t="s">
        <v>784</v>
      </c>
      <c r="AY735" s="1" t="s">
        <v>4949</v>
      </c>
      <c r="AZ735" s="1">
        <v>47.63</v>
      </c>
      <c r="BA735" s="10">
        <f t="shared" si="222"/>
        <v>4</v>
      </c>
      <c r="BB735" s="10">
        <f t="shared" si="223"/>
        <v>18</v>
      </c>
      <c r="BC735" s="10">
        <f t="shared" si="224"/>
        <v>3</v>
      </c>
      <c r="BD735" s="10">
        <f t="shared" si="225"/>
        <v>6</v>
      </c>
      <c r="BE735" s="10">
        <f t="shared" si="226"/>
        <v>3</v>
      </c>
      <c r="BF735" s="10">
        <f t="shared" si="227"/>
        <v>10</v>
      </c>
      <c r="BG735" s="11">
        <f t="shared" si="228"/>
        <v>3</v>
      </c>
      <c r="BH735" s="11">
        <f t="shared" si="229"/>
        <v>10</v>
      </c>
      <c r="BI735" s="11">
        <f t="shared" si="230"/>
        <v>4</v>
      </c>
      <c r="BJ735" s="11">
        <f t="shared" si="231"/>
        <v>6</v>
      </c>
      <c r="BK735" s="11" t="str">
        <f t="shared" si="232"/>
        <v>0</v>
      </c>
      <c r="BL735" s="11" t="str">
        <f t="shared" si="233"/>
        <v>0</v>
      </c>
      <c r="BM735" s="12">
        <f t="shared" si="240"/>
        <v>18</v>
      </c>
      <c r="BN735" s="13">
        <f t="shared" si="234"/>
        <v>7900000</v>
      </c>
      <c r="BO735" s="13">
        <f t="shared" si="235"/>
        <v>14000000</v>
      </c>
      <c r="BP735" s="13">
        <f t="shared" si="236"/>
        <v>2400000</v>
      </c>
      <c r="BQ735" s="14">
        <f t="shared" si="237"/>
        <v>7900000</v>
      </c>
      <c r="BR735" s="14">
        <f t="shared" si="238"/>
        <v>7400000</v>
      </c>
      <c r="BS735" s="14" t="str">
        <f t="shared" si="239"/>
        <v>0</v>
      </c>
      <c r="BT735" s="14">
        <f t="shared" si="241"/>
        <v>2400000</v>
      </c>
    </row>
    <row r="736" spans="2:72" ht="18" x14ac:dyDescent="0.2">
      <c r="B736" s="1" t="s">
        <v>1457</v>
      </c>
      <c r="C736" s="1" t="s">
        <v>1458</v>
      </c>
      <c r="D736" s="1">
        <v>2</v>
      </c>
      <c r="E736" s="1">
        <v>4</v>
      </c>
      <c r="F736" s="9">
        <v>530000</v>
      </c>
      <c r="G736" s="2">
        <v>3.15E-3</v>
      </c>
      <c r="J736" s="1" t="s">
        <v>2811</v>
      </c>
      <c r="K736" s="1" t="s">
        <v>2812</v>
      </c>
      <c r="L736" s="1">
        <v>3</v>
      </c>
      <c r="M736" s="1">
        <v>3</v>
      </c>
      <c r="N736" s="9">
        <v>520000</v>
      </c>
      <c r="O736" s="2">
        <v>1.2999999999999999E-3</v>
      </c>
      <c r="R736" s="1" t="s">
        <v>2474</v>
      </c>
      <c r="T736" s="1">
        <v>3</v>
      </c>
      <c r="U736" s="1">
        <v>3</v>
      </c>
      <c r="V736" s="9">
        <v>690000</v>
      </c>
      <c r="W736" s="2">
        <v>2.7499999999999998E-3</v>
      </c>
      <c r="Z736" s="1" t="s">
        <v>2279</v>
      </c>
      <c r="AA736" s="1" t="s">
        <v>2280</v>
      </c>
      <c r="AB736" s="1">
        <v>5</v>
      </c>
      <c r="AC736" s="1">
        <v>5</v>
      </c>
      <c r="AD736" s="9">
        <v>2000000</v>
      </c>
      <c r="AE736" s="2">
        <v>3.8800000000000002E-3</v>
      </c>
      <c r="AH736" s="1" t="s">
        <v>532</v>
      </c>
      <c r="AI736" s="1" t="s">
        <v>533</v>
      </c>
      <c r="AJ736" s="1">
        <v>5</v>
      </c>
      <c r="AK736" s="1">
        <v>5</v>
      </c>
      <c r="AL736" s="9">
        <v>880000</v>
      </c>
      <c r="AM736" s="2">
        <v>2.0200000000000001E-3</v>
      </c>
      <c r="AP736" s="1" t="s">
        <v>312</v>
      </c>
      <c r="AQ736" s="1" t="s">
        <v>313</v>
      </c>
      <c r="AR736" s="1">
        <v>4</v>
      </c>
      <c r="AS736" s="1">
        <v>4</v>
      </c>
      <c r="AT736" s="9">
        <v>1500000</v>
      </c>
      <c r="AU736" s="2">
        <v>4.7200000000000002E-3</v>
      </c>
      <c r="AW736" s="1" t="s">
        <v>1049</v>
      </c>
      <c r="AX736" s="1" t="s">
        <v>1050</v>
      </c>
      <c r="AY736" s="1" t="s">
        <v>4950</v>
      </c>
      <c r="AZ736" s="1">
        <v>43.84</v>
      </c>
      <c r="BA736" s="10">
        <f t="shared" si="222"/>
        <v>3</v>
      </c>
      <c r="BB736" s="10">
        <f t="shared" si="223"/>
        <v>8</v>
      </c>
      <c r="BC736" s="10">
        <f t="shared" si="224"/>
        <v>5</v>
      </c>
      <c r="BD736" s="10">
        <f t="shared" si="225"/>
        <v>9</v>
      </c>
      <c r="BE736" s="10">
        <f t="shared" si="226"/>
        <v>4</v>
      </c>
      <c r="BF736" s="10">
        <f t="shared" si="227"/>
        <v>8</v>
      </c>
      <c r="BG736" s="11">
        <f t="shared" si="228"/>
        <v>4</v>
      </c>
      <c r="BH736" s="11">
        <f t="shared" si="229"/>
        <v>7</v>
      </c>
      <c r="BI736" s="11">
        <f t="shared" si="230"/>
        <v>4</v>
      </c>
      <c r="BJ736" s="11">
        <f t="shared" si="231"/>
        <v>5</v>
      </c>
      <c r="BK736" s="11">
        <f t="shared" si="232"/>
        <v>4</v>
      </c>
      <c r="BL736" s="11">
        <f t="shared" si="233"/>
        <v>8</v>
      </c>
      <c r="BM736" s="12">
        <f t="shared" si="240"/>
        <v>9</v>
      </c>
      <c r="BN736" s="13">
        <f t="shared" si="234"/>
        <v>1000000</v>
      </c>
      <c r="BO736" s="13">
        <f t="shared" si="235"/>
        <v>6100000</v>
      </c>
      <c r="BP736" s="13">
        <f t="shared" si="236"/>
        <v>3000000</v>
      </c>
      <c r="BQ736" s="14">
        <f t="shared" si="237"/>
        <v>12000000</v>
      </c>
      <c r="BR736" s="14">
        <f t="shared" si="238"/>
        <v>7800000</v>
      </c>
      <c r="BS736" s="14">
        <f t="shared" si="239"/>
        <v>5300000</v>
      </c>
      <c r="BT736" s="14">
        <f t="shared" si="241"/>
        <v>1000000</v>
      </c>
    </row>
    <row r="737" spans="2:72" ht="18" x14ac:dyDescent="0.2">
      <c r="B737" s="1" t="s">
        <v>1459</v>
      </c>
      <c r="C737" s="1" t="s">
        <v>1460</v>
      </c>
      <c r="D737" s="1">
        <v>2</v>
      </c>
      <c r="E737" s="1">
        <v>3</v>
      </c>
      <c r="F737" s="9">
        <v>220000</v>
      </c>
      <c r="G737" s="2">
        <v>1.2800000000000001E-3</v>
      </c>
      <c r="J737" s="1" t="s">
        <v>2117</v>
      </c>
      <c r="K737" s="1" t="s">
        <v>2118</v>
      </c>
      <c r="L737" s="1">
        <v>3</v>
      </c>
      <c r="M737" s="1">
        <v>3</v>
      </c>
      <c r="N737" s="9">
        <v>590000</v>
      </c>
      <c r="O737" s="2">
        <v>1.49E-3</v>
      </c>
      <c r="R737" s="1" t="s">
        <v>1803</v>
      </c>
      <c r="S737" s="1" t="s">
        <v>1804</v>
      </c>
      <c r="T737" s="1">
        <v>3</v>
      </c>
      <c r="U737" s="1">
        <v>3</v>
      </c>
      <c r="V737" s="9">
        <v>250000</v>
      </c>
      <c r="W737" s="2">
        <v>9.810000000000001E-4</v>
      </c>
      <c r="Z737" s="1" t="s">
        <v>660</v>
      </c>
      <c r="AA737" s="1" t="s">
        <v>661</v>
      </c>
      <c r="AB737" s="1">
        <v>5</v>
      </c>
      <c r="AC737" s="1">
        <v>5</v>
      </c>
      <c r="AD737" s="9">
        <v>1900000</v>
      </c>
      <c r="AE737" s="2">
        <v>3.5899999999999999E-3</v>
      </c>
      <c r="AH737" s="1" t="s">
        <v>2825</v>
      </c>
      <c r="AI737" s="1" t="s">
        <v>2826</v>
      </c>
      <c r="AJ737" s="1">
        <v>5</v>
      </c>
      <c r="AK737" s="1">
        <v>5</v>
      </c>
      <c r="AL737" s="9">
        <v>1100000</v>
      </c>
      <c r="AM737" s="2">
        <v>2.5400000000000002E-3</v>
      </c>
      <c r="AP737" s="1" t="s">
        <v>1559</v>
      </c>
      <c r="AQ737" s="1" t="s">
        <v>1560</v>
      </c>
      <c r="AR737" s="1">
        <v>4</v>
      </c>
      <c r="AS737" s="1">
        <v>4</v>
      </c>
      <c r="AT737" s="9">
        <v>400000</v>
      </c>
      <c r="AU737" s="2">
        <v>1.2700000000000001E-3</v>
      </c>
      <c r="AW737" s="1" t="s">
        <v>1061</v>
      </c>
      <c r="AX737" s="1" t="s">
        <v>1062</v>
      </c>
      <c r="AY737" s="1" t="s">
        <v>4951</v>
      </c>
      <c r="AZ737" s="1">
        <v>51.63</v>
      </c>
      <c r="BA737" s="10">
        <f t="shared" si="222"/>
        <v>3</v>
      </c>
      <c r="BB737" s="10">
        <f t="shared" si="223"/>
        <v>7</v>
      </c>
      <c r="BC737" s="10">
        <f t="shared" si="224"/>
        <v>3</v>
      </c>
      <c r="BD737" s="10">
        <f t="shared" si="225"/>
        <v>5</v>
      </c>
      <c r="BE737" s="10">
        <f t="shared" si="226"/>
        <v>4</v>
      </c>
      <c r="BF737" s="10">
        <f t="shared" si="227"/>
        <v>7</v>
      </c>
      <c r="BG737" s="11">
        <f t="shared" si="228"/>
        <v>5</v>
      </c>
      <c r="BH737" s="11">
        <f t="shared" si="229"/>
        <v>9</v>
      </c>
      <c r="BI737" s="11">
        <f t="shared" si="230"/>
        <v>5</v>
      </c>
      <c r="BJ737" s="11">
        <f t="shared" si="231"/>
        <v>9</v>
      </c>
      <c r="BK737" s="11">
        <f t="shared" si="232"/>
        <v>5</v>
      </c>
      <c r="BL737" s="11">
        <f t="shared" si="233"/>
        <v>7</v>
      </c>
      <c r="BM737" s="12">
        <f t="shared" si="240"/>
        <v>9</v>
      </c>
      <c r="BN737" s="13">
        <f t="shared" si="234"/>
        <v>2600000</v>
      </c>
      <c r="BO737" s="13">
        <f t="shared" si="235"/>
        <v>11000000</v>
      </c>
      <c r="BP737" s="13">
        <f t="shared" si="236"/>
        <v>5200000</v>
      </c>
      <c r="BQ737" s="14">
        <f t="shared" si="237"/>
        <v>11000000</v>
      </c>
      <c r="BR737" s="14">
        <f t="shared" si="238"/>
        <v>9000000</v>
      </c>
      <c r="BS737" s="14">
        <f t="shared" si="239"/>
        <v>5100000</v>
      </c>
      <c r="BT737" s="14">
        <f t="shared" si="241"/>
        <v>2600000</v>
      </c>
    </row>
    <row r="738" spans="2:72" ht="18" x14ac:dyDescent="0.2">
      <c r="B738" s="1" t="s">
        <v>1461</v>
      </c>
      <c r="C738" s="1" t="s">
        <v>1462</v>
      </c>
      <c r="D738" s="1">
        <v>2</v>
      </c>
      <c r="E738" s="1">
        <v>3</v>
      </c>
      <c r="F738" s="9">
        <v>1100000</v>
      </c>
      <c r="G738" s="2">
        <v>6.2199999999999998E-3</v>
      </c>
      <c r="J738" s="1" t="s">
        <v>2813</v>
      </c>
      <c r="K738" s="1" t="s">
        <v>2814</v>
      </c>
      <c r="L738" s="1">
        <v>3</v>
      </c>
      <c r="M738" s="1">
        <v>3</v>
      </c>
      <c r="N738" s="9">
        <v>490000</v>
      </c>
      <c r="O738" s="2">
        <v>1.2199999999999999E-3</v>
      </c>
      <c r="R738" s="1" t="s">
        <v>1280</v>
      </c>
      <c r="S738" s="1" t="s">
        <v>1281</v>
      </c>
      <c r="T738" s="1">
        <v>3</v>
      </c>
      <c r="U738" s="1">
        <v>3</v>
      </c>
      <c r="V738" s="9">
        <v>360000</v>
      </c>
      <c r="W738" s="2">
        <v>1.42E-3</v>
      </c>
      <c r="Z738" s="1" t="s">
        <v>2351</v>
      </c>
      <c r="AA738" s="1" t="s">
        <v>2346</v>
      </c>
      <c r="AB738" s="1">
        <v>5</v>
      </c>
      <c r="AC738" s="1">
        <v>5</v>
      </c>
      <c r="AD738" s="9">
        <v>1600000</v>
      </c>
      <c r="AE738" s="2">
        <v>2.9499999999999999E-3</v>
      </c>
      <c r="AH738" s="1" t="s">
        <v>811</v>
      </c>
      <c r="AI738" s="1" t="s">
        <v>812</v>
      </c>
      <c r="AJ738" s="1">
        <v>5</v>
      </c>
      <c r="AK738" s="1">
        <v>5</v>
      </c>
      <c r="AL738" s="9">
        <v>1000000</v>
      </c>
      <c r="AM738" s="2">
        <v>2.4199999999999998E-3</v>
      </c>
      <c r="AP738" s="1" t="s">
        <v>2127</v>
      </c>
      <c r="AQ738" s="1" t="s">
        <v>1535</v>
      </c>
      <c r="AR738" s="1">
        <v>4</v>
      </c>
      <c r="AS738" s="1">
        <v>4</v>
      </c>
      <c r="AT738" s="9">
        <v>590000</v>
      </c>
      <c r="AU738" s="2">
        <v>1.89E-3</v>
      </c>
      <c r="AW738" s="1" t="s">
        <v>1532</v>
      </c>
      <c r="AX738" s="1" t="s">
        <v>1533</v>
      </c>
      <c r="AY738" s="1" t="s">
        <v>4952</v>
      </c>
      <c r="AZ738" s="1">
        <v>25.18</v>
      </c>
      <c r="BA738" s="10">
        <f t="shared" si="222"/>
        <v>2</v>
      </c>
      <c r="BB738" s="10">
        <f t="shared" si="223"/>
        <v>3</v>
      </c>
      <c r="BC738" s="10">
        <f t="shared" si="224"/>
        <v>5</v>
      </c>
      <c r="BD738" s="10">
        <f t="shared" si="225"/>
        <v>11</v>
      </c>
      <c r="BE738" s="10">
        <f t="shared" si="226"/>
        <v>4</v>
      </c>
      <c r="BF738" s="10">
        <f t="shared" si="227"/>
        <v>8</v>
      </c>
      <c r="BG738" s="11">
        <f t="shared" si="228"/>
        <v>4</v>
      </c>
      <c r="BH738" s="11">
        <f t="shared" si="229"/>
        <v>7</v>
      </c>
      <c r="BI738" s="11">
        <f t="shared" si="230"/>
        <v>4</v>
      </c>
      <c r="BJ738" s="11">
        <f t="shared" si="231"/>
        <v>7</v>
      </c>
      <c r="BK738" s="11">
        <f t="shared" si="232"/>
        <v>4</v>
      </c>
      <c r="BL738" s="11">
        <f t="shared" si="233"/>
        <v>8</v>
      </c>
      <c r="BM738" s="12">
        <f t="shared" si="240"/>
        <v>11</v>
      </c>
      <c r="BN738" s="13">
        <f t="shared" si="234"/>
        <v>270000</v>
      </c>
      <c r="BO738" s="13">
        <f t="shared" si="235"/>
        <v>10000000</v>
      </c>
      <c r="BP738" s="13">
        <f t="shared" si="236"/>
        <v>5600000</v>
      </c>
      <c r="BQ738" s="14">
        <f t="shared" si="237"/>
        <v>15000000</v>
      </c>
      <c r="BR738" s="14">
        <f t="shared" si="238"/>
        <v>16000000</v>
      </c>
      <c r="BS738" s="14">
        <f t="shared" si="239"/>
        <v>12000000</v>
      </c>
      <c r="BT738" s="14">
        <f t="shared" si="241"/>
        <v>270000</v>
      </c>
    </row>
    <row r="739" spans="2:72" ht="18" x14ac:dyDescent="0.2">
      <c r="B739" s="1" t="s">
        <v>1463</v>
      </c>
      <c r="C739" s="1" t="s">
        <v>1464</v>
      </c>
      <c r="D739" s="1">
        <v>2</v>
      </c>
      <c r="E739" s="1">
        <v>3</v>
      </c>
      <c r="F739" s="9">
        <v>460000</v>
      </c>
      <c r="G739" s="2">
        <v>2.7000000000000001E-3</v>
      </c>
      <c r="J739" s="1" t="s">
        <v>2815</v>
      </c>
      <c r="K739" s="1" t="s">
        <v>2816</v>
      </c>
      <c r="L739" s="1">
        <v>3</v>
      </c>
      <c r="M739" s="1">
        <v>3</v>
      </c>
      <c r="N739" s="9">
        <v>550000</v>
      </c>
      <c r="O739" s="2">
        <v>1.3799999999999999E-3</v>
      </c>
      <c r="R739" s="1" t="s">
        <v>1070</v>
      </c>
      <c r="S739" s="1" t="s">
        <v>1071</v>
      </c>
      <c r="T739" s="1">
        <v>3</v>
      </c>
      <c r="U739" s="1">
        <v>3</v>
      </c>
      <c r="V739" s="9">
        <v>1100000</v>
      </c>
      <c r="W739" s="2">
        <v>4.2399999999999998E-3</v>
      </c>
      <c r="Z739" s="1" t="s">
        <v>2560</v>
      </c>
      <c r="AA739" s="1" t="s">
        <v>2561</v>
      </c>
      <c r="AB739" s="1">
        <v>5</v>
      </c>
      <c r="AC739" s="1">
        <v>5</v>
      </c>
      <c r="AD739" s="9">
        <v>3600000</v>
      </c>
      <c r="AE739" s="2">
        <v>6.8100000000000001E-3</v>
      </c>
      <c r="AH739" s="1" t="s">
        <v>2034</v>
      </c>
      <c r="AI739" s="1" t="s">
        <v>2035</v>
      </c>
      <c r="AJ739" s="1">
        <v>5</v>
      </c>
      <c r="AK739" s="1">
        <v>5</v>
      </c>
      <c r="AL739" s="9">
        <v>700000</v>
      </c>
      <c r="AM739" s="2">
        <v>1.6100000000000001E-3</v>
      </c>
      <c r="AP739" s="1" t="s">
        <v>1100</v>
      </c>
      <c r="AQ739" s="1" t="s">
        <v>1101</v>
      </c>
      <c r="AR739" s="1">
        <v>4</v>
      </c>
      <c r="AS739" s="1">
        <v>4</v>
      </c>
      <c r="AT739" s="9">
        <v>4500000</v>
      </c>
      <c r="AU739" s="2">
        <v>1.43E-2</v>
      </c>
      <c r="AW739" s="1" t="s">
        <v>789</v>
      </c>
      <c r="AX739" s="1" t="s">
        <v>790</v>
      </c>
      <c r="AY739" s="1" t="s">
        <v>4953</v>
      </c>
      <c r="AZ739" s="1">
        <v>15.13</v>
      </c>
      <c r="BA739" s="10">
        <f t="shared" si="222"/>
        <v>4</v>
      </c>
      <c r="BB739" s="10">
        <f t="shared" si="223"/>
        <v>16</v>
      </c>
      <c r="BC739" s="10">
        <f t="shared" si="224"/>
        <v>3</v>
      </c>
      <c r="BD739" s="10">
        <f t="shared" si="225"/>
        <v>5</v>
      </c>
      <c r="BE739" s="10">
        <f t="shared" si="226"/>
        <v>4</v>
      </c>
      <c r="BF739" s="10">
        <f t="shared" si="227"/>
        <v>8</v>
      </c>
      <c r="BG739" s="11">
        <f t="shared" si="228"/>
        <v>4</v>
      </c>
      <c r="BH739" s="11">
        <f t="shared" si="229"/>
        <v>5</v>
      </c>
      <c r="BI739" s="11">
        <f t="shared" si="230"/>
        <v>2</v>
      </c>
      <c r="BJ739" s="11">
        <f t="shared" si="231"/>
        <v>3</v>
      </c>
      <c r="BK739" s="11">
        <f t="shared" si="232"/>
        <v>3</v>
      </c>
      <c r="BL739" s="11">
        <f t="shared" si="233"/>
        <v>3</v>
      </c>
      <c r="BM739" s="12">
        <f t="shared" si="240"/>
        <v>16</v>
      </c>
      <c r="BN739" s="13">
        <f t="shared" si="234"/>
        <v>5100000</v>
      </c>
      <c r="BO739" s="13">
        <f t="shared" si="235"/>
        <v>12000000</v>
      </c>
      <c r="BP739" s="13">
        <f t="shared" si="236"/>
        <v>7800000</v>
      </c>
      <c r="BQ739" s="14">
        <f t="shared" si="237"/>
        <v>7500000</v>
      </c>
      <c r="BR739" s="14">
        <f t="shared" si="238"/>
        <v>4700000</v>
      </c>
      <c r="BS739" s="14">
        <f t="shared" si="239"/>
        <v>2800000</v>
      </c>
      <c r="BT739" s="14">
        <f t="shared" si="241"/>
        <v>2800000</v>
      </c>
    </row>
    <row r="740" spans="2:72" ht="18" x14ac:dyDescent="0.2">
      <c r="B740" s="1" t="s">
        <v>1465</v>
      </c>
      <c r="C740" s="1" t="s">
        <v>1466</v>
      </c>
      <c r="D740" s="1">
        <v>2</v>
      </c>
      <c r="E740" s="1">
        <v>3</v>
      </c>
      <c r="F740" s="9">
        <v>280000</v>
      </c>
      <c r="G740" s="2">
        <v>1.6800000000000001E-3</v>
      </c>
      <c r="J740" s="1" t="s">
        <v>920</v>
      </c>
      <c r="K740" s="1" t="s">
        <v>921</v>
      </c>
      <c r="L740" s="1">
        <v>3</v>
      </c>
      <c r="M740" s="1">
        <v>3</v>
      </c>
      <c r="N740" s="9">
        <v>830000</v>
      </c>
      <c r="O740" s="2">
        <v>2.0699999999999998E-3</v>
      </c>
      <c r="R740" s="1" t="s">
        <v>1544</v>
      </c>
      <c r="S740" s="1" t="s">
        <v>1545</v>
      </c>
      <c r="T740" s="1">
        <v>3</v>
      </c>
      <c r="U740" s="1">
        <v>3</v>
      </c>
      <c r="V740" s="9">
        <v>420000</v>
      </c>
      <c r="W740" s="2">
        <v>1.65E-3</v>
      </c>
      <c r="Z740" s="1" t="s">
        <v>1011</v>
      </c>
      <c r="AA740" s="1" t="s">
        <v>1012</v>
      </c>
      <c r="AB740" s="1">
        <v>4</v>
      </c>
      <c r="AC740" s="1">
        <v>26</v>
      </c>
      <c r="AD740" s="9">
        <v>280000000</v>
      </c>
      <c r="AE740" s="2">
        <v>0.54</v>
      </c>
      <c r="AH740" s="1" t="s">
        <v>982</v>
      </c>
      <c r="AI740" s="1" t="s">
        <v>983</v>
      </c>
      <c r="AJ740" s="1">
        <v>5</v>
      </c>
      <c r="AK740" s="1">
        <v>5</v>
      </c>
      <c r="AL740" s="9">
        <v>880000</v>
      </c>
      <c r="AM740" s="2">
        <v>2.0200000000000001E-3</v>
      </c>
      <c r="AP740" s="1" t="s">
        <v>879</v>
      </c>
      <c r="AQ740" s="1" t="s">
        <v>880</v>
      </c>
      <c r="AR740" s="1">
        <v>4</v>
      </c>
      <c r="AS740" s="1">
        <v>4</v>
      </c>
      <c r="AT740" s="9">
        <v>15000000</v>
      </c>
      <c r="AU740" s="2">
        <v>4.7800000000000002E-2</v>
      </c>
      <c r="AW740" s="1" t="s">
        <v>1136</v>
      </c>
      <c r="AX740" s="1" t="s">
        <v>1137</v>
      </c>
      <c r="AY740" s="1" t="s">
        <v>4954</v>
      </c>
      <c r="AZ740" s="1">
        <v>15.11</v>
      </c>
      <c r="BA740" s="10">
        <f t="shared" si="222"/>
        <v>3</v>
      </c>
      <c r="BB740" s="10">
        <f t="shared" si="223"/>
        <v>5</v>
      </c>
      <c r="BC740" s="10">
        <f t="shared" si="224"/>
        <v>3</v>
      </c>
      <c r="BD740" s="10">
        <f t="shared" si="225"/>
        <v>8</v>
      </c>
      <c r="BE740" s="10" t="str">
        <f t="shared" si="226"/>
        <v>0</v>
      </c>
      <c r="BF740" s="10" t="str">
        <f t="shared" si="227"/>
        <v>0</v>
      </c>
      <c r="BG740" s="11">
        <f t="shared" si="228"/>
        <v>5</v>
      </c>
      <c r="BH740" s="11">
        <f t="shared" si="229"/>
        <v>8</v>
      </c>
      <c r="BI740" s="11">
        <f t="shared" si="230"/>
        <v>5</v>
      </c>
      <c r="BJ740" s="11">
        <f t="shared" si="231"/>
        <v>10</v>
      </c>
      <c r="BK740" s="11">
        <f t="shared" si="232"/>
        <v>4</v>
      </c>
      <c r="BL740" s="11">
        <f t="shared" si="233"/>
        <v>7</v>
      </c>
      <c r="BM740" s="12">
        <f t="shared" si="240"/>
        <v>10</v>
      </c>
      <c r="BN740" s="13">
        <f t="shared" si="234"/>
        <v>10000000</v>
      </c>
      <c r="BO740" s="13">
        <f t="shared" si="235"/>
        <v>42000000</v>
      </c>
      <c r="BP740" s="13" t="str">
        <f t="shared" si="236"/>
        <v>0</v>
      </c>
      <c r="BQ740" s="14">
        <f t="shared" si="237"/>
        <v>17000000</v>
      </c>
      <c r="BR740" s="14">
        <f t="shared" si="238"/>
        <v>32000000</v>
      </c>
      <c r="BS740" s="14">
        <f t="shared" si="239"/>
        <v>35000000</v>
      </c>
      <c r="BT740" s="14">
        <f t="shared" si="241"/>
        <v>10000000</v>
      </c>
    </row>
    <row r="741" spans="2:72" ht="18" x14ac:dyDescent="0.2">
      <c r="B741" s="1" t="s">
        <v>1467</v>
      </c>
      <c r="C741" s="1" t="s">
        <v>1468</v>
      </c>
      <c r="D741" s="1">
        <v>2</v>
      </c>
      <c r="E741" s="1">
        <v>3</v>
      </c>
      <c r="F741" s="9">
        <v>310000</v>
      </c>
      <c r="G741" s="2">
        <v>1.83E-3</v>
      </c>
      <c r="J741" s="1" t="s">
        <v>889</v>
      </c>
      <c r="K741" s="1" t="s">
        <v>890</v>
      </c>
      <c r="L741" s="1">
        <v>3</v>
      </c>
      <c r="M741" s="1">
        <v>3</v>
      </c>
      <c r="N741" s="9">
        <v>790000</v>
      </c>
      <c r="O741" s="2">
        <v>2E-3</v>
      </c>
      <c r="R741" s="1" t="s">
        <v>1203</v>
      </c>
      <c r="S741" s="1" t="s">
        <v>1204</v>
      </c>
      <c r="T741" s="1">
        <v>3</v>
      </c>
      <c r="U741" s="1">
        <v>3</v>
      </c>
      <c r="V741" s="9">
        <v>950000</v>
      </c>
      <c r="W741" s="2">
        <v>3.7599999999999999E-3</v>
      </c>
      <c r="Z741" s="1" t="s">
        <v>793</v>
      </c>
      <c r="AA741" s="1" t="s">
        <v>794</v>
      </c>
      <c r="AB741" s="1">
        <v>4</v>
      </c>
      <c r="AC741" s="1">
        <v>25</v>
      </c>
      <c r="AD741" s="9">
        <v>570000000</v>
      </c>
      <c r="AE741" s="2">
        <v>1.08</v>
      </c>
      <c r="AH741" s="1" t="s">
        <v>2660</v>
      </c>
      <c r="AI741" s="1" t="s">
        <v>2661</v>
      </c>
      <c r="AJ741" s="1">
        <v>5</v>
      </c>
      <c r="AK741" s="1">
        <v>5</v>
      </c>
      <c r="AL741" s="9">
        <v>7200000</v>
      </c>
      <c r="AM741" s="2">
        <v>1.66E-2</v>
      </c>
      <c r="AP741" s="1" t="s">
        <v>488</v>
      </c>
      <c r="AQ741" s="1" t="s">
        <v>489</v>
      </c>
      <c r="AR741" s="1">
        <v>4</v>
      </c>
      <c r="AS741" s="1">
        <v>4</v>
      </c>
      <c r="AT741" s="9">
        <v>2300000</v>
      </c>
      <c r="AU741" s="2">
        <v>7.3000000000000001E-3</v>
      </c>
      <c r="AW741" s="1" t="s">
        <v>1895</v>
      </c>
      <c r="AX741" s="1" t="s">
        <v>1896</v>
      </c>
      <c r="AY741" s="1" t="s">
        <v>4955</v>
      </c>
      <c r="AZ741" s="1">
        <v>14.88</v>
      </c>
      <c r="BA741" s="10">
        <f t="shared" si="222"/>
        <v>1</v>
      </c>
      <c r="BB741" s="10">
        <f t="shared" si="223"/>
        <v>2</v>
      </c>
      <c r="BC741" s="10">
        <f t="shared" si="224"/>
        <v>4</v>
      </c>
      <c r="BD741" s="10">
        <f t="shared" si="225"/>
        <v>7</v>
      </c>
      <c r="BE741" s="10">
        <f t="shared" si="226"/>
        <v>5</v>
      </c>
      <c r="BF741" s="10">
        <f t="shared" si="227"/>
        <v>7</v>
      </c>
      <c r="BG741" s="11">
        <f t="shared" si="228"/>
        <v>5</v>
      </c>
      <c r="BH741" s="11">
        <f t="shared" si="229"/>
        <v>6</v>
      </c>
      <c r="BI741" s="11">
        <f t="shared" si="230"/>
        <v>5</v>
      </c>
      <c r="BJ741" s="11">
        <f t="shared" si="231"/>
        <v>8</v>
      </c>
      <c r="BK741" s="11">
        <f t="shared" si="232"/>
        <v>5</v>
      </c>
      <c r="BL741" s="11">
        <f t="shared" si="233"/>
        <v>6</v>
      </c>
      <c r="BM741" s="12">
        <f t="shared" si="240"/>
        <v>8</v>
      </c>
      <c r="BN741" s="13">
        <f t="shared" si="234"/>
        <v>1000000</v>
      </c>
      <c r="BO741" s="13">
        <f t="shared" si="235"/>
        <v>9400000</v>
      </c>
      <c r="BP741" s="13">
        <f t="shared" si="236"/>
        <v>7700000</v>
      </c>
      <c r="BQ741" s="14">
        <f t="shared" si="237"/>
        <v>4200000</v>
      </c>
      <c r="BR741" s="14">
        <f t="shared" si="238"/>
        <v>8700000</v>
      </c>
      <c r="BS741" s="14">
        <f t="shared" si="239"/>
        <v>3500000</v>
      </c>
      <c r="BT741" s="14">
        <f t="shared" si="241"/>
        <v>1000000</v>
      </c>
    </row>
    <row r="742" spans="2:72" ht="18" x14ac:dyDescent="0.2">
      <c r="B742" s="1" t="s">
        <v>1469</v>
      </c>
      <c r="C742" s="15">
        <v>42983</v>
      </c>
      <c r="D742" s="1">
        <v>2</v>
      </c>
      <c r="E742" s="1">
        <v>3</v>
      </c>
      <c r="F742" s="9">
        <v>180000</v>
      </c>
      <c r="G742" s="2">
        <v>1.09E-3</v>
      </c>
      <c r="J742" s="1" t="s">
        <v>2817</v>
      </c>
      <c r="K742" s="1" t="s">
        <v>2818</v>
      </c>
      <c r="L742" s="1">
        <v>3</v>
      </c>
      <c r="M742" s="1">
        <v>3</v>
      </c>
      <c r="N742" s="9">
        <v>460000</v>
      </c>
      <c r="O742" s="2">
        <v>1.15E-3</v>
      </c>
      <c r="R742" s="1" t="s">
        <v>1344</v>
      </c>
      <c r="S742" s="1" t="s">
        <v>1345</v>
      </c>
      <c r="T742" s="1">
        <v>3</v>
      </c>
      <c r="U742" s="1">
        <v>3</v>
      </c>
      <c r="V742" s="9">
        <v>280000</v>
      </c>
      <c r="W742" s="2">
        <v>1.1199999999999999E-3</v>
      </c>
      <c r="Z742" s="1" t="s">
        <v>579</v>
      </c>
      <c r="AB742" s="1">
        <v>4</v>
      </c>
      <c r="AC742" s="1">
        <v>24</v>
      </c>
      <c r="AD742" s="9">
        <v>190000000</v>
      </c>
      <c r="AE742" s="2">
        <v>0.37</v>
      </c>
      <c r="AH742" s="1" t="s">
        <v>2101</v>
      </c>
      <c r="AI742" s="1" t="s">
        <v>2102</v>
      </c>
      <c r="AJ742" s="1">
        <v>5</v>
      </c>
      <c r="AK742" s="1">
        <v>5</v>
      </c>
      <c r="AL742" s="9">
        <v>1100000</v>
      </c>
      <c r="AM742" s="2">
        <v>2.48E-3</v>
      </c>
      <c r="AP742" s="1" t="s">
        <v>140</v>
      </c>
      <c r="AQ742" s="1" t="s">
        <v>141</v>
      </c>
      <c r="AR742" s="1">
        <v>4</v>
      </c>
      <c r="AS742" s="1">
        <v>4</v>
      </c>
      <c r="AT742" s="9">
        <v>490000</v>
      </c>
      <c r="AU742" s="2">
        <v>1.56E-3</v>
      </c>
      <c r="AW742" s="1" t="s">
        <v>1076</v>
      </c>
      <c r="AX742" s="1" t="s">
        <v>1077</v>
      </c>
      <c r="AY742" s="1" t="s">
        <v>4956</v>
      </c>
      <c r="AZ742" s="1">
        <v>10.37</v>
      </c>
      <c r="BA742" s="10">
        <f t="shared" si="222"/>
        <v>3</v>
      </c>
      <c r="BB742" s="10">
        <f t="shared" si="223"/>
        <v>6</v>
      </c>
      <c r="BC742" s="10">
        <f t="shared" si="224"/>
        <v>4</v>
      </c>
      <c r="BD742" s="10">
        <f t="shared" si="225"/>
        <v>5</v>
      </c>
      <c r="BE742" s="10">
        <f t="shared" si="226"/>
        <v>5</v>
      </c>
      <c r="BF742" s="10">
        <f t="shared" si="227"/>
        <v>7</v>
      </c>
      <c r="BG742" s="11">
        <f t="shared" si="228"/>
        <v>4</v>
      </c>
      <c r="BH742" s="11">
        <f t="shared" si="229"/>
        <v>4</v>
      </c>
      <c r="BI742" s="11">
        <f t="shared" si="230"/>
        <v>5</v>
      </c>
      <c r="BJ742" s="11">
        <f t="shared" si="231"/>
        <v>5</v>
      </c>
      <c r="BK742" s="11">
        <f t="shared" si="232"/>
        <v>5</v>
      </c>
      <c r="BL742" s="11">
        <f t="shared" si="233"/>
        <v>9</v>
      </c>
      <c r="BM742" s="12">
        <f t="shared" si="240"/>
        <v>9</v>
      </c>
      <c r="BN742" s="13">
        <f t="shared" si="234"/>
        <v>3700000</v>
      </c>
      <c r="BO742" s="13">
        <f t="shared" si="235"/>
        <v>4300000</v>
      </c>
      <c r="BP742" s="13">
        <f t="shared" si="236"/>
        <v>4500000</v>
      </c>
      <c r="BQ742" s="14">
        <f t="shared" si="237"/>
        <v>1800000</v>
      </c>
      <c r="BR742" s="14">
        <f t="shared" si="238"/>
        <v>4800000</v>
      </c>
      <c r="BS742" s="14">
        <f t="shared" si="239"/>
        <v>10000000</v>
      </c>
      <c r="BT742" s="14">
        <f t="shared" si="241"/>
        <v>1800000</v>
      </c>
    </row>
    <row r="743" spans="2:72" ht="18" x14ac:dyDescent="0.2">
      <c r="B743" s="1" t="s">
        <v>1470</v>
      </c>
      <c r="C743" s="1" t="s">
        <v>1471</v>
      </c>
      <c r="D743" s="1">
        <v>2</v>
      </c>
      <c r="E743" s="1">
        <v>3</v>
      </c>
      <c r="F743" s="9">
        <v>220000</v>
      </c>
      <c r="G743" s="2">
        <v>1.32E-3</v>
      </c>
      <c r="J743" s="1" t="s">
        <v>1624</v>
      </c>
      <c r="K743" s="1" t="s">
        <v>1625</v>
      </c>
      <c r="L743" s="1">
        <v>3</v>
      </c>
      <c r="M743" s="1">
        <v>3</v>
      </c>
      <c r="N743" s="9">
        <v>350000</v>
      </c>
      <c r="O743" s="2">
        <v>8.6799999999999996E-4</v>
      </c>
      <c r="R743" s="1" t="s">
        <v>1175</v>
      </c>
      <c r="S743" s="1" t="s">
        <v>1176</v>
      </c>
      <c r="T743" s="1">
        <v>3</v>
      </c>
      <c r="U743" s="1">
        <v>3</v>
      </c>
      <c r="V743" s="9">
        <v>640000</v>
      </c>
      <c r="W743" s="2">
        <v>2.5300000000000001E-3</v>
      </c>
      <c r="Z743" s="1" t="s">
        <v>787</v>
      </c>
      <c r="AA743" s="1" t="s">
        <v>788</v>
      </c>
      <c r="AB743" s="1">
        <v>4</v>
      </c>
      <c r="AC743" s="1">
        <v>19</v>
      </c>
      <c r="AD743" s="9">
        <v>260000000</v>
      </c>
      <c r="AE743" s="2">
        <v>0.5</v>
      </c>
      <c r="AH743" s="1" t="s">
        <v>2160</v>
      </c>
      <c r="AI743" s="1" t="s">
        <v>2161</v>
      </c>
      <c r="AJ743" s="1">
        <v>5</v>
      </c>
      <c r="AK743" s="1">
        <v>5</v>
      </c>
      <c r="AL743" s="9">
        <v>2200000</v>
      </c>
      <c r="AM743" s="2">
        <v>4.9699999999999996E-3</v>
      </c>
      <c r="AP743" s="1" t="s">
        <v>2770</v>
      </c>
      <c r="AQ743" s="1" t="s">
        <v>2771</v>
      </c>
      <c r="AR743" s="1">
        <v>4</v>
      </c>
      <c r="AS743" s="1">
        <v>4</v>
      </c>
      <c r="AT743" s="9">
        <v>630000</v>
      </c>
      <c r="AU743" s="2">
        <v>2.0200000000000001E-3</v>
      </c>
      <c r="AW743" s="1" t="s">
        <v>1152</v>
      </c>
      <c r="AX743" s="1" t="s">
        <v>1153</v>
      </c>
      <c r="AY743" s="1" t="s">
        <v>4957</v>
      </c>
      <c r="AZ743" s="1">
        <v>24.59</v>
      </c>
      <c r="BA743" s="10">
        <f t="shared" si="222"/>
        <v>3</v>
      </c>
      <c r="BB743" s="10">
        <f t="shared" si="223"/>
        <v>4</v>
      </c>
      <c r="BC743" s="10">
        <f t="shared" si="224"/>
        <v>4</v>
      </c>
      <c r="BD743" s="10">
        <f t="shared" si="225"/>
        <v>6</v>
      </c>
      <c r="BE743" s="10">
        <f t="shared" si="226"/>
        <v>4</v>
      </c>
      <c r="BF743" s="10">
        <f t="shared" si="227"/>
        <v>5</v>
      </c>
      <c r="BG743" s="11">
        <f t="shared" si="228"/>
        <v>3</v>
      </c>
      <c r="BH743" s="11">
        <f t="shared" si="229"/>
        <v>7</v>
      </c>
      <c r="BI743" s="11">
        <f t="shared" si="230"/>
        <v>4</v>
      </c>
      <c r="BJ743" s="11">
        <f t="shared" si="231"/>
        <v>6</v>
      </c>
      <c r="BK743" s="11">
        <f t="shared" si="232"/>
        <v>4</v>
      </c>
      <c r="BL743" s="11">
        <f t="shared" si="233"/>
        <v>7</v>
      </c>
      <c r="BM743" s="12">
        <f t="shared" si="240"/>
        <v>7</v>
      </c>
      <c r="BN743" s="13">
        <f t="shared" si="234"/>
        <v>2300000</v>
      </c>
      <c r="BO743" s="13">
        <f t="shared" si="235"/>
        <v>4800000</v>
      </c>
      <c r="BP743" s="13">
        <f t="shared" si="236"/>
        <v>4600000</v>
      </c>
      <c r="BQ743" s="14">
        <f t="shared" si="237"/>
        <v>6700000</v>
      </c>
      <c r="BR743" s="14">
        <f t="shared" si="238"/>
        <v>5900000</v>
      </c>
      <c r="BS743" s="14">
        <f t="shared" si="239"/>
        <v>10000000</v>
      </c>
      <c r="BT743" s="14">
        <f t="shared" si="241"/>
        <v>2300000</v>
      </c>
    </row>
    <row r="744" spans="2:72" ht="18" x14ac:dyDescent="0.2">
      <c r="B744" s="1" t="s">
        <v>1472</v>
      </c>
      <c r="C744" s="1" t="s">
        <v>1473</v>
      </c>
      <c r="D744" s="1">
        <v>2</v>
      </c>
      <c r="E744" s="1">
        <v>3</v>
      </c>
      <c r="F744" s="9">
        <v>91000</v>
      </c>
      <c r="G744" s="2">
        <v>5.3600000000000002E-4</v>
      </c>
      <c r="J744" s="1" t="s">
        <v>2819</v>
      </c>
      <c r="K744" s="1" t="s">
        <v>2820</v>
      </c>
      <c r="L744" s="1">
        <v>3</v>
      </c>
      <c r="M744" s="1">
        <v>3</v>
      </c>
      <c r="N744" s="9">
        <v>360000</v>
      </c>
      <c r="O744" s="2">
        <v>9.0499999999999999E-4</v>
      </c>
      <c r="R744" s="1" t="s">
        <v>2031</v>
      </c>
      <c r="S744" s="1" t="s">
        <v>2032</v>
      </c>
      <c r="T744" s="1">
        <v>3</v>
      </c>
      <c r="U744" s="1">
        <v>3</v>
      </c>
      <c r="V744" s="9">
        <v>310000</v>
      </c>
      <c r="W744" s="2">
        <v>1.24E-3</v>
      </c>
      <c r="Z744" s="1" t="s">
        <v>1008</v>
      </c>
      <c r="AA744" s="1" t="s">
        <v>1009</v>
      </c>
      <c r="AB744" s="1">
        <v>4</v>
      </c>
      <c r="AC744" s="1">
        <v>16</v>
      </c>
      <c r="AD744" s="9">
        <v>9800000</v>
      </c>
      <c r="AE744" s="2">
        <v>1.8599999999999998E-2</v>
      </c>
      <c r="AH744" s="1" t="s">
        <v>2211</v>
      </c>
      <c r="AI744" s="1" t="s">
        <v>2212</v>
      </c>
      <c r="AJ744" s="1">
        <v>5</v>
      </c>
      <c r="AK744" s="1">
        <v>5</v>
      </c>
      <c r="AL744" s="9">
        <v>1100000</v>
      </c>
      <c r="AM744" s="2">
        <v>2.47E-3</v>
      </c>
      <c r="AP744" s="1" t="s">
        <v>998</v>
      </c>
      <c r="AQ744" s="1" t="s">
        <v>999</v>
      </c>
      <c r="AR744" s="1">
        <v>4</v>
      </c>
      <c r="AS744" s="1">
        <v>4</v>
      </c>
      <c r="AT744" s="9">
        <v>850000</v>
      </c>
      <c r="AU744" s="2">
        <v>2.7200000000000002E-3</v>
      </c>
      <c r="AW744" s="1" t="s">
        <v>1829</v>
      </c>
      <c r="AX744" s="1" t="s">
        <v>1830</v>
      </c>
      <c r="AY744" s="1" t="s">
        <v>4958</v>
      </c>
      <c r="AZ744" s="1">
        <v>15.02</v>
      </c>
      <c r="BA744" s="10">
        <f t="shared" si="222"/>
        <v>1</v>
      </c>
      <c r="BB744" s="10">
        <f t="shared" si="223"/>
        <v>6</v>
      </c>
      <c r="BC744" s="10">
        <f t="shared" si="224"/>
        <v>4</v>
      </c>
      <c r="BD744" s="10">
        <f t="shared" si="225"/>
        <v>9</v>
      </c>
      <c r="BE744" s="10">
        <f t="shared" si="226"/>
        <v>4</v>
      </c>
      <c r="BF744" s="10">
        <f t="shared" si="227"/>
        <v>6</v>
      </c>
      <c r="BG744" s="11">
        <f t="shared" si="228"/>
        <v>2</v>
      </c>
      <c r="BH744" s="11">
        <f t="shared" si="229"/>
        <v>4</v>
      </c>
      <c r="BI744" s="11">
        <f t="shared" si="230"/>
        <v>4</v>
      </c>
      <c r="BJ744" s="11">
        <f t="shared" si="231"/>
        <v>6</v>
      </c>
      <c r="BK744" s="11">
        <f t="shared" si="232"/>
        <v>2</v>
      </c>
      <c r="BL744" s="11">
        <f t="shared" si="233"/>
        <v>4</v>
      </c>
      <c r="BM744" s="12">
        <f t="shared" si="240"/>
        <v>9</v>
      </c>
      <c r="BN744" s="13">
        <f t="shared" si="234"/>
        <v>2700000</v>
      </c>
      <c r="BO744" s="13">
        <f t="shared" si="235"/>
        <v>10000000</v>
      </c>
      <c r="BP744" s="13">
        <f t="shared" si="236"/>
        <v>3200000</v>
      </c>
      <c r="BQ744" s="14">
        <f t="shared" si="237"/>
        <v>3600000</v>
      </c>
      <c r="BR744" s="14">
        <f t="shared" si="238"/>
        <v>3700000</v>
      </c>
      <c r="BS744" s="14">
        <f t="shared" si="239"/>
        <v>2400000</v>
      </c>
      <c r="BT744" s="14">
        <f t="shared" si="241"/>
        <v>2400000</v>
      </c>
    </row>
    <row r="745" spans="2:72" ht="18" x14ac:dyDescent="0.2">
      <c r="B745" s="1" t="s">
        <v>1474</v>
      </c>
      <c r="C745" s="1" t="s">
        <v>1475</v>
      </c>
      <c r="D745" s="1">
        <v>2</v>
      </c>
      <c r="E745" s="1">
        <v>3</v>
      </c>
      <c r="F745" s="9">
        <v>380000</v>
      </c>
      <c r="G745" s="2">
        <v>2.2399999999999998E-3</v>
      </c>
      <c r="J745" s="1" t="s">
        <v>2821</v>
      </c>
      <c r="K745" s="1" t="s">
        <v>2822</v>
      </c>
      <c r="L745" s="1">
        <v>3</v>
      </c>
      <c r="M745" s="1">
        <v>3</v>
      </c>
      <c r="N745" s="9">
        <v>230000</v>
      </c>
      <c r="O745" s="2">
        <v>5.8100000000000003E-4</v>
      </c>
      <c r="R745" s="1" t="s">
        <v>2914</v>
      </c>
      <c r="S745" s="1" t="s">
        <v>2915</v>
      </c>
      <c r="T745" s="1">
        <v>3</v>
      </c>
      <c r="U745" s="1">
        <v>3</v>
      </c>
      <c r="V745" s="9">
        <v>310000</v>
      </c>
      <c r="W745" s="2">
        <v>1.24E-3</v>
      </c>
      <c r="Z745" s="1" t="s">
        <v>2861</v>
      </c>
      <c r="AA745" s="1" t="s">
        <v>2862</v>
      </c>
      <c r="AB745" s="1">
        <v>4</v>
      </c>
      <c r="AC745" s="1">
        <v>14</v>
      </c>
      <c r="AD745" s="9">
        <v>55000000</v>
      </c>
      <c r="AE745" s="2">
        <v>0.1</v>
      </c>
      <c r="AH745" s="1" t="s">
        <v>2674</v>
      </c>
      <c r="AI745" s="1" t="s">
        <v>2675</v>
      </c>
      <c r="AJ745" s="1">
        <v>5</v>
      </c>
      <c r="AK745" s="1">
        <v>5</v>
      </c>
      <c r="AL745" s="9">
        <v>920000</v>
      </c>
      <c r="AM745" s="2">
        <v>2.1199999999999999E-3</v>
      </c>
      <c r="AP745" s="1" t="s">
        <v>2341</v>
      </c>
      <c r="AQ745" s="1" t="s">
        <v>2342</v>
      </c>
      <c r="AR745" s="1">
        <v>4</v>
      </c>
      <c r="AS745" s="1">
        <v>4</v>
      </c>
      <c r="AT745" s="9">
        <v>1000000</v>
      </c>
      <c r="AU745" s="2">
        <v>3.2200000000000002E-3</v>
      </c>
      <c r="AW745" s="1" t="s">
        <v>1177</v>
      </c>
      <c r="AX745" s="1" t="s">
        <v>1178</v>
      </c>
      <c r="AY745" s="1" t="s">
        <v>4959</v>
      </c>
      <c r="AZ745" s="1">
        <v>18.75</v>
      </c>
      <c r="BA745" s="10">
        <f t="shared" si="222"/>
        <v>3</v>
      </c>
      <c r="BB745" s="10">
        <f t="shared" si="223"/>
        <v>4</v>
      </c>
      <c r="BC745" s="10">
        <f t="shared" si="224"/>
        <v>4</v>
      </c>
      <c r="BD745" s="10">
        <f t="shared" si="225"/>
        <v>6</v>
      </c>
      <c r="BE745" s="10">
        <f t="shared" si="226"/>
        <v>4</v>
      </c>
      <c r="BF745" s="10">
        <f t="shared" si="227"/>
        <v>7</v>
      </c>
      <c r="BG745" s="11">
        <f t="shared" si="228"/>
        <v>3</v>
      </c>
      <c r="BH745" s="11">
        <f t="shared" si="229"/>
        <v>4</v>
      </c>
      <c r="BI745" s="11">
        <f t="shared" si="230"/>
        <v>5</v>
      </c>
      <c r="BJ745" s="11">
        <f t="shared" si="231"/>
        <v>6</v>
      </c>
      <c r="BK745" s="11">
        <f t="shared" si="232"/>
        <v>4</v>
      </c>
      <c r="BL745" s="11">
        <f t="shared" si="233"/>
        <v>7</v>
      </c>
      <c r="BM745" s="12">
        <f t="shared" si="240"/>
        <v>7</v>
      </c>
      <c r="BN745" s="13">
        <f t="shared" si="234"/>
        <v>2700000</v>
      </c>
      <c r="BO745" s="13">
        <f t="shared" si="235"/>
        <v>4800000</v>
      </c>
      <c r="BP745" s="13">
        <f t="shared" si="236"/>
        <v>6200000</v>
      </c>
      <c r="BQ745" s="14">
        <f t="shared" si="237"/>
        <v>3700000</v>
      </c>
      <c r="BR745" s="14">
        <f t="shared" si="238"/>
        <v>6200000</v>
      </c>
      <c r="BS745" s="14">
        <f t="shared" si="239"/>
        <v>6800000</v>
      </c>
      <c r="BT745" s="14">
        <f t="shared" si="241"/>
        <v>2700000</v>
      </c>
    </row>
    <row r="746" spans="2:72" ht="18" x14ac:dyDescent="0.2">
      <c r="B746" s="1" t="s">
        <v>1476</v>
      </c>
      <c r="C746" s="1" t="s">
        <v>1477</v>
      </c>
      <c r="D746" s="1">
        <v>2</v>
      </c>
      <c r="E746" s="1">
        <v>3</v>
      </c>
      <c r="F746" s="9">
        <v>550000</v>
      </c>
      <c r="G746" s="2">
        <v>3.2799999999999999E-3</v>
      </c>
      <c r="J746" s="1" t="s">
        <v>452</v>
      </c>
      <c r="K746" s="1" t="s">
        <v>453</v>
      </c>
      <c r="L746" s="1">
        <v>3</v>
      </c>
      <c r="M746" s="1">
        <v>3</v>
      </c>
      <c r="N746" s="9">
        <v>440000</v>
      </c>
      <c r="O746" s="2">
        <v>1.1100000000000001E-3</v>
      </c>
      <c r="R746" s="1" t="s">
        <v>2790</v>
      </c>
      <c r="S746" s="1" t="s">
        <v>2791</v>
      </c>
      <c r="T746" s="1">
        <v>3</v>
      </c>
      <c r="U746" s="1">
        <v>3</v>
      </c>
      <c r="V746" s="9">
        <v>690000</v>
      </c>
      <c r="W746" s="2">
        <v>2.7399999999999998E-3</v>
      </c>
      <c r="Z746" s="1" t="s">
        <v>1378</v>
      </c>
      <c r="AA746" s="1" t="s">
        <v>1379</v>
      </c>
      <c r="AB746" s="1">
        <v>4</v>
      </c>
      <c r="AC746" s="1">
        <v>11</v>
      </c>
      <c r="AD746" s="9">
        <v>11000000</v>
      </c>
      <c r="AE746" s="2">
        <v>2.0500000000000001E-2</v>
      </c>
      <c r="AH746" s="1" t="s">
        <v>730</v>
      </c>
      <c r="AI746" s="1" t="s">
        <v>731</v>
      </c>
      <c r="AJ746" s="1">
        <v>5</v>
      </c>
      <c r="AK746" s="1">
        <v>5</v>
      </c>
      <c r="AL746" s="9">
        <v>3600000</v>
      </c>
      <c r="AM746" s="2">
        <v>8.2699999999999996E-3</v>
      </c>
      <c r="AP746" s="1" t="s">
        <v>914</v>
      </c>
      <c r="AQ746" s="1" t="s">
        <v>915</v>
      </c>
      <c r="AR746" s="1">
        <v>4</v>
      </c>
      <c r="AS746" s="1">
        <v>4</v>
      </c>
      <c r="AT746" s="9">
        <v>740000</v>
      </c>
      <c r="AU746" s="2">
        <v>2.3800000000000002E-3</v>
      </c>
      <c r="AW746" s="1" t="s">
        <v>853</v>
      </c>
      <c r="AX746" s="1" t="s">
        <v>854</v>
      </c>
      <c r="AY746" s="1" t="s">
        <v>4960</v>
      </c>
      <c r="AZ746" s="1">
        <v>50.94</v>
      </c>
      <c r="BA746" s="10">
        <f t="shared" si="222"/>
        <v>4</v>
      </c>
      <c r="BB746" s="10">
        <f t="shared" si="223"/>
        <v>6</v>
      </c>
      <c r="BC746" s="10">
        <f t="shared" si="224"/>
        <v>5</v>
      </c>
      <c r="BD746" s="10">
        <f t="shared" si="225"/>
        <v>6</v>
      </c>
      <c r="BE746" s="10">
        <f t="shared" si="226"/>
        <v>5</v>
      </c>
      <c r="BF746" s="10">
        <f t="shared" si="227"/>
        <v>6</v>
      </c>
      <c r="BG746" s="11">
        <f t="shared" si="228"/>
        <v>5</v>
      </c>
      <c r="BH746" s="11">
        <f t="shared" si="229"/>
        <v>6</v>
      </c>
      <c r="BI746" s="11">
        <f t="shared" si="230"/>
        <v>4</v>
      </c>
      <c r="BJ746" s="11">
        <f t="shared" si="231"/>
        <v>4</v>
      </c>
      <c r="BK746" s="11">
        <f t="shared" si="232"/>
        <v>3</v>
      </c>
      <c r="BL746" s="11">
        <f t="shared" si="233"/>
        <v>3</v>
      </c>
      <c r="BM746" s="12">
        <f t="shared" si="240"/>
        <v>6</v>
      </c>
      <c r="BN746" s="13">
        <f t="shared" si="234"/>
        <v>760000</v>
      </c>
      <c r="BO746" s="13">
        <f t="shared" si="235"/>
        <v>1500000</v>
      </c>
      <c r="BP746" s="13">
        <f t="shared" si="236"/>
        <v>910000</v>
      </c>
      <c r="BQ746" s="14">
        <f t="shared" si="237"/>
        <v>2100000</v>
      </c>
      <c r="BR746" s="14">
        <f t="shared" si="238"/>
        <v>1300000</v>
      </c>
      <c r="BS746" s="14">
        <f t="shared" si="239"/>
        <v>640000</v>
      </c>
      <c r="BT746" s="14">
        <f t="shared" si="241"/>
        <v>640000</v>
      </c>
    </row>
    <row r="747" spans="2:72" ht="18" x14ac:dyDescent="0.2">
      <c r="B747" s="1" t="s">
        <v>1478</v>
      </c>
      <c r="C747" s="1" t="s">
        <v>1479</v>
      </c>
      <c r="D747" s="1">
        <v>2</v>
      </c>
      <c r="E747" s="1">
        <v>3</v>
      </c>
      <c r="F747" s="9">
        <v>580000</v>
      </c>
      <c r="G747" s="2">
        <v>3.4499999999999999E-3</v>
      </c>
      <c r="J747" s="1" t="s">
        <v>2031</v>
      </c>
      <c r="K747" s="1" t="s">
        <v>2032</v>
      </c>
      <c r="L747" s="1">
        <v>3</v>
      </c>
      <c r="M747" s="1">
        <v>3</v>
      </c>
      <c r="N747" s="9">
        <v>410000</v>
      </c>
      <c r="O747" s="2">
        <v>1.0200000000000001E-3</v>
      </c>
      <c r="R747" s="1" t="s">
        <v>1437</v>
      </c>
      <c r="S747" s="1" t="s">
        <v>1438</v>
      </c>
      <c r="T747" s="1">
        <v>3</v>
      </c>
      <c r="U747" s="1">
        <v>3</v>
      </c>
      <c r="V747" s="9">
        <v>1200000</v>
      </c>
      <c r="W747" s="2">
        <v>4.8500000000000001E-3</v>
      </c>
      <c r="Z747" s="1" t="s">
        <v>821</v>
      </c>
      <c r="AA747" s="1" t="s">
        <v>822</v>
      </c>
      <c r="AB747" s="1">
        <v>4</v>
      </c>
      <c r="AC747" s="1">
        <v>10</v>
      </c>
      <c r="AD747" s="9">
        <v>72000000</v>
      </c>
      <c r="AE747" s="2">
        <v>0.14000000000000001</v>
      </c>
      <c r="AH747" s="1" t="s">
        <v>570</v>
      </c>
      <c r="AJ747" s="1">
        <v>5</v>
      </c>
      <c r="AK747" s="1">
        <v>5</v>
      </c>
      <c r="AL747" s="9">
        <v>1100000</v>
      </c>
      <c r="AM747" s="2">
        <v>2.5999999999999999E-3</v>
      </c>
      <c r="AP747" s="1" t="s">
        <v>1094</v>
      </c>
      <c r="AQ747" s="1" t="s">
        <v>1095</v>
      </c>
      <c r="AR747" s="1">
        <v>4</v>
      </c>
      <c r="AS747" s="1">
        <v>4</v>
      </c>
      <c r="AT747" s="9">
        <v>1900000</v>
      </c>
      <c r="AU747" s="2">
        <v>5.9800000000000001E-3</v>
      </c>
      <c r="AW747" s="1" t="s">
        <v>1144</v>
      </c>
      <c r="AX747" s="1" t="s">
        <v>1145</v>
      </c>
      <c r="AY747" s="1" t="s">
        <v>4961</v>
      </c>
      <c r="AZ747" s="1">
        <v>59.41</v>
      </c>
      <c r="BA747" s="10">
        <f t="shared" si="222"/>
        <v>3</v>
      </c>
      <c r="BB747" s="10">
        <f t="shared" si="223"/>
        <v>4</v>
      </c>
      <c r="BC747" s="10">
        <f t="shared" si="224"/>
        <v>4</v>
      </c>
      <c r="BD747" s="10">
        <f t="shared" si="225"/>
        <v>5</v>
      </c>
      <c r="BE747" s="10">
        <f t="shared" si="226"/>
        <v>5</v>
      </c>
      <c r="BF747" s="10">
        <f t="shared" si="227"/>
        <v>6</v>
      </c>
      <c r="BG747" s="11">
        <f t="shared" si="228"/>
        <v>4</v>
      </c>
      <c r="BH747" s="11">
        <f t="shared" si="229"/>
        <v>4</v>
      </c>
      <c r="BI747" s="11">
        <f t="shared" si="230"/>
        <v>4</v>
      </c>
      <c r="BJ747" s="11">
        <f t="shared" si="231"/>
        <v>5</v>
      </c>
      <c r="BK747" s="11">
        <f t="shared" si="232"/>
        <v>4</v>
      </c>
      <c r="BL747" s="11">
        <f t="shared" si="233"/>
        <v>5</v>
      </c>
      <c r="BM747" s="12">
        <f t="shared" si="240"/>
        <v>6</v>
      </c>
      <c r="BN747" s="13">
        <f t="shared" si="234"/>
        <v>460000</v>
      </c>
      <c r="BO747" s="13">
        <f t="shared" si="235"/>
        <v>3800000</v>
      </c>
      <c r="BP747" s="13">
        <f t="shared" si="236"/>
        <v>2300000</v>
      </c>
      <c r="BQ747" s="14">
        <f t="shared" si="237"/>
        <v>2300000</v>
      </c>
      <c r="BR747" s="14">
        <f t="shared" si="238"/>
        <v>2900000</v>
      </c>
      <c r="BS747" s="14">
        <f t="shared" si="239"/>
        <v>2500000</v>
      </c>
      <c r="BT747" s="14">
        <f t="shared" si="241"/>
        <v>460000</v>
      </c>
    </row>
    <row r="748" spans="2:72" ht="18" x14ac:dyDescent="0.2">
      <c r="B748" s="1" t="s">
        <v>1480</v>
      </c>
      <c r="C748" s="1" t="s">
        <v>1481</v>
      </c>
      <c r="D748" s="1">
        <v>2</v>
      </c>
      <c r="E748" s="1">
        <v>3</v>
      </c>
      <c r="F748" s="9">
        <v>200000</v>
      </c>
      <c r="G748" s="2">
        <v>1.16E-3</v>
      </c>
      <c r="J748" s="1" t="s">
        <v>1723</v>
      </c>
      <c r="K748" s="1" t="s">
        <v>1724</v>
      </c>
      <c r="L748" s="1">
        <v>3</v>
      </c>
      <c r="M748" s="1">
        <v>3</v>
      </c>
      <c r="N748" s="9">
        <v>430000</v>
      </c>
      <c r="O748" s="2">
        <v>1.08E-3</v>
      </c>
      <c r="R748" s="1" t="s">
        <v>974</v>
      </c>
      <c r="S748" s="1" t="s">
        <v>975</v>
      </c>
      <c r="T748" s="1">
        <v>3</v>
      </c>
      <c r="U748" s="1">
        <v>3</v>
      </c>
      <c r="V748" s="9">
        <v>370000</v>
      </c>
      <c r="W748" s="2">
        <v>1.49E-3</v>
      </c>
      <c r="Z748" s="1" t="s">
        <v>1082</v>
      </c>
      <c r="AA748" s="1" t="s">
        <v>1083</v>
      </c>
      <c r="AB748" s="1">
        <v>4</v>
      </c>
      <c r="AC748" s="1">
        <v>9</v>
      </c>
      <c r="AD748" s="9">
        <v>6700000</v>
      </c>
      <c r="AE748" s="2">
        <v>1.2699999999999999E-2</v>
      </c>
      <c r="AH748" s="1" t="s">
        <v>2823</v>
      </c>
      <c r="AI748" s="1" t="s">
        <v>2824</v>
      </c>
      <c r="AJ748" s="1">
        <v>5</v>
      </c>
      <c r="AK748" s="1">
        <v>5</v>
      </c>
      <c r="AL748" s="9">
        <v>1400000</v>
      </c>
      <c r="AM748" s="2">
        <v>3.15E-3</v>
      </c>
      <c r="AP748" s="1" t="s">
        <v>861</v>
      </c>
      <c r="AQ748" s="1" t="s">
        <v>862</v>
      </c>
      <c r="AR748" s="1">
        <v>4</v>
      </c>
      <c r="AS748" s="1">
        <v>4</v>
      </c>
      <c r="AT748" s="9">
        <v>1100000</v>
      </c>
      <c r="AU748" s="2">
        <v>3.5200000000000001E-3</v>
      </c>
      <c r="AW748" s="1" t="s">
        <v>610</v>
      </c>
      <c r="AX748" s="1" t="s">
        <v>611</v>
      </c>
      <c r="AY748" s="1" t="s">
        <v>4962</v>
      </c>
      <c r="AZ748" s="1">
        <v>20.89</v>
      </c>
      <c r="BA748" s="10">
        <f t="shared" si="222"/>
        <v>5</v>
      </c>
      <c r="BB748" s="10">
        <f t="shared" si="223"/>
        <v>12</v>
      </c>
      <c r="BC748" s="10">
        <f t="shared" si="224"/>
        <v>3</v>
      </c>
      <c r="BD748" s="10">
        <f t="shared" si="225"/>
        <v>4</v>
      </c>
      <c r="BE748" s="10">
        <f t="shared" si="226"/>
        <v>2</v>
      </c>
      <c r="BF748" s="10">
        <f t="shared" si="227"/>
        <v>3</v>
      </c>
      <c r="BG748" s="11">
        <f t="shared" si="228"/>
        <v>3</v>
      </c>
      <c r="BH748" s="11">
        <f t="shared" si="229"/>
        <v>3</v>
      </c>
      <c r="BI748" s="11">
        <f t="shared" si="230"/>
        <v>2</v>
      </c>
      <c r="BJ748" s="11">
        <f t="shared" si="231"/>
        <v>2</v>
      </c>
      <c r="BK748" s="11">
        <f t="shared" si="232"/>
        <v>4</v>
      </c>
      <c r="BL748" s="11">
        <f t="shared" si="233"/>
        <v>5</v>
      </c>
      <c r="BM748" s="12">
        <f t="shared" si="240"/>
        <v>12</v>
      </c>
      <c r="BN748" s="13">
        <f t="shared" si="234"/>
        <v>3900000</v>
      </c>
      <c r="BO748" s="13">
        <f t="shared" si="235"/>
        <v>3200000</v>
      </c>
      <c r="BP748" s="13">
        <f t="shared" si="236"/>
        <v>2500000</v>
      </c>
      <c r="BQ748" s="14">
        <f t="shared" si="237"/>
        <v>2100000</v>
      </c>
      <c r="BR748" s="14">
        <f t="shared" si="238"/>
        <v>2500000</v>
      </c>
      <c r="BS748" s="14">
        <f t="shared" si="239"/>
        <v>2200000</v>
      </c>
      <c r="BT748" s="14">
        <f t="shared" si="241"/>
        <v>2100000</v>
      </c>
    </row>
    <row r="749" spans="2:72" ht="18" x14ac:dyDescent="0.2">
      <c r="B749" s="1" t="s">
        <v>1482</v>
      </c>
      <c r="C749" s="1" t="s">
        <v>1483</v>
      </c>
      <c r="D749" s="1">
        <v>2</v>
      </c>
      <c r="E749" s="1">
        <v>3</v>
      </c>
      <c r="F749" s="9">
        <v>1300000</v>
      </c>
      <c r="G749" s="2">
        <v>7.6699999999999997E-3</v>
      </c>
      <c r="J749" s="1" t="s">
        <v>1284</v>
      </c>
      <c r="K749" s="1" t="s">
        <v>1285</v>
      </c>
      <c r="L749" s="1">
        <v>3</v>
      </c>
      <c r="M749" s="1">
        <v>3</v>
      </c>
      <c r="N749" s="9">
        <v>450000</v>
      </c>
      <c r="O749" s="2">
        <v>1.14E-3</v>
      </c>
      <c r="R749" s="1" t="s">
        <v>2831</v>
      </c>
      <c r="S749" s="1" t="s">
        <v>2832</v>
      </c>
      <c r="T749" s="1">
        <v>3</v>
      </c>
      <c r="U749" s="1">
        <v>3</v>
      </c>
      <c r="V749" s="9">
        <v>470000</v>
      </c>
      <c r="W749" s="2">
        <v>1.8600000000000001E-3</v>
      </c>
      <c r="Z749" s="1" t="s">
        <v>1384</v>
      </c>
      <c r="AA749" s="1" t="s">
        <v>1385</v>
      </c>
      <c r="AB749" s="1">
        <v>4</v>
      </c>
      <c r="AC749" s="1">
        <v>7</v>
      </c>
      <c r="AD749" s="9">
        <v>15000000</v>
      </c>
      <c r="AE749" s="2">
        <v>2.8299999999999999E-2</v>
      </c>
      <c r="AH749" s="1" t="s">
        <v>980</v>
      </c>
      <c r="AI749" s="1" t="s">
        <v>981</v>
      </c>
      <c r="AJ749" s="1">
        <v>5</v>
      </c>
      <c r="AK749" s="1">
        <v>5</v>
      </c>
      <c r="AL749" s="9">
        <v>2500000</v>
      </c>
      <c r="AM749" s="2">
        <v>5.8700000000000002E-3</v>
      </c>
      <c r="AP749" s="1" t="s">
        <v>2617</v>
      </c>
      <c r="AQ749" s="1" t="s">
        <v>2618</v>
      </c>
      <c r="AR749" s="1">
        <v>4</v>
      </c>
      <c r="AS749" s="1">
        <v>4</v>
      </c>
      <c r="AT749" s="9">
        <v>740000</v>
      </c>
      <c r="AU749" s="2">
        <v>2.3700000000000001E-3</v>
      </c>
      <c r="AW749" s="1" t="s">
        <v>1098</v>
      </c>
      <c r="AX749" s="1" t="s">
        <v>1099</v>
      </c>
      <c r="AY749" s="1" t="s">
        <v>4963</v>
      </c>
      <c r="AZ749" s="1">
        <v>51.28</v>
      </c>
      <c r="BA749" s="10">
        <f t="shared" si="222"/>
        <v>3</v>
      </c>
      <c r="BB749" s="10">
        <f t="shared" si="223"/>
        <v>5</v>
      </c>
      <c r="BC749" s="10">
        <f t="shared" si="224"/>
        <v>4</v>
      </c>
      <c r="BD749" s="10">
        <f t="shared" si="225"/>
        <v>8</v>
      </c>
      <c r="BE749" s="10">
        <f t="shared" si="226"/>
        <v>3</v>
      </c>
      <c r="BF749" s="10">
        <f t="shared" si="227"/>
        <v>4</v>
      </c>
      <c r="BG749" s="11">
        <f t="shared" si="228"/>
        <v>2</v>
      </c>
      <c r="BH749" s="11">
        <f t="shared" si="229"/>
        <v>3</v>
      </c>
      <c r="BI749" s="11">
        <f t="shared" si="230"/>
        <v>4</v>
      </c>
      <c r="BJ749" s="11">
        <f t="shared" si="231"/>
        <v>5</v>
      </c>
      <c r="BK749" s="11">
        <f t="shared" si="232"/>
        <v>2</v>
      </c>
      <c r="BL749" s="11">
        <f t="shared" si="233"/>
        <v>3</v>
      </c>
      <c r="BM749" s="12">
        <f t="shared" si="240"/>
        <v>8</v>
      </c>
      <c r="BN749" s="13">
        <f t="shared" si="234"/>
        <v>2800000</v>
      </c>
      <c r="BO749" s="13">
        <f t="shared" si="235"/>
        <v>8400000</v>
      </c>
      <c r="BP749" s="13">
        <f t="shared" si="236"/>
        <v>3000000</v>
      </c>
      <c r="BQ749" s="14">
        <f t="shared" si="237"/>
        <v>7700000</v>
      </c>
      <c r="BR749" s="14">
        <f t="shared" si="238"/>
        <v>8200000</v>
      </c>
      <c r="BS749" s="14">
        <f t="shared" si="239"/>
        <v>3600000</v>
      </c>
      <c r="BT749" s="14">
        <f t="shared" si="241"/>
        <v>2800000</v>
      </c>
    </row>
    <row r="750" spans="2:72" ht="18" x14ac:dyDescent="0.2">
      <c r="B750" s="1" t="s">
        <v>1484</v>
      </c>
      <c r="C750" s="1" t="s">
        <v>1485</v>
      </c>
      <c r="D750" s="1">
        <v>2</v>
      </c>
      <c r="E750" s="1">
        <v>3</v>
      </c>
      <c r="F750" s="9">
        <v>210000</v>
      </c>
      <c r="G750" s="2">
        <v>1.2600000000000001E-3</v>
      </c>
      <c r="J750" s="1" t="s">
        <v>1891</v>
      </c>
      <c r="K750" s="1" t="s">
        <v>1892</v>
      </c>
      <c r="L750" s="1">
        <v>3</v>
      </c>
      <c r="M750" s="1">
        <v>3</v>
      </c>
      <c r="N750" s="9">
        <v>540000</v>
      </c>
      <c r="O750" s="2">
        <v>1.3500000000000001E-3</v>
      </c>
      <c r="R750" s="1" t="s">
        <v>895</v>
      </c>
      <c r="S750" s="1" t="s">
        <v>896</v>
      </c>
      <c r="T750" s="1">
        <v>3</v>
      </c>
      <c r="U750" s="1">
        <v>3</v>
      </c>
      <c r="V750" s="9">
        <v>350000</v>
      </c>
      <c r="W750" s="2">
        <v>1.3699999999999999E-3</v>
      </c>
      <c r="Z750" s="1" t="s">
        <v>1970</v>
      </c>
      <c r="AA750" s="1" t="s">
        <v>1971</v>
      </c>
      <c r="AB750" s="1">
        <v>4</v>
      </c>
      <c r="AC750" s="1">
        <v>7</v>
      </c>
      <c r="AD750" s="9">
        <v>5400000</v>
      </c>
      <c r="AE750" s="2">
        <v>1.03E-2</v>
      </c>
      <c r="AH750" s="1" t="s">
        <v>2391</v>
      </c>
      <c r="AI750" s="1" t="s">
        <v>2392</v>
      </c>
      <c r="AJ750" s="1">
        <v>5</v>
      </c>
      <c r="AK750" s="1">
        <v>5</v>
      </c>
      <c r="AL750" s="9">
        <v>1500000</v>
      </c>
      <c r="AM750" s="2">
        <v>3.3600000000000001E-3</v>
      </c>
      <c r="AP750" s="1" t="s">
        <v>1921</v>
      </c>
      <c r="AQ750" s="1" t="s">
        <v>1922</v>
      </c>
      <c r="AR750" s="1">
        <v>4</v>
      </c>
      <c r="AS750" s="1">
        <v>4</v>
      </c>
      <c r="AT750" s="9">
        <v>1300000</v>
      </c>
      <c r="AU750" s="2">
        <v>4.15E-3</v>
      </c>
      <c r="AW750" s="1" t="s">
        <v>833</v>
      </c>
      <c r="AX750" s="1" t="s">
        <v>834</v>
      </c>
      <c r="AY750" s="1" t="s">
        <v>4964</v>
      </c>
      <c r="AZ750" s="1">
        <v>14.27</v>
      </c>
      <c r="BA750" s="10">
        <f t="shared" si="222"/>
        <v>4</v>
      </c>
      <c r="BB750" s="10">
        <f t="shared" si="223"/>
        <v>7</v>
      </c>
      <c r="BC750" s="10">
        <f t="shared" si="224"/>
        <v>3</v>
      </c>
      <c r="BD750" s="10">
        <f t="shared" si="225"/>
        <v>3</v>
      </c>
      <c r="BE750" s="10">
        <f t="shared" si="226"/>
        <v>4</v>
      </c>
      <c r="BF750" s="10">
        <f t="shared" si="227"/>
        <v>5</v>
      </c>
      <c r="BG750" s="11">
        <f t="shared" si="228"/>
        <v>4</v>
      </c>
      <c r="BH750" s="11">
        <f t="shared" si="229"/>
        <v>4</v>
      </c>
      <c r="BI750" s="11">
        <f t="shared" si="230"/>
        <v>4</v>
      </c>
      <c r="BJ750" s="11">
        <f t="shared" si="231"/>
        <v>5</v>
      </c>
      <c r="BK750" s="11">
        <f t="shared" si="232"/>
        <v>3</v>
      </c>
      <c r="BL750" s="11">
        <f t="shared" si="233"/>
        <v>4</v>
      </c>
      <c r="BM750" s="12">
        <f t="shared" si="240"/>
        <v>7</v>
      </c>
      <c r="BN750" s="13">
        <f t="shared" si="234"/>
        <v>2500000</v>
      </c>
      <c r="BO750" s="13">
        <f t="shared" si="235"/>
        <v>2200000</v>
      </c>
      <c r="BP750" s="13">
        <f t="shared" si="236"/>
        <v>4400000</v>
      </c>
      <c r="BQ750" s="14">
        <f t="shared" si="237"/>
        <v>2700000</v>
      </c>
      <c r="BR750" s="14">
        <f t="shared" si="238"/>
        <v>4500000</v>
      </c>
      <c r="BS750" s="14">
        <f t="shared" si="239"/>
        <v>4500000</v>
      </c>
      <c r="BT750" s="14">
        <f t="shared" si="241"/>
        <v>2200000</v>
      </c>
    </row>
    <row r="751" spans="2:72" ht="18" x14ac:dyDescent="0.2">
      <c r="B751" s="1" t="s">
        <v>1486</v>
      </c>
      <c r="C751" s="1" t="s">
        <v>1487</v>
      </c>
      <c r="D751" s="1">
        <v>2</v>
      </c>
      <c r="E751" s="1">
        <v>3</v>
      </c>
      <c r="F751" s="9">
        <v>730000</v>
      </c>
      <c r="G751" s="2">
        <v>4.3200000000000001E-3</v>
      </c>
      <c r="J751" s="1" t="s">
        <v>901</v>
      </c>
      <c r="K751" s="1" t="s">
        <v>902</v>
      </c>
      <c r="L751" s="1">
        <v>3</v>
      </c>
      <c r="M751" s="1">
        <v>3</v>
      </c>
      <c r="N751" s="9">
        <v>380000</v>
      </c>
      <c r="O751" s="2">
        <v>9.5699999999999995E-4</v>
      </c>
      <c r="R751" s="1" t="s">
        <v>1862</v>
      </c>
      <c r="S751" s="1" t="s">
        <v>1863</v>
      </c>
      <c r="T751" s="1">
        <v>3</v>
      </c>
      <c r="U751" s="1">
        <v>3</v>
      </c>
      <c r="V751" s="9">
        <v>270000</v>
      </c>
      <c r="W751" s="2">
        <v>1.0499999999999999E-3</v>
      </c>
      <c r="Z751" s="1" t="s">
        <v>588</v>
      </c>
      <c r="AA751" s="1" t="s">
        <v>589</v>
      </c>
      <c r="AB751" s="1">
        <v>4</v>
      </c>
      <c r="AC751" s="1">
        <v>7</v>
      </c>
      <c r="AD751" s="9">
        <v>19000000</v>
      </c>
      <c r="AE751" s="2">
        <v>3.6200000000000003E-2</v>
      </c>
      <c r="AH751" s="1" t="s">
        <v>2617</v>
      </c>
      <c r="AI751" s="1" t="s">
        <v>2618</v>
      </c>
      <c r="AJ751" s="1">
        <v>5</v>
      </c>
      <c r="AK751" s="1">
        <v>5</v>
      </c>
      <c r="AL751" s="9">
        <v>1600000</v>
      </c>
      <c r="AM751" s="2">
        <v>3.79E-3</v>
      </c>
      <c r="AP751" s="1" t="s">
        <v>2425</v>
      </c>
      <c r="AQ751" s="1" t="s">
        <v>2426</v>
      </c>
      <c r="AR751" s="1">
        <v>4</v>
      </c>
      <c r="AS751" s="1">
        <v>4</v>
      </c>
      <c r="AT751" s="9">
        <v>590000</v>
      </c>
      <c r="AU751" s="2">
        <v>1.9E-3</v>
      </c>
      <c r="AW751" s="1" t="s">
        <v>1463</v>
      </c>
      <c r="AX751" s="1" t="s">
        <v>1464</v>
      </c>
      <c r="AY751" s="1" t="s">
        <v>4965</v>
      </c>
      <c r="AZ751" s="1">
        <v>40.51</v>
      </c>
      <c r="BA751" s="10">
        <f t="shared" si="222"/>
        <v>2</v>
      </c>
      <c r="BB751" s="10">
        <f t="shared" si="223"/>
        <v>3</v>
      </c>
      <c r="BC751" s="10">
        <f t="shared" si="224"/>
        <v>3</v>
      </c>
      <c r="BD751" s="10">
        <f t="shared" si="225"/>
        <v>3</v>
      </c>
      <c r="BE751" s="10">
        <f t="shared" si="226"/>
        <v>3</v>
      </c>
      <c r="BF751" s="10">
        <f t="shared" si="227"/>
        <v>3</v>
      </c>
      <c r="BG751" s="11">
        <f t="shared" si="228"/>
        <v>5</v>
      </c>
      <c r="BH751" s="11">
        <f t="shared" si="229"/>
        <v>6</v>
      </c>
      <c r="BI751" s="11">
        <f t="shared" si="230"/>
        <v>4</v>
      </c>
      <c r="BJ751" s="11">
        <f t="shared" si="231"/>
        <v>6</v>
      </c>
      <c r="BK751" s="11">
        <f t="shared" si="232"/>
        <v>4</v>
      </c>
      <c r="BL751" s="11">
        <f t="shared" si="233"/>
        <v>5</v>
      </c>
      <c r="BM751" s="12">
        <f t="shared" si="240"/>
        <v>6</v>
      </c>
      <c r="BN751" s="13">
        <f t="shared" si="234"/>
        <v>460000</v>
      </c>
      <c r="BO751" s="13">
        <f t="shared" si="235"/>
        <v>770000</v>
      </c>
      <c r="BP751" s="13">
        <f t="shared" si="236"/>
        <v>560000</v>
      </c>
      <c r="BQ751" s="14">
        <f t="shared" si="237"/>
        <v>2500000</v>
      </c>
      <c r="BR751" s="14">
        <f t="shared" si="238"/>
        <v>1800000</v>
      </c>
      <c r="BS751" s="14">
        <f t="shared" si="239"/>
        <v>1200000</v>
      </c>
      <c r="BT751" s="14">
        <f t="shared" si="241"/>
        <v>460000</v>
      </c>
    </row>
    <row r="752" spans="2:72" ht="18" x14ac:dyDescent="0.2">
      <c r="B752" s="1" t="s">
        <v>1488</v>
      </c>
      <c r="C752" s="1" t="s">
        <v>1489</v>
      </c>
      <c r="D752" s="1">
        <v>2</v>
      </c>
      <c r="E752" s="1">
        <v>3</v>
      </c>
      <c r="F752" s="9">
        <v>860000</v>
      </c>
      <c r="G752" s="2">
        <v>5.11E-3</v>
      </c>
      <c r="J752" s="1" t="s">
        <v>718</v>
      </c>
      <c r="K752" s="1" t="s">
        <v>719</v>
      </c>
      <c r="L752" s="1">
        <v>3</v>
      </c>
      <c r="M752" s="1">
        <v>3</v>
      </c>
      <c r="N752" s="9">
        <v>740000</v>
      </c>
      <c r="O752" s="2">
        <v>1.8500000000000001E-3</v>
      </c>
      <c r="R752" s="1" t="s">
        <v>918</v>
      </c>
      <c r="S752" s="1" t="s">
        <v>919</v>
      </c>
      <c r="T752" s="1">
        <v>3</v>
      </c>
      <c r="U752" s="1">
        <v>3</v>
      </c>
      <c r="V752" s="9">
        <v>420000</v>
      </c>
      <c r="W752" s="2">
        <v>1.6800000000000001E-3</v>
      </c>
      <c r="Z752" s="1" t="s">
        <v>1049</v>
      </c>
      <c r="AA752" s="1" t="s">
        <v>1050</v>
      </c>
      <c r="AB752" s="1">
        <v>4</v>
      </c>
      <c r="AC752" s="1">
        <v>7</v>
      </c>
      <c r="AD752" s="9">
        <v>12000000</v>
      </c>
      <c r="AE752" s="2">
        <v>2.2800000000000001E-2</v>
      </c>
      <c r="AH752" s="1" t="s">
        <v>732</v>
      </c>
      <c r="AI752" s="1" t="s">
        <v>733</v>
      </c>
      <c r="AJ752" s="1">
        <v>5</v>
      </c>
      <c r="AK752" s="1">
        <v>5</v>
      </c>
      <c r="AL752" s="9">
        <v>1400000</v>
      </c>
      <c r="AM752" s="2">
        <v>3.2599999999999999E-3</v>
      </c>
      <c r="AP752" s="1" t="s">
        <v>766</v>
      </c>
      <c r="AQ752" s="1" t="s">
        <v>767</v>
      </c>
      <c r="AR752" s="1">
        <v>4</v>
      </c>
      <c r="AS752" s="1">
        <v>4</v>
      </c>
      <c r="AT752" s="9">
        <v>780000</v>
      </c>
      <c r="AU752" s="2">
        <v>2.5000000000000001E-3</v>
      </c>
      <c r="AW752" s="1" t="s">
        <v>948</v>
      </c>
      <c r="AX752" s="1" t="s">
        <v>949</v>
      </c>
      <c r="AY752" s="1" t="s">
        <v>4966</v>
      </c>
      <c r="AZ752" s="1">
        <v>38.36</v>
      </c>
      <c r="BA752" s="10">
        <f t="shared" si="222"/>
        <v>4</v>
      </c>
      <c r="BB752" s="10">
        <f t="shared" si="223"/>
        <v>4</v>
      </c>
      <c r="BC752" s="10">
        <f t="shared" si="224"/>
        <v>4</v>
      </c>
      <c r="BD752" s="10">
        <f t="shared" si="225"/>
        <v>4</v>
      </c>
      <c r="BE752" s="10">
        <f t="shared" si="226"/>
        <v>4</v>
      </c>
      <c r="BF752" s="10">
        <f t="shared" si="227"/>
        <v>4</v>
      </c>
      <c r="BG752" s="11">
        <f t="shared" si="228"/>
        <v>5</v>
      </c>
      <c r="BH752" s="11">
        <f t="shared" si="229"/>
        <v>5</v>
      </c>
      <c r="BI752" s="11">
        <f t="shared" si="230"/>
        <v>5</v>
      </c>
      <c r="BJ752" s="11">
        <f t="shared" si="231"/>
        <v>5</v>
      </c>
      <c r="BK752" s="11">
        <f t="shared" si="232"/>
        <v>4</v>
      </c>
      <c r="BL752" s="11">
        <f t="shared" si="233"/>
        <v>4</v>
      </c>
      <c r="BM752" s="12">
        <f t="shared" si="240"/>
        <v>5</v>
      </c>
      <c r="BN752" s="13">
        <f t="shared" si="234"/>
        <v>250000</v>
      </c>
      <c r="BO752" s="13">
        <f t="shared" si="235"/>
        <v>570000</v>
      </c>
      <c r="BP752" s="13">
        <f t="shared" si="236"/>
        <v>440000</v>
      </c>
      <c r="BQ752" s="14">
        <f t="shared" si="237"/>
        <v>1100000</v>
      </c>
      <c r="BR752" s="14">
        <f t="shared" si="238"/>
        <v>1000000</v>
      </c>
      <c r="BS752" s="14">
        <f t="shared" si="239"/>
        <v>630000</v>
      </c>
      <c r="BT752" s="14">
        <f t="shared" si="241"/>
        <v>250000</v>
      </c>
    </row>
    <row r="753" spans="2:72" ht="18" x14ac:dyDescent="0.2">
      <c r="B753" s="1" t="s">
        <v>1490</v>
      </c>
      <c r="C753" s="1" t="s">
        <v>1491</v>
      </c>
      <c r="D753" s="1">
        <v>2</v>
      </c>
      <c r="E753" s="1">
        <v>3</v>
      </c>
      <c r="F753" s="9">
        <v>150000</v>
      </c>
      <c r="G753" s="2">
        <v>8.7299999999999997E-4</v>
      </c>
      <c r="J753" s="1" t="s">
        <v>1765</v>
      </c>
      <c r="K753" s="1" t="s">
        <v>1766</v>
      </c>
      <c r="L753" s="1">
        <v>3</v>
      </c>
      <c r="M753" s="1">
        <v>3</v>
      </c>
      <c r="N753" s="9">
        <v>630000</v>
      </c>
      <c r="O753" s="2">
        <v>1.57E-3</v>
      </c>
      <c r="R753" s="1" t="s">
        <v>1498</v>
      </c>
      <c r="S753" s="1" t="s">
        <v>1499</v>
      </c>
      <c r="T753" s="1">
        <v>3</v>
      </c>
      <c r="U753" s="1">
        <v>3</v>
      </c>
      <c r="V753" s="9">
        <v>1000000</v>
      </c>
      <c r="W753" s="2">
        <v>3.9899999999999996E-3</v>
      </c>
      <c r="Z753" s="1" t="s">
        <v>1532</v>
      </c>
      <c r="AA753" s="1" t="s">
        <v>1533</v>
      </c>
      <c r="AB753" s="1">
        <v>4</v>
      </c>
      <c r="AC753" s="1">
        <v>7</v>
      </c>
      <c r="AD753" s="9">
        <v>15000000</v>
      </c>
      <c r="AE753" s="2">
        <v>2.93E-2</v>
      </c>
      <c r="AH753" s="1" t="s">
        <v>706</v>
      </c>
      <c r="AI753" s="1" t="s">
        <v>707</v>
      </c>
      <c r="AJ753" s="1">
        <v>5</v>
      </c>
      <c r="AK753" s="1">
        <v>5</v>
      </c>
      <c r="AL753" s="9">
        <v>2800000</v>
      </c>
      <c r="AM753" s="2">
        <v>6.3800000000000003E-3</v>
      </c>
      <c r="AP753" s="1" t="s">
        <v>1114</v>
      </c>
      <c r="AQ753" s="1" t="s">
        <v>1115</v>
      </c>
      <c r="AR753" s="1">
        <v>4</v>
      </c>
      <c r="AS753" s="1">
        <v>4</v>
      </c>
      <c r="AT753" s="9">
        <v>2000000</v>
      </c>
      <c r="AU753" s="2">
        <v>6.4099999999999999E-3</v>
      </c>
      <c r="AW753" s="1" t="s">
        <v>1443</v>
      </c>
      <c r="AX753" s="1" t="s">
        <v>1444</v>
      </c>
      <c r="AY753" s="1" t="s">
        <v>4967</v>
      </c>
      <c r="AZ753" s="1">
        <v>23.58</v>
      </c>
      <c r="BA753" s="10">
        <f t="shared" si="222"/>
        <v>2</v>
      </c>
      <c r="BB753" s="10">
        <f t="shared" si="223"/>
        <v>4</v>
      </c>
      <c r="BC753" s="10">
        <f t="shared" si="224"/>
        <v>3</v>
      </c>
      <c r="BD753" s="10">
        <f t="shared" si="225"/>
        <v>4</v>
      </c>
      <c r="BE753" s="10">
        <f t="shared" si="226"/>
        <v>4</v>
      </c>
      <c r="BF753" s="10">
        <f t="shared" si="227"/>
        <v>4</v>
      </c>
      <c r="BG753" s="11">
        <f t="shared" si="228"/>
        <v>4</v>
      </c>
      <c r="BH753" s="11">
        <f t="shared" si="229"/>
        <v>4</v>
      </c>
      <c r="BI753" s="11">
        <f t="shared" si="230"/>
        <v>3</v>
      </c>
      <c r="BJ753" s="11">
        <f t="shared" si="231"/>
        <v>5</v>
      </c>
      <c r="BK753" s="11">
        <f t="shared" si="232"/>
        <v>4</v>
      </c>
      <c r="BL753" s="11">
        <f t="shared" si="233"/>
        <v>5</v>
      </c>
      <c r="BM753" s="12">
        <f t="shared" si="240"/>
        <v>5</v>
      </c>
      <c r="BN753" s="13">
        <f t="shared" si="234"/>
        <v>740000</v>
      </c>
      <c r="BO753" s="13">
        <f t="shared" si="235"/>
        <v>610000</v>
      </c>
      <c r="BP753" s="13">
        <f t="shared" si="236"/>
        <v>1100000</v>
      </c>
      <c r="BQ753" s="14">
        <f t="shared" si="237"/>
        <v>3000000</v>
      </c>
      <c r="BR753" s="14">
        <f t="shared" si="238"/>
        <v>3000000</v>
      </c>
      <c r="BS753" s="14">
        <f t="shared" si="239"/>
        <v>2900000</v>
      </c>
      <c r="BT753" s="14">
        <f t="shared" si="241"/>
        <v>610000</v>
      </c>
    </row>
    <row r="754" spans="2:72" ht="18" x14ac:dyDescent="0.2">
      <c r="B754" s="1" t="s">
        <v>1492</v>
      </c>
      <c r="C754" s="1" t="s">
        <v>1493</v>
      </c>
      <c r="D754" s="1">
        <v>2</v>
      </c>
      <c r="E754" s="1">
        <v>3</v>
      </c>
      <c r="F754" s="9">
        <v>1100000</v>
      </c>
      <c r="G754" s="2">
        <v>6.3299999999999997E-3</v>
      </c>
      <c r="J754" s="1" t="s">
        <v>2735</v>
      </c>
      <c r="K754" s="1" t="s">
        <v>2736</v>
      </c>
      <c r="L754" s="1">
        <v>3</v>
      </c>
      <c r="M754" s="1">
        <v>3</v>
      </c>
      <c r="N754" s="9">
        <v>330000</v>
      </c>
      <c r="O754" s="2">
        <v>8.1899999999999996E-4</v>
      </c>
      <c r="R754" s="1" t="s">
        <v>1354</v>
      </c>
      <c r="S754" s="1" t="s">
        <v>1355</v>
      </c>
      <c r="T754" s="1">
        <v>3</v>
      </c>
      <c r="U754" s="1">
        <v>3</v>
      </c>
      <c r="V754" s="9">
        <v>380000</v>
      </c>
      <c r="W754" s="2">
        <v>1.49E-3</v>
      </c>
      <c r="Z754" s="1" t="s">
        <v>608</v>
      </c>
      <c r="AA754" s="1" t="s">
        <v>609</v>
      </c>
      <c r="AB754" s="1">
        <v>4</v>
      </c>
      <c r="AC754" s="1">
        <v>7</v>
      </c>
      <c r="AD754" s="9">
        <v>4800000</v>
      </c>
      <c r="AE754" s="2">
        <v>9.0600000000000003E-3</v>
      </c>
      <c r="AH754" s="1" t="s">
        <v>688</v>
      </c>
      <c r="AI754" s="1" t="s">
        <v>689</v>
      </c>
      <c r="AJ754" s="1">
        <v>5</v>
      </c>
      <c r="AK754" s="1">
        <v>5</v>
      </c>
      <c r="AL754" s="9">
        <v>980000</v>
      </c>
      <c r="AM754" s="2">
        <v>2.2599999999999999E-3</v>
      </c>
      <c r="AP754" s="1" t="s">
        <v>426</v>
      </c>
      <c r="AQ754" s="1" t="s">
        <v>427</v>
      </c>
      <c r="AR754" s="1">
        <v>4</v>
      </c>
      <c r="AS754" s="1">
        <v>4</v>
      </c>
      <c r="AT754" s="9">
        <v>1000000</v>
      </c>
      <c r="AU754" s="2">
        <v>3.2799999999999999E-3</v>
      </c>
      <c r="AW754" s="1" t="s">
        <v>1435</v>
      </c>
      <c r="AX754" s="1" t="s">
        <v>1436</v>
      </c>
      <c r="AY754" s="1" t="s">
        <v>4968</v>
      </c>
      <c r="AZ754" s="1">
        <v>42.41</v>
      </c>
      <c r="BA754" s="10">
        <f t="shared" si="222"/>
        <v>2</v>
      </c>
      <c r="BB754" s="10">
        <f t="shared" si="223"/>
        <v>4</v>
      </c>
      <c r="BC754" s="10">
        <f t="shared" si="224"/>
        <v>3</v>
      </c>
      <c r="BD754" s="10">
        <f t="shared" si="225"/>
        <v>4</v>
      </c>
      <c r="BE754" s="10">
        <f t="shared" si="226"/>
        <v>4</v>
      </c>
      <c r="BF754" s="10">
        <f t="shared" si="227"/>
        <v>7</v>
      </c>
      <c r="BG754" s="11">
        <f t="shared" si="228"/>
        <v>3</v>
      </c>
      <c r="BH754" s="11">
        <f t="shared" si="229"/>
        <v>3</v>
      </c>
      <c r="BI754" s="11">
        <f t="shared" si="230"/>
        <v>4</v>
      </c>
      <c r="BJ754" s="11">
        <f t="shared" si="231"/>
        <v>4</v>
      </c>
      <c r="BK754" s="11">
        <f t="shared" si="232"/>
        <v>3</v>
      </c>
      <c r="BL754" s="11">
        <f t="shared" si="233"/>
        <v>4</v>
      </c>
      <c r="BM754" s="12">
        <f t="shared" si="240"/>
        <v>7</v>
      </c>
      <c r="BN754" s="13">
        <f t="shared" si="234"/>
        <v>430000</v>
      </c>
      <c r="BO754" s="13">
        <f t="shared" si="235"/>
        <v>750000</v>
      </c>
      <c r="BP754" s="13">
        <f t="shared" si="236"/>
        <v>1500000</v>
      </c>
      <c r="BQ754" s="14">
        <f t="shared" si="237"/>
        <v>1000000</v>
      </c>
      <c r="BR754" s="14">
        <f t="shared" si="238"/>
        <v>1400000</v>
      </c>
      <c r="BS754" s="14">
        <f t="shared" si="239"/>
        <v>2700000</v>
      </c>
      <c r="BT754" s="14">
        <f t="shared" si="241"/>
        <v>430000</v>
      </c>
    </row>
    <row r="755" spans="2:72" ht="18" x14ac:dyDescent="0.2">
      <c r="B755" s="1" t="s">
        <v>1494</v>
      </c>
      <c r="C755" s="1" t="s">
        <v>1495</v>
      </c>
      <c r="D755" s="1">
        <v>2</v>
      </c>
      <c r="E755" s="1">
        <v>3</v>
      </c>
      <c r="F755" s="9">
        <v>2500000</v>
      </c>
      <c r="G755" s="2">
        <v>1.4800000000000001E-2</v>
      </c>
      <c r="J755" s="1" t="s">
        <v>426</v>
      </c>
      <c r="K755" s="1" t="s">
        <v>427</v>
      </c>
      <c r="L755" s="1">
        <v>3</v>
      </c>
      <c r="M755" s="1">
        <v>3</v>
      </c>
      <c r="N755" s="9">
        <v>850000</v>
      </c>
      <c r="O755" s="2">
        <v>2.1299999999999999E-3</v>
      </c>
      <c r="R755" s="1" t="s">
        <v>1306</v>
      </c>
      <c r="S755" s="1" t="s">
        <v>1307</v>
      </c>
      <c r="T755" s="1">
        <v>3</v>
      </c>
      <c r="U755" s="1">
        <v>3</v>
      </c>
      <c r="V755" s="9">
        <v>200000</v>
      </c>
      <c r="W755" s="2">
        <v>7.9699999999999997E-4</v>
      </c>
      <c r="Z755" s="1" t="s">
        <v>2409</v>
      </c>
      <c r="AA755" s="1" t="s">
        <v>2410</v>
      </c>
      <c r="AB755" s="1">
        <v>4</v>
      </c>
      <c r="AC755" s="1">
        <v>7</v>
      </c>
      <c r="AD755" s="9">
        <v>1600000</v>
      </c>
      <c r="AE755" s="2">
        <v>2.97E-3</v>
      </c>
      <c r="AH755" s="1" t="s">
        <v>2558</v>
      </c>
      <c r="AI755" s="1" t="s">
        <v>2559</v>
      </c>
      <c r="AJ755" s="1">
        <v>5</v>
      </c>
      <c r="AK755" s="1">
        <v>5</v>
      </c>
      <c r="AL755" s="9">
        <v>1400000</v>
      </c>
      <c r="AM755" s="2">
        <v>3.14E-3</v>
      </c>
      <c r="AP755" s="1" t="s">
        <v>2307</v>
      </c>
      <c r="AQ755" s="1" t="s">
        <v>2308</v>
      </c>
      <c r="AR755" s="1">
        <v>4</v>
      </c>
      <c r="AS755" s="1">
        <v>4</v>
      </c>
      <c r="AT755" s="9">
        <v>650000</v>
      </c>
      <c r="AU755" s="2">
        <v>2.0699999999999998E-3</v>
      </c>
      <c r="AW755" s="1" t="s">
        <v>2970</v>
      </c>
      <c r="AX755" s="1" t="s">
        <v>2971</v>
      </c>
      <c r="AY755" s="1" t="s">
        <v>4969</v>
      </c>
      <c r="AZ755" s="1">
        <v>45.65</v>
      </c>
      <c r="BA755" s="10" t="str">
        <f t="shared" si="222"/>
        <v>0</v>
      </c>
      <c r="BB755" s="10" t="str">
        <f t="shared" si="223"/>
        <v>0</v>
      </c>
      <c r="BC755" s="10">
        <f t="shared" si="224"/>
        <v>2</v>
      </c>
      <c r="BD755" s="10">
        <f t="shared" si="225"/>
        <v>2</v>
      </c>
      <c r="BE755" s="10">
        <f t="shared" si="226"/>
        <v>3</v>
      </c>
      <c r="BF755" s="10">
        <f t="shared" si="227"/>
        <v>4</v>
      </c>
      <c r="BG755" s="11">
        <f t="shared" si="228"/>
        <v>5</v>
      </c>
      <c r="BH755" s="11">
        <f t="shared" si="229"/>
        <v>6</v>
      </c>
      <c r="BI755" s="11">
        <f t="shared" si="230"/>
        <v>5</v>
      </c>
      <c r="BJ755" s="11">
        <f t="shared" si="231"/>
        <v>8</v>
      </c>
      <c r="BK755" s="11">
        <f t="shared" si="232"/>
        <v>5</v>
      </c>
      <c r="BL755" s="11">
        <f t="shared" si="233"/>
        <v>6</v>
      </c>
      <c r="BM755" s="12">
        <f t="shared" si="240"/>
        <v>8</v>
      </c>
      <c r="BN755" s="13" t="str">
        <f t="shared" si="234"/>
        <v>0</v>
      </c>
      <c r="BO755" s="13">
        <f t="shared" si="235"/>
        <v>440000</v>
      </c>
      <c r="BP755" s="13">
        <f t="shared" si="236"/>
        <v>700000</v>
      </c>
      <c r="BQ755" s="14">
        <f t="shared" si="237"/>
        <v>3900000</v>
      </c>
      <c r="BR755" s="14">
        <f t="shared" si="238"/>
        <v>3700000</v>
      </c>
      <c r="BS755" s="14">
        <f t="shared" si="239"/>
        <v>2700000</v>
      </c>
      <c r="BT755" s="14">
        <f t="shared" si="241"/>
        <v>440000</v>
      </c>
    </row>
    <row r="756" spans="2:72" ht="18" x14ac:dyDescent="0.2">
      <c r="B756" s="1" t="s">
        <v>1496</v>
      </c>
      <c r="C756" s="1" t="s">
        <v>1497</v>
      </c>
      <c r="D756" s="1">
        <v>2</v>
      </c>
      <c r="E756" s="1">
        <v>3</v>
      </c>
      <c r="F756" s="9">
        <v>100000</v>
      </c>
      <c r="G756" s="2">
        <v>6.0400000000000004E-4</v>
      </c>
      <c r="J756" s="1" t="s">
        <v>1685</v>
      </c>
      <c r="K756" s="1" t="s">
        <v>1686</v>
      </c>
      <c r="L756" s="1">
        <v>3</v>
      </c>
      <c r="M756" s="1">
        <v>3</v>
      </c>
      <c r="N756" s="9">
        <v>410000</v>
      </c>
      <c r="O756" s="2">
        <v>1.0300000000000001E-3</v>
      </c>
      <c r="R756" s="1" t="s">
        <v>773</v>
      </c>
      <c r="S756" s="1" t="s">
        <v>774</v>
      </c>
      <c r="T756" s="1">
        <v>3</v>
      </c>
      <c r="U756" s="1">
        <v>3</v>
      </c>
      <c r="V756" s="9">
        <v>280000</v>
      </c>
      <c r="W756" s="2">
        <v>1.09E-3</v>
      </c>
      <c r="Z756" s="1" t="s">
        <v>2867</v>
      </c>
      <c r="AA756" s="1" t="s">
        <v>2868</v>
      </c>
      <c r="AB756" s="1">
        <v>4</v>
      </c>
      <c r="AC756" s="1">
        <v>6</v>
      </c>
      <c r="AD756" s="9">
        <v>3900000</v>
      </c>
      <c r="AE756" s="2">
        <v>7.3400000000000002E-3</v>
      </c>
      <c r="AH756" s="1" t="s">
        <v>616</v>
      </c>
      <c r="AI756" s="1" t="s">
        <v>617</v>
      </c>
      <c r="AJ756" s="1">
        <v>5</v>
      </c>
      <c r="AK756" s="1">
        <v>5</v>
      </c>
      <c r="AL756" s="9">
        <v>1500000</v>
      </c>
      <c r="AM756" s="2">
        <v>3.4299999999999999E-3</v>
      </c>
      <c r="AP756" s="1" t="s">
        <v>732</v>
      </c>
      <c r="AQ756" s="1" t="s">
        <v>733</v>
      </c>
      <c r="AR756" s="1">
        <v>4</v>
      </c>
      <c r="AS756" s="1">
        <v>4</v>
      </c>
      <c r="AT756" s="9">
        <v>1000000</v>
      </c>
      <c r="AU756" s="2">
        <v>3.2399999999999998E-3</v>
      </c>
      <c r="AW756" s="1" t="s">
        <v>1425</v>
      </c>
      <c r="AX756" s="1" t="s">
        <v>1426</v>
      </c>
      <c r="AY756" s="1" t="s">
        <v>4970</v>
      </c>
      <c r="AZ756" s="1">
        <v>16.34</v>
      </c>
      <c r="BA756" s="10">
        <f t="shared" si="222"/>
        <v>2</v>
      </c>
      <c r="BB756" s="10">
        <f t="shared" si="223"/>
        <v>4</v>
      </c>
      <c r="BC756" s="10" t="str">
        <f t="shared" si="224"/>
        <v>0</v>
      </c>
      <c r="BD756" s="10" t="str">
        <f t="shared" si="225"/>
        <v>0</v>
      </c>
      <c r="BE756" s="10" t="str">
        <f t="shared" si="226"/>
        <v>0</v>
      </c>
      <c r="BF756" s="10" t="str">
        <f t="shared" si="227"/>
        <v>0</v>
      </c>
      <c r="BG756" s="11">
        <f t="shared" si="228"/>
        <v>3</v>
      </c>
      <c r="BH756" s="11">
        <f t="shared" si="229"/>
        <v>4</v>
      </c>
      <c r="BI756" s="11">
        <f t="shared" si="230"/>
        <v>4</v>
      </c>
      <c r="BJ756" s="11">
        <f t="shared" si="231"/>
        <v>7</v>
      </c>
      <c r="BK756" s="11">
        <f t="shared" si="232"/>
        <v>5</v>
      </c>
      <c r="BL756" s="11">
        <f t="shared" si="233"/>
        <v>9</v>
      </c>
      <c r="BM756" s="12">
        <f t="shared" si="240"/>
        <v>9</v>
      </c>
      <c r="BN756" s="13">
        <f t="shared" si="234"/>
        <v>270000</v>
      </c>
      <c r="BO756" s="13" t="str">
        <f t="shared" si="235"/>
        <v>0</v>
      </c>
      <c r="BP756" s="13" t="str">
        <f t="shared" si="236"/>
        <v>0</v>
      </c>
      <c r="BQ756" s="14">
        <f t="shared" si="237"/>
        <v>3700000</v>
      </c>
      <c r="BR756" s="14">
        <f t="shared" si="238"/>
        <v>4800000</v>
      </c>
      <c r="BS756" s="14">
        <f t="shared" si="239"/>
        <v>4000000</v>
      </c>
      <c r="BT756" s="14">
        <f t="shared" si="241"/>
        <v>270000</v>
      </c>
    </row>
    <row r="757" spans="2:72" ht="18" x14ac:dyDescent="0.2">
      <c r="B757" s="1" t="s">
        <v>1498</v>
      </c>
      <c r="C757" s="1" t="s">
        <v>1499</v>
      </c>
      <c r="D757" s="1">
        <v>2</v>
      </c>
      <c r="E757" s="1">
        <v>3</v>
      </c>
      <c r="F757" s="9">
        <v>760000</v>
      </c>
      <c r="G757" s="2">
        <v>4.47E-3</v>
      </c>
      <c r="J757" s="1" t="s">
        <v>2560</v>
      </c>
      <c r="K757" s="1" t="s">
        <v>2561</v>
      </c>
      <c r="L757" s="1">
        <v>3</v>
      </c>
      <c r="M757" s="1">
        <v>3</v>
      </c>
      <c r="N757" s="9">
        <v>2200000</v>
      </c>
      <c r="O757" s="2">
        <v>5.4799999999999996E-3</v>
      </c>
      <c r="R757" s="1" t="s">
        <v>2568</v>
      </c>
      <c r="S757" s="1" t="s">
        <v>2569</v>
      </c>
      <c r="T757" s="1">
        <v>3</v>
      </c>
      <c r="U757" s="1">
        <v>3</v>
      </c>
      <c r="V757" s="9">
        <v>510000</v>
      </c>
      <c r="W757" s="2">
        <v>2E-3</v>
      </c>
      <c r="Z757" s="1" t="s">
        <v>827</v>
      </c>
      <c r="AA757" s="1" t="s">
        <v>828</v>
      </c>
      <c r="AB757" s="1">
        <v>4</v>
      </c>
      <c r="AC757" s="1">
        <v>6</v>
      </c>
      <c r="AD757" s="9">
        <v>5100000</v>
      </c>
      <c r="AE757" s="2">
        <v>9.7400000000000004E-3</v>
      </c>
      <c r="AH757" s="1" t="s">
        <v>534</v>
      </c>
      <c r="AI757" s="1" t="s">
        <v>535</v>
      </c>
      <c r="AJ757" s="1">
        <v>5</v>
      </c>
      <c r="AK757" s="1">
        <v>5</v>
      </c>
      <c r="AL757" s="9">
        <v>2700000</v>
      </c>
      <c r="AM757" s="2">
        <v>6.28E-3</v>
      </c>
      <c r="AP757" s="1" t="s">
        <v>2890</v>
      </c>
      <c r="AQ757" s="1" t="s">
        <v>2891</v>
      </c>
      <c r="AR757" s="1">
        <v>4</v>
      </c>
      <c r="AS757" s="1">
        <v>4</v>
      </c>
      <c r="AT757" s="9">
        <v>1700000</v>
      </c>
      <c r="AU757" s="2">
        <v>5.3699999999999998E-3</v>
      </c>
      <c r="AW757" s="1" t="s">
        <v>1078</v>
      </c>
      <c r="AX757" s="1" t="s">
        <v>1079</v>
      </c>
      <c r="AY757" s="1" t="s">
        <v>4971</v>
      </c>
      <c r="AZ757" s="1">
        <v>39.93</v>
      </c>
      <c r="BA757" s="10">
        <f t="shared" si="222"/>
        <v>3</v>
      </c>
      <c r="BB757" s="10">
        <f t="shared" si="223"/>
        <v>6</v>
      </c>
      <c r="BC757" s="10">
        <f t="shared" si="224"/>
        <v>5</v>
      </c>
      <c r="BD757" s="10">
        <f t="shared" si="225"/>
        <v>5</v>
      </c>
      <c r="BE757" s="10">
        <f t="shared" si="226"/>
        <v>2</v>
      </c>
      <c r="BF757" s="10">
        <f t="shared" si="227"/>
        <v>2</v>
      </c>
      <c r="BG757" s="11">
        <f t="shared" si="228"/>
        <v>4</v>
      </c>
      <c r="BH757" s="11">
        <f t="shared" si="229"/>
        <v>5</v>
      </c>
      <c r="BI757" s="11">
        <f t="shared" si="230"/>
        <v>3</v>
      </c>
      <c r="BJ757" s="11">
        <f t="shared" si="231"/>
        <v>3</v>
      </c>
      <c r="BK757" s="11">
        <f t="shared" si="232"/>
        <v>3</v>
      </c>
      <c r="BL757" s="11">
        <f t="shared" si="233"/>
        <v>3</v>
      </c>
      <c r="BM757" s="12">
        <f t="shared" si="240"/>
        <v>6</v>
      </c>
      <c r="BN757" s="13">
        <f t="shared" si="234"/>
        <v>1000000</v>
      </c>
      <c r="BO757" s="13">
        <f t="shared" si="235"/>
        <v>2300000</v>
      </c>
      <c r="BP757" s="13">
        <f t="shared" si="236"/>
        <v>930000</v>
      </c>
      <c r="BQ757" s="14">
        <f t="shared" si="237"/>
        <v>2600000</v>
      </c>
      <c r="BR757" s="14">
        <f t="shared" si="238"/>
        <v>1700000</v>
      </c>
      <c r="BS757" s="14">
        <f t="shared" si="239"/>
        <v>1400000</v>
      </c>
      <c r="BT757" s="14">
        <f t="shared" si="241"/>
        <v>930000</v>
      </c>
    </row>
    <row r="758" spans="2:72" ht="18" x14ac:dyDescent="0.2">
      <c r="B758" s="1" t="s">
        <v>1500</v>
      </c>
      <c r="C758" s="1" t="s">
        <v>1501</v>
      </c>
      <c r="D758" s="1">
        <v>2</v>
      </c>
      <c r="E758" s="1">
        <v>3</v>
      </c>
      <c r="F758" s="9">
        <v>250000</v>
      </c>
      <c r="G758" s="2">
        <v>1.5E-3</v>
      </c>
      <c r="J758" s="1" t="s">
        <v>2660</v>
      </c>
      <c r="K758" s="1" t="s">
        <v>2661</v>
      </c>
      <c r="L758" s="1">
        <v>3</v>
      </c>
      <c r="M758" s="1">
        <v>3</v>
      </c>
      <c r="N758" s="9">
        <v>9100000</v>
      </c>
      <c r="O758" s="2">
        <v>2.2800000000000001E-2</v>
      </c>
      <c r="R758" s="1" t="s">
        <v>2217</v>
      </c>
      <c r="S758" s="1" t="s">
        <v>2218</v>
      </c>
      <c r="T758" s="1">
        <v>3</v>
      </c>
      <c r="U758" s="1">
        <v>3</v>
      </c>
      <c r="V758" s="9">
        <v>140000</v>
      </c>
      <c r="W758" s="2">
        <v>5.71E-4</v>
      </c>
      <c r="Z758" s="1" t="s">
        <v>1253</v>
      </c>
      <c r="AA758" s="1" t="s">
        <v>1254</v>
      </c>
      <c r="AB758" s="1">
        <v>4</v>
      </c>
      <c r="AC758" s="1">
        <v>6</v>
      </c>
      <c r="AD758" s="9">
        <v>3200000</v>
      </c>
      <c r="AE758" s="2">
        <v>6.0299999999999998E-3</v>
      </c>
      <c r="AH758" s="1" t="s">
        <v>2025</v>
      </c>
      <c r="AI758" s="1" t="s">
        <v>2026</v>
      </c>
      <c r="AJ758" s="1">
        <v>5</v>
      </c>
      <c r="AK758" s="1">
        <v>5</v>
      </c>
      <c r="AL758" s="9">
        <v>1700000</v>
      </c>
      <c r="AM758" s="2">
        <v>3.8700000000000002E-3</v>
      </c>
      <c r="AP758" s="1" t="s">
        <v>544</v>
      </c>
      <c r="AQ758" s="1" t="s">
        <v>545</v>
      </c>
      <c r="AR758" s="1">
        <v>4</v>
      </c>
      <c r="AS758" s="1">
        <v>4</v>
      </c>
      <c r="AT758" s="9">
        <v>3700000</v>
      </c>
      <c r="AU758" s="2">
        <v>1.18E-2</v>
      </c>
      <c r="AW758" s="1" t="s">
        <v>875</v>
      </c>
      <c r="AX758" s="1" t="s">
        <v>876</v>
      </c>
      <c r="AY758" s="1" t="s">
        <v>4972</v>
      </c>
      <c r="AZ758" s="1">
        <v>39.07</v>
      </c>
      <c r="BA758" s="10">
        <f t="shared" si="222"/>
        <v>4</v>
      </c>
      <c r="BB758" s="10">
        <f t="shared" si="223"/>
        <v>6</v>
      </c>
      <c r="BC758" s="10">
        <f t="shared" si="224"/>
        <v>2</v>
      </c>
      <c r="BD758" s="10">
        <f t="shared" si="225"/>
        <v>3</v>
      </c>
      <c r="BE758" s="10">
        <f t="shared" si="226"/>
        <v>3</v>
      </c>
      <c r="BF758" s="10">
        <f t="shared" si="227"/>
        <v>4</v>
      </c>
      <c r="BG758" s="11">
        <f t="shared" si="228"/>
        <v>1</v>
      </c>
      <c r="BH758" s="11">
        <f t="shared" si="229"/>
        <v>2</v>
      </c>
      <c r="BI758" s="11">
        <f t="shared" si="230"/>
        <v>2</v>
      </c>
      <c r="BJ758" s="11">
        <f t="shared" si="231"/>
        <v>4</v>
      </c>
      <c r="BK758" s="11">
        <f t="shared" si="232"/>
        <v>2</v>
      </c>
      <c r="BL758" s="11">
        <f t="shared" si="233"/>
        <v>5</v>
      </c>
      <c r="BM758" s="12">
        <f t="shared" si="240"/>
        <v>6</v>
      </c>
      <c r="BN758" s="13">
        <f t="shared" si="234"/>
        <v>1000000</v>
      </c>
      <c r="BO758" s="13">
        <f t="shared" si="235"/>
        <v>1400000</v>
      </c>
      <c r="BP758" s="13">
        <f t="shared" si="236"/>
        <v>1500000</v>
      </c>
      <c r="BQ758" s="14">
        <f t="shared" si="237"/>
        <v>18000000</v>
      </c>
      <c r="BR758" s="14">
        <f t="shared" si="238"/>
        <v>11000000</v>
      </c>
      <c r="BS758" s="14">
        <f t="shared" si="239"/>
        <v>9800000</v>
      </c>
      <c r="BT758" s="14">
        <f t="shared" si="241"/>
        <v>1000000</v>
      </c>
    </row>
    <row r="759" spans="2:72" ht="18" x14ac:dyDescent="0.2">
      <c r="B759" s="1" t="s">
        <v>1502</v>
      </c>
      <c r="C759" s="1" t="s">
        <v>1503</v>
      </c>
      <c r="D759" s="1">
        <v>2</v>
      </c>
      <c r="E759" s="1">
        <v>3</v>
      </c>
      <c r="F759" s="9">
        <v>220000</v>
      </c>
      <c r="G759" s="2">
        <v>1.33E-3</v>
      </c>
      <c r="J759" s="1" t="s">
        <v>930</v>
      </c>
      <c r="K759" s="1" t="s">
        <v>931</v>
      </c>
      <c r="L759" s="1">
        <v>3</v>
      </c>
      <c r="M759" s="1">
        <v>3</v>
      </c>
      <c r="N759" s="9">
        <v>280000</v>
      </c>
      <c r="O759" s="2">
        <v>6.9300000000000004E-4</v>
      </c>
      <c r="R759" s="1" t="s">
        <v>1004</v>
      </c>
      <c r="S759" s="1" t="s">
        <v>1005</v>
      </c>
      <c r="T759" s="1">
        <v>3</v>
      </c>
      <c r="U759" s="1">
        <v>3</v>
      </c>
      <c r="V759" s="9">
        <v>240000</v>
      </c>
      <c r="W759" s="2">
        <v>9.3599999999999998E-4</v>
      </c>
      <c r="Z759" s="1" t="s">
        <v>1033</v>
      </c>
      <c r="AA759" s="1" t="s">
        <v>1034</v>
      </c>
      <c r="AB759" s="1">
        <v>4</v>
      </c>
      <c r="AC759" s="1">
        <v>6</v>
      </c>
      <c r="AD759" s="9">
        <v>1400000</v>
      </c>
      <c r="AE759" s="2">
        <v>2.6099999999999999E-3</v>
      </c>
      <c r="AH759" s="1" t="s">
        <v>1958</v>
      </c>
      <c r="AI759" s="1" t="s">
        <v>1959</v>
      </c>
      <c r="AJ759" s="1">
        <v>5</v>
      </c>
      <c r="AK759" s="1">
        <v>5</v>
      </c>
      <c r="AL759" s="9">
        <v>720000</v>
      </c>
      <c r="AM759" s="2">
        <v>1.65E-3</v>
      </c>
      <c r="AP759" s="1" t="s">
        <v>1811</v>
      </c>
      <c r="AQ759" s="1" t="s">
        <v>1812</v>
      </c>
      <c r="AR759" s="1">
        <v>4</v>
      </c>
      <c r="AS759" s="1">
        <v>4</v>
      </c>
      <c r="AT759" s="9">
        <v>520000</v>
      </c>
      <c r="AU759" s="2">
        <v>1.66E-3</v>
      </c>
      <c r="AW759" s="1" t="s">
        <v>2790</v>
      </c>
      <c r="AX759" s="1" t="s">
        <v>2791</v>
      </c>
      <c r="AY759" s="1" t="s">
        <v>4973</v>
      </c>
      <c r="AZ759" s="1">
        <v>54.01</v>
      </c>
      <c r="BA759" s="10" t="str">
        <f t="shared" si="222"/>
        <v>0</v>
      </c>
      <c r="BB759" s="10" t="str">
        <f t="shared" si="223"/>
        <v>0</v>
      </c>
      <c r="BC759" s="10">
        <f t="shared" si="224"/>
        <v>4</v>
      </c>
      <c r="BD759" s="10">
        <f t="shared" si="225"/>
        <v>4</v>
      </c>
      <c r="BE759" s="10">
        <f t="shared" si="226"/>
        <v>3</v>
      </c>
      <c r="BF759" s="10">
        <f t="shared" si="227"/>
        <v>3</v>
      </c>
      <c r="BG759" s="11">
        <f t="shared" si="228"/>
        <v>4</v>
      </c>
      <c r="BH759" s="11">
        <f t="shared" si="229"/>
        <v>6</v>
      </c>
      <c r="BI759" s="11">
        <f t="shared" si="230"/>
        <v>4</v>
      </c>
      <c r="BJ759" s="11">
        <f t="shared" si="231"/>
        <v>4</v>
      </c>
      <c r="BK759" s="11">
        <f t="shared" si="232"/>
        <v>5</v>
      </c>
      <c r="BL759" s="11">
        <f t="shared" si="233"/>
        <v>7</v>
      </c>
      <c r="BM759" s="12">
        <f t="shared" si="240"/>
        <v>7</v>
      </c>
      <c r="BN759" s="13" t="str">
        <f t="shared" si="234"/>
        <v>0</v>
      </c>
      <c r="BO759" s="13">
        <f t="shared" si="235"/>
        <v>1300000</v>
      </c>
      <c r="BP759" s="13">
        <f t="shared" si="236"/>
        <v>690000</v>
      </c>
      <c r="BQ759" s="14">
        <f t="shared" si="237"/>
        <v>4700000</v>
      </c>
      <c r="BR759" s="14">
        <f t="shared" si="238"/>
        <v>2500000</v>
      </c>
      <c r="BS759" s="14">
        <f t="shared" si="239"/>
        <v>1900000</v>
      </c>
      <c r="BT759" s="14">
        <f t="shared" si="241"/>
        <v>690000</v>
      </c>
    </row>
    <row r="760" spans="2:72" ht="18" x14ac:dyDescent="0.2">
      <c r="B760" s="1" t="s">
        <v>1504</v>
      </c>
      <c r="C760" s="1" t="s">
        <v>1505</v>
      </c>
      <c r="D760" s="1">
        <v>2</v>
      </c>
      <c r="E760" s="1">
        <v>3</v>
      </c>
      <c r="F760" s="9">
        <v>530000</v>
      </c>
      <c r="G760" s="2">
        <v>3.1199999999999999E-3</v>
      </c>
      <c r="J760" s="1" t="s">
        <v>2572</v>
      </c>
      <c r="K760" s="1" t="s">
        <v>2573</v>
      </c>
      <c r="L760" s="1">
        <v>3</v>
      </c>
      <c r="M760" s="1">
        <v>3</v>
      </c>
      <c r="N760" s="9">
        <v>240000</v>
      </c>
      <c r="O760" s="2">
        <v>6.0999999999999997E-4</v>
      </c>
      <c r="R760" s="1" t="s">
        <v>1272</v>
      </c>
      <c r="S760" s="1" t="s">
        <v>1273</v>
      </c>
      <c r="T760" s="1">
        <v>3</v>
      </c>
      <c r="U760" s="1">
        <v>3</v>
      </c>
      <c r="V760" s="9">
        <v>230000</v>
      </c>
      <c r="W760" s="2">
        <v>8.9899999999999995E-4</v>
      </c>
      <c r="Z760" s="1" t="s">
        <v>584</v>
      </c>
      <c r="AA760" s="1" t="s">
        <v>585</v>
      </c>
      <c r="AB760" s="1">
        <v>4</v>
      </c>
      <c r="AC760" s="1">
        <v>6</v>
      </c>
      <c r="AD760" s="9">
        <v>2600000</v>
      </c>
      <c r="AE760" s="2">
        <v>4.9500000000000004E-3</v>
      </c>
      <c r="AH760" s="1" t="s">
        <v>1116</v>
      </c>
      <c r="AI760" s="1" t="s">
        <v>1117</v>
      </c>
      <c r="AJ760" s="1">
        <v>5</v>
      </c>
      <c r="AK760" s="1">
        <v>5</v>
      </c>
      <c r="AL760" s="9">
        <v>3300000</v>
      </c>
      <c r="AM760" s="2">
        <v>7.7200000000000003E-3</v>
      </c>
      <c r="AP760" s="1" t="s">
        <v>3323</v>
      </c>
      <c r="AQ760" s="1" t="s">
        <v>3324</v>
      </c>
      <c r="AR760" s="1">
        <v>4</v>
      </c>
      <c r="AS760" s="1">
        <v>4</v>
      </c>
      <c r="AT760" s="9">
        <v>300000</v>
      </c>
      <c r="AU760" s="2">
        <v>9.5699999999999995E-4</v>
      </c>
      <c r="AW760" s="1" t="s">
        <v>1874</v>
      </c>
      <c r="AX760" s="1" t="s">
        <v>1875</v>
      </c>
      <c r="AY760" s="1" t="s">
        <v>4974</v>
      </c>
      <c r="AZ760" s="1">
        <v>60.51</v>
      </c>
      <c r="BA760" s="10">
        <f t="shared" si="222"/>
        <v>1</v>
      </c>
      <c r="BB760" s="10">
        <f t="shared" si="223"/>
        <v>3</v>
      </c>
      <c r="BC760" s="10">
        <f t="shared" si="224"/>
        <v>4</v>
      </c>
      <c r="BD760" s="10">
        <f t="shared" si="225"/>
        <v>6</v>
      </c>
      <c r="BE760" s="10">
        <f t="shared" si="226"/>
        <v>4</v>
      </c>
      <c r="BF760" s="10">
        <f t="shared" si="227"/>
        <v>5</v>
      </c>
      <c r="BG760" s="11">
        <f t="shared" si="228"/>
        <v>4</v>
      </c>
      <c r="BH760" s="11">
        <f t="shared" si="229"/>
        <v>4</v>
      </c>
      <c r="BI760" s="11">
        <f t="shared" si="230"/>
        <v>2</v>
      </c>
      <c r="BJ760" s="11">
        <f t="shared" si="231"/>
        <v>2</v>
      </c>
      <c r="BK760" s="11">
        <f t="shared" si="232"/>
        <v>3</v>
      </c>
      <c r="BL760" s="11">
        <f t="shared" si="233"/>
        <v>4</v>
      </c>
      <c r="BM760" s="12">
        <f t="shared" si="240"/>
        <v>6</v>
      </c>
      <c r="BN760" s="13">
        <f t="shared" si="234"/>
        <v>250000</v>
      </c>
      <c r="BO760" s="13">
        <f t="shared" si="235"/>
        <v>2400000</v>
      </c>
      <c r="BP760" s="13">
        <f t="shared" si="236"/>
        <v>990000</v>
      </c>
      <c r="BQ760" s="14">
        <f t="shared" si="237"/>
        <v>1000000</v>
      </c>
      <c r="BR760" s="14">
        <f t="shared" si="238"/>
        <v>700000</v>
      </c>
      <c r="BS760" s="14">
        <f t="shared" si="239"/>
        <v>530000</v>
      </c>
      <c r="BT760" s="14">
        <f t="shared" si="241"/>
        <v>250000</v>
      </c>
    </row>
    <row r="761" spans="2:72" ht="18" x14ac:dyDescent="0.2">
      <c r="B761" s="1" t="s">
        <v>1506</v>
      </c>
      <c r="C761" s="1" t="s">
        <v>1507</v>
      </c>
      <c r="D761" s="1">
        <v>2</v>
      </c>
      <c r="E761" s="1">
        <v>3</v>
      </c>
      <c r="F761" s="9">
        <v>360000</v>
      </c>
      <c r="G761" s="2">
        <v>2.15E-3</v>
      </c>
      <c r="J761" s="1" t="s">
        <v>2160</v>
      </c>
      <c r="K761" s="1" t="s">
        <v>2161</v>
      </c>
      <c r="L761" s="1">
        <v>3</v>
      </c>
      <c r="M761" s="1">
        <v>3</v>
      </c>
      <c r="N761" s="9">
        <v>380000</v>
      </c>
      <c r="O761" s="2">
        <v>9.6400000000000001E-4</v>
      </c>
      <c r="R761" s="1" t="s">
        <v>1555</v>
      </c>
      <c r="S761" s="1" t="s">
        <v>1556</v>
      </c>
      <c r="T761" s="1">
        <v>3</v>
      </c>
      <c r="U761" s="1">
        <v>3</v>
      </c>
      <c r="V761" s="9">
        <v>480000</v>
      </c>
      <c r="W761" s="2">
        <v>1.91E-3</v>
      </c>
      <c r="Z761" s="1" t="s">
        <v>1779</v>
      </c>
      <c r="AA761" s="1" t="s">
        <v>1780</v>
      </c>
      <c r="AB761" s="1">
        <v>4</v>
      </c>
      <c r="AC761" s="1">
        <v>6</v>
      </c>
      <c r="AD761" s="9">
        <v>6500000</v>
      </c>
      <c r="AE761" s="2">
        <v>1.24E-2</v>
      </c>
      <c r="AH761" s="1" t="s">
        <v>793</v>
      </c>
      <c r="AI761" s="1" t="s">
        <v>794</v>
      </c>
      <c r="AJ761" s="1">
        <v>4</v>
      </c>
      <c r="AK761" s="1">
        <v>18</v>
      </c>
      <c r="AL761" s="9">
        <v>320000000</v>
      </c>
      <c r="AM761" s="2">
        <v>0.75</v>
      </c>
      <c r="AP761" s="1" t="s">
        <v>1465</v>
      </c>
      <c r="AQ761" s="1" t="s">
        <v>1466</v>
      </c>
      <c r="AR761" s="1">
        <v>4</v>
      </c>
      <c r="AS761" s="1">
        <v>4</v>
      </c>
      <c r="AT761" s="9">
        <v>1700000</v>
      </c>
      <c r="AU761" s="2">
        <v>5.3E-3</v>
      </c>
      <c r="AW761" s="1" t="s">
        <v>2867</v>
      </c>
      <c r="AX761" s="1" t="s">
        <v>2868</v>
      </c>
      <c r="AY761" s="1" t="s">
        <v>4975</v>
      </c>
      <c r="AZ761" s="1">
        <v>59.58</v>
      </c>
      <c r="BA761" s="10" t="str">
        <f t="shared" si="222"/>
        <v>0</v>
      </c>
      <c r="BB761" s="10" t="str">
        <f t="shared" si="223"/>
        <v>0</v>
      </c>
      <c r="BC761" s="10">
        <f t="shared" si="224"/>
        <v>2</v>
      </c>
      <c r="BD761" s="10">
        <f t="shared" si="225"/>
        <v>2</v>
      </c>
      <c r="BE761" s="10">
        <f t="shared" si="226"/>
        <v>3</v>
      </c>
      <c r="BF761" s="10">
        <f t="shared" si="227"/>
        <v>3</v>
      </c>
      <c r="BG761" s="11">
        <f t="shared" si="228"/>
        <v>4</v>
      </c>
      <c r="BH761" s="11">
        <f t="shared" si="229"/>
        <v>6</v>
      </c>
      <c r="BI761" s="11">
        <f t="shared" si="230"/>
        <v>5</v>
      </c>
      <c r="BJ761" s="11">
        <f t="shared" si="231"/>
        <v>7</v>
      </c>
      <c r="BK761" s="11">
        <f t="shared" si="232"/>
        <v>4</v>
      </c>
      <c r="BL761" s="11">
        <f t="shared" si="233"/>
        <v>5</v>
      </c>
      <c r="BM761" s="12">
        <f t="shared" si="240"/>
        <v>7</v>
      </c>
      <c r="BN761" s="13" t="str">
        <f t="shared" si="234"/>
        <v>0</v>
      </c>
      <c r="BO761" s="13">
        <f t="shared" si="235"/>
        <v>160000</v>
      </c>
      <c r="BP761" s="13">
        <f t="shared" si="236"/>
        <v>350000</v>
      </c>
      <c r="BQ761" s="14">
        <f t="shared" si="237"/>
        <v>3900000</v>
      </c>
      <c r="BR761" s="14">
        <f t="shared" si="238"/>
        <v>2700000</v>
      </c>
      <c r="BS761" s="14">
        <f t="shared" si="239"/>
        <v>1800000</v>
      </c>
      <c r="BT761" s="14">
        <f t="shared" si="241"/>
        <v>160000</v>
      </c>
    </row>
    <row r="762" spans="2:72" ht="18" x14ac:dyDescent="0.2">
      <c r="B762" s="1" t="s">
        <v>1508</v>
      </c>
      <c r="C762" s="1" t="s">
        <v>1509</v>
      </c>
      <c r="D762" s="1">
        <v>2</v>
      </c>
      <c r="E762" s="1">
        <v>3</v>
      </c>
      <c r="F762" s="9">
        <v>210000</v>
      </c>
      <c r="G762" s="2">
        <v>1.2600000000000001E-3</v>
      </c>
      <c r="J762" s="1" t="s">
        <v>1191</v>
      </c>
      <c r="K762" s="1" t="s">
        <v>1192</v>
      </c>
      <c r="L762" s="1">
        <v>3</v>
      </c>
      <c r="M762" s="1">
        <v>3</v>
      </c>
      <c r="N762" s="9">
        <v>410000</v>
      </c>
      <c r="O762" s="2">
        <v>1.0200000000000001E-3</v>
      </c>
      <c r="R762" s="1" t="s">
        <v>1811</v>
      </c>
      <c r="S762" s="1" t="s">
        <v>1812</v>
      </c>
      <c r="T762" s="1">
        <v>3</v>
      </c>
      <c r="U762" s="1">
        <v>3</v>
      </c>
      <c r="V762" s="9">
        <v>190000</v>
      </c>
      <c r="W762" s="2">
        <v>7.6800000000000002E-4</v>
      </c>
      <c r="Z762" s="1" t="s">
        <v>2790</v>
      </c>
      <c r="AA762" s="1" t="s">
        <v>2791</v>
      </c>
      <c r="AB762" s="1">
        <v>4</v>
      </c>
      <c r="AC762" s="1">
        <v>6</v>
      </c>
      <c r="AD762" s="9">
        <v>4700000</v>
      </c>
      <c r="AE762" s="2">
        <v>8.9700000000000005E-3</v>
      </c>
      <c r="AH762" s="1" t="s">
        <v>1025</v>
      </c>
      <c r="AI762" s="1" t="s">
        <v>1026</v>
      </c>
      <c r="AJ762" s="1">
        <v>4</v>
      </c>
      <c r="AK762" s="1">
        <v>17</v>
      </c>
      <c r="AL762" s="9">
        <v>110000000</v>
      </c>
      <c r="AM762" s="2">
        <v>0.26</v>
      </c>
      <c r="AP762" s="1" t="s">
        <v>2119</v>
      </c>
      <c r="AQ762" s="1" t="s">
        <v>2120</v>
      </c>
      <c r="AR762" s="1">
        <v>4</v>
      </c>
      <c r="AS762" s="1">
        <v>4</v>
      </c>
      <c r="AT762" s="9">
        <v>1900000</v>
      </c>
      <c r="AU762" s="2">
        <v>6.0800000000000003E-3</v>
      </c>
      <c r="AW762" s="1" t="s">
        <v>2144</v>
      </c>
      <c r="AX762" s="1" t="s">
        <v>2145</v>
      </c>
      <c r="AY762" s="1" t="s">
        <v>4976</v>
      </c>
      <c r="AZ762" s="1">
        <v>78.69</v>
      </c>
      <c r="BA762" s="10">
        <f t="shared" si="222"/>
        <v>1</v>
      </c>
      <c r="BB762" s="10">
        <f t="shared" si="223"/>
        <v>1</v>
      </c>
      <c r="BC762" s="10">
        <f t="shared" si="224"/>
        <v>3</v>
      </c>
      <c r="BD762" s="10">
        <f t="shared" si="225"/>
        <v>3</v>
      </c>
      <c r="BE762" s="10">
        <f t="shared" si="226"/>
        <v>2</v>
      </c>
      <c r="BF762" s="10">
        <f t="shared" si="227"/>
        <v>2</v>
      </c>
      <c r="BG762" s="11">
        <f t="shared" si="228"/>
        <v>5</v>
      </c>
      <c r="BH762" s="11">
        <f t="shared" si="229"/>
        <v>8</v>
      </c>
      <c r="BI762" s="11">
        <f t="shared" si="230"/>
        <v>5</v>
      </c>
      <c r="BJ762" s="11">
        <f t="shared" si="231"/>
        <v>7</v>
      </c>
      <c r="BK762" s="11">
        <f t="shared" si="232"/>
        <v>2</v>
      </c>
      <c r="BL762" s="11">
        <f t="shared" si="233"/>
        <v>2</v>
      </c>
      <c r="BM762" s="12">
        <f t="shared" si="240"/>
        <v>8</v>
      </c>
      <c r="BN762" s="13">
        <f t="shared" si="234"/>
        <v>140000</v>
      </c>
      <c r="BO762" s="13">
        <f t="shared" si="235"/>
        <v>650000</v>
      </c>
      <c r="BP762" s="13">
        <f t="shared" si="236"/>
        <v>150000</v>
      </c>
      <c r="BQ762" s="14">
        <f t="shared" si="237"/>
        <v>4400000</v>
      </c>
      <c r="BR762" s="14">
        <f t="shared" si="238"/>
        <v>2800000</v>
      </c>
      <c r="BS762" s="14">
        <f t="shared" si="239"/>
        <v>600000</v>
      </c>
      <c r="BT762" s="14">
        <f t="shared" si="241"/>
        <v>140000</v>
      </c>
    </row>
    <row r="763" spans="2:72" ht="18" x14ac:dyDescent="0.2">
      <c r="B763" s="1" t="s">
        <v>1510</v>
      </c>
      <c r="C763" s="1" t="s">
        <v>1511</v>
      </c>
      <c r="D763" s="1">
        <v>2</v>
      </c>
      <c r="E763" s="1">
        <v>3</v>
      </c>
      <c r="F763" s="9">
        <v>280000</v>
      </c>
      <c r="G763" s="2">
        <v>1.65E-3</v>
      </c>
      <c r="J763" s="1" t="s">
        <v>1354</v>
      </c>
      <c r="K763" s="1" t="s">
        <v>1355</v>
      </c>
      <c r="L763" s="1">
        <v>3</v>
      </c>
      <c r="M763" s="1">
        <v>3</v>
      </c>
      <c r="N763" s="9">
        <v>630000</v>
      </c>
      <c r="O763" s="2">
        <v>1.5900000000000001E-3</v>
      </c>
      <c r="R763" s="1" t="s">
        <v>867</v>
      </c>
      <c r="S763" s="1" t="s">
        <v>868</v>
      </c>
      <c r="T763" s="1">
        <v>3</v>
      </c>
      <c r="U763" s="1">
        <v>3</v>
      </c>
      <c r="V763" s="9">
        <v>1900000</v>
      </c>
      <c r="W763" s="2">
        <v>7.6800000000000002E-3</v>
      </c>
      <c r="Z763" s="1" t="s">
        <v>312</v>
      </c>
      <c r="AA763" s="1" t="s">
        <v>313</v>
      </c>
      <c r="AB763" s="1">
        <v>4</v>
      </c>
      <c r="AC763" s="1">
        <v>5</v>
      </c>
      <c r="AD763" s="9">
        <v>2200000</v>
      </c>
      <c r="AE763" s="2">
        <v>4.2700000000000004E-3</v>
      </c>
      <c r="AH763" s="1" t="s">
        <v>781</v>
      </c>
      <c r="AI763" s="1" t="s">
        <v>782</v>
      </c>
      <c r="AJ763" s="1">
        <v>4</v>
      </c>
      <c r="AK763" s="1">
        <v>16</v>
      </c>
      <c r="AL763" s="9">
        <v>97000000</v>
      </c>
      <c r="AM763" s="2">
        <v>0.22</v>
      </c>
      <c r="AP763" s="1" t="s">
        <v>764</v>
      </c>
      <c r="AQ763" s="1" t="s">
        <v>765</v>
      </c>
      <c r="AR763" s="1">
        <v>4</v>
      </c>
      <c r="AS763" s="1">
        <v>4</v>
      </c>
      <c r="AT763" s="9">
        <v>870000</v>
      </c>
      <c r="AU763" s="2">
        <v>2.7699999999999999E-3</v>
      </c>
      <c r="AW763" s="1" t="s">
        <v>1100</v>
      </c>
      <c r="AX763" s="1" t="s">
        <v>1101</v>
      </c>
      <c r="AY763" s="1" t="s">
        <v>4977</v>
      </c>
      <c r="AZ763" s="1">
        <v>43.23</v>
      </c>
      <c r="BA763" s="10">
        <f t="shared" si="222"/>
        <v>3</v>
      </c>
      <c r="BB763" s="10">
        <f t="shared" si="223"/>
        <v>5</v>
      </c>
      <c r="BC763" s="10">
        <f t="shared" si="224"/>
        <v>4</v>
      </c>
      <c r="BD763" s="10">
        <f t="shared" si="225"/>
        <v>4</v>
      </c>
      <c r="BE763" s="10">
        <f t="shared" si="226"/>
        <v>3</v>
      </c>
      <c r="BF763" s="10">
        <f t="shared" si="227"/>
        <v>3</v>
      </c>
      <c r="BG763" s="11">
        <f t="shared" si="228"/>
        <v>3</v>
      </c>
      <c r="BH763" s="11">
        <f t="shared" si="229"/>
        <v>3</v>
      </c>
      <c r="BI763" s="11">
        <f t="shared" si="230"/>
        <v>3</v>
      </c>
      <c r="BJ763" s="11">
        <f t="shared" si="231"/>
        <v>4</v>
      </c>
      <c r="BK763" s="11">
        <f t="shared" si="232"/>
        <v>4</v>
      </c>
      <c r="BL763" s="11">
        <f t="shared" si="233"/>
        <v>4</v>
      </c>
      <c r="BM763" s="12">
        <f t="shared" si="240"/>
        <v>5</v>
      </c>
      <c r="BN763" s="13">
        <f t="shared" si="234"/>
        <v>590000</v>
      </c>
      <c r="BO763" s="13">
        <f t="shared" si="235"/>
        <v>2000000</v>
      </c>
      <c r="BP763" s="13">
        <f t="shared" si="236"/>
        <v>1000000</v>
      </c>
      <c r="BQ763" s="14">
        <f t="shared" si="237"/>
        <v>1000000</v>
      </c>
      <c r="BR763" s="14">
        <f t="shared" si="238"/>
        <v>1900000</v>
      </c>
      <c r="BS763" s="14">
        <f t="shared" si="239"/>
        <v>4500000</v>
      </c>
      <c r="BT763" s="14">
        <f t="shared" si="241"/>
        <v>590000</v>
      </c>
    </row>
    <row r="764" spans="2:72" ht="18" x14ac:dyDescent="0.2">
      <c r="B764" s="1" t="s">
        <v>1512</v>
      </c>
      <c r="C764" s="1" t="s">
        <v>1513</v>
      </c>
      <c r="D764" s="1">
        <v>2</v>
      </c>
      <c r="E764" s="1">
        <v>3</v>
      </c>
      <c r="F764" s="9">
        <v>530000</v>
      </c>
      <c r="G764" s="2">
        <v>3.13E-3</v>
      </c>
      <c r="J764" s="1" t="s">
        <v>2260</v>
      </c>
      <c r="K764" s="1" t="s">
        <v>2261</v>
      </c>
      <c r="L764" s="1">
        <v>3</v>
      </c>
      <c r="M764" s="1">
        <v>3</v>
      </c>
      <c r="N764" s="9">
        <v>280000</v>
      </c>
      <c r="O764" s="2">
        <v>7.0699999999999995E-4</v>
      </c>
      <c r="R764" s="1" t="s">
        <v>2477</v>
      </c>
      <c r="S764" s="1" t="s">
        <v>2478</v>
      </c>
      <c r="T764" s="1">
        <v>3</v>
      </c>
      <c r="U764" s="1">
        <v>3</v>
      </c>
      <c r="V764" s="9">
        <v>180000</v>
      </c>
      <c r="W764" s="2">
        <v>7.1599999999999995E-4</v>
      </c>
      <c r="Z764" s="1" t="s">
        <v>1467</v>
      </c>
      <c r="AA764" s="1" t="s">
        <v>1468</v>
      </c>
      <c r="AB764" s="1">
        <v>4</v>
      </c>
      <c r="AC764" s="1">
        <v>5</v>
      </c>
      <c r="AD764" s="9">
        <v>3400000</v>
      </c>
      <c r="AE764" s="2">
        <v>6.4599999999999996E-3</v>
      </c>
      <c r="AH764" s="1" t="s">
        <v>1008</v>
      </c>
      <c r="AI764" s="1" t="s">
        <v>1009</v>
      </c>
      <c r="AJ764" s="1">
        <v>4</v>
      </c>
      <c r="AK764" s="1">
        <v>15</v>
      </c>
      <c r="AL764" s="9">
        <v>10000000</v>
      </c>
      <c r="AM764" s="2">
        <v>2.3099999999999999E-2</v>
      </c>
      <c r="AP764" s="1" t="s">
        <v>1548</v>
      </c>
      <c r="AQ764" s="1" t="s">
        <v>1549</v>
      </c>
      <c r="AR764" s="1">
        <v>4</v>
      </c>
      <c r="AS764" s="1">
        <v>4</v>
      </c>
      <c r="AT764" s="9">
        <v>820000</v>
      </c>
      <c r="AU764" s="2">
        <v>2.6199999999999999E-3</v>
      </c>
      <c r="AW764" s="1" t="s">
        <v>1282</v>
      </c>
      <c r="AX764" s="1" t="s">
        <v>1283</v>
      </c>
      <c r="AY764" s="1" t="s">
        <v>4978</v>
      </c>
      <c r="AZ764" s="1">
        <v>37.97</v>
      </c>
      <c r="BA764" s="10">
        <f t="shared" si="222"/>
        <v>3</v>
      </c>
      <c r="BB764" s="10">
        <f t="shared" si="223"/>
        <v>3</v>
      </c>
      <c r="BC764" s="10">
        <f t="shared" si="224"/>
        <v>3</v>
      </c>
      <c r="BD764" s="10">
        <f t="shared" si="225"/>
        <v>3</v>
      </c>
      <c r="BE764" s="10">
        <f t="shared" si="226"/>
        <v>2</v>
      </c>
      <c r="BF764" s="10">
        <f t="shared" si="227"/>
        <v>2</v>
      </c>
      <c r="BG764" s="11">
        <f t="shared" si="228"/>
        <v>5</v>
      </c>
      <c r="BH764" s="11">
        <f t="shared" si="229"/>
        <v>5</v>
      </c>
      <c r="BI764" s="11">
        <f t="shared" si="230"/>
        <v>5</v>
      </c>
      <c r="BJ764" s="11">
        <f t="shared" si="231"/>
        <v>5</v>
      </c>
      <c r="BK764" s="11">
        <f t="shared" si="232"/>
        <v>5</v>
      </c>
      <c r="BL764" s="11">
        <f t="shared" si="233"/>
        <v>5</v>
      </c>
      <c r="BM764" s="12">
        <f t="shared" si="240"/>
        <v>5</v>
      </c>
      <c r="BN764" s="13">
        <f t="shared" si="234"/>
        <v>230000</v>
      </c>
      <c r="BO764" s="13">
        <f t="shared" si="235"/>
        <v>630000</v>
      </c>
      <c r="BP764" s="13">
        <f t="shared" si="236"/>
        <v>270000</v>
      </c>
      <c r="BQ764" s="14">
        <f t="shared" si="237"/>
        <v>3100000</v>
      </c>
      <c r="BR764" s="14">
        <f t="shared" si="238"/>
        <v>2700000</v>
      </c>
      <c r="BS764" s="14">
        <f t="shared" si="239"/>
        <v>2100000</v>
      </c>
      <c r="BT764" s="14">
        <f t="shared" si="241"/>
        <v>230000</v>
      </c>
    </row>
    <row r="765" spans="2:72" ht="18" x14ac:dyDescent="0.2">
      <c r="B765" s="1" t="s">
        <v>1514</v>
      </c>
      <c r="C765" s="1" t="s">
        <v>1515</v>
      </c>
      <c r="D765" s="1">
        <v>2</v>
      </c>
      <c r="E765" s="1">
        <v>3</v>
      </c>
      <c r="F765" s="9">
        <v>120000</v>
      </c>
      <c r="G765" s="2">
        <v>7.1400000000000001E-4</v>
      </c>
      <c r="J765" s="1" t="s">
        <v>996</v>
      </c>
      <c r="K765" s="1" t="s">
        <v>997</v>
      </c>
      <c r="L765" s="1">
        <v>3</v>
      </c>
      <c r="M765" s="1">
        <v>3</v>
      </c>
      <c r="N765" s="9">
        <v>1700000</v>
      </c>
      <c r="O765" s="2">
        <v>4.1999999999999997E-3</v>
      </c>
      <c r="R765" s="1" t="s">
        <v>1449</v>
      </c>
      <c r="S765" s="1" t="s">
        <v>1450</v>
      </c>
      <c r="T765" s="1">
        <v>3</v>
      </c>
      <c r="U765" s="1">
        <v>3</v>
      </c>
      <c r="V765" s="9">
        <v>280000</v>
      </c>
      <c r="W765" s="2">
        <v>1.1000000000000001E-3</v>
      </c>
      <c r="Z765" s="1" t="s">
        <v>522</v>
      </c>
      <c r="AA765" s="1" t="s">
        <v>523</v>
      </c>
      <c r="AB765" s="1">
        <v>4</v>
      </c>
      <c r="AC765" s="1">
        <v>5</v>
      </c>
      <c r="AD765" s="9">
        <v>2300000</v>
      </c>
      <c r="AE765" s="2">
        <v>4.3E-3</v>
      </c>
      <c r="AH765" s="1" t="s">
        <v>807</v>
      </c>
      <c r="AI765" s="1" t="s">
        <v>808</v>
      </c>
      <c r="AJ765" s="1">
        <v>4</v>
      </c>
      <c r="AK765" s="1">
        <v>14</v>
      </c>
      <c r="AL765" s="9">
        <v>100000000</v>
      </c>
      <c r="AM765" s="2">
        <v>0.24</v>
      </c>
      <c r="AP765" s="1" t="s">
        <v>1795</v>
      </c>
      <c r="AQ765" s="1" t="s">
        <v>1796</v>
      </c>
      <c r="AR765" s="1">
        <v>4</v>
      </c>
      <c r="AS765" s="1">
        <v>4</v>
      </c>
      <c r="AT765" s="9">
        <v>430000</v>
      </c>
      <c r="AU765" s="2">
        <v>1.3699999999999999E-3</v>
      </c>
      <c r="AW765" s="1" t="s">
        <v>1045</v>
      </c>
      <c r="AX765" s="1" t="s">
        <v>1046</v>
      </c>
      <c r="AY765" s="1" t="s">
        <v>4979</v>
      </c>
      <c r="AZ765" s="1">
        <v>22.39</v>
      </c>
      <c r="BA765" s="10">
        <f t="shared" si="222"/>
        <v>3</v>
      </c>
      <c r="BB765" s="10">
        <f t="shared" si="223"/>
        <v>8</v>
      </c>
      <c r="BC765" s="10">
        <f t="shared" si="224"/>
        <v>2</v>
      </c>
      <c r="BD765" s="10">
        <f t="shared" si="225"/>
        <v>3</v>
      </c>
      <c r="BE765" s="10">
        <f t="shared" si="226"/>
        <v>4</v>
      </c>
      <c r="BF765" s="10">
        <f t="shared" si="227"/>
        <v>6</v>
      </c>
      <c r="BG765" s="11">
        <f t="shared" si="228"/>
        <v>2</v>
      </c>
      <c r="BH765" s="11">
        <f t="shared" si="229"/>
        <v>2</v>
      </c>
      <c r="BI765" s="11">
        <f t="shared" si="230"/>
        <v>2</v>
      </c>
      <c r="BJ765" s="11">
        <f t="shared" si="231"/>
        <v>2</v>
      </c>
      <c r="BK765" s="11">
        <f t="shared" si="232"/>
        <v>2</v>
      </c>
      <c r="BL765" s="11">
        <f t="shared" si="233"/>
        <v>2</v>
      </c>
      <c r="BM765" s="12">
        <f t="shared" si="240"/>
        <v>8</v>
      </c>
      <c r="BN765" s="13">
        <f t="shared" si="234"/>
        <v>2400000</v>
      </c>
      <c r="BO765" s="13">
        <f t="shared" si="235"/>
        <v>970000</v>
      </c>
      <c r="BP765" s="13">
        <f t="shared" si="236"/>
        <v>2100000</v>
      </c>
      <c r="BQ765" s="14">
        <f t="shared" si="237"/>
        <v>1100000</v>
      </c>
      <c r="BR765" s="14">
        <f t="shared" si="238"/>
        <v>1300000</v>
      </c>
      <c r="BS765" s="14">
        <f t="shared" si="239"/>
        <v>650000</v>
      </c>
      <c r="BT765" s="14">
        <f t="shared" si="241"/>
        <v>650000</v>
      </c>
    </row>
    <row r="766" spans="2:72" ht="18" x14ac:dyDescent="0.2">
      <c r="B766" s="1" t="s">
        <v>1516</v>
      </c>
      <c r="C766" s="1" t="s">
        <v>1517</v>
      </c>
      <c r="D766" s="1">
        <v>2</v>
      </c>
      <c r="E766" s="1">
        <v>3</v>
      </c>
      <c r="F766" s="9">
        <v>76000</v>
      </c>
      <c r="G766" s="2">
        <v>4.4999999999999999E-4</v>
      </c>
      <c r="J766" s="1" t="s">
        <v>2823</v>
      </c>
      <c r="K766" s="1" t="s">
        <v>2824</v>
      </c>
      <c r="L766" s="1">
        <v>3</v>
      </c>
      <c r="M766" s="1">
        <v>3</v>
      </c>
      <c r="N766" s="9">
        <v>420000</v>
      </c>
      <c r="O766" s="2">
        <v>1.06E-3</v>
      </c>
      <c r="R766" s="1" t="s">
        <v>3357</v>
      </c>
      <c r="S766" s="1" t="s">
        <v>3230</v>
      </c>
      <c r="T766" s="1">
        <v>3</v>
      </c>
      <c r="U766" s="1">
        <v>3</v>
      </c>
      <c r="V766" s="9">
        <v>280000</v>
      </c>
      <c r="W766" s="2">
        <v>1.1000000000000001E-3</v>
      </c>
      <c r="Z766" s="1" t="s">
        <v>1059</v>
      </c>
      <c r="AA766" s="1" t="s">
        <v>1060</v>
      </c>
      <c r="AB766" s="1">
        <v>4</v>
      </c>
      <c r="AC766" s="1">
        <v>5</v>
      </c>
      <c r="AD766" s="9">
        <v>2000000</v>
      </c>
      <c r="AE766" s="2">
        <v>3.8800000000000002E-3</v>
      </c>
      <c r="AH766" s="1" t="s">
        <v>787</v>
      </c>
      <c r="AI766" s="1" t="s">
        <v>788</v>
      </c>
      <c r="AJ766" s="1">
        <v>4</v>
      </c>
      <c r="AK766" s="1">
        <v>14</v>
      </c>
      <c r="AL766" s="9">
        <v>98000000</v>
      </c>
      <c r="AM766" s="2">
        <v>0.23</v>
      </c>
      <c r="AP766" s="1" t="s">
        <v>2933</v>
      </c>
      <c r="AQ766" s="1" t="s">
        <v>2934</v>
      </c>
      <c r="AR766" s="1">
        <v>4</v>
      </c>
      <c r="AS766" s="1">
        <v>4</v>
      </c>
      <c r="AT766" s="9">
        <v>830000</v>
      </c>
      <c r="AU766" s="2">
        <v>2.66E-3</v>
      </c>
      <c r="AW766" s="1" t="s">
        <v>2148</v>
      </c>
      <c r="AX766" s="1" t="s">
        <v>2149</v>
      </c>
      <c r="AY766" s="1" t="s">
        <v>4980</v>
      </c>
      <c r="AZ766" s="1">
        <v>47.84</v>
      </c>
      <c r="BA766" s="10">
        <f t="shared" si="222"/>
        <v>1</v>
      </c>
      <c r="BB766" s="10">
        <f t="shared" si="223"/>
        <v>1</v>
      </c>
      <c r="BC766" s="10">
        <f t="shared" si="224"/>
        <v>3</v>
      </c>
      <c r="BD766" s="10">
        <f t="shared" si="225"/>
        <v>4</v>
      </c>
      <c r="BE766" s="10">
        <f t="shared" si="226"/>
        <v>3</v>
      </c>
      <c r="BF766" s="10">
        <f t="shared" si="227"/>
        <v>4</v>
      </c>
      <c r="BG766" s="11">
        <f t="shared" si="228"/>
        <v>3</v>
      </c>
      <c r="BH766" s="11">
        <f t="shared" si="229"/>
        <v>3</v>
      </c>
      <c r="BI766" s="11">
        <f t="shared" si="230"/>
        <v>5</v>
      </c>
      <c r="BJ766" s="11">
        <f t="shared" si="231"/>
        <v>5</v>
      </c>
      <c r="BK766" s="11">
        <f t="shared" si="232"/>
        <v>4</v>
      </c>
      <c r="BL766" s="11">
        <f t="shared" si="233"/>
        <v>5</v>
      </c>
      <c r="BM766" s="12">
        <f t="shared" si="240"/>
        <v>5</v>
      </c>
      <c r="BN766" s="13">
        <f t="shared" si="234"/>
        <v>47000</v>
      </c>
      <c r="BO766" s="13">
        <f t="shared" si="235"/>
        <v>420000</v>
      </c>
      <c r="BP766" s="13">
        <f t="shared" si="236"/>
        <v>260000</v>
      </c>
      <c r="BQ766" s="14">
        <f t="shared" si="237"/>
        <v>790000</v>
      </c>
      <c r="BR766" s="14">
        <f t="shared" si="238"/>
        <v>1200000</v>
      </c>
      <c r="BS766" s="14">
        <f t="shared" si="239"/>
        <v>720000</v>
      </c>
      <c r="BT766" s="14">
        <f t="shared" si="241"/>
        <v>47000</v>
      </c>
    </row>
    <row r="767" spans="2:72" ht="18" x14ac:dyDescent="0.2">
      <c r="B767" s="1" t="s">
        <v>1518</v>
      </c>
      <c r="C767" s="1" t="s">
        <v>1519</v>
      </c>
      <c r="D767" s="1">
        <v>2</v>
      </c>
      <c r="E767" s="1">
        <v>3</v>
      </c>
      <c r="F767" s="9">
        <v>220000</v>
      </c>
      <c r="G767" s="2">
        <v>1.31E-3</v>
      </c>
      <c r="J767" s="1" t="s">
        <v>2409</v>
      </c>
      <c r="K767" s="1" t="s">
        <v>2410</v>
      </c>
      <c r="L767" s="1">
        <v>3</v>
      </c>
      <c r="M767" s="1">
        <v>3</v>
      </c>
      <c r="N767" s="9">
        <v>1000000</v>
      </c>
      <c r="O767" s="2">
        <v>2.5600000000000002E-3</v>
      </c>
      <c r="R767" s="1" t="s">
        <v>3308</v>
      </c>
      <c r="S767" s="1" t="s">
        <v>3309</v>
      </c>
      <c r="T767" s="1">
        <v>3</v>
      </c>
      <c r="U767" s="1">
        <v>3</v>
      </c>
      <c r="V767" s="9">
        <v>520000</v>
      </c>
      <c r="W767" s="2">
        <v>2.0799999999999998E-3</v>
      </c>
      <c r="Z767" s="1" t="s">
        <v>2878</v>
      </c>
      <c r="AA767" s="1" t="s">
        <v>2879</v>
      </c>
      <c r="AB767" s="1">
        <v>4</v>
      </c>
      <c r="AC767" s="1">
        <v>5</v>
      </c>
      <c r="AD767" s="9">
        <v>980000</v>
      </c>
      <c r="AE767" s="2">
        <v>1.8699999999999999E-3</v>
      </c>
      <c r="AH767" s="1" t="s">
        <v>1384</v>
      </c>
      <c r="AI767" s="1" t="s">
        <v>1385</v>
      </c>
      <c r="AJ767" s="1">
        <v>4</v>
      </c>
      <c r="AK767" s="1">
        <v>10</v>
      </c>
      <c r="AL767" s="9">
        <v>21000000</v>
      </c>
      <c r="AM767" s="2">
        <v>4.7800000000000002E-2</v>
      </c>
      <c r="AP767" s="1" t="s">
        <v>1270</v>
      </c>
      <c r="AQ767" s="1" t="s">
        <v>1271</v>
      </c>
      <c r="AR767" s="1">
        <v>4</v>
      </c>
      <c r="AS767" s="1">
        <v>4</v>
      </c>
      <c r="AT767" s="9">
        <v>570000</v>
      </c>
      <c r="AU767" s="2">
        <v>1.81E-3</v>
      </c>
      <c r="AW767" s="1" t="s">
        <v>1094</v>
      </c>
      <c r="AX767" s="1" t="s">
        <v>1095</v>
      </c>
      <c r="AY767" s="1" t="s">
        <v>4981</v>
      </c>
      <c r="AZ767" s="1">
        <v>47.01</v>
      </c>
      <c r="BA767" s="10">
        <f t="shared" si="222"/>
        <v>3</v>
      </c>
      <c r="BB767" s="10">
        <f t="shared" si="223"/>
        <v>5</v>
      </c>
      <c r="BC767" s="10">
        <f t="shared" si="224"/>
        <v>4</v>
      </c>
      <c r="BD767" s="10">
        <f t="shared" si="225"/>
        <v>4</v>
      </c>
      <c r="BE767" s="10">
        <f t="shared" si="226"/>
        <v>5</v>
      </c>
      <c r="BF767" s="10">
        <f t="shared" si="227"/>
        <v>6</v>
      </c>
      <c r="BG767" s="11">
        <f t="shared" si="228"/>
        <v>1</v>
      </c>
      <c r="BH767" s="11">
        <f t="shared" si="229"/>
        <v>1</v>
      </c>
      <c r="BI767" s="11">
        <f t="shared" si="230"/>
        <v>2</v>
      </c>
      <c r="BJ767" s="11">
        <f t="shared" si="231"/>
        <v>2</v>
      </c>
      <c r="BK767" s="11">
        <f t="shared" si="232"/>
        <v>4</v>
      </c>
      <c r="BL767" s="11">
        <f t="shared" si="233"/>
        <v>4</v>
      </c>
      <c r="BM767" s="12">
        <f t="shared" si="240"/>
        <v>6</v>
      </c>
      <c r="BN767" s="13">
        <f t="shared" si="234"/>
        <v>380000</v>
      </c>
      <c r="BO767" s="13">
        <f t="shared" si="235"/>
        <v>1800000</v>
      </c>
      <c r="BP767" s="13">
        <f t="shared" si="236"/>
        <v>1500000</v>
      </c>
      <c r="BQ767" s="14">
        <f t="shared" si="237"/>
        <v>390000</v>
      </c>
      <c r="BR767" s="14">
        <f t="shared" si="238"/>
        <v>1100000</v>
      </c>
      <c r="BS767" s="14">
        <f t="shared" si="239"/>
        <v>1900000</v>
      </c>
      <c r="BT767" s="14">
        <f t="shared" si="241"/>
        <v>380000</v>
      </c>
    </row>
    <row r="768" spans="2:72" ht="18" x14ac:dyDescent="0.2">
      <c r="B768" s="1" t="s">
        <v>1520</v>
      </c>
      <c r="C768" s="1" t="s">
        <v>1521</v>
      </c>
      <c r="D768" s="1">
        <v>2</v>
      </c>
      <c r="E768" s="1">
        <v>3</v>
      </c>
      <c r="F768" s="9">
        <v>230000</v>
      </c>
      <c r="G768" s="2">
        <v>1.3600000000000001E-3</v>
      </c>
      <c r="J768" s="1" t="s">
        <v>1789</v>
      </c>
      <c r="K768" s="1" t="s">
        <v>1790</v>
      </c>
      <c r="L768" s="1">
        <v>3</v>
      </c>
      <c r="M768" s="1">
        <v>3</v>
      </c>
      <c r="N768" s="9">
        <v>380000</v>
      </c>
      <c r="O768" s="2">
        <v>9.4499999999999998E-4</v>
      </c>
      <c r="R768" s="1" t="s">
        <v>2339</v>
      </c>
      <c r="S768" s="1" t="s">
        <v>2340</v>
      </c>
      <c r="T768" s="1">
        <v>3</v>
      </c>
      <c r="U768" s="1">
        <v>3</v>
      </c>
      <c r="V768" s="9">
        <v>430000</v>
      </c>
      <c r="W768" s="2">
        <v>1.6999999999999999E-3</v>
      </c>
      <c r="Z768" s="1" t="s">
        <v>1761</v>
      </c>
      <c r="AA768" s="1" t="s">
        <v>1762</v>
      </c>
      <c r="AB768" s="1">
        <v>4</v>
      </c>
      <c r="AC768" s="1">
        <v>5</v>
      </c>
      <c r="AD768" s="9">
        <v>590000</v>
      </c>
      <c r="AE768" s="2">
        <v>1.1199999999999999E-3</v>
      </c>
      <c r="AH768" s="1" t="s">
        <v>1378</v>
      </c>
      <c r="AI768" s="1" t="s">
        <v>1379</v>
      </c>
      <c r="AJ768" s="1">
        <v>4</v>
      </c>
      <c r="AK768" s="1">
        <v>10</v>
      </c>
      <c r="AL768" s="9">
        <v>8900000</v>
      </c>
      <c r="AM768" s="2">
        <v>2.0500000000000001E-2</v>
      </c>
      <c r="AP768" s="1" t="s">
        <v>1112</v>
      </c>
      <c r="AQ768" s="1" t="s">
        <v>1113</v>
      </c>
      <c r="AR768" s="1">
        <v>4</v>
      </c>
      <c r="AS768" s="1">
        <v>4</v>
      </c>
      <c r="AT768" s="9">
        <v>4800000</v>
      </c>
      <c r="AU768" s="2">
        <v>1.5299999999999999E-2</v>
      </c>
      <c r="AW768" s="1" t="s">
        <v>1108</v>
      </c>
      <c r="AX768" s="1" t="s">
        <v>1109</v>
      </c>
      <c r="AY768" s="1" t="s">
        <v>4982</v>
      </c>
      <c r="AZ768" s="1">
        <v>21.52</v>
      </c>
      <c r="BA768" s="10">
        <f t="shared" si="222"/>
        <v>3</v>
      </c>
      <c r="BB768" s="10">
        <f t="shared" si="223"/>
        <v>5</v>
      </c>
      <c r="BC768" s="10">
        <f t="shared" si="224"/>
        <v>4</v>
      </c>
      <c r="BD768" s="10">
        <f t="shared" si="225"/>
        <v>4</v>
      </c>
      <c r="BE768" s="10">
        <f t="shared" si="226"/>
        <v>5</v>
      </c>
      <c r="BF768" s="10">
        <f t="shared" si="227"/>
        <v>6</v>
      </c>
      <c r="BG768" s="11" t="str">
        <f t="shared" si="228"/>
        <v>0</v>
      </c>
      <c r="BH768" s="11" t="str">
        <f t="shared" si="229"/>
        <v>0</v>
      </c>
      <c r="BI768" s="11">
        <f t="shared" si="230"/>
        <v>4</v>
      </c>
      <c r="BJ768" s="11">
        <f t="shared" si="231"/>
        <v>4</v>
      </c>
      <c r="BK768" s="11">
        <f t="shared" si="232"/>
        <v>3</v>
      </c>
      <c r="BL768" s="11">
        <f t="shared" si="233"/>
        <v>3</v>
      </c>
      <c r="BM768" s="12">
        <f t="shared" si="240"/>
        <v>6</v>
      </c>
      <c r="BN768" s="13">
        <f t="shared" si="234"/>
        <v>560000</v>
      </c>
      <c r="BO768" s="13">
        <f t="shared" si="235"/>
        <v>860000</v>
      </c>
      <c r="BP768" s="13">
        <f t="shared" si="236"/>
        <v>910000</v>
      </c>
      <c r="BQ768" s="14" t="str">
        <f t="shared" si="237"/>
        <v>0</v>
      </c>
      <c r="BR768" s="14">
        <f t="shared" si="238"/>
        <v>730000</v>
      </c>
      <c r="BS768" s="14">
        <f t="shared" si="239"/>
        <v>960000</v>
      </c>
      <c r="BT768" s="14">
        <f t="shared" si="241"/>
        <v>560000</v>
      </c>
    </row>
    <row r="769" spans="2:72" ht="18" x14ac:dyDescent="0.2">
      <c r="B769" s="1" t="s">
        <v>1522</v>
      </c>
      <c r="C769" s="1" t="s">
        <v>1523</v>
      </c>
      <c r="D769" s="1">
        <v>2</v>
      </c>
      <c r="E769" s="1">
        <v>3</v>
      </c>
      <c r="F769" s="9">
        <v>170000</v>
      </c>
      <c r="G769" s="2">
        <v>9.9700000000000006E-4</v>
      </c>
      <c r="J769" s="1" t="s">
        <v>910</v>
      </c>
      <c r="K769" s="1" t="s">
        <v>911</v>
      </c>
      <c r="L769" s="1">
        <v>3</v>
      </c>
      <c r="M769" s="1">
        <v>3</v>
      </c>
      <c r="N769" s="9">
        <v>690000</v>
      </c>
      <c r="O769" s="2">
        <v>1.73E-3</v>
      </c>
      <c r="R769" s="1" t="s">
        <v>2829</v>
      </c>
      <c r="S769" s="1" t="s">
        <v>2830</v>
      </c>
      <c r="T769" s="1">
        <v>3</v>
      </c>
      <c r="U769" s="1">
        <v>3</v>
      </c>
      <c r="V769" s="9">
        <v>270000</v>
      </c>
      <c r="W769" s="2">
        <v>1.06E-3</v>
      </c>
      <c r="Z769" s="1" t="s">
        <v>1078</v>
      </c>
      <c r="AA769" s="1" t="s">
        <v>1079</v>
      </c>
      <c r="AB769" s="1">
        <v>4</v>
      </c>
      <c r="AC769" s="1">
        <v>5</v>
      </c>
      <c r="AD769" s="9">
        <v>2600000</v>
      </c>
      <c r="AE769" s="2">
        <v>4.9899999999999996E-3</v>
      </c>
      <c r="AH769" s="1" t="s">
        <v>1386</v>
      </c>
      <c r="AI769" s="1" t="s">
        <v>1387</v>
      </c>
      <c r="AJ769" s="1">
        <v>4</v>
      </c>
      <c r="AK769" s="1">
        <v>10</v>
      </c>
      <c r="AL769" s="9">
        <v>31000000</v>
      </c>
      <c r="AM769" s="2">
        <v>7.0400000000000004E-2</v>
      </c>
      <c r="AP769" s="1" t="s">
        <v>1156</v>
      </c>
      <c r="AQ769" s="1" t="s">
        <v>1157</v>
      </c>
      <c r="AR769" s="1">
        <v>4</v>
      </c>
      <c r="AS769" s="1">
        <v>4</v>
      </c>
      <c r="AT769" s="9">
        <v>2500000</v>
      </c>
      <c r="AU769" s="2">
        <v>7.92E-3</v>
      </c>
      <c r="AW769" s="1" t="s">
        <v>1500</v>
      </c>
      <c r="AX769" s="1" t="s">
        <v>1501</v>
      </c>
      <c r="AY769" s="1" t="s">
        <v>4983</v>
      </c>
      <c r="AZ769" s="1">
        <v>64.430000000000007</v>
      </c>
      <c r="BA769" s="10">
        <f t="shared" si="222"/>
        <v>2</v>
      </c>
      <c r="BB769" s="10">
        <f t="shared" si="223"/>
        <v>3</v>
      </c>
      <c r="BC769" s="10">
        <f t="shared" si="224"/>
        <v>3</v>
      </c>
      <c r="BD769" s="10">
        <f t="shared" si="225"/>
        <v>4</v>
      </c>
      <c r="BE769" s="10">
        <f t="shared" si="226"/>
        <v>1</v>
      </c>
      <c r="BF769" s="10">
        <f t="shared" si="227"/>
        <v>1</v>
      </c>
      <c r="BG769" s="11">
        <f t="shared" si="228"/>
        <v>5</v>
      </c>
      <c r="BH769" s="11">
        <f t="shared" si="229"/>
        <v>6</v>
      </c>
      <c r="BI769" s="11">
        <f t="shared" si="230"/>
        <v>3</v>
      </c>
      <c r="BJ769" s="11">
        <f t="shared" si="231"/>
        <v>5</v>
      </c>
      <c r="BK769" s="11">
        <f t="shared" si="232"/>
        <v>2</v>
      </c>
      <c r="BL769" s="11">
        <f t="shared" si="233"/>
        <v>3</v>
      </c>
      <c r="BM769" s="12">
        <f t="shared" si="240"/>
        <v>6</v>
      </c>
      <c r="BN769" s="13">
        <f t="shared" si="234"/>
        <v>250000</v>
      </c>
      <c r="BO769" s="13">
        <f t="shared" si="235"/>
        <v>450000</v>
      </c>
      <c r="BP769" s="13">
        <f t="shared" si="236"/>
        <v>59000</v>
      </c>
      <c r="BQ769" s="14">
        <f t="shared" si="237"/>
        <v>890000</v>
      </c>
      <c r="BR769" s="14">
        <f t="shared" si="238"/>
        <v>450000</v>
      </c>
      <c r="BS769" s="14">
        <f t="shared" si="239"/>
        <v>130000</v>
      </c>
      <c r="BT769" s="14">
        <f t="shared" si="241"/>
        <v>59000</v>
      </c>
    </row>
    <row r="770" spans="2:72" ht="18" x14ac:dyDescent="0.2">
      <c r="B770" s="1" t="s">
        <v>1524</v>
      </c>
      <c r="C770" s="1" t="s">
        <v>1525</v>
      </c>
      <c r="D770" s="1">
        <v>2</v>
      </c>
      <c r="E770" s="1">
        <v>3</v>
      </c>
      <c r="F770" s="9">
        <v>200000</v>
      </c>
      <c r="G770" s="2">
        <v>1.1800000000000001E-3</v>
      </c>
      <c r="J770" s="1" t="s">
        <v>732</v>
      </c>
      <c r="K770" s="1" t="s">
        <v>733</v>
      </c>
      <c r="L770" s="1">
        <v>3</v>
      </c>
      <c r="M770" s="1">
        <v>3</v>
      </c>
      <c r="N770" s="9">
        <v>810000</v>
      </c>
      <c r="O770" s="2">
        <v>2.0400000000000001E-3</v>
      </c>
      <c r="R770" s="1" t="s">
        <v>1209</v>
      </c>
      <c r="S770" s="1" t="s">
        <v>1210</v>
      </c>
      <c r="T770" s="1">
        <v>3</v>
      </c>
      <c r="U770" s="1">
        <v>3</v>
      </c>
      <c r="V770" s="9">
        <v>590000</v>
      </c>
      <c r="W770" s="2">
        <v>2.3600000000000001E-3</v>
      </c>
      <c r="Z770" s="1" t="s">
        <v>620</v>
      </c>
      <c r="AA770" s="1" t="s">
        <v>621</v>
      </c>
      <c r="AB770" s="1">
        <v>4</v>
      </c>
      <c r="AC770" s="1">
        <v>5</v>
      </c>
      <c r="AD770" s="9">
        <v>3400000</v>
      </c>
      <c r="AE770" s="2">
        <v>6.45E-3</v>
      </c>
      <c r="AH770" s="1" t="s">
        <v>1400</v>
      </c>
      <c r="AI770" s="1" t="s">
        <v>1401</v>
      </c>
      <c r="AJ770" s="1">
        <v>4</v>
      </c>
      <c r="AK770" s="1">
        <v>9</v>
      </c>
      <c r="AL770" s="9">
        <v>13000000</v>
      </c>
      <c r="AM770" s="2">
        <v>2.9600000000000001E-2</v>
      </c>
      <c r="AP770" s="1" t="s">
        <v>968</v>
      </c>
      <c r="AQ770" s="1" t="s">
        <v>969</v>
      </c>
      <c r="AR770" s="1">
        <v>4</v>
      </c>
      <c r="AS770" s="1">
        <v>4</v>
      </c>
      <c r="AT770" s="9">
        <v>760000</v>
      </c>
      <c r="AU770" s="2">
        <v>2.4299999999999999E-3</v>
      </c>
      <c r="AW770" s="1" t="s">
        <v>1860</v>
      </c>
      <c r="AX770" s="1" t="s">
        <v>1861</v>
      </c>
      <c r="AY770" s="1" t="s">
        <v>4984</v>
      </c>
      <c r="AZ770" s="1">
        <v>33.479999999999997</v>
      </c>
      <c r="BA770" s="10">
        <f t="shared" si="222"/>
        <v>1</v>
      </c>
      <c r="BB770" s="10">
        <f t="shared" si="223"/>
        <v>3</v>
      </c>
      <c r="BC770" s="10">
        <f t="shared" si="224"/>
        <v>2</v>
      </c>
      <c r="BD770" s="10">
        <f t="shared" si="225"/>
        <v>2</v>
      </c>
      <c r="BE770" s="10">
        <f t="shared" si="226"/>
        <v>1</v>
      </c>
      <c r="BF770" s="10">
        <f t="shared" si="227"/>
        <v>1</v>
      </c>
      <c r="BG770" s="11">
        <f t="shared" si="228"/>
        <v>5</v>
      </c>
      <c r="BH770" s="11">
        <f t="shared" si="229"/>
        <v>9</v>
      </c>
      <c r="BI770" s="11">
        <f t="shared" si="230"/>
        <v>3</v>
      </c>
      <c r="BJ770" s="11">
        <f t="shared" si="231"/>
        <v>4</v>
      </c>
      <c r="BK770" s="11">
        <f t="shared" si="232"/>
        <v>3</v>
      </c>
      <c r="BL770" s="11">
        <f t="shared" si="233"/>
        <v>3</v>
      </c>
      <c r="BM770" s="12">
        <f t="shared" si="240"/>
        <v>9</v>
      </c>
      <c r="BN770" s="13">
        <f t="shared" si="234"/>
        <v>230000</v>
      </c>
      <c r="BO770" s="13">
        <f t="shared" si="235"/>
        <v>590000</v>
      </c>
      <c r="BP770" s="13">
        <f t="shared" si="236"/>
        <v>300000</v>
      </c>
      <c r="BQ770" s="14">
        <f t="shared" si="237"/>
        <v>3900000</v>
      </c>
      <c r="BR770" s="14">
        <f t="shared" si="238"/>
        <v>1700000</v>
      </c>
      <c r="BS770" s="14">
        <f t="shared" si="239"/>
        <v>970000</v>
      </c>
      <c r="BT770" s="14">
        <f t="shared" si="241"/>
        <v>230000</v>
      </c>
    </row>
    <row r="771" spans="2:72" ht="18" x14ac:dyDescent="0.2">
      <c r="B771" s="1" t="s">
        <v>1526</v>
      </c>
      <c r="C771" s="1" t="s">
        <v>1527</v>
      </c>
      <c r="D771" s="1">
        <v>2</v>
      </c>
      <c r="E771" s="1">
        <v>3</v>
      </c>
      <c r="F771" s="9">
        <v>160000</v>
      </c>
      <c r="G771" s="2">
        <v>9.3999999999999997E-4</v>
      </c>
      <c r="J771" s="1" t="s">
        <v>1203</v>
      </c>
      <c r="K771" s="1" t="s">
        <v>1204</v>
      </c>
      <c r="L771" s="1">
        <v>3</v>
      </c>
      <c r="M771" s="1">
        <v>3</v>
      </c>
      <c r="N771" s="9">
        <v>1600000</v>
      </c>
      <c r="O771" s="2">
        <v>4.0400000000000002E-3</v>
      </c>
      <c r="R771" s="1" t="s">
        <v>944</v>
      </c>
      <c r="S771" s="1" t="s">
        <v>945</v>
      </c>
      <c r="T771" s="1">
        <v>3</v>
      </c>
      <c r="U771" s="1">
        <v>3</v>
      </c>
      <c r="V771" s="9">
        <v>2700000</v>
      </c>
      <c r="W771" s="2">
        <v>1.0500000000000001E-2</v>
      </c>
      <c r="Z771" s="1" t="s">
        <v>789</v>
      </c>
      <c r="AA771" s="1" t="s">
        <v>790</v>
      </c>
      <c r="AB771" s="1">
        <v>4</v>
      </c>
      <c r="AC771" s="1">
        <v>5</v>
      </c>
      <c r="AD771" s="9">
        <v>7500000</v>
      </c>
      <c r="AE771" s="2">
        <v>1.4200000000000001E-2</v>
      </c>
      <c r="AH771" s="1" t="s">
        <v>1057</v>
      </c>
      <c r="AI771" s="1" t="s">
        <v>1058</v>
      </c>
      <c r="AJ771" s="1">
        <v>4</v>
      </c>
      <c r="AK771" s="1">
        <v>9</v>
      </c>
      <c r="AL771" s="9">
        <v>39000000</v>
      </c>
      <c r="AM771" s="2">
        <v>9.0499999999999997E-2</v>
      </c>
      <c r="AP771" s="1" t="s">
        <v>1695</v>
      </c>
      <c r="AQ771" s="1" t="s">
        <v>1696</v>
      </c>
      <c r="AR771" s="1">
        <v>4</v>
      </c>
      <c r="AS771" s="1">
        <v>4</v>
      </c>
      <c r="AT771" s="9">
        <v>1000000</v>
      </c>
      <c r="AU771" s="2">
        <v>3.2299999999999998E-3</v>
      </c>
      <c r="AW771" s="1" t="s">
        <v>2279</v>
      </c>
      <c r="AX771" s="1" t="s">
        <v>2280</v>
      </c>
      <c r="AY771" s="1" t="s">
        <v>4985</v>
      </c>
      <c r="AZ771" s="1">
        <v>48.48</v>
      </c>
      <c r="BA771" s="10">
        <f t="shared" ref="BA771:BA834" si="242">IFERROR(VLOOKUP(AW771,B:F,3, FALSE),"0")</f>
        <v>1</v>
      </c>
      <c r="BB771" s="10">
        <f t="shared" ref="BB771:BB834" si="243">IFERROR(VLOOKUP(AW771,B:F,4, FALSE),"0")</f>
        <v>1</v>
      </c>
      <c r="BC771" s="10">
        <f t="shared" ref="BC771:BC834" si="244">IFERROR(VLOOKUP(AW771,J:N,3, FALSE),"0")</f>
        <v>4</v>
      </c>
      <c r="BD771" s="10">
        <f t="shared" ref="BD771:BD834" si="245">IFERROR(VLOOKUP(AW771,J:N,4, FALSE),"0")</f>
        <v>4</v>
      </c>
      <c r="BE771" s="10">
        <f t="shared" ref="BE771:BE834" si="246">IFERROR(VLOOKUP(AW771,R:V,3, FALSE),"0")</f>
        <v>4</v>
      </c>
      <c r="BF771" s="10">
        <f t="shared" ref="BF771:BF834" si="247">IFERROR(VLOOKUP(AW771,R:V,4, FALSE),"0")</f>
        <v>4</v>
      </c>
      <c r="BG771" s="11">
        <f t="shared" ref="BG771:BG834" si="248">IFERROR(VLOOKUP(AW771,Z:AE,3, FALSE),"0")</f>
        <v>5</v>
      </c>
      <c r="BH771" s="11">
        <f t="shared" ref="BH771:BH834" si="249">IFERROR(VLOOKUP(AW771,Z:AE,4, FALSE),"0")</f>
        <v>5</v>
      </c>
      <c r="BI771" s="11">
        <f t="shared" ref="BI771:BI834" si="250">IFERROR(VLOOKUP(AW771,AH:AM,3, FALSE),"0")</f>
        <v>4</v>
      </c>
      <c r="BJ771" s="11">
        <f t="shared" ref="BJ771:BJ834" si="251">IFERROR(VLOOKUP(AW771,AH:AM,4, FALSE),"0")</f>
        <v>5</v>
      </c>
      <c r="BK771" s="11">
        <f t="shared" ref="BK771:BK834" si="252">IFERROR(VLOOKUP(AW771,AP:AU,3, FALSE),"0")</f>
        <v>3</v>
      </c>
      <c r="BL771" s="11">
        <f t="shared" ref="BL771:BL834" si="253">IFERROR(VLOOKUP(AW771,AP:AU,4, FALSE),"0")</f>
        <v>3</v>
      </c>
      <c r="BM771" s="12">
        <f t="shared" si="240"/>
        <v>5</v>
      </c>
      <c r="BN771" s="13">
        <f t="shared" ref="BN771:BN834" si="254">IFERROR(VLOOKUP(AW771,B:F,5, FALSE),"0")</f>
        <v>37000</v>
      </c>
      <c r="BO771" s="13">
        <f t="shared" ref="BO771:BO834" si="255">IFERROR(VLOOKUP(AW771,J:N,5, FALSE),"0")</f>
        <v>640000</v>
      </c>
      <c r="BP771" s="13">
        <f t="shared" ref="BP771:BP834" si="256">IFERROR(VLOOKUP(AW771,R:V,5, FALSE),"0")</f>
        <v>420000</v>
      </c>
      <c r="BQ771" s="14">
        <f t="shared" ref="BQ771:BQ834" si="257">IFERROR(VLOOKUP(AW771,Z:AE,5, FALSE),"0")</f>
        <v>2000000</v>
      </c>
      <c r="BR771" s="14">
        <f t="shared" ref="BR771:BR834" si="258">IFERROR(VLOOKUP(AW771,AH:AM,5, FALSE),"0")</f>
        <v>2500000</v>
      </c>
      <c r="BS771" s="14">
        <f t="shared" ref="BS771:BS834" si="259">IFERROR(VLOOKUP(AW771,AP:AU,5, FALSE),"0")</f>
        <v>890000</v>
      </c>
      <c r="BT771" s="14">
        <f t="shared" si="241"/>
        <v>37000</v>
      </c>
    </row>
    <row r="772" spans="2:72" ht="18" x14ac:dyDescent="0.2">
      <c r="B772" s="1" t="s">
        <v>1528</v>
      </c>
      <c r="C772" s="1" t="s">
        <v>1529</v>
      </c>
      <c r="D772" s="1">
        <v>2</v>
      </c>
      <c r="E772" s="1">
        <v>3</v>
      </c>
      <c r="F772" s="9">
        <v>1600000</v>
      </c>
      <c r="G772" s="2">
        <v>9.1699999999999993E-3</v>
      </c>
      <c r="J772" s="1" t="s">
        <v>914</v>
      </c>
      <c r="K772" s="1" t="s">
        <v>915</v>
      </c>
      <c r="L772" s="1">
        <v>3</v>
      </c>
      <c r="M772" s="1">
        <v>3</v>
      </c>
      <c r="N772" s="9">
        <v>650000</v>
      </c>
      <c r="O772" s="2">
        <v>1.6299999999999999E-3</v>
      </c>
      <c r="R772" s="1" t="s">
        <v>2383</v>
      </c>
      <c r="S772" s="1" t="s">
        <v>2384</v>
      </c>
      <c r="T772" s="1">
        <v>3</v>
      </c>
      <c r="U772" s="1">
        <v>3</v>
      </c>
      <c r="V772" s="9">
        <v>330000</v>
      </c>
      <c r="W772" s="2">
        <v>1.31E-3</v>
      </c>
      <c r="Z772" s="1" t="s">
        <v>616</v>
      </c>
      <c r="AA772" s="1" t="s">
        <v>617</v>
      </c>
      <c r="AB772" s="1">
        <v>4</v>
      </c>
      <c r="AC772" s="1">
        <v>5</v>
      </c>
      <c r="AD772" s="9">
        <v>2600000</v>
      </c>
      <c r="AE772" s="2">
        <v>4.9500000000000004E-3</v>
      </c>
      <c r="AH772" s="1" t="s">
        <v>1064</v>
      </c>
      <c r="AI772" s="1" t="s">
        <v>1065</v>
      </c>
      <c r="AJ772" s="1">
        <v>4</v>
      </c>
      <c r="AK772" s="1">
        <v>9</v>
      </c>
      <c r="AL772" s="9">
        <v>28000000</v>
      </c>
      <c r="AM772" s="2">
        <v>6.5600000000000006E-2</v>
      </c>
      <c r="AP772" s="1" t="s">
        <v>1705</v>
      </c>
      <c r="AQ772" s="1" t="s">
        <v>1706</v>
      </c>
      <c r="AR772" s="1">
        <v>4</v>
      </c>
      <c r="AS772" s="1">
        <v>4</v>
      </c>
      <c r="AT772" s="9">
        <v>1300000</v>
      </c>
      <c r="AU772" s="2">
        <v>4.2599999999999999E-3</v>
      </c>
      <c r="AW772" s="1" t="s">
        <v>690</v>
      </c>
      <c r="AX772" s="1" t="s">
        <v>691</v>
      </c>
      <c r="AY772" s="1" t="s">
        <v>4986</v>
      </c>
      <c r="AZ772" s="1">
        <v>35.39</v>
      </c>
      <c r="BA772" s="10">
        <f t="shared" si="242"/>
        <v>5</v>
      </c>
      <c r="BB772" s="10">
        <f t="shared" si="243"/>
        <v>6</v>
      </c>
      <c r="BC772" s="10">
        <f t="shared" si="244"/>
        <v>4</v>
      </c>
      <c r="BD772" s="10">
        <f t="shared" si="245"/>
        <v>4</v>
      </c>
      <c r="BE772" s="10">
        <f t="shared" si="246"/>
        <v>3</v>
      </c>
      <c r="BF772" s="10">
        <f t="shared" si="247"/>
        <v>3</v>
      </c>
      <c r="BG772" s="11">
        <f t="shared" si="248"/>
        <v>2</v>
      </c>
      <c r="BH772" s="11">
        <f t="shared" si="249"/>
        <v>2</v>
      </c>
      <c r="BI772" s="11">
        <f t="shared" si="250"/>
        <v>3</v>
      </c>
      <c r="BJ772" s="11">
        <f t="shared" si="251"/>
        <v>3</v>
      </c>
      <c r="BK772" s="11">
        <f t="shared" si="252"/>
        <v>3</v>
      </c>
      <c r="BL772" s="11">
        <f t="shared" si="253"/>
        <v>3</v>
      </c>
      <c r="BM772" s="12">
        <f t="shared" ref="BM772:BM835" si="260">MAX(BA772:BL772)</f>
        <v>6</v>
      </c>
      <c r="BN772" s="13">
        <f t="shared" si="254"/>
        <v>420000</v>
      </c>
      <c r="BO772" s="13">
        <f t="shared" si="255"/>
        <v>750000</v>
      </c>
      <c r="BP772" s="13">
        <f t="shared" si="256"/>
        <v>420000</v>
      </c>
      <c r="BQ772" s="14">
        <f t="shared" si="257"/>
        <v>480000</v>
      </c>
      <c r="BR772" s="14">
        <f t="shared" si="258"/>
        <v>700000</v>
      </c>
      <c r="BS772" s="14">
        <f t="shared" si="259"/>
        <v>340000</v>
      </c>
      <c r="BT772" s="14">
        <f t="shared" ref="BT772:BT835" si="261">MIN(BN772:BS772)</f>
        <v>340000</v>
      </c>
    </row>
    <row r="773" spans="2:72" ht="18" x14ac:dyDescent="0.2">
      <c r="B773" s="1" t="s">
        <v>1530</v>
      </c>
      <c r="C773" s="1" t="s">
        <v>1531</v>
      </c>
      <c r="D773" s="1">
        <v>2</v>
      </c>
      <c r="E773" s="1">
        <v>3</v>
      </c>
      <c r="F773" s="9">
        <v>160000</v>
      </c>
      <c r="G773" s="2">
        <v>9.6299999999999999E-4</v>
      </c>
      <c r="J773" s="1" t="s">
        <v>1749</v>
      </c>
      <c r="K773" s="1" t="s">
        <v>1750</v>
      </c>
      <c r="L773" s="1">
        <v>3</v>
      </c>
      <c r="M773" s="1">
        <v>3</v>
      </c>
      <c r="N773" s="9">
        <v>570000</v>
      </c>
      <c r="O773" s="2">
        <v>1.4400000000000001E-3</v>
      </c>
      <c r="R773" s="1" t="s">
        <v>1685</v>
      </c>
      <c r="S773" s="1" t="s">
        <v>1686</v>
      </c>
      <c r="T773" s="1">
        <v>3</v>
      </c>
      <c r="U773" s="1">
        <v>3</v>
      </c>
      <c r="V773" s="9">
        <v>260000</v>
      </c>
      <c r="W773" s="2">
        <v>1.0200000000000001E-3</v>
      </c>
      <c r="Z773" s="1" t="s">
        <v>893</v>
      </c>
      <c r="AA773" s="1" t="s">
        <v>894</v>
      </c>
      <c r="AB773" s="1">
        <v>4</v>
      </c>
      <c r="AC773" s="1">
        <v>5</v>
      </c>
      <c r="AD773" s="9">
        <v>1000000</v>
      </c>
      <c r="AE773" s="2">
        <v>1.98E-3</v>
      </c>
      <c r="AH773" s="1" t="s">
        <v>1082</v>
      </c>
      <c r="AI773" s="1" t="s">
        <v>1083</v>
      </c>
      <c r="AJ773" s="1">
        <v>4</v>
      </c>
      <c r="AK773" s="1">
        <v>8</v>
      </c>
      <c r="AL773" s="9">
        <v>4000000</v>
      </c>
      <c r="AM773" s="2">
        <v>9.1299999999999992E-3</v>
      </c>
      <c r="AP773" s="1" t="s">
        <v>1237</v>
      </c>
      <c r="AQ773" s="1" t="s">
        <v>1238</v>
      </c>
      <c r="AR773" s="1">
        <v>4</v>
      </c>
      <c r="AS773" s="1">
        <v>4</v>
      </c>
      <c r="AT773" s="9">
        <v>580000</v>
      </c>
      <c r="AU773" s="2">
        <v>1.8500000000000001E-3</v>
      </c>
      <c r="AW773" s="1" t="s">
        <v>1096</v>
      </c>
      <c r="AX773" s="1" t="s">
        <v>1097</v>
      </c>
      <c r="AY773" s="1" t="s">
        <v>4987</v>
      </c>
      <c r="AZ773" s="1">
        <v>18.66</v>
      </c>
      <c r="BA773" s="10">
        <f t="shared" si="242"/>
        <v>3</v>
      </c>
      <c r="BB773" s="10">
        <f t="shared" si="243"/>
        <v>5</v>
      </c>
      <c r="BC773" s="10">
        <f t="shared" si="244"/>
        <v>3</v>
      </c>
      <c r="BD773" s="10">
        <f t="shared" si="245"/>
        <v>4</v>
      </c>
      <c r="BE773" s="10">
        <f t="shared" si="246"/>
        <v>3</v>
      </c>
      <c r="BF773" s="10">
        <f t="shared" si="247"/>
        <v>4</v>
      </c>
      <c r="BG773" s="11">
        <f t="shared" si="248"/>
        <v>3</v>
      </c>
      <c r="BH773" s="11">
        <f t="shared" si="249"/>
        <v>4</v>
      </c>
      <c r="BI773" s="11">
        <f t="shared" si="250"/>
        <v>2</v>
      </c>
      <c r="BJ773" s="11">
        <f t="shared" si="251"/>
        <v>2</v>
      </c>
      <c r="BK773" s="11">
        <f t="shared" si="252"/>
        <v>2</v>
      </c>
      <c r="BL773" s="11">
        <f t="shared" si="253"/>
        <v>2</v>
      </c>
      <c r="BM773" s="12">
        <f t="shared" si="260"/>
        <v>5</v>
      </c>
      <c r="BN773" s="13">
        <f t="shared" si="254"/>
        <v>530000</v>
      </c>
      <c r="BO773" s="13">
        <f t="shared" si="255"/>
        <v>1000000</v>
      </c>
      <c r="BP773" s="13">
        <f t="shared" si="256"/>
        <v>900000</v>
      </c>
      <c r="BQ773" s="14">
        <f t="shared" si="257"/>
        <v>1300000</v>
      </c>
      <c r="BR773" s="14">
        <f t="shared" si="258"/>
        <v>820000</v>
      </c>
      <c r="BS773" s="14">
        <f t="shared" si="259"/>
        <v>440000</v>
      </c>
      <c r="BT773" s="14">
        <f t="shared" si="261"/>
        <v>440000</v>
      </c>
    </row>
    <row r="774" spans="2:72" ht="18" x14ac:dyDescent="0.2">
      <c r="B774" s="1" t="s">
        <v>1532</v>
      </c>
      <c r="C774" s="1" t="s">
        <v>1533</v>
      </c>
      <c r="D774" s="1">
        <v>2</v>
      </c>
      <c r="E774" s="1">
        <v>3</v>
      </c>
      <c r="F774" s="9">
        <v>270000</v>
      </c>
      <c r="G774" s="2">
        <v>1.58E-3</v>
      </c>
      <c r="J774" s="1" t="s">
        <v>1447</v>
      </c>
      <c r="K774" s="1" t="s">
        <v>1448</v>
      </c>
      <c r="L774" s="1">
        <v>3</v>
      </c>
      <c r="M774" s="1">
        <v>3</v>
      </c>
      <c r="N774" s="9">
        <v>2400000</v>
      </c>
      <c r="O774" s="2">
        <v>6.1000000000000004E-3</v>
      </c>
      <c r="R774" s="1" t="s">
        <v>897</v>
      </c>
      <c r="S774" s="1" t="s">
        <v>898</v>
      </c>
      <c r="T774" s="1">
        <v>3</v>
      </c>
      <c r="U774" s="1">
        <v>3</v>
      </c>
      <c r="V774" s="9">
        <v>590000</v>
      </c>
      <c r="W774" s="2">
        <v>2.3400000000000001E-3</v>
      </c>
      <c r="Z774" s="1" t="s">
        <v>600</v>
      </c>
      <c r="AA774" s="1" t="s">
        <v>601</v>
      </c>
      <c r="AB774" s="1">
        <v>4</v>
      </c>
      <c r="AC774" s="1">
        <v>5</v>
      </c>
      <c r="AD774" s="9">
        <v>7800000</v>
      </c>
      <c r="AE774" s="2">
        <v>1.49E-2</v>
      </c>
      <c r="AH774" s="1" t="s">
        <v>821</v>
      </c>
      <c r="AI774" s="1" t="s">
        <v>822</v>
      </c>
      <c r="AJ774" s="1">
        <v>4</v>
      </c>
      <c r="AK774" s="1">
        <v>8</v>
      </c>
      <c r="AL774" s="9">
        <v>37000000</v>
      </c>
      <c r="AM774" s="2">
        <v>8.5599999999999996E-2</v>
      </c>
      <c r="AP774" s="1" t="s">
        <v>1233</v>
      </c>
      <c r="AQ774" s="1" t="s">
        <v>1234</v>
      </c>
      <c r="AR774" s="1">
        <v>4</v>
      </c>
      <c r="AS774" s="1">
        <v>4</v>
      </c>
      <c r="AT774" s="9">
        <v>680000</v>
      </c>
      <c r="AU774" s="2">
        <v>2.1800000000000001E-3</v>
      </c>
      <c r="AW774" s="1" t="s">
        <v>1761</v>
      </c>
      <c r="AX774" s="1" t="s">
        <v>1762</v>
      </c>
      <c r="AY774" s="1" t="s">
        <v>4988</v>
      </c>
      <c r="AZ774" s="1">
        <v>33.57</v>
      </c>
      <c r="BA774" s="10">
        <f t="shared" si="242"/>
        <v>2</v>
      </c>
      <c r="BB774" s="10">
        <f t="shared" si="243"/>
        <v>2</v>
      </c>
      <c r="BC774" s="10">
        <f t="shared" si="244"/>
        <v>3</v>
      </c>
      <c r="BD774" s="10">
        <f t="shared" si="245"/>
        <v>4</v>
      </c>
      <c r="BE774" s="10">
        <f t="shared" si="246"/>
        <v>2</v>
      </c>
      <c r="BF774" s="10">
        <f t="shared" si="247"/>
        <v>2</v>
      </c>
      <c r="BG774" s="11">
        <f t="shared" si="248"/>
        <v>4</v>
      </c>
      <c r="BH774" s="11">
        <f t="shared" si="249"/>
        <v>5</v>
      </c>
      <c r="BI774" s="11">
        <f t="shared" si="250"/>
        <v>3</v>
      </c>
      <c r="BJ774" s="11">
        <f t="shared" si="251"/>
        <v>6</v>
      </c>
      <c r="BK774" s="11">
        <f t="shared" si="252"/>
        <v>2</v>
      </c>
      <c r="BL774" s="11">
        <f t="shared" si="253"/>
        <v>2</v>
      </c>
      <c r="BM774" s="12">
        <f t="shared" si="260"/>
        <v>6</v>
      </c>
      <c r="BN774" s="13">
        <f t="shared" si="254"/>
        <v>110000</v>
      </c>
      <c r="BO774" s="13">
        <f t="shared" si="255"/>
        <v>400000</v>
      </c>
      <c r="BP774" s="13">
        <f t="shared" si="256"/>
        <v>180000</v>
      </c>
      <c r="BQ774" s="14">
        <f t="shared" si="257"/>
        <v>590000</v>
      </c>
      <c r="BR774" s="14">
        <f t="shared" si="258"/>
        <v>820000</v>
      </c>
      <c r="BS774" s="14">
        <f t="shared" si="259"/>
        <v>210000</v>
      </c>
      <c r="BT774" s="14">
        <f t="shared" si="261"/>
        <v>110000</v>
      </c>
    </row>
    <row r="775" spans="2:72" ht="18" x14ac:dyDescent="0.2">
      <c r="B775" s="1" t="s">
        <v>1534</v>
      </c>
      <c r="C775" s="1" t="s">
        <v>1535</v>
      </c>
      <c r="D775" s="1">
        <v>2</v>
      </c>
      <c r="E775" s="1">
        <v>3</v>
      </c>
      <c r="F775" s="9">
        <v>240000</v>
      </c>
      <c r="G775" s="2">
        <v>1.39E-3</v>
      </c>
      <c r="J775" s="1" t="s">
        <v>2146</v>
      </c>
      <c r="K775" s="1" t="s">
        <v>2147</v>
      </c>
      <c r="L775" s="1">
        <v>3</v>
      </c>
      <c r="M775" s="1">
        <v>3</v>
      </c>
      <c r="N775" s="9">
        <v>660000</v>
      </c>
      <c r="O775" s="2">
        <v>1.65E-3</v>
      </c>
      <c r="R775" s="1" t="s">
        <v>1567</v>
      </c>
      <c r="S775" s="1" t="s">
        <v>1568</v>
      </c>
      <c r="T775" s="1">
        <v>3</v>
      </c>
      <c r="U775" s="1">
        <v>3</v>
      </c>
      <c r="V775" s="9">
        <v>370000</v>
      </c>
      <c r="W775" s="2">
        <v>1.4599999999999999E-3</v>
      </c>
      <c r="Z775" s="1" t="s">
        <v>3312</v>
      </c>
      <c r="AA775" s="1" t="s">
        <v>3313</v>
      </c>
      <c r="AB775" s="1">
        <v>4</v>
      </c>
      <c r="AC775" s="1">
        <v>5</v>
      </c>
      <c r="AD775" s="9">
        <v>800000</v>
      </c>
      <c r="AE775" s="2">
        <v>1.5100000000000001E-3</v>
      </c>
      <c r="AH775" s="1" t="s">
        <v>608</v>
      </c>
      <c r="AI775" s="1" t="s">
        <v>609</v>
      </c>
      <c r="AJ775" s="1">
        <v>4</v>
      </c>
      <c r="AK775" s="1">
        <v>8</v>
      </c>
      <c r="AL775" s="9">
        <v>6000000</v>
      </c>
      <c r="AM775" s="2">
        <v>1.38E-2</v>
      </c>
      <c r="AP775" s="1" t="s">
        <v>1510</v>
      </c>
      <c r="AQ775" s="1" t="s">
        <v>1511</v>
      </c>
      <c r="AR775" s="1">
        <v>4</v>
      </c>
      <c r="AS775" s="1">
        <v>4</v>
      </c>
      <c r="AT775" s="9">
        <v>2900000</v>
      </c>
      <c r="AU775" s="2">
        <v>9.3399999999999993E-3</v>
      </c>
      <c r="AW775" s="1" t="s">
        <v>849</v>
      </c>
      <c r="AX775" s="1" t="s">
        <v>850</v>
      </c>
      <c r="AY775" s="1" t="s">
        <v>4989</v>
      </c>
      <c r="AZ775" s="1">
        <v>19.649999999999999</v>
      </c>
      <c r="BA775" s="10">
        <f t="shared" si="242"/>
        <v>4</v>
      </c>
      <c r="BB775" s="10">
        <f t="shared" si="243"/>
        <v>7</v>
      </c>
      <c r="BC775" s="10">
        <f t="shared" si="244"/>
        <v>1</v>
      </c>
      <c r="BD775" s="10">
        <f t="shared" si="245"/>
        <v>1</v>
      </c>
      <c r="BE775" s="10">
        <f t="shared" si="246"/>
        <v>2</v>
      </c>
      <c r="BF775" s="10">
        <f t="shared" si="247"/>
        <v>2</v>
      </c>
      <c r="BG775" s="11">
        <f t="shared" si="248"/>
        <v>3</v>
      </c>
      <c r="BH775" s="11">
        <f t="shared" si="249"/>
        <v>3</v>
      </c>
      <c r="BI775" s="11">
        <f t="shared" si="250"/>
        <v>4</v>
      </c>
      <c r="BJ775" s="11">
        <f t="shared" si="251"/>
        <v>4</v>
      </c>
      <c r="BK775" s="11">
        <f t="shared" si="252"/>
        <v>4</v>
      </c>
      <c r="BL775" s="11">
        <f t="shared" si="253"/>
        <v>4</v>
      </c>
      <c r="BM775" s="12">
        <f t="shared" si="260"/>
        <v>7</v>
      </c>
      <c r="BN775" s="13">
        <f t="shared" si="254"/>
        <v>1500000</v>
      </c>
      <c r="BO775" s="13">
        <f t="shared" si="255"/>
        <v>690000</v>
      </c>
      <c r="BP775" s="13">
        <f t="shared" si="256"/>
        <v>660000</v>
      </c>
      <c r="BQ775" s="14">
        <f t="shared" si="257"/>
        <v>1600000</v>
      </c>
      <c r="BR775" s="14">
        <f t="shared" si="258"/>
        <v>1700000</v>
      </c>
      <c r="BS775" s="14">
        <f t="shared" si="259"/>
        <v>1600000</v>
      </c>
      <c r="BT775" s="14">
        <f t="shared" si="261"/>
        <v>660000</v>
      </c>
    </row>
    <row r="776" spans="2:72" ht="18" x14ac:dyDescent="0.2">
      <c r="B776" s="1" t="s">
        <v>1536</v>
      </c>
      <c r="C776" s="1" t="s">
        <v>1537</v>
      </c>
      <c r="D776" s="1">
        <v>2</v>
      </c>
      <c r="E776" s="1">
        <v>3</v>
      </c>
      <c r="F776" s="9">
        <v>180000</v>
      </c>
      <c r="G776" s="2">
        <v>1.09E-3</v>
      </c>
      <c r="J776" s="1" t="s">
        <v>2825</v>
      </c>
      <c r="K776" s="1" t="s">
        <v>2826</v>
      </c>
      <c r="L776" s="1">
        <v>3</v>
      </c>
      <c r="M776" s="1">
        <v>3</v>
      </c>
      <c r="N776" s="9">
        <v>340000</v>
      </c>
      <c r="O776" s="2">
        <v>8.5300000000000003E-4</v>
      </c>
      <c r="R776" s="1" t="s">
        <v>964</v>
      </c>
      <c r="S776" s="1" t="s">
        <v>965</v>
      </c>
      <c r="T776" s="1">
        <v>3</v>
      </c>
      <c r="U776" s="1">
        <v>3</v>
      </c>
      <c r="V776" s="9">
        <v>400000</v>
      </c>
      <c r="W776" s="2">
        <v>1.58E-3</v>
      </c>
      <c r="Z776" s="1" t="s">
        <v>1199</v>
      </c>
      <c r="AA776" s="1" t="s">
        <v>1200</v>
      </c>
      <c r="AB776" s="1">
        <v>4</v>
      </c>
      <c r="AC776" s="1">
        <v>5</v>
      </c>
      <c r="AD776" s="9">
        <v>4800000</v>
      </c>
      <c r="AE776" s="2">
        <v>9.1900000000000003E-3</v>
      </c>
      <c r="AH776" s="1" t="s">
        <v>3432</v>
      </c>
      <c r="AI776" s="1" t="s">
        <v>3433</v>
      </c>
      <c r="AJ776" s="1">
        <v>4</v>
      </c>
      <c r="AK776" s="1">
        <v>8</v>
      </c>
      <c r="AL776" s="9">
        <v>790000</v>
      </c>
      <c r="AM776" s="2">
        <v>1.82E-3</v>
      </c>
      <c r="AP776" s="1" t="s">
        <v>1326</v>
      </c>
      <c r="AQ776" s="1" t="s">
        <v>1327</v>
      </c>
      <c r="AR776" s="1">
        <v>4</v>
      </c>
      <c r="AS776" s="1">
        <v>4</v>
      </c>
      <c r="AT776" s="9">
        <v>1100000</v>
      </c>
      <c r="AU776" s="2">
        <v>3.3700000000000002E-3</v>
      </c>
      <c r="AW776" s="1" t="s">
        <v>2784</v>
      </c>
      <c r="AX776" s="1" t="s">
        <v>2785</v>
      </c>
      <c r="AY776" s="1" t="s">
        <v>4990</v>
      </c>
      <c r="AZ776" s="1">
        <v>24.74</v>
      </c>
      <c r="BA776" s="10" t="str">
        <f t="shared" si="242"/>
        <v>0</v>
      </c>
      <c r="BB776" s="10" t="str">
        <f t="shared" si="243"/>
        <v>0</v>
      </c>
      <c r="BC776" s="10">
        <f t="shared" si="244"/>
        <v>4</v>
      </c>
      <c r="BD776" s="10">
        <f t="shared" si="245"/>
        <v>4</v>
      </c>
      <c r="BE776" s="10">
        <f t="shared" si="246"/>
        <v>1</v>
      </c>
      <c r="BF776" s="10">
        <f t="shared" si="247"/>
        <v>1</v>
      </c>
      <c r="BG776" s="11">
        <f t="shared" si="248"/>
        <v>3</v>
      </c>
      <c r="BH776" s="11">
        <f t="shared" si="249"/>
        <v>4</v>
      </c>
      <c r="BI776" s="11">
        <f t="shared" si="250"/>
        <v>3</v>
      </c>
      <c r="BJ776" s="11">
        <f t="shared" si="251"/>
        <v>4</v>
      </c>
      <c r="BK776" s="11">
        <f t="shared" si="252"/>
        <v>5</v>
      </c>
      <c r="BL776" s="11">
        <f t="shared" si="253"/>
        <v>7</v>
      </c>
      <c r="BM776" s="12">
        <f t="shared" si="260"/>
        <v>7</v>
      </c>
      <c r="BN776" s="13" t="str">
        <f t="shared" si="254"/>
        <v>0</v>
      </c>
      <c r="BO776" s="13">
        <f t="shared" si="255"/>
        <v>420000</v>
      </c>
      <c r="BP776" s="13">
        <f t="shared" si="256"/>
        <v>71000</v>
      </c>
      <c r="BQ776" s="14">
        <f t="shared" si="257"/>
        <v>690000</v>
      </c>
      <c r="BR776" s="14">
        <f t="shared" si="258"/>
        <v>1100000</v>
      </c>
      <c r="BS776" s="14">
        <f t="shared" si="259"/>
        <v>1700000</v>
      </c>
      <c r="BT776" s="14">
        <f t="shared" si="261"/>
        <v>71000</v>
      </c>
    </row>
    <row r="777" spans="2:72" ht="18" x14ac:dyDescent="0.2">
      <c r="B777" s="1" t="s">
        <v>1538</v>
      </c>
      <c r="C777" s="1" t="s">
        <v>1539</v>
      </c>
      <c r="D777" s="1">
        <v>2</v>
      </c>
      <c r="E777" s="1">
        <v>3</v>
      </c>
      <c r="F777" s="9">
        <v>300000</v>
      </c>
      <c r="G777" s="2">
        <v>1.75E-3</v>
      </c>
      <c r="J777" s="1" t="s">
        <v>2827</v>
      </c>
      <c r="K777" s="1" t="s">
        <v>2828</v>
      </c>
      <c r="L777" s="1">
        <v>3</v>
      </c>
      <c r="M777" s="1">
        <v>3</v>
      </c>
      <c r="N777" s="9">
        <v>330000</v>
      </c>
      <c r="O777" s="2">
        <v>8.3199999999999995E-4</v>
      </c>
      <c r="R777" s="1" t="s">
        <v>2553</v>
      </c>
      <c r="S777" s="1" t="s">
        <v>2554</v>
      </c>
      <c r="T777" s="1">
        <v>2</v>
      </c>
      <c r="U777" s="1">
        <v>19</v>
      </c>
      <c r="V777" s="9">
        <v>1200000</v>
      </c>
      <c r="W777" s="2">
        <v>4.6899999999999997E-3</v>
      </c>
      <c r="Z777" s="1" t="s">
        <v>1590</v>
      </c>
      <c r="AA777" s="1" t="s">
        <v>1591</v>
      </c>
      <c r="AB777" s="1">
        <v>4</v>
      </c>
      <c r="AC777" s="1">
        <v>5</v>
      </c>
      <c r="AD777" s="9">
        <v>600000</v>
      </c>
      <c r="AE777" s="2">
        <v>1.14E-3</v>
      </c>
      <c r="AH777" s="1" t="s">
        <v>847</v>
      </c>
      <c r="AI777" s="1" t="s">
        <v>848</v>
      </c>
      <c r="AJ777" s="1">
        <v>4</v>
      </c>
      <c r="AK777" s="1">
        <v>8</v>
      </c>
      <c r="AL777" s="9">
        <v>5000000</v>
      </c>
      <c r="AM777" s="2">
        <v>1.1599999999999999E-2</v>
      </c>
      <c r="AP777" s="1" t="s">
        <v>2285</v>
      </c>
      <c r="AQ777" s="1" t="s">
        <v>2286</v>
      </c>
      <c r="AR777" s="1">
        <v>4</v>
      </c>
      <c r="AS777" s="1">
        <v>4</v>
      </c>
      <c r="AT777" s="9">
        <v>670000</v>
      </c>
      <c r="AU777" s="2">
        <v>2.1299999999999999E-3</v>
      </c>
      <c r="AW777" s="1" t="s">
        <v>1490</v>
      </c>
      <c r="AX777" s="1" t="s">
        <v>1491</v>
      </c>
      <c r="AY777" s="1" t="s">
        <v>4991</v>
      </c>
      <c r="AZ777" s="1">
        <v>49.06</v>
      </c>
      <c r="BA777" s="10">
        <f t="shared" si="242"/>
        <v>2</v>
      </c>
      <c r="BB777" s="10">
        <f t="shared" si="243"/>
        <v>3</v>
      </c>
      <c r="BC777" s="10">
        <f t="shared" si="244"/>
        <v>3</v>
      </c>
      <c r="BD777" s="10">
        <f t="shared" si="245"/>
        <v>3</v>
      </c>
      <c r="BE777" s="10">
        <f t="shared" si="246"/>
        <v>3</v>
      </c>
      <c r="BF777" s="10">
        <f t="shared" si="247"/>
        <v>4</v>
      </c>
      <c r="BG777" s="11">
        <f t="shared" si="248"/>
        <v>2</v>
      </c>
      <c r="BH777" s="11">
        <f t="shared" si="249"/>
        <v>2</v>
      </c>
      <c r="BI777" s="11">
        <f t="shared" si="250"/>
        <v>5</v>
      </c>
      <c r="BJ777" s="11">
        <f t="shared" si="251"/>
        <v>5</v>
      </c>
      <c r="BK777" s="11">
        <f t="shared" si="252"/>
        <v>2</v>
      </c>
      <c r="BL777" s="11">
        <f t="shared" si="253"/>
        <v>2</v>
      </c>
      <c r="BM777" s="12">
        <f t="shared" si="260"/>
        <v>5</v>
      </c>
      <c r="BN777" s="13">
        <f t="shared" si="254"/>
        <v>150000</v>
      </c>
      <c r="BO777" s="13">
        <f t="shared" si="255"/>
        <v>530000</v>
      </c>
      <c r="BP777" s="13">
        <f t="shared" si="256"/>
        <v>380000</v>
      </c>
      <c r="BQ777" s="14">
        <f t="shared" si="257"/>
        <v>260000</v>
      </c>
      <c r="BR777" s="14">
        <f t="shared" si="258"/>
        <v>570000</v>
      </c>
      <c r="BS777" s="14">
        <f t="shared" si="259"/>
        <v>210000</v>
      </c>
      <c r="BT777" s="14">
        <f t="shared" si="261"/>
        <v>150000</v>
      </c>
    </row>
    <row r="778" spans="2:72" ht="18" x14ac:dyDescent="0.2">
      <c r="B778" s="1" t="s">
        <v>1540</v>
      </c>
      <c r="C778" s="1" t="s">
        <v>1541</v>
      </c>
      <c r="D778" s="1">
        <v>2</v>
      </c>
      <c r="E778" s="1">
        <v>3</v>
      </c>
      <c r="F778" s="9">
        <v>260000</v>
      </c>
      <c r="G778" s="2">
        <v>1.5499999999999999E-3</v>
      </c>
      <c r="J778" s="1" t="s">
        <v>2479</v>
      </c>
      <c r="K778" s="1" t="s">
        <v>2480</v>
      </c>
      <c r="L778" s="1">
        <v>3</v>
      </c>
      <c r="M778" s="1">
        <v>3</v>
      </c>
      <c r="N778" s="9">
        <v>300000</v>
      </c>
      <c r="O778" s="2">
        <v>7.5199999999999996E-4</v>
      </c>
      <c r="R778" s="1" t="s">
        <v>1393</v>
      </c>
      <c r="S778" s="1" t="s">
        <v>1394</v>
      </c>
      <c r="T778" s="1">
        <v>2</v>
      </c>
      <c r="U778" s="1">
        <v>12</v>
      </c>
      <c r="V778" s="9">
        <v>23000000</v>
      </c>
      <c r="W778" s="2">
        <v>9.1200000000000003E-2</v>
      </c>
      <c r="Z778" s="1" t="s">
        <v>508</v>
      </c>
      <c r="AA778" s="1" t="s">
        <v>509</v>
      </c>
      <c r="AB778" s="1">
        <v>4</v>
      </c>
      <c r="AC778" s="1">
        <v>5</v>
      </c>
      <c r="AD778" s="9">
        <v>4400000</v>
      </c>
      <c r="AE778" s="2">
        <v>8.4200000000000004E-3</v>
      </c>
      <c r="AH778" s="1" t="s">
        <v>650</v>
      </c>
      <c r="AI778" s="1" t="s">
        <v>651</v>
      </c>
      <c r="AJ778" s="1">
        <v>4</v>
      </c>
      <c r="AK778" s="1">
        <v>8</v>
      </c>
      <c r="AL778" s="9">
        <v>20000000</v>
      </c>
      <c r="AM778" s="2">
        <v>4.5100000000000001E-2</v>
      </c>
      <c r="AP778" s="1" t="s">
        <v>964</v>
      </c>
      <c r="AQ778" s="1" t="s">
        <v>965</v>
      </c>
      <c r="AR778" s="1">
        <v>4</v>
      </c>
      <c r="AS778" s="1">
        <v>4</v>
      </c>
      <c r="AT778" s="9">
        <v>1500000</v>
      </c>
      <c r="AU778" s="2">
        <v>4.9100000000000003E-3</v>
      </c>
      <c r="AW778" s="1" t="s">
        <v>2211</v>
      </c>
      <c r="AX778" s="1" t="s">
        <v>2212</v>
      </c>
      <c r="AY778" s="1" t="s">
        <v>4992</v>
      </c>
      <c r="AZ778" s="1">
        <v>95.58</v>
      </c>
      <c r="BA778" s="10">
        <f t="shared" si="242"/>
        <v>1</v>
      </c>
      <c r="BB778" s="10">
        <f t="shared" si="243"/>
        <v>1</v>
      </c>
      <c r="BC778" s="10">
        <f t="shared" si="244"/>
        <v>2</v>
      </c>
      <c r="BD778" s="10">
        <f t="shared" si="245"/>
        <v>3</v>
      </c>
      <c r="BE778" s="10">
        <f t="shared" si="246"/>
        <v>2</v>
      </c>
      <c r="BF778" s="10">
        <f t="shared" si="247"/>
        <v>2</v>
      </c>
      <c r="BG778" s="11">
        <f t="shared" si="248"/>
        <v>2</v>
      </c>
      <c r="BH778" s="11">
        <f t="shared" si="249"/>
        <v>2</v>
      </c>
      <c r="BI778" s="11">
        <f t="shared" si="250"/>
        <v>5</v>
      </c>
      <c r="BJ778" s="11">
        <f t="shared" si="251"/>
        <v>5</v>
      </c>
      <c r="BK778" s="11">
        <f t="shared" si="252"/>
        <v>4</v>
      </c>
      <c r="BL778" s="11">
        <f t="shared" si="253"/>
        <v>6</v>
      </c>
      <c r="BM778" s="12">
        <f t="shared" si="260"/>
        <v>6</v>
      </c>
      <c r="BN778" s="13">
        <f t="shared" si="254"/>
        <v>62000</v>
      </c>
      <c r="BO778" s="13">
        <f t="shared" si="255"/>
        <v>430000</v>
      </c>
      <c r="BP778" s="13">
        <f t="shared" si="256"/>
        <v>180000</v>
      </c>
      <c r="BQ778" s="14">
        <f t="shared" si="257"/>
        <v>420000</v>
      </c>
      <c r="BR778" s="14">
        <f t="shared" si="258"/>
        <v>1100000</v>
      </c>
      <c r="BS778" s="14">
        <f t="shared" si="259"/>
        <v>990000</v>
      </c>
      <c r="BT778" s="14">
        <f t="shared" si="261"/>
        <v>62000</v>
      </c>
    </row>
    <row r="779" spans="2:72" ht="18" x14ac:dyDescent="0.2">
      <c r="B779" s="1" t="s">
        <v>1542</v>
      </c>
      <c r="C779" s="1" t="s">
        <v>1543</v>
      </c>
      <c r="D779" s="1">
        <v>2</v>
      </c>
      <c r="E779" s="1">
        <v>3</v>
      </c>
      <c r="F779" s="9">
        <v>7200000</v>
      </c>
      <c r="G779" s="2">
        <v>4.24E-2</v>
      </c>
      <c r="J779" s="1" t="s">
        <v>2674</v>
      </c>
      <c r="K779" s="1" t="s">
        <v>2675</v>
      </c>
      <c r="L779" s="1">
        <v>3</v>
      </c>
      <c r="M779" s="1">
        <v>3</v>
      </c>
      <c r="N779" s="9">
        <v>330000</v>
      </c>
      <c r="O779" s="2">
        <v>8.2899999999999998E-4</v>
      </c>
      <c r="R779" s="1" t="s">
        <v>2837</v>
      </c>
      <c r="S779" s="1" t="s">
        <v>2838</v>
      </c>
      <c r="T779" s="1">
        <v>2</v>
      </c>
      <c r="U779" s="1">
        <v>9</v>
      </c>
      <c r="V779" s="9">
        <v>2200000</v>
      </c>
      <c r="W779" s="2">
        <v>8.6599999999999993E-3</v>
      </c>
      <c r="Z779" s="1" t="s">
        <v>3378</v>
      </c>
      <c r="AA779" s="1" t="s">
        <v>3379</v>
      </c>
      <c r="AB779" s="1">
        <v>4</v>
      </c>
      <c r="AC779" s="1">
        <v>5</v>
      </c>
      <c r="AD779" s="9">
        <v>2000000</v>
      </c>
      <c r="AE779" s="2">
        <v>3.7399999999999998E-3</v>
      </c>
      <c r="AH779" s="1" t="s">
        <v>1215</v>
      </c>
      <c r="AI779" s="1" t="s">
        <v>1216</v>
      </c>
      <c r="AJ779" s="1">
        <v>4</v>
      </c>
      <c r="AK779" s="1">
        <v>7</v>
      </c>
      <c r="AL779" s="9">
        <v>9200000</v>
      </c>
      <c r="AM779" s="2">
        <v>2.1299999999999999E-2</v>
      </c>
      <c r="AP779" s="1" t="s">
        <v>1356</v>
      </c>
      <c r="AQ779" s="1" t="s">
        <v>1357</v>
      </c>
      <c r="AR779" s="1">
        <v>4</v>
      </c>
      <c r="AS779" s="1">
        <v>4</v>
      </c>
      <c r="AT779" s="9">
        <v>3000000</v>
      </c>
      <c r="AU779" s="2">
        <v>9.5600000000000008E-3</v>
      </c>
      <c r="AW779" s="1" t="s">
        <v>1602</v>
      </c>
      <c r="AX779" s="1" t="s">
        <v>1603</v>
      </c>
      <c r="AY779" s="1" t="s">
        <v>4993</v>
      </c>
      <c r="AZ779" s="1">
        <v>48.96</v>
      </c>
      <c r="BA779" s="10">
        <f t="shared" si="242"/>
        <v>2</v>
      </c>
      <c r="BB779" s="10">
        <f t="shared" si="243"/>
        <v>2</v>
      </c>
      <c r="BC779" s="10">
        <f t="shared" si="244"/>
        <v>2</v>
      </c>
      <c r="BD779" s="10">
        <f t="shared" si="245"/>
        <v>3</v>
      </c>
      <c r="BE779" s="10">
        <f t="shared" si="246"/>
        <v>1</v>
      </c>
      <c r="BF779" s="10">
        <f t="shared" si="247"/>
        <v>1</v>
      </c>
      <c r="BG779" s="11">
        <f t="shared" si="248"/>
        <v>5</v>
      </c>
      <c r="BH779" s="11">
        <f t="shared" si="249"/>
        <v>5</v>
      </c>
      <c r="BI779" s="11">
        <f t="shared" si="250"/>
        <v>4</v>
      </c>
      <c r="BJ779" s="11">
        <f t="shared" si="251"/>
        <v>4</v>
      </c>
      <c r="BK779" s="11">
        <f t="shared" si="252"/>
        <v>3</v>
      </c>
      <c r="BL779" s="11">
        <f t="shared" si="253"/>
        <v>4</v>
      </c>
      <c r="BM779" s="12">
        <f t="shared" si="260"/>
        <v>5</v>
      </c>
      <c r="BN779" s="13">
        <f t="shared" si="254"/>
        <v>160000</v>
      </c>
      <c r="BO779" s="13">
        <f t="shared" si="255"/>
        <v>420000</v>
      </c>
      <c r="BP779" s="13">
        <f t="shared" si="256"/>
        <v>78000</v>
      </c>
      <c r="BQ779" s="14">
        <f t="shared" si="257"/>
        <v>2000000</v>
      </c>
      <c r="BR779" s="14">
        <f t="shared" si="258"/>
        <v>1300000</v>
      </c>
      <c r="BS779" s="14">
        <f t="shared" si="259"/>
        <v>520000</v>
      </c>
      <c r="BT779" s="14">
        <f t="shared" si="261"/>
        <v>78000</v>
      </c>
    </row>
    <row r="780" spans="2:72" ht="18" x14ac:dyDescent="0.2">
      <c r="B780" s="1" t="s">
        <v>1544</v>
      </c>
      <c r="C780" s="1" t="s">
        <v>1545</v>
      </c>
      <c r="D780" s="1">
        <v>2</v>
      </c>
      <c r="E780" s="1">
        <v>3</v>
      </c>
      <c r="F780" s="9">
        <v>400000</v>
      </c>
      <c r="G780" s="2">
        <v>2.3900000000000002E-3</v>
      </c>
      <c r="J780" s="1" t="s">
        <v>2829</v>
      </c>
      <c r="K780" s="1" t="s">
        <v>2830</v>
      </c>
      <c r="L780" s="1">
        <v>3</v>
      </c>
      <c r="M780" s="1">
        <v>3</v>
      </c>
      <c r="N780" s="9">
        <v>590000</v>
      </c>
      <c r="O780" s="2">
        <v>1.49E-3</v>
      </c>
      <c r="R780" s="1" t="s">
        <v>1366</v>
      </c>
      <c r="S780" s="1" t="s">
        <v>1367</v>
      </c>
      <c r="T780" s="1">
        <v>2</v>
      </c>
      <c r="U780" s="1">
        <v>8</v>
      </c>
      <c r="V780" s="9">
        <v>38000000</v>
      </c>
      <c r="W780" s="2">
        <v>0.15</v>
      </c>
      <c r="Z780" s="1" t="s">
        <v>2020</v>
      </c>
      <c r="AA780" s="1" t="s">
        <v>2021</v>
      </c>
      <c r="AB780" s="1">
        <v>4</v>
      </c>
      <c r="AC780" s="1">
        <v>4</v>
      </c>
      <c r="AD780" s="9">
        <v>2000000</v>
      </c>
      <c r="AE780" s="2">
        <v>3.7399999999999998E-3</v>
      </c>
      <c r="AH780" s="1" t="s">
        <v>1425</v>
      </c>
      <c r="AI780" s="1" t="s">
        <v>1426</v>
      </c>
      <c r="AJ780" s="1">
        <v>4</v>
      </c>
      <c r="AK780" s="1">
        <v>7</v>
      </c>
      <c r="AL780" s="9">
        <v>4800000</v>
      </c>
      <c r="AM780" s="2">
        <v>1.11E-2</v>
      </c>
      <c r="AP780" s="1" t="s">
        <v>1191</v>
      </c>
      <c r="AQ780" s="1" t="s">
        <v>1192</v>
      </c>
      <c r="AR780" s="1">
        <v>4</v>
      </c>
      <c r="AS780" s="1">
        <v>4</v>
      </c>
      <c r="AT780" s="9">
        <v>710000</v>
      </c>
      <c r="AU780" s="2">
        <v>2.2599999999999999E-3</v>
      </c>
      <c r="AW780" s="1" t="s">
        <v>1612</v>
      </c>
      <c r="AX780" s="1" t="s">
        <v>1613</v>
      </c>
      <c r="AY780" s="1" t="s">
        <v>4994</v>
      </c>
      <c r="AZ780" s="1">
        <v>28.11</v>
      </c>
      <c r="BA780" s="10">
        <f t="shared" si="242"/>
        <v>2</v>
      </c>
      <c r="BB780" s="10">
        <f t="shared" si="243"/>
        <v>2</v>
      </c>
      <c r="BC780" s="10">
        <f t="shared" si="244"/>
        <v>3</v>
      </c>
      <c r="BD780" s="10">
        <f t="shared" si="245"/>
        <v>4</v>
      </c>
      <c r="BE780" s="10">
        <f t="shared" si="246"/>
        <v>2</v>
      </c>
      <c r="BF780" s="10">
        <f t="shared" si="247"/>
        <v>2</v>
      </c>
      <c r="BG780" s="11">
        <f t="shared" si="248"/>
        <v>2</v>
      </c>
      <c r="BH780" s="11">
        <f t="shared" si="249"/>
        <v>2</v>
      </c>
      <c r="BI780" s="11">
        <f t="shared" si="250"/>
        <v>4</v>
      </c>
      <c r="BJ780" s="11">
        <f t="shared" si="251"/>
        <v>4</v>
      </c>
      <c r="BK780" s="11">
        <f t="shared" si="252"/>
        <v>5</v>
      </c>
      <c r="BL780" s="11">
        <f t="shared" si="253"/>
        <v>5</v>
      </c>
      <c r="BM780" s="12">
        <f t="shared" si="260"/>
        <v>5</v>
      </c>
      <c r="BN780" s="13">
        <f t="shared" si="254"/>
        <v>450000</v>
      </c>
      <c r="BO780" s="13">
        <f t="shared" si="255"/>
        <v>1500000</v>
      </c>
      <c r="BP780" s="13">
        <f t="shared" si="256"/>
        <v>560000</v>
      </c>
      <c r="BQ780" s="14">
        <f t="shared" si="257"/>
        <v>1100000</v>
      </c>
      <c r="BR780" s="14">
        <f t="shared" si="258"/>
        <v>3200000</v>
      </c>
      <c r="BS780" s="14">
        <f t="shared" si="259"/>
        <v>3100000</v>
      </c>
      <c r="BT780" s="14">
        <f t="shared" si="261"/>
        <v>450000</v>
      </c>
    </row>
    <row r="781" spans="2:72" ht="18" x14ac:dyDescent="0.2">
      <c r="B781" s="1" t="s">
        <v>1546</v>
      </c>
      <c r="C781" s="1" t="s">
        <v>1547</v>
      </c>
      <c r="D781" s="1">
        <v>2</v>
      </c>
      <c r="E781" s="1">
        <v>3</v>
      </c>
      <c r="F781" s="9">
        <v>210000</v>
      </c>
      <c r="G781" s="2">
        <v>1.24E-3</v>
      </c>
      <c r="J781" s="1" t="s">
        <v>2186</v>
      </c>
      <c r="K781" s="1" t="s">
        <v>2187</v>
      </c>
      <c r="L781" s="1">
        <v>3</v>
      </c>
      <c r="M781" s="1">
        <v>3</v>
      </c>
      <c r="N781" s="9">
        <v>400000</v>
      </c>
      <c r="O781" s="2">
        <v>1.0200000000000001E-3</v>
      </c>
      <c r="R781" s="1" t="s">
        <v>1382</v>
      </c>
      <c r="S781" s="1" t="s">
        <v>1383</v>
      </c>
      <c r="T781" s="1">
        <v>2</v>
      </c>
      <c r="U781" s="1">
        <v>7</v>
      </c>
      <c r="V781" s="9">
        <v>4400000</v>
      </c>
      <c r="W781" s="2">
        <v>1.7500000000000002E-2</v>
      </c>
      <c r="Z781" s="1" t="s">
        <v>2803</v>
      </c>
      <c r="AA781" s="1" t="s">
        <v>2804</v>
      </c>
      <c r="AB781" s="1">
        <v>4</v>
      </c>
      <c r="AC781" s="1">
        <v>4</v>
      </c>
      <c r="AD781" s="9">
        <v>1600000</v>
      </c>
      <c r="AE781" s="2">
        <v>3.0599999999999998E-3</v>
      </c>
      <c r="AH781" s="1" t="s">
        <v>644</v>
      </c>
      <c r="AI781" s="1" t="s">
        <v>645</v>
      </c>
      <c r="AJ781" s="1">
        <v>4</v>
      </c>
      <c r="AK781" s="1">
        <v>7</v>
      </c>
      <c r="AL781" s="9">
        <v>11000000</v>
      </c>
      <c r="AM781" s="2">
        <v>2.5700000000000001E-2</v>
      </c>
      <c r="AP781" s="1" t="s">
        <v>2693</v>
      </c>
      <c r="AQ781" s="1" t="s">
        <v>2694</v>
      </c>
      <c r="AR781" s="1">
        <v>4</v>
      </c>
      <c r="AS781" s="1">
        <v>4</v>
      </c>
      <c r="AT781" s="9">
        <v>630000</v>
      </c>
      <c r="AU781" s="2">
        <v>2.0300000000000001E-3</v>
      </c>
      <c r="AW781" s="1" t="s">
        <v>1510</v>
      </c>
      <c r="AX781" s="1" t="s">
        <v>1511</v>
      </c>
      <c r="AY781" s="1" t="s">
        <v>4995</v>
      </c>
      <c r="AZ781" s="1">
        <v>47.71</v>
      </c>
      <c r="BA781" s="10">
        <f t="shared" si="242"/>
        <v>2</v>
      </c>
      <c r="BB781" s="10">
        <f t="shared" si="243"/>
        <v>3</v>
      </c>
      <c r="BC781" s="10">
        <f t="shared" si="244"/>
        <v>3</v>
      </c>
      <c r="BD781" s="10">
        <f t="shared" si="245"/>
        <v>4</v>
      </c>
      <c r="BE781" s="10">
        <f t="shared" si="246"/>
        <v>4</v>
      </c>
      <c r="BF781" s="10">
        <f t="shared" si="247"/>
        <v>4</v>
      </c>
      <c r="BG781" s="11">
        <f t="shared" si="248"/>
        <v>2</v>
      </c>
      <c r="BH781" s="11">
        <f t="shared" si="249"/>
        <v>2</v>
      </c>
      <c r="BI781" s="11">
        <f t="shared" si="250"/>
        <v>2</v>
      </c>
      <c r="BJ781" s="11">
        <f t="shared" si="251"/>
        <v>2</v>
      </c>
      <c r="BK781" s="11">
        <f t="shared" si="252"/>
        <v>4</v>
      </c>
      <c r="BL781" s="11">
        <f t="shared" si="253"/>
        <v>4</v>
      </c>
      <c r="BM781" s="12">
        <f t="shared" si="260"/>
        <v>4</v>
      </c>
      <c r="BN781" s="13">
        <f t="shared" si="254"/>
        <v>280000</v>
      </c>
      <c r="BO781" s="13">
        <f t="shared" si="255"/>
        <v>1600000</v>
      </c>
      <c r="BP781" s="13">
        <f t="shared" si="256"/>
        <v>3900000</v>
      </c>
      <c r="BQ781" s="14">
        <f t="shared" si="257"/>
        <v>790000</v>
      </c>
      <c r="BR781" s="14">
        <f t="shared" si="258"/>
        <v>1000000</v>
      </c>
      <c r="BS781" s="14">
        <f t="shared" si="259"/>
        <v>2900000</v>
      </c>
      <c r="BT781" s="14">
        <f t="shared" si="261"/>
        <v>280000</v>
      </c>
    </row>
    <row r="782" spans="2:72" ht="18" x14ac:dyDescent="0.2">
      <c r="B782" s="1" t="s">
        <v>1548</v>
      </c>
      <c r="C782" s="1" t="s">
        <v>1549</v>
      </c>
      <c r="D782" s="1">
        <v>2</v>
      </c>
      <c r="E782" s="1">
        <v>3</v>
      </c>
      <c r="F782" s="9">
        <v>190000</v>
      </c>
      <c r="G782" s="2">
        <v>1.1100000000000001E-3</v>
      </c>
      <c r="J782" s="1" t="s">
        <v>640</v>
      </c>
      <c r="K782" s="1" t="s">
        <v>641</v>
      </c>
      <c r="L782" s="1">
        <v>3</v>
      </c>
      <c r="M782" s="1">
        <v>3</v>
      </c>
      <c r="N782" s="9">
        <v>700000</v>
      </c>
      <c r="O782" s="2">
        <v>1.7700000000000001E-3</v>
      </c>
      <c r="R782" s="1" t="s">
        <v>1371</v>
      </c>
      <c r="S782" s="1" t="s">
        <v>13</v>
      </c>
      <c r="T782" s="1">
        <v>2</v>
      </c>
      <c r="U782" s="1">
        <v>6</v>
      </c>
      <c r="V782" s="9">
        <v>7200000</v>
      </c>
      <c r="W782" s="2">
        <v>2.8500000000000001E-2</v>
      </c>
      <c r="Z782" s="1" t="s">
        <v>2364</v>
      </c>
      <c r="AA782" s="1" t="s">
        <v>2365</v>
      </c>
      <c r="AB782" s="1">
        <v>4</v>
      </c>
      <c r="AC782" s="1">
        <v>4</v>
      </c>
      <c r="AD782" s="9">
        <v>1100000</v>
      </c>
      <c r="AE782" s="2">
        <v>2.0100000000000001E-3</v>
      </c>
      <c r="AH782" s="1" t="s">
        <v>1532</v>
      </c>
      <c r="AI782" s="1" t="s">
        <v>1533</v>
      </c>
      <c r="AJ782" s="1">
        <v>4</v>
      </c>
      <c r="AK782" s="1">
        <v>7</v>
      </c>
      <c r="AL782" s="9">
        <v>16000000</v>
      </c>
      <c r="AM782" s="2">
        <v>3.7400000000000003E-2</v>
      </c>
      <c r="AP782" s="1" t="s">
        <v>1304</v>
      </c>
      <c r="AQ782" s="1" t="s">
        <v>1305</v>
      </c>
      <c r="AR782" s="1">
        <v>4</v>
      </c>
      <c r="AS782" s="1">
        <v>4</v>
      </c>
      <c r="AT782" s="9">
        <v>1100000</v>
      </c>
      <c r="AU782" s="2">
        <v>3.3899999999999998E-3</v>
      </c>
      <c r="AW782" s="1" t="s">
        <v>1195</v>
      </c>
      <c r="AX782" s="1" t="s">
        <v>1196</v>
      </c>
      <c r="AY782" s="1" t="s">
        <v>4996</v>
      </c>
      <c r="AZ782" s="1">
        <v>19.100000000000001</v>
      </c>
      <c r="BA782" s="10">
        <f t="shared" si="242"/>
        <v>3</v>
      </c>
      <c r="BB782" s="10">
        <f t="shared" si="243"/>
        <v>4</v>
      </c>
      <c r="BC782" s="10">
        <f t="shared" si="244"/>
        <v>3</v>
      </c>
      <c r="BD782" s="10">
        <f t="shared" si="245"/>
        <v>4</v>
      </c>
      <c r="BE782" s="10">
        <f t="shared" si="246"/>
        <v>4</v>
      </c>
      <c r="BF782" s="10">
        <f t="shared" si="247"/>
        <v>5</v>
      </c>
      <c r="BG782" s="11">
        <f t="shared" si="248"/>
        <v>2</v>
      </c>
      <c r="BH782" s="11">
        <f t="shared" si="249"/>
        <v>2</v>
      </c>
      <c r="BI782" s="11">
        <f t="shared" si="250"/>
        <v>1</v>
      </c>
      <c r="BJ782" s="11">
        <f t="shared" si="251"/>
        <v>1</v>
      </c>
      <c r="BK782" s="11">
        <f t="shared" si="252"/>
        <v>3</v>
      </c>
      <c r="BL782" s="11">
        <f t="shared" si="253"/>
        <v>3</v>
      </c>
      <c r="BM782" s="12">
        <f t="shared" si="260"/>
        <v>5</v>
      </c>
      <c r="BN782" s="13">
        <f t="shared" si="254"/>
        <v>870000</v>
      </c>
      <c r="BO782" s="13">
        <f t="shared" si="255"/>
        <v>1700000</v>
      </c>
      <c r="BP782" s="13">
        <f t="shared" si="256"/>
        <v>1500000</v>
      </c>
      <c r="BQ782" s="14">
        <f t="shared" si="257"/>
        <v>870000</v>
      </c>
      <c r="BR782" s="14">
        <f t="shared" si="258"/>
        <v>710000</v>
      </c>
      <c r="BS782" s="14">
        <f t="shared" si="259"/>
        <v>1400000</v>
      </c>
      <c r="BT782" s="14">
        <f t="shared" si="261"/>
        <v>710000</v>
      </c>
    </row>
    <row r="783" spans="2:72" ht="18" x14ac:dyDescent="0.2">
      <c r="B783" s="1" t="s">
        <v>1550</v>
      </c>
      <c r="C783" s="1" t="s">
        <v>1551</v>
      </c>
      <c r="D783" s="1">
        <v>2</v>
      </c>
      <c r="E783" s="1">
        <v>3</v>
      </c>
      <c r="F783" s="9">
        <v>510000</v>
      </c>
      <c r="G783" s="2">
        <v>3.0000000000000001E-3</v>
      </c>
      <c r="J783" s="1" t="s">
        <v>1817</v>
      </c>
      <c r="K783" s="1" t="s">
        <v>1818</v>
      </c>
      <c r="L783" s="1">
        <v>3</v>
      </c>
      <c r="M783" s="1">
        <v>3</v>
      </c>
      <c r="N783" s="9">
        <v>410000</v>
      </c>
      <c r="O783" s="2">
        <v>1.0399999999999999E-3</v>
      </c>
      <c r="R783" s="1" t="s">
        <v>1441</v>
      </c>
      <c r="S783" s="1" t="s">
        <v>1442</v>
      </c>
      <c r="T783" s="1">
        <v>2</v>
      </c>
      <c r="U783" s="1">
        <v>6</v>
      </c>
      <c r="V783" s="9">
        <v>3700000</v>
      </c>
      <c r="W783" s="2">
        <v>1.4500000000000001E-2</v>
      </c>
      <c r="Z783" s="1" t="s">
        <v>851</v>
      </c>
      <c r="AA783" s="1" t="s">
        <v>852</v>
      </c>
      <c r="AB783" s="1">
        <v>4</v>
      </c>
      <c r="AC783" s="1">
        <v>4</v>
      </c>
      <c r="AD783" s="9">
        <v>2300000</v>
      </c>
      <c r="AE783" s="2">
        <v>4.4400000000000004E-3</v>
      </c>
      <c r="AH783" s="1" t="s">
        <v>1463</v>
      </c>
      <c r="AI783" s="1" t="s">
        <v>1464</v>
      </c>
      <c r="AJ783" s="1">
        <v>4</v>
      </c>
      <c r="AK783" s="1">
        <v>6</v>
      </c>
      <c r="AL783" s="9">
        <v>1800000</v>
      </c>
      <c r="AM783" s="2">
        <v>4.1999999999999997E-3</v>
      </c>
      <c r="AP783" s="1" t="s">
        <v>2209</v>
      </c>
      <c r="AQ783" s="1" t="s">
        <v>2210</v>
      </c>
      <c r="AR783" s="1">
        <v>4</v>
      </c>
      <c r="AS783" s="1">
        <v>4</v>
      </c>
      <c r="AT783" s="9">
        <v>970000</v>
      </c>
      <c r="AU783" s="2">
        <v>3.0899999999999999E-3</v>
      </c>
      <c r="AW783" s="1" t="s">
        <v>912</v>
      </c>
      <c r="AX783" s="1" t="s">
        <v>913</v>
      </c>
      <c r="AY783" s="1" t="s">
        <v>4997</v>
      </c>
      <c r="AZ783" s="1">
        <v>33.24</v>
      </c>
      <c r="BA783" s="10">
        <f t="shared" si="242"/>
        <v>4</v>
      </c>
      <c r="BB783" s="10">
        <f t="shared" si="243"/>
        <v>5</v>
      </c>
      <c r="BC783" s="10">
        <f t="shared" si="244"/>
        <v>5</v>
      </c>
      <c r="BD783" s="10">
        <f t="shared" si="245"/>
        <v>5</v>
      </c>
      <c r="BE783" s="10">
        <f t="shared" si="246"/>
        <v>3</v>
      </c>
      <c r="BF783" s="10">
        <f t="shared" si="247"/>
        <v>3</v>
      </c>
      <c r="BG783" s="11">
        <f t="shared" si="248"/>
        <v>1</v>
      </c>
      <c r="BH783" s="11">
        <f t="shared" si="249"/>
        <v>1</v>
      </c>
      <c r="BI783" s="11">
        <f t="shared" si="250"/>
        <v>2</v>
      </c>
      <c r="BJ783" s="11">
        <f t="shared" si="251"/>
        <v>2</v>
      </c>
      <c r="BK783" s="11">
        <f t="shared" si="252"/>
        <v>2</v>
      </c>
      <c r="BL783" s="11">
        <f t="shared" si="253"/>
        <v>2</v>
      </c>
      <c r="BM783" s="12">
        <f t="shared" si="260"/>
        <v>5</v>
      </c>
      <c r="BN783" s="13">
        <f t="shared" si="254"/>
        <v>300000</v>
      </c>
      <c r="BO783" s="13">
        <f t="shared" si="255"/>
        <v>1400000</v>
      </c>
      <c r="BP783" s="13">
        <f t="shared" si="256"/>
        <v>450000</v>
      </c>
      <c r="BQ783" s="14">
        <f t="shared" si="257"/>
        <v>180000</v>
      </c>
      <c r="BR783" s="14">
        <f t="shared" si="258"/>
        <v>340000</v>
      </c>
      <c r="BS783" s="14">
        <f t="shared" si="259"/>
        <v>360000</v>
      </c>
      <c r="BT783" s="14">
        <f t="shared" si="261"/>
        <v>180000</v>
      </c>
    </row>
    <row r="784" spans="2:72" ht="18" x14ac:dyDescent="0.2">
      <c r="B784" s="1" t="s">
        <v>1552</v>
      </c>
      <c r="C784" s="1" t="s">
        <v>1553</v>
      </c>
      <c r="D784" s="1">
        <v>2</v>
      </c>
      <c r="E784" s="1">
        <v>3</v>
      </c>
      <c r="F784" s="9">
        <v>180000</v>
      </c>
      <c r="G784" s="2">
        <v>1.06E-3</v>
      </c>
      <c r="J784" s="1" t="s">
        <v>2568</v>
      </c>
      <c r="K784" s="1" t="s">
        <v>2569</v>
      </c>
      <c r="L784" s="1">
        <v>3</v>
      </c>
      <c r="M784" s="1">
        <v>3</v>
      </c>
      <c r="N784" s="9">
        <v>610000</v>
      </c>
      <c r="O784" s="2">
        <v>1.5299999999999999E-3</v>
      </c>
      <c r="R784" s="1" t="s">
        <v>1408</v>
      </c>
      <c r="S784" s="1" t="s">
        <v>1409</v>
      </c>
      <c r="T784" s="1">
        <v>2</v>
      </c>
      <c r="U784" s="1">
        <v>6</v>
      </c>
      <c r="V784" s="9">
        <v>700000</v>
      </c>
      <c r="W784" s="2">
        <v>2.7899999999999999E-3</v>
      </c>
      <c r="Z784" s="1" t="s">
        <v>2249</v>
      </c>
      <c r="AA784" s="1" t="s">
        <v>121</v>
      </c>
      <c r="AB784" s="1">
        <v>4</v>
      </c>
      <c r="AC784" s="1">
        <v>4</v>
      </c>
      <c r="AD784" s="9">
        <v>1300000</v>
      </c>
      <c r="AE784" s="2">
        <v>2.4399999999999999E-3</v>
      </c>
      <c r="AH784" s="1" t="s">
        <v>1021</v>
      </c>
      <c r="AI784" s="1" t="s">
        <v>1022</v>
      </c>
      <c r="AJ784" s="1">
        <v>4</v>
      </c>
      <c r="AK784" s="1">
        <v>6</v>
      </c>
      <c r="AL784" s="9">
        <v>11000000</v>
      </c>
      <c r="AM784" s="2">
        <v>2.4799999999999999E-2</v>
      </c>
      <c r="AP784" s="1" t="s">
        <v>2878</v>
      </c>
      <c r="AQ784" s="1" t="s">
        <v>2879</v>
      </c>
      <c r="AR784" s="1">
        <v>4</v>
      </c>
      <c r="AS784" s="1">
        <v>4</v>
      </c>
      <c r="AT784" s="9">
        <v>660000</v>
      </c>
      <c r="AU784" s="2">
        <v>2.1099999999999999E-3</v>
      </c>
      <c r="AW784" s="1" t="s">
        <v>1235</v>
      </c>
      <c r="AX784" s="1" t="s">
        <v>1236</v>
      </c>
      <c r="AY784" s="1" t="s">
        <v>4998</v>
      </c>
      <c r="AZ784" s="1">
        <v>38.42</v>
      </c>
      <c r="BA784" s="10">
        <f t="shared" si="242"/>
        <v>3</v>
      </c>
      <c r="BB784" s="10">
        <f t="shared" si="243"/>
        <v>3</v>
      </c>
      <c r="BC784" s="10">
        <f t="shared" si="244"/>
        <v>4</v>
      </c>
      <c r="BD784" s="10">
        <f t="shared" si="245"/>
        <v>4</v>
      </c>
      <c r="BE784" s="10">
        <f t="shared" si="246"/>
        <v>5</v>
      </c>
      <c r="BF784" s="10">
        <f t="shared" si="247"/>
        <v>5</v>
      </c>
      <c r="BG784" s="11">
        <f t="shared" si="248"/>
        <v>2</v>
      </c>
      <c r="BH784" s="11">
        <f t="shared" si="249"/>
        <v>2</v>
      </c>
      <c r="BI784" s="11">
        <f t="shared" si="250"/>
        <v>2</v>
      </c>
      <c r="BJ784" s="11">
        <f t="shared" si="251"/>
        <v>2</v>
      </c>
      <c r="BK784" s="11">
        <f t="shared" si="252"/>
        <v>2</v>
      </c>
      <c r="BL784" s="11">
        <f t="shared" si="253"/>
        <v>2</v>
      </c>
      <c r="BM784" s="12">
        <f t="shared" si="260"/>
        <v>5</v>
      </c>
      <c r="BN784" s="13">
        <f t="shared" si="254"/>
        <v>160000</v>
      </c>
      <c r="BO784" s="13">
        <f t="shared" si="255"/>
        <v>500000</v>
      </c>
      <c r="BP784" s="13">
        <f t="shared" si="256"/>
        <v>480000</v>
      </c>
      <c r="BQ784" s="14">
        <f t="shared" si="257"/>
        <v>380000</v>
      </c>
      <c r="BR784" s="14">
        <f t="shared" si="258"/>
        <v>300000</v>
      </c>
      <c r="BS784" s="14">
        <f t="shared" si="259"/>
        <v>280000</v>
      </c>
      <c r="BT784" s="14">
        <f t="shared" si="261"/>
        <v>160000</v>
      </c>
    </row>
    <row r="785" spans="2:72" ht="18" x14ac:dyDescent="0.2">
      <c r="B785" s="1" t="s">
        <v>1554</v>
      </c>
      <c r="D785" s="1">
        <v>2</v>
      </c>
      <c r="E785" s="1">
        <v>3</v>
      </c>
      <c r="F785" s="9">
        <v>140000</v>
      </c>
      <c r="G785" s="2">
        <v>8.1800000000000004E-4</v>
      </c>
      <c r="J785" s="1" t="s">
        <v>2092</v>
      </c>
      <c r="K785" s="1" t="s">
        <v>2093</v>
      </c>
      <c r="L785" s="1">
        <v>3</v>
      </c>
      <c r="M785" s="1">
        <v>3</v>
      </c>
      <c r="N785" s="9">
        <v>340000</v>
      </c>
      <c r="O785" s="2">
        <v>8.4999999999999995E-4</v>
      </c>
      <c r="R785" s="1" t="s">
        <v>1395</v>
      </c>
      <c r="S785" s="1" t="s">
        <v>1396</v>
      </c>
      <c r="T785" s="1">
        <v>2</v>
      </c>
      <c r="U785" s="1">
        <v>5</v>
      </c>
      <c r="V785" s="9">
        <v>6400000</v>
      </c>
      <c r="W785" s="2">
        <v>2.5499999999999998E-2</v>
      </c>
      <c r="Z785" s="1" t="s">
        <v>833</v>
      </c>
      <c r="AA785" s="1" t="s">
        <v>834</v>
      </c>
      <c r="AB785" s="1">
        <v>4</v>
      </c>
      <c r="AC785" s="1">
        <v>4</v>
      </c>
      <c r="AD785" s="9">
        <v>2700000</v>
      </c>
      <c r="AE785" s="2">
        <v>5.0800000000000003E-3</v>
      </c>
      <c r="AH785" s="1" t="s">
        <v>1029</v>
      </c>
      <c r="AI785" s="1" t="s">
        <v>1030</v>
      </c>
      <c r="AJ785" s="1">
        <v>4</v>
      </c>
      <c r="AK785" s="1">
        <v>6</v>
      </c>
      <c r="AL785" s="9">
        <v>9700000</v>
      </c>
      <c r="AM785" s="2">
        <v>2.2499999999999999E-2</v>
      </c>
      <c r="AP785" s="1" t="s">
        <v>974</v>
      </c>
      <c r="AQ785" s="1" t="s">
        <v>975</v>
      </c>
      <c r="AR785" s="1">
        <v>4</v>
      </c>
      <c r="AS785" s="1">
        <v>4</v>
      </c>
      <c r="AT785" s="9">
        <v>590000</v>
      </c>
      <c r="AU785" s="2">
        <v>1.89E-3</v>
      </c>
      <c r="AW785" s="1" t="s">
        <v>1270</v>
      </c>
      <c r="AX785" s="1" t="s">
        <v>1271</v>
      </c>
      <c r="AY785" s="1" t="s">
        <v>4999</v>
      </c>
      <c r="AZ785" s="1">
        <v>31.25</v>
      </c>
      <c r="BA785" s="10">
        <f t="shared" si="242"/>
        <v>3</v>
      </c>
      <c r="BB785" s="10">
        <f t="shared" si="243"/>
        <v>3</v>
      </c>
      <c r="BC785" s="10">
        <f t="shared" si="244"/>
        <v>3</v>
      </c>
      <c r="BD785" s="10">
        <f t="shared" si="245"/>
        <v>3</v>
      </c>
      <c r="BE785" s="10">
        <f t="shared" si="246"/>
        <v>3</v>
      </c>
      <c r="BF785" s="10">
        <f t="shared" si="247"/>
        <v>3</v>
      </c>
      <c r="BG785" s="11">
        <f t="shared" si="248"/>
        <v>2</v>
      </c>
      <c r="BH785" s="11">
        <f t="shared" si="249"/>
        <v>2</v>
      </c>
      <c r="BI785" s="11">
        <f t="shared" si="250"/>
        <v>3</v>
      </c>
      <c r="BJ785" s="11">
        <f t="shared" si="251"/>
        <v>3</v>
      </c>
      <c r="BK785" s="11">
        <f t="shared" si="252"/>
        <v>4</v>
      </c>
      <c r="BL785" s="11">
        <f t="shared" si="253"/>
        <v>4</v>
      </c>
      <c r="BM785" s="12">
        <f t="shared" si="260"/>
        <v>4</v>
      </c>
      <c r="BN785" s="13">
        <f t="shared" si="254"/>
        <v>180000</v>
      </c>
      <c r="BO785" s="13">
        <f t="shared" si="255"/>
        <v>380000</v>
      </c>
      <c r="BP785" s="13">
        <f t="shared" si="256"/>
        <v>310000</v>
      </c>
      <c r="BQ785" s="14">
        <f t="shared" si="257"/>
        <v>380000</v>
      </c>
      <c r="BR785" s="14">
        <f t="shared" si="258"/>
        <v>400000</v>
      </c>
      <c r="BS785" s="14">
        <f t="shared" si="259"/>
        <v>570000</v>
      </c>
      <c r="BT785" s="14">
        <f t="shared" si="261"/>
        <v>180000</v>
      </c>
    </row>
    <row r="786" spans="2:72" ht="18" x14ac:dyDescent="0.2">
      <c r="B786" s="1" t="s">
        <v>1555</v>
      </c>
      <c r="C786" s="1" t="s">
        <v>1556</v>
      </c>
      <c r="D786" s="1">
        <v>2</v>
      </c>
      <c r="E786" s="1">
        <v>3</v>
      </c>
      <c r="F786" s="9">
        <v>710000</v>
      </c>
      <c r="G786" s="2">
        <v>4.1799999999999997E-3</v>
      </c>
      <c r="J786" s="1" t="s">
        <v>2831</v>
      </c>
      <c r="K786" s="1" t="s">
        <v>2832</v>
      </c>
      <c r="L786" s="1">
        <v>3</v>
      </c>
      <c r="M786" s="1">
        <v>3</v>
      </c>
      <c r="N786" s="9">
        <v>560000</v>
      </c>
      <c r="O786" s="2">
        <v>1.4E-3</v>
      </c>
      <c r="R786" s="1" t="s">
        <v>1369</v>
      </c>
      <c r="S786" s="1" t="s">
        <v>1370</v>
      </c>
      <c r="T786" s="1">
        <v>2</v>
      </c>
      <c r="U786" s="1">
        <v>5</v>
      </c>
      <c r="V786" s="9">
        <v>890000</v>
      </c>
      <c r="W786" s="2">
        <v>3.5400000000000002E-3</v>
      </c>
      <c r="Z786" s="1" t="s">
        <v>1076</v>
      </c>
      <c r="AA786" s="1" t="s">
        <v>1077</v>
      </c>
      <c r="AB786" s="1">
        <v>4</v>
      </c>
      <c r="AC786" s="1">
        <v>4</v>
      </c>
      <c r="AD786" s="9">
        <v>1800000</v>
      </c>
      <c r="AE786" s="2">
        <v>3.47E-3</v>
      </c>
      <c r="AH786" s="1" t="s">
        <v>1152</v>
      </c>
      <c r="AI786" s="1" t="s">
        <v>1153</v>
      </c>
      <c r="AJ786" s="1">
        <v>4</v>
      </c>
      <c r="AK786" s="1">
        <v>6</v>
      </c>
      <c r="AL786" s="9">
        <v>5900000</v>
      </c>
      <c r="AM786" s="2">
        <v>1.37E-2</v>
      </c>
      <c r="AP786" s="1" t="s">
        <v>972</v>
      </c>
      <c r="AQ786" s="1" t="s">
        <v>973</v>
      </c>
      <c r="AR786" s="1">
        <v>4</v>
      </c>
      <c r="AS786" s="1">
        <v>4</v>
      </c>
      <c r="AT786" s="9">
        <v>780000</v>
      </c>
      <c r="AU786" s="2">
        <v>2.49E-3</v>
      </c>
      <c r="AW786" s="1" t="s">
        <v>1524</v>
      </c>
      <c r="AX786" s="1" t="s">
        <v>1525</v>
      </c>
      <c r="AY786" s="1" t="s">
        <v>5000</v>
      </c>
      <c r="AZ786" s="1">
        <v>33.369999999999997</v>
      </c>
      <c r="BA786" s="10">
        <f t="shared" si="242"/>
        <v>2</v>
      </c>
      <c r="BB786" s="10">
        <f t="shared" si="243"/>
        <v>3</v>
      </c>
      <c r="BC786" s="10">
        <f t="shared" si="244"/>
        <v>3</v>
      </c>
      <c r="BD786" s="10">
        <f t="shared" si="245"/>
        <v>3</v>
      </c>
      <c r="BE786" s="10">
        <f t="shared" si="246"/>
        <v>5</v>
      </c>
      <c r="BF786" s="10">
        <f t="shared" si="247"/>
        <v>5</v>
      </c>
      <c r="BG786" s="11">
        <f t="shared" si="248"/>
        <v>2</v>
      </c>
      <c r="BH786" s="11">
        <f t="shared" si="249"/>
        <v>2</v>
      </c>
      <c r="BI786" s="11">
        <f t="shared" si="250"/>
        <v>3</v>
      </c>
      <c r="BJ786" s="11">
        <f t="shared" si="251"/>
        <v>3</v>
      </c>
      <c r="BK786" s="11">
        <f t="shared" si="252"/>
        <v>2</v>
      </c>
      <c r="BL786" s="11">
        <f t="shared" si="253"/>
        <v>2</v>
      </c>
      <c r="BM786" s="12">
        <f t="shared" si="260"/>
        <v>5</v>
      </c>
      <c r="BN786" s="13">
        <f t="shared" si="254"/>
        <v>200000</v>
      </c>
      <c r="BO786" s="13">
        <f t="shared" si="255"/>
        <v>690000</v>
      </c>
      <c r="BP786" s="13">
        <f t="shared" si="256"/>
        <v>560000</v>
      </c>
      <c r="BQ786" s="14">
        <f t="shared" si="257"/>
        <v>320000</v>
      </c>
      <c r="BR786" s="14">
        <f t="shared" si="258"/>
        <v>550000</v>
      </c>
      <c r="BS786" s="14">
        <f t="shared" si="259"/>
        <v>210000</v>
      </c>
      <c r="BT786" s="14">
        <f t="shared" si="261"/>
        <v>200000</v>
      </c>
    </row>
    <row r="787" spans="2:72" ht="18" x14ac:dyDescent="0.2">
      <c r="B787" s="1" t="s">
        <v>1557</v>
      </c>
      <c r="C787" s="1" t="s">
        <v>1558</v>
      </c>
      <c r="D787" s="1">
        <v>2</v>
      </c>
      <c r="E787" s="1">
        <v>3</v>
      </c>
      <c r="F787" s="9">
        <v>140000</v>
      </c>
      <c r="G787" s="2">
        <v>8.2899999999999998E-4</v>
      </c>
      <c r="J787" s="1" t="s">
        <v>456</v>
      </c>
      <c r="K787" s="1" t="s">
        <v>457</v>
      </c>
      <c r="L787" s="1">
        <v>3</v>
      </c>
      <c r="M787" s="1">
        <v>3</v>
      </c>
      <c r="N787" s="9">
        <v>490000</v>
      </c>
      <c r="O787" s="2">
        <v>1.24E-3</v>
      </c>
      <c r="R787" s="1" t="s">
        <v>1390</v>
      </c>
      <c r="S787" s="1" t="s">
        <v>1391</v>
      </c>
      <c r="T787" s="1">
        <v>2</v>
      </c>
      <c r="U787" s="1">
        <v>5</v>
      </c>
      <c r="V787" s="9">
        <v>7300000</v>
      </c>
      <c r="W787" s="2">
        <v>2.9100000000000001E-2</v>
      </c>
      <c r="Z787" s="1" t="s">
        <v>1492</v>
      </c>
      <c r="AA787" s="1" t="s">
        <v>1493</v>
      </c>
      <c r="AB787" s="1">
        <v>4</v>
      </c>
      <c r="AC787" s="1">
        <v>4</v>
      </c>
      <c r="AD787" s="9">
        <v>1100000</v>
      </c>
      <c r="AE787" s="2">
        <v>2.1800000000000001E-3</v>
      </c>
      <c r="AH787" s="1" t="s">
        <v>622</v>
      </c>
      <c r="AI787" s="1" t="s">
        <v>623</v>
      </c>
      <c r="AJ787" s="1">
        <v>4</v>
      </c>
      <c r="AK787" s="1">
        <v>6</v>
      </c>
      <c r="AL787" s="9">
        <v>2400000</v>
      </c>
      <c r="AM787" s="2">
        <v>5.4799999999999996E-3</v>
      </c>
      <c r="AP787" s="1" t="s">
        <v>823</v>
      </c>
      <c r="AQ787" s="1" t="s">
        <v>824</v>
      </c>
      <c r="AR787" s="1">
        <v>4</v>
      </c>
      <c r="AS787" s="1">
        <v>4</v>
      </c>
      <c r="AT787" s="9">
        <v>1300000</v>
      </c>
      <c r="AU787" s="2">
        <v>4.1799999999999997E-3</v>
      </c>
      <c r="AW787" s="1" t="s">
        <v>1312</v>
      </c>
      <c r="AX787" s="1" t="s">
        <v>1313</v>
      </c>
      <c r="AY787" s="1" t="s">
        <v>5001</v>
      </c>
      <c r="AZ787" s="1">
        <v>83.24</v>
      </c>
      <c r="BA787" s="10">
        <f t="shared" si="242"/>
        <v>3</v>
      </c>
      <c r="BB787" s="10">
        <f t="shared" si="243"/>
        <v>3</v>
      </c>
      <c r="BC787" s="10">
        <f t="shared" si="244"/>
        <v>4</v>
      </c>
      <c r="BD787" s="10">
        <f t="shared" si="245"/>
        <v>4</v>
      </c>
      <c r="BE787" s="10">
        <f t="shared" si="246"/>
        <v>4</v>
      </c>
      <c r="BF787" s="10">
        <f t="shared" si="247"/>
        <v>4</v>
      </c>
      <c r="BG787" s="11">
        <f t="shared" si="248"/>
        <v>3</v>
      </c>
      <c r="BH787" s="11">
        <f t="shared" si="249"/>
        <v>3</v>
      </c>
      <c r="BI787" s="11">
        <f t="shared" si="250"/>
        <v>3</v>
      </c>
      <c r="BJ787" s="11">
        <f t="shared" si="251"/>
        <v>3</v>
      </c>
      <c r="BK787" s="11">
        <f t="shared" si="252"/>
        <v>1</v>
      </c>
      <c r="BL787" s="11">
        <f t="shared" si="253"/>
        <v>1</v>
      </c>
      <c r="BM787" s="12">
        <f t="shared" si="260"/>
        <v>4</v>
      </c>
      <c r="BN787" s="13">
        <f t="shared" si="254"/>
        <v>200000</v>
      </c>
      <c r="BO787" s="13">
        <f t="shared" si="255"/>
        <v>510000</v>
      </c>
      <c r="BP787" s="13">
        <f t="shared" si="256"/>
        <v>280000</v>
      </c>
      <c r="BQ787" s="14">
        <f t="shared" si="257"/>
        <v>1300000</v>
      </c>
      <c r="BR787" s="14">
        <f t="shared" si="258"/>
        <v>930000</v>
      </c>
      <c r="BS787" s="14">
        <f t="shared" si="259"/>
        <v>110000</v>
      </c>
      <c r="BT787" s="14">
        <f t="shared" si="261"/>
        <v>110000</v>
      </c>
    </row>
    <row r="788" spans="2:72" ht="18" x14ac:dyDescent="0.2">
      <c r="B788" s="1" t="s">
        <v>1559</v>
      </c>
      <c r="C788" s="1" t="s">
        <v>1560</v>
      </c>
      <c r="D788" s="1">
        <v>2</v>
      </c>
      <c r="E788" s="1">
        <v>3</v>
      </c>
      <c r="F788" s="9">
        <v>240000</v>
      </c>
      <c r="G788" s="2">
        <v>1.41E-3</v>
      </c>
      <c r="J788" s="1" t="s">
        <v>1644</v>
      </c>
      <c r="K788" s="1" t="s">
        <v>1645</v>
      </c>
      <c r="L788" s="1">
        <v>3</v>
      </c>
      <c r="M788" s="1">
        <v>3</v>
      </c>
      <c r="N788" s="9">
        <v>580000</v>
      </c>
      <c r="O788" s="2">
        <v>1.47E-3</v>
      </c>
      <c r="R788" s="1" t="s">
        <v>3219</v>
      </c>
      <c r="S788" s="1" t="s">
        <v>3220</v>
      </c>
      <c r="T788" s="1">
        <v>2</v>
      </c>
      <c r="U788" s="1">
        <v>5</v>
      </c>
      <c r="V788" s="9">
        <v>2200000</v>
      </c>
      <c r="W788" s="2">
        <v>8.6199999999999992E-3</v>
      </c>
      <c r="Z788" s="1" t="s">
        <v>440</v>
      </c>
      <c r="AA788" s="1" t="s">
        <v>441</v>
      </c>
      <c r="AB788" s="1">
        <v>4</v>
      </c>
      <c r="AC788" s="1">
        <v>4</v>
      </c>
      <c r="AD788" s="9">
        <v>1500000</v>
      </c>
      <c r="AE788" s="2">
        <v>2.7799999999999999E-3</v>
      </c>
      <c r="AH788" s="1" t="s">
        <v>1970</v>
      </c>
      <c r="AI788" s="1" t="s">
        <v>1971</v>
      </c>
      <c r="AJ788" s="1">
        <v>4</v>
      </c>
      <c r="AK788" s="1">
        <v>6</v>
      </c>
      <c r="AL788" s="9">
        <v>3500000</v>
      </c>
      <c r="AM788" s="2">
        <v>8.0199999999999994E-3</v>
      </c>
      <c r="AP788" s="1" t="s">
        <v>614</v>
      </c>
      <c r="AQ788" s="1" t="s">
        <v>615</v>
      </c>
      <c r="AR788" s="1">
        <v>4</v>
      </c>
      <c r="AS788" s="1">
        <v>4</v>
      </c>
      <c r="AT788" s="9">
        <v>1800000</v>
      </c>
      <c r="AU788" s="2">
        <v>5.8599999999999998E-3</v>
      </c>
      <c r="AW788" s="1" t="s">
        <v>1175</v>
      </c>
      <c r="AX788" s="1" t="s">
        <v>1176</v>
      </c>
      <c r="AY788" s="1" t="s">
        <v>5002</v>
      </c>
      <c r="AZ788" s="1">
        <v>45.19</v>
      </c>
      <c r="BA788" s="10">
        <f t="shared" si="242"/>
        <v>3</v>
      </c>
      <c r="BB788" s="10">
        <f t="shared" si="243"/>
        <v>4</v>
      </c>
      <c r="BC788" s="10">
        <f t="shared" si="244"/>
        <v>1</v>
      </c>
      <c r="BD788" s="10">
        <f t="shared" si="245"/>
        <v>1</v>
      </c>
      <c r="BE788" s="10">
        <f t="shared" si="246"/>
        <v>3</v>
      </c>
      <c r="BF788" s="10">
        <f t="shared" si="247"/>
        <v>3</v>
      </c>
      <c r="BG788" s="11">
        <f t="shared" si="248"/>
        <v>2</v>
      </c>
      <c r="BH788" s="11">
        <f t="shared" si="249"/>
        <v>2</v>
      </c>
      <c r="BI788" s="11">
        <f t="shared" si="250"/>
        <v>2</v>
      </c>
      <c r="BJ788" s="11">
        <f t="shared" si="251"/>
        <v>5</v>
      </c>
      <c r="BK788" s="11">
        <f t="shared" si="252"/>
        <v>3</v>
      </c>
      <c r="BL788" s="11">
        <f t="shared" si="253"/>
        <v>3</v>
      </c>
      <c r="BM788" s="12">
        <f t="shared" si="260"/>
        <v>5</v>
      </c>
      <c r="BN788" s="13">
        <f t="shared" si="254"/>
        <v>630000</v>
      </c>
      <c r="BO788" s="13">
        <f t="shared" si="255"/>
        <v>530000</v>
      </c>
      <c r="BP788" s="13">
        <f t="shared" si="256"/>
        <v>640000</v>
      </c>
      <c r="BQ788" s="14">
        <f t="shared" si="257"/>
        <v>480000</v>
      </c>
      <c r="BR788" s="14">
        <f t="shared" si="258"/>
        <v>620000</v>
      </c>
      <c r="BS788" s="14">
        <f t="shared" si="259"/>
        <v>560000</v>
      </c>
      <c r="BT788" s="14">
        <f t="shared" si="261"/>
        <v>480000</v>
      </c>
    </row>
    <row r="789" spans="2:72" ht="18" x14ac:dyDescent="0.2">
      <c r="B789" s="1" t="s">
        <v>1561</v>
      </c>
      <c r="C789" s="1" t="s">
        <v>1562</v>
      </c>
      <c r="D789" s="1">
        <v>2</v>
      </c>
      <c r="E789" s="1">
        <v>3</v>
      </c>
      <c r="F789" s="9">
        <v>64000</v>
      </c>
      <c r="G789" s="2">
        <v>3.8099999999999999E-4</v>
      </c>
      <c r="J789" s="1" t="s">
        <v>2833</v>
      </c>
      <c r="K789" s="1" t="s">
        <v>2834</v>
      </c>
      <c r="L789" s="1">
        <v>3</v>
      </c>
      <c r="M789" s="1">
        <v>3</v>
      </c>
      <c r="N789" s="9">
        <v>460000</v>
      </c>
      <c r="O789" s="2">
        <v>1.15E-3</v>
      </c>
      <c r="R789" s="1" t="s">
        <v>2841</v>
      </c>
      <c r="S789" s="1" t="s">
        <v>2842</v>
      </c>
      <c r="T789" s="1">
        <v>2</v>
      </c>
      <c r="U789" s="1">
        <v>4</v>
      </c>
      <c r="V789" s="9">
        <v>250000</v>
      </c>
      <c r="W789" s="2">
        <v>9.7400000000000004E-4</v>
      </c>
      <c r="Z789" s="1" t="s">
        <v>632</v>
      </c>
      <c r="AA789" s="1" t="s">
        <v>633</v>
      </c>
      <c r="AB789" s="1">
        <v>4</v>
      </c>
      <c r="AC789" s="1">
        <v>4</v>
      </c>
      <c r="AD789" s="9">
        <v>1400000</v>
      </c>
      <c r="AE789" s="2">
        <v>2.66E-3</v>
      </c>
      <c r="AH789" s="1" t="s">
        <v>1829</v>
      </c>
      <c r="AI789" s="1" t="s">
        <v>1830</v>
      </c>
      <c r="AJ789" s="1">
        <v>4</v>
      </c>
      <c r="AK789" s="1">
        <v>6</v>
      </c>
      <c r="AL789" s="9">
        <v>3700000</v>
      </c>
      <c r="AM789" s="2">
        <v>8.6300000000000005E-3</v>
      </c>
      <c r="AP789" s="1" t="s">
        <v>2786</v>
      </c>
      <c r="AQ789" s="1" t="s">
        <v>2787</v>
      </c>
      <c r="AR789" s="1">
        <v>4</v>
      </c>
      <c r="AS789" s="1">
        <v>4</v>
      </c>
      <c r="AT789" s="9">
        <v>610000</v>
      </c>
      <c r="AU789" s="2">
        <v>1.9400000000000001E-3</v>
      </c>
      <c r="AW789" s="1" t="s">
        <v>895</v>
      </c>
      <c r="AX789" s="1" t="s">
        <v>896</v>
      </c>
      <c r="AY789" s="1" t="s">
        <v>5003</v>
      </c>
      <c r="AZ789" s="1">
        <v>40.72</v>
      </c>
      <c r="BA789" s="10">
        <f t="shared" si="242"/>
        <v>4</v>
      </c>
      <c r="BB789" s="10">
        <f t="shared" si="243"/>
        <v>6</v>
      </c>
      <c r="BC789" s="10">
        <f t="shared" si="244"/>
        <v>4</v>
      </c>
      <c r="BD789" s="10">
        <f t="shared" si="245"/>
        <v>4</v>
      </c>
      <c r="BE789" s="10">
        <f t="shared" si="246"/>
        <v>3</v>
      </c>
      <c r="BF789" s="10">
        <f t="shared" si="247"/>
        <v>3</v>
      </c>
      <c r="BG789" s="11">
        <f t="shared" si="248"/>
        <v>1</v>
      </c>
      <c r="BH789" s="11">
        <f t="shared" si="249"/>
        <v>2</v>
      </c>
      <c r="BI789" s="11">
        <f t="shared" si="250"/>
        <v>2</v>
      </c>
      <c r="BJ789" s="11">
        <f t="shared" si="251"/>
        <v>3</v>
      </c>
      <c r="BK789" s="11" t="str">
        <f t="shared" si="252"/>
        <v>0</v>
      </c>
      <c r="BL789" s="11" t="str">
        <f t="shared" si="253"/>
        <v>0</v>
      </c>
      <c r="BM789" s="12">
        <f t="shared" si="260"/>
        <v>6</v>
      </c>
      <c r="BN789" s="13">
        <f t="shared" si="254"/>
        <v>7500000</v>
      </c>
      <c r="BO789" s="13">
        <f t="shared" si="255"/>
        <v>7700000</v>
      </c>
      <c r="BP789" s="13">
        <f t="shared" si="256"/>
        <v>350000</v>
      </c>
      <c r="BQ789" s="14">
        <f t="shared" si="257"/>
        <v>90000</v>
      </c>
      <c r="BR789" s="14">
        <f t="shared" si="258"/>
        <v>280000</v>
      </c>
      <c r="BS789" s="14" t="str">
        <f t="shared" si="259"/>
        <v>0</v>
      </c>
      <c r="BT789" s="14">
        <f t="shared" si="261"/>
        <v>90000</v>
      </c>
    </row>
    <row r="790" spans="2:72" ht="18" x14ac:dyDescent="0.2">
      <c r="B790" s="1" t="s">
        <v>1563</v>
      </c>
      <c r="C790" s="1" t="s">
        <v>1564</v>
      </c>
      <c r="D790" s="1">
        <v>2</v>
      </c>
      <c r="E790" s="1">
        <v>3</v>
      </c>
      <c r="F790" s="9">
        <v>370000</v>
      </c>
      <c r="G790" s="2">
        <v>2.1900000000000001E-3</v>
      </c>
      <c r="J790" s="1" t="s">
        <v>2835</v>
      </c>
      <c r="K790" s="1" t="s">
        <v>2836</v>
      </c>
      <c r="L790" s="1">
        <v>3</v>
      </c>
      <c r="M790" s="1">
        <v>3</v>
      </c>
      <c r="N790" s="9">
        <v>330000</v>
      </c>
      <c r="O790" s="2">
        <v>8.1999999999999998E-4</v>
      </c>
      <c r="R790" s="1" t="s">
        <v>2327</v>
      </c>
      <c r="S790" s="1" t="s">
        <v>2328</v>
      </c>
      <c r="T790" s="1">
        <v>2</v>
      </c>
      <c r="U790" s="1">
        <v>4</v>
      </c>
      <c r="V790" s="9">
        <v>460000</v>
      </c>
      <c r="W790" s="2">
        <v>1.83E-3</v>
      </c>
      <c r="Z790" s="1" t="s">
        <v>2074</v>
      </c>
      <c r="AA790" s="1" t="s">
        <v>2075</v>
      </c>
      <c r="AB790" s="1">
        <v>4</v>
      </c>
      <c r="AC790" s="1">
        <v>4</v>
      </c>
      <c r="AD790" s="9">
        <v>460000</v>
      </c>
      <c r="AE790" s="2">
        <v>8.6799999999999996E-4</v>
      </c>
      <c r="AH790" s="1" t="s">
        <v>1779</v>
      </c>
      <c r="AI790" s="1" t="s">
        <v>1780</v>
      </c>
      <c r="AJ790" s="1">
        <v>4</v>
      </c>
      <c r="AK790" s="1">
        <v>6</v>
      </c>
      <c r="AL790" s="9">
        <v>5100000</v>
      </c>
      <c r="AM790" s="2">
        <v>1.18E-2</v>
      </c>
      <c r="AP790" s="1" t="s">
        <v>2948</v>
      </c>
      <c r="AQ790" s="1" t="s">
        <v>2949</v>
      </c>
      <c r="AR790" s="1">
        <v>4</v>
      </c>
      <c r="AS790" s="1">
        <v>4</v>
      </c>
      <c r="AT790" s="9">
        <v>1100000</v>
      </c>
      <c r="AU790" s="2">
        <v>3.5899999999999999E-3</v>
      </c>
      <c r="AW790" s="1" t="s">
        <v>2558</v>
      </c>
      <c r="AX790" s="1" t="s">
        <v>2559</v>
      </c>
      <c r="AY790" s="1" t="s">
        <v>5004</v>
      </c>
      <c r="AZ790" s="1">
        <v>27.61</v>
      </c>
      <c r="BA790" s="10">
        <f t="shared" si="242"/>
        <v>1</v>
      </c>
      <c r="BB790" s="10">
        <f t="shared" si="243"/>
        <v>1</v>
      </c>
      <c r="BC790" s="10">
        <f t="shared" si="244"/>
        <v>2</v>
      </c>
      <c r="BD790" s="10">
        <f t="shared" si="245"/>
        <v>2</v>
      </c>
      <c r="BE790" s="10">
        <f t="shared" si="246"/>
        <v>4</v>
      </c>
      <c r="BF790" s="10">
        <f t="shared" si="247"/>
        <v>4</v>
      </c>
      <c r="BG790" s="11">
        <f t="shared" si="248"/>
        <v>3</v>
      </c>
      <c r="BH790" s="11">
        <f t="shared" si="249"/>
        <v>3</v>
      </c>
      <c r="BI790" s="11">
        <f t="shared" si="250"/>
        <v>5</v>
      </c>
      <c r="BJ790" s="11">
        <f t="shared" si="251"/>
        <v>5</v>
      </c>
      <c r="BK790" s="11">
        <f t="shared" si="252"/>
        <v>3</v>
      </c>
      <c r="BL790" s="11">
        <f t="shared" si="253"/>
        <v>3</v>
      </c>
      <c r="BM790" s="12">
        <f t="shared" si="260"/>
        <v>5</v>
      </c>
      <c r="BN790" s="13">
        <f t="shared" si="254"/>
        <v>81000</v>
      </c>
      <c r="BO790" s="13">
        <f t="shared" si="255"/>
        <v>350000</v>
      </c>
      <c r="BP790" s="13">
        <f t="shared" si="256"/>
        <v>640000</v>
      </c>
      <c r="BQ790" s="14">
        <f t="shared" si="257"/>
        <v>750000</v>
      </c>
      <c r="BR790" s="14">
        <f t="shared" si="258"/>
        <v>1400000</v>
      </c>
      <c r="BS790" s="14">
        <f t="shared" si="259"/>
        <v>840000</v>
      </c>
      <c r="BT790" s="14">
        <f t="shared" si="261"/>
        <v>81000</v>
      </c>
    </row>
    <row r="791" spans="2:72" ht="18" x14ac:dyDescent="0.2">
      <c r="B791" s="1" t="s">
        <v>1565</v>
      </c>
      <c r="C791" s="1" t="s">
        <v>1566</v>
      </c>
      <c r="D791" s="1">
        <v>2</v>
      </c>
      <c r="E791" s="1">
        <v>3</v>
      </c>
      <c r="F791" s="9">
        <v>1400000</v>
      </c>
      <c r="G791" s="2">
        <v>8.2699999999999996E-3</v>
      </c>
      <c r="J791" s="1" t="s">
        <v>1393</v>
      </c>
      <c r="K791" s="1" t="s">
        <v>1394</v>
      </c>
      <c r="L791" s="1">
        <v>2</v>
      </c>
      <c r="M791" s="1">
        <v>15</v>
      </c>
      <c r="N791" s="9">
        <v>31000000</v>
      </c>
      <c r="O791" s="2">
        <v>7.6899999999999996E-2</v>
      </c>
      <c r="R791" s="1" t="s">
        <v>1777</v>
      </c>
      <c r="S791" s="1" t="s">
        <v>1778</v>
      </c>
      <c r="T791" s="1">
        <v>2</v>
      </c>
      <c r="U791" s="1">
        <v>4</v>
      </c>
      <c r="V791" s="9">
        <v>370000</v>
      </c>
      <c r="W791" s="2">
        <v>1.47E-3</v>
      </c>
      <c r="Z791" s="1" t="s">
        <v>1310</v>
      </c>
      <c r="AA791" s="1" t="s">
        <v>1311</v>
      </c>
      <c r="AB791" s="1">
        <v>4</v>
      </c>
      <c r="AC791" s="1">
        <v>4</v>
      </c>
      <c r="AD791" s="9">
        <v>620000</v>
      </c>
      <c r="AE791" s="2">
        <v>1.17E-3</v>
      </c>
      <c r="AH791" s="1" t="s">
        <v>476</v>
      </c>
      <c r="AI791" s="1" t="s">
        <v>477</v>
      </c>
      <c r="AJ791" s="1">
        <v>4</v>
      </c>
      <c r="AK791" s="1">
        <v>6</v>
      </c>
      <c r="AL791" s="9">
        <v>62000000</v>
      </c>
      <c r="AM791" s="2">
        <v>0.14000000000000001</v>
      </c>
      <c r="AP791" s="1" t="s">
        <v>1536</v>
      </c>
      <c r="AQ791" s="1" t="s">
        <v>1537</v>
      </c>
      <c r="AR791" s="1">
        <v>4</v>
      </c>
      <c r="AS791" s="1">
        <v>4</v>
      </c>
      <c r="AT791" s="9">
        <v>990000</v>
      </c>
      <c r="AU791" s="2">
        <v>3.15E-3</v>
      </c>
      <c r="AW791" s="1" t="s">
        <v>1476</v>
      </c>
      <c r="AX791" s="1" t="s">
        <v>1477</v>
      </c>
      <c r="AY791" s="1" t="s">
        <v>5005</v>
      </c>
      <c r="AZ791" s="1">
        <v>32.82</v>
      </c>
      <c r="BA791" s="10">
        <f t="shared" si="242"/>
        <v>2</v>
      </c>
      <c r="BB791" s="10">
        <f t="shared" si="243"/>
        <v>3</v>
      </c>
      <c r="BC791" s="10">
        <f t="shared" si="244"/>
        <v>4</v>
      </c>
      <c r="BD791" s="10">
        <f t="shared" si="245"/>
        <v>4</v>
      </c>
      <c r="BE791" s="10">
        <f t="shared" si="246"/>
        <v>4</v>
      </c>
      <c r="BF791" s="10">
        <f t="shared" si="247"/>
        <v>5</v>
      </c>
      <c r="BG791" s="11">
        <f t="shared" si="248"/>
        <v>1</v>
      </c>
      <c r="BH791" s="11">
        <f t="shared" si="249"/>
        <v>1</v>
      </c>
      <c r="BI791" s="11">
        <f t="shared" si="250"/>
        <v>2</v>
      </c>
      <c r="BJ791" s="11">
        <f t="shared" si="251"/>
        <v>2</v>
      </c>
      <c r="BK791" s="11">
        <f t="shared" si="252"/>
        <v>2</v>
      </c>
      <c r="BL791" s="11">
        <f t="shared" si="253"/>
        <v>2</v>
      </c>
      <c r="BM791" s="12">
        <f t="shared" si="260"/>
        <v>5</v>
      </c>
      <c r="BN791" s="13">
        <f t="shared" si="254"/>
        <v>550000</v>
      </c>
      <c r="BO791" s="13">
        <f t="shared" si="255"/>
        <v>1200000</v>
      </c>
      <c r="BP791" s="13">
        <f t="shared" si="256"/>
        <v>1100000</v>
      </c>
      <c r="BQ791" s="14">
        <f t="shared" si="257"/>
        <v>670000</v>
      </c>
      <c r="BR791" s="14">
        <f t="shared" si="258"/>
        <v>1300000</v>
      </c>
      <c r="BS791" s="14">
        <f t="shared" si="259"/>
        <v>660000</v>
      </c>
      <c r="BT791" s="14">
        <f t="shared" si="261"/>
        <v>550000</v>
      </c>
    </row>
    <row r="792" spans="2:72" ht="18" x14ac:dyDescent="0.2">
      <c r="B792" s="1" t="s">
        <v>1567</v>
      </c>
      <c r="C792" s="1" t="s">
        <v>1568</v>
      </c>
      <c r="D792" s="1">
        <v>2</v>
      </c>
      <c r="E792" s="1">
        <v>3</v>
      </c>
      <c r="F792" s="9">
        <v>260000</v>
      </c>
      <c r="G792" s="2">
        <v>1.5399999999999999E-3</v>
      </c>
      <c r="J792" s="1" t="s">
        <v>1008</v>
      </c>
      <c r="K792" s="1" t="s">
        <v>1009</v>
      </c>
      <c r="L792" s="1">
        <v>2</v>
      </c>
      <c r="M792" s="1">
        <v>13</v>
      </c>
      <c r="N792" s="9">
        <v>4000000</v>
      </c>
      <c r="O792" s="2">
        <v>0.01</v>
      </c>
      <c r="R792" s="1" t="s">
        <v>1821</v>
      </c>
      <c r="S792" s="1" t="s">
        <v>1822</v>
      </c>
      <c r="T792" s="1">
        <v>2</v>
      </c>
      <c r="U792" s="1">
        <v>4</v>
      </c>
      <c r="V792" s="9">
        <v>470000</v>
      </c>
      <c r="W792" s="2">
        <v>1.8699999999999999E-3</v>
      </c>
      <c r="Z792" s="1" t="s">
        <v>1110</v>
      </c>
      <c r="AA792" s="1" t="s">
        <v>1111</v>
      </c>
      <c r="AB792" s="1">
        <v>4</v>
      </c>
      <c r="AC792" s="1">
        <v>4</v>
      </c>
      <c r="AD792" s="9">
        <v>1700000</v>
      </c>
      <c r="AE792" s="2">
        <v>3.2000000000000002E-3</v>
      </c>
      <c r="AH792" s="1" t="s">
        <v>3380</v>
      </c>
      <c r="AI792" s="1" t="s">
        <v>3381</v>
      </c>
      <c r="AJ792" s="1">
        <v>4</v>
      </c>
      <c r="AK792" s="1">
        <v>6</v>
      </c>
      <c r="AL792" s="9">
        <v>1300000</v>
      </c>
      <c r="AM792" s="2">
        <v>3.1099999999999999E-3</v>
      </c>
      <c r="AP792" s="1" t="s">
        <v>2295</v>
      </c>
      <c r="AQ792" s="1" t="s">
        <v>2296</v>
      </c>
      <c r="AR792" s="1">
        <v>4</v>
      </c>
      <c r="AS792" s="1">
        <v>4</v>
      </c>
      <c r="AT792" s="9">
        <v>860000</v>
      </c>
      <c r="AU792" s="2">
        <v>2.7399999999999998E-3</v>
      </c>
      <c r="AW792" s="1" t="s">
        <v>2341</v>
      </c>
      <c r="AX792" s="1" t="s">
        <v>2342</v>
      </c>
      <c r="AY792" s="1" t="s">
        <v>5006</v>
      </c>
      <c r="AZ792" s="1">
        <v>39.35</v>
      </c>
      <c r="BA792" s="10">
        <f t="shared" si="242"/>
        <v>1</v>
      </c>
      <c r="BB792" s="10">
        <f t="shared" si="243"/>
        <v>1</v>
      </c>
      <c r="BC792" s="10">
        <f t="shared" si="244"/>
        <v>2</v>
      </c>
      <c r="BD792" s="10">
        <f t="shared" si="245"/>
        <v>2</v>
      </c>
      <c r="BE792" s="10">
        <f t="shared" si="246"/>
        <v>1</v>
      </c>
      <c r="BF792" s="10">
        <f t="shared" si="247"/>
        <v>1</v>
      </c>
      <c r="BG792" s="11">
        <f t="shared" si="248"/>
        <v>5</v>
      </c>
      <c r="BH792" s="11">
        <f t="shared" si="249"/>
        <v>5</v>
      </c>
      <c r="BI792" s="11">
        <f t="shared" si="250"/>
        <v>4</v>
      </c>
      <c r="BJ792" s="11">
        <f t="shared" si="251"/>
        <v>4</v>
      </c>
      <c r="BK792" s="11">
        <f t="shared" si="252"/>
        <v>4</v>
      </c>
      <c r="BL792" s="11">
        <f t="shared" si="253"/>
        <v>4</v>
      </c>
      <c r="BM792" s="12">
        <f t="shared" si="260"/>
        <v>5</v>
      </c>
      <c r="BN792" s="13">
        <f t="shared" si="254"/>
        <v>41000</v>
      </c>
      <c r="BO792" s="13">
        <f t="shared" si="255"/>
        <v>310000</v>
      </c>
      <c r="BP792" s="13">
        <f t="shared" si="256"/>
        <v>76000</v>
      </c>
      <c r="BQ792" s="14">
        <f t="shared" si="257"/>
        <v>1900000</v>
      </c>
      <c r="BR792" s="14">
        <f t="shared" si="258"/>
        <v>1400000</v>
      </c>
      <c r="BS792" s="14">
        <f t="shared" si="259"/>
        <v>1000000</v>
      </c>
      <c r="BT792" s="14">
        <f t="shared" si="261"/>
        <v>41000</v>
      </c>
    </row>
    <row r="793" spans="2:72" ht="18" x14ac:dyDescent="0.2">
      <c r="B793" s="1" t="s">
        <v>1569</v>
      </c>
      <c r="C793" s="1" t="s">
        <v>1570</v>
      </c>
      <c r="D793" s="1">
        <v>2</v>
      </c>
      <c r="E793" s="1">
        <v>3</v>
      </c>
      <c r="F793" s="9">
        <v>360000</v>
      </c>
      <c r="G793" s="2">
        <v>2.15E-3</v>
      </c>
      <c r="J793" s="1" t="s">
        <v>2553</v>
      </c>
      <c r="K793" s="1" t="s">
        <v>2554</v>
      </c>
      <c r="L793" s="1">
        <v>2</v>
      </c>
      <c r="M793" s="1">
        <v>10</v>
      </c>
      <c r="N793" s="9">
        <v>660000</v>
      </c>
      <c r="O793" s="2">
        <v>1.65E-3</v>
      </c>
      <c r="R793" s="1" t="s">
        <v>2323</v>
      </c>
      <c r="S793" s="1" t="s">
        <v>2324</v>
      </c>
      <c r="T793" s="1">
        <v>2</v>
      </c>
      <c r="U793" s="1">
        <v>4</v>
      </c>
      <c r="V793" s="9">
        <v>210000</v>
      </c>
      <c r="W793" s="2">
        <v>8.4599999999999996E-4</v>
      </c>
      <c r="Z793" s="1" t="s">
        <v>1251</v>
      </c>
      <c r="AA793" s="1" t="s">
        <v>1252</v>
      </c>
      <c r="AB793" s="1">
        <v>4</v>
      </c>
      <c r="AC793" s="1">
        <v>4</v>
      </c>
      <c r="AD793" s="9">
        <v>1100000</v>
      </c>
      <c r="AE793" s="2">
        <v>2.0400000000000001E-3</v>
      </c>
      <c r="AH793" s="1" t="s">
        <v>1041</v>
      </c>
      <c r="AI793" s="1" t="s">
        <v>1042</v>
      </c>
      <c r="AJ793" s="1">
        <v>4</v>
      </c>
      <c r="AK793" s="1">
        <v>6</v>
      </c>
      <c r="AL793" s="9">
        <v>3700000</v>
      </c>
      <c r="AM793" s="2">
        <v>8.6099999999999996E-3</v>
      </c>
      <c r="AP793" s="1" t="s">
        <v>1437</v>
      </c>
      <c r="AQ793" s="1" t="s">
        <v>1438</v>
      </c>
      <c r="AR793" s="1">
        <v>4</v>
      </c>
      <c r="AS793" s="1">
        <v>4</v>
      </c>
      <c r="AT793" s="9">
        <v>2800000</v>
      </c>
      <c r="AU793" s="2">
        <v>8.8100000000000001E-3</v>
      </c>
      <c r="AW793" s="1" t="s">
        <v>1522</v>
      </c>
      <c r="AX793" s="1" t="s">
        <v>1523</v>
      </c>
      <c r="AY793" s="1" t="s">
        <v>5007</v>
      </c>
      <c r="AZ793" s="1">
        <v>40.53</v>
      </c>
      <c r="BA793" s="10">
        <f t="shared" si="242"/>
        <v>2</v>
      </c>
      <c r="BB793" s="10">
        <f t="shared" si="243"/>
        <v>3</v>
      </c>
      <c r="BC793" s="10">
        <f t="shared" si="244"/>
        <v>3</v>
      </c>
      <c r="BD793" s="10">
        <f t="shared" si="245"/>
        <v>3</v>
      </c>
      <c r="BE793" s="10">
        <f t="shared" si="246"/>
        <v>5</v>
      </c>
      <c r="BF793" s="10">
        <f t="shared" si="247"/>
        <v>5</v>
      </c>
      <c r="BG793" s="11">
        <f t="shared" si="248"/>
        <v>3</v>
      </c>
      <c r="BH793" s="11">
        <f t="shared" si="249"/>
        <v>3</v>
      </c>
      <c r="BI793" s="11">
        <f t="shared" si="250"/>
        <v>1</v>
      </c>
      <c r="BJ793" s="11">
        <f t="shared" si="251"/>
        <v>1</v>
      </c>
      <c r="BK793" s="11">
        <f t="shared" si="252"/>
        <v>2</v>
      </c>
      <c r="BL793" s="11">
        <f t="shared" si="253"/>
        <v>2</v>
      </c>
      <c r="BM793" s="12">
        <f t="shared" si="260"/>
        <v>5</v>
      </c>
      <c r="BN793" s="13">
        <f t="shared" si="254"/>
        <v>170000</v>
      </c>
      <c r="BO793" s="13">
        <f t="shared" si="255"/>
        <v>16000000</v>
      </c>
      <c r="BP793" s="13">
        <f t="shared" si="256"/>
        <v>700000</v>
      </c>
      <c r="BQ793" s="14">
        <f t="shared" si="257"/>
        <v>790000</v>
      </c>
      <c r="BR793" s="14">
        <f t="shared" si="258"/>
        <v>78000</v>
      </c>
      <c r="BS793" s="14">
        <f t="shared" si="259"/>
        <v>13000000</v>
      </c>
      <c r="BT793" s="14">
        <f t="shared" si="261"/>
        <v>78000</v>
      </c>
    </row>
    <row r="794" spans="2:72" ht="18" x14ac:dyDescent="0.2">
      <c r="B794" s="1" t="s">
        <v>1571</v>
      </c>
      <c r="C794" s="1" t="s">
        <v>1572</v>
      </c>
      <c r="D794" s="1">
        <v>2</v>
      </c>
      <c r="E794" s="1">
        <v>2</v>
      </c>
      <c r="F794" s="9">
        <v>100000</v>
      </c>
      <c r="G794" s="2">
        <v>6.1799999999999995E-4</v>
      </c>
      <c r="J794" s="1" t="s">
        <v>2837</v>
      </c>
      <c r="K794" s="1" t="s">
        <v>2838</v>
      </c>
      <c r="L794" s="1">
        <v>2</v>
      </c>
      <c r="M794" s="1">
        <v>8</v>
      </c>
      <c r="N794" s="9">
        <v>3500000</v>
      </c>
      <c r="O794" s="2">
        <v>8.7200000000000003E-3</v>
      </c>
      <c r="R794" s="1" t="s">
        <v>1793</v>
      </c>
      <c r="S794" s="1" t="s">
        <v>1794</v>
      </c>
      <c r="T794" s="1">
        <v>2</v>
      </c>
      <c r="U794" s="1">
        <v>4</v>
      </c>
      <c r="V794" s="9">
        <v>600000</v>
      </c>
      <c r="W794" s="2">
        <v>2.3800000000000002E-3</v>
      </c>
      <c r="Z794" s="1" t="s">
        <v>766</v>
      </c>
      <c r="AA794" s="1" t="s">
        <v>767</v>
      </c>
      <c r="AB794" s="1">
        <v>4</v>
      </c>
      <c r="AC794" s="1">
        <v>4</v>
      </c>
      <c r="AD794" s="9">
        <v>1200000</v>
      </c>
      <c r="AE794" s="2">
        <v>2.33E-3</v>
      </c>
      <c r="AH794" s="1" t="s">
        <v>944</v>
      </c>
      <c r="AI794" s="1" t="s">
        <v>945</v>
      </c>
      <c r="AJ794" s="1">
        <v>4</v>
      </c>
      <c r="AK794" s="1">
        <v>6</v>
      </c>
      <c r="AL794" s="9">
        <v>4400000</v>
      </c>
      <c r="AM794" s="2">
        <v>1.01E-2</v>
      </c>
      <c r="AP794" s="1" t="s">
        <v>516</v>
      </c>
      <c r="AQ794" s="1" t="s">
        <v>517</v>
      </c>
      <c r="AR794" s="1">
        <v>4</v>
      </c>
      <c r="AS794" s="1">
        <v>4</v>
      </c>
      <c r="AT794" s="9">
        <v>1400000</v>
      </c>
      <c r="AU794" s="2">
        <v>4.3099999999999996E-3</v>
      </c>
      <c r="AW794" s="1" t="s">
        <v>1326</v>
      </c>
      <c r="AX794" s="1" t="s">
        <v>1327</v>
      </c>
      <c r="AY794" s="1" t="s">
        <v>5008</v>
      </c>
      <c r="AZ794" s="1">
        <v>22.89</v>
      </c>
      <c r="BA794" s="10">
        <f t="shared" si="242"/>
        <v>3</v>
      </c>
      <c r="BB794" s="10">
        <f t="shared" si="243"/>
        <v>3</v>
      </c>
      <c r="BC794" s="10">
        <f t="shared" si="244"/>
        <v>1</v>
      </c>
      <c r="BD794" s="10">
        <f t="shared" si="245"/>
        <v>1</v>
      </c>
      <c r="BE794" s="10">
        <f t="shared" si="246"/>
        <v>2</v>
      </c>
      <c r="BF794" s="10">
        <f t="shared" si="247"/>
        <v>2</v>
      </c>
      <c r="BG794" s="11">
        <f t="shared" si="248"/>
        <v>3</v>
      </c>
      <c r="BH794" s="11">
        <f t="shared" si="249"/>
        <v>3</v>
      </c>
      <c r="BI794" s="11">
        <f t="shared" si="250"/>
        <v>4</v>
      </c>
      <c r="BJ794" s="11">
        <f t="shared" si="251"/>
        <v>4</v>
      </c>
      <c r="BK794" s="11">
        <f t="shared" si="252"/>
        <v>4</v>
      </c>
      <c r="BL794" s="11">
        <f t="shared" si="253"/>
        <v>4</v>
      </c>
      <c r="BM794" s="12">
        <f t="shared" si="260"/>
        <v>4</v>
      </c>
      <c r="BN794" s="13">
        <f t="shared" si="254"/>
        <v>230000</v>
      </c>
      <c r="BO794" s="13">
        <f t="shared" si="255"/>
        <v>150000</v>
      </c>
      <c r="BP794" s="13">
        <f t="shared" si="256"/>
        <v>350000</v>
      </c>
      <c r="BQ794" s="14">
        <f t="shared" si="257"/>
        <v>1000000</v>
      </c>
      <c r="BR794" s="14">
        <f t="shared" si="258"/>
        <v>1100000</v>
      </c>
      <c r="BS794" s="14">
        <f t="shared" si="259"/>
        <v>1100000</v>
      </c>
      <c r="BT794" s="14">
        <f t="shared" si="261"/>
        <v>150000</v>
      </c>
    </row>
    <row r="795" spans="2:72" ht="18" x14ac:dyDescent="0.2">
      <c r="B795" s="1" t="s">
        <v>1573</v>
      </c>
      <c r="C795" s="1" t="s">
        <v>709</v>
      </c>
      <c r="D795" s="1">
        <v>2</v>
      </c>
      <c r="E795" s="1">
        <v>2</v>
      </c>
      <c r="F795" s="9">
        <v>66000</v>
      </c>
      <c r="G795" s="2">
        <v>3.8900000000000002E-4</v>
      </c>
      <c r="J795" s="1" t="s">
        <v>1404</v>
      </c>
      <c r="K795" s="1" t="s">
        <v>1405</v>
      </c>
      <c r="L795" s="1">
        <v>2</v>
      </c>
      <c r="M795" s="1">
        <v>7</v>
      </c>
      <c r="N795" s="9">
        <v>69000000</v>
      </c>
      <c r="O795" s="2">
        <v>0.17</v>
      </c>
      <c r="R795" s="1" t="s">
        <v>1844</v>
      </c>
      <c r="S795" s="1" t="s">
        <v>1845</v>
      </c>
      <c r="T795" s="1">
        <v>2</v>
      </c>
      <c r="U795" s="1">
        <v>4</v>
      </c>
      <c r="V795" s="9">
        <v>1200000</v>
      </c>
      <c r="W795" s="2">
        <v>4.5799999999999999E-3</v>
      </c>
      <c r="Z795" s="1" t="s">
        <v>1144</v>
      </c>
      <c r="AA795" s="1" t="s">
        <v>1145</v>
      </c>
      <c r="AB795" s="1">
        <v>4</v>
      </c>
      <c r="AC795" s="1">
        <v>4</v>
      </c>
      <c r="AD795" s="9">
        <v>2300000</v>
      </c>
      <c r="AE795" s="2">
        <v>4.3099999999999996E-3</v>
      </c>
      <c r="AH795" s="1" t="s">
        <v>783</v>
      </c>
      <c r="AI795" s="1" t="s">
        <v>784</v>
      </c>
      <c r="AJ795" s="1">
        <v>4</v>
      </c>
      <c r="AK795" s="1">
        <v>6</v>
      </c>
      <c r="AL795" s="9">
        <v>7400000</v>
      </c>
      <c r="AM795" s="2">
        <v>1.7000000000000001E-2</v>
      </c>
      <c r="AP795" s="1" t="s">
        <v>2648</v>
      </c>
      <c r="AQ795" s="1" t="s">
        <v>2649</v>
      </c>
      <c r="AR795" s="1">
        <v>4</v>
      </c>
      <c r="AS795" s="1">
        <v>4</v>
      </c>
      <c r="AT795" s="9">
        <v>850000</v>
      </c>
      <c r="AU795" s="2">
        <v>2.7200000000000002E-3</v>
      </c>
      <c r="AW795" s="1" t="s">
        <v>1689</v>
      </c>
      <c r="AX795" s="1" t="s">
        <v>1690</v>
      </c>
      <c r="AY795" s="1" t="s">
        <v>5009</v>
      </c>
      <c r="AZ795" s="1">
        <v>46.39</v>
      </c>
      <c r="BA795" s="10">
        <f t="shared" si="242"/>
        <v>2</v>
      </c>
      <c r="BB795" s="10">
        <f t="shared" si="243"/>
        <v>2</v>
      </c>
      <c r="BC795" s="10">
        <f t="shared" si="244"/>
        <v>4</v>
      </c>
      <c r="BD795" s="10">
        <f t="shared" si="245"/>
        <v>4</v>
      </c>
      <c r="BE795" s="10">
        <f t="shared" si="246"/>
        <v>2</v>
      </c>
      <c r="BF795" s="10">
        <f t="shared" si="247"/>
        <v>2</v>
      </c>
      <c r="BG795" s="11">
        <f t="shared" si="248"/>
        <v>2</v>
      </c>
      <c r="BH795" s="11">
        <f t="shared" si="249"/>
        <v>2</v>
      </c>
      <c r="BI795" s="11">
        <f t="shared" si="250"/>
        <v>4</v>
      </c>
      <c r="BJ795" s="11">
        <f t="shared" si="251"/>
        <v>4</v>
      </c>
      <c r="BK795" s="11">
        <f t="shared" si="252"/>
        <v>3</v>
      </c>
      <c r="BL795" s="11">
        <f t="shared" si="253"/>
        <v>3</v>
      </c>
      <c r="BM795" s="12">
        <f t="shared" si="260"/>
        <v>4</v>
      </c>
      <c r="BN795" s="13">
        <f t="shared" si="254"/>
        <v>190000</v>
      </c>
      <c r="BO795" s="13">
        <f t="shared" si="255"/>
        <v>830000</v>
      </c>
      <c r="BP795" s="13">
        <f t="shared" si="256"/>
        <v>170000</v>
      </c>
      <c r="BQ795" s="14">
        <f t="shared" si="257"/>
        <v>370000</v>
      </c>
      <c r="BR795" s="14">
        <f t="shared" si="258"/>
        <v>880000</v>
      </c>
      <c r="BS795" s="14">
        <f t="shared" si="259"/>
        <v>470000</v>
      </c>
      <c r="BT795" s="14">
        <f t="shared" si="261"/>
        <v>170000</v>
      </c>
    </row>
    <row r="796" spans="2:72" ht="18" x14ac:dyDescent="0.2">
      <c r="B796" s="1" t="s">
        <v>1574</v>
      </c>
      <c r="C796" s="1" t="s">
        <v>1575</v>
      </c>
      <c r="D796" s="1">
        <v>2</v>
      </c>
      <c r="E796" s="1">
        <v>2</v>
      </c>
      <c r="F796" s="9">
        <v>90000</v>
      </c>
      <c r="G796" s="2">
        <v>5.3399999999999997E-4</v>
      </c>
      <c r="J796" s="1" t="s">
        <v>1380</v>
      </c>
      <c r="K796" s="1" t="s">
        <v>1381</v>
      </c>
      <c r="L796" s="1">
        <v>2</v>
      </c>
      <c r="M796" s="1">
        <v>7</v>
      </c>
      <c r="N796" s="9">
        <v>44000000</v>
      </c>
      <c r="O796" s="2">
        <v>0.11</v>
      </c>
      <c r="R796" s="1" t="s">
        <v>1419</v>
      </c>
      <c r="S796" s="1" t="s">
        <v>1420</v>
      </c>
      <c r="T796" s="1">
        <v>2</v>
      </c>
      <c r="U796" s="1">
        <v>4</v>
      </c>
      <c r="V796" s="9">
        <v>1800000</v>
      </c>
      <c r="W796" s="2">
        <v>7.0699999999999999E-3</v>
      </c>
      <c r="Z796" s="1" t="s">
        <v>1946</v>
      </c>
      <c r="AA796" s="1" t="s">
        <v>1947</v>
      </c>
      <c r="AB796" s="1">
        <v>4</v>
      </c>
      <c r="AC796" s="1">
        <v>4</v>
      </c>
      <c r="AD796" s="9">
        <v>1100000</v>
      </c>
      <c r="AE796" s="2">
        <v>2.1199999999999999E-3</v>
      </c>
      <c r="AH796" s="1" t="s">
        <v>2393</v>
      </c>
      <c r="AI796" s="1" t="s">
        <v>2394</v>
      </c>
      <c r="AJ796" s="1">
        <v>4</v>
      </c>
      <c r="AK796" s="1">
        <v>6</v>
      </c>
      <c r="AL796" s="9">
        <v>1800000</v>
      </c>
      <c r="AM796" s="2">
        <v>4.1799999999999997E-3</v>
      </c>
      <c r="AP796" s="1" t="s">
        <v>2914</v>
      </c>
      <c r="AQ796" s="1" t="s">
        <v>2915</v>
      </c>
      <c r="AR796" s="1">
        <v>4</v>
      </c>
      <c r="AS796" s="1">
        <v>4</v>
      </c>
      <c r="AT796" s="9">
        <v>460000</v>
      </c>
      <c r="AU796" s="2">
        <v>1.4599999999999999E-3</v>
      </c>
      <c r="AW796" s="1" t="s">
        <v>2843</v>
      </c>
      <c r="AX796" s="1" t="s">
        <v>2844</v>
      </c>
      <c r="AY796" s="1" t="s">
        <v>5010</v>
      </c>
      <c r="AZ796" s="1">
        <v>40.58</v>
      </c>
      <c r="BA796" s="10" t="str">
        <f t="shared" si="242"/>
        <v>0</v>
      </c>
      <c r="BB796" s="10" t="str">
        <f t="shared" si="243"/>
        <v>0</v>
      </c>
      <c r="BC796" s="10">
        <f t="shared" si="244"/>
        <v>2</v>
      </c>
      <c r="BD796" s="10">
        <f t="shared" si="245"/>
        <v>4</v>
      </c>
      <c r="BE796" s="10">
        <f t="shared" si="246"/>
        <v>1</v>
      </c>
      <c r="BF796" s="10">
        <f t="shared" si="247"/>
        <v>1</v>
      </c>
      <c r="BG796" s="11">
        <f t="shared" si="248"/>
        <v>2</v>
      </c>
      <c r="BH796" s="11">
        <f t="shared" si="249"/>
        <v>3</v>
      </c>
      <c r="BI796" s="11">
        <f t="shared" si="250"/>
        <v>4</v>
      </c>
      <c r="BJ796" s="11">
        <f t="shared" si="251"/>
        <v>4</v>
      </c>
      <c r="BK796" s="11">
        <f t="shared" si="252"/>
        <v>3</v>
      </c>
      <c r="BL796" s="11">
        <f t="shared" si="253"/>
        <v>4</v>
      </c>
      <c r="BM796" s="12">
        <f t="shared" si="260"/>
        <v>4</v>
      </c>
      <c r="BN796" s="13" t="str">
        <f t="shared" si="254"/>
        <v>0</v>
      </c>
      <c r="BO796" s="13">
        <f t="shared" si="255"/>
        <v>360000</v>
      </c>
      <c r="BP796" s="13">
        <f t="shared" si="256"/>
        <v>54000</v>
      </c>
      <c r="BQ796" s="14">
        <f t="shared" si="257"/>
        <v>880000</v>
      </c>
      <c r="BR796" s="14">
        <f t="shared" si="258"/>
        <v>1100000</v>
      </c>
      <c r="BS796" s="14">
        <f t="shared" si="259"/>
        <v>480000</v>
      </c>
      <c r="BT796" s="14">
        <f t="shared" si="261"/>
        <v>54000</v>
      </c>
    </row>
    <row r="797" spans="2:72" ht="18" x14ac:dyDescent="0.2">
      <c r="B797" s="1" t="s">
        <v>1576</v>
      </c>
      <c r="C797" s="1" t="s">
        <v>83</v>
      </c>
      <c r="D797" s="1">
        <v>2</v>
      </c>
      <c r="E797" s="1">
        <v>2</v>
      </c>
      <c r="F797" s="9">
        <v>270000</v>
      </c>
      <c r="G797" s="2">
        <v>1.5900000000000001E-3</v>
      </c>
      <c r="J797" s="1" t="s">
        <v>1441</v>
      </c>
      <c r="K797" s="1" t="s">
        <v>1442</v>
      </c>
      <c r="L797" s="1">
        <v>2</v>
      </c>
      <c r="M797" s="1">
        <v>7</v>
      </c>
      <c r="N797" s="9">
        <v>8400000</v>
      </c>
      <c r="O797" s="2">
        <v>2.12E-2</v>
      </c>
      <c r="R797" s="1" t="s">
        <v>2947</v>
      </c>
      <c r="S797" s="1" t="s">
        <v>2408</v>
      </c>
      <c r="T797" s="1">
        <v>2</v>
      </c>
      <c r="U797" s="1">
        <v>4</v>
      </c>
      <c r="V797" s="9">
        <v>1000000</v>
      </c>
      <c r="W797" s="2">
        <v>3.9899999999999996E-3</v>
      </c>
      <c r="Z797" s="1" t="s">
        <v>730</v>
      </c>
      <c r="AA797" s="1" t="s">
        <v>731</v>
      </c>
      <c r="AB797" s="1">
        <v>4</v>
      </c>
      <c r="AC797" s="1">
        <v>4</v>
      </c>
      <c r="AD797" s="9">
        <v>3000000</v>
      </c>
      <c r="AE797" s="2">
        <v>5.7400000000000003E-3</v>
      </c>
      <c r="AH797" s="1" t="s">
        <v>600</v>
      </c>
      <c r="AI797" s="1" t="s">
        <v>601</v>
      </c>
      <c r="AJ797" s="1">
        <v>4</v>
      </c>
      <c r="AK797" s="1">
        <v>6</v>
      </c>
      <c r="AL797" s="9">
        <v>5300000</v>
      </c>
      <c r="AM797" s="2">
        <v>1.23E-2</v>
      </c>
      <c r="AP797" s="1" t="s">
        <v>728</v>
      </c>
      <c r="AQ797" s="1" t="s">
        <v>729</v>
      </c>
      <c r="AR797" s="1">
        <v>4</v>
      </c>
      <c r="AS797" s="1">
        <v>4</v>
      </c>
      <c r="AT797" s="9">
        <v>1200000</v>
      </c>
      <c r="AU797" s="2">
        <v>3.7000000000000002E-3</v>
      </c>
      <c r="AW797" s="1" t="s">
        <v>1472</v>
      </c>
      <c r="AX797" s="1" t="s">
        <v>1473</v>
      </c>
      <c r="AY797" s="1" t="s">
        <v>5011</v>
      </c>
      <c r="AZ797" s="1">
        <v>17.43</v>
      </c>
      <c r="BA797" s="10">
        <f t="shared" si="242"/>
        <v>2</v>
      </c>
      <c r="BB797" s="10">
        <f t="shared" si="243"/>
        <v>3</v>
      </c>
      <c r="BC797" s="10">
        <f t="shared" si="244"/>
        <v>1</v>
      </c>
      <c r="BD797" s="10">
        <f t="shared" si="245"/>
        <v>1</v>
      </c>
      <c r="BE797" s="10">
        <f t="shared" si="246"/>
        <v>3</v>
      </c>
      <c r="BF797" s="10">
        <f t="shared" si="247"/>
        <v>3</v>
      </c>
      <c r="BG797" s="11">
        <f t="shared" si="248"/>
        <v>1</v>
      </c>
      <c r="BH797" s="11">
        <f t="shared" si="249"/>
        <v>2</v>
      </c>
      <c r="BI797" s="11">
        <f t="shared" si="250"/>
        <v>3</v>
      </c>
      <c r="BJ797" s="11">
        <f t="shared" si="251"/>
        <v>4</v>
      </c>
      <c r="BK797" s="11">
        <f t="shared" si="252"/>
        <v>3</v>
      </c>
      <c r="BL797" s="11">
        <f t="shared" si="253"/>
        <v>3</v>
      </c>
      <c r="BM797" s="12">
        <f t="shared" si="260"/>
        <v>4</v>
      </c>
      <c r="BN797" s="13">
        <f t="shared" si="254"/>
        <v>91000</v>
      </c>
      <c r="BO797" s="13">
        <f t="shared" si="255"/>
        <v>240000</v>
      </c>
      <c r="BP797" s="13">
        <f t="shared" si="256"/>
        <v>290000</v>
      </c>
      <c r="BQ797" s="14">
        <f t="shared" si="257"/>
        <v>230000</v>
      </c>
      <c r="BR797" s="14">
        <f t="shared" si="258"/>
        <v>710000</v>
      </c>
      <c r="BS797" s="14">
        <f t="shared" si="259"/>
        <v>410000</v>
      </c>
      <c r="BT797" s="14">
        <f t="shared" si="261"/>
        <v>91000</v>
      </c>
    </row>
    <row r="798" spans="2:72" ht="18" x14ac:dyDescent="0.2">
      <c r="B798" s="1" t="s">
        <v>1577</v>
      </c>
      <c r="C798" s="1" t="s">
        <v>1578</v>
      </c>
      <c r="D798" s="1">
        <v>2</v>
      </c>
      <c r="E798" s="1">
        <v>2</v>
      </c>
      <c r="F798" s="9">
        <v>62000</v>
      </c>
      <c r="G798" s="2">
        <v>3.6400000000000001E-4</v>
      </c>
      <c r="J798" s="1" t="s">
        <v>1382</v>
      </c>
      <c r="K798" s="1" t="s">
        <v>1383</v>
      </c>
      <c r="L798" s="1">
        <v>2</v>
      </c>
      <c r="M798" s="1">
        <v>6</v>
      </c>
      <c r="N798" s="9">
        <v>8100000</v>
      </c>
      <c r="O798" s="2">
        <v>2.0299999999999999E-2</v>
      </c>
      <c r="R798" s="1" t="s">
        <v>1561</v>
      </c>
      <c r="S798" s="1" t="s">
        <v>1562</v>
      </c>
      <c r="T798" s="1">
        <v>2</v>
      </c>
      <c r="U798" s="1">
        <v>4</v>
      </c>
      <c r="V798" s="9">
        <v>410000</v>
      </c>
      <c r="W798" s="2">
        <v>1.64E-3</v>
      </c>
      <c r="Z798" s="1" t="s">
        <v>1203</v>
      </c>
      <c r="AA798" s="1" t="s">
        <v>1204</v>
      </c>
      <c r="AB798" s="1">
        <v>4</v>
      </c>
      <c r="AC798" s="1">
        <v>4</v>
      </c>
      <c r="AD798" s="9">
        <v>1300000</v>
      </c>
      <c r="AE798" s="2">
        <v>2.5600000000000002E-3</v>
      </c>
      <c r="AH798" s="1" t="s">
        <v>1144</v>
      </c>
      <c r="AI798" s="1" t="s">
        <v>1145</v>
      </c>
      <c r="AJ798" s="1">
        <v>4</v>
      </c>
      <c r="AK798" s="1">
        <v>5</v>
      </c>
      <c r="AL798" s="9">
        <v>2900000</v>
      </c>
      <c r="AM798" s="2">
        <v>6.7499999999999999E-3</v>
      </c>
      <c r="AP798" s="1" t="s">
        <v>849</v>
      </c>
      <c r="AQ798" s="1" t="s">
        <v>850</v>
      </c>
      <c r="AR798" s="1">
        <v>4</v>
      </c>
      <c r="AS798" s="1">
        <v>4</v>
      </c>
      <c r="AT798" s="9">
        <v>1600000</v>
      </c>
      <c r="AU798" s="2">
        <v>5.2100000000000002E-3</v>
      </c>
      <c r="AW798" s="1" t="s">
        <v>1142</v>
      </c>
      <c r="AX798" s="1" t="s">
        <v>1143</v>
      </c>
      <c r="AY798" s="1" t="s">
        <v>5012</v>
      </c>
      <c r="AZ798" s="1">
        <v>30.52</v>
      </c>
      <c r="BA798" s="10">
        <f t="shared" si="242"/>
        <v>3</v>
      </c>
      <c r="BB798" s="10">
        <f t="shared" si="243"/>
        <v>4</v>
      </c>
      <c r="BC798" s="10">
        <f t="shared" si="244"/>
        <v>5</v>
      </c>
      <c r="BD798" s="10">
        <f t="shared" si="245"/>
        <v>5</v>
      </c>
      <c r="BE798" s="10">
        <f t="shared" si="246"/>
        <v>3</v>
      </c>
      <c r="BF798" s="10">
        <f t="shared" si="247"/>
        <v>3</v>
      </c>
      <c r="BG798" s="11">
        <f t="shared" si="248"/>
        <v>1</v>
      </c>
      <c r="BH798" s="11">
        <f t="shared" si="249"/>
        <v>1</v>
      </c>
      <c r="BI798" s="11">
        <f t="shared" si="250"/>
        <v>2</v>
      </c>
      <c r="BJ798" s="11">
        <f t="shared" si="251"/>
        <v>2</v>
      </c>
      <c r="BK798" s="11">
        <f t="shared" si="252"/>
        <v>1</v>
      </c>
      <c r="BL798" s="11">
        <f t="shared" si="253"/>
        <v>1</v>
      </c>
      <c r="BM798" s="12">
        <f t="shared" si="260"/>
        <v>5</v>
      </c>
      <c r="BN798" s="13">
        <f t="shared" si="254"/>
        <v>400000</v>
      </c>
      <c r="BO798" s="13">
        <f t="shared" si="255"/>
        <v>1100000</v>
      </c>
      <c r="BP798" s="13">
        <f t="shared" si="256"/>
        <v>380000</v>
      </c>
      <c r="BQ798" s="14">
        <f t="shared" si="257"/>
        <v>540000</v>
      </c>
      <c r="BR798" s="14">
        <f t="shared" si="258"/>
        <v>620000</v>
      </c>
      <c r="BS798" s="14">
        <f t="shared" si="259"/>
        <v>250000</v>
      </c>
      <c r="BT798" s="14">
        <f t="shared" si="261"/>
        <v>250000</v>
      </c>
    </row>
    <row r="799" spans="2:72" ht="18" x14ac:dyDescent="0.2">
      <c r="B799" s="1" t="s">
        <v>1579</v>
      </c>
      <c r="C799" s="15">
        <v>42984</v>
      </c>
      <c r="D799" s="1">
        <v>2</v>
      </c>
      <c r="E799" s="1">
        <v>2</v>
      </c>
      <c r="F799" s="9">
        <v>56000</v>
      </c>
      <c r="G799" s="2">
        <v>3.28E-4</v>
      </c>
      <c r="J799" s="1" t="s">
        <v>1388</v>
      </c>
      <c r="K799" s="1" t="s">
        <v>1389</v>
      </c>
      <c r="L799" s="1">
        <v>2</v>
      </c>
      <c r="M799" s="1">
        <v>6</v>
      </c>
      <c r="N799" s="9">
        <v>1500000</v>
      </c>
      <c r="O799" s="2">
        <v>3.7399999999999998E-3</v>
      </c>
      <c r="R799" s="1" t="s">
        <v>2493</v>
      </c>
      <c r="S799" s="1" t="s">
        <v>2494</v>
      </c>
      <c r="T799" s="1">
        <v>2</v>
      </c>
      <c r="U799" s="1">
        <v>3</v>
      </c>
      <c r="V799" s="9">
        <v>74000</v>
      </c>
      <c r="W799" s="2">
        <v>2.9399999999999999E-4</v>
      </c>
      <c r="Z799" s="1" t="s">
        <v>1055</v>
      </c>
      <c r="AA799" s="1" t="s">
        <v>1056</v>
      </c>
      <c r="AB799" s="1">
        <v>4</v>
      </c>
      <c r="AC799" s="1">
        <v>4</v>
      </c>
      <c r="AD799" s="9">
        <v>2000000</v>
      </c>
      <c r="AE799" s="2">
        <v>3.8800000000000002E-3</v>
      </c>
      <c r="AH799" s="1" t="s">
        <v>2351</v>
      </c>
      <c r="AI799" s="1" t="s">
        <v>2346</v>
      </c>
      <c r="AJ799" s="1">
        <v>4</v>
      </c>
      <c r="AK799" s="1">
        <v>5</v>
      </c>
      <c r="AL799" s="9">
        <v>1100000</v>
      </c>
      <c r="AM799" s="2">
        <v>2.6199999999999999E-3</v>
      </c>
      <c r="AP799" s="1" t="s">
        <v>2823</v>
      </c>
      <c r="AQ799" s="1" t="s">
        <v>2824</v>
      </c>
      <c r="AR799" s="1">
        <v>4</v>
      </c>
      <c r="AS799" s="1">
        <v>4</v>
      </c>
      <c r="AT799" s="9">
        <v>870000</v>
      </c>
      <c r="AU799" s="2">
        <v>2.7699999999999999E-3</v>
      </c>
      <c r="AW799" s="1" t="s">
        <v>1148</v>
      </c>
      <c r="AX799" s="1" t="s">
        <v>1149</v>
      </c>
      <c r="AY799" s="1" t="s">
        <v>5013</v>
      </c>
      <c r="AZ799" s="1">
        <v>38.090000000000003</v>
      </c>
      <c r="BA799" s="10">
        <f t="shared" si="242"/>
        <v>3</v>
      </c>
      <c r="BB799" s="10">
        <f t="shared" si="243"/>
        <v>4</v>
      </c>
      <c r="BC799" s="10">
        <f t="shared" si="244"/>
        <v>4</v>
      </c>
      <c r="BD799" s="10">
        <f t="shared" si="245"/>
        <v>5</v>
      </c>
      <c r="BE799" s="10">
        <f t="shared" si="246"/>
        <v>3</v>
      </c>
      <c r="BF799" s="10">
        <f t="shared" si="247"/>
        <v>3</v>
      </c>
      <c r="BG799" s="11">
        <f t="shared" si="248"/>
        <v>2</v>
      </c>
      <c r="BH799" s="11">
        <f t="shared" si="249"/>
        <v>2</v>
      </c>
      <c r="BI799" s="11">
        <f t="shared" si="250"/>
        <v>2</v>
      </c>
      <c r="BJ799" s="11">
        <f t="shared" si="251"/>
        <v>2</v>
      </c>
      <c r="BK799" s="11" t="str">
        <f t="shared" si="252"/>
        <v>0</v>
      </c>
      <c r="BL799" s="11" t="str">
        <f t="shared" si="253"/>
        <v>0</v>
      </c>
      <c r="BM799" s="12">
        <f t="shared" si="260"/>
        <v>5</v>
      </c>
      <c r="BN799" s="13">
        <f t="shared" si="254"/>
        <v>260000</v>
      </c>
      <c r="BO799" s="13">
        <f t="shared" si="255"/>
        <v>990000</v>
      </c>
      <c r="BP799" s="13">
        <f t="shared" si="256"/>
        <v>330000</v>
      </c>
      <c r="BQ799" s="14">
        <f t="shared" si="257"/>
        <v>690000</v>
      </c>
      <c r="BR799" s="14">
        <f t="shared" si="258"/>
        <v>890000</v>
      </c>
      <c r="BS799" s="14" t="str">
        <f t="shared" si="259"/>
        <v>0</v>
      </c>
      <c r="BT799" s="14">
        <f t="shared" si="261"/>
        <v>260000</v>
      </c>
    </row>
    <row r="800" spans="2:72" ht="18" x14ac:dyDescent="0.2">
      <c r="B800" s="1" t="s">
        <v>1580</v>
      </c>
      <c r="C800" s="1" t="s">
        <v>1581</v>
      </c>
      <c r="D800" s="1">
        <v>2</v>
      </c>
      <c r="E800" s="1">
        <v>2</v>
      </c>
      <c r="F800" s="9">
        <v>120000</v>
      </c>
      <c r="G800" s="2">
        <v>7.2099999999999996E-4</v>
      </c>
      <c r="J800" s="1" t="s">
        <v>787</v>
      </c>
      <c r="K800" s="1" t="s">
        <v>788</v>
      </c>
      <c r="L800" s="1">
        <v>2</v>
      </c>
      <c r="M800" s="1">
        <v>6</v>
      </c>
      <c r="N800" s="9">
        <v>74000000</v>
      </c>
      <c r="O800" s="2">
        <v>0.19</v>
      </c>
      <c r="R800" s="1" t="s">
        <v>1903</v>
      </c>
      <c r="S800" s="1" t="s">
        <v>1904</v>
      </c>
      <c r="T800" s="1">
        <v>2</v>
      </c>
      <c r="U800" s="1">
        <v>3</v>
      </c>
      <c r="V800" s="9">
        <v>900000</v>
      </c>
      <c r="W800" s="2">
        <v>3.5699999999999998E-3</v>
      </c>
      <c r="Z800" s="1" t="s">
        <v>2166</v>
      </c>
      <c r="AA800" s="1" t="s">
        <v>2167</v>
      </c>
      <c r="AB800" s="1">
        <v>4</v>
      </c>
      <c r="AC800" s="1">
        <v>4</v>
      </c>
      <c r="AD800" s="9">
        <v>1000000</v>
      </c>
      <c r="AE800" s="2">
        <v>1.91E-3</v>
      </c>
      <c r="AH800" s="1" t="s">
        <v>1193</v>
      </c>
      <c r="AI800" s="1" t="s">
        <v>1194</v>
      </c>
      <c r="AJ800" s="1">
        <v>4</v>
      </c>
      <c r="AK800" s="1">
        <v>5</v>
      </c>
      <c r="AL800" s="9">
        <v>800000</v>
      </c>
      <c r="AM800" s="2">
        <v>1.8400000000000001E-3</v>
      </c>
      <c r="AP800" s="1" t="s">
        <v>3378</v>
      </c>
      <c r="AQ800" s="1" t="s">
        <v>3379</v>
      </c>
      <c r="AR800" s="1">
        <v>4</v>
      </c>
      <c r="AS800" s="1">
        <v>4</v>
      </c>
      <c r="AT800" s="9">
        <v>700000</v>
      </c>
      <c r="AU800" s="2">
        <v>2.2300000000000002E-3</v>
      </c>
      <c r="AW800" s="1" t="s">
        <v>2060</v>
      </c>
      <c r="AX800" s="1" t="s">
        <v>2061</v>
      </c>
      <c r="AY800" s="1" t="s">
        <v>5014</v>
      </c>
      <c r="AZ800" s="1">
        <v>13.77</v>
      </c>
      <c r="BA800" s="10">
        <f t="shared" si="242"/>
        <v>1</v>
      </c>
      <c r="BB800" s="10">
        <f t="shared" si="243"/>
        <v>1</v>
      </c>
      <c r="BC800" s="10">
        <f t="shared" si="244"/>
        <v>2</v>
      </c>
      <c r="BD800" s="10">
        <f t="shared" si="245"/>
        <v>3</v>
      </c>
      <c r="BE800" s="10">
        <f t="shared" si="246"/>
        <v>3</v>
      </c>
      <c r="BF800" s="10">
        <f t="shared" si="247"/>
        <v>4</v>
      </c>
      <c r="BG800" s="11">
        <f t="shared" si="248"/>
        <v>2</v>
      </c>
      <c r="BH800" s="11">
        <f t="shared" si="249"/>
        <v>2</v>
      </c>
      <c r="BI800" s="11">
        <f t="shared" si="250"/>
        <v>3</v>
      </c>
      <c r="BJ800" s="11">
        <f t="shared" si="251"/>
        <v>3</v>
      </c>
      <c r="BK800" s="11">
        <f t="shared" si="252"/>
        <v>2</v>
      </c>
      <c r="BL800" s="11">
        <f t="shared" si="253"/>
        <v>3</v>
      </c>
      <c r="BM800" s="12">
        <f t="shared" si="260"/>
        <v>4</v>
      </c>
      <c r="BN800" s="13">
        <f t="shared" si="254"/>
        <v>2300000</v>
      </c>
      <c r="BO800" s="13">
        <f t="shared" si="255"/>
        <v>6600000</v>
      </c>
      <c r="BP800" s="13">
        <f t="shared" si="256"/>
        <v>4200000</v>
      </c>
      <c r="BQ800" s="14">
        <f t="shared" si="257"/>
        <v>2000000</v>
      </c>
      <c r="BR800" s="14">
        <f t="shared" si="258"/>
        <v>2300000</v>
      </c>
      <c r="BS800" s="14">
        <f t="shared" si="259"/>
        <v>3000000</v>
      </c>
      <c r="BT800" s="14">
        <f t="shared" si="261"/>
        <v>2000000</v>
      </c>
    </row>
    <row r="801" spans="2:72" ht="18" x14ac:dyDescent="0.2">
      <c r="B801" s="1" t="s">
        <v>1582</v>
      </c>
      <c r="C801" s="1" t="s">
        <v>1583</v>
      </c>
      <c r="D801" s="1">
        <v>2</v>
      </c>
      <c r="E801" s="1">
        <v>2</v>
      </c>
      <c r="F801" s="9">
        <v>140000</v>
      </c>
      <c r="G801" s="2">
        <v>8.2200000000000003E-4</v>
      </c>
      <c r="J801" s="1" t="s">
        <v>1395</v>
      </c>
      <c r="K801" s="1" t="s">
        <v>1396</v>
      </c>
      <c r="L801" s="1">
        <v>2</v>
      </c>
      <c r="M801" s="1">
        <v>5</v>
      </c>
      <c r="N801" s="9">
        <v>11000000</v>
      </c>
      <c r="O801" s="2">
        <v>2.76E-2</v>
      </c>
      <c r="R801" s="1" t="s">
        <v>2564</v>
      </c>
      <c r="S801" s="1" t="s">
        <v>2565</v>
      </c>
      <c r="T801" s="1">
        <v>2</v>
      </c>
      <c r="U801" s="1">
        <v>3</v>
      </c>
      <c r="V801" s="9">
        <v>480000</v>
      </c>
      <c r="W801" s="2">
        <v>1.92E-3</v>
      </c>
      <c r="Z801" s="1" t="s">
        <v>1084</v>
      </c>
      <c r="AA801" s="1" t="s">
        <v>1085</v>
      </c>
      <c r="AB801" s="1">
        <v>4</v>
      </c>
      <c r="AC801" s="1">
        <v>4</v>
      </c>
      <c r="AD801" s="9">
        <v>2200000</v>
      </c>
      <c r="AE801" s="2">
        <v>4.1000000000000003E-3</v>
      </c>
      <c r="AH801" s="1" t="s">
        <v>1648</v>
      </c>
      <c r="AI801" s="1" t="s">
        <v>1649</v>
      </c>
      <c r="AJ801" s="1">
        <v>4</v>
      </c>
      <c r="AK801" s="1">
        <v>5</v>
      </c>
      <c r="AL801" s="9">
        <v>1400000</v>
      </c>
      <c r="AM801" s="2">
        <v>3.3E-3</v>
      </c>
      <c r="AP801" s="1" t="s">
        <v>688</v>
      </c>
      <c r="AQ801" s="1" t="s">
        <v>689</v>
      </c>
      <c r="AR801" s="1">
        <v>4</v>
      </c>
      <c r="AS801" s="1">
        <v>4</v>
      </c>
      <c r="AT801" s="9">
        <v>760000</v>
      </c>
      <c r="AU801" s="2">
        <v>2.4299999999999999E-3</v>
      </c>
      <c r="AW801" s="1" t="s">
        <v>2366</v>
      </c>
      <c r="AX801" s="1" t="s">
        <v>2367</v>
      </c>
      <c r="AY801" s="1" t="s">
        <v>5015</v>
      </c>
      <c r="AZ801" s="1">
        <v>29.78</v>
      </c>
      <c r="BA801" s="10">
        <f t="shared" si="242"/>
        <v>1</v>
      </c>
      <c r="BB801" s="10">
        <f t="shared" si="243"/>
        <v>1</v>
      </c>
      <c r="BC801" s="10">
        <f t="shared" si="244"/>
        <v>3</v>
      </c>
      <c r="BD801" s="10">
        <f t="shared" si="245"/>
        <v>3</v>
      </c>
      <c r="BE801" s="10">
        <f t="shared" si="246"/>
        <v>2</v>
      </c>
      <c r="BF801" s="10">
        <f t="shared" si="247"/>
        <v>3</v>
      </c>
      <c r="BG801" s="11">
        <f t="shared" si="248"/>
        <v>3</v>
      </c>
      <c r="BH801" s="11">
        <f t="shared" si="249"/>
        <v>3</v>
      </c>
      <c r="BI801" s="11">
        <f t="shared" si="250"/>
        <v>4</v>
      </c>
      <c r="BJ801" s="11">
        <f t="shared" si="251"/>
        <v>4</v>
      </c>
      <c r="BK801" s="11">
        <f t="shared" si="252"/>
        <v>2</v>
      </c>
      <c r="BL801" s="11">
        <f t="shared" si="253"/>
        <v>2</v>
      </c>
      <c r="BM801" s="12">
        <f t="shared" si="260"/>
        <v>4</v>
      </c>
      <c r="BN801" s="13">
        <f t="shared" si="254"/>
        <v>27000</v>
      </c>
      <c r="BO801" s="13">
        <f t="shared" si="255"/>
        <v>430000</v>
      </c>
      <c r="BP801" s="13">
        <f t="shared" si="256"/>
        <v>300000</v>
      </c>
      <c r="BQ801" s="14">
        <f t="shared" si="257"/>
        <v>610000</v>
      </c>
      <c r="BR801" s="14">
        <f t="shared" si="258"/>
        <v>1100000</v>
      </c>
      <c r="BS801" s="14">
        <f t="shared" si="259"/>
        <v>450000</v>
      </c>
      <c r="BT801" s="14">
        <f t="shared" si="261"/>
        <v>27000</v>
      </c>
    </row>
    <row r="802" spans="2:72" ht="18" x14ac:dyDescent="0.2">
      <c r="B802" s="1" t="s">
        <v>1584</v>
      </c>
      <c r="C802" s="1" t="s">
        <v>1585</v>
      </c>
      <c r="D802" s="1">
        <v>2</v>
      </c>
      <c r="E802" s="1">
        <v>2</v>
      </c>
      <c r="F802" s="9">
        <v>100000</v>
      </c>
      <c r="G802" s="2">
        <v>5.9000000000000003E-4</v>
      </c>
      <c r="J802" s="1" t="s">
        <v>1408</v>
      </c>
      <c r="K802" s="1" t="s">
        <v>1409</v>
      </c>
      <c r="L802" s="1">
        <v>2</v>
      </c>
      <c r="M802" s="1">
        <v>5</v>
      </c>
      <c r="N802" s="9">
        <v>1100000</v>
      </c>
      <c r="O802" s="2">
        <v>2.8400000000000001E-3</v>
      </c>
      <c r="R802" s="1" t="s">
        <v>1592</v>
      </c>
      <c r="S802" s="1" t="s">
        <v>1593</v>
      </c>
      <c r="T802" s="1">
        <v>2</v>
      </c>
      <c r="U802" s="1">
        <v>3</v>
      </c>
      <c r="V802" s="9">
        <v>4500000</v>
      </c>
      <c r="W802" s="2">
        <v>1.7999999999999999E-2</v>
      </c>
      <c r="Z802" s="1" t="s">
        <v>2088</v>
      </c>
      <c r="AA802" s="1" t="s">
        <v>2089</v>
      </c>
      <c r="AB802" s="1">
        <v>4</v>
      </c>
      <c r="AC802" s="1">
        <v>4</v>
      </c>
      <c r="AD802" s="9">
        <v>800000</v>
      </c>
      <c r="AE802" s="2">
        <v>1.5299999999999999E-3</v>
      </c>
      <c r="AH802" s="1" t="s">
        <v>833</v>
      </c>
      <c r="AI802" s="1" t="s">
        <v>834</v>
      </c>
      <c r="AJ802" s="1">
        <v>4</v>
      </c>
      <c r="AK802" s="1">
        <v>5</v>
      </c>
      <c r="AL802" s="9">
        <v>4500000</v>
      </c>
      <c r="AM802" s="2">
        <v>1.04E-2</v>
      </c>
      <c r="AP802" s="1" t="s">
        <v>2352</v>
      </c>
      <c r="AQ802" s="1" t="s">
        <v>2353</v>
      </c>
      <c r="AR802" s="1">
        <v>4</v>
      </c>
      <c r="AS802" s="1">
        <v>4</v>
      </c>
      <c r="AT802" s="9">
        <v>1900000</v>
      </c>
      <c r="AU802" s="2">
        <v>6.1999999999999998E-3</v>
      </c>
      <c r="AW802" s="1" t="s">
        <v>1741</v>
      </c>
      <c r="AX802" s="1" t="s">
        <v>1742</v>
      </c>
      <c r="AY802" s="1" t="s">
        <v>5016</v>
      </c>
      <c r="AZ802" s="1">
        <v>51.54</v>
      </c>
      <c r="BA802" s="10">
        <f t="shared" si="242"/>
        <v>2</v>
      </c>
      <c r="BB802" s="10">
        <f t="shared" si="243"/>
        <v>2</v>
      </c>
      <c r="BC802" s="10">
        <f t="shared" si="244"/>
        <v>4</v>
      </c>
      <c r="BD802" s="10">
        <f t="shared" si="245"/>
        <v>5</v>
      </c>
      <c r="BE802" s="10">
        <f t="shared" si="246"/>
        <v>4</v>
      </c>
      <c r="BF802" s="10">
        <f t="shared" si="247"/>
        <v>4</v>
      </c>
      <c r="BG802" s="11" t="str">
        <f t="shared" si="248"/>
        <v>0</v>
      </c>
      <c r="BH802" s="11" t="str">
        <f t="shared" si="249"/>
        <v>0</v>
      </c>
      <c r="BI802" s="11">
        <f t="shared" si="250"/>
        <v>2</v>
      </c>
      <c r="BJ802" s="11">
        <f t="shared" si="251"/>
        <v>2</v>
      </c>
      <c r="BK802" s="11">
        <f t="shared" si="252"/>
        <v>3</v>
      </c>
      <c r="BL802" s="11">
        <f t="shared" si="253"/>
        <v>3</v>
      </c>
      <c r="BM802" s="12">
        <f t="shared" si="260"/>
        <v>5</v>
      </c>
      <c r="BN802" s="13">
        <f t="shared" si="254"/>
        <v>190000</v>
      </c>
      <c r="BO802" s="13">
        <f t="shared" si="255"/>
        <v>740000</v>
      </c>
      <c r="BP802" s="13">
        <f t="shared" si="256"/>
        <v>350000</v>
      </c>
      <c r="BQ802" s="14" t="str">
        <f t="shared" si="257"/>
        <v>0</v>
      </c>
      <c r="BR802" s="14">
        <f t="shared" si="258"/>
        <v>320000</v>
      </c>
      <c r="BS802" s="14">
        <f t="shared" si="259"/>
        <v>490000</v>
      </c>
      <c r="BT802" s="14">
        <f t="shared" si="261"/>
        <v>190000</v>
      </c>
    </row>
    <row r="803" spans="2:72" ht="18" x14ac:dyDescent="0.2">
      <c r="B803" s="1" t="s">
        <v>1586</v>
      </c>
      <c r="C803" s="1" t="s">
        <v>1587</v>
      </c>
      <c r="D803" s="1">
        <v>2</v>
      </c>
      <c r="E803" s="1">
        <v>2</v>
      </c>
      <c r="F803" s="9">
        <v>74000</v>
      </c>
      <c r="G803" s="2">
        <v>4.4000000000000002E-4</v>
      </c>
      <c r="J803" s="1" t="s">
        <v>2839</v>
      </c>
      <c r="K803" s="1" t="s">
        <v>2840</v>
      </c>
      <c r="L803" s="1">
        <v>2</v>
      </c>
      <c r="M803" s="1">
        <v>5</v>
      </c>
      <c r="N803" s="9">
        <v>840000</v>
      </c>
      <c r="O803" s="2">
        <v>2.1199999999999999E-3</v>
      </c>
      <c r="R803" s="1" t="s">
        <v>2873</v>
      </c>
      <c r="S803" s="1" t="s">
        <v>804</v>
      </c>
      <c r="T803" s="1">
        <v>2</v>
      </c>
      <c r="U803" s="1">
        <v>3</v>
      </c>
      <c r="V803" s="9">
        <v>2500000</v>
      </c>
      <c r="W803" s="2">
        <v>9.8200000000000006E-3</v>
      </c>
      <c r="Z803" s="1" t="s">
        <v>1701</v>
      </c>
      <c r="AA803" s="1" t="s">
        <v>1702</v>
      </c>
      <c r="AB803" s="1">
        <v>4</v>
      </c>
      <c r="AC803" s="1">
        <v>4</v>
      </c>
      <c r="AD803" s="9">
        <v>1100000</v>
      </c>
      <c r="AE803" s="2">
        <v>2.0999999999999999E-3</v>
      </c>
      <c r="AH803" s="1" t="s">
        <v>1693</v>
      </c>
      <c r="AI803" s="1" t="s">
        <v>1694</v>
      </c>
      <c r="AJ803" s="1">
        <v>4</v>
      </c>
      <c r="AK803" s="1">
        <v>5</v>
      </c>
      <c r="AL803" s="9">
        <v>670000</v>
      </c>
      <c r="AM803" s="2">
        <v>1.5399999999999999E-3</v>
      </c>
      <c r="AP803" s="1" t="s">
        <v>3514</v>
      </c>
      <c r="AQ803" s="1" t="s">
        <v>3515</v>
      </c>
      <c r="AR803" s="1">
        <v>4</v>
      </c>
      <c r="AS803" s="1">
        <v>4</v>
      </c>
      <c r="AT803" s="9">
        <v>320000</v>
      </c>
      <c r="AU803" s="2">
        <v>1.0200000000000001E-3</v>
      </c>
      <c r="AW803" s="1" t="s">
        <v>1711</v>
      </c>
      <c r="AX803" s="1" t="s">
        <v>1712</v>
      </c>
      <c r="AY803" s="1" t="s">
        <v>5017</v>
      </c>
      <c r="AZ803" s="1">
        <v>80.38</v>
      </c>
      <c r="BA803" s="10">
        <f t="shared" si="242"/>
        <v>2</v>
      </c>
      <c r="BB803" s="10">
        <f t="shared" si="243"/>
        <v>2</v>
      </c>
      <c r="BC803" s="10">
        <f t="shared" si="244"/>
        <v>2</v>
      </c>
      <c r="BD803" s="10">
        <f t="shared" si="245"/>
        <v>2</v>
      </c>
      <c r="BE803" s="10">
        <f t="shared" si="246"/>
        <v>2</v>
      </c>
      <c r="BF803" s="10">
        <f t="shared" si="247"/>
        <v>2</v>
      </c>
      <c r="BG803" s="11">
        <f t="shared" si="248"/>
        <v>2</v>
      </c>
      <c r="BH803" s="11">
        <f t="shared" si="249"/>
        <v>3</v>
      </c>
      <c r="BI803" s="11">
        <f t="shared" si="250"/>
        <v>4</v>
      </c>
      <c r="BJ803" s="11">
        <f t="shared" si="251"/>
        <v>4</v>
      </c>
      <c r="BK803" s="11">
        <f t="shared" si="252"/>
        <v>3</v>
      </c>
      <c r="BL803" s="11">
        <f t="shared" si="253"/>
        <v>3</v>
      </c>
      <c r="BM803" s="12">
        <f t="shared" si="260"/>
        <v>4</v>
      </c>
      <c r="BN803" s="13">
        <f t="shared" si="254"/>
        <v>120000</v>
      </c>
      <c r="BO803" s="13">
        <f t="shared" si="255"/>
        <v>300000</v>
      </c>
      <c r="BP803" s="13">
        <f t="shared" si="256"/>
        <v>200000</v>
      </c>
      <c r="BQ803" s="14">
        <f t="shared" si="257"/>
        <v>340000</v>
      </c>
      <c r="BR803" s="14">
        <f t="shared" si="258"/>
        <v>560000</v>
      </c>
      <c r="BS803" s="14">
        <f t="shared" si="259"/>
        <v>410000</v>
      </c>
      <c r="BT803" s="14">
        <f t="shared" si="261"/>
        <v>120000</v>
      </c>
    </row>
    <row r="804" spans="2:72" ht="18" x14ac:dyDescent="0.2">
      <c r="B804" s="1" t="s">
        <v>1588</v>
      </c>
      <c r="C804" s="1" t="s">
        <v>1589</v>
      </c>
      <c r="D804" s="1">
        <v>2</v>
      </c>
      <c r="E804" s="1">
        <v>2</v>
      </c>
      <c r="F804" s="9">
        <v>160000</v>
      </c>
      <c r="G804" s="2">
        <v>9.3899999999999995E-4</v>
      </c>
      <c r="J804" s="1" t="s">
        <v>2841</v>
      </c>
      <c r="K804" s="1" t="s">
        <v>2842</v>
      </c>
      <c r="L804" s="1">
        <v>2</v>
      </c>
      <c r="M804" s="1">
        <v>4</v>
      </c>
      <c r="N804" s="9">
        <v>330000</v>
      </c>
      <c r="O804" s="2">
        <v>8.2600000000000002E-4</v>
      </c>
      <c r="R804" s="1" t="s">
        <v>1478</v>
      </c>
      <c r="S804" s="1" t="s">
        <v>1479</v>
      </c>
      <c r="T804" s="1">
        <v>2</v>
      </c>
      <c r="U804" s="1">
        <v>3</v>
      </c>
      <c r="V804" s="9">
        <v>1200000</v>
      </c>
      <c r="W804" s="2">
        <v>4.5700000000000003E-3</v>
      </c>
      <c r="Z804" s="1" t="s">
        <v>2203</v>
      </c>
      <c r="AA804" s="1" t="s">
        <v>2204</v>
      </c>
      <c r="AB804" s="1">
        <v>4</v>
      </c>
      <c r="AC804" s="1">
        <v>4</v>
      </c>
      <c r="AD804" s="9">
        <v>1100000</v>
      </c>
      <c r="AE804" s="2">
        <v>2.16E-3</v>
      </c>
      <c r="AH804" s="1" t="s">
        <v>1098</v>
      </c>
      <c r="AI804" s="1" t="s">
        <v>1099</v>
      </c>
      <c r="AJ804" s="1">
        <v>4</v>
      </c>
      <c r="AK804" s="1">
        <v>5</v>
      </c>
      <c r="AL804" s="9">
        <v>8200000</v>
      </c>
      <c r="AM804" s="2">
        <v>1.89E-2</v>
      </c>
      <c r="AP804" s="1" t="s">
        <v>1010</v>
      </c>
      <c r="AR804" s="1">
        <v>3</v>
      </c>
      <c r="AS804" s="1">
        <v>23</v>
      </c>
      <c r="AT804" s="9">
        <v>450000000</v>
      </c>
      <c r="AU804" s="2">
        <v>1.44</v>
      </c>
      <c r="AW804" s="1" t="s">
        <v>1921</v>
      </c>
      <c r="AX804" s="1" t="s">
        <v>1922</v>
      </c>
      <c r="AY804" s="1" t="s">
        <v>5018</v>
      </c>
      <c r="AZ804" s="1">
        <v>32.17</v>
      </c>
      <c r="BA804" s="10">
        <f t="shared" si="242"/>
        <v>1</v>
      </c>
      <c r="BB804" s="10">
        <f t="shared" si="243"/>
        <v>2</v>
      </c>
      <c r="BC804" s="10">
        <f t="shared" si="244"/>
        <v>1</v>
      </c>
      <c r="BD804" s="10">
        <f t="shared" si="245"/>
        <v>1</v>
      </c>
      <c r="BE804" s="10">
        <f t="shared" si="246"/>
        <v>4</v>
      </c>
      <c r="BF804" s="10">
        <f t="shared" si="247"/>
        <v>4</v>
      </c>
      <c r="BG804" s="11">
        <f t="shared" si="248"/>
        <v>2</v>
      </c>
      <c r="BH804" s="11">
        <f t="shared" si="249"/>
        <v>2</v>
      </c>
      <c r="BI804" s="11">
        <f t="shared" si="250"/>
        <v>3</v>
      </c>
      <c r="BJ804" s="11">
        <f t="shared" si="251"/>
        <v>3</v>
      </c>
      <c r="BK804" s="11">
        <f t="shared" si="252"/>
        <v>4</v>
      </c>
      <c r="BL804" s="11">
        <f t="shared" si="253"/>
        <v>4</v>
      </c>
      <c r="BM804" s="12">
        <f t="shared" si="260"/>
        <v>4</v>
      </c>
      <c r="BN804" s="13">
        <f t="shared" si="254"/>
        <v>310000</v>
      </c>
      <c r="BO804" s="13">
        <f t="shared" si="255"/>
        <v>540000</v>
      </c>
      <c r="BP804" s="13">
        <f t="shared" si="256"/>
        <v>890000</v>
      </c>
      <c r="BQ804" s="14">
        <f t="shared" si="257"/>
        <v>890000</v>
      </c>
      <c r="BR804" s="14">
        <f t="shared" si="258"/>
        <v>420000</v>
      </c>
      <c r="BS804" s="14">
        <f t="shared" si="259"/>
        <v>1300000</v>
      </c>
      <c r="BT804" s="14">
        <f t="shared" si="261"/>
        <v>310000</v>
      </c>
    </row>
    <row r="805" spans="2:72" ht="18" x14ac:dyDescent="0.2">
      <c r="B805" s="1" t="s">
        <v>1590</v>
      </c>
      <c r="C805" s="1" t="s">
        <v>1591</v>
      </c>
      <c r="D805" s="1">
        <v>2</v>
      </c>
      <c r="E805" s="1">
        <v>2</v>
      </c>
      <c r="F805" s="9">
        <v>180000</v>
      </c>
      <c r="G805" s="2">
        <v>1.08E-3</v>
      </c>
      <c r="J805" s="1" t="s">
        <v>2843</v>
      </c>
      <c r="K805" s="1" t="s">
        <v>2844</v>
      </c>
      <c r="L805" s="1">
        <v>2</v>
      </c>
      <c r="M805" s="1">
        <v>4</v>
      </c>
      <c r="N805" s="9">
        <v>360000</v>
      </c>
      <c r="O805" s="2">
        <v>8.9599999999999999E-4</v>
      </c>
      <c r="R805" s="1" t="s">
        <v>1779</v>
      </c>
      <c r="S805" s="1" t="s">
        <v>1780</v>
      </c>
      <c r="T805" s="1">
        <v>2</v>
      </c>
      <c r="U805" s="1">
        <v>3</v>
      </c>
      <c r="V805" s="9">
        <v>610000</v>
      </c>
      <c r="W805" s="2">
        <v>2.4299999999999999E-3</v>
      </c>
      <c r="Z805" s="1" t="s">
        <v>1158</v>
      </c>
      <c r="AA805" s="1" t="s">
        <v>1159</v>
      </c>
      <c r="AB805" s="1">
        <v>4</v>
      </c>
      <c r="AC805" s="1">
        <v>4</v>
      </c>
      <c r="AD805" s="9">
        <v>720000</v>
      </c>
      <c r="AE805" s="2">
        <v>1.3699999999999999E-3</v>
      </c>
      <c r="AH805" s="1" t="s">
        <v>2103</v>
      </c>
      <c r="AI805" s="1" t="s">
        <v>2104</v>
      </c>
      <c r="AJ805" s="1">
        <v>4</v>
      </c>
      <c r="AK805" s="1">
        <v>5</v>
      </c>
      <c r="AL805" s="9">
        <v>1200000</v>
      </c>
      <c r="AM805" s="2">
        <v>2.6900000000000001E-3</v>
      </c>
      <c r="AP805" s="1" t="s">
        <v>1372</v>
      </c>
      <c r="AQ805" s="1" t="s">
        <v>1373</v>
      </c>
      <c r="AR805" s="1">
        <v>3</v>
      </c>
      <c r="AS805" s="1">
        <v>21</v>
      </c>
      <c r="AT805" s="9">
        <v>5100000</v>
      </c>
      <c r="AU805" s="2">
        <v>1.61E-2</v>
      </c>
      <c r="AW805" s="1" t="s">
        <v>1183</v>
      </c>
      <c r="AX805" s="1" t="s">
        <v>1184</v>
      </c>
      <c r="AY805" s="1" t="s">
        <v>5019</v>
      </c>
      <c r="AZ805" s="1">
        <v>66.72</v>
      </c>
      <c r="BA805" s="10">
        <f t="shared" si="242"/>
        <v>3</v>
      </c>
      <c r="BB805" s="10">
        <f t="shared" si="243"/>
        <v>4</v>
      </c>
      <c r="BC805" s="10">
        <f t="shared" si="244"/>
        <v>2</v>
      </c>
      <c r="BD805" s="10">
        <f t="shared" si="245"/>
        <v>2</v>
      </c>
      <c r="BE805" s="10">
        <f t="shared" si="246"/>
        <v>2</v>
      </c>
      <c r="BF805" s="10">
        <f t="shared" si="247"/>
        <v>2</v>
      </c>
      <c r="BG805" s="11">
        <f t="shared" si="248"/>
        <v>3</v>
      </c>
      <c r="BH805" s="11">
        <f t="shared" si="249"/>
        <v>3</v>
      </c>
      <c r="BI805" s="11">
        <f t="shared" si="250"/>
        <v>1</v>
      </c>
      <c r="BJ805" s="11">
        <f t="shared" si="251"/>
        <v>2</v>
      </c>
      <c r="BK805" s="11">
        <f t="shared" si="252"/>
        <v>3</v>
      </c>
      <c r="BL805" s="11">
        <f t="shared" si="253"/>
        <v>3</v>
      </c>
      <c r="BM805" s="12">
        <f t="shared" si="260"/>
        <v>4</v>
      </c>
      <c r="BN805" s="13">
        <f t="shared" si="254"/>
        <v>210000</v>
      </c>
      <c r="BO805" s="13">
        <f t="shared" si="255"/>
        <v>280000</v>
      </c>
      <c r="BP805" s="13">
        <f t="shared" si="256"/>
        <v>100000</v>
      </c>
      <c r="BQ805" s="14">
        <f t="shared" si="257"/>
        <v>610000</v>
      </c>
      <c r="BR805" s="14">
        <f t="shared" si="258"/>
        <v>290000</v>
      </c>
      <c r="BS805" s="14">
        <f t="shared" si="259"/>
        <v>320000</v>
      </c>
      <c r="BT805" s="14">
        <f t="shared" si="261"/>
        <v>100000</v>
      </c>
    </row>
    <row r="806" spans="2:72" ht="18" x14ac:dyDescent="0.2">
      <c r="B806" s="1" t="s">
        <v>1592</v>
      </c>
      <c r="C806" s="1" t="s">
        <v>1593</v>
      </c>
      <c r="D806" s="1">
        <v>2</v>
      </c>
      <c r="E806" s="1">
        <v>2</v>
      </c>
      <c r="F806" s="9">
        <v>3000000</v>
      </c>
      <c r="G806" s="2">
        <v>1.7600000000000001E-2</v>
      </c>
      <c r="J806" s="1" t="s">
        <v>2327</v>
      </c>
      <c r="K806" s="1" t="s">
        <v>2328</v>
      </c>
      <c r="L806" s="1">
        <v>2</v>
      </c>
      <c r="M806" s="1">
        <v>4</v>
      </c>
      <c r="N806" s="9">
        <v>260000</v>
      </c>
      <c r="O806" s="2">
        <v>6.4300000000000002E-4</v>
      </c>
      <c r="R806" s="1" t="s">
        <v>2572</v>
      </c>
      <c r="S806" s="1" t="s">
        <v>2573</v>
      </c>
      <c r="T806" s="1">
        <v>2</v>
      </c>
      <c r="U806" s="1">
        <v>3</v>
      </c>
      <c r="V806" s="9">
        <v>140000</v>
      </c>
      <c r="W806" s="2">
        <v>5.4600000000000004E-4</v>
      </c>
      <c r="Z806" s="1" t="s">
        <v>1660</v>
      </c>
      <c r="AA806" s="1" t="s">
        <v>1661</v>
      </c>
      <c r="AB806" s="1">
        <v>4</v>
      </c>
      <c r="AC806" s="1">
        <v>4</v>
      </c>
      <c r="AD806" s="9">
        <v>750000</v>
      </c>
      <c r="AE806" s="2">
        <v>1.42E-3</v>
      </c>
      <c r="AH806" s="1" t="s">
        <v>1191</v>
      </c>
      <c r="AI806" s="1" t="s">
        <v>1192</v>
      </c>
      <c r="AJ806" s="1">
        <v>4</v>
      </c>
      <c r="AK806" s="1">
        <v>5</v>
      </c>
      <c r="AL806" s="9">
        <v>1300000</v>
      </c>
      <c r="AM806" s="2">
        <v>3.0500000000000002E-3</v>
      </c>
      <c r="AP806" s="1" t="s">
        <v>1382</v>
      </c>
      <c r="AQ806" s="1" t="s">
        <v>1383</v>
      </c>
      <c r="AR806" s="1">
        <v>3</v>
      </c>
      <c r="AS806" s="1">
        <v>20</v>
      </c>
      <c r="AT806" s="9">
        <v>110000000</v>
      </c>
      <c r="AU806" s="2">
        <v>0.36</v>
      </c>
      <c r="AW806" s="1" t="s">
        <v>2568</v>
      </c>
      <c r="AX806" s="1" t="s">
        <v>2569</v>
      </c>
      <c r="AY806" s="1" t="s">
        <v>5020</v>
      </c>
      <c r="AZ806" s="1">
        <v>13.16</v>
      </c>
      <c r="BA806" s="10">
        <f t="shared" si="242"/>
        <v>1</v>
      </c>
      <c r="BB806" s="10">
        <f t="shared" si="243"/>
        <v>1</v>
      </c>
      <c r="BC806" s="10">
        <f t="shared" si="244"/>
        <v>3</v>
      </c>
      <c r="BD806" s="10">
        <f t="shared" si="245"/>
        <v>3</v>
      </c>
      <c r="BE806" s="10">
        <f t="shared" si="246"/>
        <v>3</v>
      </c>
      <c r="BF806" s="10">
        <f t="shared" si="247"/>
        <v>3</v>
      </c>
      <c r="BG806" s="11">
        <f t="shared" si="248"/>
        <v>3</v>
      </c>
      <c r="BH806" s="11">
        <f t="shared" si="249"/>
        <v>3</v>
      </c>
      <c r="BI806" s="11">
        <f t="shared" si="250"/>
        <v>3</v>
      </c>
      <c r="BJ806" s="11">
        <f t="shared" si="251"/>
        <v>3</v>
      </c>
      <c r="BK806" s="11">
        <f t="shared" si="252"/>
        <v>3</v>
      </c>
      <c r="BL806" s="11">
        <f t="shared" si="253"/>
        <v>3</v>
      </c>
      <c r="BM806" s="12">
        <f t="shared" si="260"/>
        <v>3</v>
      </c>
      <c r="BN806" s="13">
        <f t="shared" si="254"/>
        <v>170000</v>
      </c>
      <c r="BO806" s="13">
        <f t="shared" si="255"/>
        <v>610000</v>
      </c>
      <c r="BP806" s="13">
        <f t="shared" si="256"/>
        <v>510000</v>
      </c>
      <c r="BQ806" s="14">
        <f t="shared" si="257"/>
        <v>500000</v>
      </c>
      <c r="BR806" s="14">
        <f t="shared" si="258"/>
        <v>550000</v>
      </c>
      <c r="BS806" s="14">
        <f t="shared" si="259"/>
        <v>600000</v>
      </c>
      <c r="BT806" s="14">
        <f t="shared" si="261"/>
        <v>170000</v>
      </c>
    </row>
    <row r="807" spans="2:72" ht="18" x14ac:dyDescent="0.2">
      <c r="B807" s="1" t="s">
        <v>1594</v>
      </c>
      <c r="C807" s="1" t="s">
        <v>1595</v>
      </c>
      <c r="D807" s="1">
        <v>2</v>
      </c>
      <c r="E807" s="1">
        <v>2</v>
      </c>
      <c r="F807" s="9">
        <v>140000</v>
      </c>
      <c r="G807" s="2">
        <v>8.4699999999999999E-4</v>
      </c>
      <c r="J807" s="1" t="s">
        <v>2658</v>
      </c>
      <c r="K807" s="1" t="s">
        <v>2659</v>
      </c>
      <c r="L807" s="1">
        <v>2</v>
      </c>
      <c r="M807" s="1">
        <v>4</v>
      </c>
      <c r="N807" s="9">
        <v>350000</v>
      </c>
      <c r="O807" s="2">
        <v>8.8199999999999997E-4</v>
      </c>
      <c r="R807" s="1" t="s">
        <v>3037</v>
      </c>
      <c r="S807" s="1" t="s">
        <v>3038</v>
      </c>
      <c r="T807" s="1">
        <v>2</v>
      </c>
      <c r="U807" s="1">
        <v>3</v>
      </c>
      <c r="V807" s="9">
        <v>150000</v>
      </c>
      <c r="W807" s="2">
        <v>6.0300000000000002E-4</v>
      </c>
      <c r="Z807" s="1" t="s">
        <v>1112</v>
      </c>
      <c r="AA807" s="1" t="s">
        <v>1113</v>
      </c>
      <c r="AB807" s="1">
        <v>4</v>
      </c>
      <c r="AC807" s="1">
        <v>4</v>
      </c>
      <c r="AD807" s="9">
        <v>3200000</v>
      </c>
      <c r="AE807" s="2">
        <v>6.0200000000000002E-3</v>
      </c>
      <c r="AH807" s="1" t="s">
        <v>2086</v>
      </c>
      <c r="AI807" s="1" t="s">
        <v>2087</v>
      </c>
      <c r="AJ807" s="1">
        <v>4</v>
      </c>
      <c r="AK807" s="1">
        <v>5</v>
      </c>
      <c r="AL807" s="9">
        <v>1900000</v>
      </c>
      <c r="AM807" s="2">
        <v>4.45E-3</v>
      </c>
      <c r="AP807" s="1" t="s">
        <v>1015</v>
      </c>
      <c r="AQ807" s="1" t="s">
        <v>1016</v>
      </c>
      <c r="AR807" s="1">
        <v>3</v>
      </c>
      <c r="AS807" s="1">
        <v>19</v>
      </c>
      <c r="AT807" s="9">
        <v>380000000</v>
      </c>
      <c r="AU807" s="2">
        <v>1.21</v>
      </c>
      <c r="AW807" s="1" t="s">
        <v>1494</v>
      </c>
      <c r="AX807" s="1" t="s">
        <v>1495</v>
      </c>
      <c r="AY807" s="1" t="s">
        <v>5021</v>
      </c>
      <c r="AZ807" s="1">
        <v>94.09</v>
      </c>
      <c r="BA807" s="10">
        <f t="shared" si="242"/>
        <v>2</v>
      </c>
      <c r="BB807" s="10">
        <f t="shared" si="243"/>
        <v>3</v>
      </c>
      <c r="BC807" s="10">
        <f t="shared" si="244"/>
        <v>3</v>
      </c>
      <c r="BD807" s="10">
        <f t="shared" si="245"/>
        <v>3</v>
      </c>
      <c r="BE807" s="10">
        <f t="shared" si="246"/>
        <v>2</v>
      </c>
      <c r="BF807" s="10">
        <f t="shared" si="247"/>
        <v>2</v>
      </c>
      <c r="BG807" s="11">
        <f t="shared" si="248"/>
        <v>2</v>
      </c>
      <c r="BH807" s="11">
        <f t="shared" si="249"/>
        <v>2</v>
      </c>
      <c r="BI807" s="11">
        <f t="shared" si="250"/>
        <v>4</v>
      </c>
      <c r="BJ807" s="11">
        <f t="shared" si="251"/>
        <v>4</v>
      </c>
      <c r="BK807" s="11">
        <f t="shared" si="252"/>
        <v>1</v>
      </c>
      <c r="BL807" s="11">
        <f t="shared" si="253"/>
        <v>1</v>
      </c>
      <c r="BM807" s="12">
        <f t="shared" si="260"/>
        <v>4</v>
      </c>
      <c r="BN807" s="13">
        <f t="shared" si="254"/>
        <v>2500000</v>
      </c>
      <c r="BO807" s="13">
        <f t="shared" si="255"/>
        <v>580000</v>
      </c>
      <c r="BP807" s="13">
        <f t="shared" si="256"/>
        <v>97000</v>
      </c>
      <c r="BQ807" s="14">
        <f t="shared" si="257"/>
        <v>570000</v>
      </c>
      <c r="BR807" s="14">
        <f t="shared" si="258"/>
        <v>1000000</v>
      </c>
      <c r="BS807" s="14">
        <f t="shared" si="259"/>
        <v>95000</v>
      </c>
      <c r="BT807" s="14">
        <f t="shared" si="261"/>
        <v>95000</v>
      </c>
    </row>
    <row r="808" spans="2:72" ht="18" x14ac:dyDescent="0.2">
      <c r="B808" s="1" t="s">
        <v>1596</v>
      </c>
      <c r="C808" s="1" t="s">
        <v>1597</v>
      </c>
      <c r="D808" s="1">
        <v>2</v>
      </c>
      <c r="E808" s="1">
        <v>2</v>
      </c>
      <c r="F808" s="9">
        <v>80000</v>
      </c>
      <c r="G808" s="2">
        <v>4.6999999999999999E-4</v>
      </c>
      <c r="J808" s="1" t="s">
        <v>1573</v>
      </c>
      <c r="K808" s="1" t="s">
        <v>709</v>
      </c>
      <c r="L808" s="1">
        <v>2</v>
      </c>
      <c r="M808" s="1">
        <v>4</v>
      </c>
      <c r="N808" s="9">
        <v>540000</v>
      </c>
      <c r="O808" s="2">
        <v>1.3699999999999999E-3</v>
      </c>
      <c r="R808" s="1" t="s">
        <v>3358</v>
      </c>
      <c r="S808" s="1" t="s">
        <v>3359</v>
      </c>
      <c r="T808" s="1">
        <v>2</v>
      </c>
      <c r="U808" s="1">
        <v>3</v>
      </c>
      <c r="V808" s="9">
        <v>490000</v>
      </c>
      <c r="W808" s="2">
        <v>1.9499999999999999E-3</v>
      </c>
      <c r="Z808" s="1" t="s">
        <v>1508</v>
      </c>
      <c r="AA808" s="1" t="s">
        <v>1509</v>
      </c>
      <c r="AB808" s="1">
        <v>4</v>
      </c>
      <c r="AC808" s="1">
        <v>4</v>
      </c>
      <c r="AD808" s="9">
        <v>720000</v>
      </c>
      <c r="AE808" s="2">
        <v>1.3699999999999999E-3</v>
      </c>
      <c r="AH808" s="1" t="s">
        <v>839</v>
      </c>
      <c r="AI808" s="1" t="s">
        <v>840</v>
      </c>
      <c r="AJ808" s="1">
        <v>4</v>
      </c>
      <c r="AK808" s="1">
        <v>5</v>
      </c>
      <c r="AL808" s="9">
        <v>2200000</v>
      </c>
      <c r="AM808" s="2">
        <v>5.1000000000000004E-3</v>
      </c>
      <c r="AP808" s="1" t="s">
        <v>240</v>
      </c>
      <c r="AQ808" s="1" t="s">
        <v>241</v>
      </c>
      <c r="AR808" s="1">
        <v>3</v>
      </c>
      <c r="AS808" s="1">
        <v>17</v>
      </c>
      <c r="AT808" s="9">
        <v>76000000</v>
      </c>
      <c r="AU808" s="2">
        <v>0.24</v>
      </c>
      <c r="AW808" s="1" t="s">
        <v>859</v>
      </c>
      <c r="AX808" s="1" t="s">
        <v>860</v>
      </c>
      <c r="AY808" s="1" t="s">
        <v>5022</v>
      </c>
      <c r="AZ808" s="1">
        <v>80.98</v>
      </c>
      <c r="BA808" s="10">
        <f t="shared" si="242"/>
        <v>4</v>
      </c>
      <c r="BB808" s="10">
        <f t="shared" si="243"/>
        <v>6</v>
      </c>
      <c r="BC808" s="10">
        <f t="shared" si="244"/>
        <v>2</v>
      </c>
      <c r="BD808" s="10">
        <f t="shared" si="245"/>
        <v>2</v>
      </c>
      <c r="BE808" s="10">
        <f t="shared" si="246"/>
        <v>3</v>
      </c>
      <c r="BF808" s="10">
        <f t="shared" si="247"/>
        <v>3</v>
      </c>
      <c r="BG808" s="11">
        <f t="shared" si="248"/>
        <v>1</v>
      </c>
      <c r="BH808" s="11">
        <f t="shared" si="249"/>
        <v>1</v>
      </c>
      <c r="BI808" s="11">
        <f t="shared" si="250"/>
        <v>1</v>
      </c>
      <c r="BJ808" s="11">
        <f t="shared" si="251"/>
        <v>1</v>
      </c>
      <c r="BK808" s="11">
        <f t="shared" si="252"/>
        <v>2</v>
      </c>
      <c r="BL808" s="11">
        <f t="shared" si="253"/>
        <v>2</v>
      </c>
      <c r="BM808" s="12">
        <f t="shared" si="260"/>
        <v>6</v>
      </c>
      <c r="BN808" s="13">
        <f t="shared" si="254"/>
        <v>540000</v>
      </c>
      <c r="BO808" s="13">
        <f t="shared" si="255"/>
        <v>480000</v>
      </c>
      <c r="BP808" s="13">
        <f t="shared" si="256"/>
        <v>310000</v>
      </c>
      <c r="BQ808" s="14">
        <f t="shared" si="257"/>
        <v>250000</v>
      </c>
      <c r="BR808" s="14">
        <f t="shared" si="258"/>
        <v>190000</v>
      </c>
      <c r="BS808" s="14">
        <f t="shared" si="259"/>
        <v>390000</v>
      </c>
      <c r="BT808" s="14">
        <f t="shared" si="261"/>
        <v>190000</v>
      </c>
    </row>
    <row r="809" spans="2:72" ht="18" x14ac:dyDescent="0.2">
      <c r="B809" s="1" t="s">
        <v>1598</v>
      </c>
      <c r="C809" s="1" t="s">
        <v>1599</v>
      </c>
      <c r="D809" s="1">
        <v>2</v>
      </c>
      <c r="E809" s="1">
        <v>2</v>
      </c>
      <c r="F809" s="9">
        <v>140000</v>
      </c>
      <c r="G809" s="2">
        <v>8.0500000000000005E-4</v>
      </c>
      <c r="J809" s="1" t="s">
        <v>2845</v>
      </c>
      <c r="K809" s="1" t="s">
        <v>13</v>
      </c>
      <c r="L809" s="1">
        <v>2</v>
      </c>
      <c r="M809" s="1">
        <v>4</v>
      </c>
      <c r="N809" s="9">
        <v>2900000</v>
      </c>
      <c r="O809" s="2">
        <v>7.28E-3</v>
      </c>
      <c r="R809" s="1" t="s">
        <v>2853</v>
      </c>
      <c r="S809" s="1" t="s">
        <v>2854</v>
      </c>
      <c r="T809" s="1">
        <v>2</v>
      </c>
      <c r="U809" s="1">
        <v>3</v>
      </c>
      <c r="V809" s="9">
        <v>370000</v>
      </c>
      <c r="W809" s="2">
        <v>1.49E-3</v>
      </c>
      <c r="Z809" s="1" t="s">
        <v>2117</v>
      </c>
      <c r="AA809" s="1" t="s">
        <v>2118</v>
      </c>
      <c r="AB809" s="1">
        <v>4</v>
      </c>
      <c r="AC809" s="1">
        <v>4</v>
      </c>
      <c r="AD809" s="9">
        <v>1100000</v>
      </c>
      <c r="AE809" s="2">
        <v>2.16E-3</v>
      </c>
      <c r="AH809" s="1" t="s">
        <v>2770</v>
      </c>
      <c r="AI809" s="1" t="s">
        <v>2771</v>
      </c>
      <c r="AJ809" s="1">
        <v>4</v>
      </c>
      <c r="AK809" s="1">
        <v>5</v>
      </c>
      <c r="AL809" s="9">
        <v>610000</v>
      </c>
      <c r="AM809" s="2">
        <v>1.4E-3</v>
      </c>
      <c r="AP809" s="1" t="s">
        <v>1025</v>
      </c>
      <c r="AQ809" s="1" t="s">
        <v>1026</v>
      </c>
      <c r="AR809" s="1">
        <v>3</v>
      </c>
      <c r="AS809" s="1">
        <v>14</v>
      </c>
      <c r="AT809" s="9">
        <v>62000000</v>
      </c>
      <c r="AU809" s="2">
        <v>0.2</v>
      </c>
      <c r="AW809" s="1" t="s">
        <v>2166</v>
      </c>
      <c r="AX809" s="1" t="s">
        <v>2167</v>
      </c>
      <c r="AY809" s="1" t="s">
        <v>5023</v>
      </c>
      <c r="AZ809" s="1">
        <v>9.2200000000000006</v>
      </c>
      <c r="BA809" s="10">
        <f t="shared" si="242"/>
        <v>1</v>
      </c>
      <c r="BB809" s="10">
        <f t="shared" si="243"/>
        <v>1</v>
      </c>
      <c r="BC809" s="10">
        <f t="shared" si="244"/>
        <v>2</v>
      </c>
      <c r="BD809" s="10">
        <f t="shared" si="245"/>
        <v>2</v>
      </c>
      <c r="BE809" s="10">
        <f t="shared" si="246"/>
        <v>1</v>
      </c>
      <c r="BF809" s="10">
        <f t="shared" si="247"/>
        <v>1</v>
      </c>
      <c r="BG809" s="11">
        <f t="shared" si="248"/>
        <v>4</v>
      </c>
      <c r="BH809" s="11">
        <f t="shared" si="249"/>
        <v>4</v>
      </c>
      <c r="BI809" s="11">
        <f t="shared" si="250"/>
        <v>3</v>
      </c>
      <c r="BJ809" s="11">
        <f t="shared" si="251"/>
        <v>3</v>
      </c>
      <c r="BK809" s="11">
        <f t="shared" si="252"/>
        <v>3</v>
      </c>
      <c r="BL809" s="11">
        <f t="shared" si="253"/>
        <v>4</v>
      </c>
      <c r="BM809" s="12">
        <f t="shared" si="260"/>
        <v>4</v>
      </c>
      <c r="BN809" s="13">
        <f t="shared" si="254"/>
        <v>59000</v>
      </c>
      <c r="BO809" s="13">
        <f t="shared" si="255"/>
        <v>180000</v>
      </c>
      <c r="BP809" s="13">
        <f t="shared" si="256"/>
        <v>110000</v>
      </c>
      <c r="BQ809" s="14">
        <f t="shared" si="257"/>
        <v>1000000</v>
      </c>
      <c r="BR809" s="14">
        <f t="shared" si="258"/>
        <v>620000</v>
      </c>
      <c r="BS809" s="14">
        <f t="shared" si="259"/>
        <v>530000</v>
      </c>
      <c r="BT809" s="14">
        <f t="shared" si="261"/>
        <v>59000</v>
      </c>
    </row>
    <row r="810" spans="2:72" ht="18" x14ac:dyDescent="0.2">
      <c r="B810" s="1" t="s">
        <v>1600</v>
      </c>
      <c r="C810" s="1" t="s">
        <v>1601</v>
      </c>
      <c r="D810" s="1">
        <v>2</v>
      </c>
      <c r="E810" s="1">
        <v>2</v>
      </c>
      <c r="F810" s="9">
        <v>90000</v>
      </c>
      <c r="G810" s="2">
        <v>5.2999999999999998E-4</v>
      </c>
      <c r="J810" s="1" t="s">
        <v>1674</v>
      </c>
      <c r="K810" s="1" t="s">
        <v>1675</v>
      </c>
      <c r="L810" s="1">
        <v>2</v>
      </c>
      <c r="M810" s="1">
        <v>4</v>
      </c>
      <c r="N810" s="9">
        <v>270000</v>
      </c>
      <c r="O810" s="2">
        <v>6.9099999999999999E-4</v>
      </c>
      <c r="R810" s="1" t="s">
        <v>1469</v>
      </c>
      <c r="S810" s="15">
        <v>42983</v>
      </c>
      <c r="T810" s="1">
        <v>2</v>
      </c>
      <c r="U810" s="1">
        <v>3</v>
      </c>
      <c r="V810" s="9">
        <v>520000</v>
      </c>
      <c r="W810" s="2">
        <v>2.0500000000000002E-3</v>
      </c>
      <c r="Z810" s="1" t="s">
        <v>712</v>
      </c>
      <c r="AA810" s="1" t="s">
        <v>713</v>
      </c>
      <c r="AB810" s="1">
        <v>4</v>
      </c>
      <c r="AC810" s="1">
        <v>4</v>
      </c>
      <c r="AD810" s="9">
        <v>1300000</v>
      </c>
      <c r="AE810" s="2">
        <v>2.5600000000000002E-3</v>
      </c>
      <c r="AH810" s="1" t="s">
        <v>1219</v>
      </c>
      <c r="AI810" s="1" t="s">
        <v>1220</v>
      </c>
      <c r="AJ810" s="1">
        <v>4</v>
      </c>
      <c r="AK810" s="1">
        <v>5</v>
      </c>
      <c r="AL810" s="9">
        <v>2100000</v>
      </c>
      <c r="AM810" s="2">
        <v>4.81E-3</v>
      </c>
      <c r="AP810" s="1" t="s">
        <v>1371</v>
      </c>
      <c r="AQ810" s="1" t="s">
        <v>13</v>
      </c>
      <c r="AR810" s="1">
        <v>3</v>
      </c>
      <c r="AS810" s="1">
        <v>11</v>
      </c>
      <c r="AT810" s="9">
        <v>15000000</v>
      </c>
      <c r="AU810" s="2">
        <v>4.7399999999999998E-2</v>
      </c>
      <c r="AW810" s="1" t="s">
        <v>2609</v>
      </c>
      <c r="AX810" s="1" t="s">
        <v>2610</v>
      </c>
      <c r="AY810" s="1" t="s">
        <v>5024</v>
      </c>
      <c r="AZ810" s="1">
        <v>22.69</v>
      </c>
      <c r="BA810" s="10">
        <f t="shared" si="242"/>
        <v>1</v>
      </c>
      <c r="BB810" s="10">
        <f t="shared" si="243"/>
        <v>1</v>
      </c>
      <c r="BC810" s="10">
        <f t="shared" si="244"/>
        <v>2</v>
      </c>
      <c r="BD810" s="10">
        <f t="shared" si="245"/>
        <v>2</v>
      </c>
      <c r="BE810" s="10">
        <f t="shared" si="246"/>
        <v>2</v>
      </c>
      <c r="BF810" s="10">
        <f t="shared" si="247"/>
        <v>2</v>
      </c>
      <c r="BG810" s="11">
        <f t="shared" si="248"/>
        <v>2</v>
      </c>
      <c r="BH810" s="11">
        <f t="shared" si="249"/>
        <v>2</v>
      </c>
      <c r="BI810" s="11">
        <f t="shared" si="250"/>
        <v>4</v>
      </c>
      <c r="BJ810" s="11">
        <f t="shared" si="251"/>
        <v>4</v>
      </c>
      <c r="BK810" s="11">
        <f t="shared" si="252"/>
        <v>3</v>
      </c>
      <c r="BL810" s="11">
        <f t="shared" si="253"/>
        <v>4</v>
      </c>
      <c r="BM810" s="12">
        <f t="shared" si="260"/>
        <v>4</v>
      </c>
      <c r="BN810" s="13">
        <f t="shared" si="254"/>
        <v>85000</v>
      </c>
      <c r="BO810" s="13">
        <f t="shared" si="255"/>
        <v>440000</v>
      </c>
      <c r="BP810" s="13">
        <f t="shared" si="256"/>
        <v>270000</v>
      </c>
      <c r="BQ810" s="14">
        <f t="shared" si="257"/>
        <v>1400000</v>
      </c>
      <c r="BR810" s="14">
        <f t="shared" si="258"/>
        <v>1800000</v>
      </c>
      <c r="BS810" s="14">
        <f t="shared" si="259"/>
        <v>1600000</v>
      </c>
      <c r="BT810" s="14">
        <f t="shared" si="261"/>
        <v>85000</v>
      </c>
    </row>
    <row r="811" spans="2:72" ht="18" x14ac:dyDescent="0.2">
      <c r="B811" s="1" t="s">
        <v>1602</v>
      </c>
      <c r="C811" s="1" t="s">
        <v>1603</v>
      </c>
      <c r="D811" s="1">
        <v>2</v>
      </c>
      <c r="E811" s="1">
        <v>2</v>
      </c>
      <c r="F811" s="9">
        <v>160000</v>
      </c>
      <c r="G811" s="2">
        <v>9.4799999999999995E-4</v>
      </c>
      <c r="J811" s="1" t="s">
        <v>1683</v>
      </c>
      <c r="K811" s="1" t="s">
        <v>1684</v>
      </c>
      <c r="L811" s="1">
        <v>2</v>
      </c>
      <c r="M811" s="1">
        <v>4</v>
      </c>
      <c r="N811" s="9">
        <v>240000</v>
      </c>
      <c r="O811" s="2">
        <v>6.1600000000000001E-4</v>
      </c>
      <c r="R811" s="1" t="s">
        <v>1124</v>
      </c>
      <c r="S811" s="1" t="s">
        <v>1125</v>
      </c>
      <c r="T811" s="1">
        <v>2</v>
      </c>
      <c r="U811" s="1">
        <v>3</v>
      </c>
      <c r="V811" s="9">
        <v>490000</v>
      </c>
      <c r="W811" s="2">
        <v>1.9499999999999999E-3</v>
      </c>
      <c r="Z811" s="1" t="s">
        <v>2425</v>
      </c>
      <c r="AA811" s="1" t="s">
        <v>2426</v>
      </c>
      <c r="AB811" s="1">
        <v>4</v>
      </c>
      <c r="AC811" s="1">
        <v>4</v>
      </c>
      <c r="AD811" s="9">
        <v>1100000</v>
      </c>
      <c r="AE811" s="2">
        <v>2.15E-3</v>
      </c>
      <c r="AH811" s="1" t="s">
        <v>1369</v>
      </c>
      <c r="AI811" s="1" t="s">
        <v>1370</v>
      </c>
      <c r="AJ811" s="1">
        <v>4</v>
      </c>
      <c r="AK811" s="1">
        <v>5</v>
      </c>
      <c r="AL811" s="9">
        <v>1700000</v>
      </c>
      <c r="AM811" s="2">
        <v>3.96E-3</v>
      </c>
      <c r="AP811" s="1" t="s">
        <v>1031</v>
      </c>
      <c r="AQ811" s="1" t="s">
        <v>1032</v>
      </c>
      <c r="AR811" s="1">
        <v>3</v>
      </c>
      <c r="AS811" s="1">
        <v>8</v>
      </c>
      <c r="AT811" s="9">
        <v>7300000</v>
      </c>
      <c r="AU811" s="2">
        <v>2.3199999999999998E-2</v>
      </c>
      <c r="AW811" s="1" t="s">
        <v>1662</v>
      </c>
      <c r="AX811" s="1" t="s">
        <v>1663</v>
      </c>
      <c r="AY811" s="1" t="s">
        <v>5025</v>
      </c>
      <c r="AZ811" s="1">
        <v>45.72</v>
      </c>
      <c r="BA811" s="10">
        <f t="shared" si="242"/>
        <v>2</v>
      </c>
      <c r="BB811" s="10">
        <f t="shared" si="243"/>
        <v>2</v>
      </c>
      <c r="BC811" s="10">
        <f t="shared" si="244"/>
        <v>2</v>
      </c>
      <c r="BD811" s="10">
        <f t="shared" si="245"/>
        <v>2</v>
      </c>
      <c r="BE811" s="10">
        <f t="shared" si="246"/>
        <v>2</v>
      </c>
      <c r="BF811" s="10">
        <f t="shared" si="247"/>
        <v>2</v>
      </c>
      <c r="BG811" s="11">
        <f t="shared" si="248"/>
        <v>4</v>
      </c>
      <c r="BH811" s="11">
        <f t="shared" si="249"/>
        <v>4</v>
      </c>
      <c r="BI811" s="11">
        <f t="shared" si="250"/>
        <v>2</v>
      </c>
      <c r="BJ811" s="11">
        <f t="shared" si="251"/>
        <v>2</v>
      </c>
      <c r="BK811" s="11">
        <f t="shared" si="252"/>
        <v>3</v>
      </c>
      <c r="BL811" s="11">
        <f t="shared" si="253"/>
        <v>3</v>
      </c>
      <c r="BM811" s="12">
        <f t="shared" si="260"/>
        <v>4</v>
      </c>
      <c r="BN811" s="13">
        <f t="shared" si="254"/>
        <v>79000</v>
      </c>
      <c r="BO811" s="13">
        <f t="shared" si="255"/>
        <v>270000</v>
      </c>
      <c r="BP811" s="13">
        <f t="shared" si="256"/>
        <v>150000</v>
      </c>
      <c r="BQ811" s="14">
        <f t="shared" si="257"/>
        <v>1100000</v>
      </c>
      <c r="BR811" s="14">
        <f t="shared" si="258"/>
        <v>430000</v>
      </c>
      <c r="BS811" s="14">
        <f t="shared" si="259"/>
        <v>540000</v>
      </c>
      <c r="BT811" s="14">
        <f t="shared" si="261"/>
        <v>79000</v>
      </c>
    </row>
    <row r="812" spans="2:72" ht="18" x14ac:dyDescent="0.2">
      <c r="B812" s="1" t="s">
        <v>1604</v>
      </c>
      <c r="C812" s="1" t="s">
        <v>1605</v>
      </c>
      <c r="D812" s="1">
        <v>2</v>
      </c>
      <c r="E812" s="1">
        <v>2</v>
      </c>
      <c r="F812" s="9">
        <v>140000</v>
      </c>
      <c r="G812" s="2">
        <v>8.0999999999999996E-4</v>
      </c>
      <c r="J812" s="1" t="s">
        <v>1410</v>
      </c>
      <c r="K812" s="1" t="s">
        <v>1411</v>
      </c>
      <c r="L812" s="1">
        <v>2</v>
      </c>
      <c r="M812" s="1">
        <v>4</v>
      </c>
      <c r="N812" s="9">
        <v>41000000</v>
      </c>
      <c r="O812" s="2">
        <v>0.1</v>
      </c>
      <c r="R812" s="1" t="s">
        <v>1465</v>
      </c>
      <c r="S812" s="1" t="s">
        <v>1466</v>
      </c>
      <c r="T812" s="1">
        <v>2</v>
      </c>
      <c r="U812" s="1">
        <v>3</v>
      </c>
      <c r="V812" s="9">
        <v>1100000</v>
      </c>
      <c r="W812" s="2">
        <v>4.2300000000000003E-3</v>
      </c>
      <c r="Z812" s="1" t="s">
        <v>1703</v>
      </c>
      <c r="AA812" s="1" t="s">
        <v>1704</v>
      </c>
      <c r="AB812" s="1">
        <v>4</v>
      </c>
      <c r="AC812" s="1">
        <v>4</v>
      </c>
      <c r="AD812" s="9">
        <v>1100000</v>
      </c>
      <c r="AE812" s="2">
        <v>2.0699999999999998E-3</v>
      </c>
      <c r="AH812" s="1" t="s">
        <v>1118</v>
      </c>
      <c r="AI812" s="1" t="s">
        <v>1119</v>
      </c>
      <c r="AJ812" s="1">
        <v>4</v>
      </c>
      <c r="AK812" s="1">
        <v>5</v>
      </c>
      <c r="AL812" s="9">
        <v>2600000</v>
      </c>
      <c r="AM812" s="2">
        <v>5.94E-3</v>
      </c>
      <c r="AP812" s="1" t="s">
        <v>1027</v>
      </c>
      <c r="AQ812" s="1" t="s">
        <v>1028</v>
      </c>
      <c r="AR812" s="1">
        <v>3</v>
      </c>
      <c r="AS812" s="1">
        <v>7</v>
      </c>
      <c r="AT812" s="9">
        <v>2600000</v>
      </c>
      <c r="AU812" s="2">
        <v>8.1799999999999998E-3</v>
      </c>
      <c r="AW812" s="1" t="s">
        <v>1104</v>
      </c>
      <c r="AX812" s="1" t="s">
        <v>1105</v>
      </c>
      <c r="AY812" s="1" t="s">
        <v>5026</v>
      </c>
      <c r="AZ812" s="1">
        <v>33.81</v>
      </c>
      <c r="BA812" s="10">
        <f t="shared" si="242"/>
        <v>3</v>
      </c>
      <c r="BB812" s="10">
        <f t="shared" si="243"/>
        <v>5</v>
      </c>
      <c r="BC812" s="10">
        <f t="shared" si="244"/>
        <v>3</v>
      </c>
      <c r="BD812" s="10">
        <f t="shared" si="245"/>
        <v>3</v>
      </c>
      <c r="BE812" s="10">
        <f t="shared" si="246"/>
        <v>4</v>
      </c>
      <c r="BF812" s="10">
        <f t="shared" si="247"/>
        <v>4</v>
      </c>
      <c r="BG812" s="11" t="str">
        <f t="shared" si="248"/>
        <v>0</v>
      </c>
      <c r="BH812" s="11" t="str">
        <f t="shared" si="249"/>
        <v>0</v>
      </c>
      <c r="BI812" s="11">
        <f t="shared" si="250"/>
        <v>2</v>
      </c>
      <c r="BJ812" s="11">
        <f t="shared" si="251"/>
        <v>2</v>
      </c>
      <c r="BK812" s="11">
        <f t="shared" si="252"/>
        <v>1</v>
      </c>
      <c r="BL812" s="11">
        <f t="shared" si="253"/>
        <v>1</v>
      </c>
      <c r="BM812" s="12">
        <f t="shared" si="260"/>
        <v>5</v>
      </c>
      <c r="BN812" s="13">
        <f t="shared" si="254"/>
        <v>1300000</v>
      </c>
      <c r="BO812" s="13">
        <f t="shared" si="255"/>
        <v>680000</v>
      </c>
      <c r="BP812" s="13">
        <f t="shared" si="256"/>
        <v>720000</v>
      </c>
      <c r="BQ812" s="14" t="str">
        <f t="shared" si="257"/>
        <v>0</v>
      </c>
      <c r="BR812" s="14">
        <f t="shared" si="258"/>
        <v>580000</v>
      </c>
      <c r="BS812" s="14">
        <f t="shared" si="259"/>
        <v>190000</v>
      </c>
      <c r="BT812" s="14">
        <f t="shared" si="261"/>
        <v>190000</v>
      </c>
    </row>
    <row r="813" spans="2:72" ht="18" x14ac:dyDescent="0.2">
      <c r="B813" s="1" t="s">
        <v>1606</v>
      </c>
      <c r="C813" s="1" t="s">
        <v>1607</v>
      </c>
      <c r="D813" s="1">
        <v>2</v>
      </c>
      <c r="E813" s="1">
        <v>2</v>
      </c>
      <c r="F813" s="9">
        <v>150000</v>
      </c>
      <c r="G813" s="2">
        <v>9.1299999999999997E-4</v>
      </c>
      <c r="J813" s="1" t="s">
        <v>1412</v>
      </c>
      <c r="K813" s="1" t="s">
        <v>1413</v>
      </c>
      <c r="L813" s="1">
        <v>2</v>
      </c>
      <c r="M813" s="1">
        <v>4</v>
      </c>
      <c r="N813" s="9">
        <v>5600000</v>
      </c>
      <c r="O813" s="2">
        <v>1.4E-2</v>
      </c>
      <c r="R813" s="1" t="s">
        <v>3170</v>
      </c>
      <c r="S813" s="1" t="s">
        <v>3171</v>
      </c>
      <c r="T813" s="1">
        <v>2</v>
      </c>
      <c r="U813" s="1">
        <v>3</v>
      </c>
      <c r="V813" s="9">
        <v>130000</v>
      </c>
      <c r="W813" s="2">
        <v>5.31E-4</v>
      </c>
      <c r="Z813" s="1" t="s">
        <v>1994</v>
      </c>
      <c r="AA813" s="1" t="s">
        <v>1995</v>
      </c>
      <c r="AB813" s="1">
        <v>4</v>
      </c>
      <c r="AC813" s="1">
        <v>4</v>
      </c>
      <c r="AD813" s="9">
        <v>1200000</v>
      </c>
      <c r="AE813" s="2">
        <v>2.3E-3</v>
      </c>
      <c r="AH813" s="1" t="s">
        <v>1437</v>
      </c>
      <c r="AI813" s="1" t="s">
        <v>1438</v>
      </c>
      <c r="AJ813" s="1">
        <v>4</v>
      </c>
      <c r="AK813" s="1">
        <v>5</v>
      </c>
      <c r="AL813" s="9">
        <v>3300000</v>
      </c>
      <c r="AM813" s="2">
        <v>7.5599999999999999E-3</v>
      </c>
      <c r="AP813" s="1" t="s">
        <v>2531</v>
      </c>
      <c r="AQ813" s="1" t="s">
        <v>2532</v>
      </c>
      <c r="AR813" s="1">
        <v>3</v>
      </c>
      <c r="AS813" s="1">
        <v>7</v>
      </c>
      <c r="AT813" s="9">
        <v>3400000</v>
      </c>
      <c r="AU813" s="2">
        <v>1.09E-2</v>
      </c>
      <c r="AW813" s="1" t="s">
        <v>1302</v>
      </c>
      <c r="AX813" s="1" t="s">
        <v>1303</v>
      </c>
      <c r="AY813" s="1" t="s">
        <v>5027</v>
      </c>
      <c r="AZ813" s="1">
        <v>36.69</v>
      </c>
      <c r="BA813" s="10">
        <f t="shared" si="242"/>
        <v>3</v>
      </c>
      <c r="BB813" s="10">
        <f t="shared" si="243"/>
        <v>3</v>
      </c>
      <c r="BC813" s="10">
        <f t="shared" si="244"/>
        <v>2</v>
      </c>
      <c r="BD813" s="10">
        <f t="shared" si="245"/>
        <v>2</v>
      </c>
      <c r="BE813" s="10">
        <f t="shared" si="246"/>
        <v>2</v>
      </c>
      <c r="BF813" s="10">
        <f t="shared" si="247"/>
        <v>2</v>
      </c>
      <c r="BG813" s="11" t="str">
        <f t="shared" si="248"/>
        <v>0</v>
      </c>
      <c r="BH813" s="11" t="str">
        <f t="shared" si="249"/>
        <v>0</v>
      </c>
      <c r="BI813" s="11">
        <f t="shared" si="250"/>
        <v>2</v>
      </c>
      <c r="BJ813" s="11">
        <f t="shared" si="251"/>
        <v>2</v>
      </c>
      <c r="BK813" s="11">
        <f t="shared" si="252"/>
        <v>5</v>
      </c>
      <c r="BL813" s="11">
        <f t="shared" si="253"/>
        <v>6</v>
      </c>
      <c r="BM813" s="12">
        <f t="shared" si="260"/>
        <v>6</v>
      </c>
      <c r="BN813" s="13">
        <f t="shared" si="254"/>
        <v>160000</v>
      </c>
      <c r="BO813" s="13">
        <f t="shared" si="255"/>
        <v>330000</v>
      </c>
      <c r="BP813" s="13">
        <f t="shared" si="256"/>
        <v>260000</v>
      </c>
      <c r="BQ813" s="14" t="str">
        <f t="shared" si="257"/>
        <v>0</v>
      </c>
      <c r="BR813" s="14">
        <f t="shared" si="258"/>
        <v>660000</v>
      </c>
      <c r="BS813" s="14">
        <f t="shared" si="259"/>
        <v>1100000</v>
      </c>
      <c r="BT813" s="14">
        <f t="shared" si="261"/>
        <v>160000</v>
      </c>
    </row>
    <row r="814" spans="2:72" ht="18" x14ac:dyDescent="0.2">
      <c r="B814" s="1" t="s">
        <v>1608</v>
      </c>
      <c r="C814" s="1" t="s">
        <v>1609</v>
      </c>
      <c r="D814" s="1">
        <v>2</v>
      </c>
      <c r="E814" s="1">
        <v>2</v>
      </c>
      <c r="F814" s="9">
        <v>200000</v>
      </c>
      <c r="G814" s="2">
        <v>1.1800000000000001E-3</v>
      </c>
      <c r="J814" s="1" t="s">
        <v>2846</v>
      </c>
      <c r="K814" s="1" t="s">
        <v>2847</v>
      </c>
      <c r="L814" s="1">
        <v>2</v>
      </c>
      <c r="M814" s="1">
        <v>4</v>
      </c>
      <c r="N814" s="9">
        <v>470000</v>
      </c>
      <c r="O814" s="2">
        <v>1.1800000000000001E-3</v>
      </c>
      <c r="R814" s="1" t="s">
        <v>1380</v>
      </c>
      <c r="S814" s="1" t="s">
        <v>1381</v>
      </c>
      <c r="T814" s="1">
        <v>2</v>
      </c>
      <c r="U814" s="1">
        <v>3</v>
      </c>
      <c r="V814" s="9">
        <v>12000000</v>
      </c>
      <c r="W814" s="2">
        <v>4.6300000000000001E-2</v>
      </c>
      <c r="Z814" s="1" t="s">
        <v>748</v>
      </c>
      <c r="AA814" s="1" t="s">
        <v>749</v>
      </c>
      <c r="AB814" s="1">
        <v>4</v>
      </c>
      <c r="AC814" s="1">
        <v>4</v>
      </c>
      <c r="AD814" s="9">
        <v>1500000</v>
      </c>
      <c r="AE814" s="2">
        <v>2.8999999999999998E-3</v>
      </c>
      <c r="AH814" s="1" t="s">
        <v>2575</v>
      </c>
      <c r="AI814" s="1" t="s">
        <v>2576</v>
      </c>
      <c r="AJ814" s="1">
        <v>4</v>
      </c>
      <c r="AK814" s="1">
        <v>5</v>
      </c>
      <c r="AL814" s="9">
        <v>1100000</v>
      </c>
      <c r="AM814" s="2">
        <v>2.5799999999999998E-3</v>
      </c>
      <c r="AP814" s="1" t="s">
        <v>1821</v>
      </c>
      <c r="AQ814" s="1" t="s">
        <v>1822</v>
      </c>
      <c r="AR814" s="1">
        <v>3</v>
      </c>
      <c r="AS814" s="1">
        <v>7</v>
      </c>
      <c r="AT814" s="9">
        <v>1900000</v>
      </c>
      <c r="AU814" s="2">
        <v>6.0200000000000002E-3</v>
      </c>
      <c r="AW814" s="1" t="s">
        <v>1757</v>
      </c>
      <c r="AX814" s="1" t="s">
        <v>1758</v>
      </c>
      <c r="AY814" s="1" t="s">
        <v>5028</v>
      </c>
      <c r="AZ814" s="1">
        <v>136.68</v>
      </c>
      <c r="BA814" s="10">
        <f t="shared" si="242"/>
        <v>2</v>
      </c>
      <c r="BB814" s="10">
        <f t="shared" si="243"/>
        <v>2</v>
      </c>
      <c r="BC814" s="10">
        <f t="shared" si="244"/>
        <v>2</v>
      </c>
      <c r="BD814" s="10">
        <f t="shared" si="245"/>
        <v>2</v>
      </c>
      <c r="BE814" s="10">
        <f t="shared" si="246"/>
        <v>1</v>
      </c>
      <c r="BF814" s="10">
        <f t="shared" si="247"/>
        <v>1</v>
      </c>
      <c r="BG814" s="11">
        <f t="shared" si="248"/>
        <v>3</v>
      </c>
      <c r="BH814" s="11">
        <f t="shared" si="249"/>
        <v>3</v>
      </c>
      <c r="BI814" s="11">
        <f t="shared" si="250"/>
        <v>4</v>
      </c>
      <c r="BJ814" s="11">
        <f t="shared" si="251"/>
        <v>4</v>
      </c>
      <c r="BK814" s="11">
        <f t="shared" si="252"/>
        <v>3</v>
      </c>
      <c r="BL814" s="11">
        <f t="shared" si="253"/>
        <v>3</v>
      </c>
      <c r="BM814" s="12">
        <f t="shared" si="260"/>
        <v>4</v>
      </c>
      <c r="BN814" s="13">
        <f t="shared" si="254"/>
        <v>58000</v>
      </c>
      <c r="BO814" s="13">
        <f t="shared" si="255"/>
        <v>490000</v>
      </c>
      <c r="BP814" s="13">
        <f t="shared" si="256"/>
        <v>55000</v>
      </c>
      <c r="BQ814" s="14">
        <f t="shared" si="257"/>
        <v>870000</v>
      </c>
      <c r="BR814" s="14">
        <f t="shared" si="258"/>
        <v>830000</v>
      </c>
      <c r="BS814" s="14">
        <f t="shared" si="259"/>
        <v>440000</v>
      </c>
      <c r="BT814" s="14">
        <f t="shared" si="261"/>
        <v>55000</v>
      </c>
    </row>
    <row r="815" spans="2:72" ht="18" x14ac:dyDescent="0.2">
      <c r="B815" s="1" t="s">
        <v>1610</v>
      </c>
      <c r="C815" s="1" t="s">
        <v>1611</v>
      </c>
      <c r="D815" s="1">
        <v>2</v>
      </c>
      <c r="E815" s="1">
        <v>2</v>
      </c>
      <c r="F815" s="9">
        <v>430000</v>
      </c>
      <c r="G815" s="2">
        <v>2.5200000000000001E-3</v>
      </c>
      <c r="J815" s="1" t="s">
        <v>1414</v>
      </c>
      <c r="K815" s="1" t="s">
        <v>1415</v>
      </c>
      <c r="L815" s="1">
        <v>2</v>
      </c>
      <c r="M815" s="1">
        <v>4</v>
      </c>
      <c r="N815" s="9">
        <v>4200000</v>
      </c>
      <c r="O815" s="2">
        <v>1.0500000000000001E-2</v>
      </c>
      <c r="R815" s="1" t="s">
        <v>2796</v>
      </c>
      <c r="S815" s="1" t="s">
        <v>163</v>
      </c>
      <c r="T815" s="1">
        <v>2</v>
      </c>
      <c r="U815" s="1">
        <v>3</v>
      </c>
      <c r="V815" s="9">
        <v>470000</v>
      </c>
      <c r="W815" s="2">
        <v>1.8600000000000001E-3</v>
      </c>
      <c r="Z815" s="1" t="s">
        <v>958</v>
      </c>
      <c r="AA815" s="1" t="s">
        <v>959</v>
      </c>
      <c r="AB815" s="1">
        <v>4</v>
      </c>
      <c r="AC815" s="1">
        <v>4</v>
      </c>
      <c r="AD815" s="9">
        <v>620000</v>
      </c>
      <c r="AE815" s="2">
        <v>1.1800000000000001E-3</v>
      </c>
      <c r="AH815" s="1" t="s">
        <v>1049</v>
      </c>
      <c r="AI815" s="1" t="s">
        <v>1050</v>
      </c>
      <c r="AJ815" s="1">
        <v>4</v>
      </c>
      <c r="AK815" s="1">
        <v>5</v>
      </c>
      <c r="AL815" s="9">
        <v>7800000</v>
      </c>
      <c r="AM815" s="2">
        <v>1.8100000000000002E-2</v>
      </c>
      <c r="AP815" s="1" t="s">
        <v>1040</v>
      </c>
      <c r="AQ815" s="1" t="s">
        <v>17</v>
      </c>
      <c r="AR815" s="1">
        <v>3</v>
      </c>
      <c r="AS815" s="1">
        <v>6</v>
      </c>
      <c r="AT815" s="9">
        <v>11000000</v>
      </c>
      <c r="AU815" s="2">
        <v>3.5499999999999997E-2</v>
      </c>
      <c r="AW815" s="1" t="s">
        <v>938</v>
      </c>
      <c r="AX815" s="1" t="s">
        <v>939</v>
      </c>
      <c r="AY815" s="1" t="s">
        <v>5029</v>
      </c>
      <c r="AZ815" s="1">
        <v>20.47</v>
      </c>
      <c r="BA815" s="10">
        <f t="shared" si="242"/>
        <v>4</v>
      </c>
      <c r="BB815" s="10">
        <f t="shared" si="243"/>
        <v>5</v>
      </c>
      <c r="BC815" s="10">
        <f t="shared" si="244"/>
        <v>4</v>
      </c>
      <c r="BD815" s="10">
        <f t="shared" si="245"/>
        <v>4</v>
      </c>
      <c r="BE815" s="10">
        <f t="shared" si="246"/>
        <v>5</v>
      </c>
      <c r="BF815" s="10">
        <f t="shared" si="247"/>
        <v>5</v>
      </c>
      <c r="BG815" s="11" t="str">
        <f t="shared" si="248"/>
        <v>0</v>
      </c>
      <c r="BH815" s="11" t="str">
        <f t="shared" si="249"/>
        <v>0</v>
      </c>
      <c r="BI815" s="11">
        <f t="shared" si="250"/>
        <v>1</v>
      </c>
      <c r="BJ815" s="11">
        <f t="shared" si="251"/>
        <v>1</v>
      </c>
      <c r="BK815" s="11" t="str">
        <f t="shared" si="252"/>
        <v>0</v>
      </c>
      <c r="BL815" s="11" t="str">
        <f t="shared" si="253"/>
        <v>0</v>
      </c>
      <c r="BM815" s="12">
        <f t="shared" si="260"/>
        <v>5</v>
      </c>
      <c r="BN815" s="13">
        <f t="shared" si="254"/>
        <v>340000</v>
      </c>
      <c r="BO815" s="13">
        <f t="shared" si="255"/>
        <v>1200000</v>
      </c>
      <c r="BP815" s="13">
        <f t="shared" si="256"/>
        <v>930000</v>
      </c>
      <c r="BQ815" s="14" t="str">
        <f t="shared" si="257"/>
        <v>0</v>
      </c>
      <c r="BR815" s="14">
        <f t="shared" si="258"/>
        <v>280000</v>
      </c>
      <c r="BS815" s="14" t="str">
        <f t="shared" si="259"/>
        <v>0</v>
      </c>
      <c r="BT815" s="14">
        <f t="shared" si="261"/>
        <v>280000</v>
      </c>
    </row>
    <row r="816" spans="2:72" ht="18" x14ac:dyDescent="0.2">
      <c r="B816" s="1" t="s">
        <v>1612</v>
      </c>
      <c r="C816" s="1" t="s">
        <v>1613</v>
      </c>
      <c r="D816" s="1">
        <v>2</v>
      </c>
      <c r="E816" s="1">
        <v>2</v>
      </c>
      <c r="F816" s="9">
        <v>450000</v>
      </c>
      <c r="G816" s="2">
        <v>2.65E-3</v>
      </c>
      <c r="J816" s="1" t="s">
        <v>1880</v>
      </c>
      <c r="K816" s="1" t="s">
        <v>1881</v>
      </c>
      <c r="L816" s="1">
        <v>2</v>
      </c>
      <c r="M816" s="1">
        <v>3</v>
      </c>
      <c r="N816" s="9">
        <v>1100000</v>
      </c>
      <c r="O816" s="2">
        <v>2.8500000000000001E-3</v>
      </c>
      <c r="R816" s="1" t="s">
        <v>2366</v>
      </c>
      <c r="S816" s="1" t="s">
        <v>2367</v>
      </c>
      <c r="T816" s="1">
        <v>2</v>
      </c>
      <c r="U816" s="1">
        <v>3</v>
      </c>
      <c r="V816" s="9">
        <v>300000</v>
      </c>
      <c r="W816" s="2">
        <v>1.1999999999999999E-3</v>
      </c>
      <c r="Z816" s="1" t="s">
        <v>2433</v>
      </c>
      <c r="AA816" s="1" t="s">
        <v>2434</v>
      </c>
      <c r="AB816" s="1">
        <v>4</v>
      </c>
      <c r="AC816" s="1">
        <v>4</v>
      </c>
      <c r="AD816" s="9">
        <v>1000000</v>
      </c>
      <c r="AE816" s="2">
        <v>1.9E-3</v>
      </c>
      <c r="AH816" s="1" t="s">
        <v>488</v>
      </c>
      <c r="AI816" s="1" t="s">
        <v>489</v>
      </c>
      <c r="AJ816" s="1">
        <v>4</v>
      </c>
      <c r="AK816" s="1">
        <v>5</v>
      </c>
      <c r="AL816" s="9">
        <v>3000000</v>
      </c>
      <c r="AM816" s="2">
        <v>6.8500000000000002E-3</v>
      </c>
      <c r="AP816" s="1" t="s">
        <v>1063</v>
      </c>
      <c r="AQ816" s="1" t="s">
        <v>401</v>
      </c>
      <c r="AR816" s="1">
        <v>3</v>
      </c>
      <c r="AS816" s="1">
        <v>6</v>
      </c>
      <c r="AT816" s="9">
        <v>10000000</v>
      </c>
      <c r="AU816" s="2">
        <v>3.3000000000000002E-2</v>
      </c>
      <c r="AW816" s="1" t="s">
        <v>1284</v>
      </c>
      <c r="AX816" s="1" t="s">
        <v>1285</v>
      </c>
      <c r="AY816" s="1" t="s">
        <v>5030</v>
      </c>
      <c r="AZ816" s="1">
        <v>36.69</v>
      </c>
      <c r="BA816" s="10">
        <f t="shared" si="242"/>
        <v>3</v>
      </c>
      <c r="BB816" s="10">
        <f t="shared" si="243"/>
        <v>3</v>
      </c>
      <c r="BC816" s="10">
        <f t="shared" si="244"/>
        <v>3</v>
      </c>
      <c r="BD816" s="10">
        <f t="shared" si="245"/>
        <v>3</v>
      </c>
      <c r="BE816" s="10">
        <f t="shared" si="246"/>
        <v>4</v>
      </c>
      <c r="BF816" s="10">
        <f t="shared" si="247"/>
        <v>4</v>
      </c>
      <c r="BG816" s="11">
        <f t="shared" si="248"/>
        <v>1</v>
      </c>
      <c r="BH816" s="11">
        <f t="shared" si="249"/>
        <v>1</v>
      </c>
      <c r="BI816" s="11">
        <f t="shared" si="250"/>
        <v>1</v>
      </c>
      <c r="BJ816" s="11">
        <f t="shared" si="251"/>
        <v>1</v>
      </c>
      <c r="BK816" s="11">
        <f t="shared" si="252"/>
        <v>3</v>
      </c>
      <c r="BL816" s="11">
        <f t="shared" si="253"/>
        <v>3</v>
      </c>
      <c r="BM816" s="12">
        <f t="shared" si="260"/>
        <v>4</v>
      </c>
      <c r="BN816" s="13">
        <f t="shared" si="254"/>
        <v>200000</v>
      </c>
      <c r="BO816" s="13">
        <f t="shared" si="255"/>
        <v>450000</v>
      </c>
      <c r="BP816" s="13">
        <f t="shared" si="256"/>
        <v>450000</v>
      </c>
      <c r="BQ816" s="14">
        <f t="shared" si="257"/>
        <v>140000</v>
      </c>
      <c r="BR816" s="14">
        <f t="shared" si="258"/>
        <v>100000</v>
      </c>
      <c r="BS816" s="14">
        <f t="shared" si="259"/>
        <v>280000</v>
      </c>
      <c r="BT816" s="14">
        <f t="shared" si="261"/>
        <v>100000</v>
      </c>
    </row>
    <row r="817" spans="2:72" ht="18" x14ac:dyDescent="0.2">
      <c r="B817" s="1" t="s">
        <v>1614</v>
      </c>
      <c r="C817" s="1" t="s">
        <v>1615</v>
      </c>
      <c r="D817" s="1">
        <v>2</v>
      </c>
      <c r="E817" s="1">
        <v>2</v>
      </c>
      <c r="F817" s="9">
        <v>54000</v>
      </c>
      <c r="G817" s="2">
        <v>3.19E-4</v>
      </c>
      <c r="J817" s="1" t="s">
        <v>1576</v>
      </c>
      <c r="K817" s="1" t="s">
        <v>83</v>
      </c>
      <c r="L817" s="1">
        <v>2</v>
      </c>
      <c r="M817" s="1">
        <v>3</v>
      </c>
      <c r="N817" s="9">
        <v>1800000</v>
      </c>
      <c r="O817" s="2">
        <v>4.64E-3</v>
      </c>
      <c r="R817" s="1" t="s">
        <v>1486</v>
      </c>
      <c r="S817" s="1" t="s">
        <v>1487</v>
      </c>
      <c r="T817" s="1">
        <v>2</v>
      </c>
      <c r="U817" s="1">
        <v>3</v>
      </c>
      <c r="V817" s="9">
        <v>1500000</v>
      </c>
      <c r="W817" s="2">
        <v>5.9699999999999996E-3</v>
      </c>
      <c r="Z817" s="1" t="s">
        <v>732</v>
      </c>
      <c r="AA817" s="1" t="s">
        <v>733</v>
      </c>
      <c r="AB817" s="1">
        <v>4</v>
      </c>
      <c r="AC817" s="1">
        <v>4</v>
      </c>
      <c r="AD817" s="9">
        <v>1500000</v>
      </c>
      <c r="AE817" s="2">
        <v>2.8900000000000002E-3</v>
      </c>
      <c r="AH817" s="1" t="s">
        <v>1251</v>
      </c>
      <c r="AI817" s="1" t="s">
        <v>1252</v>
      </c>
      <c r="AJ817" s="1">
        <v>4</v>
      </c>
      <c r="AK817" s="1">
        <v>5</v>
      </c>
      <c r="AL817" s="9">
        <v>730000</v>
      </c>
      <c r="AM817" s="2">
        <v>1.6900000000000001E-3</v>
      </c>
      <c r="AP817" s="1" t="s">
        <v>1441</v>
      </c>
      <c r="AQ817" s="1" t="s">
        <v>1442</v>
      </c>
      <c r="AR817" s="1">
        <v>3</v>
      </c>
      <c r="AS817" s="1">
        <v>6</v>
      </c>
      <c r="AT817" s="9">
        <v>4700000</v>
      </c>
      <c r="AU817" s="2">
        <v>1.4999999999999999E-2</v>
      </c>
      <c r="AW817" s="1" t="s">
        <v>1352</v>
      </c>
      <c r="AX817" s="1" t="s">
        <v>1353</v>
      </c>
      <c r="AY817" s="1" t="s">
        <v>5031</v>
      </c>
      <c r="AZ817" s="1">
        <v>60.21</v>
      </c>
      <c r="BA817" s="10">
        <f t="shared" si="242"/>
        <v>3</v>
      </c>
      <c r="BB817" s="10">
        <f t="shared" si="243"/>
        <v>3</v>
      </c>
      <c r="BC817" s="10">
        <f t="shared" si="244"/>
        <v>5</v>
      </c>
      <c r="BD817" s="10">
        <f t="shared" si="245"/>
        <v>5</v>
      </c>
      <c r="BE817" s="10">
        <f t="shared" si="246"/>
        <v>4</v>
      </c>
      <c r="BF817" s="10">
        <f t="shared" si="247"/>
        <v>4</v>
      </c>
      <c r="BG817" s="11" t="str">
        <f t="shared" si="248"/>
        <v>0</v>
      </c>
      <c r="BH817" s="11" t="str">
        <f t="shared" si="249"/>
        <v>0</v>
      </c>
      <c r="BI817" s="11" t="str">
        <f t="shared" si="250"/>
        <v>0</v>
      </c>
      <c r="BJ817" s="11" t="str">
        <f t="shared" si="251"/>
        <v>0</v>
      </c>
      <c r="BK817" s="11">
        <f t="shared" si="252"/>
        <v>3</v>
      </c>
      <c r="BL817" s="11">
        <f t="shared" si="253"/>
        <v>3</v>
      </c>
      <c r="BM817" s="12">
        <f t="shared" si="260"/>
        <v>5</v>
      </c>
      <c r="BN817" s="13">
        <f t="shared" si="254"/>
        <v>260000</v>
      </c>
      <c r="BO817" s="13">
        <f t="shared" si="255"/>
        <v>690000</v>
      </c>
      <c r="BP817" s="13">
        <f t="shared" si="256"/>
        <v>430000</v>
      </c>
      <c r="BQ817" s="14" t="str">
        <f t="shared" si="257"/>
        <v>0</v>
      </c>
      <c r="BR817" s="14" t="str">
        <f t="shared" si="258"/>
        <v>0</v>
      </c>
      <c r="BS817" s="14">
        <f t="shared" si="259"/>
        <v>280000</v>
      </c>
      <c r="BT817" s="14">
        <f t="shared" si="261"/>
        <v>260000</v>
      </c>
    </row>
    <row r="818" spans="2:72" ht="18" x14ac:dyDescent="0.2">
      <c r="B818" s="1" t="s">
        <v>1616</v>
      </c>
      <c r="C818" s="1" t="s">
        <v>1617</v>
      </c>
      <c r="D818" s="1">
        <v>2</v>
      </c>
      <c r="E818" s="1">
        <v>2</v>
      </c>
      <c r="F818" s="9">
        <v>80000</v>
      </c>
      <c r="G818" s="2">
        <v>4.7399999999999997E-4</v>
      </c>
      <c r="J818" s="1" t="s">
        <v>1721</v>
      </c>
      <c r="K818" s="1" t="s">
        <v>1722</v>
      </c>
      <c r="L818" s="1">
        <v>2</v>
      </c>
      <c r="M818" s="1">
        <v>3</v>
      </c>
      <c r="N818" s="9">
        <v>1500000</v>
      </c>
      <c r="O818" s="2">
        <v>3.81E-3</v>
      </c>
      <c r="R818" s="1" t="s">
        <v>3145</v>
      </c>
      <c r="S818" s="1" t="s">
        <v>507</v>
      </c>
      <c r="T818" s="1">
        <v>2</v>
      </c>
      <c r="U818" s="1">
        <v>3</v>
      </c>
      <c r="V818" s="9">
        <v>2200000</v>
      </c>
      <c r="W818" s="2">
        <v>8.5400000000000007E-3</v>
      </c>
      <c r="Z818" s="1" t="s">
        <v>1443</v>
      </c>
      <c r="AA818" s="1" t="s">
        <v>1444</v>
      </c>
      <c r="AB818" s="1">
        <v>4</v>
      </c>
      <c r="AC818" s="1">
        <v>4</v>
      </c>
      <c r="AD818" s="9">
        <v>3000000</v>
      </c>
      <c r="AE818" s="2">
        <v>5.7099999999999998E-3</v>
      </c>
      <c r="AH818" s="1" t="s">
        <v>1799</v>
      </c>
      <c r="AI818" s="1" t="s">
        <v>1800</v>
      </c>
      <c r="AJ818" s="1">
        <v>4</v>
      </c>
      <c r="AK818" s="1">
        <v>5</v>
      </c>
      <c r="AL818" s="9">
        <v>2700000</v>
      </c>
      <c r="AM818" s="2">
        <v>6.1500000000000001E-3</v>
      </c>
      <c r="AP818" s="1" t="s">
        <v>600</v>
      </c>
      <c r="AQ818" s="1" t="s">
        <v>601</v>
      </c>
      <c r="AR818" s="1">
        <v>3</v>
      </c>
      <c r="AS818" s="1">
        <v>6</v>
      </c>
      <c r="AT818" s="9">
        <v>9400000</v>
      </c>
      <c r="AU818" s="2">
        <v>3.0099999999999998E-2</v>
      </c>
      <c r="AW818" s="1" t="s">
        <v>1606</v>
      </c>
      <c r="AX818" s="1" t="s">
        <v>1607</v>
      </c>
      <c r="AY818" s="1" t="s">
        <v>5032</v>
      </c>
      <c r="AZ818" s="1">
        <v>50.54</v>
      </c>
      <c r="BA818" s="10">
        <f t="shared" si="242"/>
        <v>2</v>
      </c>
      <c r="BB818" s="10">
        <f t="shared" si="243"/>
        <v>2</v>
      </c>
      <c r="BC818" s="10">
        <f t="shared" si="244"/>
        <v>3</v>
      </c>
      <c r="BD818" s="10">
        <f t="shared" si="245"/>
        <v>3</v>
      </c>
      <c r="BE818" s="10">
        <f t="shared" si="246"/>
        <v>3</v>
      </c>
      <c r="BF818" s="10">
        <f t="shared" si="247"/>
        <v>3</v>
      </c>
      <c r="BG818" s="11">
        <f t="shared" si="248"/>
        <v>2</v>
      </c>
      <c r="BH818" s="11">
        <f t="shared" si="249"/>
        <v>2</v>
      </c>
      <c r="BI818" s="11">
        <f t="shared" si="250"/>
        <v>2</v>
      </c>
      <c r="BJ818" s="11">
        <f t="shared" si="251"/>
        <v>2</v>
      </c>
      <c r="BK818" s="11">
        <f t="shared" si="252"/>
        <v>2</v>
      </c>
      <c r="BL818" s="11">
        <f t="shared" si="253"/>
        <v>2</v>
      </c>
      <c r="BM818" s="12">
        <f t="shared" si="260"/>
        <v>3</v>
      </c>
      <c r="BN818" s="13">
        <f t="shared" si="254"/>
        <v>150000</v>
      </c>
      <c r="BO818" s="13">
        <f t="shared" si="255"/>
        <v>530000</v>
      </c>
      <c r="BP818" s="13">
        <f t="shared" si="256"/>
        <v>240000</v>
      </c>
      <c r="BQ818" s="14">
        <f t="shared" si="257"/>
        <v>410000</v>
      </c>
      <c r="BR818" s="14">
        <f t="shared" si="258"/>
        <v>530000</v>
      </c>
      <c r="BS818" s="14">
        <f t="shared" si="259"/>
        <v>240000</v>
      </c>
      <c r="BT818" s="14">
        <f t="shared" si="261"/>
        <v>150000</v>
      </c>
    </row>
    <row r="819" spans="2:72" ht="18" x14ac:dyDescent="0.2">
      <c r="B819" s="1" t="s">
        <v>1618</v>
      </c>
      <c r="C819" s="1" t="s">
        <v>1619</v>
      </c>
      <c r="D819" s="1">
        <v>2</v>
      </c>
      <c r="E819" s="1">
        <v>2</v>
      </c>
      <c r="F819" s="9">
        <v>95000</v>
      </c>
      <c r="G819" s="2">
        <v>5.6099999999999998E-4</v>
      </c>
      <c r="J819" s="1" t="s">
        <v>1416</v>
      </c>
      <c r="K819" s="1" t="s">
        <v>401</v>
      </c>
      <c r="L819" s="1">
        <v>2</v>
      </c>
      <c r="M819" s="1">
        <v>3</v>
      </c>
      <c r="N819" s="9">
        <v>10000000</v>
      </c>
      <c r="O819" s="2">
        <v>2.58E-2</v>
      </c>
      <c r="R819" s="1" t="s">
        <v>2650</v>
      </c>
      <c r="S819" s="1" t="s">
        <v>655</v>
      </c>
      <c r="T819" s="1">
        <v>2</v>
      </c>
      <c r="U819" s="1">
        <v>3</v>
      </c>
      <c r="V819" s="9">
        <v>1100000</v>
      </c>
      <c r="W819" s="2">
        <v>4.1599999999999996E-3</v>
      </c>
      <c r="Z819" s="1" t="s">
        <v>534</v>
      </c>
      <c r="AA819" s="1" t="s">
        <v>535</v>
      </c>
      <c r="AB819" s="1">
        <v>4</v>
      </c>
      <c r="AC819" s="1">
        <v>4</v>
      </c>
      <c r="AD819" s="9">
        <v>2600000</v>
      </c>
      <c r="AE819" s="2">
        <v>4.9899999999999996E-3</v>
      </c>
      <c r="AH819" s="1" t="s">
        <v>734</v>
      </c>
      <c r="AI819" s="1" t="s">
        <v>735</v>
      </c>
      <c r="AJ819" s="1">
        <v>4</v>
      </c>
      <c r="AK819" s="1">
        <v>5</v>
      </c>
      <c r="AL819" s="9">
        <v>1500000</v>
      </c>
      <c r="AM819" s="2">
        <v>3.49E-3</v>
      </c>
      <c r="AP819" s="1" t="s">
        <v>1039</v>
      </c>
      <c r="AQ819" s="1" t="s">
        <v>187</v>
      </c>
      <c r="AR819" s="1">
        <v>3</v>
      </c>
      <c r="AS819" s="1">
        <v>5</v>
      </c>
      <c r="AT819" s="9">
        <v>13000000</v>
      </c>
      <c r="AU819" s="2">
        <v>4.2099999999999999E-2</v>
      </c>
      <c r="AW819" s="1" t="s">
        <v>3594</v>
      </c>
      <c r="AX819" s="1" t="s">
        <v>3595</v>
      </c>
      <c r="AY819" s="1" t="s">
        <v>5033</v>
      </c>
      <c r="AZ819" s="1">
        <v>24.3</v>
      </c>
      <c r="BA819" s="10" t="str">
        <f t="shared" si="242"/>
        <v>0</v>
      </c>
      <c r="BB819" s="10" t="str">
        <f t="shared" si="243"/>
        <v>0</v>
      </c>
      <c r="BC819" s="10" t="str">
        <f t="shared" si="244"/>
        <v>0</v>
      </c>
      <c r="BD819" s="10" t="str">
        <f t="shared" si="245"/>
        <v>0</v>
      </c>
      <c r="BE819" s="10" t="str">
        <f t="shared" si="246"/>
        <v>0</v>
      </c>
      <c r="BF819" s="10" t="str">
        <f t="shared" si="247"/>
        <v>0</v>
      </c>
      <c r="BG819" s="11">
        <f t="shared" si="248"/>
        <v>5</v>
      </c>
      <c r="BH819" s="11">
        <f t="shared" si="249"/>
        <v>6</v>
      </c>
      <c r="BI819" s="11">
        <f t="shared" si="250"/>
        <v>5</v>
      </c>
      <c r="BJ819" s="11">
        <f t="shared" si="251"/>
        <v>5</v>
      </c>
      <c r="BK819" s="11">
        <f t="shared" si="252"/>
        <v>3</v>
      </c>
      <c r="BL819" s="11">
        <f t="shared" si="253"/>
        <v>3</v>
      </c>
      <c r="BM819" s="12">
        <f t="shared" si="260"/>
        <v>6</v>
      </c>
      <c r="BN819" s="13" t="str">
        <f t="shared" si="254"/>
        <v>0</v>
      </c>
      <c r="BO819" s="13" t="str">
        <f t="shared" si="255"/>
        <v>0</v>
      </c>
      <c r="BP819" s="13" t="str">
        <f t="shared" si="256"/>
        <v>0</v>
      </c>
      <c r="BQ819" s="14">
        <f t="shared" si="257"/>
        <v>5000000</v>
      </c>
      <c r="BR819" s="14">
        <f t="shared" si="258"/>
        <v>2400000</v>
      </c>
      <c r="BS819" s="14">
        <f t="shared" si="259"/>
        <v>1300000</v>
      </c>
      <c r="BT819" s="14">
        <f t="shared" si="261"/>
        <v>1300000</v>
      </c>
    </row>
    <row r="820" spans="2:72" ht="18" x14ac:dyDescent="0.2">
      <c r="B820" s="1" t="s">
        <v>1620</v>
      </c>
      <c r="C820" s="1" t="s">
        <v>1621</v>
      </c>
      <c r="D820" s="1">
        <v>2</v>
      </c>
      <c r="E820" s="1">
        <v>2</v>
      </c>
      <c r="F820" s="9">
        <v>81000</v>
      </c>
      <c r="G820" s="2">
        <v>4.8099999999999998E-4</v>
      </c>
      <c r="J820" s="1" t="s">
        <v>1033</v>
      </c>
      <c r="K820" s="1" t="s">
        <v>1034</v>
      </c>
      <c r="L820" s="1">
        <v>2</v>
      </c>
      <c r="M820" s="1">
        <v>3</v>
      </c>
      <c r="N820" s="9">
        <v>710000</v>
      </c>
      <c r="O820" s="2">
        <v>1.7899999999999999E-3</v>
      </c>
      <c r="R820" s="1" t="s">
        <v>2880</v>
      </c>
      <c r="S820" s="1" t="s">
        <v>2881</v>
      </c>
      <c r="T820" s="1">
        <v>2</v>
      </c>
      <c r="U820" s="1">
        <v>3</v>
      </c>
      <c r="V820" s="9">
        <v>440000</v>
      </c>
      <c r="W820" s="2">
        <v>1.73E-3</v>
      </c>
      <c r="Z820" s="1" t="s">
        <v>1118</v>
      </c>
      <c r="AA820" s="1" t="s">
        <v>1119</v>
      </c>
      <c r="AB820" s="1">
        <v>4</v>
      </c>
      <c r="AC820" s="1">
        <v>4</v>
      </c>
      <c r="AD820" s="9">
        <v>1300000</v>
      </c>
      <c r="AE820" s="2">
        <v>2.4599999999999999E-3</v>
      </c>
      <c r="AH820" s="1" t="s">
        <v>901</v>
      </c>
      <c r="AI820" s="1" t="s">
        <v>902</v>
      </c>
      <c r="AJ820" s="1">
        <v>4</v>
      </c>
      <c r="AK820" s="1">
        <v>5</v>
      </c>
      <c r="AL820" s="9">
        <v>970000</v>
      </c>
      <c r="AM820" s="2">
        <v>2.2499999999999998E-3</v>
      </c>
      <c r="AP820" s="1" t="s">
        <v>486</v>
      </c>
      <c r="AQ820" s="1" t="s">
        <v>487</v>
      </c>
      <c r="AR820" s="1">
        <v>3</v>
      </c>
      <c r="AS820" s="1">
        <v>5</v>
      </c>
      <c r="AT820" s="9">
        <v>11000000</v>
      </c>
      <c r="AU820" s="2">
        <v>3.6499999999999998E-2</v>
      </c>
      <c r="AW820" s="1" t="s">
        <v>3602</v>
      </c>
      <c r="AX820" s="1" t="s">
        <v>3603</v>
      </c>
      <c r="AY820" s="1" t="s">
        <v>5034</v>
      </c>
      <c r="AZ820" s="1">
        <v>59.58</v>
      </c>
      <c r="BA820" s="10" t="str">
        <f t="shared" si="242"/>
        <v>0</v>
      </c>
      <c r="BB820" s="10" t="str">
        <f t="shared" si="243"/>
        <v>0</v>
      </c>
      <c r="BC820" s="10" t="str">
        <f t="shared" si="244"/>
        <v>0</v>
      </c>
      <c r="BD820" s="10" t="str">
        <f t="shared" si="245"/>
        <v>0</v>
      </c>
      <c r="BE820" s="10" t="str">
        <f t="shared" si="246"/>
        <v>0</v>
      </c>
      <c r="BF820" s="10" t="str">
        <f t="shared" si="247"/>
        <v>0</v>
      </c>
      <c r="BG820" s="11">
        <f t="shared" si="248"/>
        <v>4</v>
      </c>
      <c r="BH820" s="11">
        <f t="shared" si="249"/>
        <v>5</v>
      </c>
      <c r="BI820" s="11">
        <f t="shared" si="250"/>
        <v>4</v>
      </c>
      <c r="BJ820" s="11">
        <f t="shared" si="251"/>
        <v>4</v>
      </c>
      <c r="BK820" s="11">
        <f t="shared" si="252"/>
        <v>4</v>
      </c>
      <c r="BL820" s="11">
        <f t="shared" si="253"/>
        <v>5</v>
      </c>
      <c r="BM820" s="12">
        <f t="shared" si="260"/>
        <v>5</v>
      </c>
      <c r="BN820" s="13" t="str">
        <f t="shared" si="254"/>
        <v>0</v>
      </c>
      <c r="BO820" s="13" t="str">
        <f t="shared" si="255"/>
        <v>0</v>
      </c>
      <c r="BP820" s="13" t="str">
        <f t="shared" si="256"/>
        <v>0</v>
      </c>
      <c r="BQ820" s="14">
        <f t="shared" si="257"/>
        <v>1500000</v>
      </c>
      <c r="BR820" s="14">
        <f t="shared" si="258"/>
        <v>970000</v>
      </c>
      <c r="BS820" s="14">
        <f t="shared" si="259"/>
        <v>900000</v>
      </c>
      <c r="BT820" s="14">
        <f t="shared" si="261"/>
        <v>900000</v>
      </c>
    </row>
    <row r="821" spans="2:72" ht="18" x14ac:dyDescent="0.2">
      <c r="B821" s="1" t="s">
        <v>1622</v>
      </c>
      <c r="C821" s="1" t="s">
        <v>1623</v>
      </c>
      <c r="D821" s="1">
        <v>2</v>
      </c>
      <c r="E821" s="1">
        <v>2</v>
      </c>
      <c r="F821" s="9">
        <v>100000</v>
      </c>
      <c r="G821" s="2">
        <v>5.9599999999999996E-4</v>
      </c>
      <c r="J821" s="1" t="s">
        <v>1368</v>
      </c>
      <c r="K821" s="1" t="s">
        <v>1014</v>
      </c>
      <c r="L821" s="1">
        <v>2</v>
      </c>
      <c r="M821" s="1">
        <v>3</v>
      </c>
      <c r="N821" s="9">
        <v>4000000</v>
      </c>
      <c r="O821" s="2">
        <v>1.01E-2</v>
      </c>
      <c r="R821" s="1" t="s">
        <v>1610</v>
      </c>
      <c r="S821" s="1" t="s">
        <v>1611</v>
      </c>
      <c r="T821" s="1">
        <v>2</v>
      </c>
      <c r="U821" s="1">
        <v>3</v>
      </c>
      <c r="V821" s="9">
        <v>1500000</v>
      </c>
      <c r="W821" s="2">
        <v>6.0200000000000002E-3</v>
      </c>
      <c r="Z821" s="1" t="s">
        <v>1169</v>
      </c>
      <c r="AA821" s="1" t="s">
        <v>1170</v>
      </c>
      <c r="AB821" s="1">
        <v>4</v>
      </c>
      <c r="AC821" s="1">
        <v>4</v>
      </c>
      <c r="AD821" s="9">
        <v>820000</v>
      </c>
      <c r="AE821" s="2">
        <v>1.57E-3</v>
      </c>
      <c r="AH821" s="1" t="s">
        <v>604</v>
      </c>
      <c r="AI821" s="1" t="s">
        <v>605</v>
      </c>
      <c r="AJ821" s="1">
        <v>4</v>
      </c>
      <c r="AK821" s="1">
        <v>5</v>
      </c>
      <c r="AL821" s="9">
        <v>5800000</v>
      </c>
      <c r="AM821" s="2">
        <v>1.35E-2</v>
      </c>
      <c r="AP821" s="1" t="s">
        <v>1021</v>
      </c>
      <c r="AQ821" s="1" t="s">
        <v>1022</v>
      </c>
      <c r="AR821" s="1">
        <v>3</v>
      </c>
      <c r="AS821" s="1">
        <v>5</v>
      </c>
      <c r="AT821" s="9">
        <v>4000000</v>
      </c>
      <c r="AU821" s="2">
        <v>1.26E-2</v>
      </c>
      <c r="AW821" s="1" t="s">
        <v>2888</v>
      </c>
      <c r="AX821" s="1" t="s">
        <v>2889</v>
      </c>
      <c r="AY821" s="1" t="s">
        <v>5035</v>
      </c>
      <c r="AZ821" s="1">
        <v>58.37</v>
      </c>
      <c r="BA821" s="10" t="str">
        <f t="shared" si="242"/>
        <v>0</v>
      </c>
      <c r="BB821" s="10" t="str">
        <f t="shared" si="243"/>
        <v>0</v>
      </c>
      <c r="BC821" s="10">
        <f t="shared" si="244"/>
        <v>2</v>
      </c>
      <c r="BD821" s="10">
        <f t="shared" si="245"/>
        <v>2</v>
      </c>
      <c r="BE821" s="10">
        <f t="shared" si="246"/>
        <v>3</v>
      </c>
      <c r="BF821" s="10">
        <f t="shared" si="247"/>
        <v>3</v>
      </c>
      <c r="BG821" s="11" t="str">
        <f t="shared" si="248"/>
        <v>0</v>
      </c>
      <c r="BH821" s="11" t="str">
        <f t="shared" si="249"/>
        <v>0</v>
      </c>
      <c r="BI821" s="11">
        <f t="shared" si="250"/>
        <v>5</v>
      </c>
      <c r="BJ821" s="11">
        <f t="shared" si="251"/>
        <v>6</v>
      </c>
      <c r="BK821" s="11">
        <f t="shared" si="252"/>
        <v>3</v>
      </c>
      <c r="BL821" s="11">
        <f t="shared" si="253"/>
        <v>3</v>
      </c>
      <c r="BM821" s="12">
        <f t="shared" si="260"/>
        <v>6</v>
      </c>
      <c r="BN821" s="13" t="str">
        <f t="shared" si="254"/>
        <v>0</v>
      </c>
      <c r="BO821" s="13">
        <f t="shared" si="255"/>
        <v>82000</v>
      </c>
      <c r="BP821" s="13">
        <f t="shared" si="256"/>
        <v>96000</v>
      </c>
      <c r="BQ821" s="14" t="str">
        <f t="shared" si="257"/>
        <v>0</v>
      </c>
      <c r="BR821" s="14">
        <f t="shared" si="258"/>
        <v>890000</v>
      </c>
      <c r="BS821" s="14">
        <f t="shared" si="259"/>
        <v>370000</v>
      </c>
      <c r="BT821" s="14">
        <f t="shared" si="261"/>
        <v>82000</v>
      </c>
    </row>
    <row r="822" spans="2:72" ht="18" x14ac:dyDescent="0.2">
      <c r="B822" s="1" t="s">
        <v>1624</v>
      </c>
      <c r="C822" s="1" t="s">
        <v>1625</v>
      </c>
      <c r="D822" s="1">
        <v>2</v>
      </c>
      <c r="E822" s="1">
        <v>2</v>
      </c>
      <c r="F822" s="9">
        <v>110000</v>
      </c>
      <c r="G822" s="2">
        <v>6.2399999999999999E-4</v>
      </c>
      <c r="J822" s="1" t="s">
        <v>2848</v>
      </c>
      <c r="K822" s="1" t="s">
        <v>2849</v>
      </c>
      <c r="L822" s="1">
        <v>2</v>
      </c>
      <c r="M822" s="1">
        <v>3</v>
      </c>
      <c r="N822" s="9">
        <v>330000</v>
      </c>
      <c r="O822" s="2">
        <v>8.4000000000000003E-4</v>
      </c>
      <c r="R822" s="1" t="s">
        <v>2152</v>
      </c>
      <c r="S822" s="1" t="s">
        <v>2153</v>
      </c>
      <c r="T822" s="1">
        <v>2</v>
      </c>
      <c r="U822" s="1">
        <v>3</v>
      </c>
      <c r="V822" s="9">
        <v>85000</v>
      </c>
      <c r="W822" s="2">
        <v>3.3599999999999998E-4</v>
      </c>
      <c r="Z822" s="1" t="s">
        <v>2380</v>
      </c>
      <c r="AA822" s="1" t="s">
        <v>2381</v>
      </c>
      <c r="AB822" s="1">
        <v>4</v>
      </c>
      <c r="AC822" s="1">
        <v>4</v>
      </c>
      <c r="AD822" s="9">
        <v>1500000</v>
      </c>
      <c r="AE822" s="2">
        <v>2.9299999999999999E-3</v>
      </c>
      <c r="AH822" s="1" t="s">
        <v>1390</v>
      </c>
      <c r="AI822" s="1" t="s">
        <v>1391</v>
      </c>
      <c r="AJ822" s="1">
        <v>4</v>
      </c>
      <c r="AK822" s="1">
        <v>5</v>
      </c>
      <c r="AL822" s="9">
        <v>11000000</v>
      </c>
      <c r="AM822" s="2">
        <v>2.4500000000000001E-2</v>
      </c>
      <c r="AP822" s="1" t="s">
        <v>1397</v>
      </c>
      <c r="AQ822" s="1" t="s">
        <v>43</v>
      </c>
      <c r="AR822" s="1">
        <v>3</v>
      </c>
      <c r="AS822" s="1">
        <v>5</v>
      </c>
      <c r="AT822" s="9">
        <v>5500000</v>
      </c>
      <c r="AU822" s="2">
        <v>1.7600000000000001E-2</v>
      </c>
      <c r="AW822" s="1" t="s">
        <v>2572</v>
      </c>
      <c r="AX822" s="1" t="s">
        <v>2573</v>
      </c>
      <c r="AY822" s="1" t="s">
        <v>5036</v>
      </c>
      <c r="AZ822" s="1">
        <v>35.42</v>
      </c>
      <c r="BA822" s="10">
        <f t="shared" si="242"/>
        <v>1</v>
      </c>
      <c r="BB822" s="10">
        <f t="shared" si="243"/>
        <v>1</v>
      </c>
      <c r="BC822" s="10">
        <f t="shared" si="244"/>
        <v>3</v>
      </c>
      <c r="BD822" s="10">
        <f t="shared" si="245"/>
        <v>3</v>
      </c>
      <c r="BE822" s="10">
        <f t="shared" si="246"/>
        <v>2</v>
      </c>
      <c r="BF822" s="10">
        <f t="shared" si="247"/>
        <v>3</v>
      </c>
      <c r="BG822" s="11" t="str">
        <f t="shared" si="248"/>
        <v>0</v>
      </c>
      <c r="BH822" s="11" t="str">
        <f t="shared" si="249"/>
        <v>0</v>
      </c>
      <c r="BI822" s="11">
        <f t="shared" si="250"/>
        <v>4</v>
      </c>
      <c r="BJ822" s="11">
        <f t="shared" si="251"/>
        <v>4</v>
      </c>
      <c r="BK822" s="11">
        <f t="shared" si="252"/>
        <v>3</v>
      </c>
      <c r="BL822" s="11">
        <f t="shared" si="253"/>
        <v>3</v>
      </c>
      <c r="BM822" s="12">
        <f t="shared" si="260"/>
        <v>4</v>
      </c>
      <c r="BN822" s="13">
        <f t="shared" si="254"/>
        <v>19000</v>
      </c>
      <c r="BO822" s="13">
        <f t="shared" si="255"/>
        <v>240000</v>
      </c>
      <c r="BP822" s="13">
        <f t="shared" si="256"/>
        <v>140000</v>
      </c>
      <c r="BQ822" s="14" t="str">
        <f t="shared" si="257"/>
        <v>0</v>
      </c>
      <c r="BR822" s="14">
        <f t="shared" si="258"/>
        <v>480000</v>
      </c>
      <c r="BS822" s="14">
        <f t="shared" si="259"/>
        <v>370000</v>
      </c>
      <c r="BT822" s="14">
        <f t="shared" si="261"/>
        <v>19000</v>
      </c>
    </row>
    <row r="823" spans="2:72" ht="18" x14ac:dyDescent="0.2">
      <c r="B823" s="1" t="s">
        <v>1626</v>
      </c>
      <c r="C823" s="1" t="s">
        <v>1627</v>
      </c>
      <c r="D823" s="1">
        <v>2</v>
      </c>
      <c r="E823" s="1">
        <v>2</v>
      </c>
      <c r="F823" s="9">
        <v>80000</v>
      </c>
      <c r="G823" s="2">
        <v>4.7199999999999998E-4</v>
      </c>
      <c r="J823" s="1" t="s">
        <v>1592</v>
      </c>
      <c r="K823" s="1" t="s">
        <v>1593</v>
      </c>
      <c r="L823" s="1">
        <v>2</v>
      </c>
      <c r="M823" s="1">
        <v>3</v>
      </c>
      <c r="N823" s="9">
        <v>7900000</v>
      </c>
      <c r="O823" s="2">
        <v>1.9900000000000001E-2</v>
      </c>
      <c r="R823" s="1" t="s">
        <v>562</v>
      </c>
      <c r="S823" s="1" t="s">
        <v>563</v>
      </c>
      <c r="T823" s="1">
        <v>2</v>
      </c>
      <c r="U823" s="1">
        <v>3</v>
      </c>
      <c r="V823" s="9">
        <v>220000</v>
      </c>
      <c r="W823" s="2">
        <v>8.5700000000000001E-4</v>
      </c>
      <c r="Z823" s="1" t="s">
        <v>2012</v>
      </c>
      <c r="AA823" s="1" t="s">
        <v>2013</v>
      </c>
      <c r="AB823" s="1">
        <v>4</v>
      </c>
      <c r="AC823" s="1">
        <v>4</v>
      </c>
      <c r="AD823" s="9">
        <v>1800000</v>
      </c>
      <c r="AE823" s="2">
        <v>3.3700000000000002E-3</v>
      </c>
      <c r="AH823" s="1" t="s">
        <v>2295</v>
      </c>
      <c r="AI823" s="1" t="s">
        <v>2296</v>
      </c>
      <c r="AJ823" s="1">
        <v>4</v>
      </c>
      <c r="AK823" s="1">
        <v>5</v>
      </c>
      <c r="AL823" s="9">
        <v>980000</v>
      </c>
      <c r="AM823" s="2">
        <v>2.2499999999999998E-3</v>
      </c>
      <c r="AP823" s="1" t="s">
        <v>3450</v>
      </c>
      <c r="AQ823" s="1" t="s">
        <v>3451</v>
      </c>
      <c r="AR823" s="1">
        <v>3</v>
      </c>
      <c r="AS823" s="1">
        <v>5</v>
      </c>
      <c r="AT823" s="9">
        <v>450000</v>
      </c>
      <c r="AU823" s="2">
        <v>1.4300000000000001E-3</v>
      </c>
      <c r="AW823" s="1" t="s">
        <v>2890</v>
      </c>
      <c r="AX823" s="1" t="s">
        <v>2891</v>
      </c>
      <c r="AY823" s="1" t="s">
        <v>5037</v>
      </c>
      <c r="AZ823" s="1">
        <v>44.09</v>
      </c>
      <c r="BA823" s="10" t="str">
        <f t="shared" si="242"/>
        <v>0</v>
      </c>
      <c r="BB823" s="10" t="str">
        <f t="shared" si="243"/>
        <v>0</v>
      </c>
      <c r="BC823" s="10">
        <f t="shared" si="244"/>
        <v>2</v>
      </c>
      <c r="BD823" s="10">
        <f t="shared" si="245"/>
        <v>2</v>
      </c>
      <c r="BE823" s="10">
        <f t="shared" si="246"/>
        <v>2</v>
      </c>
      <c r="BF823" s="10">
        <f t="shared" si="247"/>
        <v>2</v>
      </c>
      <c r="BG823" s="11">
        <f t="shared" si="248"/>
        <v>2</v>
      </c>
      <c r="BH823" s="11">
        <f t="shared" si="249"/>
        <v>2</v>
      </c>
      <c r="BI823" s="11">
        <f t="shared" si="250"/>
        <v>4</v>
      </c>
      <c r="BJ823" s="11">
        <f t="shared" si="251"/>
        <v>4</v>
      </c>
      <c r="BK823" s="11">
        <f t="shared" si="252"/>
        <v>4</v>
      </c>
      <c r="BL823" s="11">
        <f t="shared" si="253"/>
        <v>4</v>
      </c>
      <c r="BM823" s="12">
        <f t="shared" si="260"/>
        <v>4</v>
      </c>
      <c r="BN823" s="13" t="str">
        <f t="shared" si="254"/>
        <v>0</v>
      </c>
      <c r="BO823" s="13">
        <f t="shared" si="255"/>
        <v>1100000</v>
      </c>
      <c r="BP823" s="13">
        <f t="shared" si="256"/>
        <v>500000</v>
      </c>
      <c r="BQ823" s="14">
        <f t="shared" si="257"/>
        <v>4100000</v>
      </c>
      <c r="BR823" s="14">
        <f t="shared" si="258"/>
        <v>4200000</v>
      </c>
      <c r="BS823" s="14">
        <f t="shared" si="259"/>
        <v>1700000</v>
      </c>
      <c r="BT823" s="14">
        <f t="shared" si="261"/>
        <v>500000</v>
      </c>
    </row>
    <row r="824" spans="2:72" ht="18" x14ac:dyDescent="0.2">
      <c r="B824" s="1" t="s">
        <v>1628</v>
      </c>
      <c r="C824" s="1" t="s">
        <v>1629</v>
      </c>
      <c r="D824" s="1">
        <v>2</v>
      </c>
      <c r="E824" s="1">
        <v>2</v>
      </c>
      <c r="F824" s="9">
        <v>320000</v>
      </c>
      <c r="G824" s="2">
        <v>1.8699999999999999E-3</v>
      </c>
      <c r="J824" s="1" t="s">
        <v>1602</v>
      </c>
      <c r="K824" s="1" t="s">
        <v>1603</v>
      </c>
      <c r="L824" s="1">
        <v>2</v>
      </c>
      <c r="M824" s="1">
        <v>3</v>
      </c>
      <c r="N824" s="9">
        <v>420000</v>
      </c>
      <c r="O824" s="2">
        <v>1.0499999999999999E-3</v>
      </c>
      <c r="R824" s="1" t="s">
        <v>1891</v>
      </c>
      <c r="S824" s="1" t="s">
        <v>1892</v>
      </c>
      <c r="T824" s="1">
        <v>2</v>
      </c>
      <c r="U824" s="1">
        <v>3</v>
      </c>
      <c r="V824" s="9">
        <v>390000</v>
      </c>
      <c r="W824" s="2">
        <v>1.56E-3</v>
      </c>
      <c r="Z824" s="1" t="s">
        <v>718</v>
      </c>
      <c r="AA824" s="1" t="s">
        <v>719</v>
      </c>
      <c r="AB824" s="1">
        <v>4</v>
      </c>
      <c r="AC824" s="1">
        <v>4</v>
      </c>
      <c r="AD824" s="9">
        <v>860000</v>
      </c>
      <c r="AE824" s="2">
        <v>1.6299999999999999E-3</v>
      </c>
      <c r="AH824" s="1" t="s">
        <v>2409</v>
      </c>
      <c r="AI824" s="1" t="s">
        <v>2410</v>
      </c>
      <c r="AJ824" s="1">
        <v>4</v>
      </c>
      <c r="AK824" s="1">
        <v>5</v>
      </c>
      <c r="AL824" s="9">
        <v>1400000</v>
      </c>
      <c r="AM824" s="2">
        <v>3.1900000000000001E-3</v>
      </c>
      <c r="AP824" s="1" t="s">
        <v>2020</v>
      </c>
      <c r="AQ824" s="1" t="s">
        <v>2021</v>
      </c>
      <c r="AR824" s="1">
        <v>3</v>
      </c>
      <c r="AS824" s="1">
        <v>4</v>
      </c>
      <c r="AT824" s="9">
        <v>1900000</v>
      </c>
      <c r="AU824" s="2">
        <v>6.0800000000000003E-3</v>
      </c>
      <c r="AW824" s="1" t="s">
        <v>1167</v>
      </c>
      <c r="AX824" s="1" t="s">
        <v>1168</v>
      </c>
      <c r="AY824" s="1" t="s">
        <v>5038</v>
      </c>
      <c r="AZ824" s="1">
        <v>27.25</v>
      </c>
      <c r="BA824" s="10">
        <f t="shared" si="242"/>
        <v>3</v>
      </c>
      <c r="BB824" s="10">
        <f t="shared" si="243"/>
        <v>4</v>
      </c>
      <c r="BC824" s="10">
        <f t="shared" si="244"/>
        <v>2</v>
      </c>
      <c r="BD824" s="10">
        <f t="shared" si="245"/>
        <v>2</v>
      </c>
      <c r="BE824" s="10">
        <f t="shared" si="246"/>
        <v>1</v>
      </c>
      <c r="BF824" s="10">
        <f t="shared" si="247"/>
        <v>1</v>
      </c>
      <c r="BG824" s="11">
        <f t="shared" si="248"/>
        <v>3</v>
      </c>
      <c r="BH824" s="11">
        <f t="shared" si="249"/>
        <v>3</v>
      </c>
      <c r="BI824" s="11">
        <f t="shared" si="250"/>
        <v>3</v>
      </c>
      <c r="BJ824" s="11">
        <f t="shared" si="251"/>
        <v>3</v>
      </c>
      <c r="BK824" s="11">
        <f t="shared" si="252"/>
        <v>1</v>
      </c>
      <c r="BL824" s="11">
        <f t="shared" si="253"/>
        <v>1</v>
      </c>
      <c r="BM824" s="12">
        <f t="shared" si="260"/>
        <v>4</v>
      </c>
      <c r="BN824" s="13">
        <f t="shared" si="254"/>
        <v>300000</v>
      </c>
      <c r="BO824" s="13">
        <f t="shared" si="255"/>
        <v>230000</v>
      </c>
      <c r="BP824" s="13">
        <f t="shared" si="256"/>
        <v>120000</v>
      </c>
      <c r="BQ824" s="14">
        <f t="shared" si="257"/>
        <v>780000</v>
      </c>
      <c r="BR824" s="14">
        <f t="shared" si="258"/>
        <v>760000</v>
      </c>
      <c r="BS824" s="14">
        <f t="shared" si="259"/>
        <v>350000</v>
      </c>
      <c r="BT824" s="14">
        <f t="shared" si="261"/>
        <v>120000</v>
      </c>
    </row>
    <row r="825" spans="2:72" ht="18" x14ac:dyDescent="0.2">
      <c r="B825" s="1" t="s">
        <v>1630</v>
      </c>
      <c r="C825" s="1" t="s">
        <v>1631</v>
      </c>
      <c r="D825" s="1">
        <v>2</v>
      </c>
      <c r="E825" s="1">
        <v>2</v>
      </c>
      <c r="F825" s="9">
        <v>46000</v>
      </c>
      <c r="G825" s="2">
        <v>2.7300000000000002E-4</v>
      </c>
      <c r="J825" s="1" t="s">
        <v>1453</v>
      </c>
      <c r="K825" s="1" t="s">
        <v>1454</v>
      </c>
      <c r="L825" s="1">
        <v>2</v>
      </c>
      <c r="M825" s="1">
        <v>3</v>
      </c>
      <c r="N825" s="9">
        <v>7200000</v>
      </c>
      <c r="O825" s="2">
        <v>1.8100000000000002E-2</v>
      </c>
      <c r="R825" s="1" t="s">
        <v>1842</v>
      </c>
      <c r="S825" s="1" t="s">
        <v>1843</v>
      </c>
      <c r="T825" s="1">
        <v>2</v>
      </c>
      <c r="U825" s="1">
        <v>3</v>
      </c>
      <c r="V825" s="9">
        <v>550000</v>
      </c>
      <c r="W825" s="2">
        <v>2.2000000000000001E-3</v>
      </c>
      <c r="Z825" s="1" t="s">
        <v>604</v>
      </c>
      <c r="AA825" s="1" t="s">
        <v>605</v>
      </c>
      <c r="AB825" s="1">
        <v>4</v>
      </c>
      <c r="AC825" s="1">
        <v>4</v>
      </c>
      <c r="AD825" s="9">
        <v>4700000</v>
      </c>
      <c r="AE825" s="2">
        <v>8.8599999999999998E-3</v>
      </c>
      <c r="AH825" s="1" t="s">
        <v>2279</v>
      </c>
      <c r="AI825" s="1" t="s">
        <v>2280</v>
      </c>
      <c r="AJ825" s="1">
        <v>4</v>
      </c>
      <c r="AK825" s="1">
        <v>5</v>
      </c>
      <c r="AL825" s="9">
        <v>2500000</v>
      </c>
      <c r="AM825" s="2">
        <v>5.7600000000000004E-3</v>
      </c>
      <c r="AP825" s="1" t="s">
        <v>954</v>
      </c>
      <c r="AQ825" s="1" t="s">
        <v>955</v>
      </c>
      <c r="AR825" s="1">
        <v>3</v>
      </c>
      <c r="AS825" s="1">
        <v>4</v>
      </c>
      <c r="AT825" s="9">
        <v>2600000</v>
      </c>
      <c r="AU825" s="2">
        <v>8.2799999999999992E-3</v>
      </c>
      <c r="AW825" s="1" t="s">
        <v>1670</v>
      </c>
      <c r="AX825" s="1" t="s">
        <v>1671</v>
      </c>
      <c r="AY825" s="1" t="s">
        <v>5039</v>
      </c>
      <c r="AZ825" s="1">
        <v>50.65</v>
      </c>
      <c r="BA825" s="10">
        <f t="shared" si="242"/>
        <v>2</v>
      </c>
      <c r="BB825" s="10">
        <f t="shared" si="243"/>
        <v>2</v>
      </c>
      <c r="BC825" s="10">
        <f t="shared" si="244"/>
        <v>2</v>
      </c>
      <c r="BD825" s="10">
        <f t="shared" si="245"/>
        <v>2</v>
      </c>
      <c r="BE825" s="10">
        <f t="shared" si="246"/>
        <v>2</v>
      </c>
      <c r="BF825" s="10">
        <f t="shared" si="247"/>
        <v>2</v>
      </c>
      <c r="BG825" s="11">
        <f t="shared" si="248"/>
        <v>1</v>
      </c>
      <c r="BH825" s="11">
        <f t="shared" si="249"/>
        <v>1</v>
      </c>
      <c r="BI825" s="11">
        <f t="shared" si="250"/>
        <v>2</v>
      </c>
      <c r="BJ825" s="11">
        <f t="shared" si="251"/>
        <v>2</v>
      </c>
      <c r="BK825" s="11">
        <f t="shared" si="252"/>
        <v>4</v>
      </c>
      <c r="BL825" s="11">
        <f t="shared" si="253"/>
        <v>5</v>
      </c>
      <c r="BM825" s="12">
        <f t="shared" si="260"/>
        <v>5</v>
      </c>
      <c r="BN825" s="13">
        <f t="shared" si="254"/>
        <v>260000</v>
      </c>
      <c r="BO825" s="13">
        <f t="shared" si="255"/>
        <v>660000</v>
      </c>
      <c r="BP825" s="13">
        <f t="shared" si="256"/>
        <v>490000</v>
      </c>
      <c r="BQ825" s="14">
        <f t="shared" si="257"/>
        <v>600000</v>
      </c>
      <c r="BR825" s="14">
        <f t="shared" si="258"/>
        <v>970000</v>
      </c>
      <c r="BS825" s="14">
        <f t="shared" si="259"/>
        <v>920000</v>
      </c>
      <c r="BT825" s="14">
        <f t="shared" si="261"/>
        <v>260000</v>
      </c>
    </row>
    <row r="826" spans="2:72" ht="18" x14ac:dyDescent="0.2">
      <c r="B826" s="1" t="s">
        <v>1632</v>
      </c>
      <c r="C826" s="1" t="s">
        <v>1633</v>
      </c>
      <c r="D826" s="1">
        <v>2</v>
      </c>
      <c r="E826" s="1">
        <v>2</v>
      </c>
      <c r="F826" s="9">
        <v>130000</v>
      </c>
      <c r="G826" s="2">
        <v>7.9199999999999995E-4</v>
      </c>
      <c r="J826" s="1" t="s">
        <v>1907</v>
      </c>
      <c r="K826" s="1" t="s">
        <v>1908</v>
      </c>
      <c r="L826" s="1">
        <v>2</v>
      </c>
      <c r="M826" s="1">
        <v>3</v>
      </c>
      <c r="N826" s="9">
        <v>2000000</v>
      </c>
      <c r="O826" s="2">
        <v>4.9100000000000003E-3</v>
      </c>
      <c r="R826" s="1" t="s">
        <v>610</v>
      </c>
      <c r="S826" s="1" t="s">
        <v>611</v>
      </c>
      <c r="T826" s="1">
        <v>2</v>
      </c>
      <c r="U826" s="1">
        <v>3</v>
      </c>
      <c r="V826" s="9">
        <v>2500000</v>
      </c>
      <c r="W826" s="2">
        <v>9.9699999999999997E-3</v>
      </c>
      <c r="Z826" s="1" t="s">
        <v>3329</v>
      </c>
      <c r="AA826" s="1" t="s">
        <v>3330</v>
      </c>
      <c r="AB826" s="1">
        <v>4</v>
      </c>
      <c r="AC826" s="1">
        <v>4</v>
      </c>
      <c r="AD826" s="9">
        <v>2100000</v>
      </c>
      <c r="AE826" s="2">
        <v>4.0299999999999997E-3</v>
      </c>
      <c r="AH826" s="1" t="s">
        <v>1090</v>
      </c>
      <c r="AI826" s="1" t="s">
        <v>1091</v>
      </c>
      <c r="AJ826" s="1">
        <v>4</v>
      </c>
      <c r="AK826" s="1">
        <v>4</v>
      </c>
      <c r="AL826" s="9">
        <v>1700000</v>
      </c>
      <c r="AM826" s="2">
        <v>4.0299999999999997E-3</v>
      </c>
      <c r="AP826" s="1" t="s">
        <v>1140</v>
      </c>
      <c r="AQ826" s="1" t="s">
        <v>1141</v>
      </c>
      <c r="AR826" s="1">
        <v>3</v>
      </c>
      <c r="AS826" s="1">
        <v>4</v>
      </c>
      <c r="AT826" s="9">
        <v>1900000</v>
      </c>
      <c r="AU826" s="2">
        <v>6.1500000000000001E-3</v>
      </c>
      <c r="AW826" s="1" t="s">
        <v>2575</v>
      </c>
      <c r="AX826" s="1" t="s">
        <v>2576</v>
      </c>
      <c r="AY826" s="1" t="s">
        <v>5040</v>
      </c>
      <c r="AZ826" s="1">
        <v>113.69</v>
      </c>
      <c r="BA826" s="10">
        <f t="shared" si="242"/>
        <v>1</v>
      </c>
      <c r="BB826" s="10">
        <f t="shared" si="243"/>
        <v>1</v>
      </c>
      <c r="BC826" s="10">
        <f t="shared" si="244"/>
        <v>2</v>
      </c>
      <c r="BD826" s="10">
        <f t="shared" si="245"/>
        <v>3</v>
      </c>
      <c r="BE826" s="10" t="str">
        <f t="shared" si="246"/>
        <v>0</v>
      </c>
      <c r="BF826" s="10" t="str">
        <f t="shared" si="247"/>
        <v>0</v>
      </c>
      <c r="BG826" s="11">
        <f t="shared" si="248"/>
        <v>3</v>
      </c>
      <c r="BH826" s="11">
        <f t="shared" si="249"/>
        <v>3</v>
      </c>
      <c r="BI826" s="11">
        <f t="shared" si="250"/>
        <v>4</v>
      </c>
      <c r="BJ826" s="11">
        <f t="shared" si="251"/>
        <v>5</v>
      </c>
      <c r="BK826" s="11">
        <f t="shared" si="252"/>
        <v>2</v>
      </c>
      <c r="BL826" s="11">
        <f t="shared" si="253"/>
        <v>2</v>
      </c>
      <c r="BM826" s="12">
        <f t="shared" si="260"/>
        <v>5</v>
      </c>
      <c r="BN826" s="13">
        <f t="shared" si="254"/>
        <v>22000</v>
      </c>
      <c r="BO826" s="13">
        <f t="shared" si="255"/>
        <v>180000</v>
      </c>
      <c r="BP826" s="13" t="str">
        <f t="shared" si="256"/>
        <v>0</v>
      </c>
      <c r="BQ826" s="14">
        <f t="shared" si="257"/>
        <v>480000</v>
      </c>
      <c r="BR826" s="14">
        <f t="shared" si="258"/>
        <v>1100000</v>
      </c>
      <c r="BS826" s="14">
        <f t="shared" si="259"/>
        <v>150000</v>
      </c>
      <c r="BT826" s="14">
        <f t="shared" si="261"/>
        <v>22000</v>
      </c>
    </row>
    <row r="827" spans="2:72" ht="18" x14ac:dyDescent="0.2">
      <c r="B827" s="1" t="s">
        <v>1634</v>
      </c>
      <c r="C827" s="1" t="s">
        <v>1635</v>
      </c>
      <c r="D827" s="1">
        <v>2</v>
      </c>
      <c r="E827" s="1">
        <v>2</v>
      </c>
      <c r="F827" s="9">
        <v>96000</v>
      </c>
      <c r="G827" s="2">
        <v>5.6700000000000001E-4</v>
      </c>
      <c r="J827" s="1" t="s">
        <v>2850</v>
      </c>
      <c r="K827" s="1" t="s">
        <v>699</v>
      </c>
      <c r="L827" s="1">
        <v>2</v>
      </c>
      <c r="M827" s="1">
        <v>3</v>
      </c>
      <c r="N827" s="9">
        <v>810000</v>
      </c>
      <c r="O827" s="2">
        <v>2.0300000000000001E-3</v>
      </c>
      <c r="R827" s="1" t="s">
        <v>1847</v>
      </c>
      <c r="S827" s="1" t="s">
        <v>1848</v>
      </c>
      <c r="T827" s="1">
        <v>2</v>
      </c>
      <c r="U827" s="1">
        <v>3</v>
      </c>
      <c r="V827" s="9">
        <v>370000</v>
      </c>
      <c r="W827" s="2">
        <v>1.4499999999999999E-3</v>
      </c>
      <c r="Z827" s="1" t="s">
        <v>1737</v>
      </c>
      <c r="AA827" s="1" t="s">
        <v>1738</v>
      </c>
      <c r="AB827" s="1">
        <v>4</v>
      </c>
      <c r="AC827" s="1">
        <v>4</v>
      </c>
      <c r="AD827" s="9">
        <v>1400000</v>
      </c>
      <c r="AE827" s="2">
        <v>2.65E-3</v>
      </c>
      <c r="AH827" s="1" t="s">
        <v>1225</v>
      </c>
      <c r="AI827" s="1" t="s">
        <v>1226</v>
      </c>
      <c r="AJ827" s="1">
        <v>4</v>
      </c>
      <c r="AK827" s="1">
        <v>4</v>
      </c>
      <c r="AL827" s="9">
        <v>620000</v>
      </c>
      <c r="AM827" s="2">
        <v>1.4300000000000001E-3</v>
      </c>
      <c r="AP827" s="1" t="s">
        <v>1901</v>
      </c>
      <c r="AQ827" s="1" t="s">
        <v>1902</v>
      </c>
      <c r="AR827" s="1">
        <v>3</v>
      </c>
      <c r="AS827" s="1">
        <v>4</v>
      </c>
      <c r="AT827" s="9">
        <v>1400000</v>
      </c>
      <c r="AU827" s="2">
        <v>4.3299999999999996E-3</v>
      </c>
      <c r="AW827" s="1" t="s">
        <v>1737</v>
      </c>
      <c r="AX827" s="1" t="s">
        <v>1738</v>
      </c>
      <c r="AY827" s="1" t="s">
        <v>5041</v>
      </c>
      <c r="AZ827" s="1">
        <v>161.13999999999999</v>
      </c>
      <c r="BA827" s="10">
        <f t="shared" si="242"/>
        <v>2</v>
      </c>
      <c r="BB827" s="10">
        <f t="shared" si="243"/>
        <v>2</v>
      </c>
      <c r="BC827" s="10">
        <f t="shared" si="244"/>
        <v>3</v>
      </c>
      <c r="BD827" s="10">
        <f t="shared" si="245"/>
        <v>3</v>
      </c>
      <c r="BE827" s="10">
        <f t="shared" si="246"/>
        <v>2</v>
      </c>
      <c r="BF827" s="10">
        <f t="shared" si="247"/>
        <v>2</v>
      </c>
      <c r="BG827" s="11">
        <f t="shared" si="248"/>
        <v>4</v>
      </c>
      <c r="BH827" s="11">
        <f t="shared" si="249"/>
        <v>4</v>
      </c>
      <c r="BI827" s="11">
        <f t="shared" si="250"/>
        <v>2</v>
      </c>
      <c r="BJ827" s="11">
        <f t="shared" si="251"/>
        <v>2</v>
      </c>
      <c r="BK827" s="11">
        <f t="shared" si="252"/>
        <v>1</v>
      </c>
      <c r="BL827" s="11">
        <f t="shared" si="253"/>
        <v>1</v>
      </c>
      <c r="BM827" s="12">
        <f t="shared" si="260"/>
        <v>4</v>
      </c>
      <c r="BN827" s="13">
        <f t="shared" si="254"/>
        <v>75000</v>
      </c>
      <c r="BO827" s="13">
        <f t="shared" si="255"/>
        <v>680000</v>
      </c>
      <c r="BP827" s="13">
        <f t="shared" si="256"/>
        <v>180000</v>
      </c>
      <c r="BQ827" s="14">
        <f t="shared" si="257"/>
        <v>1400000</v>
      </c>
      <c r="BR827" s="14">
        <f t="shared" si="258"/>
        <v>710000</v>
      </c>
      <c r="BS827" s="14">
        <f t="shared" si="259"/>
        <v>210000</v>
      </c>
      <c r="BT827" s="14">
        <f t="shared" si="261"/>
        <v>75000</v>
      </c>
    </row>
    <row r="828" spans="2:72" ht="18" x14ac:dyDescent="0.2">
      <c r="B828" s="1" t="s">
        <v>1636</v>
      </c>
      <c r="C828" s="1" t="s">
        <v>1637</v>
      </c>
      <c r="D828" s="1">
        <v>2</v>
      </c>
      <c r="E828" s="1">
        <v>2</v>
      </c>
      <c r="F828" s="9">
        <v>170000</v>
      </c>
      <c r="G828" s="2">
        <v>9.9700000000000006E-4</v>
      </c>
      <c r="J828" s="1" t="s">
        <v>817</v>
      </c>
      <c r="K828" s="1" t="s">
        <v>818</v>
      </c>
      <c r="L828" s="1">
        <v>2</v>
      </c>
      <c r="M828" s="1">
        <v>3</v>
      </c>
      <c r="N828" s="9">
        <v>6200000</v>
      </c>
      <c r="O828" s="2">
        <v>1.5699999999999999E-2</v>
      </c>
      <c r="R828" s="1" t="s">
        <v>3360</v>
      </c>
      <c r="S828" s="1" t="s">
        <v>3361</v>
      </c>
      <c r="T828" s="1">
        <v>2</v>
      </c>
      <c r="U828" s="1">
        <v>3</v>
      </c>
      <c r="V828" s="9">
        <v>400000</v>
      </c>
      <c r="W828" s="2">
        <v>1.57E-3</v>
      </c>
      <c r="Z828" s="1" t="s">
        <v>364</v>
      </c>
      <c r="AA828" s="1" t="s">
        <v>365</v>
      </c>
      <c r="AB828" s="1">
        <v>4</v>
      </c>
      <c r="AC828" s="1">
        <v>4</v>
      </c>
      <c r="AD828" s="9">
        <v>1100000</v>
      </c>
      <c r="AE828" s="2">
        <v>2.0400000000000001E-3</v>
      </c>
      <c r="AH828" s="1" t="s">
        <v>3454</v>
      </c>
      <c r="AI828" s="1" t="s">
        <v>3455</v>
      </c>
      <c r="AJ828" s="1">
        <v>4</v>
      </c>
      <c r="AK828" s="1">
        <v>4</v>
      </c>
      <c r="AL828" s="9">
        <v>1300000</v>
      </c>
      <c r="AM828" s="2">
        <v>3.0999999999999999E-3</v>
      </c>
      <c r="AP828" s="1" t="s">
        <v>918</v>
      </c>
      <c r="AQ828" s="1" t="s">
        <v>919</v>
      </c>
      <c r="AR828" s="1">
        <v>3</v>
      </c>
      <c r="AS828" s="1">
        <v>4</v>
      </c>
      <c r="AT828" s="9">
        <v>640000</v>
      </c>
      <c r="AU828" s="2">
        <v>2.0400000000000001E-3</v>
      </c>
      <c r="AW828" s="1" t="s">
        <v>2101</v>
      </c>
      <c r="AX828" s="1" t="s">
        <v>2102</v>
      </c>
      <c r="AY828" s="1" t="s">
        <v>5042</v>
      </c>
      <c r="AZ828" s="1">
        <v>129</v>
      </c>
      <c r="BA828" s="10">
        <f t="shared" si="242"/>
        <v>1</v>
      </c>
      <c r="BB828" s="10">
        <f t="shared" si="243"/>
        <v>1</v>
      </c>
      <c r="BC828" s="10">
        <f t="shared" si="244"/>
        <v>1</v>
      </c>
      <c r="BD828" s="10">
        <f t="shared" si="245"/>
        <v>1</v>
      </c>
      <c r="BE828" s="10">
        <f t="shared" si="246"/>
        <v>2</v>
      </c>
      <c r="BF828" s="10">
        <f t="shared" si="247"/>
        <v>2</v>
      </c>
      <c r="BG828" s="11">
        <f t="shared" si="248"/>
        <v>1</v>
      </c>
      <c r="BH828" s="11">
        <f t="shared" si="249"/>
        <v>1</v>
      </c>
      <c r="BI828" s="11">
        <f t="shared" si="250"/>
        <v>5</v>
      </c>
      <c r="BJ828" s="11">
        <f t="shared" si="251"/>
        <v>5</v>
      </c>
      <c r="BK828" s="11">
        <f t="shared" si="252"/>
        <v>3</v>
      </c>
      <c r="BL828" s="11">
        <f t="shared" si="253"/>
        <v>3</v>
      </c>
      <c r="BM828" s="12">
        <f t="shared" si="260"/>
        <v>5</v>
      </c>
      <c r="BN828" s="13">
        <f t="shared" si="254"/>
        <v>46000</v>
      </c>
      <c r="BO828" s="13">
        <f t="shared" si="255"/>
        <v>100000</v>
      </c>
      <c r="BP828" s="13">
        <f t="shared" si="256"/>
        <v>250000</v>
      </c>
      <c r="BQ828" s="14">
        <f t="shared" si="257"/>
        <v>710000</v>
      </c>
      <c r="BR828" s="14">
        <f t="shared" si="258"/>
        <v>1100000</v>
      </c>
      <c r="BS828" s="14">
        <f t="shared" si="259"/>
        <v>530000</v>
      </c>
      <c r="BT828" s="14">
        <f t="shared" si="261"/>
        <v>46000</v>
      </c>
    </row>
    <row r="829" spans="2:72" ht="18" x14ac:dyDescent="0.2">
      <c r="B829" s="1" t="s">
        <v>1638</v>
      </c>
      <c r="C829" s="1" t="s">
        <v>1639</v>
      </c>
      <c r="D829" s="1">
        <v>2</v>
      </c>
      <c r="E829" s="1">
        <v>2</v>
      </c>
      <c r="F829" s="9">
        <v>40000</v>
      </c>
      <c r="G829" s="2">
        <v>2.3900000000000001E-4</v>
      </c>
      <c r="J829" s="1" t="s">
        <v>1029</v>
      </c>
      <c r="K829" s="1" t="s">
        <v>1030</v>
      </c>
      <c r="L829" s="1">
        <v>2</v>
      </c>
      <c r="M829" s="1">
        <v>3</v>
      </c>
      <c r="N829" s="9">
        <v>2700000</v>
      </c>
      <c r="O829" s="2">
        <v>6.8399999999999997E-3</v>
      </c>
      <c r="R829" s="1" t="s">
        <v>1937</v>
      </c>
      <c r="S829" s="1" t="s">
        <v>1938</v>
      </c>
      <c r="T829" s="1">
        <v>2</v>
      </c>
      <c r="U829" s="1">
        <v>3</v>
      </c>
      <c r="V829" s="9">
        <v>2600000</v>
      </c>
      <c r="W829" s="2">
        <v>1.04E-2</v>
      </c>
      <c r="Z829" s="1" t="s">
        <v>2770</v>
      </c>
      <c r="AA829" s="1" t="s">
        <v>2771</v>
      </c>
      <c r="AB829" s="1">
        <v>4</v>
      </c>
      <c r="AC829" s="1">
        <v>4</v>
      </c>
      <c r="AD829" s="9">
        <v>530000</v>
      </c>
      <c r="AE829" s="2">
        <v>1E-3</v>
      </c>
      <c r="AH829" s="1" t="s">
        <v>853</v>
      </c>
      <c r="AI829" s="1" t="s">
        <v>854</v>
      </c>
      <c r="AJ829" s="1">
        <v>4</v>
      </c>
      <c r="AK829" s="1">
        <v>4</v>
      </c>
      <c r="AL829" s="9">
        <v>1300000</v>
      </c>
      <c r="AM829" s="2">
        <v>2.98E-3</v>
      </c>
      <c r="AP829" s="1" t="s">
        <v>833</v>
      </c>
      <c r="AQ829" s="1" t="s">
        <v>834</v>
      </c>
      <c r="AR829" s="1">
        <v>3</v>
      </c>
      <c r="AS829" s="1">
        <v>4</v>
      </c>
      <c r="AT829" s="9">
        <v>4500000</v>
      </c>
      <c r="AU829" s="2">
        <v>1.43E-2</v>
      </c>
      <c r="AW829" s="1" t="s">
        <v>2260</v>
      </c>
      <c r="AX829" s="1" t="s">
        <v>2261</v>
      </c>
      <c r="AY829" s="1" t="s">
        <v>5043</v>
      </c>
      <c r="AZ829" s="1">
        <v>68.42</v>
      </c>
      <c r="BA829" s="10">
        <f t="shared" si="242"/>
        <v>1</v>
      </c>
      <c r="BB829" s="10">
        <f t="shared" si="243"/>
        <v>1</v>
      </c>
      <c r="BC829" s="10">
        <f t="shared" si="244"/>
        <v>3</v>
      </c>
      <c r="BD829" s="10">
        <f t="shared" si="245"/>
        <v>3</v>
      </c>
      <c r="BE829" s="10">
        <f t="shared" si="246"/>
        <v>4</v>
      </c>
      <c r="BF829" s="10">
        <f t="shared" si="247"/>
        <v>4</v>
      </c>
      <c r="BG829" s="11">
        <f t="shared" si="248"/>
        <v>1</v>
      </c>
      <c r="BH829" s="11">
        <f t="shared" si="249"/>
        <v>1</v>
      </c>
      <c r="BI829" s="11">
        <f t="shared" si="250"/>
        <v>2</v>
      </c>
      <c r="BJ829" s="11">
        <f t="shared" si="251"/>
        <v>2</v>
      </c>
      <c r="BK829" s="11">
        <f t="shared" si="252"/>
        <v>2</v>
      </c>
      <c r="BL829" s="11">
        <f t="shared" si="253"/>
        <v>2</v>
      </c>
      <c r="BM829" s="12">
        <f t="shared" si="260"/>
        <v>4</v>
      </c>
      <c r="BN829" s="13">
        <f t="shared" si="254"/>
        <v>51000</v>
      </c>
      <c r="BO829" s="13">
        <f t="shared" si="255"/>
        <v>280000</v>
      </c>
      <c r="BP829" s="13">
        <f t="shared" si="256"/>
        <v>380000</v>
      </c>
      <c r="BQ829" s="14">
        <f t="shared" si="257"/>
        <v>130000</v>
      </c>
      <c r="BR829" s="14">
        <f t="shared" si="258"/>
        <v>180000</v>
      </c>
      <c r="BS829" s="14">
        <f t="shared" si="259"/>
        <v>150000</v>
      </c>
      <c r="BT829" s="14">
        <f t="shared" si="261"/>
        <v>51000</v>
      </c>
    </row>
    <row r="830" spans="2:72" ht="18" x14ac:dyDescent="0.2">
      <c r="B830" s="1" t="s">
        <v>1640</v>
      </c>
      <c r="C830" s="1" t="s">
        <v>1641</v>
      </c>
      <c r="D830" s="1">
        <v>2</v>
      </c>
      <c r="E830" s="1">
        <v>2</v>
      </c>
      <c r="F830" s="9">
        <v>160000</v>
      </c>
      <c r="G830" s="2">
        <v>9.3400000000000004E-4</v>
      </c>
      <c r="J830" s="1" t="s">
        <v>2851</v>
      </c>
      <c r="K830" s="1" t="s">
        <v>2852</v>
      </c>
      <c r="L830" s="1">
        <v>2</v>
      </c>
      <c r="M830" s="1">
        <v>3</v>
      </c>
      <c r="N830" s="9">
        <v>200000</v>
      </c>
      <c r="O830" s="2">
        <v>5.0299999999999997E-4</v>
      </c>
      <c r="R830" s="1" t="s">
        <v>2894</v>
      </c>
      <c r="S830" s="1" t="s">
        <v>2895</v>
      </c>
      <c r="T830" s="1">
        <v>2</v>
      </c>
      <c r="U830" s="1">
        <v>3</v>
      </c>
      <c r="V830" s="9">
        <v>610000</v>
      </c>
      <c r="W830" s="2">
        <v>2.4199999999999998E-3</v>
      </c>
      <c r="Z830" s="1" t="s">
        <v>1316</v>
      </c>
      <c r="AA830" s="1" t="s">
        <v>1317</v>
      </c>
      <c r="AB830" s="1">
        <v>4</v>
      </c>
      <c r="AC830" s="1">
        <v>4</v>
      </c>
      <c r="AD830" s="9">
        <v>3100000</v>
      </c>
      <c r="AE830" s="2">
        <v>5.8300000000000001E-3</v>
      </c>
      <c r="AH830" s="1" t="s">
        <v>1055</v>
      </c>
      <c r="AI830" s="1" t="s">
        <v>1056</v>
      </c>
      <c r="AJ830" s="1">
        <v>4</v>
      </c>
      <c r="AK830" s="1">
        <v>4</v>
      </c>
      <c r="AL830" s="9">
        <v>2200000</v>
      </c>
      <c r="AM830" s="2">
        <v>4.9899999999999996E-3</v>
      </c>
      <c r="AP830" s="1" t="s">
        <v>2801</v>
      </c>
      <c r="AQ830" s="1" t="s">
        <v>2802</v>
      </c>
      <c r="AR830" s="1">
        <v>3</v>
      </c>
      <c r="AS830" s="1">
        <v>4</v>
      </c>
      <c r="AT830" s="9">
        <v>740000</v>
      </c>
      <c r="AU830" s="2">
        <v>2.3500000000000001E-3</v>
      </c>
      <c r="AW830" s="1" t="s">
        <v>2262</v>
      </c>
      <c r="AX830" s="1" t="s">
        <v>2263</v>
      </c>
      <c r="AY830" s="1" t="s">
        <v>5044</v>
      </c>
      <c r="AZ830" s="1">
        <v>62.02</v>
      </c>
      <c r="BA830" s="10">
        <f t="shared" si="242"/>
        <v>1</v>
      </c>
      <c r="BB830" s="10">
        <f t="shared" si="243"/>
        <v>1</v>
      </c>
      <c r="BC830" s="10">
        <f t="shared" si="244"/>
        <v>1</v>
      </c>
      <c r="BD830" s="10">
        <f t="shared" si="245"/>
        <v>2</v>
      </c>
      <c r="BE830" s="10">
        <f t="shared" si="246"/>
        <v>1</v>
      </c>
      <c r="BF830" s="10">
        <f t="shared" si="247"/>
        <v>1</v>
      </c>
      <c r="BG830" s="11">
        <f t="shared" si="248"/>
        <v>5</v>
      </c>
      <c r="BH830" s="11">
        <f t="shared" si="249"/>
        <v>5</v>
      </c>
      <c r="BI830" s="11">
        <f t="shared" si="250"/>
        <v>3</v>
      </c>
      <c r="BJ830" s="11">
        <f t="shared" si="251"/>
        <v>3</v>
      </c>
      <c r="BK830" s="11">
        <f t="shared" si="252"/>
        <v>1</v>
      </c>
      <c r="BL830" s="11">
        <f t="shared" si="253"/>
        <v>1</v>
      </c>
      <c r="BM830" s="12">
        <f t="shared" si="260"/>
        <v>5</v>
      </c>
      <c r="BN830" s="13">
        <f t="shared" si="254"/>
        <v>47000</v>
      </c>
      <c r="BO830" s="13">
        <f t="shared" si="255"/>
        <v>390000</v>
      </c>
      <c r="BP830" s="13">
        <f t="shared" si="256"/>
        <v>100000</v>
      </c>
      <c r="BQ830" s="14">
        <f t="shared" si="257"/>
        <v>1500000</v>
      </c>
      <c r="BR830" s="14">
        <f t="shared" si="258"/>
        <v>430000</v>
      </c>
      <c r="BS830" s="14">
        <f t="shared" si="259"/>
        <v>220000</v>
      </c>
      <c r="BT830" s="14">
        <f t="shared" si="261"/>
        <v>47000</v>
      </c>
    </row>
    <row r="831" spans="2:72" ht="18" x14ac:dyDescent="0.2">
      <c r="B831" s="1" t="s">
        <v>1642</v>
      </c>
      <c r="C831" s="1" t="s">
        <v>1643</v>
      </c>
      <c r="D831" s="1">
        <v>2</v>
      </c>
      <c r="E831" s="1">
        <v>2</v>
      </c>
      <c r="F831" s="9">
        <v>150000</v>
      </c>
      <c r="G831" s="2">
        <v>8.5800000000000004E-4</v>
      </c>
      <c r="J831" s="1" t="s">
        <v>1146</v>
      </c>
      <c r="K831" s="1" t="s">
        <v>1147</v>
      </c>
      <c r="L831" s="1">
        <v>2</v>
      </c>
      <c r="M831" s="1">
        <v>3</v>
      </c>
      <c r="N831" s="9">
        <v>390000</v>
      </c>
      <c r="O831" s="2">
        <v>9.7900000000000005E-4</v>
      </c>
      <c r="R831" s="1" t="s">
        <v>1453</v>
      </c>
      <c r="S831" s="1" t="s">
        <v>1454</v>
      </c>
      <c r="T831" s="1">
        <v>2</v>
      </c>
      <c r="U831" s="1">
        <v>3</v>
      </c>
      <c r="V831" s="9">
        <v>3500000</v>
      </c>
      <c r="W831" s="2">
        <v>1.37E-2</v>
      </c>
      <c r="Z831" s="1" t="s">
        <v>924</v>
      </c>
      <c r="AA831" s="1" t="s">
        <v>925</v>
      </c>
      <c r="AB831" s="1">
        <v>4</v>
      </c>
      <c r="AC831" s="1">
        <v>4</v>
      </c>
      <c r="AD831" s="9">
        <v>1900000</v>
      </c>
      <c r="AE831" s="2">
        <v>3.5500000000000002E-3</v>
      </c>
      <c r="AH831" s="1" t="s">
        <v>851</v>
      </c>
      <c r="AI831" s="1" t="s">
        <v>852</v>
      </c>
      <c r="AJ831" s="1">
        <v>4</v>
      </c>
      <c r="AK831" s="1">
        <v>4</v>
      </c>
      <c r="AL831" s="9">
        <v>1800000</v>
      </c>
      <c r="AM831" s="2">
        <v>4.1399999999999996E-3</v>
      </c>
      <c r="AP831" s="1" t="s">
        <v>1779</v>
      </c>
      <c r="AQ831" s="1" t="s">
        <v>1780</v>
      </c>
      <c r="AR831" s="1">
        <v>3</v>
      </c>
      <c r="AS831" s="1">
        <v>4</v>
      </c>
      <c r="AT831" s="9">
        <v>4500000</v>
      </c>
      <c r="AU831" s="2">
        <v>1.43E-2</v>
      </c>
      <c r="AW831" s="1" t="s">
        <v>3154</v>
      </c>
      <c r="AX831" s="1" t="s">
        <v>3155</v>
      </c>
      <c r="AY831" s="1" t="s">
        <v>5045</v>
      </c>
      <c r="AZ831" s="1">
        <v>70.28</v>
      </c>
      <c r="BA831" s="10" t="str">
        <f t="shared" si="242"/>
        <v>0</v>
      </c>
      <c r="BB831" s="10" t="str">
        <f t="shared" si="243"/>
        <v>0</v>
      </c>
      <c r="BC831" s="10">
        <f t="shared" si="244"/>
        <v>1</v>
      </c>
      <c r="BD831" s="10">
        <f t="shared" si="245"/>
        <v>1</v>
      </c>
      <c r="BE831" s="10">
        <f t="shared" si="246"/>
        <v>2</v>
      </c>
      <c r="BF831" s="10">
        <f t="shared" si="247"/>
        <v>2</v>
      </c>
      <c r="BG831" s="11">
        <f t="shared" si="248"/>
        <v>3</v>
      </c>
      <c r="BH831" s="11">
        <f t="shared" si="249"/>
        <v>4</v>
      </c>
      <c r="BI831" s="11">
        <f t="shared" si="250"/>
        <v>3</v>
      </c>
      <c r="BJ831" s="11">
        <f t="shared" si="251"/>
        <v>3</v>
      </c>
      <c r="BK831" s="11">
        <f t="shared" si="252"/>
        <v>3</v>
      </c>
      <c r="BL831" s="11">
        <f t="shared" si="253"/>
        <v>3</v>
      </c>
      <c r="BM831" s="12">
        <f t="shared" si="260"/>
        <v>4</v>
      </c>
      <c r="BN831" s="13" t="str">
        <f t="shared" si="254"/>
        <v>0</v>
      </c>
      <c r="BO831" s="13">
        <f t="shared" si="255"/>
        <v>1900000</v>
      </c>
      <c r="BP831" s="13">
        <f t="shared" si="256"/>
        <v>220000</v>
      </c>
      <c r="BQ831" s="14">
        <f t="shared" si="257"/>
        <v>1200000</v>
      </c>
      <c r="BR831" s="14">
        <f t="shared" si="258"/>
        <v>1000000</v>
      </c>
      <c r="BS831" s="14">
        <f t="shared" si="259"/>
        <v>640000</v>
      </c>
      <c r="BT831" s="14">
        <f t="shared" si="261"/>
        <v>220000</v>
      </c>
    </row>
    <row r="832" spans="2:72" ht="18" x14ac:dyDescent="0.2">
      <c r="B832" s="1" t="s">
        <v>1644</v>
      </c>
      <c r="C832" s="1" t="s">
        <v>1645</v>
      </c>
      <c r="D832" s="1">
        <v>2</v>
      </c>
      <c r="E832" s="1">
        <v>2</v>
      </c>
      <c r="F832" s="9">
        <v>96000</v>
      </c>
      <c r="G832" s="2">
        <v>5.6599999999999999E-4</v>
      </c>
      <c r="J832" s="1" t="s">
        <v>1731</v>
      </c>
      <c r="K832" s="1" t="s">
        <v>1732</v>
      </c>
      <c r="L832" s="1">
        <v>2</v>
      </c>
      <c r="M832" s="1">
        <v>3</v>
      </c>
      <c r="N832" s="9">
        <v>1400000</v>
      </c>
      <c r="O832" s="2">
        <v>3.3999999999999998E-3</v>
      </c>
      <c r="R832" s="1" t="s">
        <v>2064</v>
      </c>
      <c r="S832" s="1" t="s">
        <v>2065</v>
      </c>
      <c r="T832" s="1">
        <v>2</v>
      </c>
      <c r="U832" s="1">
        <v>3</v>
      </c>
      <c r="V832" s="9">
        <v>1500000</v>
      </c>
      <c r="W832" s="2">
        <v>5.8900000000000003E-3</v>
      </c>
      <c r="Z832" s="1" t="s">
        <v>3121</v>
      </c>
      <c r="AA832" s="1" t="s">
        <v>3122</v>
      </c>
      <c r="AB832" s="1">
        <v>4</v>
      </c>
      <c r="AC832" s="1">
        <v>4</v>
      </c>
      <c r="AD832" s="9">
        <v>660000</v>
      </c>
      <c r="AE832" s="2">
        <v>1.25E-3</v>
      </c>
      <c r="AH832" s="1" t="s">
        <v>458</v>
      </c>
      <c r="AI832" s="1" t="s">
        <v>459</v>
      </c>
      <c r="AJ832" s="1">
        <v>4</v>
      </c>
      <c r="AK832" s="1">
        <v>4</v>
      </c>
      <c r="AL832" s="9">
        <v>940000</v>
      </c>
      <c r="AM832" s="2">
        <v>2.1700000000000001E-3</v>
      </c>
      <c r="AP832" s="1" t="s">
        <v>2166</v>
      </c>
      <c r="AQ832" s="1" t="s">
        <v>2167</v>
      </c>
      <c r="AR832" s="1">
        <v>3</v>
      </c>
      <c r="AS832" s="1">
        <v>4</v>
      </c>
      <c r="AT832" s="9">
        <v>530000</v>
      </c>
      <c r="AU832" s="2">
        <v>1.6900000000000001E-3</v>
      </c>
      <c r="AW832" s="1" t="s">
        <v>1276</v>
      </c>
      <c r="AX832" s="1" t="s">
        <v>1277</v>
      </c>
      <c r="AY832" s="1" t="s">
        <v>5046</v>
      </c>
      <c r="AZ832" s="1">
        <v>18.89</v>
      </c>
      <c r="BA832" s="10">
        <f t="shared" si="242"/>
        <v>3</v>
      </c>
      <c r="BB832" s="10">
        <f t="shared" si="243"/>
        <v>3</v>
      </c>
      <c r="BC832" s="10">
        <f t="shared" si="244"/>
        <v>4</v>
      </c>
      <c r="BD832" s="10">
        <f t="shared" si="245"/>
        <v>4</v>
      </c>
      <c r="BE832" s="10">
        <f t="shared" si="246"/>
        <v>1</v>
      </c>
      <c r="BF832" s="10">
        <f t="shared" si="247"/>
        <v>1</v>
      </c>
      <c r="BG832" s="11" t="str">
        <f t="shared" si="248"/>
        <v>0</v>
      </c>
      <c r="BH832" s="11" t="str">
        <f t="shared" si="249"/>
        <v>0</v>
      </c>
      <c r="BI832" s="11">
        <f t="shared" si="250"/>
        <v>2</v>
      </c>
      <c r="BJ832" s="11">
        <f t="shared" si="251"/>
        <v>2</v>
      </c>
      <c r="BK832" s="11">
        <f t="shared" si="252"/>
        <v>3</v>
      </c>
      <c r="BL832" s="11">
        <f t="shared" si="253"/>
        <v>3</v>
      </c>
      <c r="BM832" s="12">
        <f t="shared" si="260"/>
        <v>4</v>
      </c>
      <c r="BN832" s="13">
        <f t="shared" si="254"/>
        <v>200000</v>
      </c>
      <c r="BO832" s="13">
        <f t="shared" si="255"/>
        <v>560000</v>
      </c>
      <c r="BP832" s="13">
        <f t="shared" si="256"/>
        <v>210000</v>
      </c>
      <c r="BQ832" s="14" t="str">
        <f t="shared" si="257"/>
        <v>0</v>
      </c>
      <c r="BR832" s="14">
        <f t="shared" si="258"/>
        <v>370000</v>
      </c>
      <c r="BS832" s="14">
        <f t="shared" si="259"/>
        <v>540000</v>
      </c>
      <c r="BT832" s="14">
        <f t="shared" si="261"/>
        <v>200000</v>
      </c>
    </row>
    <row r="833" spans="2:72" ht="18" x14ac:dyDescent="0.2">
      <c r="B833" s="1" t="s">
        <v>1646</v>
      </c>
      <c r="C833" s="1" t="s">
        <v>1647</v>
      </c>
      <c r="D833" s="1">
        <v>2</v>
      </c>
      <c r="E833" s="1">
        <v>2</v>
      </c>
      <c r="F833" s="9">
        <v>80000</v>
      </c>
      <c r="G833" s="2">
        <v>4.7600000000000002E-4</v>
      </c>
      <c r="J833" s="1" t="s">
        <v>962</v>
      </c>
      <c r="K833" s="1" t="s">
        <v>963</v>
      </c>
      <c r="L833" s="1">
        <v>2</v>
      </c>
      <c r="M833" s="1">
        <v>3</v>
      </c>
      <c r="N833" s="9">
        <v>940000</v>
      </c>
      <c r="O833" s="2">
        <v>2.3700000000000001E-3</v>
      </c>
      <c r="R833" s="1" t="s">
        <v>1412</v>
      </c>
      <c r="S833" s="1" t="s">
        <v>1413</v>
      </c>
      <c r="T833" s="1">
        <v>2</v>
      </c>
      <c r="U833" s="1">
        <v>3</v>
      </c>
      <c r="V833" s="9">
        <v>2400000</v>
      </c>
      <c r="W833" s="2">
        <v>9.5499999999999995E-3</v>
      </c>
      <c r="Z833" s="1" t="s">
        <v>1156</v>
      </c>
      <c r="AA833" s="1" t="s">
        <v>1157</v>
      </c>
      <c r="AB833" s="1">
        <v>4</v>
      </c>
      <c r="AC833" s="1">
        <v>4</v>
      </c>
      <c r="AD833" s="9">
        <v>2800000</v>
      </c>
      <c r="AE833" s="2">
        <v>5.4000000000000003E-3</v>
      </c>
      <c r="AH833" s="1" t="s">
        <v>1946</v>
      </c>
      <c r="AI833" s="1" t="s">
        <v>1947</v>
      </c>
      <c r="AJ833" s="1">
        <v>4</v>
      </c>
      <c r="AK833" s="1">
        <v>4</v>
      </c>
      <c r="AL833" s="9">
        <v>1100000</v>
      </c>
      <c r="AM833" s="2">
        <v>2.4599999999999999E-3</v>
      </c>
      <c r="AP833" s="1" t="s">
        <v>3170</v>
      </c>
      <c r="AQ833" s="1" t="s">
        <v>3171</v>
      </c>
      <c r="AR833" s="1">
        <v>3</v>
      </c>
      <c r="AS833" s="1">
        <v>4</v>
      </c>
      <c r="AT833" s="9">
        <v>720000</v>
      </c>
      <c r="AU833" s="2">
        <v>2.2899999999999999E-3</v>
      </c>
      <c r="AW833" s="1" t="s">
        <v>2025</v>
      </c>
      <c r="AX833" s="1" t="s">
        <v>2026</v>
      </c>
      <c r="AY833" s="1" t="s">
        <v>5047</v>
      </c>
      <c r="AZ833" s="1">
        <v>19.62</v>
      </c>
      <c r="BA833" s="10">
        <f t="shared" si="242"/>
        <v>1</v>
      </c>
      <c r="BB833" s="10">
        <f t="shared" si="243"/>
        <v>1</v>
      </c>
      <c r="BC833" s="10">
        <f t="shared" si="244"/>
        <v>1</v>
      </c>
      <c r="BD833" s="10">
        <f t="shared" si="245"/>
        <v>1</v>
      </c>
      <c r="BE833" s="10" t="str">
        <f t="shared" si="246"/>
        <v>0</v>
      </c>
      <c r="BF833" s="10" t="str">
        <f t="shared" si="247"/>
        <v>0</v>
      </c>
      <c r="BG833" s="11">
        <f t="shared" si="248"/>
        <v>3</v>
      </c>
      <c r="BH833" s="11">
        <f t="shared" si="249"/>
        <v>3</v>
      </c>
      <c r="BI833" s="11">
        <f t="shared" si="250"/>
        <v>5</v>
      </c>
      <c r="BJ833" s="11">
        <f t="shared" si="251"/>
        <v>5</v>
      </c>
      <c r="BK833" s="11">
        <f t="shared" si="252"/>
        <v>3</v>
      </c>
      <c r="BL833" s="11">
        <f t="shared" si="253"/>
        <v>3</v>
      </c>
      <c r="BM833" s="12">
        <f t="shared" si="260"/>
        <v>5</v>
      </c>
      <c r="BN833" s="13">
        <f t="shared" si="254"/>
        <v>40000</v>
      </c>
      <c r="BO833" s="13">
        <f t="shared" si="255"/>
        <v>210000</v>
      </c>
      <c r="BP833" s="13" t="str">
        <f t="shared" si="256"/>
        <v>0</v>
      </c>
      <c r="BQ833" s="14">
        <f t="shared" si="257"/>
        <v>810000</v>
      </c>
      <c r="BR833" s="14">
        <f t="shared" si="258"/>
        <v>1700000</v>
      </c>
      <c r="BS833" s="14">
        <f t="shared" si="259"/>
        <v>670000</v>
      </c>
      <c r="BT833" s="14">
        <f t="shared" si="261"/>
        <v>40000</v>
      </c>
    </row>
    <row r="834" spans="2:72" ht="18" x14ac:dyDescent="0.2">
      <c r="B834" s="1" t="s">
        <v>1648</v>
      </c>
      <c r="C834" s="1" t="s">
        <v>1649</v>
      </c>
      <c r="D834" s="1">
        <v>2</v>
      </c>
      <c r="E834" s="1">
        <v>2</v>
      </c>
      <c r="F834" s="9">
        <v>190000</v>
      </c>
      <c r="G834" s="2">
        <v>1.1000000000000001E-3</v>
      </c>
      <c r="J834" s="1" t="s">
        <v>2853</v>
      </c>
      <c r="K834" s="1" t="s">
        <v>2854</v>
      </c>
      <c r="L834" s="1">
        <v>2</v>
      </c>
      <c r="M834" s="1">
        <v>3</v>
      </c>
      <c r="N834" s="9">
        <v>270000</v>
      </c>
      <c r="O834" s="2">
        <v>6.8300000000000001E-4</v>
      </c>
      <c r="R834" s="1" t="s">
        <v>1880</v>
      </c>
      <c r="S834" s="1" t="s">
        <v>1881</v>
      </c>
      <c r="T834" s="1">
        <v>2</v>
      </c>
      <c r="U834" s="1">
        <v>2</v>
      </c>
      <c r="V834" s="9">
        <v>390000</v>
      </c>
      <c r="W834" s="2">
        <v>1.5299999999999999E-3</v>
      </c>
      <c r="Z834" s="1" t="s">
        <v>2570</v>
      </c>
      <c r="AA834" s="1" t="s">
        <v>2571</v>
      </c>
      <c r="AB834" s="1">
        <v>4</v>
      </c>
      <c r="AC834" s="1">
        <v>4</v>
      </c>
      <c r="AD834" s="9">
        <v>1200000</v>
      </c>
      <c r="AE834" s="2">
        <v>2.2499999999999998E-3</v>
      </c>
      <c r="AH834" s="1" t="s">
        <v>522</v>
      </c>
      <c r="AI834" s="1" t="s">
        <v>523</v>
      </c>
      <c r="AJ834" s="1">
        <v>4</v>
      </c>
      <c r="AK834" s="1">
        <v>4</v>
      </c>
      <c r="AL834" s="9">
        <v>1500000</v>
      </c>
      <c r="AM834" s="2">
        <v>3.3700000000000002E-3</v>
      </c>
      <c r="AP834" s="1" t="s">
        <v>1033</v>
      </c>
      <c r="AQ834" s="1" t="s">
        <v>1034</v>
      </c>
      <c r="AR834" s="1">
        <v>3</v>
      </c>
      <c r="AS834" s="1">
        <v>4</v>
      </c>
      <c r="AT834" s="9">
        <v>450000</v>
      </c>
      <c r="AU834" s="2">
        <v>1.42E-3</v>
      </c>
      <c r="AW834" s="1" t="s">
        <v>922</v>
      </c>
      <c r="AX834" s="1" t="s">
        <v>923</v>
      </c>
      <c r="AY834" s="1" t="s">
        <v>5048</v>
      </c>
      <c r="AZ834" s="1">
        <v>61.3</v>
      </c>
      <c r="BA834" s="10">
        <f t="shared" si="242"/>
        <v>4</v>
      </c>
      <c r="BB834" s="10">
        <f t="shared" si="243"/>
        <v>5</v>
      </c>
      <c r="BC834" s="10">
        <f t="shared" si="244"/>
        <v>2</v>
      </c>
      <c r="BD834" s="10">
        <f t="shared" si="245"/>
        <v>2</v>
      </c>
      <c r="BE834" s="10">
        <f t="shared" si="246"/>
        <v>1</v>
      </c>
      <c r="BF834" s="10">
        <f t="shared" si="247"/>
        <v>1</v>
      </c>
      <c r="BG834" s="11">
        <f t="shared" si="248"/>
        <v>3</v>
      </c>
      <c r="BH834" s="11">
        <f t="shared" si="249"/>
        <v>3</v>
      </c>
      <c r="BI834" s="11">
        <f t="shared" si="250"/>
        <v>1</v>
      </c>
      <c r="BJ834" s="11">
        <f t="shared" si="251"/>
        <v>1</v>
      </c>
      <c r="BK834" s="11">
        <f t="shared" si="252"/>
        <v>1</v>
      </c>
      <c r="BL834" s="11">
        <f t="shared" si="253"/>
        <v>1</v>
      </c>
      <c r="BM834" s="12">
        <f t="shared" si="260"/>
        <v>5</v>
      </c>
      <c r="BN834" s="13">
        <f t="shared" si="254"/>
        <v>1100000</v>
      </c>
      <c r="BO834" s="13">
        <f t="shared" si="255"/>
        <v>590000</v>
      </c>
      <c r="BP834" s="13">
        <f t="shared" si="256"/>
        <v>300000</v>
      </c>
      <c r="BQ834" s="14">
        <f t="shared" si="257"/>
        <v>1200000</v>
      </c>
      <c r="BR834" s="14">
        <f t="shared" si="258"/>
        <v>370000</v>
      </c>
      <c r="BS834" s="14">
        <f t="shared" si="259"/>
        <v>330000</v>
      </c>
      <c r="BT834" s="14">
        <f t="shared" si="261"/>
        <v>300000</v>
      </c>
    </row>
    <row r="835" spans="2:72" ht="18" x14ac:dyDescent="0.2">
      <c r="B835" s="1" t="s">
        <v>1650</v>
      </c>
      <c r="C835" s="1" t="s">
        <v>1651</v>
      </c>
      <c r="D835" s="1">
        <v>2</v>
      </c>
      <c r="E835" s="1">
        <v>2</v>
      </c>
      <c r="F835" s="9">
        <v>76000</v>
      </c>
      <c r="G835" s="2">
        <v>4.4799999999999999E-4</v>
      </c>
      <c r="J835" s="1" t="s">
        <v>2650</v>
      </c>
      <c r="K835" s="1" t="s">
        <v>655</v>
      </c>
      <c r="L835" s="1">
        <v>2</v>
      </c>
      <c r="M835" s="1">
        <v>3</v>
      </c>
      <c r="N835" s="9">
        <v>3000000</v>
      </c>
      <c r="O835" s="2">
        <v>7.5399999999999998E-3</v>
      </c>
      <c r="R835" s="1" t="s">
        <v>1990</v>
      </c>
      <c r="S835" s="1" t="s">
        <v>1991</v>
      </c>
      <c r="T835" s="1">
        <v>2</v>
      </c>
      <c r="U835" s="1">
        <v>2</v>
      </c>
      <c r="V835" s="9">
        <v>810000</v>
      </c>
      <c r="W835" s="2">
        <v>3.2200000000000002E-3</v>
      </c>
      <c r="Z835" s="1" t="s">
        <v>968</v>
      </c>
      <c r="AA835" s="1" t="s">
        <v>969</v>
      </c>
      <c r="AB835" s="1">
        <v>4</v>
      </c>
      <c r="AC835" s="1">
        <v>4</v>
      </c>
      <c r="AD835" s="9">
        <v>1000000</v>
      </c>
      <c r="AE835" s="2">
        <v>1.99E-3</v>
      </c>
      <c r="AH835" s="1" t="s">
        <v>2786</v>
      </c>
      <c r="AI835" s="1" t="s">
        <v>2787</v>
      </c>
      <c r="AJ835" s="1">
        <v>4</v>
      </c>
      <c r="AK835" s="1">
        <v>4</v>
      </c>
      <c r="AL835" s="9">
        <v>630000</v>
      </c>
      <c r="AM835" s="2">
        <v>1.4499999999999999E-3</v>
      </c>
      <c r="AP835" s="1" t="s">
        <v>2609</v>
      </c>
      <c r="AQ835" s="1" t="s">
        <v>2610</v>
      </c>
      <c r="AR835" s="1">
        <v>3</v>
      </c>
      <c r="AS835" s="1">
        <v>4</v>
      </c>
      <c r="AT835" s="9">
        <v>1600000</v>
      </c>
      <c r="AU835" s="2">
        <v>5.11E-3</v>
      </c>
      <c r="AW835" s="1" t="s">
        <v>3350</v>
      </c>
      <c r="AX835" s="1" t="s">
        <v>1409</v>
      </c>
      <c r="AY835" s="1" t="s">
        <v>5049</v>
      </c>
      <c r="AZ835" s="1">
        <v>32.659999999999997</v>
      </c>
      <c r="BA835" s="10" t="str">
        <f t="shared" ref="BA835:BA898" si="262">IFERROR(VLOOKUP(AW835,B:F,3, FALSE),"0")</f>
        <v>0</v>
      </c>
      <c r="BB835" s="10" t="str">
        <f t="shared" ref="BB835:BB898" si="263">IFERROR(VLOOKUP(AW835,B:F,4, FALSE),"0")</f>
        <v>0</v>
      </c>
      <c r="BC835" s="10" t="str">
        <f t="shared" ref="BC835:BC898" si="264">IFERROR(VLOOKUP(AW835,J:N,3, FALSE),"0")</f>
        <v>0</v>
      </c>
      <c r="BD835" s="10" t="str">
        <f t="shared" ref="BD835:BD898" si="265">IFERROR(VLOOKUP(AW835,J:N,4, FALSE),"0")</f>
        <v>0</v>
      </c>
      <c r="BE835" s="10">
        <f t="shared" ref="BE835:BE898" si="266">IFERROR(VLOOKUP(AW835,R:V,3, FALSE),"0")</f>
        <v>5</v>
      </c>
      <c r="BF835" s="10">
        <f t="shared" ref="BF835:BF898" si="267">IFERROR(VLOOKUP(AW835,R:V,4, FALSE),"0")</f>
        <v>7</v>
      </c>
      <c r="BG835" s="11" t="str">
        <f t="shared" ref="BG835:BG898" si="268">IFERROR(VLOOKUP(AW835,Z:AE,3, FALSE),"0")</f>
        <v>0</v>
      </c>
      <c r="BH835" s="11" t="str">
        <f t="shared" ref="BH835:BH898" si="269">IFERROR(VLOOKUP(AW835,Z:AE,4, FALSE),"0")</f>
        <v>0</v>
      </c>
      <c r="BI835" s="11">
        <f t="shared" ref="BI835:BI898" si="270">IFERROR(VLOOKUP(AW835,AH:AM,3, FALSE),"0")</f>
        <v>2</v>
      </c>
      <c r="BJ835" s="11">
        <f t="shared" ref="BJ835:BJ898" si="271">IFERROR(VLOOKUP(AW835,AH:AM,4, FALSE),"0")</f>
        <v>3</v>
      </c>
      <c r="BK835" s="11">
        <f t="shared" ref="BK835:BK898" si="272">IFERROR(VLOOKUP(AW835,AP:AU,3, FALSE),"0")</f>
        <v>2</v>
      </c>
      <c r="BL835" s="11">
        <f t="shared" ref="BL835:BL898" si="273">IFERROR(VLOOKUP(AW835,AP:AU,4, FALSE),"0")</f>
        <v>3</v>
      </c>
      <c r="BM835" s="12">
        <f t="shared" si="260"/>
        <v>7</v>
      </c>
      <c r="BN835" s="13" t="str">
        <f t="shared" ref="BN835:BN898" si="274">IFERROR(VLOOKUP(AW835,B:F,5, FALSE),"0")</f>
        <v>0</v>
      </c>
      <c r="BO835" s="13" t="str">
        <f t="shared" ref="BO835:BO898" si="275">IFERROR(VLOOKUP(AW835,J:N,5, FALSE),"0")</f>
        <v>0</v>
      </c>
      <c r="BP835" s="13">
        <f t="shared" ref="BP835:BP898" si="276">IFERROR(VLOOKUP(AW835,R:V,5, FALSE),"0")</f>
        <v>1400000</v>
      </c>
      <c r="BQ835" s="14" t="str">
        <f t="shared" ref="BQ835:BQ898" si="277">IFERROR(VLOOKUP(AW835,Z:AE,5, FALSE),"0")</f>
        <v>0</v>
      </c>
      <c r="BR835" s="14">
        <f t="shared" ref="BR835:BR898" si="278">IFERROR(VLOOKUP(AW835,AH:AM,5, FALSE),"0")</f>
        <v>1300000</v>
      </c>
      <c r="BS835" s="14">
        <f t="shared" ref="BS835:BS898" si="279">IFERROR(VLOOKUP(AW835,AP:AU,5, FALSE),"0")</f>
        <v>1300000</v>
      </c>
      <c r="BT835" s="14">
        <f t="shared" si="261"/>
        <v>1300000</v>
      </c>
    </row>
    <row r="836" spans="2:72" ht="18" x14ac:dyDescent="0.2">
      <c r="B836" s="1" t="s">
        <v>1652</v>
      </c>
      <c r="C836" s="1" t="s">
        <v>1653</v>
      </c>
      <c r="D836" s="1">
        <v>2</v>
      </c>
      <c r="E836" s="1">
        <v>2</v>
      </c>
      <c r="F836" s="9">
        <v>91000</v>
      </c>
      <c r="G836" s="2">
        <v>5.4100000000000003E-4</v>
      </c>
      <c r="J836" s="1" t="s">
        <v>1419</v>
      </c>
      <c r="K836" s="1" t="s">
        <v>1420</v>
      </c>
      <c r="L836" s="1">
        <v>2</v>
      </c>
      <c r="M836" s="1">
        <v>3</v>
      </c>
      <c r="N836" s="9">
        <v>2200000</v>
      </c>
      <c r="O836" s="2">
        <v>5.6299999999999996E-3</v>
      </c>
      <c r="R836" s="1" t="s">
        <v>1721</v>
      </c>
      <c r="S836" s="1" t="s">
        <v>1722</v>
      </c>
      <c r="T836" s="1">
        <v>2</v>
      </c>
      <c r="U836" s="1">
        <v>2</v>
      </c>
      <c r="V836" s="9">
        <v>490000</v>
      </c>
      <c r="W836" s="2">
        <v>1.9599999999999999E-3</v>
      </c>
      <c r="Z836" s="1" t="s">
        <v>2405</v>
      </c>
      <c r="AA836" s="1" t="s">
        <v>2406</v>
      </c>
      <c r="AB836" s="1">
        <v>4</v>
      </c>
      <c r="AC836" s="1">
        <v>4</v>
      </c>
      <c r="AD836" s="9">
        <v>1800000</v>
      </c>
      <c r="AE836" s="2">
        <v>3.3999999999999998E-3</v>
      </c>
      <c r="AH836" s="1" t="s">
        <v>1795</v>
      </c>
      <c r="AI836" s="1" t="s">
        <v>1796</v>
      </c>
      <c r="AJ836" s="1">
        <v>4</v>
      </c>
      <c r="AK836" s="1">
        <v>4</v>
      </c>
      <c r="AL836" s="9">
        <v>1700000</v>
      </c>
      <c r="AM836" s="2">
        <v>4.0200000000000001E-3</v>
      </c>
      <c r="AP836" s="1" t="s">
        <v>1888</v>
      </c>
      <c r="AQ836" s="1" t="s">
        <v>1889</v>
      </c>
      <c r="AR836" s="1">
        <v>3</v>
      </c>
      <c r="AS836" s="1">
        <v>4</v>
      </c>
      <c r="AT836" s="9">
        <v>2800000</v>
      </c>
      <c r="AU836" s="2">
        <v>8.8900000000000003E-3</v>
      </c>
      <c r="AW836" s="1" t="s">
        <v>2405</v>
      </c>
      <c r="AX836" s="1" t="s">
        <v>2406</v>
      </c>
      <c r="AY836" s="1" t="s">
        <v>5050</v>
      </c>
      <c r="AZ836" s="1">
        <v>32.880000000000003</v>
      </c>
      <c r="BA836" s="10">
        <f t="shared" si="262"/>
        <v>1</v>
      </c>
      <c r="BB836" s="10">
        <f t="shared" si="263"/>
        <v>1</v>
      </c>
      <c r="BC836" s="10">
        <f t="shared" si="264"/>
        <v>1</v>
      </c>
      <c r="BD836" s="10">
        <f t="shared" si="265"/>
        <v>1</v>
      </c>
      <c r="BE836" s="10" t="str">
        <f t="shared" si="266"/>
        <v>0</v>
      </c>
      <c r="BF836" s="10" t="str">
        <f t="shared" si="267"/>
        <v>0</v>
      </c>
      <c r="BG836" s="11">
        <f t="shared" si="268"/>
        <v>4</v>
      </c>
      <c r="BH836" s="11">
        <f t="shared" si="269"/>
        <v>4</v>
      </c>
      <c r="BI836" s="11">
        <f t="shared" si="270"/>
        <v>4</v>
      </c>
      <c r="BJ836" s="11">
        <f t="shared" si="271"/>
        <v>4</v>
      </c>
      <c r="BK836" s="11">
        <f t="shared" si="272"/>
        <v>3</v>
      </c>
      <c r="BL836" s="11">
        <f t="shared" si="273"/>
        <v>3</v>
      </c>
      <c r="BM836" s="12">
        <f t="shared" ref="BM836:BM899" si="280">MAX(BA836:BL836)</f>
        <v>4</v>
      </c>
      <c r="BN836" s="13">
        <f t="shared" si="274"/>
        <v>110000</v>
      </c>
      <c r="BO836" s="13">
        <f t="shared" si="275"/>
        <v>230000</v>
      </c>
      <c r="BP836" s="13" t="str">
        <f t="shared" si="276"/>
        <v>0</v>
      </c>
      <c r="BQ836" s="14">
        <f t="shared" si="277"/>
        <v>1800000</v>
      </c>
      <c r="BR836" s="14">
        <f t="shared" si="278"/>
        <v>1200000</v>
      </c>
      <c r="BS836" s="14">
        <f t="shared" si="279"/>
        <v>780000</v>
      </c>
      <c r="BT836" s="14">
        <f t="shared" ref="BT836:BT899" si="281">MIN(BN836:BS836)</f>
        <v>110000</v>
      </c>
    </row>
    <row r="837" spans="2:72" ht="18" x14ac:dyDescent="0.2">
      <c r="B837" s="1" t="s">
        <v>1654</v>
      </c>
      <c r="C837" s="1" t="s">
        <v>1655</v>
      </c>
      <c r="D837" s="1">
        <v>2</v>
      </c>
      <c r="E837" s="1">
        <v>2</v>
      </c>
      <c r="F837" s="9">
        <v>77000</v>
      </c>
      <c r="G837" s="2">
        <v>4.5199999999999998E-4</v>
      </c>
      <c r="J837" s="1" t="s">
        <v>2575</v>
      </c>
      <c r="K837" s="1" t="s">
        <v>2576</v>
      </c>
      <c r="L837" s="1">
        <v>2</v>
      </c>
      <c r="M837" s="1">
        <v>3</v>
      </c>
      <c r="N837" s="9">
        <v>180000</v>
      </c>
      <c r="O837" s="2">
        <v>4.6099999999999998E-4</v>
      </c>
      <c r="R837" s="1" t="s">
        <v>1470</v>
      </c>
      <c r="S837" s="1" t="s">
        <v>1471</v>
      </c>
      <c r="T837" s="1">
        <v>2</v>
      </c>
      <c r="U837" s="1">
        <v>2</v>
      </c>
      <c r="V837" s="9">
        <v>230000</v>
      </c>
      <c r="W837" s="2">
        <v>9.2100000000000005E-4</v>
      </c>
      <c r="Z837" s="1" t="s">
        <v>658</v>
      </c>
      <c r="AA837" s="1" t="s">
        <v>659</v>
      </c>
      <c r="AB837" s="1">
        <v>4</v>
      </c>
      <c r="AC837" s="1">
        <v>4</v>
      </c>
      <c r="AD837" s="9">
        <v>2000000</v>
      </c>
      <c r="AE837" s="2">
        <v>3.8899999999999998E-3</v>
      </c>
      <c r="AH837" s="1" t="s">
        <v>960</v>
      </c>
      <c r="AI837" s="1" t="s">
        <v>961</v>
      </c>
      <c r="AJ837" s="1">
        <v>4</v>
      </c>
      <c r="AK837" s="1">
        <v>4</v>
      </c>
      <c r="AL837" s="9">
        <v>1700000</v>
      </c>
      <c r="AM837" s="2">
        <v>3.9899999999999996E-3</v>
      </c>
      <c r="AP837" s="1" t="s">
        <v>2797</v>
      </c>
      <c r="AQ837" s="1" t="s">
        <v>2798</v>
      </c>
      <c r="AR837" s="1">
        <v>3</v>
      </c>
      <c r="AS837" s="1">
        <v>4</v>
      </c>
      <c r="AT837" s="9">
        <v>520000</v>
      </c>
      <c r="AU837" s="2">
        <v>1.6800000000000001E-3</v>
      </c>
      <c r="AW837" s="1" t="s">
        <v>1185</v>
      </c>
      <c r="AX837" s="1" t="s">
        <v>1186</v>
      </c>
      <c r="AY837" s="1" t="s">
        <v>5051</v>
      </c>
      <c r="AZ837" s="1">
        <v>30</v>
      </c>
      <c r="BA837" s="10">
        <f t="shared" si="262"/>
        <v>3</v>
      </c>
      <c r="BB837" s="10">
        <f t="shared" si="263"/>
        <v>4</v>
      </c>
      <c r="BC837" s="10">
        <f t="shared" si="264"/>
        <v>2</v>
      </c>
      <c r="BD837" s="10">
        <f t="shared" si="265"/>
        <v>2</v>
      </c>
      <c r="BE837" s="10">
        <f t="shared" si="266"/>
        <v>4</v>
      </c>
      <c r="BF837" s="10">
        <f t="shared" si="267"/>
        <v>4</v>
      </c>
      <c r="BG837" s="11">
        <f t="shared" si="268"/>
        <v>2</v>
      </c>
      <c r="BH837" s="11">
        <f t="shared" si="269"/>
        <v>2</v>
      </c>
      <c r="BI837" s="11">
        <f t="shared" si="270"/>
        <v>1</v>
      </c>
      <c r="BJ837" s="11">
        <f t="shared" si="271"/>
        <v>1</v>
      </c>
      <c r="BK837" s="11" t="str">
        <f t="shared" si="272"/>
        <v>0</v>
      </c>
      <c r="BL837" s="11" t="str">
        <f t="shared" si="273"/>
        <v>0</v>
      </c>
      <c r="BM837" s="12">
        <f t="shared" si="280"/>
        <v>4</v>
      </c>
      <c r="BN837" s="13">
        <f t="shared" si="274"/>
        <v>320000</v>
      </c>
      <c r="BO837" s="13">
        <f t="shared" si="275"/>
        <v>240000</v>
      </c>
      <c r="BP837" s="13">
        <f t="shared" si="276"/>
        <v>460000</v>
      </c>
      <c r="BQ837" s="14">
        <f t="shared" si="277"/>
        <v>480000</v>
      </c>
      <c r="BR837" s="14">
        <f t="shared" si="278"/>
        <v>200000</v>
      </c>
      <c r="BS837" s="14" t="str">
        <f t="shared" si="279"/>
        <v>0</v>
      </c>
      <c r="BT837" s="14">
        <f t="shared" si="281"/>
        <v>200000</v>
      </c>
    </row>
    <row r="838" spans="2:72" ht="18" x14ac:dyDescent="0.2">
      <c r="B838" s="1" t="s">
        <v>1656</v>
      </c>
      <c r="C838" s="1" t="s">
        <v>1657</v>
      </c>
      <c r="D838" s="1">
        <v>2</v>
      </c>
      <c r="E838" s="1">
        <v>2</v>
      </c>
      <c r="F838" s="9">
        <v>100000</v>
      </c>
      <c r="G838" s="2">
        <v>5.8900000000000001E-4</v>
      </c>
      <c r="J838" s="1" t="s">
        <v>1868</v>
      </c>
      <c r="K838" s="1" t="s">
        <v>1869</v>
      </c>
      <c r="L838" s="1">
        <v>2</v>
      </c>
      <c r="M838" s="1">
        <v>3</v>
      </c>
      <c r="N838" s="9">
        <v>380000</v>
      </c>
      <c r="O838" s="2">
        <v>9.4499999999999998E-4</v>
      </c>
      <c r="R838" s="1" t="s">
        <v>1576</v>
      </c>
      <c r="S838" s="1" t="s">
        <v>83</v>
      </c>
      <c r="T838" s="1">
        <v>2</v>
      </c>
      <c r="U838" s="1">
        <v>2</v>
      </c>
      <c r="V838" s="9">
        <v>550000</v>
      </c>
      <c r="W838" s="2">
        <v>2.1700000000000001E-3</v>
      </c>
      <c r="Z838" s="1" t="s">
        <v>1296</v>
      </c>
      <c r="AA838" s="1" t="s">
        <v>1297</v>
      </c>
      <c r="AB838" s="1">
        <v>4</v>
      </c>
      <c r="AC838" s="1">
        <v>4</v>
      </c>
      <c r="AD838" s="9">
        <v>1200000</v>
      </c>
      <c r="AE838" s="2">
        <v>2.2200000000000002E-3</v>
      </c>
      <c r="AH838" s="1" t="s">
        <v>2425</v>
      </c>
      <c r="AI838" s="1" t="s">
        <v>2426</v>
      </c>
      <c r="AJ838" s="1">
        <v>4</v>
      </c>
      <c r="AK838" s="1">
        <v>4</v>
      </c>
      <c r="AL838" s="9">
        <v>910000</v>
      </c>
      <c r="AM838" s="2">
        <v>2.0899999999999998E-3</v>
      </c>
      <c r="AP838" s="1" t="s">
        <v>338</v>
      </c>
      <c r="AQ838" s="1" t="s">
        <v>339</v>
      </c>
      <c r="AR838" s="1">
        <v>3</v>
      </c>
      <c r="AS838" s="1">
        <v>4</v>
      </c>
      <c r="AT838" s="9">
        <v>3700000</v>
      </c>
      <c r="AU838" s="2">
        <v>1.1900000000000001E-2</v>
      </c>
      <c r="AW838" s="1" t="s">
        <v>3454</v>
      </c>
      <c r="AX838" s="1" t="s">
        <v>3455</v>
      </c>
      <c r="AY838" s="1" t="s">
        <v>5052</v>
      </c>
      <c r="AZ838" s="1">
        <v>21.32</v>
      </c>
      <c r="BA838" s="10" t="str">
        <f t="shared" si="262"/>
        <v>0</v>
      </c>
      <c r="BB838" s="10" t="str">
        <f t="shared" si="263"/>
        <v>0</v>
      </c>
      <c r="BC838" s="10" t="str">
        <f t="shared" si="264"/>
        <v>0</v>
      </c>
      <c r="BD838" s="10" t="str">
        <f t="shared" si="265"/>
        <v>0</v>
      </c>
      <c r="BE838" s="10">
        <f t="shared" si="266"/>
        <v>1</v>
      </c>
      <c r="BF838" s="10">
        <f t="shared" si="267"/>
        <v>1</v>
      </c>
      <c r="BG838" s="11">
        <f t="shared" si="268"/>
        <v>3</v>
      </c>
      <c r="BH838" s="11">
        <f t="shared" si="269"/>
        <v>3</v>
      </c>
      <c r="BI838" s="11">
        <f t="shared" si="270"/>
        <v>4</v>
      </c>
      <c r="BJ838" s="11">
        <f t="shared" si="271"/>
        <v>4</v>
      </c>
      <c r="BK838" s="11">
        <f t="shared" si="272"/>
        <v>4</v>
      </c>
      <c r="BL838" s="11">
        <f t="shared" si="273"/>
        <v>4</v>
      </c>
      <c r="BM838" s="12">
        <f t="shared" si="280"/>
        <v>4</v>
      </c>
      <c r="BN838" s="13" t="str">
        <f t="shared" si="274"/>
        <v>0</v>
      </c>
      <c r="BO838" s="13" t="str">
        <f t="shared" si="275"/>
        <v>0</v>
      </c>
      <c r="BP838" s="13">
        <f t="shared" si="276"/>
        <v>230000</v>
      </c>
      <c r="BQ838" s="14">
        <f t="shared" si="277"/>
        <v>810000</v>
      </c>
      <c r="BR838" s="14">
        <f t="shared" si="278"/>
        <v>1300000</v>
      </c>
      <c r="BS838" s="14">
        <f t="shared" si="279"/>
        <v>970000</v>
      </c>
      <c r="BT838" s="14">
        <f t="shared" si="281"/>
        <v>230000</v>
      </c>
    </row>
    <row r="839" spans="2:72" ht="18" x14ac:dyDescent="0.2">
      <c r="B839" s="1" t="s">
        <v>1658</v>
      </c>
      <c r="C839" s="1" t="s">
        <v>1659</v>
      </c>
      <c r="D839" s="1">
        <v>2</v>
      </c>
      <c r="E839" s="1">
        <v>2</v>
      </c>
      <c r="F839" s="9">
        <v>89000</v>
      </c>
      <c r="G839" s="2">
        <v>5.2800000000000004E-4</v>
      </c>
      <c r="J839" s="1" t="s">
        <v>2855</v>
      </c>
      <c r="K839" s="1" t="s">
        <v>2856</v>
      </c>
      <c r="L839" s="1">
        <v>2</v>
      </c>
      <c r="M839" s="1">
        <v>3</v>
      </c>
      <c r="N839" s="9">
        <v>530000</v>
      </c>
      <c r="O839" s="2">
        <v>1.34E-3</v>
      </c>
      <c r="R839" s="1" t="s">
        <v>1573</v>
      </c>
      <c r="S839" s="1" t="s">
        <v>709</v>
      </c>
      <c r="T839" s="1">
        <v>2</v>
      </c>
      <c r="U839" s="1">
        <v>2</v>
      </c>
      <c r="V839" s="9">
        <v>160000</v>
      </c>
      <c r="W839" s="2">
        <v>6.2100000000000002E-4</v>
      </c>
      <c r="Z839" s="1" t="s">
        <v>1662</v>
      </c>
      <c r="AA839" s="1" t="s">
        <v>1663</v>
      </c>
      <c r="AB839" s="1">
        <v>4</v>
      </c>
      <c r="AC839" s="1">
        <v>4</v>
      </c>
      <c r="AD839" s="9">
        <v>1100000</v>
      </c>
      <c r="AE839" s="2">
        <v>2.15E-3</v>
      </c>
      <c r="AH839" s="1" t="s">
        <v>2609</v>
      </c>
      <c r="AI839" s="1" t="s">
        <v>2610</v>
      </c>
      <c r="AJ839" s="1">
        <v>4</v>
      </c>
      <c r="AK839" s="1">
        <v>4</v>
      </c>
      <c r="AL839" s="9">
        <v>1800000</v>
      </c>
      <c r="AM839" s="2">
        <v>4.1200000000000004E-3</v>
      </c>
      <c r="AP839" s="1" t="s">
        <v>2843</v>
      </c>
      <c r="AQ839" s="1" t="s">
        <v>2844</v>
      </c>
      <c r="AR839" s="1">
        <v>3</v>
      </c>
      <c r="AS839" s="1">
        <v>4</v>
      </c>
      <c r="AT839" s="9">
        <v>480000</v>
      </c>
      <c r="AU839" s="2">
        <v>1.5399999999999999E-3</v>
      </c>
      <c r="AW839" s="1" t="s">
        <v>2364</v>
      </c>
      <c r="AX839" s="1" t="s">
        <v>2365</v>
      </c>
      <c r="AY839" s="1" t="s">
        <v>5053</v>
      </c>
      <c r="AZ839" s="1">
        <v>102.93</v>
      </c>
      <c r="BA839" s="10">
        <f t="shared" si="262"/>
        <v>1</v>
      </c>
      <c r="BB839" s="10">
        <f t="shared" si="263"/>
        <v>1</v>
      </c>
      <c r="BC839" s="10">
        <f t="shared" si="264"/>
        <v>2</v>
      </c>
      <c r="BD839" s="10">
        <f t="shared" si="265"/>
        <v>2</v>
      </c>
      <c r="BE839" s="10" t="str">
        <f t="shared" si="266"/>
        <v>0</v>
      </c>
      <c r="BF839" s="10" t="str">
        <f t="shared" si="267"/>
        <v>0</v>
      </c>
      <c r="BG839" s="11">
        <f t="shared" si="268"/>
        <v>4</v>
      </c>
      <c r="BH839" s="11">
        <f t="shared" si="269"/>
        <v>4</v>
      </c>
      <c r="BI839" s="11">
        <f t="shared" si="270"/>
        <v>3</v>
      </c>
      <c r="BJ839" s="11">
        <f t="shared" si="271"/>
        <v>3</v>
      </c>
      <c r="BK839" s="11">
        <f t="shared" si="272"/>
        <v>2</v>
      </c>
      <c r="BL839" s="11">
        <f t="shared" si="273"/>
        <v>2</v>
      </c>
      <c r="BM839" s="12">
        <f t="shared" si="280"/>
        <v>4</v>
      </c>
      <c r="BN839" s="13">
        <f t="shared" si="274"/>
        <v>18000</v>
      </c>
      <c r="BO839" s="13">
        <f t="shared" si="275"/>
        <v>230000</v>
      </c>
      <c r="BP839" s="13" t="str">
        <f t="shared" si="276"/>
        <v>0</v>
      </c>
      <c r="BQ839" s="14">
        <f t="shared" si="277"/>
        <v>1100000</v>
      </c>
      <c r="BR839" s="14">
        <f t="shared" si="278"/>
        <v>680000</v>
      </c>
      <c r="BS839" s="14">
        <f t="shared" si="279"/>
        <v>250000</v>
      </c>
      <c r="BT839" s="14">
        <f t="shared" si="281"/>
        <v>18000</v>
      </c>
    </row>
    <row r="840" spans="2:72" ht="18" x14ac:dyDescent="0.2">
      <c r="B840" s="1" t="s">
        <v>1660</v>
      </c>
      <c r="C840" s="1" t="s">
        <v>1661</v>
      </c>
      <c r="D840" s="1">
        <v>2</v>
      </c>
      <c r="E840" s="1">
        <v>2</v>
      </c>
      <c r="F840" s="9">
        <v>65000</v>
      </c>
      <c r="G840" s="2">
        <v>3.86E-4</v>
      </c>
      <c r="J840" s="1" t="s">
        <v>2211</v>
      </c>
      <c r="K840" s="1" t="s">
        <v>2212</v>
      </c>
      <c r="L840" s="1">
        <v>2</v>
      </c>
      <c r="M840" s="1">
        <v>3</v>
      </c>
      <c r="N840" s="9">
        <v>430000</v>
      </c>
      <c r="O840" s="2">
        <v>1.08E-3</v>
      </c>
      <c r="R840" s="1" t="s">
        <v>1227</v>
      </c>
      <c r="S840" s="1" t="s">
        <v>1228</v>
      </c>
      <c r="T840" s="1">
        <v>2</v>
      </c>
      <c r="U840" s="1">
        <v>2</v>
      </c>
      <c r="V840" s="9">
        <v>150000</v>
      </c>
      <c r="W840" s="2">
        <v>5.7899999999999998E-4</v>
      </c>
      <c r="Z840" s="1" t="s">
        <v>710</v>
      </c>
      <c r="AA840" s="1" t="s">
        <v>711</v>
      </c>
      <c r="AB840" s="1">
        <v>4</v>
      </c>
      <c r="AC840" s="1">
        <v>4</v>
      </c>
      <c r="AD840" s="9">
        <v>880000</v>
      </c>
      <c r="AE840" s="2">
        <v>1.6800000000000001E-3</v>
      </c>
      <c r="AH840" s="1" t="s">
        <v>568</v>
      </c>
      <c r="AI840" s="1" t="s">
        <v>569</v>
      </c>
      <c r="AJ840" s="1">
        <v>4</v>
      </c>
      <c r="AK840" s="1">
        <v>4</v>
      </c>
      <c r="AL840" s="9">
        <v>1300000</v>
      </c>
      <c r="AM840" s="2">
        <v>2.9299999999999999E-3</v>
      </c>
      <c r="AP840" s="1" t="s">
        <v>1419</v>
      </c>
      <c r="AQ840" s="1" t="s">
        <v>1420</v>
      </c>
      <c r="AR840" s="1">
        <v>3</v>
      </c>
      <c r="AS840" s="1">
        <v>4</v>
      </c>
      <c r="AT840" s="9">
        <v>2400000</v>
      </c>
      <c r="AU840" s="2">
        <v>7.5799999999999999E-3</v>
      </c>
      <c r="AW840" s="1" t="s">
        <v>1243</v>
      </c>
      <c r="AX840" s="1" t="s">
        <v>1244</v>
      </c>
      <c r="AY840" s="1" t="s">
        <v>5054</v>
      </c>
      <c r="AZ840" s="1">
        <v>27.59</v>
      </c>
      <c r="BA840" s="10">
        <f t="shared" si="262"/>
        <v>3</v>
      </c>
      <c r="BB840" s="10">
        <f t="shared" si="263"/>
        <v>3</v>
      </c>
      <c r="BC840" s="10">
        <f t="shared" si="264"/>
        <v>3</v>
      </c>
      <c r="BD840" s="10">
        <f t="shared" si="265"/>
        <v>3</v>
      </c>
      <c r="BE840" s="10">
        <f t="shared" si="266"/>
        <v>2</v>
      </c>
      <c r="BF840" s="10">
        <f t="shared" si="267"/>
        <v>2</v>
      </c>
      <c r="BG840" s="11">
        <f t="shared" si="268"/>
        <v>2</v>
      </c>
      <c r="BH840" s="11">
        <f t="shared" si="269"/>
        <v>2</v>
      </c>
      <c r="BI840" s="11">
        <f t="shared" si="270"/>
        <v>2</v>
      </c>
      <c r="BJ840" s="11">
        <f t="shared" si="271"/>
        <v>2</v>
      </c>
      <c r="BK840" s="11" t="str">
        <f t="shared" si="272"/>
        <v>0</v>
      </c>
      <c r="BL840" s="11" t="str">
        <f t="shared" si="273"/>
        <v>0</v>
      </c>
      <c r="BM840" s="12">
        <f t="shared" si="280"/>
        <v>3</v>
      </c>
      <c r="BN840" s="13">
        <f t="shared" si="274"/>
        <v>180000</v>
      </c>
      <c r="BO840" s="13">
        <f t="shared" si="275"/>
        <v>550000</v>
      </c>
      <c r="BP840" s="13">
        <f t="shared" si="276"/>
        <v>240000</v>
      </c>
      <c r="BQ840" s="14">
        <f t="shared" si="277"/>
        <v>750000</v>
      </c>
      <c r="BR840" s="14">
        <f t="shared" si="278"/>
        <v>450000</v>
      </c>
      <c r="BS840" s="14" t="str">
        <f t="shared" si="279"/>
        <v>0</v>
      </c>
      <c r="BT840" s="14">
        <f t="shared" si="281"/>
        <v>180000</v>
      </c>
    </row>
    <row r="841" spans="2:72" ht="18" x14ac:dyDescent="0.2">
      <c r="B841" s="1" t="s">
        <v>1662</v>
      </c>
      <c r="C841" s="1" t="s">
        <v>1663</v>
      </c>
      <c r="D841" s="1">
        <v>2</v>
      </c>
      <c r="E841" s="1">
        <v>2</v>
      </c>
      <c r="F841" s="9">
        <v>79000</v>
      </c>
      <c r="G841" s="2">
        <v>4.64E-4</v>
      </c>
      <c r="J841" s="1" t="s">
        <v>1045</v>
      </c>
      <c r="K841" s="1" t="s">
        <v>1046</v>
      </c>
      <c r="L841" s="1">
        <v>2</v>
      </c>
      <c r="M841" s="1">
        <v>3</v>
      </c>
      <c r="N841" s="9">
        <v>970000</v>
      </c>
      <c r="O841" s="2">
        <v>2.4499999999999999E-3</v>
      </c>
      <c r="R841" s="1" t="s">
        <v>1885</v>
      </c>
      <c r="S841" s="1" t="s">
        <v>249</v>
      </c>
      <c r="T841" s="1">
        <v>2</v>
      </c>
      <c r="U841" s="1">
        <v>2</v>
      </c>
      <c r="V841" s="9">
        <v>1300000</v>
      </c>
      <c r="W841" s="2">
        <v>5.3E-3</v>
      </c>
      <c r="Z841" s="1" t="s">
        <v>2391</v>
      </c>
      <c r="AA841" s="1" t="s">
        <v>2392</v>
      </c>
      <c r="AB841" s="1">
        <v>4</v>
      </c>
      <c r="AC841" s="1">
        <v>4</v>
      </c>
      <c r="AD841" s="9">
        <v>1000000</v>
      </c>
      <c r="AE841" s="2">
        <v>1.9499999999999999E-3</v>
      </c>
      <c r="AH841" s="1" t="s">
        <v>2843</v>
      </c>
      <c r="AI841" s="1" t="s">
        <v>2844</v>
      </c>
      <c r="AJ841" s="1">
        <v>4</v>
      </c>
      <c r="AK841" s="1">
        <v>4</v>
      </c>
      <c r="AL841" s="9">
        <v>1100000</v>
      </c>
      <c r="AM841" s="2">
        <v>2.4499999999999999E-3</v>
      </c>
      <c r="AP841" s="1" t="s">
        <v>855</v>
      </c>
      <c r="AQ841" s="1" t="s">
        <v>856</v>
      </c>
      <c r="AR841" s="1">
        <v>3</v>
      </c>
      <c r="AS841" s="1">
        <v>4</v>
      </c>
      <c r="AT841" s="9">
        <v>290000</v>
      </c>
      <c r="AU841" s="2">
        <v>9.2500000000000004E-4</v>
      </c>
      <c r="AW841" s="1" t="s">
        <v>2233</v>
      </c>
      <c r="AX841" s="1" t="s">
        <v>2234</v>
      </c>
      <c r="AY841" s="1" t="s">
        <v>5055</v>
      </c>
      <c r="AZ841" s="1">
        <v>57.59</v>
      </c>
      <c r="BA841" s="10">
        <f t="shared" si="262"/>
        <v>1</v>
      </c>
      <c r="BB841" s="10">
        <f t="shared" si="263"/>
        <v>1</v>
      </c>
      <c r="BC841" s="10">
        <f t="shared" si="264"/>
        <v>2</v>
      </c>
      <c r="BD841" s="10">
        <f t="shared" si="265"/>
        <v>2</v>
      </c>
      <c r="BE841" s="10">
        <f t="shared" si="266"/>
        <v>1</v>
      </c>
      <c r="BF841" s="10">
        <f t="shared" si="267"/>
        <v>1</v>
      </c>
      <c r="BG841" s="11">
        <f t="shared" si="268"/>
        <v>2</v>
      </c>
      <c r="BH841" s="11">
        <f t="shared" si="269"/>
        <v>2</v>
      </c>
      <c r="BI841" s="11">
        <f t="shared" si="270"/>
        <v>3</v>
      </c>
      <c r="BJ841" s="11">
        <f t="shared" si="271"/>
        <v>3</v>
      </c>
      <c r="BK841" s="11">
        <f t="shared" si="272"/>
        <v>3</v>
      </c>
      <c r="BL841" s="11">
        <f t="shared" si="273"/>
        <v>3</v>
      </c>
      <c r="BM841" s="12">
        <f t="shared" si="280"/>
        <v>3</v>
      </c>
      <c r="BN841" s="13">
        <f t="shared" si="274"/>
        <v>22000</v>
      </c>
      <c r="BO841" s="13">
        <f t="shared" si="275"/>
        <v>600000</v>
      </c>
      <c r="BP841" s="13">
        <f t="shared" si="276"/>
        <v>160000</v>
      </c>
      <c r="BQ841" s="14">
        <f t="shared" si="277"/>
        <v>680000</v>
      </c>
      <c r="BR841" s="14">
        <f t="shared" si="278"/>
        <v>690000</v>
      </c>
      <c r="BS841" s="14">
        <f t="shared" si="279"/>
        <v>890000</v>
      </c>
      <c r="BT841" s="14">
        <f t="shared" si="281"/>
        <v>22000</v>
      </c>
    </row>
    <row r="842" spans="2:72" ht="18" x14ac:dyDescent="0.2">
      <c r="B842" s="1" t="s">
        <v>1664</v>
      </c>
      <c r="C842" s="1" t="s">
        <v>1665</v>
      </c>
      <c r="D842" s="1">
        <v>2</v>
      </c>
      <c r="E842" s="1">
        <v>2</v>
      </c>
      <c r="F842" s="9">
        <v>110000</v>
      </c>
      <c r="G842" s="2">
        <v>6.6399999999999999E-4</v>
      </c>
      <c r="J842" s="1" t="s">
        <v>2195</v>
      </c>
      <c r="K842" s="1" t="s">
        <v>2196</v>
      </c>
      <c r="L842" s="1">
        <v>2</v>
      </c>
      <c r="M842" s="1">
        <v>3</v>
      </c>
      <c r="N842" s="9">
        <v>110000</v>
      </c>
      <c r="O842" s="2">
        <v>2.81E-4</v>
      </c>
      <c r="R842" s="1" t="s">
        <v>962</v>
      </c>
      <c r="S842" s="1" t="s">
        <v>963</v>
      </c>
      <c r="T842" s="1">
        <v>2</v>
      </c>
      <c r="U842" s="1">
        <v>2</v>
      </c>
      <c r="V842" s="9">
        <v>310000</v>
      </c>
      <c r="W842" s="2">
        <v>1.2199999999999999E-3</v>
      </c>
      <c r="Z842" s="1" t="s">
        <v>1563</v>
      </c>
      <c r="AA842" s="1" t="s">
        <v>1564</v>
      </c>
      <c r="AB842" s="1">
        <v>4</v>
      </c>
      <c r="AC842" s="1">
        <v>4</v>
      </c>
      <c r="AD842" s="9">
        <v>1500000</v>
      </c>
      <c r="AE842" s="2">
        <v>2.8999999999999998E-3</v>
      </c>
      <c r="AH842" s="1" t="s">
        <v>720</v>
      </c>
      <c r="AI842" s="1" t="s">
        <v>721</v>
      </c>
      <c r="AJ842" s="1">
        <v>4</v>
      </c>
      <c r="AK842" s="1">
        <v>4</v>
      </c>
      <c r="AL842" s="9">
        <v>890000</v>
      </c>
      <c r="AM842" s="2">
        <v>2.0600000000000002E-3</v>
      </c>
      <c r="AP842" s="1" t="s">
        <v>1602</v>
      </c>
      <c r="AQ842" s="1" t="s">
        <v>1603</v>
      </c>
      <c r="AR842" s="1">
        <v>3</v>
      </c>
      <c r="AS842" s="1">
        <v>4</v>
      </c>
      <c r="AT842" s="9">
        <v>520000</v>
      </c>
      <c r="AU842" s="2">
        <v>1.66E-3</v>
      </c>
      <c r="AW842" s="1" t="s">
        <v>2329</v>
      </c>
      <c r="AX842" s="1" t="s">
        <v>2330</v>
      </c>
      <c r="AY842" s="1" t="s">
        <v>5056</v>
      </c>
      <c r="AZ842" s="1">
        <v>99.65</v>
      </c>
      <c r="BA842" s="10">
        <f t="shared" si="262"/>
        <v>1</v>
      </c>
      <c r="BB842" s="10">
        <f t="shared" si="263"/>
        <v>1</v>
      </c>
      <c r="BC842" s="10">
        <f t="shared" si="264"/>
        <v>2</v>
      </c>
      <c r="BD842" s="10">
        <f t="shared" si="265"/>
        <v>2</v>
      </c>
      <c r="BE842" s="10" t="str">
        <f t="shared" si="266"/>
        <v>0</v>
      </c>
      <c r="BF842" s="10" t="str">
        <f t="shared" si="267"/>
        <v>0</v>
      </c>
      <c r="BG842" s="11">
        <f t="shared" si="268"/>
        <v>1</v>
      </c>
      <c r="BH842" s="11">
        <f t="shared" si="269"/>
        <v>1</v>
      </c>
      <c r="BI842" s="11">
        <f t="shared" si="270"/>
        <v>3</v>
      </c>
      <c r="BJ842" s="11">
        <f t="shared" si="271"/>
        <v>3</v>
      </c>
      <c r="BK842" s="11">
        <f t="shared" si="272"/>
        <v>5</v>
      </c>
      <c r="BL842" s="11">
        <f t="shared" si="273"/>
        <v>5</v>
      </c>
      <c r="BM842" s="12">
        <f t="shared" si="280"/>
        <v>5</v>
      </c>
      <c r="BN842" s="13">
        <f t="shared" si="274"/>
        <v>83000</v>
      </c>
      <c r="BO842" s="13">
        <f t="shared" si="275"/>
        <v>490000</v>
      </c>
      <c r="BP842" s="13" t="str">
        <f t="shared" si="276"/>
        <v>0</v>
      </c>
      <c r="BQ842" s="14">
        <f t="shared" si="277"/>
        <v>220000</v>
      </c>
      <c r="BR842" s="14">
        <f t="shared" si="278"/>
        <v>740000</v>
      </c>
      <c r="BS842" s="14">
        <f t="shared" si="279"/>
        <v>2000000</v>
      </c>
      <c r="BT842" s="14">
        <f t="shared" si="281"/>
        <v>83000</v>
      </c>
    </row>
    <row r="843" spans="2:72" ht="18" x14ac:dyDescent="0.2">
      <c r="B843" s="1" t="s">
        <v>1666</v>
      </c>
      <c r="C843" s="1" t="s">
        <v>1667</v>
      </c>
      <c r="D843" s="1">
        <v>2</v>
      </c>
      <c r="E843" s="1">
        <v>2</v>
      </c>
      <c r="F843" s="9">
        <v>110000</v>
      </c>
      <c r="G843" s="2">
        <v>6.3000000000000003E-4</v>
      </c>
      <c r="J843" s="1" t="s">
        <v>2719</v>
      </c>
      <c r="K843" s="1" t="s">
        <v>2720</v>
      </c>
      <c r="L843" s="1">
        <v>2</v>
      </c>
      <c r="M843" s="1">
        <v>3</v>
      </c>
      <c r="N843" s="9">
        <v>300000</v>
      </c>
      <c r="O843" s="2">
        <v>7.5299999999999998E-4</v>
      </c>
      <c r="R843" s="1" t="s">
        <v>2811</v>
      </c>
      <c r="S843" s="1" t="s">
        <v>2812</v>
      </c>
      <c r="T843" s="1">
        <v>2</v>
      </c>
      <c r="U843" s="1">
        <v>2</v>
      </c>
      <c r="V843" s="9">
        <v>240000</v>
      </c>
      <c r="W843" s="2">
        <v>9.3999999999999997E-4</v>
      </c>
      <c r="Z843" s="1" t="s">
        <v>1191</v>
      </c>
      <c r="AA843" s="1" t="s">
        <v>1192</v>
      </c>
      <c r="AB843" s="1">
        <v>4</v>
      </c>
      <c r="AC843" s="1">
        <v>4</v>
      </c>
      <c r="AD843" s="9">
        <v>1500000</v>
      </c>
      <c r="AE843" s="2">
        <v>2.8700000000000002E-3</v>
      </c>
      <c r="AH843" s="1" t="s">
        <v>1158</v>
      </c>
      <c r="AI843" s="1" t="s">
        <v>1159</v>
      </c>
      <c r="AJ843" s="1">
        <v>4</v>
      </c>
      <c r="AK843" s="1">
        <v>4</v>
      </c>
      <c r="AL843" s="9">
        <v>630000</v>
      </c>
      <c r="AM843" s="2">
        <v>1.4599999999999999E-3</v>
      </c>
      <c r="AP843" s="1" t="s">
        <v>1482</v>
      </c>
      <c r="AQ843" s="1" t="s">
        <v>1483</v>
      </c>
      <c r="AR843" s="1">
        <v>3</v>
      </c>
      <c r="AS843" s="1">
        <v>4</v>
      </c>
      <c r="AT843" s="9">
        <v>1700000</v>
      </c>
      <c r="AU843" s="2">
        <v>5.3899999999999998E-3</v>
      </c>
      <c r="AW843" s="1" t="s">
        <v>1703</v>
      </c>
      <c r="AX843" s="1" t="s">
        <v>1704</v>
      </c>
      <c r="AY843" s="1" t="s">
        <v>5057</v>
      </c>
      <c r="AZ843" s="1">
        <v>46.42</v>
      </c>
      <c r="BA843" s="10">
        <f t="shared" si="262"/>
        <v>2</v>
      </c>
      <c r="BB843" s="10">
        <f t="shared" si="263"/>
        <v>2</v>
      </c>
      <c r="BC843" s="10">
        <f t="shared" si="264"/>
        <v>1</v>
      </c>
      <c r="BD843" s="10">
        <f t="shared" si="265"/>
        <v>1</v>
      </c>
      <c r="BE843" s="10" t="str">
        <f t="shared" si="266"/>
        <v>0</v>
      </c>
      <c r="BF843" s="10" t="str">
        <f t="shared" si="267"/>
        <v>0</v>
      </c>
      <c r="BG843" s="11">
        <f t="shared" si="268"/>
        <v>4</v>
      </c>
      <c r="BH843" s="11">
        <f t="shared" si="269"/>
        <v>4</v>
      </c>
      <c r="BI843" s="11">
        <f t="shared" si="270"/>
        <v>2</v>
      </c>
      <c r="BJ843" s="11">
        <f t="shared" si="271"/>
        <v>2</v>
      </c>
      <c r="BK843" s="11">
        <f t="shared" si="272"/>
        <v>3</v>
      </c>
      <c r="BL843" s="11">
        <f t="shared" si="273"/>
        <v>3</v>
      </c>
      <c r="BM843" s="12">
        <f t="shared" si="280"/>
        <v>4</v>
      </c>
      <c r="BN843" s="13">
        <f t="shared" si="274"/>
        <v>72000</v>
      </c>
      <c r="BO843" s="13">
        <f t="shared" si="275"/>
        <v>150000</v>
      </c>
      <c r="BP843" s="13" t="str">
        <f t="shared" si="276"/>
        <v>0</v>
      </c>
      <c r="BQ843" s="14">
        <f t="shared" si="277"/>
        <v>1100000</v>
      </c>
      <c r="BR843" s="14">
        <f t="shared" si="278"/>
        <v>570000</v>
      </c>
      <c r="BS843" s="14">
        <f t="shared" si="279"/>
        <v>830000</v>
      </c>
      <c r="BT843" s="14">
        <f t="shared" si="281"/>
        <v>72000</v>
      </c>
    </row>
    <row r="844" spans="2:72" ht="18" x14ac:dyDescent="0.2">
      <c r="B844" s="1" t="s">
        <v>1668</v>
      </c>
      <c r="C844" s="1" t="s">
        <v>1669</v>
      </c>
      <c r="D844" s="1">
        <v>2</v>
      </c>
      <c r="E844" s="1">
        <v>2</v>
      </c>
      <c r="F844" s="9">
        <v>130000</v>
      </c>
      <c r="G844" s="2">
        <v>7.67E-4</v>
      </c>
      <c r="J844" s="1" t="s">
        <v>875</v>
      </c>
      <c r="K844" s="1" t="s">
        <v>876</v>
      </c>
      <c r="L844" s="1">
        <v>2</v>
      </c>
      <c r="M844" s="1">
        <v>3</v>
      </c>
      <c r="N844" s="9">
        <v>1400000</v>
      </c>
      <c r="O844" s="2">
        <v>3.4199999999999999E-3</v>
      </c>
      <c r="R844" s="1" t="s">
        <v>1078</v>
      </c>
      <c r="S844" s="1" t="s">
        <v>1079</v>
      </c>
      <c r="T844" s="1">
        <v>2</v>
      </c>
      <c r="U844" s="1">
        <v>2</v>
      </c>
      <c r="V844" s="9">
        <v>930000</v>
      </c>
      <c r="W844" s="2">
        <v>3.7100000000000002E-3</v>
      </c>
      <c r="Z844" s="1" t="s">
        <v>688</v>
      </c>
      <c r="AA844" s="1" t="s">
        <v>689</v>
      </c>
      <c r="AB844" s="1">
        <v>4</v>
      </c>
      <c r="AC844" s="1">
        <v>4</v>
      </c>
      <c r="AD844" s="9">
        <v>790000</v>
      </c>
      <c r="AE844" s="2">
        <v>1.5E-3</v>
      </c>
      <c r="AH844" s="1" t="s">
        <v>992</v>
      </c>
      <c r="AI844" s="1" t="s">
        <v>993</v>
      </c>
      <c r="AJ844" s="1">
        <v>4</v>
      </c>
      <c r="AK844" s="1">
        <v>4</v>
      </c>
      <c r="AL844" s="9">
        <v>530000</v>
      </c>
      <c r="AM844" s="2">
        <v>1.23E-3</v>
      </c>
      <c r="AP844" s="1" t="s">
        <v>3380</v>
      </c>
      <c r="AQ844" s="1" t="s">
        <v>3381</v>
      </c>
      <c r="AR844" s="1">
        <v>3</v>
      </c>
      <c r="AS844" s="1">
        <v>4</v>
      </c>
      <c r="AT844" s="9">
        <v>940000</v>
      </c>
      <c r="AU844" s="2">
        <v>3.0000000000000001E-3</v>
      </c>
      <c r="AW844" s="1" t="s">
        <v>2479</v>
      </c>
      <c r="AX844" s="1" t="s">
        <v>2480</v>
      </c>
      <c r="AY844" s="1" t="s">
        <v>5058</v>
      </c>
      <c r="AZ844" s="1">
        <v>109.21</v>
      </c>
      <c r="BA844" s="10">
        <f t="shared" si="262"/>
        <v>1</v>
      </c>
      <c r="BB844" s="10">
        <f t="shared" si="263"/>
        <v>1</v>
      </c>
      <c r="BC844" s="10">
        <f t="shared" si="264"/>
        <v>3</v>
      </c>
      <c r="BD844" s="10">
        <f t="shared" si="265"/>
        <v>3</v>
      </c>
      <c r="BE844" s="10">
        <f t="shared" si="266"/>
        <v>1</v>
      </c>
      <c r="BF844" s="10">
        <f t="shared" si="267"/>
        <v>1</v>
      </c>
      <c r="BG844" s="11">
        <f t="shared" si="268"/>
        <v>2</v>
      </c>
      <c r="BH844" s="11">
        <f t="shared" si="269"/>
        <v>2</v>
      </c>
      <c r="BI844" s="11">
        <f t="shared" si="270"/>
        <v>3</v>
      </c>
      <c r="BJ844" s="11">
        <f t="shared" si="271"/>
        <v>3</v>
      </c>
      <c r="BK844" s="11">
        <f t="shared" si="272"/>
        <v>2</v>
      </c>
      <c r="BL844" s="11">
        <f t="shared" si="273"/>
        <v>2</v>
      </c>
      <c r="BM844" s="12">
        <f t="shared" si="280"/>
        <v>3</v>
      </c>
      <c r="BN844" s="13">
        <f t="shared" si="274"/>
        <v>110000</v>
      </c>
      <c r="BO844" s="13">
        <f t="shared" si="275"/>
        <v>300000</v>
      </c>
      <c r="BP844" s="13">
        <f t="shared" si="276"/>
        <v>63000</v>
      </c>
      <c r="BQ844" s="14">
        <f t="shared" si="277"/>
        <v>230000</v>
      </c>
      <c r="BR844" s="14">
        <f t="shared" si="278"/>
        <v>360000</v>
      </c>
      <c r="BS844" s="14">
        <f t="shared" si="279"/>
        <v>130000</v>
      </c>
      <c r="BT844" s="14">
        <f t="shared" si="281"/>
        <v>63000</v>
      </c>
    </row>
    <row r="845" spans="2:72" ht="18" x14ac:dyDescent="0.2">
      <c r="B845" s="1" t="s">
        <v>1670</v>
      </c>
      <c r="C845" s="1" t="s">
        <v>1671</v>
      </c>
      <c r="D845" s="1">
        <v>2</v>
      </c>
      <c r="E845" s="1">
        <v>2</v>
      </c>
      <c r="F845" s="9">
        <v>260000</v>
      </c>
      <c r="G845" s="2">
        <v>1.5299999999999999E-3</v>
      </c>
      <c r="J845" s="1" t="s">
        <v>2857</v>
      </c>
      <c r="K845" s="1" t="s">
        <v>2858</v>
      </c>
      <c r="L845" s="1">
        <v>2</v>
      </c>
      <c r="M845" s="1">
        <v>3</v>
      </c>
      <c r="N845" s="9">
        <v>250000</v>
      </c>
      <c r="O845" s="2">
        <v>6.2500000000000001E-4</v>
      </c>
      <c r="R845" s="1" t="s">
        <v>1368</v>
      </c>
      <c r="S845" s="1" t="s">
        <v>1014</v>
      </c>
      <c r="T845" s="1">
        <v>2</v>
      </c>
      <c r="U845" s="1">
        <v>2</v>
      </c>
      <c r="V845" s="9">
        <v>1200000</v>
      </c>
      <c r="W845" s="2">
        <v>4.8399999999999997E-3</v>
      </c>
      <c r="Z845" s="1" t="s">
        <v>1193</v>
      </c>
      <c r="AA845" s="1" t="s">
        <v>1194</v>
      </c>
      <c r="AB845" s="1">
        <v>4</v>
      </c>
      <c r="AC845" s="1">
        <v>4</v>
      </c>
      <c r="AD845" s="9">
        <v>760000</v>
      </c>
      <c r="AE845" s="2">
        <v>1.4499999999999999E-3</v>
      </c>
      <c r="AH845" s="1" t="s">
        <v>1642</v>
      </c>
      <c r="AI845" s="1" t="s">
        <v>1643</v>
      </c>
      <c r="AJ845" s="1">
        <v>4</v>
      </c>
      <c r="AK845" s="1">
        <v>4</v>
      </c>
      <c r="AL845" s="9">
        <v>1700000</v>
      </c>
      <c r="AM845" s="2">
        <v>3.9500000000000004E-3</v>
      </c>
      <c r="AP845" s="1" t="s">
        <v>1739</v>
      </c>
      <c r="AQ845" s="1" t="s">
        <v>1740</v>
      </c>
      <c r="AR845" s="1">
        <v>3</v>
      </c>
      <c r="AS845" s="1">
        <v>4</v>
      </c>
      <c r="AT845" s="9">
        <v>1200000</v>
      </c>
      <c r="AU845" s="2">
        <v>3.7699999999999999E-3</v>
      </c>
      <c r="AW845" s="1" t="s">
        <v>1362</v>
      </c>
      <c r="AX845" s="1" t="s">
        <v>1363</v>
      </c>
      <c r="AY845" s="1" t="s">
        <v>5059</v>
      </c>
      <c r="AZ845" s="1">
        <v>83.09</v>
      </c>
      <c r="BA845" s="10">
        <f t="shared" si="262"/>
        <v>3</v>
      </c>
      <c r="BB845" s="10">
        <f t="shared" si="263"/>
        <v>3</v>
      </c>
      <c r="BC845" s="10">
        <f t="shared" si="264"/>
        <v>1</v>
      </c>
      <c r="BD845" s="10">
        <f t="shared" si="265"/>
        <v>1</v>
      </c>
      <c r="BE845" s="10">
        <f t="shared" si="266"/>
        <v>1</v>
      </c>
      <c r="BF845" s="10">
        <f t="shared" si="267"/>
        <v>1</v>
      </c>
      <c r="BG845" s="11">
        <f t="shared" si="268"/>
        <v>2</v>
      </c>
      <c r="BH845" s="11">
        <f t="shared" si="269"/>
        <v>2</v>
      </c>
      <c r="BI845" s="11">
        <f t="shared" si="270"/>
        <v>3</v>
      </c>
      <c r="BJ845" s="11">
        <f t="shared" si="271"/>
        <v>3</v>
      </c>
      <c r="BK845" s="11">
        <f t="shared" si="272"/>
        <v>2</v>
      </c>
      <c r="BL845" s="11">
        <f t="shared" si="273"/>
        <v>2</v>
      </c>
      <c r="BM845" s="12">
        <f t="shared" si="280"/>
        <v>3</v>
      </c>
      <c r="BN845" s="13">
        <f t="shared" si="274"/>
        <v>150000</v>
      </c>
      <c r="BO845" s="13">
        <f t="shared" si="275"/>
        <v>130000</v>
      </c>
      <c r="BP845" s="13">
        <f t="shared" si="276"/>
        <v>89000</v>
      </c>
      <c r="BQ845" s="14">
        <f t="shared" si="277"/>
        <v>520000</v>
      </c>
      <c r="BR845" s="14">
        <f t="shared" si="278"/>
        <v>640000</v>
      </c>
      <c r="BS845" s="14">
        <f t="shared" si="279"/>
        <v>280000</v>
      </c>
      <c r="BT845" s="14">
        <f t="shared" si="281"/>
        <v>89000</v>
      </c>
    </row>
    <row r="846" spans="2:72" ht="18" x14ac:dyDescent="0.2">
      <c r="B846" s="1" t="s">
        <v>1672</v>
      </c>
      <c r="C846" s="1" t="s">
        <v>1673</v>
      </c>
      <c r="D846" s="1">
        <v>2</v>
      </c>
      <c r="E846" s="1">
        <v>2</v>
      </c>
      <c r="F846" s="9">
        <v>100000</v>
      </c>
      <c r="G846" s="2">
        <v>6.0800000000000003E-4</v>
      </c>
      <c r="J846" s="1" t="s">
        <v>2525</v>
      </c>
      <c r="K846" s="1" t="s">
        <v>2526</v>
      </c>
      <c r="L846" s="1">
        <v>2</v>
      </c>
      <c r="M846" s="1">
        <v>3</v>
      </c>
      <c r="N846" s="9">
        <v>290000</v>
      </c>
      <c r="O846" s="2">
        <v>7.2999999999999996E-4</v>
      </c>
      <c r="R846" s="1" t="s">
        <v>1140</v>
      </c>
      <c r="S846" s="1" t="s">
        <v>1141</v>
      </c>
      <c r="T846" s="1">
        <v>2</v>
      </c>
      <c r="U846" s="1">
        <v>2</v>
      </c>
      <c r="V846" s="9">
        <v>210000</v>
      </c>
      <c r="W846" s="2">
        <v>8.4699999999999999E-4</v>
      </c>
      <c r="Z846" s="1" t="s">
        <v>3065</v>
      </c>
      <c r="AA846" s="1" t="s">
        <v>3066</v>
      </c>
      <c r="AB846" s="1">
        <v>4</v>
      </c>
      <c r="AC846" s="1">
        <v>4</v>
      </c>
      <c r="AD846" s="9">
        <v>710000</v>
      </c>
      <c r="AE846" s="2">
        <v>1.34E-3</v>
      </c>
      <c r="AH846" s="1" t="s">
        <v>2341</v>
      </c>
      <c r="AI846" s="1" t="s">
        <v>2342</v>
      </c>
      <c r="AJ846" s="1">
        <v>4</v>
      </c>
      <c r="AK846" s="1">
        <v>4</v>
      </c>
      <c r="AL846" s="9">
        <v>1400000</v>
      </c>
      <c r="AM846" s="2">
        <v>3.2599999999999999E-3</v>
      </c>
      <c r="AP846" s="1" t="s">
        <v>1874</v>
      </c>
      <c r="AQ846" s="1" t="s">
        <v>1875</v>
      </c>
      <c r="AR846" s="1">
        <v>3</v>
      </c>
      <c r="AS846" s="1">
        <v>4</v>
      </c>
      <c r="AT846" s="9">
        <v>530000</v>
      </c>
      <c r="AU846" s="2">
        <v>1.6999999999999999E-3</v>
      </c>
      <c r="AW846" s="1" t="s">
        <v>2805</v>
      </c>
      <c r="AX846" s="1" t="s">
        <v>2806</v>
      </c>
      <c r="AY846" s="1" t="s">
        <v>5060</v>
      </c>
      <c r="AZ846" s="1">
        <v>72.239999999999995</v>
      </c>
      <c r="BA846" s="10" t="str">
        <f t="shared" si="262"/>
        <v>0</v>
      </c>
      <c r="BB846" s="10" t="str">
        <f t="shared" si="263"/>
        <v>0</v>
      </c>
      <c r="BC846" s="10">
        <f t="shared" si="264"/>
        <v>3</v>
      </c>
      <c r="BD846" s="10">
        <f t="shared" si="265"/>
        <v>3</v>
      </c>
      <c r="BE846" s="10">
        <f t="shared" si="266"/>
        <v>1</v>
      </c>
      <c r="BF846" s="10">
        <f t="shared" si="267"/>
        <v>1</v>
      </c>
      <c r="BG846" s="11">
        <f t="shared" si="268"/>
        <v>1</v>
      </c>
      <c r="BH846" s="11">
        <f t="shared" si="269"/>
        <v>1</v>
      </c>
      <c r="BI846" s="11">
        <f t="shared" si="270"/>
        <v>3</v>
      </c>
      <c r="BJ846" s="11">
        <f t="shared" si="271"/>
        <v>3</v>
      </c>
      <c r="BK846" s="11">
        <f t="shared" si="272"/>
        <v>3</v>
      </c>
      <c r="BL846" s="11">
        <f t="shared" si="273"/>
        <v>3</v>
      </c>
      <c r="BM846" s="12">
        <f t="shared" si="280"/>
        <v>3</v>
      </c>
      <c r="BN846" s="13" t="str">
        <f t="shared" si="274"/>
        <v>0</v>
      </c>
      <c r="BO846" s="13">
        <f t="shared" si="275"/>
        <v>300000</v>
      </c>
      <c r="BP846" s="13">
        <f t="shared" si="276"/>
        <v>50000</v>
      </c>
      <c r="BQ846" s="14">
        <f t="shared" si="277"/>
        <v>210000</v>
      </c>
      <c r="BR846" s="14">
        <f t="shared" si="278"/>
        <v>430000</v>
      </c>
      <c r="BS846" s="14">
        <f t="shared" si="279"/>
        <v>360000</v>
      </c>
      <c r="BT846" s="14">
        <f t="shared" si="281"/>
        <v>50000</v>
      </c>
    </row>
    <row r="847" spans="2:72" ht="18" x14ac:dyDescent="0.2">
      <c r="B847" s="1" t="s">
        <v>1674</v>
      </c>
      <c r="C847" s="1" t="s">
        <v>1675</v>
      </c>
      <c r="D847" s="1">
        <v>2</v>
      </c>
      <c r="E847" s="1">
        <v>2</v>
      </c>
      <c r="F847" s="9">
        <v>120000</v>
      </c>
      <c r="G847" s="2">
        <v>6.9300000000000004E-4</v>
      </c>
      <c r="J847" s="1" t="s">
        <v>2060</v>
      </c>
      <c r="K847" s="1" t="s">
        <v>2061</v>
      </c>
      <c r="L847" s="1">
        <v>2</v>
      </c>
      <c r="M847" s="1">
        <v>3</v>
      </c>
      <c r="N847" s="9">
        <v>6600000</v>
      </c>
      <c r="O847" s="2">
        <v>1.66E-2</v>
      </c>
      <c r="R847" s="1" t="s">
        <v>1571</v>
      </c>
      <c r="S847" s="1" t="s">
        <v>1572</v>
      </c>
      <c r="T847" s="1">
        <v>2</v>
      </c>
      <c r="U847" s="1">
        <v>2</v>
      </c>
      <c r="V847" s="9">
        <v>130000</v>
      </c>
      <c r="W847" s="2">
        <v>5.2700000000000002E-4</v>
      </c>
      <c r="Z847" s="1" t="s">
        <v>831</v>
      </c>
      <c r="AA847" s="1" t="s">
        <v>832</v>
      </c>
      <c r="AB847" s="1">
        <v>4</v>
      </c>
      <c r="AC847" s="1">
        <v>4</v>
      </c>
      <c r="AD847" s="9">
        <v>1800000</v>
      </c>
      <c r="AE847" s="2">
        <v>3.3400000000000001E-3</v>
      </c>
      <c r="AH847" s="1" t="s">
        <v>2307</v>
      </c>
      <c r="AI847" s="1" t="s">
        <v>2308</v>
      </c>
      <c r="AJ847" s="1">
        <v>4</v>
      </c>
      <c r="AK847" s="1">
        <v>4</v>
      </c>
      <c r="AL847" s="9">
        <v>970000</v>
      </c>
      <c r="AM847" s="2">
        <v>2.2399999999999998E-3</v>
      </c>
      <c r="AP847" s="1" t="s">
        <v>2845</v>
      </c>
      <c r="AQ847" s="1" t="s">
        <v>13</v>
      </c>
      <c r="AR847" s="1">
        <v>3</v>
      </c>
      <c r="AS847" s="1">
        <v>4</v>
      </c>
      <c r="AT847" s="9">
        <v>1900000</v>
      </c>
      <c r="AU847" s="2">
        <v>6.0699999999999999E-3</v>
      </c>
      <c r="AW847" s="1" t="s">
        <v>1616</v>
      </c>
      <c r="AX847" s="1" t="s">
        <v>1617</v>
      </c>
      <c r="AY847" s="1" t="s">
        <v>5061</v>
      </c>
      <c r="AZ847" s="1">
        <v>50.21</v>
      </c>
      <c r="BA847" s="10">
        <f t="shared" si="262"/>
        <v>2</v>
      </c>
      <c r="BB847" s="10">
        <f t="shared" si="263"/>
        <v>2</v>
      </c>
      <c r="BC847" s="10">
        <f t="shared" si="264"/>
        <v>4</v>
      </c>
      <c r="BD847" s="10">
        <f t="shared" si="265"/>
        <v>4</v>
      </c>
      <c r="BE847" s="10">
        <f t="shared" si="266"/>
        <v>2</v>
      </c>
      <c r="BF847" s="10">
        <f t="shared" si="267"/>
        <v>2</v>
      </c>
      <c r="BG847" s="11" t="str">
        <f t="shared" si="268"/>
        <v>0</v>
      </c>
      <c r="BH847" s="11" t="str">
        <f t="shared" si="269"/>
        <v>0</v>
      </c>
      <c r="BI847" s="11">
        <f t="shared" si="270"/>
        <v>1</v>
      </c>
      <c r="BJ847" s="11">
        <f t="shared" si="271"/>
        <v>1</v>
      </c>
      <c r="BK847" s="11">
        <f t="shared" si="272"/>
        <v>2</v>
      </c>
      <c r="BL847" s="11">
        <f t="shared" si="273"/>
        <v>2</v>
      </c>
      <c r="BM847" s="12">
        <f t="shared" si="280"/>
        <v>4</v>
      </c>
      <c r="BN847" s="13">
        <f t="shared" si="274"/>
        <v>80000</v>
      </c>
      <c r="BO847" s="13">
        <f t="shared" si="275"/>
        <v>490000</v>
      </c>
      <c r="BP847" s="13">
        <f t="shared" si="276"/>
        <v>150000</v>
      </c>
      <c r="BQ847" s="14" t="str">
        <f t="shared" si="277"/>
        <v>0</v>
      </c>
      <c r="BR847" s="14">
        <f t="shared" si="278"/>
        <v>120000</v>
      </c>
      <c r="BS847" s="14">
        <f t="shared" si="279"/>
        <v>140000</v>
      </c>
      <c r="BT847" s="14">
        <f t="shared" si="281"/>
        <v>80000</v>
      </c>
    </row>
    <row r="848" spans="2:72" ht="18" x14ac:dyDescent="0.2">
      <c r="B848" s="1" t="s">
        <v>1676</v>
      </c>
      <c r="C848" s="1" t="s">
        <v>1677</v>
      </c>
      <c r="D848" s="1">
        <v>2</v>
      </c>
      <c r="E848" s="1">
        <v>2</v>
      </c>
      <c r="F848" s="9">
        <v>200000</v>
      </c>
      <c r="G848" s="2">
        <v>1.1800000000000001E-3</v>
      </c>
      <c r="J848" s="1" t="s">
        <v>1842</v>
      </c>
      <c r="K848" s="1" t="s">
        <v>1843</v>
      </c>
      <c r="L848" s="1">
        <v>2</v>
      </c>
      <c r="M848" s="1">
        <v>3</v>
      </c>
      <c r="N848" s="9">
        <v>980000</v>
      </c>
      <c r="O848" s="2">
        <v>2.4599999999999999E-3</v>
      </c>
      <c r="R848" s="1" t="s">
        <v>1416</v>
      </c>
      <c r="S848" s="1" t="s">
        <v>401</v>
      </c>
      <c r="T848" s="1">
        <v>2</v>
      </c>
      <c r="U848" s="1">
        <v>2</v>
      </c>
      <c r="V848" s="9">
        <v>3600000</v>
      </c>
      <c r="W848" s="2">
        <v>1.44E-2</v>
      </c>
      <c r="Z848" s="1" t="s">
        <v>552</v>
      </c>
      <c r="AA848" s="1" t="s">
        <v>553</v>
      </c>
      <c r="AB848" s="1">
        <v>4</v>
      </c>
      <c r="AC848" s="1">
        <v>4</v>
      </c>
      <c r="AD848" s="9">
        <v>1600000</v>
      </c>
      <c r="AE848" s="2">
        <v>3.0999999999999999E-3</v>
      </c>
      <c r="AH848" s="1" t="s">
        <v>2366</v>
      </c>
      <c r="AI848" s="1" t="s">
        <v>2367</v>
      </c>
      <c r="AJ848" s="1">
        <v>4</v>
      </c>
      <c r="AK848" s="1">
        <v>4</v>
      </c>
      <c r="AL848" s="9">
        <v>1100000</v>
      </c>
      <c r="AM848" s="2">
        <v>2.48E-3</v>
      </c>
      <c r="AP848" s="1" t="s">
        <v>825</v>
      </c>
      <c r="AQ848" s="1" t="s">
        <v>826</v>
      </c>
      <c r="AR848" s="1">
        <v>3</v>
      </c>
      <c r="AS848" s="1">
        <v>4</v>
      </c>
      <c r="AT848" s="9">
        <v>2200000</v>
      </c>
      <c r="AU848" s="2">
        <v>6.9199999999999999E-3</v>
      </c>
      <c r="AW848" s="1" t="s">
        <v>2735</v>
      </c>
      <c r="AX848" s="1" t="s">
        <v>2736</v>
      </c>
      <c r="AY848" s="1" t="s">
        <v>5062</v>
      </c>
      <c r="AZ848" s="1">
        <v>35.86</v>
      </c>
      <c r="BA848" s="10">
        <f t="shared" si="262"/>
        <v>1</v>
      </c>
      <c r="BB848" s="10">
        <f t="shared" si="263"/>
        <v>1</v>
      </c>
      <c r="BC848" s="10">
        <f t="shared" si="264"/>
        <v>3</v>
      </c>
      <c r="BD848" s="10">
        <f t="shared" si="265"/>
        <v>3</v>
      </c>
      <c r="BE848" s="10">
        <f t="shared" si="266"/>
        <v>1</v>
      </c>
      <c r="BF848" s="10">
        <f t="shared" si="267"/>
        <v>2</v>
      </c>
      <c r="BG848" s="11">
        <f t="shared" si="268"/>
        <v>1</v>
      </c>
      <c r="BH848" s="11">
        <f t="shared" si="269"/>
        <v>1</v>
      </c>
      <c r="BI848" s="11">
        <f t="shared" si="270"/>
        <v>4</v>
      </c>
      <c r="BJ848" s="11">
        <f t="shared" si="271"/>
        <v>4</v>
      </c>
      <c r="BK848" s="11" t="str">
        <f t="shared" si="272"/>
        <v>0</v>
      </c>
      <c r="BL848" s="11" t="str">
        <f t="shared" si="273"/>
        <v>0</v>
      </c>
      <c r="BM848" s="12">
        <f t="shared" si="280"/>
        <v>4</v>
      </c>
      <c r="BN848" s="13">
        <f t="shared" si="274"/>
        <v>25000</v>
      </c>
      <c r="BO848" s="13">
        <f t="shared" si="275"/>
        <v>330000</v>
      </c>
      <c r="BP848" s="13">
        <f t="shared" si="276"/>
        <v>66000</v>
      </c>
      <c r="BQ848" s="14">
        <f t="shared" si="277"/>
        <v>230000</v>
      </c>
      <c r="BR848" s="14">
        <f t="shared" si="278"/>
        <v>660000</v>
      </c>
      <c r="BS848" s="14" t="str">
        <f t="shared" si="279"/>
        <v>0</v>
      </c>
      <c r="BT848" s="14">
        <f t="shared" si="281"/>
        <v>25000</v>
      </c>
    </row>
    <row r="849" spans="2:72" ht="18" x14ac:dyDescent="0.2">
      <c r="B849" s="1" t="s">
        <v>1678</v>
      </c>
      <c r="C849" s="1" t="s">
        <v>1679</v>
      </c>
      <c r="D849" s="1">
        <v>2</v>
      </c>
      <c r="E849" s="1">
        <v>2</v>
      </c>
      <c r="F849" s="9">
        <v>110000</v>
      </c>
      <c r="G849" s="2">
        <v>6.2600000000000004E-4</v>
      </c>
      <c r="J849" s="1" t="s">
        <v>2753</v>
      </c>
      <c r="K849" s="1" t="s">
        <v>2754</v>
      </c>
      <c r="L849" s="1">
        <v>2</v>
      </c>
      <c r="M849" s="1">
        <v>3</v>
      </c>
      <c r="N849" s="9">
        <v>670000</v>
      </c>
      <c r="O849" s="2">
        <v>1.6800000000000001E-3</v>
      </c>
      <c r="R849" s="1" t="s">
        <v>3015</v>
      </c>
      <c r="S849" s="1" t="s">
        <v>3016</v>
      </c>
      <c r="T849" s="1">
        <v>2</v>
      </c>
      <c r="U849" s="1">
        <v>2</v>
      </c>
      <c r="V849" s="9">
        <v>180000</v>
      </c>
      <c r="W849" s="2">
        <v>7.27E-4</v>
      </c>
      <c r="Z849" s="1" t="s">
        <v>1676</v>
      </c>
      <c r="AA849" s="1" t="s">
        <v>1677</v>
      </c>
      <c r="AB849" s="1">
        <v>4</v>
      </c>
      <c r="AC849" s="1">
        <v>4</v>
      </c>
      <c r="AD849" s="9">
        <v>1700000</v>
      </c>
      <c r="AE849" s="2">
        <v>3.14E-3</v>
      </c>
      <c r="AH849" s="1" t="s">
        <v>312</v>
      </c>
      <c r="AI849" s="1" t="s">
        <v>313</v>
      </c>
      <c r="AJ849" s="1">
        <v>4</v>
      </c>
      <c r="AK849" s="1">
        <v>4</v>
      </c>
      <c r="AL849" s="9">
        <v>1300000</v>
      </c>
      <c r="AM849" s="2">
        <v>2.9399999999999999E-3</v>
      </c>
      <c r="AP849" s="1" t="s">
        <v>2908</v>
      </c>
      <c r="AQ849" s="1" t="s">
        <v>2909</v>
      </c>
      <c r="AR849" s="1">
        <v>3</v>
      </c>
      <c r="AS849" s="1">
        <v>4</v>
      </c>
      <c r="AT849" s="9">
        <v>2000000</v>
      </c>
      <c r="AU849" s="2">
        <v>6.4900000000000001E-3</v>
      </c>
      <c r="AW849" s="1" t="s">
        <v>3596</v>
      </c>
      <c r="AX849" s="1" t="s">
        <v>3597</v>
      </c>
      <c r="AY849" s="1" t="s">
        <v>5063</v>
      </c>
      <c r="AZ849" s="1">
        <v>100.46</v>
      </c>
      <c r="BA849" s="10" t="str">
        <f t="shared" si="262"/>
        <v>0</v>
      </c>
      <c r="BB849" s="10" t="str">
        <f t="shared" si="263"/>
        <v>0</v>
      </c>
      <c r="BC849" s="10" t="str">
        <f t="shared" si="264"/>
        <v>0</v>
      </c>
      <c r="BD849" s="10" t="str">
        <f t="shared" si="265"/>
        <v>0</v>
      </c>
      <c r="BE849" s="10" t="str">
        <f t="shared" si="266"/>
        <v>0</v>
      </c>
      <c r="BF849" s="10" t="str">
        <f t="shared" si="267"/>
        <v>0</v>
      </c>
      <c r="BG849" s="11">
        <f t="shared" si="268"/>
        <v>5</v>
      </c>
      <c r="BH849" s="11">
        <f t="shared" si="269"/>
        <v>5</v>
      </c>
      <c r="BI849" s="11">
        <f t="shared" si="270"/>
        <v>4</v>
      </c>
      <c r="BJ849" s="11">
        <f t="shared" si="271"/>
        <v>5</v>
      </c>
      <c r="BK849" s="11">
        <f t="shared" si="272"/>
        <v>1</v>
      </c>
      <c r="BL849" s="11">
        <f t="shared" si="273"/>
        <v>1</v>
      </c>
      <c r="BM849" s="12">
        <f t="shared" si="280"/>
        <v>5</v>
      </c>
      <c r="BN849" s="13" t="str">
        <f t="shared" si="274"/>
        <v>0</v>
      </c>
      <c r="BO849" s="13" t="str">
        <f t="shared" si="275"/>
        <v>0</v>
      </c>
      <c r="BP849" s="13" t="str">
        <f t="shared" si="276"/>
        <v>0</v>
      </c>
      <c r="BQ849" s="14">
        <f t="shared" si="277"/>
        <v>1500000</v>
      </c>
      <c r="BR849" s="14">
        <f t="shared" si="278"/>
        <v>1300000</v>
      </c>
      <c r="BS849" s="14">
        <f t="shared" si="279"/>
        <v>40000</v>
      </c>
      <c r="BT849" s="14">
        <f t="shared" si="281"/>
        <v>40000</v>
      </c>
    </row>
    <row r="850" spans="2:72" ht="18" x14ac:dyDescent="0.2">
      <c r="B850" s="1" t="s">
        <v>1680</v>
      </c>
      <c r="D850" s="1">
        <v>2</v>
      </c>
      <c r="E850" s="1">
        <v>2</v>
      </c>
      <c r="F850" s="9">
        <v>140000</v>
      </c>
      <c r="G850" s="2">
        <v>8.0199999999999998E-4</v>
      </c>
      <c r="J850" s="1" t="s">
        <v>2859</v>
      </c>
      <c r="K850" s="1" t="s">
        <v>2860</v>
      </c>
      <c r="L850" s="1">
        <v>2</v>
      </c>
      <c r="M850" s="1">
        <v>3</v>
      </c>
      <c r="N850" s="9">
        <v>510000</v>
      </c>
      <c r="O850" s="2">
        <v>1.2899999999999999E-3</v>
      </c>
      <c r="R850" s="1" t="s">
        <v>1901</v>
      </c>
      <c r="S850" s="1" t="s">
        <v>1902</v>
      </c>
      <c r="T850" s="1">
        <v>2</v>
      </c>
      <c r="U850" s="1">
        <v>2</v>
      </c>
      <c r="V850" s="9">
        <v>760000</v>
      </c>
      <c r="W850" s="2">
        <v>3.0200000000000001E-3</v>
      </c>
      <c r="Z850" s="1" t="s">
        <v>1002</v>
      </c>
      <c r="AA850" s="1" t="s">
        <v>1003</v>
      </c>
      <c r="AB850" s="1">
        <v>4</v>
      </c>
      <c r="AC850" s="1">
        <v>4</v>
      </c>
      <c r="AD850" s="9">
        <v>2200000</v>
      </c>
      <c r="AE850" s="2">
        <v>4.2500000000000003E-3</v>
      </c>
      <c r="AH850" s="1" t="s">
        <v>883</v>
      </c>
      <c r="AI850" s="1" t="s">
        <v>884</v>
      </c>
      <c r="AJ850" s="1">
        <v>4</v>
      </c>
      <c r="AK850" s="1">
        <v>4</v>
      </c>
      <c r="AL850" s="9">
        <v>580000</v>
      </c>
      <c r="AM850" s="2">
        <v>1.33E-3</v>
      </c>
      <c r="AP850" s="1" t="s">
        <v>1435</v>
      </c>
      <c r="AQ850" s="1" t="s">
        <v>1436</v>
      </c>
      <c r="AR850" s="1">
        <v>3</v>
      </c>
      <c r="AS850" s="1">
        <v>4</v>
      </c>
      <c r="AT850" s="9">
        <v>2700000</v>
      </c>
      <c r="AU850" s="2">
        <v>8.7500000000000008E-3</v>
      </c>
      <c r="AW850" s="1" t="s">
        <v>2813</v>
      </c>
      <c r="AX850" s="1" t="s">
        <v>2814</v>
      </c>
      <c r="AY850" s="1" t="s">
        <v>5064</v>
      </c>
      <c r="AZ850" s="1">
        <v>103.42</v>
      </c>
      <c r="BA850" s="10" t="str">
        <f t="shared" si="262"/>
        <v>0</v>
      </c>
      <c r="BB850" s="10" t="str">
        <f t="shared" si="263"/>
        <v>0</v>
      </c>
      <c r="BC850" s="10">
        <f t="shared" si="264"/>
        <v>3</v>
      </c>
      <c r="BD850" s="10">
        <f t="shared" si="265"/>
        <v>3</v>
      </c>
      <c r="BE850" s="10">
        <f t="shared" si="266"/>
        <v>2</v>
      </c>
      <c r="BF850" s="10">
        <f t="shared" si="267"/>
        <v>2</v>
      </c>
      <c r="BG850" s="11">
        <f t="shared" si="268"/>
        <v>3</v>
      </c>
      <c r="BH850" s="11">
        <f t="shared" si="269"/>
        <v>3</v>
      </c>
      <c r="BI850" s="11">
        <f t="shared" si="270"/>
        <v>2</v>
      </c>
      <c r="BJ850" s="11">
        <f t="shared" si="271"/>
        <v>2</v>
      </c>
      <c r="BK850" s="11">
        <f t="shared" si="272"/>
        <v>1</v>
      </c>
      <c r="BL850" s="11">
        <f t="shared" si="273"/>
        <v>1</v>
      </c>
      <c r="BM850" s="12">
        <f t="shared" si="280"/>
        <v>3</v>
      </c>
      <c r="BN850" s="13" t="str">
        <f t="shared" si="274"/>
        <v>0</v>
      </c>
      <c r="BO850" s="13">
        <f t="shared" si="275"/>
        <v>490000</v>
      </c>
      <c r="BP850" s="13">
        <f t="shared" si="276"/>
        <v>200000</v>
      </c>
      <c r="BQ850" s="14">
        <f t="shared" si="277"/>
        <v>570000</v>
      </c>
      <c r="BR850" s="14">
        <f t="shared" si="278"/>
        <v>400000</v>
      </c>
      <c r="BS850" s="14">
        <f t="shared" si="279"/>
        <v>100000</v>
      </c>
      <c r="BT850" s="14">
        <f t="shared" si="281"/>
        <v>100000</v>
      </c>
    </row>
    <row r="851" spans="2:72" ht="18" x14ac:dyDescent="0.2">
      <c r="B851" s="1" t="s">
        <v>1681</v>
      </c>
      <c r="C851" s="1" t="s">
        <v>1682</v>
      </c>
      <c r="D851" s="1">
        <v>2</v>
      </c>
      <c r="E851" s="1">
        <v>2</v>
      </c>
      <c r="F851" s="9">
        <v>140000</v>
      </c>
      <c r="G851" s="2">
        <v>8.1099999999999998E-4</v>
      </c>
      <c r="J851" s="1" t="s">
        <v>2861</v>
      </c>
      <c r="K851" s="1" t="s">
        <v>2862</v>
      </c>
      <c r="L851" s="1">
        <v>2</v>
      </c>
      <c r="M851" s="1">
        <v>3</v>
      </c>
      <c r="N851" s="9">
        <v>660000</v>
      </c>
      <c r="O851" s="2">
        <v>1.67E-3</v>
      </c>
      <c r="R851" s="1" t="s">
        <v>1162</v>
      </c>
      <c r="S851" s="1" t="s">
        <v>1163</v>
      </c>
      <c r="T851" s="1">
        <v>2</v>
      </c>
      <c r="U851" s="1">
        <v>2</v>
      </c>
      <c r="V851" s="9">
        <v>270000</v>
      </c>
      <c r="W851" s="2">
        <v>1.08E-3</v>
      </c>
      <c r="Z851" s="1" t="s">
        <v>1874</v>
      </c>
      <c r="AA851" s="1" t="s">
        <v>1875</v>
      </c>
      <c r="AB851" s="1">
        <v>4</v>
      </c>
      <c r="AC851" s="1">
        <v>4</v>
      </c>
      <c r="AD851" s="9">
        <v>1000000</v>
      </c>
      <c r="AE851" s="2">
        <v>1.97E-3</v>
      </c>
      <c r="AH851" s="1" t="s">
        <v>1494</v>
      </c>
      <c r="AI851" s="1" t="s">
        <v>1495</v>
      </c>
      <c r="AJ851" s="1">
        <v>4</v>
      </c>
      <c r="AK851" s="1">
        <v>4</v>
      </c>
      <c r="AL851" s="9">
        <v>1000000</v>
      </c>
      <c r="AM851" s="2">
        <v>2.3999999999999998E-3</v>
      </c>
      <c r="AP851" s="1" t="s">
        <v>1179</v>
      </c>
      <c r="AQ851" s="1" t="s">
        <v>1180</v>
      </c>
      <c r="AR851" s="1">
        <v>3</v>
      </c>
      <c r="AS851" s="1">
        <v>4</v>
      </c>
      <c r="AT851" s="9">
        <v>1700000</v>
      </c>
      <c r="AU851" s="2">
        <v>5.4099999999999999E-3</v>
      </c>
      <c r="AW851" s="1" t="s">
        <v>3616</v>
      </c>
      <c r="AX851" s="1" t="s">
        <v>3617</v>
      </c>
      <c r="AY851" s="1" t="s">
        <v>5065</v>
      </c>
      <c r="AZ851" s="1">
        <v>37.06</v>
      </c>
      <c r="BA851" s="10" t="str">
        <f t="shared" si="262"/>
        <v>0</v>
      </c>
      <c r="BB851" s="10" t="str">
        <f t="shared" si="263"/>
        <v>0</v>
      </c>
      <c r="BC851" s="10" t="str">
        <f t="shared" si="264"/>
        <v>0</v>
      </c>
      <c r="BD851" s="10" t="str">
        <f t="shared" si="265"/>
        <v>0</v>
      </c>
      <c r="BE851" s="10" t="str">
        <f t="shared" si="266"/>
        <v>0</v>
      </c>
      <c r="BF851" s="10" t="str">
        <f t="shared" si="267"/>
        <v>0</v>
      </c>
      <c r="BG851" s="11">
        <f t="shared" si="268"/>
        <v>3</v>
      </c>
      <c r="BH851" s="11">
        <f t="shared" si="269"/>
        <v>4</v>
      </c>
      <c r="BI851" s="11">
        <f t="shared" si="270"/>
        <v>4</v>
      </c>
      <c r="BJ851" s="11">
        <f t="shared" si="271"/>
        <v>4</v>
      </c>
      <c r="BK851" s="11">
        <f t="shared" si="272"/>
        <v>2</v>
      </c>
      <c r="BL851" s="11">
        <f t="shared" si="273"/>
        <v>2</v>
      </c>
      <c r="BM851" s="12">
        <f t="shared" si="280"/>
        <v>4</v>
      </c>
      <c r="BN851" s="13" t="str">
        <f t="shared" si="274"/>
        <v>0</v>
      </c>
      <c r="BO851" s="13" t="str">
        <f t="shared" si="275"/>
        <v>0</v>
      </c>
      <c r="BP851" s="13" t="str">
        <f t="shared" si="276"/>
        <v>0</v>
      </c>
      <c r="BQ851" s="14">
        <f t="shared" si="277"/>
        <v>1600000</v>
      </c>
      <c r="BR851" s="14">
        <f t="shared" si="278"/>
        <v>1000000</v>
      </c>
      <c r="BS851" s="14">
        <f t="shared" si="279"/>
        <v>400000</v>
      </c>
      <c r="BT851" s="14">
        <f t="shared" si="281"/>
        <v>400000</v>
      </c>
    </row>
    <row r="852" spans="2:72" ht="18" x14ac:dyDescent="0.2">
      <c r="B852" s="1" t="s">
        <v>1683</v>
      </c>
      <c r="C852" s="1" t="s">
        <v>1684</v>
      </c>
      <c r="D852" s="1">
        <v>2</v>
      </c>
      <c r="E852" s="1">
        <v>2</v>
      </c>
      <c r="F852" s="9">
        <v>92000</v>
      </c>
      <c r="G852" s="2">
        <v>5.44E-4</v>
      </c>
      <c r="J852" s="1" t="s">
        <v>2527</v>
      </c>
      <c r="K852" s="1" t="s">
        <v>2528</v>
      </c>
      <c r="L852" s="1">
        <v>2</v>
      </c>
      <c r="M852" s="1">
        <v>3</v>
      </c>
      <c r="N852" s="9">
        <v>600000</v>
      </c>
      <c r="O852" s="2">
        <v>1.5E-3</v>
      </c>
      <c r="R852" s="1" t="s">
        <v>1110</v>
      </c>
      <c r="S852" s="1" t="s">
        <v>1111</v>
      </c>
      <c r="T852" s="1">
        <v>2</v>
      </c>
      <c r="U852" s="1">
        <v>2</v>
      </c>
      <c r="V852" s="9">
        <v>510000</v>
      </c>
      <c r="W852" s="2">
        <v>2.0300000000000001E-3</v>
      </c>
      <c r="Z852" s="1" t="s">
        <v>1567</v>
      </c>
      <c r="AA852" s="1" t="s">
        <v>1568</v>
      </c>
      <c r="AB852" s="1">
        <v>4</v>
      </c>
      <c r="AC852" s="1">
        <v>4</v>
      </c>
      <c r="AD852" s="9">
        <v>1100000</v>
      </c>
      <c r="AE852" s="2">
        <v>2.1700000000000001E-3</v>
      </c>
      <c r="AH852" s="1" t="s">
        <v>1711</v>
      </c>
      <c r="AI852" s="1" t="s">
        <v>1712</v>
      </c>
      <c r="AJ852" s="1">
        <v>4</v>
      </c>
      <c r="AK852" s="1">
        <v>4</v>
      </c>
      <c r="AL852" s="9">
        <v>560000</v>
      </c>
      <c r="AM852" s="2">
        <v>1.2899999999999999E-3</v>
      </c>
      <c r="AP852" s="1" t="s">
        <v>3440</v>
      </c>
      <c r="AQ852" s="1" t="s">
        <v>3441</v>
      </c>
      <c r="AR852" s="1">
        <v>3</v>
      </c>
      <c r="AS852" s="1">
        <v>3</v>
      </c>
      <c r="AT852" s="9">
        <v>850000</v>
      </c>
      <c r="AU852" s="2">
        <v>2.7200000000000002E-3</v>
      </c>
      <c r="AW852" s="1" t="s">
        <v>1150</v>
      </c>
      <c r="AX852" s="1" t="s">
        <v>1151</v>
      </c>
      <c r="AY852" s="1" t="s">
        <v>5066</v>
      </c>
      <c r="AZ852" s="1">
        <v>140.83000000000001</v>
      </c>
      <c r="BA852" s="10">
        <f t="shared" si="262"/>
        <v>3</v>
      </c>
      <c r="BB852" s="10">
        <f t="shared" si="263"/>
        <v>4</v>
      </c>
      <c r="BC852" s="10">
        <f t="shared" si="264"/>
        <v>1</v>
      </c>
      <c r="BD852" s="10">
        <f t="shared" si="265"/>
        <v>1</v>
      </c>
      <c r="BE852" s="10">
        <f t="shared" si="266"/>
        <v>2</v>
      </c>
      <c r="BF852" s="10">
        <f t="shared" si="267"/>
        <v>2</v>
      </c>
      <c r="BG852" s="11">
        <f t="shared" si="268"/>
        <v>2</v>
      </c>
      <c r="BH852" s="11">
        <f t="shared" si="269"/>
        <v>2</v>
      </c>
      <c r="BI852" s="11" t="str">
        <f t="shared" si="270"/>
        <v>0</v>
      </c>
      <c r="BJ852" s="11" t="str">
        <f t="shared" si="271"/>
        <v>0</v>
      </c>
      <c r="BK852" s="11">
        <f t="shared" si="272"/>
        <v>1</v>
      </c>
      <c r="BL852" s="11">
        <f t="shared" si="273"/>
        <v>1</v>
      </c>
      <c r="BM852" s="12">
        <f t="shared" si="280"/>
        <v>4</v>
      </c>
      <c r="BN852" s="13">
        <f t="shared" si="274"/>
        <v>130000</v>
      </c>
      <c r="BO852" s="13">
        <f t="shared" si="275"/>
        <v>160000</v>
      </c>
      <c r="BP852" s="13">
        <f t="shared" si="276"/>
        <v>300000</v>
      </c>
      <c r="BQ852" s="14">
        <f t="shared" si="277"/>
        <v>200000</v>
      </c>
      <c r="BR852" s="14" t="str">
        <f t="shared" si="278"/>
        <v>0</v>
      </c>
      <c r="BS852" s="14">
        <f t="shared" si="279"/>
        <v>180000</v>
      </c>
      <c r="BT852" s="14">
        <f t="shared" si="281"/>
        <v>130000</v>
      </c>
    </row>
    <row r="853" spans="2:72" ht="18" x14ac:dyDescent="0.2">
      <c r="B853" s="1" t="s">
        <v>1685</v>
      </c>
      <c r="C853" s="1" t="s">
        <v>1686</v>
      </c>
      <c r="D853" s="1">
        <v>2</v>
      </c>
      <c r="E853" s="1">
        <v>2</v>
      </c>
      <c r="F853" s="9">
        <v>89000</v>
      </c>
      <c r="G853" s="2">
        <v>5.2499999999999997E-4</v>
      </c>
      <c r="J853" s="1" t="s">
        <v>2020</v>
      </c>
      <c r="K853" s="1" t="s">
        <v>2021</v>
      </c>
      <c r="L853" s="1">
        <v>2</v>
      </c>
      <c r="M853" s="1">
        <v>2</v>
      </c>
      <c r="N853" s="9">
        <v>240000</v>
      </c>
      <c r="O853" s="2">
        <v>6.0700000000000001E-4</v>
      </c>
      <c r="R853" s="1" t="s">
        <v>1494</v>
      </c>
      <c r="S853" s="1" t="s">
        <v>1495</v>
      </c>
      <c r="T853" s="1">
        <v>2</v>
      </c>
      <c r="U853" s="1">
        <v>2</v>
      </c>
      <c r="V853" s="9">
        <v>97000</v>
      </c>
      <c r="W853" s="2">
        <v>3.86E-4</v>
      </c>
      <c r="Z853" s="1" t="s">
        <v>1010</v>
      </c>
      <c r="AB853" s="1">
        <v>3</v>
      </c>
      <c r="AC853" s="1">
        <v>27</v>
      </c>
      <c r="AD853" s="9">
        <v>720000000</v>
      </c>
      <c r="AE853" s="2">
        <v>1.37</v>
      </c>
      <c r="AH853" s="1" t="s">
        <v>1166</v>
      </c>
      <c r="AI853" s="15">
        <v>42989</v>
      </c>
      <c r="AJ853" s="1">
        <v>4</v>
      </c>
      <c r="AK853" s="1">
        <v>4</v>
      </c>
      <c r="AL853" s="9">
        <v>510000</v>
      </c>
      <c r="AM853" s="2">
        <v>1.1800000000000001E-3</v>
      </c>
      <c r="AP853" s="1" t="s">
        <v>1225</v>
      </c>
      <c r="AQ853" s="1" t="s">
        <v>1226</v>
      </c>
      <c r="AR853" s="1">
        <v>3</v>
      </c>
      <c r="AS853" s="1">
        <v>3</v>
      </c>
      <c r="AT853" s="9">
        <v>370000</v>
      </c>
      <c r="AU853" s="2">
        <v>1.1800000000000001E-3</v>
      </c>
      <c r="AW853" s="1" t="s">
        <v>1268</v>
      </c>
      <c r="AX853" s="1" t="s">
        <v>1269</v>
      </c>
      <c r="AY853" s="1" t="s">
        <v>5067</v>
      </c>
      <c r="AZ853" s="1">
        <v>103.26</v>
      </c>
      <c r="BA853" s="10">
        <f t="shared" si="262"/>
        <v>3</v>
      </c>
      <c r="BB853" s="10">
        <f t="shared" si="263"/>
        <v>3</v>
      </c>
      <c r="BC853" s="10">
        <f t="shared" si="264"/>
        <v>2</v>
      </c>
      <c r="BD853" s="10">
        <f t="shared" si="265"/>
        <v>2</v>
      </c>
      <c r="BE853" s="10">
        <f t="shared" si="266"/>
        <v>2</v>
      </c>
      <c r="BF853" s="10">
        <f t="shared" si="267"/>
        <v>2</v>
      </c>
      <c r="BG853" s="11">
        <f t="shared" si="268"/>
        <v>1</v>
      </c>
      <c r="BH853" s="11">
        <f t="shared" si="269"/>
        <v>1</v>
      </c>
      <c r="BI853" s="11">
        <f t="shared" si="270"/>
        <v>2</v>
      </c>
      <c r="BJ853" s="11">
        <f t="shared" si="271"/>
        <v>2</v>
      </c>
      <c r="BK853" s="11" t="str">
        <f t="shared" si="272"/>
        <v>0</v>
      </c>
      <c r="BL853" s="11" t="str">
        <f t="shared" si="273"/>
        <v>0</v>
      </c>
      <c r="BM853" s="12">
        <f t="shared" si="280"/>
        <v>3</v>
      </c>
      <c r="BN853" s="13">
        <f t="shared" si="274"/>
        <v>1200000</v>
      </c>
      <c r="BO853" s="13">
        <f t="shared" si="275"/>
        <v>210000</v>
      </c>
      <c r="BP853" s="13">
        <f t="shared" si="276"/>
        <v>190000</v>
      </c>
      <c r="BQ853" s="14">
        <f t="shared" si="277"/>
        <v>110000</v>
      </c>
      <c r="BR853" s="14">
        <f t="shared" si="278"/>
        <v>270000</v>
      </c>
      <c r="BS853" s="14" t="str">
        <f t="shared" si="279"/>
        <v>0</v>
      </c>
      <c r="BT853" s="14">
        <f t="shared" si="281"/>
        <v>110000</v>
      </c>
    </row>
    <row r="854" spans="2:72" ht="18" x14ac:dyDescent="0.2">
      <c r="B854" s="1" t="s">
        <v>1687</v>
      </c>
      <c r="C854" s="1" t="s">
        <v>1688</v>
      </c>
      <c r="D854" s="1">
        <v>2</v>
      </c>
      <c r="E854" s="1">
        <v>2</v>
      </c>
      <c r="F854" s="9">
        <v>200000</v>
      </c>
      <c r="G854" s="2">
        <v>1.1800000000000001E-3</v>
      </c>
      <c r="J854" s="1" t="s">
        <v>1990</v>
      </c>
      <c r="K854" s="1" t="s">
        <v>1991</v>
      </c>
      <c r="L854" s="1">
        <v>2</v>
      </c>
      <c r="M854" s="1">
        <v>2</v>
      </c>
      <c r="N854" s="9">
        <v>1800000</v>
      </c>
      <c r="O854" s="2">
        <v>4.45E-3</v>
      </c>
      <c r="R854" s="1" t="s">
        <v>2865</v>
      </c>
      <c r="S854" s="1" t="s">
        <v>2866</v>
      </c>
      <c r="T854" s="1">
        <v>2</v>
      </c>
      <c r="U854" s="1">
        <v>2</v>
      </c>
      <c r="V854" s="9">
        <v>360000</v>
      </c>
      <c r="W854" s="2">
        <v>1.4300000000000001E-3</v>
      </c>
      <c r="Z854" s="1" t="s">
        <v>1382</v>
      </c>
      <c r="AA854" s="1" t="s">
        <v>1383</v>
      </c>
      <c r="AB854" s="1">
        <v>3</v>
      </c>
      <c r="AC854" s="1">
        <v>20</v>
      </c>
      <c r="AD854" s="9">
        <v>310000000</v>
      </c>
      <c r="AE854" s="2">
        <v>0.59</v>
      </c>
      <c r="AH854" s="1" t="s">
        <v>1723</v>
      </c>
      <c r="AI854" s="1" t="s">
        <v>1724</v>
      </c>
      <c r="AJ854" s="1">
        <v>4</v>
      </c>
      <c r="AK854" s="1">
        <v>4</v>
      </c>
      <c r="AL854" s="9">
        <v>1200000</v>
      </c>
      <c r="AM854" s="2">
        <v>2.6900000000000001E-3</v>
      </c>
      <c r="AP854" s="1" t="s">
        <v>2796</v>
      </c>
      <c r="AQ854" s="1" t="s">
        <v>163</v>
      </c>
      <c r="AR854" s="1">
        <v>3</v>
      </c>
      <c r="AS854" s="1">
        <v>3</v>
      </c>
      <c r="AT854" s="9">
        <v>1100000</v>
      </c>
      <c r="AU854" s="2">
        <v>3.3999999999999998E-3</v>
      </c>
      <c r="AW854" s="1" t="s">
        <v>928</v>
      </c>
      <c r="AX854" s="1" t="s">
        <v>929</v>
      </c>
      <c r="AY854" s="1" t="s">
        <v>5068</v>
      </c>
      <c r="AZ854" s="1">
        <v>101.14</v>
      </c>
      <c r="BA854" s="10">
        <f t="shared" si="262"/>
        <v>4</v>
      </c>
      <c r="BB854" s="10">
        <f t="shared" si="263"/>
        <v>5</v>
      </c>
      <c r="BC854" s="10">
        <f t="shared" si="264"/>
        <v>2</v>
      </c>
      <c r="BD854" s="10">
        <f t="shared" si="265"/>
        <v>2</v>
      </c>
      <c r="BE854" s="10">
        <f t="shared" si="266"/>
        <v>3</v>
      </c>
      <c r="BF854" s="10">
        <f t="shared" si="267"/>
        <v>3</v>
      </c>
      <c r="BG854" s="11" t="str">
        <f t="shared" si="268"/>
        <v>0</v>
      </c>
      <c r="BH854" s="11" t="str">
        <f t="shared" si="269"/>
        <v>0</v>
      </c>
      <c r="BI854" s="11" t="str">
        <f t="shared" si="270"/>
        <v>0</v>
      </c>
      <c r="BJ854" s="11" t="str">
        <f t="shared" si="271"/>
        <v>0</v>
      </c>
      <c r="BK854" s="11" t="str">
        <f t="shared" si="272"/>
        <v>0</v>
      </c>
      <c r="BL854" s="11" t="str">
        <f t="shared" si="273"/>
        <v>0</v>
      </c>
      <c r="BM854" s="12">
        <f t="shared" si="280"/>
        <v>5</v>
      </c>
      <c r="BN854" s="13">
        <f t="shared" si="274"/>
        <v>280000</v>
      </c>
      <c r="BO854" s="13">
        <f t="shared" si="275"/>
        <v>180000</v>
      </c>
      <c r="BP854" s="13">
        <f t="shared" si="276"/>
        <v>210000</v>
      </c>
      <c r="BQ854" s="14" t="str">
        <f t="shared" si="277"/>
        <v>0</v>
      </c>
      <c r="BR854" s="14" t="str">
        <f t="shared" si="278"/>
        <v>0</v>
      </c>
      <c r="BS854" s="14" t="str">
        <f t="shared" si="279"/>
        <v>0</v>
      </c>
      <c r="BT854" s="14">
        <f t="shared" si="281"/>
        <v>180000</v>
      </c>
    </row>
    <row r="855" spans="2:72" ht="18" x14ac:dyDescent="0.2">
      <c r="B855" s="1" t="s">
        <v>1689</v>
      </c>
      <c r="C855" s="1" t="s">
        <v>1690</v>
      </c>
      <c r="D855" s="1">
        <v>2</v>
      </c>
      <c r="E855" s="1">
        <v>2</v>
      </c>
      <c r="F855" s="9">
        <v>190000</v>
      </c>
      <c r="G855" s="2">
        <v>1.1100000000000001E-3</v>
      </c>
      <c r="J855" s="1" t="s">
        <v>1890</v>
      </c>
      <c r="K855" s="1" t="s">
        <v>822</v>
      </c>
      <c r="L855" s="1">
        <v>2</v>
      </c>
      <c r="M855" s="1">
        <v>2</v>
      </c>
      <c r="N855" s="9">
        <v>1200000</v>
      </c>
      <c r="O855" s="2">
        <v>2.99E-3</v>
      </c>
      <c r="R855" s="1" t="s">
        <v>2566</v>
      </c>
      <c r="S855" s="1" t="s">
        <v>2567</v>
      </c>
      <c r="T855" s="1">
        <v>2</v>
      </c>
      <c r="U855" s="1">
        <v>2</v>
      </c>
      <c r="V855" s="9">
        <v>150000</v>
      </c>
      <c r="W855" s="2">
        <v>5.7899999999999998E-4</v>
      </c>
      <c r="Z855" s="1" t="s">
        <v>1025</v>
      </c>
      <c r="AA855" s="1" t="s">
        <v>1026</v>
      </c>
      <c r="AB855" s="1">
        <v>3</v>
      </c>
      <c r="AC855" s="1">
        <v>17</v>
      </c>
      <c r="AD855" s="9">
        <v>170000000</v>
      </c>
      <c r="AE855" s="2">
        <v>0.32</v>
      </c>
      <c r="AH855" s="1" t="s">
        <v>726</v>
      </c>
      <c r="AI855" s="1" t="s">
        <v>727</v>
      </c>
      <c r="AJ855" s="1">
        <v>4</v>
      </c>
      <c r="AK855" s="1">
        <v>4</v>
      </c>
      <c r="AL855" s="9">
        <v>1100000</v>
      </c>
      <c r="AM855" s="2">
        <v>2.5100000000000001E-3</v>
      </c>
      <c r="AP855" s="1" t="s">
        <v>829</v>
      </c>
      <c r="AQ855" s="1" t="s">
        <v>830</v>
      </c>
      <c r="AR855" s="1">
        <v>3</v>
      </c>
      <c r="AS855" s="1">
        <v>3</v>
      </c>
      <c r="AT855" s="9">
        <v>750000</v>
      </c>
      <c r="AU855" s="2">
        <v>2.4099999999999998E-3</v>
      </c>
      <c r="AW855" s="1" t="s">
        <v>1783</v>
      </c>
      <c r="AX855" s="1" t="s">
        <v>1784</v>
      </c>
      <c r="AY855" s="1" t="s">
        <v>5069</v>
      </c>
      <c r="AZ855" s="1">
        <v>46.22</v>
      </c>
      <c r="BA855" s="10">
        <f t="shared" si="262"/>
        <v>2</v>
      </c>
      <c r="BB855" s="10">
        <f t="shared" si="263"/>
        <v>2</v>
      </c>
      <c r="BC855" s="10">
        <f t="shared" si="264"/>
        <v>2</v>
      </c>
      <c r="BD855" s="10">
        <f t="shared" si="265"/>
        <v>2</v>
      </c>
      <c r="BE855" s="10">
        <f t="shared" si="266"/>
        <v>1</v>
      </c>
      <c r="BF855" s="10">
        <f t="shared" si="267"/>
        <v>1</v>
      </c>
      <c r="BG855" s="11">
        <f t="shared" si="268"/>
        <v>3</v>
      </c>
      <c r="BH855" s="11">
        <f t="shared" si="269"/>
        <v>3</v>
      </c>
      <c r="BI855" s="11" t="str">
        <f t="shared" si="270"/>
        <v>0</v>
      </c>
      <c r="BJ855" s="11" t="str">
        <f t="shared" si="271"/>
        <v>0</v>
      </c>
      <c r="BK855" s="11">
        <f t="shared" si="272"/>
        <v>2</v>
      </c>
      <c r="BL855" s="11">
        <f t="shared" si="273"/>
        <v>2</v>
      </c>
      <c r="BM855" s="12">
        <f t="shared" si="280"/>
        <v>3</v>
      </c>
      <c r="BN855" s="13">
        <f t="shared" si="274"/>
        <v>97000</v>
      </c>
      <c r="BO855" s="13">
        <f t="shared" si="275"/>
        <v>310000</v>
      </c>
      <c r="BP855" s="13">
        <f t="shared" si="276"/>
        <v>140000</v>
      </c>
      <c r="BQ855" s="14">
        <f t="shared" si="277"/>
        <v>530000</v>
      </c>
      <c r="BR855" s="14" t="str">
        <f t="shared" si="278"/>
        <v>0</v>
      </c>
      <c r="BS855" s="14">
        <f t="shared" si="279"/>
        <v>330000</v>
      </c>
      <c r="BT855" s="14">
        <f t="shared" si="281"/>
        <v>97000</v>
      </c>
    </row>
    <row r="856" spans="2:72" ht="18" x14ac:dyDescent="0.2">
      <c r="B856" s="1" t="s">
        <v>1691</v>
      </c>
      <c r="C856" s="1" t="s">
        <v>1692</v>
      </c>
      <c r="D856" s="1">
        <v>2</v>
      </c>
      <c r="E856" s="1">
        <v>2</v>
      </c>
      <c r="F856" s="9">
        <v>62000</v>
      </c>
      <c r="G856" s="2">
        <v>3.68E-4</v>
      </c>
      <c r="J856" s="1" t="s">
        <v>2863</v>
      </c>
      <c r="K856" s="1" t="s">
        <v>2864</v>
      </c>
      <c r="L856" s="1">
        <v>2</v>
      </c>
      <c r="M856" s="1">
        <v>2</v>
      </c>
      <c r="N856" s="9">
        <v>310000</v>
      </c>
      <c r="O856" s="2">
        <v>7.8100000000000001E-4</v>
      </c>
      <c r="R856" s="1" t="s">
        <v>1608</v>
      </c>
      <c r="S856" s="1" t="s">
        <v>1609</v>
      </c>
      <c r="T856" s="1">
        <v>2</v>
      </c>
      <c r="U856" s="1">
        <v>2</v>
      </c>
      <c r="V856" s="9">
        <v>300000</v>
      </c>
      <c r="W856" s="2">
        <v>1.1800000000000001E-3</v>
      </c>
      <c r="Z856" s="1" t="s">
        <v>1015</v>
      </c>
      <c r="AA856" s="1" t="s">
        <v>1016</v>
      </c>
      <c r="AB856" s="1">
        <v>3</v>
      </c>
      <c r="AC856" s="1">
        <v>16</v>
      </c>
      <c r="AD856" s="9">
        <v>270000000</v>
      </c>
      <c r="AE856" s="2">
        <v>0.51</v>
      </c>
      <c r="AH856" s="1" t="s">
        <v>2127</v>
      </c>
      <c r="AI856" s="1" t="s">
        <v>1535</v>
      </c>
      <c r="AJ856" s="1">
        <v>4</v>
      </c>
      <c r="AK856" s="1">
        <v>4</v>
      </c>
      <c r="AL856" s="9">
        <v>620000</v>
      </c>
      <c r="AM856" s="2">
        <v>1.4400000000000001E-3</v>
      </c>
      <c r="AP856" s="1" t="s">
        <v>2052</v>
      </c>
      <c r="AQ856" s="1" t="s">
        <v>2053</v>
      </c>
      <c r="AR856" s="1">
        <v>3</v>
      </c>
      <c r="AS856" s="1">
        <v>3</v>
      </c>
      <c r="AT856" s="9">
        <v>210000</v>
      </c>
      <c r="AU856" s="2">
        <v>6.5499999999999998E-4</v>
      </c>
      <c r="AW856" s="1" t="s">
        <v>1280</v>
      </c>
      <c r="AX856" s="1" t="s">
        <v>1281</v>
      </c>
      <c r="AY856" s="1" t="s">
        <v>5070</v>
      </c>
      <c r="AZ856" s="1">
        <v>36.340000000000003</v>
      </c>
      <c r="BA856" s="10">
        <f t="shared" si="262"/>
        <v>3</v>
      </c>
      <c r="BB856" s="10">
        <f t="shared" si="263"/>
        <v>3</v>
      </c>
      <c r="BC856" s="10" t="str">
        <f t="shared" si="264"/>
        <v>0</v>
      </c>
      <c r="BD856" s="10" t="str">
        <f t="shared" si="265"/>
        <v>0</v>
      </c>
      <c r="BE856" s="10">
        <f t="shared" si="266"/>
        <v>3</v>
      </c>
      <c r="BF856" s="10">
        <f t="shared" si="267"/>
        <v>3</v>
      </c>
      <c r="BG856" s="11">
        <f t="shared" si="268"/>
        <v>2</v>
      </c>
      <c r="BH856" s="11">
        <f t="shared" si="269"/>
        <v>2</v>
      </c>
      <c r="BI856" s="11">
        <f t="shared" si="270"/>
        <v>2</v>
      </c>
      <c r="BJ856" s="11">
        <f t="shared" si="271"/>
        <v>2</v>
      </c>
      <c r="BK856" s="11" t="str">
        <f t="shared" si="272"/>
        <v>0</v>
      </c>
      <c r="BL856" s="11" t="str">
        <f t="shared" si="273"/>
        <v>0</v>
      </c>
      <c r="BM856" s="12">
        <f t="shared" si="280"/>
        <v>3</v>
      </c>
      <c r="BN856" s="13">
        <f t="shared" si="274"/>
        <v>460000</v>
      </c>
      <c r="BO856" s="13" t="str">
        <f t="shared" si="275"/>
        <v>0</v>
      </c>
      <c r="BP856" s="13">
        <f t="shared" si="276"/>
        <v>360000</v>
      </c>
      <c r="BQ856" s="14">
        <f t="shared" si="277"/>
        <v>310000</v>
      </c>
      <c r="BR856" s="14">
        <f t="shared" si="278"/>
        <v>310000</v>
      </c>
      <c r="BS856" s="14" t="str">
        <f t="shared" si="279"/>
        <v>0</v>
      </c>
      <c r="BT856" s="14">
        <f t="shared" si="281"/>
        <v>310000</v>
      </c>
    </row>
    <row r="857" spans="2:72" ht="18" x14ac:dyDescent="0.2">
      <c r="B857" s="1" t="s">
        <v>1693</v>
      </c>
      <c r="C857" s="1" t="s">
        <v>1694</v>
      </c>
      <c r="D857" s="1">
        <v>2</v>
      </c>
      <c r="E857" s="1">
        <v>2</v>
      </c>
      <c r="F857" s="9">
        <v>140000</v>
      </c>
      <c r="G857" s="2">
        <v>8.2899999999999998E-4</v>
      </c>
      <c r="J857" s="1" t="s">
        <v>2178</v>
      </c>
      <c r="K857" s="1" t="s">
        <v>2179</v>
      </c>
      <c r="L857" s="1">
        <v>2</v>
      </c>
      <c r="M857" s="1">
        <v>2</v>
      </c>
      <c r="N857" s="9">
        <v>140000</v>
      </c>
      <c r="O857" s="2">
        <v>3.4000000000000002E-4</v>
      </c>
      <c r="R857" s="1" t="s">
        <v>1761</v>
      </c>
      <c r="S857" s="1" t="s">
        <v>1762</v>
      </c>
      <c r="T857" s="1">
        <v>2</v>
      </c>
      <c r="U857" s="1">
        <v>2</v>
      </c>
      <c r="V857" s="9">
        <v>180000</v>
      </c>
      <c r="W857" s="2">
        <v>7.2300000000000001E-4</v>
      </c>
      <c r="Z857" s="1" t="s">
        <v>2564</v>
      </c>
      <c r="AA857" s="1" t="s">
        <v>2565</v>
      </c>
      <c r="AB857" s="1">
        <v>3</v>
      </c>
      <c r="AC857" s="1">
        <v>15</v>
      </c>
      <c r="AD857" s="9">
        <v>7400000</v>
      </c>
      <c r="AE857" s="2">
        <v>1.4E-2</v>
      </c>
      <c r="AH857" s="1" t="s">
        <v>986</v>
      </c>
      <c r="AI857" s="1" t="s">
        <v>987</v>
      </c>
      <c r="AJ857" s="1">
        <v>4</v>
      </c>
      <c r="AK857" s="1">
        <v>4</v>
      </c>
      <c r="AL857" s="9">
        <v>1000000</v>
      </c>
      <c r="AM857" s="2">
        <v>2.3400000000000001E-3</v>
      </c>
      <c r="AP857" s="1" t="s">
        <v>3290</v>
      </c>
      <c r="AQ857" s="1" t="s">
        <v>3291</v>
      </c>
      <c r="AR857" s="1">
        <v>3</v>
      </c>
      <c r="AS857" s="1">
        <v>3</v>
      </c>
      <c r="AT857" s="9">
        <v>400000</v>
      </c>
      <c r="AU857" s="2">
        <v>1.2899999999999999E-3</v>
      </c>
      <c r="AW857" s="1" t="s">
        <v>2343</v>
      </c>
      <c r="AX857" s="1" t="s">
        <v>2344</v>
      </c>
      <c r="AY857" s="1" t="s">
        <v>5071</v>
      </c>
      <c r="AZ857" s="1">
        <v>77.77</v>
      </c>
      <c r="BA857" s="10">
        <f t="shared" si="262"/>
        <v>1</v>
      </c>
      <c r="BB857" s="10">
        <f t="shared" si="263"/>
        <v>1</v>
      </c>
      <c r="BC857" s="10">
        <f t="shared" si="264"/>
        <v>2</v>
      </c>
      <c r="BD857" s="10">
        <f t="shared" si="265"/>
        <v>2</v>
      </c>
      <c r="BE857" s="10">
        <f t="shared" si="266"/>
        <v>1</v>
      </c>
      <c r="BF857" s="10">
        <f t="shared" si="267"/>
        <v>1</v>
      </c>
      <c r="BG857" s="11">
        <f t="shared" si="268"/>
        <v>1</v>
      </c>
      <c r="BH857" s="11">
        <f t="shared" si="269"/>
        <v>1</v>
      </c>
      <c r="BI857" s="11">
        <f t="shared" si="270"/>
        <v>3</v>
      </c>
      <c r="BJ857" s="11">
        <f t="shared" si="271"/>
        <v>3</v>
      </c>
      <c r="BK857" s="11">
        <f t="shared" si="272"/>
        <v>2</v>
      </c>
      <c r="BL857" s="11">
        <f t="shared" si="273"/>
        <v>2</v>
      </c>
      <c r="BM857" s="12">
        <f t="shared" si="280"/>
        <v>3</v>
      </c>
      <c r="BN857" s="13">
        <f t="shared" si="274"/>
        <v>31000</v>
      </c>
      <c r="BO857" s="13">
        <f t="shared" si="275"/>
        <v>330000</v>
      </c>
      <c r="BP857" s="13">
        <f t="shared" si="276"/>
        <v>130000</v>
      </c>
      <c r="BQ857" s="14">
        <f t="shared" si="277"/>
        <v>210000</v>
      </c>
      <c r="BR857" s="14">
        <f t="shared" si="278"/>
        <v>560000</v>
      </c>
      <c r="BS857" s="14">
        <f t="shared" si="279"/>
        <v>290000</v>
      </c>
      <c r="BT857" s="14">
        <f t="shared" si="281"/>
        <v>31000</v>
      </c>
    </row>
    <row r="858" spans="2:72" ht="18" x14ac:dyDescent="0.2">
      <c r="B858" s="1" t="s">
        <v>1695</v>
      </c>
      <c r="C858" s="1" t="s">
        <v>1696</v>
      </c>
      <c r="D858" s="1">
        <v>2</v>
      </c>
      <c r="E858" s="1">
        <v>2</v>
      </c>
      <c r="F858" s="9">
        <v>150000</v>
      </c>
      <c r="G858" s="2">
        <v>8.7699999999999996E-4</v>
      </c>
      <c r="J858" s="1" t="s">
        <v>1470</v>
      </c>
      <c r="K858" s="1" t="s">
        <v>1471</v>
      </c>
      <c r="L858" s="1">
        <v>2</v>
      </c>
      <c r="M858" s="1">
        <v>2</v>
      </c>
      <c r="N858" s="9">
        <v>410000</v>
      </c>
      <c r="O858" s="2">
        <v>1.0300000000000001E-3</v>
      </c>
      <c r="R858" s="1" t="s">
        <v>1805</v>
      </c>
      <c r="S858" s="1" t="s">
        <v>1806</v>
      </c>
      <c r="T858" s="1">
        <v>2</v>
      </c>
      <c r="U858" s="1">
        <v>2</v>
      </c>
      <c r="V858" s="9">
        <v>110000</v>
      </c>
      <c r="W858" s="2">
        <v>4.2200000000000001E-4</v>
      </c>
      <c r="Z858" s="1" t="s">
        <v>1371</v>
      </c>
      <c r="AA858" s="1" t="s">
        <v>13</v>
      </c>
      <c r="AB858" s="1">
        <v>3</v>
      </c>
      <c r="AC858" s="1">
        <v>12</v>
      </c>
      <c r="AD858" s="9">
        <v>86000000</v>
      </c>
      <c r="AE858" s="2">
        <v>0.16</v>
      </c>
      <c r="AH858" s="1" t="s">
        <v>573</v>
      </c>
      <c r="AI858" s="1" t="s">
        <v>574</v>
      </c>
      <c r="AJ858" s="1">
        <v>4</v>
      </c>
      <c r="AK858" s="1">
        <v>4</v>
      </c>
      <c r="AL858" s="9">
        <v>510000</v>
      </c>
      <c r="AM858" s="2">
        <v>1.1800000000000001E-3</v>
      </c>
      <c r="AP858" s="1" t="s">
        <v>1245</v>
      </c>
      <c r="AQ858" s="1" t="s">
        <v>1246</v>
      </c>
      <c r="AR858" s="1">
        <v>3</v>
      </c>
      <c r="AS858" s="1">
        <v>3</v>
      </c>
      <c r="AT858" s="9">
        <v>710000</v>
      </c>
      <c r="AU858" s="2">
        <v>2.2799999999999999E-3</v>
      </c>
      <c r="AW858" s="1" t="s">
        <v>3121</v>
      </c>
      <c r="AX858" s="1" t="s">
        <v>3122</v>
      </c>
      <c r="AY858" s="1" t="s">
        <v>5072</v>
      </c>
      <c r="AZ858" s="1">
        <v>80.64</v>
      </c>
      <c r="BA858" s="10" t="str">
        <f t="shared" si="262"/>
        <v>0</v>
      </c>
      <c r="BB858" s="10" t="str">
        <f t="shared" si="263"/>
        <v>0</v>
      </c>
      <c r="BC858" s="10">
        <f t="shared" si="264"/>
        <v>1</v>
      </c>
      <c r="BD858" s="10">
        <f t="shared" si="265"/>
        <v>1</v>
      </c>
      <c r="BE858" s="10">
        <f t="shared" si="266"/>
        <v>1</v>
      </c>
      <c r="BF858" s="10">
        <f t="shared" si="267"/>
        <v>1</v>
      </c>
      <c r="BG858" s="11">
        <f t="shared" si="268"/>
        <v>4</v>
      </c>
      <c r="BH858" s="11">
        <f t="shared" si="269"/>
        <v>4</v>
      </c>
      <c r="BI858" s="11">
        <f t="shared" si="270"/>
        <v>2</v>
      </c>
      <c r="BJ858" s="11">
        <f t="shared" si="271"/>
        <v>2</v>
      </c>
      <c r="BK858" s="11">
        <f t="shared" si="272"/>
        <v>1</v>
      </c>
      <c r="BL858" s="11">
        <f t="shared" si="273"/>
        <v>1</v>
      </c>
      <c r="BM858" s="12">
        <f t="shared" si="280"/>
        <v>4</v>
      </c>
      <c r="BN858" s="13" t="str">
        <f t="shared" si="274"/>
        <v>0</v>
      </c>
      <c r="BO858" s="13">
        <f t="shared" si="275"/>
        <v>100000</v>
      </c>
      <c r="BP858" s="13">
        <f t="shared" si="276"/>
        <v>91000</v>
      </c>
      <c r="BQ858" s="14">
        <f t="shared" si="277"/>
        <v>660000</v>
      </c>
      <c r="BR858" s="14">
        <f t="shared" si="278"/>
        <v>210000</v>
      </c>
      <c r="BS858" s="14">
        <f t="shared" si="279"/>
        <v>64000</v>
      </c>
      <c r="BT858" s="14">
        <f t="shared" si="281"/>
        <v>64000</v>
      </c>
    </row>
    <row r="859" spans="2:72" ht="18" x14ac:dyDescent="0.2">
      <c r="B859" s="1" t="s">
        <v>1697</v>
      </c>
      <c r="C859" s="1" t="s">
        <v>1698</v>
      </c>
      <c r="D859" s="1">
        <v>2</v>
      </c>
      <c r="E859" s="1">
        <v>2</v>
      </c>
      <c r="F859" s="9">
        <v>60000</v>
      </c>
      <c r="G859" s="2">
        <v>3.5300000000000002E-4</v>
      </c>
      <c r="J859" s="1" t="s">
        <v>2364</v>
      </c>
      <c r="K859" s="1" t="s">
        <v>2365</v>
      </c>
      <c r="L859" s="1">
        <v>2</v>
      </c>
      <c r="M859" s="1">
        <v>2</v>
      </c>
      <c r="N859" s="9">
        <v>230000</v>
      </c>
      <c r="O859" s="2">
        <v>5.7899999999999998E-4</v>
      </c>
      <c r="R859" s="1" t="s">
        <v>1502</v>
      </c>
      <c r="S859" s="1" t="s">
        <v>1503</v>
      </c>
      <c r="T859" s="1">
        <v>2</v>
      </c>
      <c r="U859" s="1">
        <v>2</v>
      </c>
      <c r="V859" s="9">
        <v>290000</v>
      </c>
      <c r="W859" s="2">
        <v>1.16E-3</v>
      </c>
      <c r="Z859" s="1" t="s">
        <v>783</v>
      </c>
      <c r="AA859" s="1" t="s">
        <v>784</v>
      </c>
      <c r="AB859" s="1">
        <v>3</v>
      </c>
      <c r="AC859" s="1">
        <v>10</v>
      </c>
      <c r="AD859" s="9">
        <v>7900000</v>
      </c>
      <c r="AE859" s="2">
        <v>1.5100000000000001E-2</v>
      </c>
      <c r="AH859" s="1" t="s">
        <v>140</v>
      </c>
      <c r="AI859" s="1" t="s">
        <v>141</v>
      </c>
      <c r="AJ859" s="1">
        <v>4</v>
      </c>
      <c r="AK859" s="1">
        <v>4</v>
      </c>
      <c r="AL859" s="9">
        <v>410000</v>
      </c>
      <c r="AM859" s="2">
        <v>9.3800000000000003E-4</v>
      </c>
      <c r="AP859" s="1" t="s">
        <v>438</v>
      </c>
      <c r="AQ859" s="1" t="s">
        <v>439</v>
      </c>
      <c r="AR859" s="1">
        <v>3</v>
      </c>
      <c r="AS859" s="1">
        <v>3</v>
      </c>
      <c r="AT859" s="9">
        <v>860000</v>
      </c>
      <c r="AU859" s="2">
        <v>2.7399999999999998E-3</v>
      </c>
      <c r="AW859" s="1" t="s">
        <v>2097</v>
      </c>
      <c r="AX859" s="1" t="s">
        <v>2098</v>
      </c>
      <c r="AY859" s="1" t="s">
        <v>5073</v>
      </c>
      <c r="AZ859" s="1">
        <v>58.91</v>
      </c>
      <c r="BA859" s="10">
        <f t="shared" si="262"/>
        <v>1</v>
      </c>
      <c r="BB859" s="10">
        <f t="shared" si="263"/>
        <v>1</v>
      </c>
      <c r="BC859" s="10" t="str">
        <f t="shared" si="264"/>
        <v>0</v>
      </c>
      <c r="BD859" s="10" t="str">
        <f t="shared" si="265"/>
        <v>0</v>
      </c>
      <c r="BE859" s="10" t="str">
        <f t="shared" si="266"/>
        <v>0</v>
      </c>
      <c r="BF859" s="10" t="str">
        <f t="shared" si="267"/>
        <v>0</v>
      </c>
      <c r="BG859" s="11">
        <f t="shared" si="268"/>
        <v>3</v>
      </c>
      <c r="BH859" s="11">
        <f t="shared" si="269"/>
        <v>4</v>
      </c>
      <c r="BI859" s="11">
        <f t="shared" si="270"/>
        <v>2</v>
      </c>
      <c r="BJ859" s="11">
        <f t="shared" si="271"/>
        <v>3</v>
      </c>
      <c r="BK859" s="11">
        <f t="shared" si="272"/>
        <v>1</v>
      </c>
      <c r="BL859" s="11">
        <f t="shared" si="273"/>
        <v>1</v>
      </c>
      <c r="BM859" s="12">
        <f t="shared" si="280"/>
        <v>4</v>
      </c>
      <c r="BN859" s="13">
        <f t="shared" si="274"/>
        <v>17000</v>
      </c>
      <c r="BO859" s="13" t="str">
        <f t="shared" si="275"/>
        <v>0</v>
      </c>
      <c r="BP859" s="13" t="str">
        <f t="shared" si="276"/>
        <v>0</v>
      </c>
      <c r="BQ859" s="14">
        <f t="shared" si="277"/>
        <v>700000</v>
      </c>
      <c r="BR859" s="14">
        <f t="shared" si="278"/>
        <v>470000</v>
      </c>
      <c r="BS859" s="14">
        <f t="shared" si="279"/>
        <v>110000</v>
      </c>
      <c r="BT859" s="14">
        <f t="shared" si="281"/>
        <v>17000</v>
      </c>
    </row>
    <row r="860" spans="2:72" ht="18" x14ac:dyDescent="0.2">
      <c r="B860" s="1" t="s">
        <v>1699</v>
      </c>
      <c r="C860" s="1" t="s">
        <v>1700</v>
      </c>
      <c r="D860" s="1">
        <v>2</v>
      </c>
      <c r="E860" s="1">
        <v>2</v>
      </c>
      <c r="F860" s="9">
        <v>100000</v>
      </c>
      <c r="G860" s="2">
        <v>5.9500000000000004E-4</v>
      </c>
      <c r="J860" s="1" t="s">
        <v>1162</v>
      </c>
      <c r="K860" s="1" t="s">
        <v>1163</v>
      </c>
      <c r="L860" s="1">
        <v>2</v>
      </c>
      <c r="M860" s="1">
        <v>2</v>
      </c>
      <c r="N860" s="9">
        <v>760000</v>
      </c>
      <c r="O860" s="2">
        <v>1.91E-3</v>
      </c>
      <c r="R860" s="1" t="s">
        <v>1574</v>
      </c>
      <c r="S860" s="1" t="s">
        <v>1575</v>
      </c>
      <c r="T860" s="1">
        <v>2</v>
      </c>
      <c r="U860" s="1">
        <v>2</v>
      </c>
      <c r="V860" s="9">
        <v>300000</v>
      </c>
      <c r="W860" s="2">
        <v>1.2099999999999999E-3</v>
      </c>
      <c r="Z860" s="1" t="s">
        <v>1063</v>
      </c>
      <c r="AA860" s="1" t="s">
        <v>401</v>
      </c>
      <c r="AB860" s="1">
        <v>3</v>
      </c>
      <c r="AC860" s="1">
        <v>9</v>
      </c>
      <c r="AD860" s="9">
        <v>27000000</v>
      </c>
      <c r="AE860" s="2">
        <v>5.1700000000000003E-2</v>
      </c>
      <c r="AH860" s="1" t="s">
        <v>2874</v>
      </c>
      <c r="AI860" s="1" t="s">
        <v>2875</v>
      </c>
      <c r="AJ860" s="1">
        <v>4</v>
      </c>
      <c r="AK860" s="1">
        <v>4</v>
      </c>
      <c r="AL860" s="9">
        <v>1600000</v>
      </c>
      <c r="AM860" s="2">
        <v>3.65E-3</v>
      </c>
      <c r="AP860" s="1" t="s">
        <v>960</v>
      </c>
      <c r="AQ860" s="1" t="s">
        <v>961</v>
      </c>
      <c r="AR860" s="1">
        <v>3</v>
      </c>
      <c r="AS860" s="1">
        <v>3</v>
      </c>
      <c r="AT860" s="9">
        <v>850000</v>
      </c>
      <c r="AU860" s="2">
        <v>2.7000000000000001E-3</v>
      </c>
      <c r="AW860" s="1" t="s">
        <v>3703</v>
      </c>
      <c r="AX860" s="1" t="s">
        <v>3704</v>
      </c>
      <c r="AY860" s="1" t="s">
        <v>5074</v>
      </c>
      <c r="AZ860" s="1">
        <v>23.38</v>
      </c>
      <c r="BA860" s="10" t="str">
        <f t="shared" si="262"/>
        <v>0</v>
      </c>
      <c r="BB860" s="10" t="str">
        <f t="shared" si="263"/>
        <v>0</v>
      </c>
      <c r="BC860" s="10" t="str">
        <f t="shared" si="264"/>
        <v>0</v>
      </c>
      <c r="BD860" s="10" t="str">
        <f t="shared" si="265"/>
        <v>0</v>
      </c>
      <c r="BE860" s="10" t="str">
        <f t="shared" si="266"/>
        <v>0</v>
      </c>
      <c r="BF860" s="10" t="str">
        <f t="shared" si="267"/>
        <v>0</v>
      </c>
      <c r="BG860" s="11">
        <f t="shared" si="268"/>
        <v>2</v>
      </c>
      <c r="BH860" s="11">
        <f t="shared" si="269"/>
        <v>2</v>
      </c>
      <c r="BI860" s="11">
        <f t="shared" si="270"/>
        <v>3</v>
      </c>
      <c r="BJ860" s="11">
        <f t="shared" si="271"/>
        <v>4</v>
      </c>
      <c r="BK860" s="11">
        <f t="shared" si="272"/>
        <v>3</v>
      </c>
      <c r="BL860" s="11">
        <f t="shared" si="273"/>
        <v>3</v>
      </c>
      <c r="BM860" s="12">
        <f t="shared" si="280"/>
        <v>4</v>
      </c>
      <c r="BN860" s="13" t="str">
        <f t="shared" si="274"/>
        <v>0</v>
      </c>
      <c r="BO860" s="13" t="str">
        <f t="shared" si="275"/>
        <v>0</v>
      </c>
      <c r="BP860" s="13" t="str">
        <f t="shared" si="276"/>
        <v>0</v>
      </c>
      <c r="BQ860" s="14">
        <f t="shared" si="277"/>
        <v>1000000</v>
      </c>
      <c r="BR860" s="14">
        <f t="shared" si="278"/>
        <v>1200000</v>
      </c>
      <c r="BS860" s="14">
        <f t="shared" si="279"/>
        <v>610000</v>
      </c>
      <c r="BT860" s="14">
        <f t="shared" si="281"/>
        <v>610000</v>
      </c>
    </row>
    <row r="861" spans="2:72" ht="18" x14ac:dyDescent="0.2">
      <c r="B861" s="1" t="s">
        <v>1701</v>
      </c>
      <c r="C861" s="1" t="s">
        <v>1702</v>
      </c>
      <c r="D861" s="1">
        <v>2</v>
      </c>
      <c r="E861" s="1">
        <v>2</v>
      </c>
      <c r="F861" s="9">
        <v>130000</v>
      </c>
      <c r="G861" s="2">
        <v>7.5299999999999998E-4</v>
      </c>
      <c r="J861" s="1" t="s">
        <v>1478</v>
      </c>
      <c r="K861" s="1" t="s">
        <v>1479</v>
      </c>
      <c r="L861" s="1">
        <v>2</v>
      </c>
      <c r="M861" s="1">
        <v>2</v>
      </c>
      <c r="N861" s="9">
        <v>1500000</v>
      </c>
      <c r="O861" s="2">
        <v>3.7200000000000002E-3</v>
      </c>
      <c r="R861" s="1" t="s">
        <v>2869</v>
      </c>
      <c r="S861" s="1" t="s">
        <v>2870</v>
      </c>
      <c r="T861" s="1">
        <v>2</v>
      </c>
      <c r="U861" s="1">
        <v>2</v>
      </c>
      <c r="V861" s="9">
        <v>160000</v>
      </c>
      <c r="W861" s="2">
        <v>6.2100000000000002E-4</v>
      </c>
      <c r="Z861" s="1" t="s">
        <v>781</v>
      </c>
      <c r="AA861" s="1" t="s">
        <v>782</v>
      </c>
      <c r="AB861" s="1">
        <v>3</v>
      </c>
      <c r="AC861" s="1">
        <v>9</v>
      </c>
      <c r="AD861" s="9">
        <v>83000000</v>
      </c>
      <c r="AE861" s="2">
        <v>0.16</v>
      </c>
      <c r="AH861" s="1" t="s">
        <v>2658</v>
      </c>
      <c r="AI861" s="1" t="s">
        <v>2659</v>
      </c>
      <c r="AJ861" s="1">
        <v>4</v>
      </c>
      <c r="AK861" s="1">
        <v>4</v>
      </c>
      <c r="AL861" s="9">
        <v>590000</v>
      </c>
      <c r="AM861" s="2">
        <v>1.3600000000000001E-3</v>
      </c>
      <c r="AP861" s="1" t="s">
        <v>1723</v>
      </c>
      <c r="AQ861" s="1" t="s">
        <v>1724</v>
      </c>
      <c r="AR861" s="1">
        <v>3</v>
      </c>
      <c r="AS861" s="1">
        <v>3</v>
      </c>
      <c r="AT861" s="9">
        <v>490000</v>
      </c>
      <c r="AU861" s="2">
        <v>1.57E-3</v>
      </c>
      <c r="AW861" s="1" t="s">
        <v>2807</v>
      </c>
      <c r="AX861" s="1" t="s">
        <v>2808</v>
      </c>
      <c r="AY861" s="1" t="s">
        <v>5075</v>
      </c>
      <c r="AZ861" s="1">
        <v>113.15</v>
      </c>
      <c r="BA861" s="10" t="str">
        <f t="shared" si="262"/>
        <v>0</v>
      </c>
      <c r="BB861" s="10" t="str">
        <f t="shared" si="263"/>
        <v>0</v>
      </c>
      <c r="BC861" s="10">
        <f t="shared" si="264"/>
        <v>3</v>
      </c>
      <c r="BD861" s="10">
        <f t="shared" si="265"/>
        <v>3</v>
      </c>
      <c r="BE861" s="10">
        <f t="shared" si="266"/>
        <v>2</v>
      </c>
      <c r="BF861" s="10">
        <f t="shared" si="267"/>
        <v>2</v>
      </c>
      <c r="BG861" s="11">
        <f t="shared" si="268"/>
        <v>2</v>
      </c>
      <c r="BH861" s="11">
        <f t="shared" si="269"/>
        <v>2</v>
      </c>
      <c r="BI861" s="11" t="str">
        <f t="shared" si="270"/>
        <v>0</v>
      </c>
      <c r="BJ861" s="11" t="str">
        <f t="shared" si="271"/>
        <v>0</v>
      </c>
      <c r="BK861" s="11">
        <f t="shared" si="272"/>
        <v>2</v>
      </c>
      <c r="BL861" s="11">
        <f t="shared" si="273"/>
        <v>2</v>
      </c>
      <c r="BM861" s="12">
        <f t="shared" si="280"/>
        <v>3</v>
      </c>
      <c r="BN861" s="13" t="str">
        <f t="shared" si="274"/>
        <v>0</v>
      </c>
      <c r="BO861" s="13">
        <f t="shared" si="275"/>
        <v>340000</v>
      </c>
      <c r="BP861" s="13">
        <f t="shared" si="276"/>
        <v>120000</v>
      </c>
      <c r="BQ861" s="14">
        <f t="shared" si="277"/>
        <v>360000</v>
      </c>
      <c r="BR861" s="14" t="str">
        <f t="shared" si="278"/>
        <v>0</v>
      </c>
      <c r="BS861" s="14">
        <f t="shared" si="279"/>
        <v>120000</v>
      </c>
      <c r="BT861" s="14">
        <f t="shared" si="281"/>
        <v>120000</v>
      </c>
    </row>
    <row r="862" spans="2:72" ht="18" x14ac:dyDescent="0.2">
      <c r="B862" s="1" t="s">
        <v>1703</v>
      </c>
      <c r="C862" s="1" t="s">
        <v>1704</v>
      </c>
      <c r="D862" s="1">
        <v>2</v>
      </c>
      <c r="E862" s="1">
        <v>2</v>
      </c>
      <c r="F862" s="9">
        <v>72000</v>
      </c>
      <c r="G862" s="2">
        <v>4.2400000000000001E-4</v>
      </c>
      <c r="J862" s="1" t="s">
        <v>1484</v>
      </c>
      <c r="K862" s="1" t="s">
        <v>1485</v>
      </c>
      <c r="L862" s="1">
        <v>2</v>
      </c>
      <c r="M862" s="1">
        <v>2</v>
      </c>
      <c r="N862" s="9">
        <v>670000</v>
      </c>
      <c r="O862" s="2">
        <v>1.6900000000000001E-3</v>
      </c>
      <c r="R862" s="1" t="s">
        <v>1600</v>
      </c>
      <c r="S862" s="1" t="s">
        <v>1601</v>
      </c>
      <c r="T862" s="1">
        <v>2</v>
      </c>
      <c r="U862" s="1">
        <v>2</v>
      </c>
      <c r="V862" s="9">
        <v>120000</v>
      </c>
      <c r="W862" s="2">
        <v>4.9100000000000001E-4</v>
      </c>
      <c r="Z862" s="1" t="s">
        <v>1013</v>
      </c>
      <c r="AA862" s="1" t="s">
        <v>1014</v>
      </c>
      <c r="AB862" s="1">
        <v>3</v>
      </c>
      <c r="AC862" s="1">
        <v>9</v>
      </c>
      <c r="AD862" s="9">
        <v>29000000</v>
      </c>
      <c r="AE862" s="2">
        <v>5.5500000000000001E-2</v>
      </c>
      <c r="AH862" s="1" t="s">
        <v>1108</v>
      </c>
      <c r="AI862" s="1" t="s">
        <v>1109</v>
      </c>
      <c r="AJ862" s="1">
        <v>4</v>
      </c>
      <c r="AK862" s="1">
        <v>4</v>
      </c>
      <c r="AL862" s="9">
        <v>730000</v>
      </c>
      <c r="AM862" s="2">
        <v>1.6800000000000001E-3</v>
      </c>
      <c r="AP862" s="1" t="s">
        <v>1693</v>
      </c>
      <c r="AQ862" s="1" t="s">
        <v>1694</v>
      </c>
      <c r="AR862" s="1">
        <v>3</v>
      </c>
      <c r="AS862" s="1">
        <v>3</v>
      </c>
      <c r="AT862" s="9">
        <v>440000</v>
      </c>
      <c r="AU862" s="2">
        <v>1.41E-3</v>
      </c>
      <c r="AW862" s="1" t="s">
        <v>2203</v>
      </c>
      <c r="AX862" s="1" t="s">
        <v>2204</v>
      </c>
      <c r="AY862" s="1" t="s">
        <v>5076</v>
      </c>
      <c r="AZ862" s="1">
        <v>99.05</v>
      </c>
      <c r="BA862" s="10">
        <f t="shared" si="262"/>
        <v>1</v>
      </c>
      <c r="BB862" s="10">
        <f t="shared" si="263"/>
        <v>1</v>
      </c>
      <c r="BC862" s="10" t="str">
        <f t="shared" si="264"/>
        <v>0</v>
      </c>
      <c r="BD862" s="10" t="str">
        <f t="shared" si="265"/>
        <v>0</v>
      </c>
      <c r="BE862" s="10" t="str">
        <f t="shared" si="266"/>
        <v>0</v>
      </c>
      <c r="BF862" s="10" t="str">
        <f t="shared" si="267"/>
        <v>0</v>
      </c>
      <c r="BG862" s="11">
        <f t="shared" si="268"/>
        <v>4</v>
      </c>
      <c r="BH862" s="11">
        <f t="shared" si="269"/>
        <v>4</v>
      </c>
      <c r="BI862" s="11">
        <f t="shared" si="270"/>
        <v>2</v>
      </c>
      <c r="BJ862" s="11">
        <f t="shared" si="271"/>
        <v>2</v>
      </c>
      <c r="BK862" s="11">
        <f t="shared" si="272"/>
        <v>1</v>
      </c>
      <c r="BL862" s="11">
        <f t="shared" si="273"/>
        <v>1</v>
      </c>
      <c r="BM862" s="12">
        <f t="shared" si="280"/>
        <v>4</v>
      </c>
      <c r="BN862" s="13">
        <f t="shared" si="274"/>
        <v>27000</v>
      </c>
      <c r="BO862" s="13" t="str">
        <f t="shared" si="275"/>
        <v>0</v>
      </c>
      <c r="BP862" s="13" t="str">
        <f t="shared" si="276"/>
        <v>0</v>
      </c>
      <c r="BQ862" s="14">
        <f t="shared" si="277"/>
        <v>1100000</v>
      </c>
      <c r="BR862" s="14">
        <f t="shared" si="278"/>
        <v>540000</v>
      </c>
      <c r="BS862" s="14">
        <f t="shared" si="279"/>
        <v>150000</v>
      </c>
      <c r="BT862" s="14">
        <f t="shared" si="281"/>
        <v>27000</v>
      </c>
    </row>
    <row r="863" spans="2:72" ht="18" x14ac:dyDescent="0.2">
      <c r="B863" s="1" t="s">
        <v>1705</v>
      </c>
      <c r="C863" s="1" t="s">
        <v>1706</v>
      </c>
      <c r="D863" s="1">
        <v>2</v>
      </c>
      <c r="E863" s="1">
        <v>2</v>
      </c>
      <c r="F863" s="9">
        <v>320000</v>
      </c>
      <c r="G863" s="2">
        <v>1.8699999999999999E-3</v>
      </c>
      <c r="J863" s="1" t="s">
        <v>1166</v>
      </c>
      <c r="K863" s="15">
        <v>42989</v>
      </c>
      <c r="L863" s="1">
        <v>2</v>
      </c>
      <c r="M863" s="1">
        <v>2</v>
      </c>
      <c r="N863" s="9">
        <v>200000</v>
      </c>
      <c r="O863" s="2">
        <v>4.9799999999999996E-4</v>
      </c>
      <c r="R863" s="1" t="s">
        <v>2874</v>
      </c>
      <c r="S863" s="1" t="s">
        <v>2875</v>
      </c>
      <c r="T863" s="1">
        <v>2</v>
      </c>
      <c r="U863" s="1">
        <v>2</v>
      </c>
      <c r="V863" s="9">
        <v>280000</v>
      </c>
      <c r="W863" s="2">
        <v>1.1100000000000001E-3</v>
      </c>
      <c r="Z863" s="1" t="s">
        <v>1366</v>
      </c>
      <c r="AA863" s="1" t="s">
        <v>1367</v>
      </c>
      <c r="AB863" s="1">
        <v>3</v>
      </c>
      <c r="AC863" s="1">
        <v>9</v>
      </c>
      <c r="AD863" s="9">
        <v>140000000</v>
      </c>
      <c r="AE863" s="2">
        <v>0.26</v>
      </c>
      <c r="AH863" s="1" t="s">
        <v>1632</v>
      </c>
      <c r="AI863" s="1" t="s">
        <v>1633</v>
      </c>
      <c r="AJ863" s="1">
        <v>4</v>
      </c>
      <c r="AK863" s="1">
        <v>4</v>
      </c>
      <c r="AL863" s="9">
        <v>1100000</v>
      </c>
      <c r="AM863" s="2">
        <v>2.4499999999999999E-3</v>
      </c>
      <c r="AP863" s="1" t="s">
        <v>1080</v>
      </c>
      <c r="AQ863" s="1" t="s">
        <v>1081</v>
      </c>
      <c r="AR863" s="1">
        <v>3</v>
      </c>
      <c r="AS863" s="1">
        <v>3</v>
      </c>
      <c r="AT863" s="9">
        <v>550000</v>
      </c>
      <c r="AU863" s="2">
        <v>1.74E-3</v>
      </c>
      <c r="AW863" s="1" t="s">
        <v>2031</v>
      </c>
      <c r="AX863" s="1" t="s">
        <v>2032</v>
      </c>
      <c r="AY863" s="1" t="s">
        <v>5077</v>
      </c>
      <c r="AZ863" s="1">
        <v>31.36</v>
      </c>
      <c r="BA863" s="10">
        <f t="shared" si="262"/>
        <v>1</v>
      </c>
      <c r="BB863" s="10">
        <f t="shared" si="263"/>
        <v>1</v>
      </c>
      <c r="BC863" s="10">
        <f t="shared" si="264"/>
        <v>3</v>
      </c>
      <c r="BD863" s="10">
        <f t="shared" si="265"/>
        <v>3</v>
      </c>
      <c r="BE863" s="10">
        <f t="shared" si="266"/>
        <v>3</v>
      </c>
      <c r="BF863" s="10">
        <f t="shared" si="267"/>
        <v>3</v>
      </c>
      <c r="BG863" s="11" t="str">
        <f t="shared" si="268"/>
        <v>0</v>
      </c>
      <c r="BH863" s="11" t="str">
        <f t="shared" si="269"/>
        <v>0</v>
      </c>
      <c r="BI863" s="11">
        <f t="shared" si="270"/>
        <v>1</v>
      </c>
      <c r="BJ863" s="11">
        <f t="shared" si="271"/>
        <v>1</v>
      </c>
      <c r="BK863" s="11" t="str">
        <f t="shared" si="272"/>
        <v>0</v>
      </c>
      <c r="BL863" s="11" t="str">
        <f t="shared" si="273"/>
        <v>0</v>
      </c>
      <c r="BM863" s="12">
        <f t="shared" si="280"/>
        <v>3</v>
      </c>
      <c r="BN863" s="13">
        <f t="shared" si="274"/>
        <v>91000</v>
      </c>
      <c r="BO863" s="13">
        <f t="shared" si="275"/>
        <v>410000</v>
      </c>
      <c r="BP863" s="13">
        <f t="shared" si="276"/>
        <v>310000</v>
      </c>
      <c r="BQ863" s="14" t="str">
        <f t="shared" si="277"/>
        <v>0</v>
      </c>
      <c r="BR863" s="14">
        <f t="shared" si="278"/>
        <v>94000</v>
      </c>
      <c r="BS863" s="14" t="str">
        <f t="shared" si="279"/>
        <v>0</v>
      </c>
      <c r="BT863" s="14">
        <f t="shared" si="281"/>
        <v>91000</v>
      </c>
    </row>
    <row r="864" spans="2:72" ht="18" x14ac:dyDescent="0.2">
      <c r="B864" s="1" t="s">
        <v>1707</v>
      </c>
      <c r="C864" s="1" t="s">
        <v>1708</v>
      </c>
      <c r="D864" s="1">
        <v>2</v>
      </c>
      <c r="E864" s="1">
        <v>2</v>
      </c>
      <c r="F864" s="9">
        <v>140000</v>
      </c>
      <c r="G864" s="2">
        <v>8.25E-4</v>
      </c>
      <c r="J864" s="1" t="s">
        <v>1901</v>
      </c>
      <c r="K864" s="1" t="s">
        <v>1902</v>
      </c>
      <c r="L864" s="1">
        <v>2</v>
      </c>
      <c r="M864" s="1">
        <v>2</v>
      </c>
      <c r="N864" s="9">
        <v>1100000</v>
      </c>
      <c r="O864" s="2">
        <v>2.8700000000000002E-3</v>
      </c>
      <c r="R864" s="1" t="s">
        <v>710</v>
      </c>
      <c r="S864" s="1" t="s">
        <v>711</v>
      </c>
      <c r="T864" s="1">
        <v>2</v>
      </c>
      <c r="U864" s="1">
        <v>2</v>
      </c>
      <c r="V864" s="9">
        <v>670000</v>
      </c>
      <c r="W864" s="2">
        <v>2.65E-3</v>
      </c>
      <c r="Z864" s="1" t="s">
        <v>1039</v>
      </c>
      <c r="AA864" s="1" t="s">
        <v>187</v>
      </c>
      <c r="AB864" s="1">
        <v>3</v>
      </c>
      <c r="AC864" s="1">
        <v>7</v>
      </c>
      <c r="AD864" s="9">
        <v>42000000</v>
      </c>
      <c r="AE864" s="2">
        <v>7.9299999999999995E-2</v>
      </c>
      <c r="AH864" s="1" t="s">
        <v>1610</v>
      </c>
      <c r="AI864" s="1" t="s">
        <v>1611</v>
      </c>
      <c r="AJ864" s="1">
        <v>4</v>
      </c>
      <c r="AK864" s="1">
        <v>4</v>
      </c>
      <c r="AL864" s="9">
        <v>1800000</v>
      </c>
      <c r="AM864" s="2">
        <v>4.0600000000000002E-3</v>
      </c>
      <c r="AP864" s="1" t="s">
        <v>1110</v>
      </c>
      <c r="AQ864" s="1" t="s">
        <v>1111</v>
      </c>
      <c r="AR864" s="1">
        <v>3</v>
      </c>
      <c r="AS864" s="1">
        <v>3</v>
      </c>
      <c r="AT864" s="9">
        <v>640000</v>
      </c>
      <c r="AU864" s="2">
        <v>2.0300000000000001E-3</v>
      </c>
      <c r="AW864" s="1" t="s">
        <v>2495</v>
      </c>
      <c r="AX864" s="1" t="s">
        <v>2496</v>
      </c>
      <c r="AY864" s="1" t="s">
        <v>5078</v>
      </c>
      <c r="AZ864" s="1">
        <v>158.87</v>
      </c>
      <c r="BA864" s="10">
        <f t="shared" si="262"/>
        <v>1</v>
      </c>
      <c r="BB864" s="10">
        <f t="shared" si="263"/>
        <v>1</v>
      </c>
      <c r="BC864" s="10">
        <f t="shared" si="264"/>
        <v>4</v>
      </c>
      <c r="BD864" s="10">
        <f t="shared" si="265"/>
        <v>4</v>
      </c>
      <c r="BE864" s="10">
        <f t="shared" si="266"/>
        <v>1</v>
      </c>
      <c r="BF864" s="10">
        <f t="shared" si="267"/>
        <v>1</v>
      </c>
      <c r="BG864" s="11">
        <f t="shared" si="268"/>
        <v>2</v>
      </c>
      <c r="BH864" s="11">
        <f t="shared" si="269"/>
        <v>2</v>
      </c>
      <c r="BI864" s="11" t="str">
        <f t="shared" si="270"/>
        <v>0</v>
      </c>
      <c r="BJ864" s="11" t="str">
        <f t="shared" si="271"/>
        <v>0</v>
      </c>
      <c r="BK864" s="11" t="str">
        <f t="shared" si="272"/>
        <v>0</v>
      </c>
      <c r="BL864" s="11" t="str">
        <f t="shared" si="273"/>
        <v>0</v>
      </c>
      <c r="BM864" s="12">
        <f t="shared" si="280"/>
        <v>4</v>
      </c>
      <c r="BN864" s="13">
        <f t="shared" si="274"/>
        <v>120000</v>
      </c>
      <c r="BO864" s="13">
        <f t="shared" si="275"/>
        <v>520000</v>
      </c>
      <c r="BP864" s="13">
        <f t="shared" si="276"/>
        <v>77000</v>
      </c>
      <c r="BQ864" s="14">
        <f t="shared" si="277"/>
        <v>270000</v>
      </c>
      <c r="BR864" s="14" t="str">
        <f t="shared" si="278"/>
        <v>0</v>
      </c>
      <c r="BS864" s="14" t="str">
        <f t="shared" si="279"/>
        <v>0</v>
      </c>
      <c r="BT864" s="14">
        <f t="shared" si="281"/>
        <v>77000</v>
      </c>
    </row>
    <row r="865" spans="2:72" ht="18" x14ac:dyDescent="0.2">
      <c r="B865" s="1" t="s">
        <v>1709</v>
      </c>
      <c r="C865" s="1" t="s">
        <v>1710</v>
      </c>
      <c r="D865" s="1">
        <v>2</v>
      </c>
      <c r="E865" s="1">
        <v>2</v>
      </c>
      <c r="F865" s="9">
        <v>120000</v>
      </c>
      <c r="G865" s="2">
        <v>7.3499999999999998E-4</v>
      </c>
      <c r="J865" s="1" t="s">
        <v>909</v>
      </c>
      <c r="L865" s="1">
        <v>2</v>
      </c>
      <c r="M865" s="1">
        <v>2</v>
      </c>
      <c r="N865" s="9">
        <v>380000</v>
      </c>
      <c r="O865" s="2">
        <v>9.5299999999999996E-4</v>
      </c>
      <c r="R865" s="1" t="s">
        <v>3362</v>
      </c>
      <c r="S865" s="1" t="s">
        <v>3363</v>
      </c>
      <c r="T865" s="1">
        <v>2</v>
      </c>
      <c r="U865" s="1">
        <v>2</v>
      </c>
      <c r="V865" s="9">
        <v>260000</v>
      </c>
      <c r="W865" s="2">
        <v>1.0499999999999999E-3</v>
      </c>
      <c r="Z865" s="1" t="s">
        <v>1152</v>
      </c>
      <c r="AA865" s="1" t="s">
        <v>1153</v>
      </c>
      <c r="AB865" s="1">
        <v>3</v>
      </c>
      <c r="AC865" s="1">
        <v>7</v>
      </c>
      <c r="AD865" s="9">
        <v>6700000</v>
      </c>
      <c r="AE865" s="2">
        <v>1.2699999999999999E-2</v>
      </c>
      <c r="AH865" s="1" t="s">
        <v>710</v>
      </c>
      <c r="AI865" s="1" t="s">
        <v>711</v>
      </c>
      <c r="AJ865" s="1">
        <v>4</v>
      </c>
      <c r="AK865" s="1">
        <v>4</v>
      </c>
      <c r="AL865" s="9">
        <v>960000</v>
      </c>
      <c r="AM865" s="2">
        <v>2.2200000000000002E-3</v>
      </c>
      <c r="AP865" s="1" t="s">
        <v>1571</v>
      </c>
      <c r="AQ865" s="1" t="s">
        <v>1572</v>
      </c>
      <c r="AR865" s="1">
        <v>3</v>
      </c>
      <c r="AS865" s="1">
        <v>3</v>
      </c>
      <c r="AT865" s="9">
        <v>380000</v>
      </c>
      <c r="AU865" s="2">
        <v>1.1999999999999999E-3</v>
      </c>
      <c r="AW865" s="1" t="s">
        <v>984</v>
      </c>
      <c r="AX865" s="1" t="s">
        <v>985</v>
      </c>
      <c r="AY865" s="1" t="s">
        <v>5079</v>
      </c>
      <c r="AZ865" s="1">
        <v>48.45</v>
      </c>
      <c r="BA865" s="10">
        <f t="shared" si="262"/>
        <v>4</v>
      </c>
      <c r="BB865" s="10">
        <f t="shared" si="263"/>
        <v>4</v>
      </c>
      <c r="BC865" s="10" t="str">
        <f t="shared" si="264"/>
        <v>0</v>
      </c>
      <c r="BD865" s="10" t="str">
        <f t="shared" si="265"/>
        <v>0</v>
      </c>
      <c r="BE865" s="10">
        <f t="shared" si="266"/>
        <v>1</v>
      </c>
      <c r="BF865" s="10">
        <f t="shared" si="267"/>
        <v>1</v>
      </c>
      <c r="BG865" s="11">
        <f t="shared" si="268"/>
        <v>1</v>
      </c>
      <c r="BH865" s="11">
        <f t="shared" si="269"/>
        <v>1</v>
      </c>
      <c r="BI865" s="11">
        <f t="shared" si="270"/>
        <v>1</v>
      </c>
      <c r="BJ865" s="11">
        <f t="shared" si="271"/>
        <v>1</v>
      </c>
      <c r="BK865" s="11">
        <f t="shared" si="272"/>
        <v>1</v>
      </c>
      <c r="BL865" s="11">
        <f t="shared" si="273"/>
        <v>1</v>
      </c>
      <c r="BM865" s="12">
        <f t="shared" si="280"/>
        <v>4</v>
      </c>
      <c r="BN865" s="13">
        <f t="shared" si="274"/>
        <v>200000</v>
      </c>
      <c r="BO865" s="13" t="str">
        <f t="shared" si="275"/>
        <v>0</v>
      </c>
      <c r="BP865" s="13">
        <f t="shared" si="276"/>
        <v>79000</v>
      </c>
      <c r="BQ865" s="14">
        <f t="shared" si="277"/>
        <v>160000</v>
      </c>
      <c r="BR865" s="14">
        <f t="shared" si="278"/>
        <v>150000</v>
      </c>
      <c r="BS865" s="14">
        <f t="shared" si="279"/>
        <v>120000</v>
      </c>
      <c r="BT865" s="14">
        <f t="shared" si="281"/>
        <v>79000</v>
      </c>
    </row>
    <row r="866" spans="2:72" ht="18" x14ac:dyDescent="0.2">
      <c r="B866" s="1" t="s">
        <v>1711</v>
      </c>
      <c r="C866" s="1" t="s">
        <v>1712</v>
      </c>
      <c r="D866" s="1">
        <v>2</v>
      </c>
      <c r="E866" s="1">
        <v>2</v>
      </c>
      <c r="F866" s="9">
        <v>120000</v>
      </c>
      <c r="G866" s="2">
        <v>7.2400000000000003E-4</v>
      </c>
      <c r="J866" s="1" t="s">
        <v>1777</v>
      </c>
      <c r="K866" s="1" t="s">
        <v>1778</v>
      </c>
      <c r="L866" s="1">
        <v>2</v>
      </c>
      <c r="M866" s="1">
        <v>2</v>
      </c>
      <c r="N866" s="9">
        <v>190000</v>
      </c>
      <c r="O866" s="2">
        <v>4.6799999999999999E-4</v>
      </c>
      <c r="R866" s="1" t="s">
        <v>1670</v>
      </c>
      <c r="S866" s="1" t="s">
        <v>1671</v>
      </c>
      <c r="T866" s="1">
        <v>2</v>
      </c>
      <c r="U866" s="1">
        <v>2</v>
      </c>
      <c r="V866" s="9">
        <v>490000</v>
      </c>
      <c r="W866" s="2">
        <v>1.9300000000000001E-3</v>
      </c>
      <c r="Z866" s="1" t="s">
        <v>1400</v>
      </c>
      <c r="AA866" s="1" t="s">
        <v>1401</v>
      </c>
      <c r="AB866" s="1">
        <v>3</v>
      </c>
      <c r="AC866" s="1">
        <v>7</v>
      </c>
      <c r="AD866" s="9">
        <v>11000000</v>
      </c>
      <c r="AE866" s="2">
        <v>2.0500000000000001E-2</v>
      </c>
      <c r="AH866" s="1" t="s">
        <v>962</v>
      </c>
      <c r="AI866" s="1" t="s">
        <v>963</v>
      </c>
      <c r="AJ866" s="1">
        <v>4</v>
      </c>
      <c r="AK866" s="1">
        <v>4</v>
      </c>
      <c r="AL866" s="9">
        <v>750000</v>
      </c>
      <c r="AM866" s="2">
        <v>1.72E-3</v>
      </c>
      <c r="AP866" s="1" t="s">
        <v>1472</v>
      </c>
      <c r="AQ866" s="1" t="s">
        <v>1473</v>
      </c>
      <c r="AR866" s="1">
        <v>3</v>
      </c>
      <c r="AS866" s="1">
        <v>3</v>
      </c>
      <c r="AT866" s="9">
        <v>410000</v>
      </c>
      <c r="AU866" s="2">
        <v>1.32E-3</v>
      </c>
      <c r="AW866" s="1" t="s">
        <v>3959</v>
      </c>
      <c r="AX866" s="1" t="s">
        <v>3960</v>
      </c>
      <c r="AY866" s="1" t="s">
        <v>5080</v>
      </c>
      <c r="AZ866" s="1">
        <v>14.98</v>
      </c>
      <c r="BA866" s="10" t="str">
        <f t="shared" si="262"/>
        <v>0</v>
      </c>
      <c r="BB866" s="10" t="str">
        <f t="shared" si="263"/>
        <v>0</v>
      </c>
      <c r="BC866" s="10" t="str">
        <f t="shared" si="264"/>
        <v>0</v>
      </c>
      <c r="BD866" s="10" t="str">
        <f t="shared" si="265"/>
        <v>0</v>
      </c>
      <c r="BE866" s="10" t="str">
        <f t="shared" si="266"/>
        <v>0</v>
      </c>
      <c r="BF866" s="10" t="str">
        <f t="shared" si="267"/>
        <v>0</v>
      </c>
      <c r="BG866" s="11" t="str">
        <f t="shared" si="268"/>
        <v>0</v>
      </c>
      <c r="BH866" s="11" t="str">
        <f t="shared" si="269"/>
        <v>0</v>
      </c>
      <c r="BI866" s="11">
        <f t="shared" si="270"/>
        <v>4</v>
      </c>
      <c r="BJ866" s="11">
        <f t="shared" si="271"/>
        <v>5</v>
      </c>
      <c r="BK866" s="11">
        <f t="shared" si="272"/>
        <v>2</v>
      </c>
      <c r="BL866" s="11">
        <f t="shared" si="273"/>
        <v>3</v>
      </c>
      <c r="BM866" s="12">
        <f t="shared" si="280"/>
        <v>5</v>
      </c>
      <c r="BN866" s="13" t="str">
        <f t="shared" si="274"/>
        <v>0</v>
      </c>
      <c r="BO866" s="13" t="str">
        <f t="shared" si="275"/>
        <v>0</v>
      </c>
      <c r="BP866" s="13" t="str">
        <f t="shared" si="276"/>
        <v>0</v>
      </c>
      <c r="BQ866" s="14" t="str">
        <f t="shared" si="277"/>
        <v>0</v>
      </c>
      <c r="BR866" s="14">
        <f t="shared" si="278"/>
        <v>2100000</v>
      </c>
      <c r="BS866" s="14">
        <f t="shared" si="279"/>
        <v>1000000</v>
      </c>
      <c r="BT866" s="14">
        <f t="shared" si="281"/>
        <v>1000000</v>
      </c>
    </row>
    <row r="867" spans="2:72" ht="18" x14ac:dyDescent="0.2">
      <c r="B867" s="1" t="s">
        <v>1713</v>
      </c>
      <c r="C867" s="1" t="s">
        <v>1714</v>
      </c>
      <c r="D867" s="1">
        <v>2</v>
      </c>
      <c r="E867" s="1">
        <v>2</v>
      </c>
      <c r="F867" s="9">
        <v>180000</v>
      </c>
      <c r="G867" s="2">
        <v>1.06E-3</v>
      </c>
      <c r="J867" s="1" t="s">
        <v>1903</v>
      </c>
      <c r="K867" s="1" t="s">
        <v>1904</v>
      </c>
      <c r="L867" s="1">
        <v>2</v>
      </c>
      <c r="M867" s="1">
        <v>2</v>
      </c>
      <c r="N867" s="9">
        <v>610000</v>
      </c>
      <c r="O867" s="2">
        <v>1.5299999999999999E-3</v>
      </c>
      <c r="R867" s="1" t="s">
        <v>3035</v>
      </c>
      <c r="S867" s="1" t="s">
        <v>1955</v>
      </c>
      <c r="T867" s="1">
        <v>2</v>
      </c>
      <c r="U867" s="1">
        <v>2</v>
      </c>
      <c r="V867" s="9">
        <v>410000</v>
      </c>
      <c r="W867" s="2">
        <v>1.64E-3</v>
      </c>
      <c r="Z867" s="1" t="s">
        <v>3170</v>
      </c>
      <c r="AA867" s="1" t="s">
        <v>3171</v>
      </c>
      <c r="AB867" s="1">
        <v>3</v>
      </c>
      <c r="AC867" s="1">
        <v>7</v>
      </c>
      <c r="AD867" s="9">
        <v>800000</v>
      </c>
      <c r="AE867" s="2">
        <v>1.5200000000000001E-3</v>
      </c>
      <c r="AH867" s="1" t="s">
        <v>1310</v>
      </c>
      <c r="AI867" s="1" t="s">
        <v>1311</v>
      </c>
      <c r="AJ867" s="1">
        <v>4</v>
      </c>
      <c r="AK867" s="1">
        <v>4</v>
      </c>
      <c r="AL867" s="9">
        <v>830000</v>
      </c>
      <c r="AM867" s="2">
        <v>1.92E-3</v>
      </c>
      <c r="AP867" s="1" t="s">
        <v>2766</v>
      </c>
      <c r="AQ867" s="1" t="s">
        <v>2767</v>
      </c>
      <c r="AR867" s="1">
        <v>3</v>
      </c>
      <c r="AS867" s="1">
        <v>3</v>
      </c>
      <c r="AT867" s="9">
        <v>310000</v>
      </c>
      <c r="AU867" s="2">
        <v>1E-3</v>
      </c>
      <c r="AW867" s="1" t="s">
        <v>1255</v>
      </c>
      <c r="AX867" s="1" t="s">
        <v>1256</v>
      </c>
      <c r="AY867" s="1" t="s">
        <v>5081</v>
      </c>
      <c r="AZ867" s="1">
        <v>14.45</v>
      </c>
      <c r="BA867" s="10">
        <f t="shared" si="262"/>
        <v>3</v>
      </c>
      <c r="BB867" s="10">
        <f t="shared" si="263"/>
        <v>3</v>
      </c>
      <c r="BC867" s="10" t="str">
        <f t="shared" si="264"/>
        <v>0</v>
      </c>
      <c r="BD867" s="10" t="str">
        <f t="shared" si="265"/>
        <v>0</v>
      </c>
      <c r="BE867" s="10">
        <f t="shared" si="266"/>
        <v>2</v>
      </c>
      <c r="BF867" s="10">
        <f t="shared" si="267"/>
        <v>2</v>
      </c>
      <c r="BG867" s="11" t="str">
        <f t="shared" si="268"/>
        <v>0</v>
      </c>
      <c r="BH867" s="11" t="str">
        <f t="shared" si="269"/>
        <v>0</v>
      </c>
      <c r="BI867" s="11">
        <f t="shared" si="270"/>
        <v>1</v>
      </c>
      <c r="BJ867" s="11">
        <f t="shared" si="271"/>
        <v>1</v>
      </c>
      <c r="BK867" s="11">
        <f t="shared" si="272"/>
        <v>1</v>
      </c>
      <c r="BL867" s="11">
        <f t="shared" si="273"/>
        <v>1</v>
      </c>
      <c r="BM867" s="12">
        <f t="shared" si="280"/>
        <v>3</v>
      </c>
      <c r="BN867" s="13">
        <f t="shared" si="274"/>
        <v>540000</v>
      </c>
      <c r="BO867" s="13" t="str">
        <f t="shared" si="275"/>
        <v>0</v>
      </c>
      <c r="BP867" s="13">
        <f t="shared" si="276"/>
        <v>320000</v>
      </c>
      <c r="BQ867" s="14" t="str">
        <f t="shared" si="277"/>
        <v>0</v>
      </c>
      <c r="BR867" s="14">
        <f t="shared" si="278"/>
        <v>560000</v>
      </c>
      <c r="BS867" s="14">
        <f t="shared" si="279"/>
        <v>510000</v>
      </c>
      <c r="BT867" s="14">
        <f t="shared" si="281"/>
        <v>320000</v>
      </c>
    </row>
    <row r="868" spans="2:72" ht="18" x14ac:dyDescent="0.2">
      <c r="B868" s="1" t="s">
        <v>1715</v>
      </c>
      <c r="C868" s="1" t="s">
        <v>1716</v>
      </c>
      <c r="D868" s="1">
        <v>2</v>
      </c>
      <c r="E868" s="1">
        <v>2</v>
      </c>
      <c r="F868" s="9">
        <v>100000</v>
      </c>
      <c r="G868" s="2">
        <v>5.9299999999999999E-4</v>
      </c>
      <c r="J868" s="1" t="s">
        <v>2865</v>
      </c>
      <c r="K868" s="1" t="s">
        <v>2866</v>
      </c>
      <c r="L868" s="1">
        <v>2</v>
      </c>
      <c r="M868" s="1">
        <v>2</v>
      </c>
      <c r="N868" s="9">
        <v>620000</v>
      </c>
      <c r="O868" s="2">
        <v>1.56E-3</v>
      </c>
      <c r="R868" s="1" t="s">
        <v>2249</v>
      </c>
      <c r="S868" s="1" t="s">
        <v>121</v>
      </c>
      <c r="T868" s="1">
        <v>2</v>
      </c>
      <c r="U868" s="1">
        <v>2</v>
      </c>
      <c r="V868" s="9">
        <v>240000</v>
      </c>
      <c r="W868" s="2">
        <v>9.3199999999999999E-4</v>
      </c>
      <c r="Z868" s="1" t="s">
        <v>944</v>
      </c>
      <c r="AA868" s="1" t="s">
        <v>945</v>
      </c>
      <c r="AB868" s="1">
        <v>3</v>
      </c>
      <c r="AC868" s="1">
        <v>7</v>
      </c>
      <c r="AD868" s="9">
        <v>8500000</v>
      </c>
      <c r="AE868" s="2">
        <v>1.6199999999999999E-2</v>
      </c>
      <c r="AH868" s="1" t="s">
        <v>2215</v>
      </c>
      <c r="AI868" s="1" t="s">
        <v>2216</v>
      </c>
      <c r="AJ868" s="1">
        <v>4</v>
      </c>
      <c r="AK868" s="1">
        <v>4</v>
      </c>
      <c r="AL868" s="9">
        <v>1300000</v>
      </c>
      <c r="AM868" s="2">
        <v>2.9199999999999999E-3</v>
      </c>
      <c r="AP868" s="1" t="s">
        <v>1662</v>
      </c>
      <c r="AQ868" s="1" t="s">
        <v>1663</v>
      </c>
      <c r="AR868" s="1">
        <v>3</v>
      </c>
      <c r="AS868" s="1">
        <v>3</v>
      </c>
      <c r="AT868" s="9">
        <v>540000</v>
      </c>
      <c r="AU868" s="2">
        <v>1.73E-3</v>
      </c>
      <c r="AW868" s="1" t="s">
        <v>2819</v>
      </c>
      <c r="AX868" s="1" t="s">
        <v>2820</v>
      </c>
      <c r="AY868" s="1" t="s">
        <v>5082</v>
      </c>
      <c r="AZ868" s="1">
        <v>97.06</v>
      </c>
      <c r="BA868" s="10" t="str">
        <f t="shared" si="262"/>
        <v>0</v>
      </c>
      <c r="BB868" s="10" t="str">
        <f t="shared" si="263"/>
        <v>0</v>
      </c>
      <c r="BC868" s="10">
        <f t="shared" si="264"/>
        <v>3</v>
      </c>
      <c r="BD868" s="10">
        <f t="shared" si="265"/>
        <v>3</v>
      </c>
      <c r="BE868" s="10" t="str">
        <f t="shared" si="266"/>
        <v>0</v>
      </c>
      <c r="BF868" s="10" t="str">
        <f t="shared" si="267"/>
        <v>0</v>
      </c>
      <c r="BG868" s="11">
        <f t="shared" si="268"/>
        <v>2</v>
      </c>
      <c r="BH868" s="11">
        <f t="shared" si="269"/>
        <v>2</v>
      </c>
      <c r="BI868" s="11">
        <f t="shared" si="270"/>
        <v>2</v>
      </c>
      <c r="BJ868" s="11">
        <f t="shared" si="271"/>
        <v>2</v>
      </c>
      <c r="BK868" s="11" t="str">
        <f t="shared" si="272"/>
        <v>0</v>
      </c>
      <c r="BL868" s="11" t="str">
        <f t="shared" si="273"/>
        <v>0</v>
      </c>
      <c r="BM868" s="12">
        <f t="shared" si="280"/>
        <v>3</v>
      </c>
      <c r="BN868" s="13" t="str">
        <f t="shared" si="274"/>
        <v>0</v>
      </c>
      <c r="BO868" s="13">
        <f t="shared" si="275"/>
        <v>360000</v>
      </c>
      <c r="BP868" s="13" t="str">
        <f t="shared" si="276"/>
        <v>0</v>
      </c>
      <c r="BQ868" s="14">
        <f t="shared" si="277"/>
        <v>270000</v>
      </c>
      <c r="BR868" s="14">
        <f t="shared" si="278"/>
        <v>300000</v>
      </c>
      <c r="BS868" s="14" t="str">
        <f t="shared" si="279"/>
        <v>0</v>
      </c>
      <c r="BT868" s="14">
        <f t="shared" si="281"/>
        <v>270000</v>
      </c>
    </row>
    <row r="869" spans="2:72" ht="18" x14ac:dyDescent="0.2">
      <c r="B869" s="1" t="s">
        <v>1717</v>
      </c>
      <c r="C869" s="1" t="s">
        <v>1718</v>
      </c>
      <c r="D869" s="1">
        <v>2</v>
      </c>
      <c r="E869" s="1">
        <v>2</v>
      </c>
      <c r="F869" s="9">
        <v>64000</v>
      </c>
      <c r="G869" s="2">
        <v>3.8099999999999999E-4</v>
      </c>
      <c r="J869" s="1" t="s">
        <v>2867</v>
      </c>
      <c r="K869" s="1" t="s">
        <v>2868</v>
      </c>
      <c r="L869" s="1">
        <v>2</v>
      </c>
      <c r="M869" s="1">
        <v>2</v>
      </c>
      <c r="N869" s="9">
        <v>160000</v>
      </c>
      <c r="O869" s="2">
        <v>3.9300000000000001E-4</v>
      </c>
      <c r="R869" s="1" t="s">
        <v>1996</v>
      </c>
      <c r="S869" s="1" t="s">
        <v>1997</v>
      </c>
      <c r="T869" s="1">
        <v>2</v>
      </c>
      <c r="U869" s="1">
        <v>2</v>
      </c>
      <c r="V869" s="9">
        <v>180000</v>
      </c>
      <c r="W869" s="2">
        <v>7.0799999999999997E-4</v>
      </c>
      <c r="Z869" s="1" t="s">
        <v>2845</v>
      </c>
      <c r="AA869" s="1" t="s">
        <v>13</v>
      </c>
      <c r="AB869" s="1">
        <v>3</v>
      </c>
      <c r="AC869" s="1">
        <v>7</v>
      </c>
      <c r="AD869" s="9">
        <v>8300000</v>
      </c>
      <c r="AE869" s="2">
        <v>1.5800000000000002E-2</v>
      </c>
      <c r="AH869" s="1" t="s">
        <v>1328</v>
      </c>
      <c r="AI869" s="1" t="s">
        <v>1329</v>
      </c>
      <c r="AJ869" s="1">
        <v>4</v>
      </c>
      <c r="AK869" s="1">
        <v>4</v>
      </c>
      <c r="AL869" s="9">
        <v>1800000</v>
      </c>
      <c r="AM869" s="2">
        <v>4.1799999999999997E-3</v>
      </c>
      <c r="AP869" s="1" t="s">
        <v>1721</v>
      </c>
      <c r="AQ869" s="1" t="s">
        <v>1722</v>
      </c>
      <c r="AR869" s="1">
        <v>3</v>
      </c>
      <c r="AS869" s="1">
        <v>3</v>
      </c>
      <c r="AT869" s="9">
        <v>1600000</v>
      </c>
      <c r="AU869" s="2">
        <v>5.2500000000000003E-3</v>
      </c>
      <c r="AW869" s="1" t="s">
        <v>2374</v>
      </c>
      <c r="AX869" s="1" t="s">
        <v>2375</v>
      </c>
      <c r="AY869" s="1" t="s">
        <v>5083</v>
      </c>
      <c r="AZ869" s="1">
        <v>42.86</v>
      </c>
      <c r="BA869" s="10">
        <f t="shared" si="262"/>
        <v>1</v>
      </c>
      <c r="BB869" s="10">
        <f t="shared" si="263"/>
        <v>1</v>
      </c>
      <c r="BC869" s="10">
        <f t="shared" si="264"/>
        <v>1</v>
      </c>
      <c r="BD869" s="10">
        <f t="shared" si="265"/>
        <v>1</v>
      </c>
      <c r="BE869" s="10">
        <f t="shared" si="266"/>
        <v>5</v>
      </c>
      <c r="BF869" s="10">
        <f t="shared" si="267"/>
        <v>5</v>
      </c>
      <c r="BG869" s="11" t="str">
        <f t="shared" si="268"/>
        <v>0</v>
      </c>
      <c r="BH869" s="11" t="str">
        <f t="shared" si="269"/>
        <v>0</v>
      </c>
      <c r="BI869" s="11" t="str">
        <f t="shared" si="270"/>
        <v>0</v>
      </c>
      <c r="BJ869" s="11" t="str">
        <f t="shared" si="271"/>
        <v>0</v>
      </c>
      <c r="BK869" s="11" t="str">
        <f t="shared" si="272"/>
        <v>0</v>
      </c>
      <c r="BL869" s="11" t="str">
        <f t="shared" si="273"/>
        <v>0</v>
      </c>
      <c r="BM869" s="12">
        <f t="shared" si="280"/>
        <v>5</v>
      </c>
      <c r="BN869" s="13">
        <f t="shared" si="274"/>
        <v>62000</v>
      </c>
      <c r="BO869" s="13">
        <f t="shared" si="275"/>
        <v>110000</v>
      </c>
      <c r="BP869" s="13">
        <f t="shared" si="276"/>
        <v>350000</v>
      </c>
      <c r="BQ869" s="14" t="str">
        <f t="shared" si="277"/>
        <v>0</v>
      </c>
      <c r="BR869" s="14" t="str">
        <f t="shared" si="278"/>
        <v>0</v>
      </c>
      <c r="BS869" s="14" t="str">
        <f t="shared" si="279"/>
        <v>0</v>
      </c>
      <c r="BT869" s="14">
        <f t="shared" si="281"/>
        <v>62000</v>
      </c>
    </row>
    <row r="870" spans="2:72" ht="18" x14ac:dyDescent="0.2">
      <c r="B870" s="1" t="s">
        <v>1719</v>
      </c>
      <c r="C870" s="1" t="s">
        <v>1720</v>
      </c>
      <c r="D870" s="1">
        <v>2</v>
      </c>
      <c r="E870" s="1">
        <v>2</v>
      </c>
      <c r="F870" s="9">
        <v>96000</v>
      </c>
      <c r="G870" s="2">
        <v>5.6999999999999998E-4</v>
      </c>
      <c r="J870" s="1" t="s">
        <v>1662</v>
      </c>
      <c r="K870" s="1" t="s">
        <v>1663</v>
      </c>
      <c r="L870" s="1">
        <v>2</v>
      </c>
      <c r="M870" s="1">
        <v>2</v>
      </c>
      <c r="N870" s="9">
        <v>270000</v>
      </c>
      <c r="O870" s="2">
        <v>6.8300000000000001E-4</v>
      </c>
      <c r="R870" s="1" t="s">
        <v>2297</v>
      </c>
      <c r="S870" s="1" t="s">
        <v>2298</v>
      </c>
      <c r="T870" s="1">
        <v>2</v>
      </c>
      <c r="U870" s="1">
        <v>2</v>
      </c>
      <c r="V870" s="9">
        <v>360000</v>
      </c>
      <c r="W870" s="2">
        <v>1.41E-3</v>
      </c>
      <c r="Z870" s="1" t="s">
        <v>1040</v>
      </c>
      <c r="AA870" s="1" t="s">
        <v>17</v>
      </c>
      <c r="AB870" s="1">
        <v>3</v>
      </c>
      <c r="AC870" s="1">
        <v>6</v>
      </c>
      <c r="AD870" s="9">
        <v>21000000</v>
      </c>
      <c r="AE870" s="2">
        <v>3.9300000000000002E-2</v>
      </c>
      <c r="AH870" s="1" t="s">
        <v>924</v>
      </c>
      <c r="AI870" s="1" t="s">
        <v>925</v>
      </c>
      <c r="AJ870" s="1">
        <v>4</v>
      </c>
      <c r="AK870" s="1">
        <v>4</v>
      </c>
      <c r="AL870" s="9">
        <v>1400000</v>
      </c>
      <c r="AM870" s="2">
        <v>3.2799999999999999E-3</v>
      </c>
      <c r="AP870" s="1" t="s">
        <v>690</v>
      </c>
      <c r="AQ870" s="1" t="s">
        <v>691</v>
      </c>
      <c r="AR870" s="1">
        <v>3</v>
      </c>
      <c r="AS870" s="1">
        <v>3</v>
      </c>
      <c r="AT870" s="9">
        <v>340000</v>
      </c>
      <c r="AU870" s="2">
        <v>1.09E-3</v>
      </c>
      <c r="AW870" s="1" t="s">
        <v>3650</v>
      </c>
      <c r="AX870" s="1" t="s">
        <v>3651</v>
      </c>
      <c r="AY870" s="1" t="s">
        <v>5084</v>
      </c>
      <c r="AZ870" s="1">
        <v>119.65</v>
      </c>
      <c r="BA870" s="10" t="str">
        <f t="shared" si="262"/>
        <v>0</v>
      </c>
      <c r="BB870" s="10" t="str">
        <f t="shared" si="263"/>
        <v>0</v>
      </c>
      <c r="BC870" s="10" t="str">
        <f t="shared" si="264"/>
        <v>0</v>
      </c>
      <c r="BD870" s="10" t="str">
        <f t="shared" si="265"/>
        <v>0</v>
      </c>
      <c r="BE870" s="10" t="str">
        <f t="shared" si="266"/>
        <v>0</v>
      </c>
      <c r="BF870" s="10" t="str">
        <f t="shared" si="267"/>
        <v>0</v>
      </c>
      <c r="BG870" s="11">
        <f t="shared" si="268"/>
        <v>3</v>
      </c>
      <c r="BH870" s="11">
        <f t="shared" si="269"/>
        <v>3</v>
      </c>
      <c r="BI870" s="11">
        <f t="shared" si="270"/>
        <v>3</v>
      </c>
      <c r="BJ870" s="11">
        <f t="shared" si="271"/>
        <v>3</v>
      </c>
      <c r="BK870" s="11" t="str">
        <f t="shared" si="272"/>
        <v>0</v>
      </c>
      <c r="BL870" s="11" t="str">
        <f t="shared" si="273"/>
        <v>0</v>
      </c>
      <c r="BM870" s="12">
        <f t="shared" si="280"/>
        <v>3</v>
      </c>
      <c r="BN870" s="13" t="str">
        <f t="shared" si="274"/>
        <v>0</v>
      </c>
      <c r="BO870" s="13" t="str">
        <f t="shared" si="275"/>
        <v>0</v>
      </c>
      <c r="BP870" s="13" t="str">
        <f t="shared" si="276"/>
        <v>0</v>
      </c>
      <c r="BQ870" s="14">
        <f t="shared" si="277"/>
        <v>460000</v>
      </c>
      <c r="BR870" s="14">
        <f t="shared" si="278"/>
        <v>350000</v>
      </c>
      <c r="BS870" s="14" t="str">
        <f t="shared" si="279"/>
        <v>0</v>
      </c>
      <c r="BT870" s="14">
        <f t="shared" si="281"/>
        <v>350000</v>
      </c>
    </row>
    <row r="871" spans="2:72" ht="18" x14ac:dyDescent="0.2">
      <c r="B871" s="1" t="s">
        <v>1721</v>
      </c>
      <c r="C871" s="1" t="s">
        <v>1722</v>
      </c>
      <c r="D871" s="1">
        <v>2</v>
      </c>
      <c r="E871" s="1">
        <v>2</v>
      </c>
      <c r="F871" s="9">
        <v>250000</v>
      </c>
      <c r="G871" s="2">
        <v>1.48E-3</v>
      </c>
      <c r="J871" s="1" t="s">
        <v>2487</v>
      </c>
      <c r="K871" s="1" t="s">
        <v>2488</v>
      </c>
      <c r="L871" s="1">
        <v>2</v>
      </c>
      <c r="M871" s="1">
        <v>2</v>
      </c>
      <c r="N871" s="9">
        <v>250000</v>
      </c>
      <c r="O871" s="2">
        <v>6.3599999999999996E-4</v>
      </c>
      <c r="R871" s="1" t="s">
        <v>1243</v>
      </c>
      <c r="S871" s="1" t="s">
        <v>1244</v>
      </c>
      <c r="T871" s="1">
        <v>2</v>
      </c>
      <c r="U871" s="1">
        <v>2</v>
      </c>
      <c r="V871" s="9">
        <v>240000</v>
      </c>
      <c r="W871" s="2">
        <v>9.3199999999999999E-4</v>
      </c>
      <c r="Z871" s="1" t="s">
        <v>861</v>
      </c>
      <c r="AA871" s="1" t="s">
        <v>862</v>
      </c>
      <c r="AB871" s="1">
        <v>3</v>
      </c>
      <c r="AC871" s="1">
        <v>6</v>
      </c>
      <c r="AD871" s="9">
        <v>1600000</v>
      </c>
      <c r="AE871" s="2">
        <v>3.1199999999999999E-3</v>
      </c>
      <c r="AH871" s="1" t="s">
        <v>1608</v>
      </c>
      <c r="AI871" s="1" t="s">
        <v>1609</v>
      </c>
      <c r="AJ871" s="1">
        <v>4</v>
      </c>
      <c r="AK871" s="1">
        <v>4</v>
      </c>
      <c r="AL871" s="9">
        <v>1100000</v>
      </c>
      <c r="AM871" s="2">
        <v>2.4499999999999999E-3</v>
      </c>
      <c r="AP871" s="1" t="s">
        <v>568</v>
      </c>
      <c r="AQ871" s="1" t="s">
        <v>569</v>
      </c>
      <c r="AR871" s="1">
        <v>3</v>
      </c>
      <c r="AS871" s="1">
        <v>3</v>
      </c>
      <c r="AT871" s="9">
        <v>780000</v>
      </c>
      <c r="AU871" s="2">
        <v>2.48E-3</v>
      </c>
      <c r="AW871" s="1" t="s">
        <v>2648</v>
      </c>
      <c r="AX871" s="1" t="s">
        <v>2649</v>
      </c>
      <c r="AY871" s="1" t="s">
        <v>5085</v>
      </c>
      <c r="AZ871" s="1">
        <v>52.54</v>
      </c>
      <c r="BA871" s="10">
        <f t="shared" si="262"/>
        <v>1</v>
      </c>
      <c r="BB871" s="10">
        <f t="shared" si="263"/>
        <v>1</v>
      </c>
      <c r="BC871" s="10" t="str">
        <f t="shared" si="264"/>
        <v>0</v>
      </c>
      <c r="BD871" s="10" t="str">
        <f t="shared" si="265"/>
        <v>0</v>
      </c>
      <c r="BE871" s="10" t="str">
        <f t="shared" si="266"/>
        <v>0</v>
      </c>
      <c r="BF871" s="10" t="str">
        <f t="shared" si="267"/>
        <v>0</v>
      </c>
      <c r="BG871" s="11" t="str">
        <f t="shared" si="268"/>
        <v>0</v>
      </c>
      <c r="BH871" s="11" t="str">
        <f t="shared" si="269"/>
        <v>0</v>
      </c>
      <c r="BI871" s="11" t="str">
        <f t="shared" si="270"/>
        <v>0</v>
      </c>
      <c r="BJ871" s="11" t="str">
        <f t="shared" si="271"/>
        <v>0</v>
      </c>
      <c r="BK871" s="11">
        <f t="shared" si="272"/>
        <v>4</v>
      </c>
      <c r="BL871" s="11">
        <f t="shared" si="273"/>
        <v>4</v>
      </c>
      <c r="BM871" s="12">
        <f t="shared" si="280"/>
        <v>4</v>
      </c>
      <c r="BN871" s="13">
        <f t="shared" si="274"/>
        <v>27000</v>
      </c>
      <c r="BO871" s="13" t="str">
        <f t="shared" si="275"/>
        <v>0</v>
      </c>
      <c r="BP871" s="13" t="str">
        <f t="shared" si="276"/>
        <v>0</v>
      </c>
      <c r="BQ871" s="14" t="str">
        <f t="shared" si="277"/>
        <v>0</v>
      </c>
      <c r="BR871" s="14" t="str">
        <f t="shared" si="278"/>
        <v>0</v>
      </c>
      <c r="BS871" s="14">
        <f t="shared" si="279"/>
        <v>850000</v>
      </c>
      <c r="BT871" s="14">
        <f t="shared" si="281"/>
        <v>27000</v>
      </c>
    </row>
    <row r="872" spans="2:72" ht="18" x14ac:dyDescent="0.2">
      <c r="B872" s="1" t="s">
        <v>1723</v>
      </c>
      <c r="C872" s="1" t="s">
        <v>1724</v>
      </c>
      <c r="D872" s="1">
        <v>2</v>
      </c>
      <c r="E872" s="1">
        <v>2</v>
      </c>
      <c r="F872" s="9">
        <v>100000</v>
      </c>
      <c r="G872" s="2">
        <v>6.0599999999999998E-4</v>
      </c>
      <c r="J872" s="1" t="s">
        <v>2869</v>
      </c>
      <c r="K872" s="1" t="s">
        <v>2870</v>
      </c>
      <c r="L872" s="1">
        <v>2</v>
      </c>
      <c r="M872" s="1">
        <v>2</v>
      </c>
      <c r="N872" s="9">
        <v>240000</v>
      </c>
      <c r="O872" s="2">
        <v>6.1200000000000002E-4</v>
      </c>
      <c r="R872" s="1" t="s">
        <v>1586</v>
      </c>
      <c r="S872" s="1" t="s">
        <v>1587</v>
      </c>
      <c r="T872" s="1">
        <v>2</v>
      </c>
      <c r="U872" s="1">
        <v>2</v>
      </c>
      <c r="V872" s="9">
        <v>210000</v>
      </c>
      <c r="W872" s="2">
        <v>8.34E-4</v>
      </c>
      <c r="Z872" s="1" t="s">
        <v>1821</v>
      </c>
      <c r="AA872" s="1" t="s">
        <v>1822</v>
      </c>
      <c r="AB872" s="1">
        <v>3</v>
      </c>
      <c r="AC872" s="1">
        <v>6</v>
      </c>
      <c r="AD872" s="9">
        <v>3900000</v>
      </c>
      <c r="AE872" s="2">
        <v>7.4599999999999996E-3</v>
      </c>
      <c r="AH872" s="1" t="s">
        <v>1612</v>
      </c>
      <c r="AI872" s="1" t="s">
        <v>1613</v>
      </c>
      <c r="AJ872" s="1">
        <v>4</v>
      </c>
      <c r="AK872" s="1">
        <v>4</v>
      </c>
      <c r="AL872" s="9">
        <v>3200000</v>
      </c>
      <c r="AM872" s="2">
        <v>7.4599999999999996E-3</v>
      </c>
      <c r="AP872" s="1" t="s">
        <v>1805</v>
      </c>
      <c r="AQ872" s="1" t="s">
        <v>1806</v>
      </c>
      <c r="AR872" s="1">
        <v>3</v>
      </c>
      <c r="AS872" s="1">
        <v>3</v>
      </c>
      <c r="AT872" s="9">
        <v>1600000</v>
      </c>
      <c r="AU872" s="2">
        <v>4.9699999999999996E-3</v>
      </c>
      <c r="AW872" s="1" t="s">
        <v>1011</v>
      </c>
      <c r="AX872" s="1" t="s">
        <v>1012</v>
      </c>
      <c r="AY872" s="1" t="s">
        <v>5086</v>
      </c>
      <c r="AZ872" s="1">
        <v>18.07</v>
      </c>
      <c r="BA872" s="10">
        <f t="shared" si="262"/>
        <v>3</v>
      </c>
      <c r="BB872" s="10">
        <f t="shared" si="263"/>
        <v>28</v>
      </c>
      <c r="BC872" s="10">
        <f t="shared" si="264"/>
        <v>4</v>
      </c>
      <c r="BD872" s="10">
        <f t="shared" si="265"/>
        <v>33</v>
      </c>
      <c r="BE872" s="10">
        <f t="shared" si="266"/>
        <v>4</v>
      </c>
      <c r="BF872" s="10">
        <f t="shared" si="267"/>
        <v>24</v>
      </c>
      <c r="BG872" s="11">
        <f t="shared" si="268"/>
        <v>4</v>
      </c>
      <c r="BH872" s="11">
        <f t="shared" si="269"/>
        <v>26</v>
      </c>
      <c r="BI872" s="11">
        <f t="shared" si="270"/>
        <v>3</v>
      </c>
      <c r="BJ872" s="11">
        <f t="shared" si="271"/>
        <v>17</v>
      </c>
      <c r="BK872" s="11">
        <f t="shared" si="272"/>
        <v>4</v>
      </c>
      <c r="BL872" s="11">
        <f t="shared" si="273"/>
        <v>20</v>
      </c>
      <c r="BM872" s="12">
        <f t="shared" si="280"/>
        <v>33</v>
      </c>
      <c r="BN872" s="13">
        <f t="shared" si="274"/>
        <v>85000000</v>
      </c>
      <c r="BO872" s="13">
        <f t="shared" si="275"/>
        <v>160000000</v>
      </c>
      <c r="BP872" s="13">
        <f t="shared" si="276"/>
        <v>63000000</v>
      </c>
      <c r="BQ872" s="14">
        <f t="shared" si="277"/>
        <v>280000000</v>
      </c>
      <c r="BR872" s="14">
        <f t="shared" si="278"/>
        <v>170000000</v>
      </c>
      <c r="BS872" s="14">
        <f t="shared" si="279"/>
        <v>140000000</v>
      </c>
      <c r="BT872" s="14">
        <f t="shared" si="281"/>
        <v>63000000</v>
      </c>
    </row>
    <row r="873" spans="2:72" ht="18" x14ac:dyDescent="0.2">
      <c r="B873" s="1" t="s">
        <v>1725</v>
      </c>
      <c r="C873" s="1" t="s">
        <v>1726</v>
      </c>
      <c r="D873" s="1">
        <v>2</v>
      </c>
      <c r="E873" s="1">
        <v>2</v>
      </c>
      <c r="F873" s="9">
        <v>52000</v>
      </c>
      <c r="G873" s="2">
        <v>3.1E-4</v>
      </c>
      <c r="J873" s="1" t="s">
        <v>1779</v>
      </c>
      <c r="K873" s="1" t="s">
        <v>1780</v>
      </c>
      <c r="L873" s="1">
        <v>2</v>
      </c>
      <c r="M873" s="1">
        <v>2</v>
      </c>
      <c r="N873" s="9">
        <v>430000</v>
      </c>
      <c r="O873" s="2">
        <v>1.07E-3</v>
      </c>
      <c r="R873" s="1" t="s">
        <v>2239</v>
      </c>
      <c r="S873" s="1" t="s">
        <v>2240</v>
      </c>
      <c r="T873" s="1">
        <v>2</v>
      </c>
      <c r="U873" s="1">
        <v>2</v>
      </c>
      <c r="V873" s="9">
        <v>350000</v>
      </c>
      <c r="W873" s="2">
        <v>1.4E-3</v>
      </c>
      <c r="Z873" s="1" t="s">
        <v>1064</v>
      </c>
      <c r="AA873" s="1" t="s">
        <v>1065</v>
      </c>
      <c r="AB873" s="1">
        <v>3</v>
      </c>
      <c r="AC873" s="1">
        <v>6</v>
      </c>
      <c r="AD873" s="9">
        <v>21000000</v>
      </c>
      <c r="AE873" s="2">
        <v>4.0399999999999998E-2</v>
      </c>
      <c r="AH873" s="1" t="s">
        <v>1156</v>
      </c>
      <c r="AI873" s="1" t="s">
        <v>1157</v>
      </c>
      <c r="AJ873" s="1">
        <v>4</v>
      </c>
      <c r="AK873" s="1">
        <v>4</v>
      </c>
      <c r="AL873" s="9">
        <v>2600000</v>
      </c>
      <c r="AM873" s="2">
        <v>6.0099999999999997E-3</v>
      </c>
      <c r="AP873" s="1" t="s">
        <v>986</v>
      </c>
      <c r="AQ873" s="1" t="s">
        <v>987</v>
      </c>
      <c r="AR873" s="1">
        <v>3</v>
      </c>
      <c r="AS873" s="1">
        <v>3</v>
      </c>
      <c r="AT873" s="9">
        <v>570000</v>
      </c>
      <c r="AU873" s="2">
        <v>1.82E-3</v>
      </c>
      <c r="AW873" s="1" t="s">
        <v>793</v>
      </c>
      <c r="AX873" s="1" t="s">
        <v>794</v>
      </c>
      <c r="AY873" s="1" t="s">
        <v>5087</v>
      </c>
      <c r="AZ873" s="1">
        <v>12.68</v>
      </c>
      <c r="BA873" s="10">
        <f t="shared" si="262"/>
        <v>4</v>
      </c>
      <c r="BB873" s="10">
        <f t="shared" si="263"/>
        <v>14</v>
      </c>
      <c r="BC873" s="10">
        <f t="shared" si="264"/>
        <v>3</v>
      </c>
      <c r="BD873" s="10">
        <f t="shared" si="265"/>
        <v>7</v>
      </c>
      <c r="BE873" s="10">
        <f t="shared" si="266"/>
        <v>4</v>
      </c>
      <c r="BF873" s="10">
        <f t="shared" si="267"/>
        <v>8</v>
      </c>
      <c r="BG873" s="11">
        <f t="shared" si="268"/>
        <v>4</v>
      </c>
      <c r="BH873" s="11">
        <f t="shared" si="269"/>
        <v>25</v>
      </c>
      <c r="BI873" s="11">
        <f t="shared" si="270"/>
        <v>4</v>
      </c>
      <c r="BJ873" s="11">
        <f t="shared" si="271"/>
        <v>18</v>
      </c>
      <c r="BK873" s="11">
        <f t="shared" si="272"/>
        <v>4</v>
      </c>
      <c r="BL873" s="11">
        <f t="shared" si="273"/>
        <v>21</v>
      </c>
      <c r="BM873" s="12">
        <f t="shared" si="280"/>
        <v>25</v>
      </c>
      <c r="BN873" s="13">
        <f t="shared" si="274"/>
        <v>20000000</v>
      </c>
      <c r="BO873" s="13">
        <f t="shared" si="275"/>
        <v>37000000</v>
      </c>
      <c r="BP873" s="13">
        <f t="shared" si="276"/>
        <v>33000000</v>
      </c>
      <c r="BQ873" s="14">
        <f t="shared" si="277"/>
        <v>570000000</v>
      </c>
      <c r="BR873" s="14">
        <f t="shared" si="278"/>
        <v>320000000</v>
      </c>
      <c r="BS873" s="14">
        <f t="shared" si="279"/>
        <v>310000000</v>
      </c>
      <c r="BT873" s="14">
        <f t="shared" si="281"/>
        <v>20000000</v>
      </c>
    </row>
    <row r="874" spans="2:72" ht="18" x14ac:dyDescent="0.2">
      <c r="B874" s="1" t="s">
        <v>1727</v>
      </c>
      <c r="C874" s="1" t="s">
        <v>1728</v>
      </c>
      <c r="D874" s="1">
        <v>2</v>
      </c>
      <c r="E874" s="1">
        <v>2</v>
      </c>
      <c r="F874" s="9">
        <v>84000</v>
      </c>
      <c r="G874" s="2">
        <v>4.9399999999999997E-4</v>
      </c>
      <c r="J874" s="1" t="s">
        <v>982</v>
      </c>
      <c r="K874" s="1" t="s">
        <v>983</v>
      </c>
      <c r="L874" s="1">
        <v>2</v>
      </c>
      <c r="M874" s="1">
        <v>2</v>
      </c>
      <c r="N874" s="9">
        <v>430000</v>
      </c>
      <c r="O874" s="2">
        <v>1.08E-3</v>
      </c>
      <c r="R874" s="1" t="s">
        <v>1781</v>
      </c>
      <c r="S874" s="1" t="s">
        <v>1782</v>
      </c>
      <c r="T874" s="1">
        <v>2</v>
      </c>
      <c r="U874" s="1">
        <v>2</v>
      </c>
      <c r="V874" s="9">
        <v>150000</v>
      </c>
      <c r="W874" s="2">
        <v>5.9000000000000003E-4</v>
      </c>
      <c r="Z874" s="1" t="s">
        <v>486</v>
      </c>
      <c r="AA874" s="1" t="s">
        <v>487</v>
      </c>
      <c r="AB874" s="1">
        <v>3</v>
      </c>
      <c r="AC874" s="1">
        <v>5</v>
      </c>
      <c r="AD874" s="9">
        <v>13000000</v>
      </c>
      <c r="AE874" s="2">
        <v>2.4199999999999999E-2</v>
      </c>
      <c r="AH874" s="1" t="s">
        <v>2038</v>
      </c>
      <c r="AI874" s="1" t="s">
        <v>2039</v>
      </c>
      <c r="AJ874" s="1">
        <v>4</v>
      </c>
      <c r="AK874" s="1">
        <v>4</v>
      </c>
      <c r="AL874" s="9">
        <v>1100000</v>
      </c>
      <c r="AM874" s="2">
        <v>2.4499999999999999E-3</v>
      </c>
      <c r="AP874" s="1" t="s">
        <v>1328</v>
      </c>
      <c r="AQ874" s="1" t="s">
        <v>1329</v>
      </c>
      <c r="AR874" s="1">
        <v>3</v>
      </c>
      <c r="AS874" s="1">
        <v>3</v>
      </c>
      <c r="AT874" s="9">
        <v>2400000</v>
      </c>
      <c r="AU874" s="2">
        <v>7.6800000000000002E-3</v>
      </c>
      <c r="AW874" s="1" t="s">
        <v>781</v>
      </c>
      <c r="AX874" s="1" t="s">
        <v>782</v>
      </c>
      <c r="AY874" s="1" t="s">
        <v>5088</v>
      </c>
      <c r="AZ874" s="1">
        <v>27.69</v>
      </c>
      <c r="BA874" s="10">
        <f t="shared" si="262"/>
        <v>4</v>
      </c>
      <c r="BB874" s="10">
        <f t="shared" si="263"/>
        <v>18</v>
      </c>
      <c r="BC874" s="10">
        <f t="shared" si="264"/>
        <v>3</v>
      </c>
      <c r="BD874" s="10">
        <f t="shared" si="265"/>
        <v>11</v>
      </c>
      <c r="BE874" s="10">
        <f t="shared" si="266"/>
        <v>4</v>
      </c>
      <c r="BF874" s="10">
        <f t="shared" si="267"/>
        <v>13</v>
      </c>
      <c r="BG874" s="11">
        <f t="shared" si="268"/>
        <v>3</v>
      </c>
      <c r="BH874" s="11">
        <f t="shared" si="269"/>
        <v>9</v>
      </c>
      <c r="BI874" s="11">
        <f t="shared" si="270"/>
        <v>4</v>
      </c>
      <c r="BJ874" s="11">
        <f t="shared" si="271"/>
        <v>16</v>
      </c>
      <c r="BK874" s="11">
        <f t="shared" si="272"/>
        <v>4</v>
      </c>
      <c r="BL874" s="11">
        <f t="shared" si="273"/>
        <v>14</v>
      </c>
      <c r="BM874" s="12">
        <f t="shared" si="280"/>
        <v>18</v>
      </c>
      <c r="BN874" s="13">
        <f t="shared" si="274"/>
        <v>29000000</v>
      </c>
      <c r="BO874" s="13">
        <f t="shared" si="275"/>
        <v>81000000</v>
      </c>
      <c r="BP874" s="13">
        <f t="shared" si="276"/>
        <v>63000000</v>
      </c>
      <c r="BQ874" s="14">
        <f t="shared" si="277"/>
        <v>83000000</v>
      </c>
      <c r="BR874" s="14">
        <f t="shared" si="278"/>
        <v>97000000</v>
      </c>
      <c r="BS874" s="14">
        <f t="shared" si="279"/>
        <v>96000000</v>
      </c>
      <c r="BT874" s="14">
        <f t="shared" si="281"/>
        <v>29000000</v>
      </c>
    </row>
    <row r="875" spans="2:72" ht="18" x14ac:dyDescent="0.2">
      <c r="B875" s="1" t="s">
        <v>1729</v>
      </c>
      <c r="C875" s="1" t="s">
        <v>1730</v>
      </c>
      <c r="D875" s="1">
        <v>2</v>
      </c>
      <c r="E875" s="1">
        <v>2</v>
      </c>
      <c r="F875" s="9">
        <v>77000</v>
      </c>
      <c r="G875" s="2">
        <v>4.57E-4</v>
      </c>
      <c r="J875" s="1" t="s">
        <v>2609</v>
      </c>
      <c r="K875" s="1" t="s">
        <v>2610</v>
      </c>
      <c r="L875" s="1">
        <v>2</v>
      </c>
      <c r="M875" s="1">
        <v>2</v>
      </c>
      <c r="N875" s="9">
        <v>440000</v>
      </c>
      <c r="O875" s="2">
        <v>1.1000000000000001E-3</v>
      </c>
      <c r="R875" s="1" t="s">
        <v>3364</v>
      </c>
      <c r="S875" s="1" t="s">
        <v>3365</v>
      </c>
      <c r="T875" s="1">
        <v>2</v>
      </c>
      <c r="U875" s="1">
        <v>2</v>
      </c>
      <c r="V875" s="9">
        <v>110000</v>
      </c>
      <c r="W875" s="2">
        <v>4.4299999999999998E-4</v>
      </c>
      <c r="Z875" s="1" t="s">
        <v>1068</v>
      </c>
      <c r="AA875" s="1" t="s">
        <v>1069</v>
      </c>
      <c r="AB875" s="1">
        <v>3</v>
      </c>
      <c r="AC875" s="1">
        <v>5</v>
      </c>
      <c r="AD875" s="9">
        <v>1900000</v>
      </c>
      <c r="AE875" s="2">
        <v>3.5999999999999999E-3</v>
      </c>
      <c r="AH875" s="1" t="s">
        <v>2766</v>
      </c>
      <c r="AI875" s="1" t="s">
        <v>2767</v>
      </c>
      <c r="AJ875" s="1">
        <v>4</v>
      </c>
      <c r="AK875" s="1">
        <v>4</v>
      </c>
      <c r="AL875" s="9">
        <v>870000</v>
      </c>
      <c r="AM875" s="2">
        <v>2E-3</v>
      </c>
      <c r="AP875" s="1" t="s">
        <v>845</v>
      </c>
      <c r="AQ875" s="1" t="s">
        <v>846</v>
      </c>
      <c r="AR875" s="1">
        <v>3</v>
      </c>
      <c r="AS875" s="1">
        <v>3</v>
      </c>
      <c r="AT875" s="9">
        <v>650000</v>
      </c>
      <c r="AU875" s="2">
        <v>2.0699999999999998E-3</v>
      </c>
      <c r="AW875" s="1" t="s">
        <v>787</v>
      </c>
      <c r="AX875" s="1" t="s">
        <v>788</v>
      </c>
      <c r="AY875" s="1" t="s">
        <v>5089</v>
      </c>
      <c r="AZ875" s="1">
        <v>114.65</v>
      </c>
      <c r="BA875" s="10">
        <f t="shared" si="262"/>
        <v>4</v>
      </c>
      <c r="BB875" s="10">
        <f t="shared" si="263"/>
        <v>17</v>
      </c>
      <c r="BC875" s="10">
        <f t="shared" si="264"/>
        <v>2</v>
      </c>
      <c r="BD875" s="10">
        <f t="shared" si="265"/>
        <v>6</v>
      </c>
      <c r="BE875" s="10">
        <f t="shared" si="266"/>
        <v>3</v>
      </c>
      <c r="BF875" s="10">
        <f t="shared" si="267"/>
        <v>6</v>
      </c>
      <c r="BG875" s="11">
        <f t="shared" si="268"/>
        <v>4</v>
      </c>
      <c r="BH875" s="11">
        <f t="shared" si="269"/>
        <v>19</v>
      </c>
      <c r="BI875" s="11">
        <f t="shared" si="270"/>
        <v>4</v>
      </c>
      <c r="BJ875" s="11">
        <f t="shared" si="271"/>
        <v>14</v>
      </c>
      <c r="BK875" s="11">
        <f t="shared" si="272"/>
        <v>4</v>
      </c>
      <c r="BL875" s="11">
        <f t="shared" si="273"/>
        <v>14</v>
      </c>
      <c r="BM875" s="12">
        <f t="shared" si="280"/>
        <v>19</v>
      </c>
      <c r="BN875" s="13">
        <f t="shared" si="274"/>
        <v>28000000</v>
      </c>
      <c r="BO875" s="13">
        <f t="shared" si="275"/>
        <v>74000000</v>
      </c>
      <c r="BP875" s="13">
        <f t="shared" si="276"/>
        <v>27000000</v>
      </c>
      <c r="BQ875" s="14">
        <f t="shared" si="277"/>
        <v>260000000</v>
      </c>
      <c r="BR875" s="14">
        <f t="shared" si="278"/>
        <v>98000000</v>
      </c>
      <c r="BS875" s="14">
        <f t="shared" si="279"/>
        <v>90000000</v>
      </c>
      <c r="BT875" s="14">
        <f t="shared" si="281"/>
        <v>27000000</v>
      </c>
    </row>
    <row r="876" spans="2:72" ht="18" x14ac:dyDescent="0.2">
      <c r="B876" s="1" t="s">
        <v>1731</v>
      </c>
      <c r="C876" s="1" t="s">
        <v>1732</v>
      </c>
      <c r="D876" s="1">
        <v>2</v>
      </c>
      <c r="E876" s="1">
        <v>2</v>
      </c>
      <c r="F876" s="9">
        <v>230000</v>
      </c>
      <c r="G876" s="2">
        <v>1.3500000000000001E-3</v>
      </c>
      <c r="J876" s="1" t="s">
        <v>2871</v>
      </c>
      <c r="K876" s="1" t="s">
        <v>2872</v>
      </c>
      <c r="L876" s="1">
        <v>2</v>
      </c>
      <c r="M876" s="1">
        <v>2</v>
      </c>
      <c r="N876" s="9">
        <v>450000</v>
      </c>
      <c r="O876" s="2">
        <v>1.14E-3</v>
      </c>
      <c r="R876" s="1" t="s">
        <v>1427</v>
      </c>
      <c r="S876" s="1" t="s">
        <v>1428</v>
      </c>
      <c r="T876" s="1">
        <v>2</v>
      </c>
      <c r="U876" s="1">
        <v>2</v>
      </c>
      <c r="V876" s="9">
        <v>530000</v>
      </c>
      <c r="W876" s="2">
        <v>2.1099999999999999E-3</v>
      </c>
      <c r="Z876" s="1" t="s">
        <v>1031</v>
      </c>
      <c r="AA876" s="1" t="s">
        <v>1032</v>
      </c>
      <c r="AB876" s="1">
        <v>3</v>
      </c>
      <c r="AC876" s="1">
        <v>5</v>
      </c>
      <c r="AD876" s="9">
        <v>4400000</v>
      </c>
      <c r="AE876" s="2">
        <v>8.3899999999999999E-3</v>
      </c>
      <c r="AH876" s="1" t="s">
        <v>2572</v>
      </c>
      <c r="AI876" s="1" t="s">
        <v>2573</v>
      </c>
      <c r="AJ876" s="1">
        <v>4</v>
      </c>
      <c r="AK876" s="1">
        <v>4</v>
      </c>
      <c r="AL876" s="9">
        <v>480000</v>
      </c>
      <c r="AM876" s="2">
        <v>1.1000000000000001E-3</v>
      </c>
      <c r="AP876" s="1" t="s">
        <v>1162</v>
      </c>
      <c r="AQ876" s="1" t="s">
        <v>1163</v>
      </c>
      <c r="AR876" s="1">
        <v>3</v>
      </c>
      <c r="AS876" s="1">
        <v>3</v>
      </c>
      <c r="AT876" s="9">
        <v>640000</v>
      </c>
      <c r="AU876" s="2">
        <v>2.0300000000000001E-3</v>
      </c>
      <c r="AW876" s="1" t="s">
        <v>1378</v>
      </c>
      <c r="AX876" s="1" t="s">
        <v>1379</v>
      </c>
      <c r="AY876" s="1" t="s">
        <v>5090</v>
      </c>
      <c r="AZ876" s="1">
        <v>31.15</v>
      </c>
      <c r="BA876" s="10">
        <f t="shared" si="262"/>
        <v>2</v>
      </c>
      <c r="BB876" s="10">
        <f t="shared" si="263"/>
        <v>12</v>
      </c>
      <c r="BC876" s="10">
        <f t="shared" si="264"/>
        <v>4</v>
      </c>
      <c r="BD876" s="10">
        <f t="shared" si="265"/>
        <v>9</v>
      </c>
      <c r="BE876" s="10">
        <f t="shared" si="266"/>
        <v>3</v>
      </c>
      <c r="BF876" s="10">
        <f t="shared" si="267"/>
        <v>10</v>
      </c>
      <c r="BG876" s="11">
        <f t="shared" si="268"/>
        <v>4</v>
      </c>
      <c r="BH876" s="11">
        <f t="shared" si="269"/>
        <v>11</v>
      </c>
      <c r="BI876" s="11">
        <f t="shared" si="270"/>
        <v>4</v>
      </c>
      <c r="BJ876" s="11">
        <f t="shared" si="271"/>
        <v>10</v>
      </c>
      <c r="BK876" s="11">
        <f t="shared" si="272"/>
        <v>4</v>
      </c>
      <c r="BL876" s="11">
        <f t="shared" si="273"/>
        <v>11</v>
      </c>
      <c r="BM876" s="12">
        <f t="shared" si="280"/>
        <v>12</v>
      </c>
      <c r="BN876" s="13">
        <f t="shared" si="274"/>
        <v>880000</v>
      </c>
      <c r="BO876" s="13">
        <f t="shared" si="275"/>
        <v>3600000</v>
      </c>
      <c r="BP876" s="13">
        <f t="shared" si="276"/>
        <v>1600000</v>
      </c>
      <c r="BQ876" s="14">
        <f t="shared" si="277"/>
        <v>11000000</v>
      </c>
      <c r="BR876" s="14">
        <f t="shared" si="278"/>
        <v>8900000</v>
      </c>
      <c r="BS876" s="14">
        <f t="shared" si="279"/>
        <v>3300000</v>
      </c>
      <c r="BT876" s="14">
        <f t="shared" si="281"/>
        <v>880000</v>
      </c>
    </row>
    <row r="877" spans="2:72" ht="18" x14ac:dyDescent="0.2">
      <c r="B877" s="1" t="s">
        <v>1733</v>
      </c>
      <c r="C877" s="1" t="s">
        <v>1734</v>
      </c>
      <c r="D877" s="1">
        <v>2</v>
      </c>
      <c r="E877" s="1">
        <v>2</v>
      </c>
      <c r="F877" s="9">
        <v>59000</v>
      </c>
      <c r="G877" s="2">
        <v>3.5E-4</v>
      </c>
      <c r="J877" s="1" t="s">
        <v>2249</v>
      </c>
      <c r="K877" s="1" t="s">
        <v>121</v>
      </c>
      <c r="L877" s="1">
        <v>2</v>
      </c>
      <c r="M877" s="1">
        <v>2</v>
      </c>
      <c r="N877" s="9">
        <v>470000</v>
      </c>
      <c r="O877" s="2">
        <v>1.1900000000000001E-3</v>
      </c>
      <c r="R877" s="1" t="s">
        <v>3366</v>
      </c>
      <c r="S877" s="1" t="s">
        <v>3367</v>
      </c>
      <c r="T877" s="1">
        <v>2</v>
      </c>
      <c r="U877" s="1">
        <v>2</v>
      </c>
      <c r="V877" s="9">
        <v>79000</v>
      </c>
      <c r="W877" s="2">
        <v>3.1500000000000001E-4</v>
      </c>
      <c r="Z877" s="1" t="s">
        <v>1397</v>
      </c>
      <c r="AA877" s="1" t="s">
        <v>43</v>
      </c>
      <c r="AB877" s="1">
        <v>3</v>
      </c>
      <c r="AC877" s="1">
        <v>4</v>
      </c>
      <c r="AD877" s="9">
        <v>7800000</v>
      </c>
      <c r="AE877" s="2">
        <v>1.4800000000000001E-2</v>
      </c>
      <c r="AH877" s="1" t="s">
        <v>2146</v>
      </c>
      <c r="AI877" s="1" t="s">
        <v>2147</v>
      </c>
      <c r="AJ877" s="1">
        <v>4</v>
      </c>
      <c r="AK877" s="1">
        <v>4</v>
      </c>
      <c r="AL877" s="9">
        <v>2000000</v>
      </c>
      <c r="AM877" s="2">
        <v>4.6100000000000004E-3</v>
      </c>
      <c r="AP877" s="1" t="s">
        <v>1219</v>
      </c>
      <c r="AQ877" s="1" t="s">
        <v>1220</v>
      </c>
      <c r="AR877" s="1">
        <v>3</v>
      </c>
      <c r="AS877" s="1">
        <v>3</v>
      </c>
      <c r="AT877" s="9">
        <v>1100000</v>
      </c>
      <c r="AU877" s="2">
        <v>3.3800000000000002E-3</v>
      </c>
      <c r="AW877" s="1" t="s">
        <v>1384</v>
      </c>
      <c r="AX877" s="1" t="s">
        <v>1385</v>
      </c>
      <c r="AY877" s="1" t="s">
        <v>5091</v>
      </c>
      <c r="AZ877" s="1">
        <v>18.55</v>
      </c>
      <c r="BA877" s="10">
        <f t="shared" si="262"/>
        <v>2</v>
      </c>
      <c r="BB877" s="10">
        <f t="shared" si="263"/>
        <v>10</v>
      </c>
      <c r="BC877" s="10">
        <f t="shared" si="264"/>
        <v>4</v>
      </c>
      <c r="BD877" s="10">
        <f t="shared" si="265"/>
        <v>13</v>
      </c>
      <c r="BE877" s="10">
        <f t="shared" si="266"/>
        <v>4</v>
      </c>
      <c r="BF877" s="10">
        <f t="shared" si="267"/>
        <v>10</v>
      </c>
      <c r="BG877" s="11">
        <f t="shared" si="268"/>
        <v>4</v>
      </c>
      <c r="BH877" s="11">
        <f t="shared" si="269"/>
        <v>7</v>
      </c>
      <c r="BI877" s="11">
        <f t="shared" si="270"/>
        <v>4</v>
      </c>
      <c r="BJ877" s="11">
        <f t="shared" si="271"/>
        <v>10</v>
      </c>
      <c r="BK877" s="11">
        <f t="shared" si="272"/>
        <v>4</v>
      </c>
      <c r="BL877" s="11">
        <f t="shared" si="273"/>
        <v>8</v>
      </c>
      <c r="BM877" s="12">
        <f t="shared" si="280"/>
        <v>13</v>
      </c>
      <c r="BN877" s="13">
        <f t="shared" si="274"/>
        <v>4800000</v>
      </c>
      <c r="BO877" s="13">
        <f t="shared" si="275"/>
        <v>18000000</v>
      </c>
      <c r="BP877" s="13">
        <f t="shared" si="276"/>
        <v>13000000</v>
      </c>
      <c r="BQ877" s="14">
        <f t="shared" si="277"/>
        <v>15000000</v>
      </c>
      <c r="BR877" s="14">
        <f t="shared" si="278"/>
        <v>21000000</v>
      </c>
      <c r="BS877" s="14">
        <f t="shared" si="279"/>
        <v>14000000</v>
      </c>
      <c r="BT877" s="14">
        <f t="shared" si="281"/>
        <v>4800000</v>
      </c>
    </row>
    <row r="878" spans="2:72" ht="18" x14ac:dyDescent="0.2">
      <c r="B878" s="1" t="s">
        <v>1735</v>
      </c>
      <c r="C878" s="1" t="s">
        <v>1736</v>
      </c>
      <c r="D878" s="1">
        <v>2</v>
      </c>
      <c r="E878" s="1">
        <v>2</v>
      </c>
      <c r="F878" s="9">
        <v>71000</v>
      </c>
      <c r="G878" s="2">
        <v>4.1899999999999999E-4</v>
      </c>
      <c r="J878" s="1" t="s">
        <v>2168</v>
      </c>
      <c r="K878" s="1" t="s">
        <v>2169</v>
      </c>
      <c r="L878" s="1">
        <v>2</v>
      </c>
      <c r="M878" s="1">
        <v>2</v>
      </c>
      <c r="N878" s="9">
        <v>210000</v>
      </c>
      <c r="O878" s="2">
        <v>5.31E-4</v>
      </c>
      <c r="R878" s="1" t="s">
        <v>3252</v>
      </c>
      <c r="S878" s="1" t="s">
        <v>3253</v>
      </c>
      <c r="T878" s="1">
        <v>2</v>
      </c>
      <c r="U878" s="1">
        <v>2</v>
      </c>
      <c r="V878" s="9">
        <v>100000</v>
      </c>
      <c r="W878" s="2">
        <v>4.0999999999999999E-4</v>
      </c>
      <c r="Z878" s="1" t="s">
        <v>1027</v>
      </c>
      <c r="AA878" s="1" t="s">
        <v>1028</v>
      </c>
      <c r="AB878" s="1">
        <v>3</v>
      </c>
      <c r="AC878" s="1">
        <v>4</v>
      </c>
      <c r="AD878" s="9">
        <v>1900000</v>
      </c>
      <c r="AE878" s="2">
        <v>3.65E-3</v>
      </c>
      <c r="AH878" s="1" t="s">
        <v>1811</v>
      </c>
      <c r="AI878" s="1" t="s">
        <v>1812</v>
      </c>
      <c r="AJ878" s="1">
        <v>4</v>
      </c>
      <c r="AK878" s="1">
        <v>4</v>
      </c>
      <c r="AL878" s="9">
        <v>550000</v>
      </c>
      <c r="AM878" s="2">
        <v>1.2800000000000001E-3</v>
      </c>
      <c r="AP878" s="1" t="s">
        <v>1082</v>
      </c>
      <c r="AQ878" s="1" t="s">
        <v>1083</v>
      </c>
      <c r="AR878" s="1">
        <v>3</v>
      </c>
      <c r="AS878" s="1">
        <v>3</v>
      </c>
      <c r="AT878" s="9">
        <v>1500000</v>
      </c>
      <c r="AU878" s="2">
        <v>4.7000000000000002E-3</v>
      </c>
      <c r="AW878" s="1" t="s">
        <v>1019</v>
      </c>
      <c r="AX878" s="1" t="s">
        <v>1020</v>
      </c>
      <c r="AY878" s="1" t="s">
        <v>5092</v>
      </c>
      <c r="AZ878" s="1">
        <v>17</v>
      </c>
      <c r="BA878" s="10">
        <f t="shared" si="262"/>
        <v>3</v>
      </c>
      <c r="BB878" s="10">
        <f t="shared" si="263"/>
        <v>13</v>
      </c>
      <c r="BC878" s="10">
        <f t="shared" si="264"/>
        <v>3</v>
      </c>
      <c r="BD878" s="10">
        <f t="shared" si="265"/>
        <v>8</v>
      </c>
      <c r="BE878" s="10">
        <f t="shared" si="266"/>
        <v>4</v>
      </c>
      <c r="BF878" s="10">
        <f t="shared" si="267"/>
        <v>11</v>
      </c>
      <c r="BG878" s="11">
        <f t="shared" si="268"/>
        <v>2</v>
      </c>
      <c r="BH878" s="11">
        <f t="shared" si="269"/>
        <v>5</v>
      </c>
      <c r="BI878" s="11">
        <f t="shared" si="270"/>
        <v>2</v>
      </c>
      <c r="BJ878" s="11">
        <f t="shared" si="271"/>
        <v>5</v>
      </c>
      <c r="BK878" s="11">
        <f t="shared" si="272"/>
        <v>2</v>
      </c>
      <c r="BL878" s="11">
        <f t="shared" si="273"/>
        <v>5</v>
      </c>
      <c r="BM878" s="12">
        <f t="shared" si="280"/>
        <v>13</v>
      </c>
      <c r="BN878" s="13">
        <f t="shared" si="274"/>
        <v>2300000</v>
      </c>
      <c r="BO878" s="13">
        <f t="shared" si="275"/>
        <v>10000000</v>
      </c>
      <c r="BP878" s="13">
        <f t="shared" si="276"/>
        <v>8800000</v>
      </c>
      <c r="BQ878" s="14">
        <f t="shared" si="277"/>
        <v>5100000</v>
      </c>
      <c r="BR878" s="14">
        <f t="shared" si="278"/>
        <v>7000000</v>
      </c>
      <c r="BS878" s="14">
        <f t="shared" si="279"/>
        <v>3900000</v>
      </c>
      <c r="BT878" s="14">
        <f t="shared" si="281"/>
        <v>2300000</v>
      </c>
    </row>
    <row r="879" spans="2:72" ht="18" x14ac:dyDescent="0.2">
      <c r="B879" s="1" t="s">
        <v>1737</v>
      </c>
      <c r="C879" s="1" t="s">
        <v>1738</v>
      </c>
      <c r="D879" s="1">
        <v>2</v>
      </c>
      <c r="E879" s="1">
        <v>2</v>
      </c>
      <c r="F879" s="9">
        <v>75000</v>
      </c>
      <c r="G879" s="2">
        <v>4.46E-4</v>
      </c>
      <c r="J879" s="1" t="s">
        <v>1241</v>
      </c>
      <c r="K879" s="1" t="s">
        <v>1242</v>
      </c>
      <c r="L879" s="1">
        <v>2</v>
      </c>
      <c r="M879" s="1">
        <v>2</v>
      </c>
      <c r="N879" s="9">
        <v>460000</v>
      </c>
      <c r="O879" s="2">
        <v>1.16E-3</v>
      </c>
      <c r="R879" s="1" t="s">
        <v>1480</v>
      </c>
      <c r="S879" s="1" t="s">
        <v>1481</v>
      </c>
      <c r="T879" s="1">
        <v>2</v>
      </c>
      <c r="U879" s="1">
        <v>2</v>
      </c>
      <c r="V879" s="9">
        <v>270000</v>
      </c>
      <c r="W879" s="2">
        <v>1.07E-3</v>
      </c>
      <c r="Z879" s="1" t="s">
        <v>1215</v>
      </c>
      <c r="AA879" s="1" t="s">
        <v>1216</v>
      </c>
      <c r="AB879" s="1">
        <v>3</v>
      </c>
      <c r="AC879" s="1">
        <v>4</v>
      </c>
      <c r="AD879" s="9">
        <v>11000000</v>
      </c>
      <c r="AE879" s="2">
        <v>2.1499999999999998E-2</v>
      </c>
      <c r="AH879" s="1" t="s">
        <v>905</v>
      </c>
      <c r="AI879" s="1" t="s">
        <v>906</v>
      </c>
      <c r="AJ879" s="1">
        <v>4</v>
      </c>
      <c r="AK879" s="1">
        <v>4</v>
      </c>
      <c r="AL879" s="9">
        <v>960000</v>
      </c>
      <c r="AM879" s="2">
        <v>2.2200000000000002E-3</v>
      </c>
      <c r="AP879" s="1" t="s">
        <v>1213</v>
      </c>
      <c r="AQ879" s="1" t="s">
        <v>1214</v>
      </c>
      <c r="AR879" s="1">
        <v>3</v>
      </c>
      <c r="AS879" s="1">
        <v>3</v>
      </c>
      <c r="AT879" s="9">
        <v>680000</v>
      </c>
      <c r="AU879" s="2">
        <v>2.1800000000000001E-3</v>
      </c>
      <c r="AW879" s="1" t="s">
        <v>1082</v>
      </c>
      <c r="AX879" s="1" t="s">
        <v>1083</v>
      </c>
      <c r="AY879" s="1" t="s">
        <v>5093</v>
      </c>
      <c r="AZ879" s="1">
        <v>36.74</v>
      </c>
      <c r="BA879" s="10">
        <f t="shared" si="262"/>
        <v>3</v>
      </c>
      <c r="BB879" s="10">
        <f t="shared" si="263"/>
        <v>6</v>
      </c>
      <c r="BC879" s="10">
        <f t="shared" si="264"/>
        <v>3</v>
      </c>
      <c r="BD879" s="10">
        <f t="shared" si="265"/>
        <v>4</v>
      </c>
      <c r="BE879" s="10">
        <f t="shared" si="266"/>
        <v>3</v>
      </c>
      <c r="BF879" s="10">
        <f t="shared" si="267"/>
        <v>4</v>
      </c>
      <c r="BG879" s="11">
        <f t="shared" si="268"/>
        <v>4</v>
      </c>
      <c r="BH879" s="11">
        <f t="shared" si="269"/>
        <v>9</v>
      </c>
      <c r="BI879" s="11">
        <f t="shared" si="270"/>
        <v>4</v>
      </c>
      <c r="BJ879" s="11">
        <f t="shared" si="271"/>
        <v>8</v>
      </c>
      <c r="BK879" s="11">
        <f t="shared" si="272"/>
        <v>3</v>
      </c>
      <c r="BL879" s="11">
        <f t="shared" si="273"/>
        <v>3</v>
      </c>
      <c r="BM879" s="12">
        <f t="shared" si="280"/>
        <v>9</v>
      </c>
      <c r="BN879" s="13">
        <f t="shared" si="274"/>
        <v>410000</v>
      </c>
      <c r="BO879" s="13">
        <f t="shared" si="275"/>
        <v>1200000</v>
      </c>
      <c r="BP879" s="13">
        <f t="shared" si="276"/>
        <v>710000</v>
      </c>
      <c r="BQ879" s="14">
        <f t="shared" si="277"/>
        <v>6700000</v>
      </c>
      <c r="BR879" s="14">
        <f t="shared" si="278"/>
        <v>4000000</v>
      </c>
      <c r="BS879" s="14">
        <f t="shared" si="279"/>
        <v>1500000</v>
      </c>
      <c r="BT879" s="14">
        <f t="shared" si="281"/>
        <v>410000</v>
      </c>
    </row>
    <row r="880" spans="2:72" ht="18" x14ac:dyDescent="0.2">
      <c r="B880" s="1" t="s">
        <v>1739</v>
      </c>
      <c r="C880" s="1" t="s">
        <v>1740</v>
      </c>
      <c r="D880" s="1">
        <v>2</v>
      </c>
      <c r="E880" s="1">
        <v>2</v>
      </c>
      <c r="F880" s="9">
        <v>150000</v>
      </c>
      <c r="G880" s="2">
        <v>8.6300000000000005E-4</v>
      </c>
      <c r="J880" s="1" t="s">
        <v>1486</v>
      </c>
      <c r="K880" s="1" t="s">
        <v>1487</v>
      </c>
      <c r="L880" s="1">
        <v>2</v>
      </c>
      <c r="M880" s="1">
        <v>2</v>
      </c>
      <c r="N880" s="9">
        <v>2000000</v>
      </c>
      <c r="O880" s="2">
        <v>4.9699999999999996E-3</v>
      </c>
      <c r="R880" s="1" t="s">
        <v>2101</v>
      </c>
      <c r="S880" s="1" t="s">
        <v>2102</v>
      </c>
      <c r="T880" s="1">
        <v>2</v>
      </c>
      <c r="U880" s="1">
        <v>2</v>
      </c>
      <c r="V880" s="9">
        <v>250000</v>
      </c>
      <c r="W880" s="2">
        <v>9.990000000000001E-4</v>
      </c>
      <c r="Z880" s="1" t="s">
        <v>1140</v>
      </c>
      <c r="AA880" s="1" t="s">
        <v>1141</v>
      </c>
      <c r="AB880" s="1">
        <v>3</v>
      </c>
      <c r="AC880" s="1">
        <v>4</v>
      </c>
      <c r="AD880" s="9">
        <v>3300000</v>
      </c>
      <c r="AE880" s="2">
        <v>6.3200000000000001E-3</v>
      </c>
      <c r="AH880" s="1" t="s">
        <v>934</v>
      </c>
      <c r="AI880" s="1" t="s">
        <v>935</v>
      </c>
      <c r="AJ880" s="1">
        <v>4</v>
      </c>
      <c r="AK880" s="1">
        <v>4</v>
      </c>
      <c r="AL880" s="9">
        <v>860000</v>
      </c>
      <c r="AM880" s="2">
        <v>1.99E-3</v>
      </c>
      <c r="AP880" s="1" t="s">
        <v>3065</v>
      </c>
      <c r="AQ880" s="1" t="s">
        <v>3066</v>
      </c>
      <c r="AR880" s="1">
        <v>3</v>
      </c>
      <c r="AS880" s="1">
        <v>3</v>
      </c>
      <c r="AT880" s="9">
        <v>350000</v>
      </c>
      <c r="AU880" s="2">
        <v>1.1199999999999999E-3</v>
      </c>
      <c r="AW880" s="1" t="s">
        <v>1029</v>
      </c>
      <c r="AX880" s="1" t="s">
        <v>1030</v>
      </c>
      <c r="AY880" s="1" t="s">
        <v>5094</v>
      </c>
      <c r="AZ880" s="1">
        <v>20.81</v>
      </c>
      <c r="BA880" s="10">
        <f t="shared" si="262"/>
        <v>3</v>
      </c>
      <c r="BB880" s="10">
        <f t="shared" si="263"/>
        <v>10</v>
      </c>
      <c r="BC880" s="10">
        <f t="shared" si="264"/>
        <v>2</v>
      </c>
      <c r="BD880" s="10">
        <f t="shared" si="265"/>
        <v>3</v>
      </c>
      <c r="BE880" s="10">
        <f t="shared" si="266"/>
        <v>3</v>
      </c>
      <c r="BF880" s="10">
        <f t="shared" si="267"/>
        <v>3</v>
      </c>
      <c r="BG880" s="11">
        <f t="shared" si="268"/>
        <v>3</v>
      </c>
      <c r="BH880" s="11">
        <f t="shared" si="269"/>
        <v>4</v>
      </c>
      <c r="BI880" s="11">
        <f t="shared" si="270"/>
        <v>4</v>
      </c>
      <c r="BJ880" s="11">
        <f t="shared" si="271"/>
        <v>6</v>
      </c>
      <c r="BK880" s="11">
        <f t="shared" si="272"/>
        <v>4</v>
      </c>
      <c r="BL880" s="11">
        <f t="shared" si="273"/>
        <v>8</v>
      </c>
      <c r="BM880" s="12">
        <f t="shared" si="280"/>
        <v>10</v>
      </c>
      <c r="BN880" s="13">
        <f t="shared" si="274"/>
        <v>3600000</v>
      </c>
      <c r="BO880" s="13">
        <f t="shared" si="275"/>
        <v>2700000</v>
      </c>
      <c r="BP880" s="13">
        <f t="shared" si="276"/>
        <v>1700000</v>
      </c>
      <c r="BQ880" s="14">
        <f t="shared" si="277"/>
        <v>3500000</v>
      </c>
      <c r="BR880" s="14">
        <f t="shared" si="278"/>
        <v>9700000</v>
      </c>
      <c r="BS880" s="14">
        <f t="shared" si="279"/>
        <v>9100000</v>
      </c>
      <c r="BT880" s="14">
        <f t="shared" si="281"/>
        <v>1700000</v>
      </c>
    </row>
    <row r="881" spans="2:72" ht="18" x14ac:dyDescent="0.2">
      <c r="B881" s="1" t="s">
        <v>1741</v>
      </c>
      <c r="C881" s="1" t="s">
        <v>1742</v>
      </c>
      <c r="D881" s="1">
        <v>2</v>
      </c>
      <c r="E881" s="1">
        <v>2</v>
      </c>
      <c r="F881" s="9">
        <v>190000</v>
      </c>
      <c r="G881" s="2">
        <v>1.1199999999999999E-3</v>
      </c>
      <c r="J881" s="1" t="s">
        <v>1427</v>
      </c>
      <c r="K881" s="1" t="s">
        <v>1428</v>
      </c>
      <c r="L881" s="1">
        <v>2</v>
      </c>
      <c r="M881" s="1">
        <v>2</v>
      </c>
      <c r="N881" s="9">
        <v>780000</v>
      </c>
      <c r="O881" s="2">
        <v>1.9499999999999999E-3</v>
      </c>
      <c r="R881" s="1" t="s">
        <v>2038</v>
      </c>
      <c r="S881" s="1" t="s">
        <v>2039</v>
      </c>
      <c r="T881" s="1">
        <v>2</v>
      </c>
      <c r="U881" s="1">
        <v>2</v>
      </c>
      <c r="V881" s="9">
        <v>350000</v>
      </c>
      <c r="W881" s="2">
        <v>1.39E-3</v>
      </c>
      <c r="Z881" s="1" t="s">
        <v>220</v>
      </c>
      <c r="AA881" s="1" t="s">
        <v>221</v>
      </c>
      <c r="AB881" s="1">
        <v>3</v>
      </c>
      <c r="AC881" s="1">
        <v>4</v>
      </c>
      <c r="AD881" s="9">
        <v>930000</v>
      </c>
      <c r="AE881" s="2">
        <v>1.7700000000000001E-3</v>
      </c>
      <c r="AH881" s="1" t="s">
        <v>426</v>
      </c>
      <c r="AI881" s="1" t="s">
        <v>427</v>
      </c>
      <c r="AJ881" s="1">
        <v>4</v>
      </c>
      <c r="AK881" s="1">
        <v>4</v>
      </c>
      <c r="AL881" s="9">
        <v>1400000</v>
      </c>
      <c r="AM881" s="2">
        <v>3.1199999999999999E-3</v>
      </c>
      <c r="AP881" s="1" t="s">
        <v>982</v>
      </c>
      <c r="AQ881" s="1" t="s">
        <v>983</v>
      </c>
      <c r="AR881" s="1">
        <v>3</v>
      </c>
      <c r="AS881" s="1">
        <v>3</v>
      </c>
      <c r="AT881" s="9">
        <v>620000</v>
      </c>
      <c r="AU881" s="2">
        <v>1.98E-3</v>
      </c>
      <c r="AW881" s="1" t="s">
        <v>1055</v>
      </c>
      <c r="AX881" s="1" t="s">
        <v>1056</v>
      </c>
      <c r="AY881" s="1" t="s">
        <v>5095</v>
      </c>
      <c r="AZ881" s="1">
        <v>24.68</v>
      </c>
      <c r="BA881" s="10">
        <f t="shared" si="262"/>
        <v>3</v>
      </c>
      <c r="BB881" s="10">
        <f t="shared" si="263"/>
        <v>7</v>
      </c>
      <c r="BC881" s="10">
        <f t="shared" si="264"/>
        <v>3</v>
      </c>
      <c r="BD881" s="10">
        <f t="shared" si="265"/>
        <v>5</v>
      </c>
      <c r="BE881" s="10">
        <f t="shared" si="266"/>
        <v>3</v>
      </c>
      <c r="BF881" s="10">
        <f t="shared" si="267"/>
        <v>5</v>
      </c>
      <c r="BG881" s="11">
        <f t="shared" si="268"/>
        <v>4</v>
      </c>
      <c r="BH881" s="11">
        <f t="shared" si="269"/>
        <v>4</v>
      </c>
      <c r="BI881" s="11">
        <f t="shared" si="270"/>
        <v>4</v>
      </c>
      <c r="BJ881" s="11">
        <f t="shared" si="271"/>
        <v>4</v>
      </c>
      <c r="BK881" s="11">
        <f t="shared" si="272"/>
        <v>4</v>
      </c>
      <c r="BL881" s="11">
        <f t="shared" si="273"/>
        <v>7</v>
      </c>
      <c r="BM881" s="12">
        <f t="shared" si="280"/>
        <v>7</v>
      </c>
      <c r="BN881" s="13">
        <f t="shared" si="274"/>
        <v>1000000</v>
      </c>
      <c r="BO881" s="13">
        <f t="shared" si="275"/>
        <v>2900000</v>
      </c>
      <c r="BP881" s="13">
        <f t="shared" si="276"/>
        <v>1300000</v>
      </c>
      <c r="BQ881" s="14">
        <f t="shared" si="277"/>
        <v>2000000</v>
      </c>
      <c r="BR881" s="14">
        <f t="shared" si="278"/>
        <v>2200000</v>
      </c>
      <c r="BS881" s="14">
        <f t="shared" si="279"/>
        <v>4000000</v>
      </c>
      <c r="BT881" s="14">
        <f t="shared" si="281"/>
        <v>1000000</v>
      </c>
    </row>
    <row r="882" spans="2:72" ht="18" x14ac:dyDescent="0.2">
      <c r="B882" s="1" t="s">
        <v>1743</v>
      </c>
      <c r="C882" s="1" t="s">
        <v>1744</v>
      </c>
      <c r="D882" s="1">
        <v>2</v>
      </c>
      <c r="E882" s="1">
        <v>2</v>
      </c>
      <c r="F882" s="9">
        <v>140000</v>
      </c>
      <c r="G882" s="2">
        <v>8.5499999999999997E-4</v>
      </c>
      <c r="J882" s="1" t="s">
        <v>1140</v>
      </c>
      <c r="K882" s="1" t="s">
        <v>1141</v>
      </c>
      <c r="L882" s="1">
        <v>2</v>
      </c>
      <c r="M882" s="1">
        <v>2</v>
      </c>
      <c r="N882" s="9">
        <v>290000</v>
      </c>
      <c r="O882" s="2">
        <v>7.2400000000000003E-4</v>
      </c>
      <c r="R882" s="1" t="s">
        <v>2027</v>
      </c>
      <c r="S882" s="1" t="s">
        <v>2028</v>
      </c>
      <c r="T882" s="1">
        <v>2</v>
      </c>
      <c r="U882" s="1">
        <v>2</v>
      </c>
      <c r="V882" s="9">
        <v>170000</v>
      </c>
      <c r="W882" s="2">
        <v>6.9099999999999999E-4</v>
      </c>
      <c r="Z882" s="1" t="s">
        <v>1392</v>
      </c>
      <c r="AA882" s="1" t="s">
        <v>153</v>
      </c>
      <c r="AB882" s="1">
        <v>3</v>
      </c>
      <c r="AC882" s="1">
        <v>4</v>
      </c>
      <c r="AD882" s="9">
        <v>6800000</v>
      </c>
      <c r="AE882" s="2">
        <v>1.29E-2</v>
      </c>
      <c r="AH882" s="1" t="s">
        <v>1457</v>
      </c>
      <c r="AI882" s="1" t="s">
        <v>1458</v>
      </c>
      <c r="AJ882" s="1">
        <v>4</v>
      </c>
      <c r="AK882" s="1">
        <v>4</v>
      </c>
      <c r="AL882" s="9">
        <v>1100000</v>
      </c>
      <c r="AM882" s="2">
        <v>2.4599999999999999E-3</v>
      </c>
      <c r="AP882" s="1" t="s">
        <v>1946</v>
      </c>
      <c r="AQ882" s="1" t="s">
        <v>1947</v>
      </c>
      <c r="AR882" s="1">
        <v>3</v>
      </c>
      <c r="AS882" s="1">
        <v>3</v>
      </c>
      <c r="AT882" s="9">
        <v>370000</v>
      </c>
      <c r="AU882" s="2">
        <v>1.1900000000000001E-3</v>
      </c>
      <c r="AW882" s="1" t="s">
        <v>1390</v>
      </c>
      <c r="AX882" s="1" t="s">
        <v>1391</v>
      </c>
      <c r="AY882" s="1" t="s">
        <v>5096</v>
      </c>
      <c r="AZ882" s="1">
        <v>21.99</v>
      </c>
      <c r="BA882" s="10">
        <f t="shared" si="262"/>
        <v>2</v>
      </c>
      <c r="BB882" s="10">
        <f t="shared" si="263"/>
        <v>9</v>
      </c>
      <c r="BC882" s="10">
        <f t="shared" si="264"/>
        <v>4</v>
      </c>
      <c r="BD882" s="10">
        <f t="shared" si="265"/>
        <v>7</v>
      </c>
      <c r="BE882" s="10">
        <f t="shared" si="266"/>
        <v>2</v>
      </c>
      <c r="BF882" s="10">
        <f t="shared" si="267"/>
        <v>5</v>
      </c>
      <c r="BG882" s="11">
        <f t="shared" si="268"/>
        <v>2</v>
      </c>
      <c r="BH882" s="11">
        <f t="shared" si="269"/>
        <v>2</v>
      </c>
      <c r="BI882" s="11">
        <f t="shared" si="270"/>
        <v>4</v>
      </c>
      <c r="BJ882" s="11">
        <f t="shared" si="271"/>
        <v>5</v>
      </c>
      <c r="BK882" s="11">
        <f t="shared" si="272"/>
        <v>2</v>
      </c>
      <c r="BL882" s="11">
        <f t="shared" si="273"/>
        <v>3</v>
      </c>
      <c r="BM882" s="12">
        <f t="shared" si="280"/>
        <v>9</v>
      </c>
      <c r="BN882" s="13">
        <f t="shared" si="274"/>
        <v>5200000</v>
      </c>
      <c r="BO882" s="13">
        <f t="shared" si="275"/>
        <v>17000000</v>
      </c>
      <c r="BP882" s="13">
        <f t="shared" si="276"/>
        <v>7300000</v>
      </c>
      <c r="BQ882" s="14">
        <f t="shared" si="277"/>
        <v>2600000</v>
      </c>
      <c r="BR882" s="14">
        <f t="shared" si="278"/>
        <v>11000000</v>
      </c>
      <c r="BS882" s="14">
        <f t="shared" si="279"/>
        <v>7600000</v>
      </c>
      <c r="BT882" s="14">
        <f t="shared" si="281"/>
        <v>2600000</v>
      </c>
    </row>
    <row r="883" spans="2:72" ht="18" x14ac:dyDescent="0.2">
      <c r="B883" s="1" t="s">
        <v>1745</v>
      </c>
      <c r="C883" s="1" t="s">
        <v>1746</v>
      </c>
      <c r="D883" s="1">
        <v>2</v>
      </c>
      <c r="E883" s="1">
        <v>2</v>
      </c>
      <c r="F883" s="9">
        <v>150000</v>
      </c>
      <c r="G883" s="2">
        <v>9.0200000000000002E-4</v>
      </c>
      <c r="J883" s="1" t="s">
        <v>1996</v>
      </c>
      <c r="K883" s="1" t="s">
        <v>1997</v>
      </c>
      <c r="L883" s="1">
        <v>2</v>
      </c>
      <c r="M883" s="1">
        <v>2</v>
      </c>
      <c r="N883" s="9">
        <v>240000</v>
      </c>
      <c r="O883" s="2">
        <v>6.0999999999999997E-4</v>
      </c>
      <c r="R883" s="1" t="s">
        <v>2609</v>
      </c>
      <c r="S883" s="1" t="s">
        <v>2610</v>
      </c>
      <c r="T883" s="1">
        <v>2</v>
      </c>
      <c r="U883" s="1">
        <v>2</v>
      </c>
      <c r="V883" s="9">
        <v>270000</v>
      </c>
      <c r="W883" s="2">
        <v>1.09E-3</v>
      </c>
      <c r="Z883" s="1" t="s">
        <v>1102</v>
      </c>
      <c r="AA883" s="1" t="s">
        <v>1103</v>
      </c>
      <c r="AB883" s="1">
        <v>3</v>
      </c>
      <c r="AC883" s="1">
        <v>4</v>
      </c>
      <c r="AD883" s="9">
        <v>1100000</v>
      </c>
      <c r="AE883" s="2">
        <v>2.15E-3</v>
      </c>
      <c r="AH883" s="1" t="s">
        <v>1689</v>
      </c>
      <c r="AI883" s="1" t="s">
        <v>1690</v>
      </c>
      <c r="AJ883" s="1">
        <v>4</v>
      </c>
      <c r="AK883" s="1">
        <v>4</v>
      </c>
      <c r="AL883" s="9">
        <v>880000</v>
      </c>
      <c r="AM883" s="2">
        <v>2.0400000000000001E-3</v>
      </c>
      <c r="AP883" s="1" t="s">
        <v>1650</v>
      </c>
      <c r="AQ883" s="1" t="s">
        <v>1651</v>
      </c>
      <c r="AR883" s="1">
        <v>3</v>
      </c>
      <c r="AS883" s="1">
        <v>3</v>
      </c>
      <c r="AT883" s="9">
        <v>870000</v>
      </c>
      <c r="AU883" s="2">
        <v>2.7799999999999999E-3</v>
      </c>
      <c r="AW883" s="1" t="s">
        <v>817</v>
      </c>
      <c r="AX883" s="1" t="s">
        <v>818</v>
      </c>
      <c r="AY883" s="1" t="s">
        <v>5097</v>
      </c>
      <c r="AZ883" s="1">
        <v>34.47</v>
      </c>
      <c r="BA883" s="10">
        <f t="shared" si="262"/>
        <v>4</v>
      </c>
      <c r="BB883" s="10">
        <f t="shared" si="263"/>
        <v>9</v>
      </c>
      <c r="BC883" s="10">
        <f t="shared" si="264"/>
        <v>2</v>
      </c>
      <c r="BD883" s="10">
        <f t="shared" si="265"/>
        <v>3</v>
      </c>
      <c r="BE883" s="10">
        <f t="shared" si="266"/>
        <v>4</v>
      </c>
      <c r="BF883" s="10">
        <f t="shared" si="267"/>
        <v>5</v>
      </c>
      <c r="BG883" s="11">
        <f t="shared" si="268"/>
        <v>3</v>
      </c>
      <c r="BH883" s="11">
        <f t="shared" si="269"/>
        <v>4</v>
      </c>
      <c r="BI883" s="11">
        <f t="shared" si="270"/>
        <v>3</v>
      </c>
      <c r="BJ883" s="11">
        <f t="shared" si="271"/>
        <v>3</v>
      </c>
      <c r="BK883" s="11">
        <f t="shared" si="272"/>
        <v>4</v>
      </c>
      <c r="BL883" s="11">
        <f t="shared" si="273"/>
        <v>6</v>
      </c>
      <c r="BM883" s="12">
        <f t="shared" si="280"/>
        <v>9</v>
      </c>
      <c r="BN883" s="13">
        <f t="shared" si="274"/>
        <v>5100000</v>
      </c>
      <c r="BO883" s="13">
        <f t="shared" si="275"/>
        <v>6200000</v>
      </c>
      <c r="BP883" s="13">
        <f t="shared" si="276"/>
        <v>4000000</v>
      </c>
      <c r="BQ883" s="14">
        <f t="shared" si="277"/>
        <v>7600000</v>
      </c>
      <c r="BR883" s="14">
        <f t="shared" si="278"/>
        <v>4500000</v>
      </c>
      <c r="BS883" s="14">
        <f t="shared" si="279"/>
        <v>7100000</v>
      </c>
      <c r="BT883" s="14">
        <f t="shared" si="281"/>
        <v>4000000</v>
      </c>
    </row>
    <row r="884" spans="2:72" ht="18" x14ac:dyDescent="0.2">
      <c r="B884" s="1" t="s">
        <v>1747</v>
      </c>
      <c r="C884" s="1" t="s">
        <v>1748</v>
      </c>
      <c r="D884" s="1">
        <v>2</v>
      </c>
      <c r="E884" s="1">
        <v>2</v>
      </c>
      <c r="F884" s="9">
        <v>120000</v>
      </c>
      <c r="G884" s="2">
        <v>7.2800000000000002E-4</v>
      </c>
      <c r="J884" s="1" t="s">
        <v>1278</v>
      </c>
      <c r="K884" s="1" t="s">
        <v>1279</v>
      </c>
      <c r="L884" s="1">
        <v>2</v>
      </c>
      <c r="M884" s="1">
        <v>2</v>
      </c>
      <c r="N884" s="9">
        <v>260000</v>
      </c>
      <c r="O884" s="2">
        <v>6.6E-4</v>
      </c>
      <c r="R884" s="1" t="s">
        <v>2890</v>
      </c>
      <c r="S884" s="1" t="s">
        <v>2891</v>
      </c>
      <c r="T884" s="1">
        <v>2</v>
      </c>
      <c r="U884" s="1">
        <v>2</v>
      </c>
      <c r="V884" s="9">
        <v>500000</v>
      </c>
      <c r="W884" s="2">
        <v>1.97E-3</v>
      </c>
      <c r="Z884" s="1" t="s">
        <v>914</v>
      </c>
      <c r="AA884" s="1" t="s">
        <v>915</v>
      </c>
      <c r="AB884" s="1">
        <v>3</v>
      </c>
      <c r="AC884" s="1">
        <v>4</v>
      </c>
      <c r="AD884" s="9">
        <v>750000</v>
      </c>
      <c r="AE884" s="2">
        <v>1.4300000000000001E-3</v>
      </c>
      <c r="AH884" s="1" t="s">
        <v>1644</v>
      </c>
      <c r="AI884" s="1" t="s">
        <v>1645</v>
      </c>
      <c r="AJ884" s="1">
        <v>4</v>
      </c>
      <c r="AK884" s="1">
        <v>4</v>
      </c>
      <c r="AL884" s="9">
        <v>950000</v>
      </c>
      <c r="AM884" s="2">
        <v>2.2000000000000001E-3</v>
      </c>
      <c r="AP884" s="1" t="s">
        <v>2233</v>
      </c>
      <c r="AQ884" s="1" t="s">
        <v>2234</v>
      </c>
      <c r="AR884" s="1">
        <v>3</v>
      </c>
      <c r="AS884" s="1">
        <v>3</v>
      </c>
      <c r="AT884" s="9">
        <v>890000</v>
      </c>
      <c r="AU884" s="2">
        <v>2.8500000000000001E-3</v>
      </c>
      <c r="AW884" s="1" t="s">
        <v>944</v>
      </c>
      <c r="AX884" s="1" t="s">
        <v>945</v>
      </c>
      <c r="AY884" s="1" t="s">
        <v>5098</v>
      </c>
      <c r="AZ884" s="1">
        <v>42.07</v>
      </c>
      <c r="BA884" s="10">
        <f t="shared" si="262"/>
        <v>4</v>
      </c>
      <c r="BB884" s="10">
        <f t="shared" si="263"/>
        <v>5</v>
      </c>
      <c r="BC884" s="10">
        <f t="shared" si="264"/>
        <v>3</v>
      </c>
      <c r="BD884" s="10">
        <f t="shared" si="265"/>
        <v>4</v>
      </c>
      <c r="BE884" s="10">
        <f t="shared" si="266"/>
        <v>3</v>
      </c>
      <c r="BF884" s="10">
        <f t="shared" si="267"/>
        <v>3</v>
      </c>
      <c r="BG884" s="11">
        <f t="shared" si="268"/>
        <v>3</v>
      </c>
      <c r="BH884" s="11">
        <f t="shared" si="269"/>
        <v>7</v>
      </c>
      <c r="BI884" s="11">
        <f t="shared" si="270"/>
        <v>4</v>
      </c>
      <c r="BJ884" s="11">
        <f t="shared" si="271"/>
        <v>6</v>
      </c>
      <c r="BK884" s="11">
        <f t="shared" si="272"/>
        <v>4</v>
      </c>
      <c r="BL884" s="11">
        <f t="shared" si="273"/>
        <v>5</v>
      </c>
      <c r="BM884" s="12">
        <f t="shared" si="280"/>
        <v>7</v>
      </c>
      <c r="BN884" s="13">
        <f t="shared" si="274"/>
        <v>660000</v>
      </c>
      <c r="BO884" s="13">
        <f t="shared" si="275"/>
        <v>6200000</v>
      </c>
      <c r="BP884" s="13">
        <f t="shared" si="276"/>
        <v>2700000</v>
      </c>
      <c r="BQ884" s="14">
        <f t="shared" si="277"/>
        <v>8500000</v>
      </c>
      <c r="BR884" s="14">
        <f t="shared" si="278"/>
        <v>4400000</v>
      </c>
      <c r="BS884" s="14">
        <f t="shared" si="279"/>
        <v>2100000</v>
      </c>
      <c r="BT884" s="14">
        <f t="shared" si="281"/>
        <v>660000</v>
      </c>
    </row>
    <row r="885" spans="2:72" ht="18" x14ac:dyDescent="0.2">
      <c r="B885" s="1" t="s">
        <v>1749</v>
      </c>
      <c r="C885" s="1" t="s">
        <v>1750</v>
      </c>
      <c r="D885" s="1">
        <v>2</v>
      </c>
      <c r="E885" s="1">
        <v>2</v>
      </c>
      <c r="F885" s="9">
        <v>130000</v>
      </c>
      <c r="G885" s="2">
        <v>7.4799999999999997E-4</v>
      </c>
      <c r="J885" s="1" t="s">
        <v>2873</v>
      </c>
      <c r="K885" s="1" t="s">
        <v>804</v>
      </c>
      <c r="L885" s="1">
        <v>2</v>
      </c>
      <c r="M885" s="1">
        <v>2</v>
      </c>
      <c r="N885" s="9">
        <v>650000</v>
      </c>
      <c r="O885" s="2">
        <v>1.6299999999999999E-3</v>
      </c>
      <c r="R885" s="1" t="s">
        <v>2863</v>
      </c>
      <c r="S885" s="1" t="s">
        <v>2864</v>
      </c>
      <c r="T885" s="1">
        <v>2</v>
      </c>
      <c r="U885" s="1">
        <v>2</v>
      </c>
      <c r="V885" s="9">
        <v>140000</v>
      </c>
      <c r="W885" s="2">
        <v>5.6099999999999998E-4</v>
      </c>
      <c r="Z885" s="1" t="s">
        <v>1648</v>
      </c>
      <c r="AA885" s="1" t="s">
        <v>1649</v>
      </c>
      <c r="AB885" s="1">
        <v>3</v>
      </c>
      <c r="AC885" s="1">
        <v>4</v>
      </c>
      <c r="AD885" s="9">
        <v>960000</v>
      </c>
      <c r="AE885" s="2">
        <v>1.83E-3</v>
      </c>
      <c r="AH885" s="1" t="s">
        <v>1294</v>
      </c>
      <c r="AI885" s="1" t="s">
        <v>1295</v>
      </c>
      <c r="AJ885" s="1">
        <v>4</v>
      </c>
      <c r="AK885" s="1">
        <v>4</v>
      </c>
      <c r="AL885" s="9">
        <v>860000</v>
      </c>
      <c r="AM885" s="2">
        <v>1.98E-3</v>
      </c>
      <c r="AP885" s="1" t="s">
        <v>3030</v>
      </c>
      <c r="AQ885" s="1" t="s">
        <v>3031</v>
      </c>
      <c r="AR885" s="1">
        <v>3</v>
      </c>
      <c r="AS885" s="1">
        <v>3</v>
      </c>
      <c r="AT885" s="9">
        <v>480000</v>
      </c>
      <c r="AU885" s="2">
        <v>1.5399999999999999E-3</v>
      </c>
      <c r="AW885" s="1" t="s">
        <v>1215</v>
      </c>
      <c r="AX885" s="1" t="s">
        <v>1216</v>
      </c>
      <c r="AY885" s="1" t="s">
        <v>5099</v>
      </c>
      <c r="AZ885" s="1">
        <v>13.64</v>
      </c>
      <c r="BA885" s="10">
        <f t="shared" si="262"/>
        <v>3</v>
      </c>
      <c r="BB885" s="10">
        <f t="shared" si="263"/>
        <v>3</v>
      </c>
      <c r="BC885" s="10">
        <f t="shared" si="264"/>
        <v>3</v>
      </c>
      <c r="BD885" s="10">
        <f t="shared" si="265"/>
        <v>3</v>
      </c>
      <c r="BE885" s="10">
        <f t="shared" si="266"/>
        <v>3</v>
      </c>
      <c r="BF885" s="10">
        <f t="shared" si="267"/>
        <v>3</v>
      </c>
      <c r="BG885" s="11">
        <f t="shared" si="268"/>
        <v>3</v>
      </c>
      <c r="BH885" s="11">
        <f t="shared" si="269"/>
        <v>4</v>
      </c>
      <c r="BI885" s="11">
        <f t="shared" si="270"/>
        <v>4</v>
      </c>
      <c r="BJ885" s="11">
        <f t="shared" si="271"/>
        <v>7</v>
      </c>
      <c r="BK885" s="11">
        <f t="shared" si="272"/>
        <v>4</v>
      </c>
      <c r="BL885" s="11">
        <f t="shared" si="273"/>
        <v>9</v>
      </c>
      <c r="BM885" s="12">
        <f t="shared" si="280"/>
        <v>9</v>
      </c>
      <c r="BN885" s="13">
        <f t="shared" si="274"/>
        <v>200000</v>
      </c>
      <c r="BO885" s="13">
        <f t="shared" si="275"/>
        <v>570000</v>
      </c>
      <c r="BP885" s="13">
        <f t="shared" si="276"/>
        <v>390000</v>
      </c>
      <c r="BQ885" s="14">
        <f t="shared" si="277"/>
        <v>11000000</v>
      </c>
      <c r="BR885" s="14">
        <f t="shared" si="278"/>
        <v>9200000</v>
      </c>
      <c r="BS885" s="14">
        <f t="shared" si="279"/>
        <v>4300000</v>
      </c>
      <c r="BT885" s="14">
        <f t="shared" si="281"/>
        <v>200000</v>
      </c>
    </row>
    <row r="886" spans="2:72" ht="18" x14ac:dyDescent="0.2">
      <c r="B886" s="1" t="s">
        <v>1751</v>
      </c>
      <c r="C886" s="1" t="s">
        <v>1752</v>
      </c>
      <c r="D886" s="1">
        <v>2</v>
      </c>
      <c r="E886" s="1">
        <v>2</v>
      </c>
      <c r="F886" s="9">
        <v>84000</v>
      </c>
      <c r="G886" s="2">
        <v>4.9700000000000005E-4</v>
      </c>
      <c r="J886" s="1" t="s">
        <v>1882</v>
      </c>
      <c r="L886" s="1">
        <v>2</v>
      </c>
      <c r="M886" s="1">
        <v>2</v>
      </c>
      <c r="N886" s="9">
        <v>780000</v>
      </c>
      <c r="O886" s="2">
        <v>1.97E-3</v>
      </c>
      <c r="R886" s="1" t="s">
        <v>1577</v>
      </c>
      <c r="S886" s="1" t="s">
        <v>1578</v>
      </c>
      <c r="T886" s="1">
        <v>2</v>
      </c>
      <c r="U886" s="1">
        <v>2</v>
      </c>
      <c r="V886" s="9">
        <v>270000</v>
      </c>
      <c r="W886" s="2">
        <v>1.06E-3</v>
      </c>
      <c r="Z886" s="1" t="s">
        <v>3154</v>
      </c>
      <c r="AA886" s="1" t="s">
        <v>3155</v>
      </c>
      <c r="AB886" s="1">
        <v>3</v>
      </c>
      <c r="AC886" s="1">
        <v>4</v>
      </c>
      <c r="AD886" s="9">
        <v>1200000</v>
      </c>
      <c r="AE886" s="2">
        <v>2.2599999999999999E-3</v>
      </c>
      <c r="AH886" s="1" t="s">
        <v>2666</v>
      </c>
      <c r="AI886" s="1" t="s">
        <v>2667</v>
      </c>
      <c r="AJ886" s="1">
        <v>4</v>
      </c>
      <c r="AK886" s="1">
        <v>4</v>
      </c>
      <c r="AL886" s="9">
        <v>480000</v>
      </c>
      <c r="AM886" s="2">
        <v>1.1000000000000001E-3</v>
      </c>
      <c r="AP886" s="1" t="s">
        <v>1674</v>
      </c>
      <c r="AQ886" s="1" t="s">
        <v>1675</v>
      </c>
      <c r="AR886" s="1">
        <v>3</v>
      </c>
      <c r="AS886" s="1">
        <v>3</v>
      </c>
      <c r="AT886" s="9">
        <v>310000</v>
      </c>
      <c r="AU886" s="2">
        <v>9.7499999999999996E-4</v>
      </c>
      <c r="AW886" s="1" t="s">
        <v>1033</v>
      </c>
      <c r="AX886" s="1" t="s">
        <v>1034</v>
      </c>
      <c r="AY886" s="1" t="s">
        <v>5100</v>
      </c>
      <c r="AZ886" s="1">
        <v>22.18</v>
      </c>
      <c r="BA886" s="10">
        <f t="shared" si="262"/>
        <v>3</v>
      </c>
      <c r="BB886" s="10">
        <f t="shared" si="263"/>
        <v>9</v>
      </c>
      <c r="BC886" s="10">
        <f t="shared" si="264"/>
        <v>2</v>
      </c>
      <c r="BD886" s="10">
        <f t="shared" si="265"/>
        <v>3</v>
      </c>
      <c r="BE886" s="10">
        <f t="shared" si="266"/>
        <v>3</v>
      </c>
      <c r="BF886" s="10">
        <f t="shared" si="267"/>
        <v>4</v>
      </c>
      <c r="BG886" s="11">
        <f t="shared" si="268"/>
        <v>4</v>
      </c>
      <c r="BH886" s="11">
        <f t="shared" si="269"/>
        <v>6</v>
      </c>
      <c r="BI886" s="11">
        <f t="shared" si="270"/>
        <v>2</v>
      </c>
      <c r="BJ886" s="11">
        <f t="shared" si="271"/>
        <v>2</v>
      </c>
      <c r="BK886" s="11">
        <f t="shared" si="272"/>
        <v>3</v>
      </c>
      <c r="BL886" s="11">
        <f t="shared" si="273"/>
        <v>4</v>
      </c>
      <c r="BM886" s="12">
        <f t="shared" si="280"/>
        <v>9</v>
      </c>
      <c r="BN886" s="13">
        <f t="shared" si="274"/>
        <v>730000</v>
      </c>
      <c r="BO886" s="13">
        <f t="shared" si="275"/>
        <v>710000</v>
      </c>
      <c r="BP886" s="13">
        <f t="shared" si="276"/>
        <v>480000</v>
      </c>
      <c r="BQ886" s="14">
        <f t="shared" si="277"/>
        <v>1400000</v>
      </c>
      <c r="BR886" s="14">
        <f t="shared" si="278"/>
        <v>430000</v>
      </c>
      <c r="BS886" s="14">
        <f t="shared" si="279"/>
        <v>450000</v>
      </c>
      <c r="BT886" s="14">
        <f t="shared" si="281"/>
        <v>430000</v>
      </c>
    </row>
    <row r="887" spans="2:72" ht="18" x14ac:dyDescent="0.2">
      <c r="B887" s="1" t="s">
        <v>1753</v>
      </c>
      <c r="C887" s="1" t="s">
        <v>1754</v>
      </c>
      <c r="D887" s="1">
        <v>2</v>
      </c>
      <c r="E887" s="1">
        <v>2</v>
      </c>
      <c r="F887" s="9">
        <v>310000</v>
      </c>
      <c r="G887" s="2">
        <v>1.83E-3</v>
      </c>
      <c r="J887" s="1" t="s">
        <v>2874</v>
      </c>
      <c r="K887" s="1" t="s">
        <v>2875</v>
      </c>
      <c r="L887" s="1">
        <v>2</v>
      </c>
      <c r="M887" s="1">
        <v>2</v>
      </c>
      <c r="N887" s="9">
        <v>260000</v>
      </c>
      <c r="O887" s="2">
        <v>6.5499999999999998E-4</v>
      </c>
      <c r="R887" s="1" t="s">
        <v>2229</v>
      </c>
      <c r="S887" s="1" t="s">
        <v>2230</v>
      </c>
      <c r="T887" s="1">
        <v>2</v>
      </c>
      <c r="U887" s="1">
        <v>2</v>
      </c>
      <c r="V887" s="9">
        <v>120000</v>
      </c>
      <c r="W887" s="2">
        <v>4.6200000000000001E-4</v>
      </c>
      <c r="Z887" s="1" t="s">
        <v>1425</v>
      </c>
      <c r="AA887" s="1" t="s">
        <v>1426</v>
      </c>
      <c r="AB887" s="1">
        <v>3</v>
      </c>
      <c r="AC887" s="1">
        <v>4</v>
      </c>
      <c r="AD887" s="9">
        <v>3700000</v>
      </c>
      <c r="AE887" s="2">
        <v>7.0499999999999998E-3</v>
      </c>
      <c r="AH887" s="1" t="s">
        <v>1233</v>
      </c>
      <c r="AI887" s="1" t="s">
        <v>1234</v>
      </c>
      <c r="AJ887" s="1">
        <v>4</v>
      </c>
      <c r="AK887" s="1">
        <v>4</v>
      </c>
      <c r="AL887" s="9">
        <v>740000</v>
      </c>
      <c r="AM887" s="2">
        <v>1.72E-3</v>
      </c>
      <c r="AP887" s="1" t="s">
        <v>2715</v>
      </c>
      <c r="AQ887" s="1" t="s">
        <v>2716</v>
      </c>
      <c r="AR887" s="1">
        <v>3</v>
      </c>
      <c r="AS887" s="1">
        <v>3</v>
      </c>
      <c r="AT887" s="9">
        <v>510000</v>
      </c>
      <c r="AU887" s="2">
        <v>1.6299999999999999E-3</v>
      </c>
      <c r="AW887" s="1" t="s">
        <v>1970</v>
      </c>
      <c r="AX887" s="1" t="s">
        <v>1971</v>
      </c>
      <c r="AY887" s="1" t="s">
        <v>5101</v>
      </c>
      <c r="AZ887" s="1">
        <v>20.63</v>
      </c>
      <c r="BA887" s="10">
        <f t="shared" si="262"/>
        <v>1</v>
      </c>
      <c r="BB887" s="10">
        <f t="shared" si="263"/>
        <v>2</v>
      </c>
      <c r="BC887" s="10">
        <f t="shared" si="264"/>
        <v>2</v>
      </c>
      <c r="BD887" s="10">
        <f t="shared" si="265"/>
        <v>2</v>
      </c>
      <c r="BE887" s="10">
        <f t="shared" si="266"/>
        <v>4</v>
      </c>
      <c r="BF887" s="10">
        <f t="shared" si="267"/>
        <v>5</v>
      </c>
      <c r="BG887" s="11">
        <f t="shared" si="268"/>
        <v>4</v>
      </c>
      <c r="BH887" s="11">
        <f t="shared" si="269"/>
        <v>7</v>
      </c>
      <c r="BI887" s="11">
        <f t="shared" si="270"/>
        <v>4</v>
      </c>
      <c r="BJ887" s="11">
        <f t="shared" si="271"/>
        <v>6</v>
      </c>
      <c r="BK887" s="11">
        <f t="shared" si="272"/>
        <v>4</v>
      </c>
      <c r="BL887" s="11">
        <f t="shared" si="273"/>
        <v>6</v>
      </c>
      <c r="BM887" s="12">
        <f t="shared" si="280"/>
        <v>7</v>
      </c>
      <c r="BN887" s="13">
        <f t="shared" si="274"/>
        <v>480000</v>
      </c>
      <c r="BO887" s="13">
        <f t="shared" si="275"/>
        <v>860000</v>
      </c>
      <c r="BP887" s="13">
        <f t="shared" si="276"/>
        <v>1300000</v>
      </c>
      <c r="BQ887" s="14">
        <f t="shared" si="277"/>
        <v>5400000</v>
      </c>
      <c r="BR887" s="14">
        <f t="shared" si="278"/>
        <v>3500000</v>
      </c>
      <c r="BS887" s="14">
        <f t="shared" si="279"/>
        <v>3200000</v>
      </c>
      <c r="BT887" s="14">
        <f t="shared" si="281"/>
        <v>480000</v>
      </c>
    </row>
    <row r="888" spans="2:72" ht="18" x14ac:dyDescent="0.2">
      <c r="B888" s="1" t="s">
        <v>1755</v>
      </c>
      <c r="C888" s="1" t="s">
        <v>1756</v>
      </c>
      <c r="D888" s="1">
        <v>2</v>
      </c>
      <c r="E888" s="1">
        <v>2</v>
      </c>
      <c r="F888" s="9">
        <v>46000</v>
      </c>
      <c r="G888" s="2">
        <v>2.7099999999999997E-4</v>
      </c>
      <c r="J888" s="1" t="s">
        <v>1579</v>
      </c>
      <c r="K888" s="15">
        <v>42984</v>
      </c>
      <c r="L888" s="1">
        <v>2</v>
      </c>
      <c r="M888" s="1">
        <v>2</v>
      </c>
      <c r="N888" s="9">
        <v>150000</v>
      </c>
      <c r="O888" s="2">
        <v>3.6699999999999998E-4</v>
      </c>
      <c r="R888" s="1" t="s">
        <v>1237</v>
      </c>
      <c r="S888" s="1" t="s">
        <v>1238</v>
      </c>
      <c r="T888" s="1">
        <v>2</v>
      </c>
      <c r="U888" s="1">
        <v>2</v>
      </c>
      <c r="V888" s="9">
        <v>110000</v>
      </c>
      <c r="W888" s="2">
        <v>4.4799999999999999E-4</v>
      </c>
      <c r="Z888" s="1" t="s">
        <v>1096</v>
      </c>
      <c r="AA888" s="1" t="s">
        <v>1097</v>
      </c>
      <c r="AB888" s="1">
        <v>3</v>
      </c>
      <c r="AC888" s="1">
        <v>4</v>
      </c>
      <c r="AD888" s="9">
        <v>1300000</v>
      </c>
      <c r="AE888" s="2">
        <v>2.4399999999999999E-3</v>
      </c>
      <c r="AH888" s="1" t="s">
        <v>1342</v>
      </c>
      <c r="AI888" s="1" t="s">
        <v>1343</v>
      </c>
      <c r="AJ888" s="1">
        <v>4</v>
      </c>
      <c r="AK888" s="1">
        <v>4</v>
      </c>
      <c r="AL888" s="9">
        <v>2500000</v>
      </c>
      <c r="AM888" s="2">
        <v>5.7099999999999998E-3</v>
      </c>
      <c r="AP888" s="1" t="s">
        <v>962</v>
      </c>
      <c r="AQ888" s="1" t="s">
        <v>963</v>
      </c>
      <c r="AR888" s="1">
        <v>3</v>
      </c>
      <c r="AS888" s="1">
        <v>3</v>
      </c>
      <c r="AT888" s="9">
        <v>480000</v>
      </c>
      <c r="AU888" s="2">
        <v>1.5200000000000001E-3</v>
      </c>
      <c r="AW888" s="1" t="s">
        <v>924</v>
      </c>
      <c r="AX888" s="1" t="s">
        <v>925</v>
      </c>
      <c r="AY888" s="1" t="s">
        <v>5102</v>
      </c>
      <c r="AZ888" s="1">
        <v>16.52</v>
      </c>
      <c r="BA888" s="10">
        <f t="shared" si="262"/>
        <v>4</v>
      </c>
      <c r="BB888" s="10">
        <f t="shared" si="263"/>
        <v>5</v>
      </c>
      <c r="BC888" s="10">
        <f t="shared" si="264"/>
        <v>3</v>
      </c>
      <c r="BD888" s="10">
        <f t="shared" si="265"/>
        <v>3</v>
      </c>
      <c r="BE888" s="10">
        <f t="shared" si="266"/>
        <v>4</v>
      </c>
      <c r="BF888" s="10">
        <f t="shared" si="267"/>
        <v>4</v>
      </c>
      <c r="BG888" s="11">
        <f t="shared" si="268"/>
        <v>4</v>
      </c>
      <c r="BH888" s="11">
        <f t="shared" si="269"/>
        <v>4</v>
      </c>
      <c r="BI888" s="11">
        <f t="shared" si="270"/>
        <v>4</v>
      </c>
      <c r="BJ888" s="11">
        <f t="shared" si="271"/>
        <v>4</v>
      </c>
      <c r="BK888" s="11">
        <f t="shared" si="272"/>
        <v>4</v>
      </c>
      <c r="BL888" s="11">
        <f t="shared" si="273"/>
        <v>5</v>
      </c>
      <c r="BM888" s="12">
        <f t="shared" si="280"/>
        <v>5</v>
      </c>
      <c r="BN888" s="13">
        <f t="shared" si="274"/>
        <v>680000</v>
      </c>
      <c r="BO888" s="13">
        <f t="shared" si="275"/>
        <v>1300000</v>
      </c>
      <c r="BP888" s="13">
        <f t="shared" si="276"/>
        <v>830000</v>
      </c>
      <c r="BQ888" s="14">
        <f t="shared" si="277"/>
        <v>1900000</v>
      </c>
      <c r="BR888" s="14">
        <f t="shared" si="278"/>
        <v>1400000</v>
      </c>
      <c r="BS888" s="14">
        <f t="shared" si="279"/>
        <v>1100000</v>
      </c>
      <c r="BT888" s="14">
        <f t="shared" si="281"/>
        <v>680000</v>
      </c>
    </row>
    <row r="889" spans="2:72" ht="18" x14ac:dyDescent="0.2">
      <c r="B889" s="1" t="s">
        <v>1757</v>
      </c>
      <c r="C889" s="1" t="s">
        <v>1758</v>
      </c>
      <c r="D889" s="1">
        <v>2</v>
      </c>
      <c r="E889" s="1">
        <v>2</v>
      </c>
      <c r="F889" s="9">
        <v>58000</v>
      </c>
      <c r="G889" s="2">
        <v>3.4099999999999999E-4</v>
      </c>
      <c r="J889" s="1" t="s">
        <v>1542</v>
      </c>
      <c r="K889" s="1" t="s">
        <v>1543</v>
      </c>
      <c r="L889" s="1">
        <v>2</v>
      </c>
      <c r="M889" s="1">
        <v>2</v>
      </c>
      <c r="N889" s="9">
        <v>200000</v>
      </c>
      <c r="O889" s="2">
        <v>5.04E-4</v>
      </c>
      <c r="R889" s="1" t="s">
        <v>1662</v>
      </c>
      <c r="S889" s="1" t="s">
        <v>1663</v>
      </c>
      <c r="T889" s="1">
        <v>2</v>
      </c>
      <c r="U889" s="1">
        <v>2</v>
      </c>
      <c r="V889" s="9">
        <v>150000</v>
      </c>
      <c r="W889" s="2">
        <v>5.8699999999999996E-4</v>
      </c>
      <c r="Z889" s="1" t="s">
        <v>2788</v>
      </c>
      <c r="AA889" s="1" t="s">
        <v>2789</v>
      </c>
      <c r="AB889" s="1">
        <v>3</v>
      </c>
      <c r="AC889" s="1">
        <v>4</v>
      </c>
      <c r="AD889" s="9">
        <v>710000</v>
      </c>
      <c r="AE889" s="2">
        <v>1.34E-3</v>
      </c>
      <c r="AH889" s="1" t="s">
        <v>2735</v>
      </c>
      <c r="AI889" s="1" t="s">
        <v>2736</v>
      </c>
      <c r="AJ889" s="1">
        <v>4</v>
      </c>
      <c r="AK889" s="1">
        <v>4</v>
      </c>
      <c r="AL889" s="9">
        <v>660000</v>
      </c>
      <c r="AM889" s="2">
        <v>1.5200000000000001E-3</v>
      </c>
      <c r="AP889" s="1" t="s">
        <v>3100</v>
      </c>
      <c r="AQ889" s="1" t="s">
        <v>3101</v>
      </c>
      <c r="AR889" s="1">
        <v>3</v>
      </c>
      <c r="AS889" s="1">
        <v>3</v>
      </c>
      <c r="AT889" s="9">
        <v>1300000</v>
      </c>
      <c r="AU889" s="2">
        <v>4.0000000000000001E-3</v>
      </c>
      <c r="AW889" s="1" t="s">
        <v>1482</v>
      </c>
      <c r="AX889" s="1" t="s">
        <v>1483</v>
      </c>
      <c r="AY889" s="1" t="s">
        <v>5103</v>
      </c>
      <c r="AZ889" s="1">
        <v>41.49</v>
      </c>
      <c r="BA889" s="10">
        <f t="shared" si="262"/>
        <v>2</v>
      </c>
      <c r="BB889" s="10">
        <f t="shared" si="263"/>
        <v>3</v>
      </c>
      <c r="BC889" s="10">
        <f t="shared" si="264"/>
        <v>3</v>
      </c>
      <c r="BD889" s="10">
        <f t="shared" si="265"/>
        <v>4</v>
      </c>
      <c r="BE889" s="10">
        <f t="shared" si="266"/>
        <v>4</v>
      </c>
      <c r="BF889" s="10">
        <f t="shared" si="267"/>
        <v>5</v>
      </c>
      <c r="BG889" s="11">
        <f t="shared" si="268"/>
        <v>3</v>
      </c>
      <c r="BH889" s="11">
        <f t="shared" si="269"/>
        <v>3</v>
      </c>
      <c r="BI889" s="11">
        <f t="shared" si="270"/>
        <v>3</v>
      </c>
      <c r="BJ889" s="11">
        <f t="shared" si="271"/>
        <v>4</v>
      </c>
      <c r="BK889" s="11">
        <f t="shared" si="272"/>
        <v>3</v>
      </c>
      <c r="BL889" s="11">
        <f t="shared" si="273"/>
        <v>4</v>
      </c>
      <c r="BM889" s="12">
        <f t="shared" si="280"/>
        <v>5</v>
      </c>
      <c r="BN889" s="13">
        <f t="shared" si="274"/>
        <v>1300000</v>
      </c>
      <c r="BO889" s="13">
        <f t="shared" si="275"/>
        <v>1800000</v>
      </c>
      <c r="BP889" s="13">
        <f t="shared" si="276"/>
        <v>1500000</v>
      </c>
      <c r="BQ889" s="14">
        <f t="shared" si="277"/>
        <v>1200000</v>
      </c>
      <c r="BR889" s="14">
        <f t="shared" si="278"/>
        <v>1900000</v>
      </c>
      <c r="BS889" s="14">
        <f t="shared" si="279"/>
        <v>1700000</v>
      </c>
      <c r="BT889" s="14">
        <f t="shared" si="281"/>
        <v>1200000</v>
      </c>
    </row>
    <row r="890" spans="2:72" ht="18" x14ac:dyDescent="0.2">
      <c r="B890" s="1" t="s">
        <v>1759</v>
      </c>
      <c r="C890" s="1" t="s">
        <v>1760</v>
      </c>
      <c r="D890" s="1">
        <v>2</v>
      </c>
      <c r="E890" s="1">
        <v>2</v>
      </c>
      <c r="F890" s="9">
        <v>150000</v>
      </c>
      <c r="G890" s="2">
        <v>9.1299999999999997E-4</v>
      </c>
      <c r="J890" s="1" t="s">
        <v>2876</v>
      </c>
      <c r="K890" s="1" t="s">
        <v>2877</v>
      </c>
      <c r="L890" s="1">
        <v>2</v>
      </c>
      <c r="M890" s="1">
        <v>2</v>
      </c>
      <c r="N890" s="9">
        <v>190000</v>
      </c>
      <c r="O890" s="2">
        <v>4.8200000000000001E-4</v>
      </c>
      <c r="R890" s="1" t="s">
        <v>2144</v>
      </c>
      <c r="S890" s="1" t="s">
        <v>2145</v>
      </c>
      <c r="T890" s="1">
        <v>2</v>
      </c>
      <c r="U890" s="1">
        <v>2</v>
      </c>
      <c r="V890" s="9">
        <v>150000</v>
      </c>
      <c r="W890" s="2">
        <v>6.0099999999999997E-4</v>
      </c>
      <c r="Z890" s="1" t="s">
        <v>1029</v>
      </c>
      <c r="AA890" s="1" t="s">
        <v>1030</v>
      </c>
      <c r="AB890" s="1">
        <v>3</v>
      </c>
      <c r="AC890" s="1">
        <v>4</v>
      </c>
      <c r="AD890" s="9">
        <v>3500000</v>
      </c>
      <c r="AE890" s="2">
        <v>6.6600000000000001E-3</v>
      </c>
      <c r="AH890" s="1" t="s">
        <v>728</v>
      </c>
      <c r="AI890" s="1" t="s">
        <v>729</v>
      </c>
      <c r="AJ890" s="1">
        <v>4</v>
      </c>
      <c r="AK890" s="1">
        <v>4</v>
      </c>
      <c r="AL890" s="9">
        <v>15000000</v>
      </c>
      <c r="AM890" s="2">
        <v>3.3799999999999997E-2</v>
      </c>
      <c r="AP890" s="1" t="s">
        <v>1158</v>
      </c>
      <c r="AQ890" s="1" t="s">
        <v>1159</v>
      </c>
      <c r="AR890" s="1">
        <v>3</v>
      </c>
      <c r="AS890" s="1">
        <v>3</v>
      </c>
      <c r="AT890" s="9">
        <v>460000</v>
      </c>
      <c r="AU890" s="2">
        <v>1.47E-3</v>
      </c>
      <c r="AW890" s="1" t="s">
        <v>1779</v>
      </c>
      <c r="AX890" s="1" t="s">
        <v>1780</v>
      </c>
      <c r="AY890" s="1" t="s">
        <v>5104</v>
      </c>
      <c r="AZ890" s="1">
        <v>23.57</v>
      </c>
      <c r="BA890" s="10">
        <f t="shared" si="262"/>
        <v>2</v>
      </c>
      <c r="BB890" s="10">
        <f t="shared" si="263"/>
        <v>2</v>
      </c>
      <c r="BC890" s="10">
        <f t="shared" si="264"/>
        <v>2</v>
      </c>
      <c r="BD890" s="10">
        <f t="shared" si="265"/>
        <v>2</v>
      </c>
      <c r="BE890" s="10">
        <f t="shared" si="266"/>
        <v>2</v>
      </c>
      <c r="BF890" s="10">
        <f t="shared" si="267"/>
        <v>3</v>
      </c>
      <c r="BG890" s="11">
        <f t="shared" si="268"/>
        <v>4</v>
      </c>
      <c r="BH890" s="11">
        <f t="shared" si="269"/>
        <v>6</v>
      </c>
      <c r="BI890" s="11">
        <f t="shared" si="270"/>
        <v>4</v>
      </c>
      <c r="BJ890" s="11">
        <f t="shared" si="271"/>
        <v>6</v>
      </c>
      <c r="BK890" s="11">
        <f t="shared" si="272"/>
        <v>3</v>
      </c>
      <c r="BL890" s="11">
        <f t="shared" si="273"/>
        <v>4</v>
      </c>
      <c r="BM890" s="12">
        <f t="shared" si="280"/>
        <v>6</v>
      </c>
      <c r="BN890" s="13">
        <f t="shared" si="274"/>
        <v>170000</v>
      </c>
      <c r="BO890" s="13">
        <f t="shared" si="275"/>
        <v>430000</v>
      </c>
      <c r="BP890" s="13">
        <f t="shared" si="276"/>
        <v>610000</v>
      </c>
      <c r="BQ890" s="14">
        <f t="shared" si="277"/>
        <v>6500000</v>
      </c>
      <c r="BR890" s="14">
        <f t="shared" si="278"/>
        <v>5100000</v>
      </c>
      <c r="BS890" s="14">
        <f t="shared" si="279"/>
        <v>4500000</v>
      </c>
      <c r="BT890" s="14">
        <f t="shared" si="281"/>
        <v>170000</v>
      </c>
    </row>
    <row r="891" spans="2:72" ht="18" x14ac:dyDescent="0.2">
      <c r="B891" s="1" t="s">
        <v>1761</v>
      </c>
      <c r="C891" s="1" t="s">
        <v>1762</v>
      </c>
      <c r="D891" s="1">
        <v>2</v>
      </c>
      <c r="E891" s="1">
        <v>2</v>
      </c>
      <c r="F891" s="9">
        <v>110000</v>
      </c>
      <c r="G891" s="2">
        <v>6.3000000000000003E-4</v>
      </c>
      <c r="J891" s="1" t="s">
        <v>2878</v>
      </c>
      <c r="K891" s="1" t="s">
        <v>2879</v>
      </c>
      <c r="L891" s="1">
        <v>2</v>
      </c>
      <c r="M891" s="1">
        <v>2</v>
      </c>
      <c r="N891" s="9">
        <v>250000</v>
      </c>
      <c r="O891" s="2">
        <v>6.2299999999999996E-4</v>
      </c>
      <c r="R891" s="1" t="s">
        <v>3290</v>
      </c>
      <c r="S891" s="1" t="s">
        <v>3291</v>
      </c>
      <c r="T891" s="1">
        <v>2</v>
      </c>
      <c r="U891" s="1">
        <v>2</v>
      </c>
      <c r="V891" s="9">
        <v>170000</v>
      </c>
      <c r="W891" s="2">
        <v>6.7500000000000004E-4</v>
      </c>
      <c r="Z891" s="1" t="s">
        <v>2377</v>
      </c>
      <c r="AA891" s="1" t="s">
        <v>2378</v>
      </c>
      <c r="AB891" s="1">
        <v>3</v>
      </c>
      <c r="AC891" s="1">
        <v>4</v>
      </c>
      <c r="AD891" s="9">
        <v>650000</v>
      </c>
      <c r="AE891" s="2">
        <v>1.24E-3</v>
      </c>
      <c r="AH891" s="1" t="s">
        <v>2829</v>
      </c>
      <c r="AI891" s="1" t="s">
        <v>2830</v>
      </c>
      <c r="AJ891" s="1">
        <v>4</v>
      </c>
      <c r="AK891" s="1">
        <v>4</v>
      </c>
      <c r="AL891" s="9">
        <v>1000000</v>
      </c>
      <c r="AM891" s="2">
        <v>2.33E-3</v>
      </c>
      <c r="AP891" s="1" t="s">
        <v>2799</v>
      </c>
      <c r="AQ891" s="1" t="s">
        <v>2800</v>
      </c>
      <c r="AR891" s="1">
        <v>3</v>
      </c>
      <c r="AS891" s="1">
        <v>3</v>
      </c>
      <c r="AT891" s="9">
        <v>270000</v>
      </c>
      <c r="AU891" s="2">
        <v>8.7699999999999996E-4</v>
      </c>
      <c r="AW891" s="1" t="s">
        <v>918</v>
      </c>
      <c r="AX891" s="1" t="s">
        <v>919</v>
      </c>
      <c r="AY891" s="1" t="s">
        <v>5105</v>
      </c>
      <c r="AZ891" s="1">
        <v>27.27</v>
      </c>
      <c r="BA891" s="10">
        <f t="shared" si="262"/>
        <v>4</v>
      </c>
      <c r="BB891" s="10">
        <f t="shared" si="263"/>
        <v>5</v>
      </c>
      <c r="BC891" s="10">
        <f t="shared" si="264"/>
        <v>4</v>
      </c>
      <c r="BD891" s="10">
        <f t="shared" si="265"/>
        <v>4</v>
      </c>
      <c r="BE891" s="10">
        <f t="shared" si="266"/>
        <v>3</v>
      </c>
      <c r="BF891" s="10">
        <f t="shared" si="267"/>
        <v>3</v>
      </c>
      <c r="BG891" s="11">
        <f t="shared" si="268"/>
        <v>3</v>
      </c>
      <c r="BH891" s="11">
        <f t="shared" si="269"/>
        <v>3</v>
      </c>
      <c r="BI891" s="11">
        <f t="shared" si="270"/>
        <v>3</v>
      </c>
      <c r="BJ891" s="11">
        <f t="shared" si="271"/>
        <v>4</v>
      </c>
      <c r="BK891" s="11">
        <f t="shared" si="272"/>
        <v>3</v>
      </c>
      <c r="BL891" s="11">
        <f t="shared" si="273"/>
        <v>4</v>
      </c>
      <c r="BM891" s="12">
        <f t="shared" si="280"/>
        <v>5</v>
      </c>
      <c r="BN891" s="13">
        <f t="shared" si="274"/>
        <v>360000</v>
      </c>
      <c r="BO891" s="13">
        <f t="shared" si="275"/>
        <v>630000</v>
      </c>
      <c r="BP891" s="13">
        <f t="shared" si="276"/>
        <v>420000</v>
      </c>
      <c r="BQ891" s="14">
        <f t="shared" si="277"/>
        <v>960000</v>
      </c>
      <c r="BR891" s="14">
        <f t="shared" si="278"/>
        <v>750000</v>
      </c>
      <c r="BS891" s="14">
        <f t="shared" si="279"/>
        <v>640000</v>
      </c>
      <c r="BT891" s="14">
        <f t="shared" si="281"/>
        <v>360000</v>
      </c>
    </row>
    <row r="892" spans="2:72" ht="18" x14ac:dyDescent="0.2">
      <c r="B892" s="1" t="s">
        <v>1763</v>
      </c>
      <c r="C892" s="1" t="s">
        <v>1764</v>
      </c>
      <c r="D892" s="1">
        <v>2</v>
      </c>
      <c r="E892" s="1">
        <v>2</v>
      </c>
      <c r="F892" s="9">
        <v>100000</v>
      </c>
      <c r="G892" s="2">
        <v>5.9500000000000004E-4</v>
      </c>
      <c r="J892" s="1" t="s">
        <v>2880</v>
      </c>
      <c r="K892" s="1" t="s">
        <v>2881</v>
      </c>
      <c r="L892" s="1">
        <v>2</v>
      </c>
      <c r="M892" s="1">
        <v>2</v>
      </c>
      <c r="N892" s="9">
        <v>300000</v>
      </c>
      <c r="O892" s="2">
        <v>7.6000000000000004E-4</v>
      </c>
      <c r="R892" s="1" t="s">
        <v>2391</v>
      </c>
      <c r="S892" s="1" t="s">
        <v>2392</v>
      </c>
      <c r="T892" s="1">
        <v>2</v>
      </c>
      <c r="U892" s="1">
        <v>2</v>
      </c>
      <c r="V892" s="9">
        <v>260000</v>
      </c>
      <c r="W892" s="2">
        <v>1.0399999999999999E-3</v>
      </c>
      <c r="Z892" s="1" t="s">
        <v>2097</v>
      </c>
      <c r="AA892" s="1" t="s">
        <v>2098</v>
      </c>
      <c r="AB892" s="1">
        <v>3</v>
      </c>
      <c r="AC892" s="1">
        <v>4</v>
      </c>
      <c r="AD892" s="9">
        <v>700000</v>
      </c>
      <c r="AE892" s="2">
        <v>1.33E-3</v>
      </c>
      <c r="AH892" s="1" t="s">
        <v>1602</v>
      </c>
      <c r="AI892" s="1" t="s">
        <v>1603</v>
      </c>
      <c r="AJ892" s="1">
        <v>4</v>
      </c>
      <c r="AK892" s="1">
        <v>4</v>
      </c>
      <c r="AL892" s="9">
        <v>1300000</v>
      </c>
      <c r="AM892" s="2">
        <v>3.0999999999999999E-3</v>
      </c>
      <c r="AP892" s="1" t="s">
        <v>1757</v>
      </c>
      <c r="AQ892" s="1" t="s">
        <v>1758</v>
      </c>
      <c r="AR892" s="1">
        <v>3</v>
      </c>
      <c r="AS892" s="1">
        <v>3</v>
      </c>
      <c r="AT892" s="9">
        <v>440000</v>
      </c>
      <c r="AU892" s="2">
        <v>1.39E-3</v>
      </c>
      <c r="AW892" s="1" t="s">
        <v>2776</v>
      </c>
      <c r="AX892" s="1" t="s">
        <v>2777</v>
      </c>
      <c r="AY892" s="1" t="s">
        <v>5106</v>
      </c>
      <c r="AZ892" s="1">
        <v>24.78</v>
      </c>
      <c r="BA892" s="10" t="str">
        <f t="shared" si="262"/>
        <v>0</v>
      </c>
      <c r="BB892" s="10" t="str">
        <f t="shared" si="263"/>
        <v>0</v>
      </c>
      <c r="BC892" s="10">
        <f t="shared" si="264"/>
        <v>4</v>
      </c>
      <c r="BD892" s="10">
        <f t="shared" si="265"/>
        <v>10</v>
      </c>
      <c r="BE892" s="10" t="str">
        <f t="shared" si="266"/>
        <v>0</v>
      </c>
      <c r="BF892" s="10" t="str">
        <f t="shared" si="267"/>
        <v>0</v>
      </c>
      <c r="BG892" s="11">
        <f t="shared" si="268"/>
        <v>1</v>
      </c>
      <c r="BH892" s="11">
        <f t="shared" si="269"/>
        <v>3</v>
      </c>
      <c r="BI892" s="11">
        <f t="shared" si="270"/>
        <v>3</v>
      </c>
      <c r="BJ892" s="11">
        <f t="shared" si="271"/>
        <v>4</v>
      </c>
      <c r="BK892" s="11">
        <f t="shared" si="272"/>
        <v>4</v>
      </c>
      <c r="BL892" s="11">
        <f t="shared" si="273"/>
        <v>6</v>
      </c>
      <c r="BM892" s="12">
        <f t="shared" si="280"/>
        <v>10</v>
      </c>
      <c r="BN892" s="13" t="str">
        <f t="shared" si="274"/>
        <v>0</v>
      </c>
      <c r="BO892" s="13">
        <f t="shared" si="275"/>
        <v>1400000</v>
      </c>
      <c r="BP892" s="13" t="str">
        <f t="shared" si="276"/>
        <v>0</v>
      </c>
      <c r="BQ892" s="14">
        <f t="shared" si="277"/>
        <v>1300000</v>
      </c>
      <c r="BR892" s="14">
        <f t="shared" si="278"/>
        <v>1800000</v>
      </c>
      <c r="BS892" s="14">
        <f t="shared" si="279"/>
        <v>3000000</v>
      </c>
      <c r="BT892" s="14">
        <f t="shared" si="281"/>
        <v>1300000</v>
      </c>
    </row>
    <row r="893" spans="2:72" ht="18" x14ac:dyDescent="0.2">
      <c r="B893" s="1" t="s">
        <v>1765</v>
      </c>
      <c r="C893" s="1" t="s">
        <v>1766</v>
      </c>
      <c r="D893" s="1">
        <v>2</v>
      </c>
      <c r="E893" s="1">
        <v>2</v>
      </c>
      <c r="F893" s="9">
        <v>170000</v>
      </c>
      <c r="G893" s="2">
        <v>9.9500000000000001E-4</v>
      </c>
      <c r="J893" s="1" t="s">
        <v>1656</v>
      </c>
      <c r="K893" s="1" t="s">
        <v>1657</v>
      </c>
      <c r="L893" s="1">
        <v>2</v>
      </c>
      <c r="M893" s="1">
        <v>2</v>
      </c>
      <c r="N893" s="9">
        <v>230000</v>
      </c>
      <c r="O893" s="2">
        <v>5.6899999999999995E-4</v>
      </c>
      <c r="R893" s="1" t="s">
        <v>3368</v>
      </c>
      <c r="S893" s="1" t="s">
        <v>3369</v>
      </c>
      <c r="T893" s="1">
        <v>2</v>
      </c>
      <c r="U893" s="1">
        <v>2</v>
      </c>
      <c r="V893" s="9">
        <v>1400000</v>
      </c>
      <c r="W893" s="2">
        <v>5.6100000000000004E-3</v>
      </c>
      <c r="Z893" s="1" t="s">
        <v>2981</v>
      </c>
      <c r="AA893" s="1" t="s">
        <v>2982</v>
      </c>
      <c r="AB893" s="1">
        <v>3</v>
      </c>
      <c r="AC893" s="1">
        <v>4</v>
      </c>
      <c r="AD893" s="9">
        <v>990000</v>
      </c>
      <c r="AE893" s="2">
        <v>1.8799999999999999E-3</v>
      </c>
      <c r="AH893" s="1" t="s">
        <v>674</v>
      </c>
      <c r="AI893" s="1" t="s">
        <v>675</v>
      </c>
      <c r="AJ893" s="1">
        <v>4</v>
      </c>
      <c r="AK893" s="1">
        <v>4</v>
      </c>
      <c r="AL893" s="9">
        <v>660000</v>
      </c>
      <c r="AM893" s="2">
        <v>1.5299999999999999E-3</v>
      </c>
      <c r="AP893" s="1" t="s">
        <v>1342</v>
      </c>
      <c r="AQ893" s="1" t="s">
        <v>1343</v>
      </c>
      <c r="AR893" s="1">
        <v>3</v>
      </c>
      <c r="AS893" s="1">
        <v>3</v>
      </c>
      <c r="AT893" s="9">
        <v>850000</v>
      </c>
      <c r="AU893" s="2">
        <v>2.7100000000000002E-3</v>
      </c>
      <c r="AW893" s="1" t="s">
        <v>2382</v>
      </c>
      <c r="AX893" s="1" t="s">
        <v>663</v>
      </c>
      <c r="AY893" s="1" t="s">
        <v>5107</v>
      </c>
      <c r="AZ893" s="1">
        <v>11.75</v>
      </c>
      <c r="BA893" s="10">
        <f t="shared" si="262"/>
        <v>1</v>
      </c>
      <c r="BB893" s="10">
        <f t="shared" si="263"/>
        <v>1</v>
      </c>
      <c r="BC893" s="10">
        <f t="shared" si="264"/>
        <v>3</v>
      </c>
      <c r="BD893" s="10">
        <f t="shared" si="265"/>
        <v>4</v>
      </c>
      <c r="BE893" s="10">
        <f t="shared" si="266"/>
        <v>4</v>
      </c>
      <c r="BF893" s="10">
        <f t="shared" si="267"/>
        <v>5</v>
      </c>
      <c r="BG893" s="11">
        <f t="shared" si="268"/>
        <v>2</v>
      </c>
      <c r="BH893" s="11">
        <f t="shared" si="269"/>
        <v>4</v>
      </c>
      <c r="BI893" s="11">
        <f t="shared" si="270"/>
        <v>3</v>
      </c>
      <c r="BJ893" s="11">
        <f t="shared" si="271"/>
        <v>4</v>
      </c>
      <c r="BK893" s="11">
        <f t="shared" si="272"/>
        <v>2</v>
      </c>
      <c r="BL893" s="11">
        <f t="shared" si="273"/>
        <v>3</v>
      </c>
      <c r="BM893" s="12">
        <f t="shared" si="280"/>
        <v>5</v>
      </c>
      <c r="BN893" s="13">
        <f t="shared" si="274"/>
        <v>1300000</v>
      </c>
      <c r="BO893" s="13">
        <f t="shared" si="275"/>
        <v>7900000</v>
      </c>
      <c r="BP893" s="13">
        <f t="shared" si="276"/>
        <v>3600000</v>
      </c>
      <c r="BQ893" s="14">
        <f t="shared" si="277"/>
        <v>5400000</v>
      </c>
      <c r="BR893" s="14">
        <f t="shared" si="278"/>
        <v>6300000</v>
      </c>
      <c r="BS893" s="14">
        <f t="shared" si="279"/>
        <v>5400000</v>
      </c>
      <c r="BT893" s="14">
        <f t="shared" si="281"/>
        <v>1300000</v>
      </c>
    </row>
    <row r="894" spans="2:72" ht="18" x14ac:dyDescent="0.2">
      <c r="B894" s="1" t="s">
        <v>1767</v>
      </c>
      <c r="C894" s="1" t="s">
        <v>1768</v>
      </c>
      <c r="D894" s="1">
        <v>2</v>
      </c>
      <c r="E894" s="1">
        <v>2</v>
      </c>
      <c r="F894" s="9">
        <v>79000</v>
      </c>
      <c r="G894" s="2">
        <v>4.64E-4</v>
      </c>
      <c r="J894" s="1" t="s">
        <v>1260</v>
      </c>
      <c r="K894" s="1" t="s">
        <v>1261</v>
      </c>
      <c r="L894" s="1">
        <v>2</v>
      </c>
      <c r="M894" s="1">
        <v>2</v>
      </c>
      <c r="N894" s="9">
        <v>480000</v>
      </c>
      <c r="O894" s="2">
        <v>1.2199999999999999E-3</v>
      </c>
      <c r="R894" s="1" t="s">
        <v>1150</v>
      </c>
      <c r="S894" s="1" t="s">
        <v>1151</v>
      </c>
      <c r="T894" s="1">
        <v>2</v>
      </c>
      <c r="U894" s="1">
        <v>2</v>
      </c>
      <c r="V894" s="9">
        <v>300000</v>
      </c>
      <c r="W894" s="2">
        <v>1.1999999999999999E-3</v>
      </c>
      <c r="Z894" s="1" t="s">
        <v>1465</v>
      </c>
      <c r="AA894" s="1" t="s">
        <v>1466</v>
      </c>
      <c r="AB894" s="1">
        <v>3</v>
      </c>
      <c r="AC894" s="1">
        <v>4</v>
      </c>
      <c r="AD894" s="9">
        <v>2000000</v>
      </c>
      <c r="AE894" s="2">
        <v>3.7299999999999998E-3</v>
      </c>
      <c r="AH894" s="1" t="s">
        <v>1314</v>
      </c>
      <c r="AI894" s="1" t="s">
        <v>1315</v>
      </c>
      <c r="AJ894" s="1">
        <v>4</v>
      </c>
      <c r="AK894" s="1">
        <v>4</v>
      </c>
      <c r="AL894" s="9">
        <v>930000</v>
      </c>
      <c r="AM894" s="2">
        <v>2.15E-3</v>
      </c>
      <c r="AP894" s="1" t="s">
        <v>1608</v>
      </c>
      <c r="AQ894" s="1" t="s">
        <v>1609</v>
      </c>
      <c r="AR894" s="1">
        <v>3</v>
      </c>
      <c r="AS894" s="1">
        <v>3</v>
      </c>
      <c r="AT894" s="9">
        <v>480000</v>
      </c>
      <c r="AU894" s="2">
        <v>1.5399999999999999E-3</v>
      </c>
      <c r="AW894" s="1" t="s">
        <v>1203</v>
      </c>
      <c r="AX894" s="1" t="s">
        <v>1204</v>
      </c>
      <c r="AY894" s="1" t="s">
        <v>5108</v>
      </c>
      <c r="AZ894" s="1">
        <v>39.659999999999997</v>
      </c>
      <c r="BA894" s="10">
        <f t="shared" si="262"/>
        <v>3</v>
      </c>
      <c r="BB894" s="10">
        <f t="shared" si="263"/>
        <v>4</v>
      </c>
      <c r="BC894" s="10">
        <f t="shared" si="264"/>
        <v>3</v>
      </c>
      <c r="BD894" s="10">
        <f t="shared" si="265"/>
        <v>3</v>
      </c>
      <c r="BE894" s="10">
        <f t="shared" si="266"/>
        <v>3</v>
      </c>
      <c r="BF894" s="10">
        <f t="shared" si="267"/>
        <v>3</v>
      </c>
      <c r="BG894" s="11">
        <f t="shared" si="268"/>
        <v>4</v>
      </c>
      <c r="BH894" s="11">
        <f t="shared" si="269"/>
        <v>4</v>
      </c>
      <c r="BI894" s="11">
        <f t="shared" si="270"/>
        <v>3</v>
      </c>
      <c r="BJ894" s="11">
        <f t="shared" si="271"/>
        <v>4</v>
      </c>
      <c r="BK894" s="11">
        <f t="shared" si="272"/>
        <v>2</v>
      </c>
      <c r="BL894" s="11">
        <f t="shared" si="273"/>
        <v>3</v>
      </c>
      <c r="BM894" s="12">
        <f t="shared" si="280"/>
        <v>4</v>
      </c>
      <c r="BN894" s="13">
        <f t="shared" si="274"/>
        <v>310000</v>
      </c>
      <c r="BO894" s="13">
        <f t="shared" si="275"/>
        <v>1600000</v>
      </c>
      <c r="BP894" s="13">
        <f t="shared" si="276"/>
        <v>950000</v>
      </c>
      <c r="BQ894" s="14">
        <f t="shared" si="277"/>
        <v>1300000</v>
      </c>
      <c r="BR894" s="14">
        <f t="shared" si="278"/>
        <v>2800000</v>
      </c>
      <c r="BS894" s="14">
        <f t="shared" si="279"/>
        <v>930000</v>
      </c>
      <c r="BT894" s="14">
        <f t="shared" si="281"/>
        <v>310000</v>
      </c>
    </row>
    <row r="895" spans="2:72" ht="18" x14ac:dyDescent="0.2">
      <c r="B895" s="1" t="s">
        <v>1769</v>
      </c>
      <c r="C895" s="1" t="s">
        <v>1770</v>
      </c>
      <c r="D895" s="1">
        <v>2</v>
      </c>
      <c r="E895" s="1">
        <v>2</v>
      </c>
      <c r="F895" s="9">
        <v>76000</v>
      </c>
      <c r="G895" s="2">
        <v>4.5199999999999998E-4</v>
      </c>
      <c r="J895" s="1" t="s">
        <v>2882</v>
      </c>
      <c r="K895" s="1" t="s">
        <v>2883</v>
      </c>
      <c r="L895" s="1">
        <v>2</v>
      </c>
      <c r="M895" s="1">
        <v>2</v>
      </c>
      <c r="N895" s="9">
        <v>620000</v>
      </c>
      <c r="O895" s="2">
        <v>1.57E-3</v>
      </c>
      <c r="R895" s="1" t="s">
        <v>3370</v>
      </c>
      <c r="S895" s="1" t="s">
        <v>3371</v>
      </c>
      <c r="T895" s="1">
        <v>2</v>
      </c>
      <c r="U895" s="1">
        <v>2</v>
      </c>
      <c r="V895" s="9">
        <v>130000</v>
      </c>
      <c r="W895" s="2">
        <v>5.0699999999999996E-4</v>
      </c>
      <c r="Z895" s="1" t="s">
        <v>1177</v>
      </c>
      <c r="AA895" s="1" t="s">
        <v>1178</v>
      </c>
      <c r="AB895" s="1">
        <v>3</v>
      </c>
      <c r="AC895" s="1">
        <v>4</v>
      </c>
      <c r="AD895" s="9">
        <v>3700000</v>
      </c>
      <c r="AE895" s="2">
        <v>6.9800000000000001E-3</v>
      </c>
      <c r="AH895" s="1" t="s">
        <v>849</v>
      </c>
      <c r="AI895" s="1" t="s">
        <v>850</v>
      </c>
      <c r="AJ895" s="1">
        <v>4</v>
      </c>
      <c r="AK895" s="1">
        <v>4</v>
      </c>
      <c r="AL895" s="9">
        <v>1700000</v>
      </c>
      <c r="AM895" s="2">
        <v>4.0299999999999997E-3</v>
      </c>
      <c r="AP895" s="1" t="s">
        <v>934</v>
      </c>
      <c r="AQ895" s="1" t="s">
        <v>935</v>
      </c>
      <c r="AR895" s="1">
        <v>3</v>
      </c>
      <c r="AS895" s="1">
        <v>3</v>
      </c>
      <c r="AT895" s="9">
        <v>730000</v>
      </c>
      <c r="AU895" s="2">
        <v>2.33E-3</v>
      </c>
      <c r="AW895" s="1" t="s">
        <v>1074</v>
      </c>
      <c r="AX895" s="1" t="s">
        <v>1075</v>
      </c>
      <c r="AY895" s="1" t="s">
        <v>5109</v>
      </c>
      <c r="AZ895" s="1">
        <v>14.81</v>
      </c>
      <c r="BA895" s="10">
        <f t="shared" si="262"/>
        <v>3</v>
      </c>
      <c r="BB895" s="10">
        <f t="shared" si="263"/>
        <v>7</v>
      </c>
      <c r="BC895" s="10">
        <f t="shared" si="264"/>
        <v>4</v>
      </c>
      <c r="BD895" s="10">
        <f t="shared" si="265"/>
        <v>5</v>
      </c>
      <c r="BE895" s="10">
        <f t="shared" si="266"/>
        <v>3</v>
      </c>
      <c r="BF895" s="10">
        <f t="shared" si="267"/>
        <v>3</v>
      </c>
      <c r="BG895" s="11">
        <f t="shared" si="268"/>
        <v>2</v>
      </c>
      <c r="BH895" s="11">
        <f t="shared" si="269"/>
        <v>2</v>
      </c>
      <c r="BI895" s="11">
        <f t="shared" si="270"/>
        <v>2</v>
      </c>
      <c r="BJ895" s="11">
        <f t="shared" si="271"/>
        <v>2</v>
      </c>
      <c r="BK895" s="11">
        <f t="shared" si="272"/>
        <v>2</v>
      </c>
      <c r="BL895" s="11">
        <f t="shared" si="273"/>
        <v>2</v>
      </c>
      <c r="BM895" s="12">
        <f t="shared" si="280"/>
        <v>7</v>
      </c>
      <c r="BN895" s="13">
        <f t="shared" si="274"/>
        <v>530000</v>
      </c>
      <c r="BO895" s="13">
        <f t="shared" si="275"/>
        <v>820000</v>
      </c>
      <c r="BP895" s="13">
        <f t="shared" si="276"/>
        <v>310000</v>
      </c>
      <c r="BQ895" s="14">
        <f t="shared" si="277"/>
        <v>1100000</v>
      </c>
      <c r="BR895" s="14">
        <f t="shared" si="278"/>
        <v>1300000</v>
      </c>
      <c r="BS895" s="14">
        <f t="shared" si="279"/>
        <v>730000</v>
      </c>
      <c r="BT895" s="14">
        <f t="shared" si="281"/>
        <v>310000</v>
      </c>
    </row>
    <row r="896" spans="2:72" ht="18" x14ac:dyDescent="0.2">
      <c r="B896" s="1" t="s">
        <v>1771</v>
      </c>
      <c r="C896" s="1" t="s">
        <v>1772</v>
      </c>
      <c r="D896" s="1">
        <v>2</v>
      </c>
      <c r="E896" s="1">
        <v>2</v>
      </c>
      <c r="F896" s="9">
        <v>71000</v>
      </c>
      <c r="G896" s="2">
        <v>4.2099999999999999E-4</v>
      </c>
      <c r="J896" s="1" t="s">
        <v>1480</v>
      </c>
      <c r="K896" s="1" t="s">
        <v>1481</v>
      </c>
      <c r="L896" s="1">
        <v>2</v>
      </c>
      <c r="M896" s="1">
        <v>2</v>
      </c>
      <c r="N896" s="9">
        <v>280000</v>
      </c>
      <c r="O896" s="2">
        <v>7.1199999999999996E-4</v>
      </c>
      <c r="R896" s="1" t="s">
        <v>1488</v>
      </c>
      <c r="S896" s="1" t="s">
        <v>1489</v>
      </c>
      <c r="T896" s="1">
        <v>2</v>
      </c>
      <c r="U896" s="1">
        <v>2</v>
      </c>
      <c r="V896" s="9">
        <v>830000</v>
      </c>
      <c r="W896" s="2">
        <v>3.3E-3</v>
      </c>
      <c r="Z896" s="1" t="s">
        <v>2307</v>
      </c>
      <c r="AA896" s="1" t="s">
        <v>2308</v>
      </c>
      <c r="AB896" s="1">
        <v>3</v>
      </c>
      <c r="AC896" s="1">
        <v>4</v>
      </c>
      <c r="AD896" s="9">
        <v>1400000</v>
      </c>
      <c r="AE896" s="2">
        <v>2.5699999999999998E-3</v>
      </c>
      <c r="AH896" s="1" t="s">
        <v>3514</v>
      </c>
      <c r="AI896" s="1" t="s">
        <v>3515</v>
      </c>
      <c r="AJ896" s="1">
        <v>4</v>
      </c>
      <c r="AK896" s="1">
        <v>4</v>
      </c>
      <c r="AL896" s="9">
        <v>510000</v>
      </c>
      <c r="AM896" s="2">
        <v>1.17E-3</v>
      </c>
      <c r="AP896" s="1" t="s">
        <v>2888</v>
      </c>
      <c r="AQ896" s="1" t="s">
        <v>2889</v>
      </c>
      <c r="AR896" s="1">
        <v>3</v>
      </c>
      <c r="AS896" s="1">
        <v>3</v>
      </c>
      <c r="AT896" s="9">
        <v>370000</v>
      </c>
      <c r="AU896" s="2">
        <v>1.1900000000000001E-3</v>
      </c>
      <c r="AW896" s="1" t="s">
        <v>1465</v>
      </c>
      <c r="AX896" s="1" t="s">
        <v>1466</v>
      </c>
      <c r="AY896" s="1" t="s">
        <v>5110</v>
      </c>
      <c r="AZ896" s="1">
        <v>12.09</v>
      </c>
      <c r="BA896" s="10">
        <f t="shared" si="262"/>
        <v>2</v>
      </c>
      <c r="BB896" s="10">
        <f t="shared" si="263"/>
        <v>3</v>
      </c>
      <c r="BC896" s="10">
        <f t="shared" si="264"/>
        <v>3</v>
      </c>
      <c r="BD896" s="10">
        <f t="shared" si="265"/>
        <v>3</v>
      </c>
      <c r="BE896" s="10">
        <f t="shared" si="266"/>
        <v>2</v>
      </c>
      <c r="BF896" s="10">
        <f t="shared" si="267"/>
        <v>3</v>
      </c>
      <c r="BG896" s="11">
        <f t="shared" si="268"/>
        <v>3</v>
      </c>
      <c r="BH896" s="11">
        <f t="shared" si="269"/>
        <v>4</v>
      </c>
      <c r="BI896" s="11">
        <f t="shared" si="270"/>
        <v>3</v>
      </c>
      <c r="BJ896" s="11">
        <f t="shared" si="271"/>
        <v>3</v>
      </c>
      <c r="BK896" s="11">
        <f t="shared" si="272"/>
        <v>4</v>
      </c>
      <c r="BL896" s="11">
        <f t="shared" si="273"/>
        <v>4</v>
      </c>
      <c r="BM896" s="12">
        <f t="shared" si="280"/>
        <v>4</v>
      </c>
      <c r="BN896" s="13">
        <f t="shared" si="274"/>
        <v>280000</v>
      </c>
      <c r="BO896" s="13">
        <f t="shared" si="275"/>
        <v>960000</v>
      </c>
      <c r="BP896" s="13">
        <f t="shared" si="276"/>
        <v>1100000</v>
      </c>
      <c r="BQ896" s="14">
        <f t="shared" si="277"/>
        <v>2000000</v>
      </c>
      <c r="BR896" s="14">
        <f t="shared" si="278"/>
        <v>2000000</v>
      </c>
      <c r="BS896" s="14">
        <f t="shared" si="279"/>
        <v>1700000</v>
      </c>
      <c r="BT896" s="14">
        <f t="shared" si="281"/>
        <v>280000</v>
      </c>
    </row>
    <row r="897" spans="2:72" ht="18" x14ac:dyDescent="0.2">
      <c r="B897" s="1" t="s">
        <v>1773</v>
      </c>
      <c r="C897" s="1" t="s">
        <v>1774</v>
      </c>
      <c r="D897" s="1">
        <v>2</v>
      </c>
      <c r="E897" s="1">
        <v>2</v>
      </c>
      <c r="F897" s="9">
        <v>92000</v>
      </c>
      <c r="G897" s="2">
        <v>5.4199999999999995E-4</v>
      </c>
      <c r="J897" s="1" t="s">
        <v>978</v>
      </c>
      <c r="K897" s="1" t="s">
        <v>979</v>
      </c>
      <c r="L897" s="1">
        <v>2</v>
      </c>
      <c r="M897" s="1">
        <v>2</v>
      </c>
      <c r="N897" s="9">
        <v>360000</v>
      </c>
      <c r="O897" s="2">
        <v>9.0600000000000001E-4</v>
      </c>
      <c r="R897" s="1" t="s">
        <v>1251</v>
      </c>
      <c r="S897" s="1" t="s">
        <v>1252</v>
      </c>
      <c r="T897" s="1">
        <v>2</v>
      </c>
      <c r="U897" s="1">
        <v>2</v>
      </c>
      <c r="V897" s="9">
        <v>260000</v>
      </c>
      <c r="W897" s="2">
        <v>1.0200000000000001E-3</v>
      </c>
      <c r="Z897" s="1" t="s">
        <v>817</v>
      </c>
      <c r="AA897" s="1" t="s">
        <v>818</v>
      </c>
      <c r="AB897" s="1">
        <v>3</v>
      </c>
      <c r="AC897" s="1">
        <v>4</v>
      </c>
      <c r="AD897" s="9">
        <v>7600000</v>
      </c>
      <c r="AE897" s="2">
        <v>1.4500000000000001E-2</v>
      </c>
      <c r="AH897" s="1" t="s">
        <v>1757</v>
      </c>
      <c r="AI897" s="1" t="s">
        <v>1758</v>
      </c>
      <c r="AJ897" s="1">
        <v>4</v>
      </c>
      <c r="AK897" s="1">
        <v>4</v>
      </c>
      <c r="AL897" s="9">
        <v>830000</v>
      </c>
      <c r="AM897" s="2">
        <v>1.92E-3</v>
      </c>
      <c r="AP897" s="1" t="s">
        <v>1189</v>
      </c>
      <c r="AQ897" s="1" t="s">
        <v>1190</v>
      </c>
      <c r="AR897" s="1">
        <v>3</v>
      </c>
      <c r="AS897" s="1">
        <v>3</v>
      </c>
      <c r="AT897" s="9">
        <v>1500000</v>
      </c>
      <c r="AU897" s="2">
        <v>4.64E-3</v>
      </c>
      <c r="AW897" s="1" t="s">
        <v>1070</v>
      </c>
      <c r="AX897" s="1" t="s">
        <v>1071</v>
      </c>
      <c r="AY897" s="1" t="s">
        <v>5111</v>
      </c>
      <c r="AZ897" s="1">
        <v>21.66</v>
      </c>
      <c r="BA897" s="10">
        <f t="shared" si="262"/>
        <v>3</v>
      </c>
      <c r="BB897" s="10">
        <f t="shared" si="263"/>
        <v>7</v>
      </c>
      <c r="BC897" s="10">
        <f t="shared" si="264"/>
        <v>2</v>
      </c>
      <c r="BD897" s="10">
        <f t="shared" si="265"/>
        <v>2</v>
      </c>
      <c r="BE897" s="10">
        <f t="shared" si="266"/>
        <v>3</v>
      </c>
      <c r="BF897" s="10">
        <f t="shared" si="267"/>
        <v>3</v>
      </c>
      <c r="BG897" s="11">
        <f t="shared" si="268"/>
        <v>2</v>
      </c>
      <c r="BH897" s="11">
        <f t="shared" si="269"/>
        <v>2</v>
      </c>
      <c r="BI897" s="11">
        <f t="shared" si="270"/>
        <v>3</v>
      </c>
      <c r="BJ897" s="11">
        <f t="shared" si="271"/>
        <v>3</v>
      </c>
      <c r="BK897" s="11">
        <f t="shared" si="272"/>
        <v>2</v>
      </c>
      <c r="BL897" s="11">
        <f t="shared" si="273"/>
        <v>3</v>
      </c>
      <c r="BM897" s="12">
        <f t="shared" si="280"/>
        <v>7</v>
      </c>
      <c r="BN897" s="13">
        <f t="shared" si="274"/>
        <v>3800000</v>
      </c>
      <c r="BO897" s="13">
        <f t="shared" si="275"/>
        <v>1600000</v>
      </c>
      <c r="BP897" s="13">
        <f t="shared" si="276"/>
        <v>1100000</v>
      </c>
      <c r="BQ897" s="14">
        <f t="shared" si="277"/>
        <v>1400000</v>
      </c>
      <c r="BR897" s="14">
        <f t="shared" si="278"/>
        <v>6900000</v>
      </c>
      <c r="BS897" s="14">
        <f t="shared" si="279"/>
        <v>2300000</v>
      </c>
      <c r="BT897" s="14">
        <f t="shared" si="281"/>
        <v>1100000</v>
      </c>
    </row>
    <row r="898" spans="2:72" ht="18" x14ac:dyDescent="0.2">
      <c r="B898" s="1" t="s">
        <v>1775</v>
      </c>
      <c r="C898" s="1" t="s">
        <v>1776</v>
      </c>
      <c r="D898" s="1">
        <v>2</v>
      </c>
      <c r="E898" s="1">
        <v>2</v>
      </c>
      <c r="F898" s="9">
        <v>250000</v>
      </c>
      <c r="G898" s="2">
        <v>1.5E-3</v>
      </c>
      <c r="J898" s="1" t="s">
        <v>1132</v>
      </c>
      <c r="K898" s="1" t="s">
        <v>1133</v>
      </c>
      <c r="L898" s="1">
        <v>2</v>
      </c>
      <c r="M898" s="1">
        <v>2</v>
      </c>
      <c r="N898" s="9">
        <v>240000</v>
      </c>
      <c r="O898" s="2">
        <v>6.1200000000000002E-4</v>
      </c>
      <c r="R898" s="1" t="s">
        <v>1187</v>
      </c>
      <c r="S898" s="1" t="s">
        <v>1188</v>
      </c>
      <c r="T898" s="1">
        <v>2</v>
      </c>
      <c r="U898" s="1">
        <v>2</v>
      </c>
      <c r="V898" s="9">
        <v>300000</v>
      </c>
      <c r="W898" s="2">
        <v>1.1999999999999999E-3</v>
      </c>
      <c r="Z898" s="1" t="s">
        <v>1114</v>
      </c>
      <c r="AA898" s="1" t="s">
        <v>1115</v>
      </c>
      <c r="AB898" s="1">
        <v>3</v>
      </c>
      <c r="AC898" s="1">
        <v>4</v>
      </c>
      <c r="AD898" s="9">
        <v>2300000</v>
      </c>
      <c r="AE898" s="2">
        <v>4.4000000000000003E-3</v>
      </c>
      <c r="AH898" s="1" t="s">
        <v>2352</v>
      </c>
      <c r="AI898" s="1" t="s">
        <v>2353</v>
      </c>
      <c r="AJ898" s="1">
        <v>4</v>
      </c>
      <c r="AK898" s="1">
        <v>4</v>
      </c>
      <c r="AL898" s="9">
        <v>810000</v>
      </c>
      <c r="AM898" s="2">
        <v>1.8699999999999999E-3</v>
      </c>
      <c r="AP898" s="1" t="s">
        <v>2074</v>
      </c>
      <c r="AQ898" s="1" t="s">
        <v>2075</v>
      </c>
      <c r="AR898" s="1">
        <v>3</v>
      </c>
      <c r="AS898" s="1">
        <v>3</v>
      </c>
      <c r="AT898" s="9">
        <v>220000</v>
      </c>
      <c r="AU898" s="2">
        <v>7.1299999999999998E-4</v>
      </c>
      <c r="AW898" s="1" t="s">
        <v>1130</v>
      </c>
      <c r="AX898" s="1" t="s">
        <v>1131</v>
      </c>
      <c r="AY898" s="1" t="s">
        <v>5112</v>
      </c>
      <c r="AZ898" s="1">
        <v>15.33</v>
      </c>
      <c r="BA898" s="10">
        <f t="shared" si="262"/>
        <v>3</v>
      </c>
      <c r="BB898" s="10">
        <f t="shared" si="263"/>
        <v>5</v>
      </c>
      <c r="BC898" s="10">
        <f t="shared" si="264"/>
        <v>4</v>
      </c>
      <c r="BD898" s="10">
        <f t="shared" si="265"/>
        <v>4</v>
      </c>
      <c r="BE898" s="10">
        <f t="shared" si="266"/>
        <v>2</v>
      </c>
      <c r="BF898" s="10">
        <f t="shared" si="267"/>
        <v>2</v>
      </c>
      <c r="BG898" s="11">
        <f t="shared" si="268"/>
        <v>3</v>
      </c>
      <c r="BH898" s="11">
        <f t="shared" si="269"/>
        <v>4</v>
      </c>
      <c r="BI898" s="11">
        <f t="shared" si="270"/>
        <v>3</v>
      </c>
      <c r="BJ898" s="11">
        <f t="shared" si="271"/>
        <v>3</v>
      </c>
      <c r="BK898" s="11">
        <f t="shared" si="272"/>
        <v>2</v>
      </c>
      <c r="BL898" s="11">
        <f t="shared" si="273"/>
        <v>2</v>
      </c>
      <c r="BM898" s="12">
        <f t="shared" si="280"/>
        <v>5</v>
      </c>
      <c r="BN898" s="13">
        <f t="shared" si="274"/>
        <v>2700000</v>
      </c>
      <c r="BO898" s="13">
        <f t="shared" si="275"/>
        <v>2600000</v>
      </c>
      <c r="BP898" s="13">
        <f t="shared" si="276"/>
        <v>1700000</v>
      </c>
      <c r="BQ898" s="14">
        <f t="shared" si="277"/>
        <v>2700000</v>
      </c>
      <c r="BR898" s="14">
        <f t="shared" si="278"/>
        <v>1500000</v>
      </c>
      <c r="BS898" s="14">
        <f t="shared" si="279"/>
        <v>1100000</v>
      </c>
      <c r="BT898" s="14">
        <f t="shared" si="281"/>
        <v>1100000</v>
      </c>
    </row>
    <row r="899" spans="2:72" ht="18" x14ac:dyDescent="0.2">
      <c r="B899" s="1" t="s">
        <v>1777</v>
      </c>
      <c r="C899" s="1" t="s">
        <v>1778</v>
      </c>
      <c r="D899" s="1">
        <v>2</v>
      </c>
      <c r="E899" s="1">
        <v>2</v>
      </c>
      <c r="F899" s="9">
        <v>110000</v>
      </c>
      <c r="G899" s="2">
        <v>6.78E-4</v>
      </c>
      <c r="J899" s="1" t="s">
        <v>1298</v>
      </c>
      <c r="K899" s="1" t="s">
        <v>1299</v>
      </c>
      <c r="L899" s="1">
        <v>2</v>
      </c>
      <c r="M899" s="1">
        <v>2</v>
      </c>
      <c r="N899" s="9">
        <v>300000</v>
      </c>
      <c r="O899" s="2">
        <v>7.4200000000000004E-4</v>
      </c>
      <c r="R899" s="1" t="s">
        <v>1282</v>
      </c>
      <c r="S899" s="1" t="s">
        <v>1283</v>
      </c>
      <c r="T899" s="1">
        <v>2</v>
      </c>
      <c r="U899" s="1">
        <v>2</v>
      </c>
      <c r="V899" s="9">
        <v>270000</v>
      </c>
      <c r="W899" s="2">
        <v>1.06E-3</v>
      </c>
      <c r="Z899" s="1" t="s">
        <v>2784</v>
      </c>
      <c r="AA899" s="1" t="s">
        <v>2785</v>
      </c>
      <c r="AB899" s="1">
        <v>3</v>
      </c>
      <c r="AC899" s="1">
        <v>4</v>
      </c>
      <c r="AD899" s="9">
        <v>690000</v>
      </c>
      <c r="AE899" s="2">
        <v>1.32E-3</v>
      </c>
      <c r="AH899" s="1" t="s">
        <v>3323</v>
      </c>
      <c r="AI899" s="1" t="s">
        <v>3324</v>
      </c>
      <c r="AJ899" s="1">
        <v>4</v>
      </c>
      <c r="AK899" s="1">
        <v>4</v>
      </c>
      <c r="AL899" s="9">
        <v>560000</v>
      </c>
      <c r="AM899" s="2">
        <v>1.2899999999999999E-3</v>
      </c>
      <c r="AP899" s="1" t="s">
        <v>2792</v>
      </c>
      <c r="AQ899" s="1" t="s">
        <v>2793</v>
      </c>
      <c r="AR899" s="1">
        <v>3</v>
      </c>
      <c r="AS899" s="1">
        <v>3</v>
      </c>
      <c r="AT899" s="9">
        <v>630000</v>
      </c>
      <c r="AU899" s="2">
        <v>2E-3</v>
      </c>
      <c r="AW899" s="1" t="s">
        <v>1569</v>
      </c>
      <c r="AX899" s="1" t="s">
        <v>1570</v>
      </c>
      <c r="AY899" s="1" t="s">
        <v>5113</v>
      </c>
      <c r="AZ899" s="1">
        <v>57.68</v>
      </c>
      <c r="BA899" s="10">
        <f t="shared" ref="BA899:BA962" si="282">IFERROR(VLOOKUP(AW899,B:F,3, FALSE),"0")</f>
        <v>2</v>
      </c>
      <c r="BB899" s="10">
        <f t="shared" ref="BB899:BB962" si="283">IFERROR(VLOOKUP(AW899,B:F,4, FALSE),"0")</f>
        <v>3</v>
      </c>
      <c r="BC899" s="10">
        <f t="shared" ref="BC899:BC962" si="284">IFERROR(VLOOKUP(AW899,J:N,3, FALSE),"0")</f>
        <v>1</v>
      </c>
      <c r="BD899" s="10">
        <f t="shared" ref="BD899:BD962" si="285">IFERROR(VLOOKUP(AW899,J:N,4, FALSE),"0")</f>
        <v>3</v>
      </c>
      <c r="BE899" s="10">
        <f t="shared" ref="BE899:BE962" si="286">IFERROR(VLOOKUP(AW899,R:V,3, FALSE),"0")</f>
        <v>1</v>
      </c>
      <c r="BF899" s="10">
        <f t="shared" ref="BF899:BF962" si="287">IFERROR(VLOOKUP(AW899,R:V,4, FALSE),"0")</f>
        <v>1</v>
      </c>
      <c r="BG899" s="11">
        <f t="shared" ref="BG899:BG962" si="288">IFERROR(VLOOKUP(AW899,Z:AE,3, FALSE),"0")</f>
        <v>2</v>
      </c>
      <c r="BH899" s="11">
        <f t="shared" ref="BH899:BH962" si="289">IFERROR(VLOOKUP(AW899,Z:AE,4, FALSE),"0")</f>
        <v>3</v>
      </c>
      <c r="BI899" s="11">
        <f t="shared" ref="BI899:BI962" si="290">IFERROR(VLOOKUP(AW899,AH:AM,3, FALSE),"0")</f>
        <v>3</v>
      </c>
      <c r="BJ899" s="11">
        <f t="shared" ref="BJ899:BJ962" si="291">IFERROR(VLOOKUP(AW899,AH:AM,4, FALSE),"0")</f>
        <v>8</v>
      </c>
      <c r="BK899" s="11">
        <f t="shared" ref="BK899:BK962" si="292">IFERROR(VLOOKUP(AW899,AP:AU,3, FALSE),"0")</f>
        <v>1</v>
      </c>
      <c r="BL899" s="11">
        <f t="shared" ref="BL899:BL962" si="293">IFERROR(VLOOKUP(AW899,AP:AU,4, FALSE),"0")</f>
        <v>1</v>
      </c>
      <c r="BM899" s="12">
        <f t="shared" si="280"/>
        <v>8</v>
      </c>
      <c r="BN899" s="13">
        <f t="shared" ref="BN899:BN962" si="294">IFERROR(VLOOKUP(AW899,B:F,5, FALSE),"0")</f>
        <v>360000</v>
      </c>
      <c r="BO899" s="13">
        <f t="shared" ref="BO899:BO962" si="295">IFERROR(VLOOKUP(AW899,J:N,5, FALSE),"0")</f>
        <v>350000</v>
      </c>
      <c r="BP899" s="13">
        <f t="shared" ref="BP899:BP962" si="296">IFERROR(VLOOKUP(AW899,R:V,5, FALSE),"0")</f>
        <v>210000</v>
      </c>
      <c r="BQ899" s="14">
        <f t="shared" ref="BQ899:BQ962" si="297">IFERROR(VLOOKUP(AW899,Z:AE,5, FALSE),"0")</f>
        <v>480000</v>
      </c>
      <c r="BR899" s="14">
        <f t="shared" ref="BR899:BR962" si="298">IFERROR(VLOOKUP(AW899,AH:AM,5, FALSE),"0")</f>
        <v>630000</v>
      </c>
      <c r="BS899" s="14">
        <f t="shared" ref="BS899:BS962" si="299">IFERROR(VLOOKUP(AW899,AP:AU,5, FALSE),"0")</f>
        <v>280000</v>
      </c>
      <c r="BT899" s="14">
        <f t="shared" si="281"/>
        <v>210000</v>
      </c>
    </row>
    <row r="900" spans="2:72" ht="18" x14ac:dyDescent="0.2">
      <c r="B900" s="1" t="s">
        <v>1779</v>
      </c>
      <c r="C900" s="1" t="s">
        <v>1780</v>
      </c>
      <c r="D900" s="1">
        <v>2</v>
      </c>
      <c r="E900" s="1">
        <v>2</v>
      </c>
      <c r="F900" s="9">
        <v>170000</v>
      </c>
      <c r="G900" s="2">
        <v>9.9299999999999996E-4</v>
      </c>
      <c r="J900" s="1" t="s">
        <v>1771</v>
      </c>
      <c r="K900" s="1" t="s">
        <v>1772</v>
      </c>
      <c r="L900" s="1">
        <v>2</v>
      </c>
      <c r="M900" s="1">
        <v>2</v>
      </c>
      <c r="N900" s="9">
        <v>210000</v>
      </c>
      <c r="O900" s="2">
        <v>5.1999999999999995E-4</v>
      </c>
      <c r="R900" s="1" t="s">
        <v>1628</v>
      </c>
      <c r="S900" s="1" t="s">
        <v>1629</v>
      </c>
      <c r="T900" s="1">
        <v>2</v>
      </c>
      <c r="U900" s="1">
        <v>2</v>
      </c>
      <c r="V900" s="9">
        <v>580000</v>
      </c>
      <c r="W900" s="2">
        <v>2.2899999999999999E-3</v>
      </c>
      <c r="Z900" s="1" t="s">
        <v>1288</v>
      </c>
      <c r="AA900" s="1" t="s">
        <v>1289</v>
      </c>
      <c r="AB900" s="1">
        <v>3</v>
      </c>
      <c r="AC900" s="1">
        <v>4</v>
      </c>
      <c r="AD900" s="9">
        <v>940000</v>
      </c>
      <c r="AE900" s="2">
        <v>1.7799999999999999E-3</v>
      </c>
      <c r="AH900" s="1" t="s">
        <v>718</v>
      </c>
      <c r="AI900" s="1" t="s">
        <v>719</v>
      </c>
      <c r="AJ900" s="1">
        <v>4</v>
      </c>
      <c r="AK900" s="1">
        <v>4</v>
      </c>
      <c r="AL900" s="9">
        <v>710000</v>
      </c>
      <c r="AM900" s="2">
        <v>1.64E-3</v>
      </c>
      <c r="AP900" s="1" t="s">
        <v>1078</v>
      </c>
      <c r="AQ900" s="1" t="s">
        <v>1079</v>
      </c>
      <c r="AR900" s="1">
        <v>3</v>
      </c>
      <c r="AS900" s="1">
        <v>3</v>
      </c>
      <c r="AT900" s="9">
        <v>1400000</v>
      </c>
      <c r="AU900" s="2">
        <v>4.5199999999999997E-3</v>
      </c>
      <c r="AW900" s="1" t="s">
        <v>2117</v>
      </c>
      <c r="AX900" s="1" t="s">
        <v>2118</v>
      </c>
      <c r="AY900" s="1" t="s">
        <v>5114</v>
      </c>
      <c r="AZ900" s="1">
        <v>40.68</v>
      </c>
      <c r="BA900" s="10">
        <f t="shared" si="282"/>
        <v>1</v>
      </c>
      <c r="BB900" s="10">
        <f t="shared" si="283"/>
        <v>1</v>
      </c>
      <c r="BC900" s="10">
        <f t="shared" si="284"/>
        <v>3</v>
      </c>
      <c r="BD900" s="10">
        <f t="shared" si="285"/>
        <v>3</v>
      </c>
      <c r="BE900" s="10">
        <f t="shared" si="286"/>
        <v>3</v>
      </c>
      <c r="BF900" s="10">
        <f t="shared" si="287"/>
        <v>4</v>
      </c>
      <c r="BG900" s="11">
        <f t="shared" si="288"/>
        <v>4</v>
      </c>
      <c r="BH900" s="11">
        <f t="shared" si="289"/>
        <v>4</v>
      </c>
      <c r="BI900" s="11">
        <f t="shared" si="290"/>
        <v>3</v>
      </c>
      <c r="BJ900" s="11">
        <f t="shared" si="291"/>
        <v>4</v>
      </c>
      <c r="BK900" s="11">
        <f t="shared" si="292"/>
        <v>3</v>
      </c>
      <c r="BL900" s="11">
        <f t="shared" si="293"/>
        <v>3</v>
      </c>
      <c r="BM900" s="12">
        <f t="shared" ref="BM900:BM963" si="300">MAX(BA900:BL900)</f>
        <v>4</v>
      </c>
      <c r="BN900" s="13">
        <f t="shared" si="294"/>
        <v>130000</v>
      </c>
      <c r="BO900" s="13">
        <f t="shared" si="295"/>
        <v>590000</v>
      </c>
      <c r="BP900" s="13">
        <f t="shared" si="296"/>
        <v>680000</v>
      </c>
      <c r="BQ900" s="14">
        <f t="shared" si="297"/>
        <v>1100000</v>
      </c>
      <c r="BR900" s="14">
        <f t="shared" si="298"/>
        <v>1800000</v>
      </c>
      <c r="BS900" s="14">
        <f t="shared" si="299"/>
        <v>1300000</v>
      </c>
      <c r="BT900" s="14">
        <f t="shared" ref="BT900:BT963" si="301">MIN(BN900:BS900)</f>
        <v>130000</v>
      </c>
    </row>
    <row r="901" spans="2:72" ht="18" x14ac:dyDescent="0.2">
      <c r="B901" s="1" t="s">
        <v>1781</v>
      </c>
      <c r="C901" s="1" t="s">
        <v>1782</v>
      </c>
      <c r="D901" s="1">
        <v>2</v>
      </c>
      <c r="E901" s="1">
        <v>2</v>
      </c>
      <c r="F901" s="9">
        <v>120000</v>
      </c>
      <c r="G901" s="2">
        <v>7.0899999999999999E-4</v>
      </c>
      <c r="J901" s="1" t="s">
        <v>1590</v>
      </c>
      <c r="K901" s="1" t="s">
        <v>1591</v>
      </c>
      <c r="L901" s="1">
        <v>2</v>
      </c>
      <c r="M901" s="1">
        <v>2</v>
      </c>
      <c r="N901" s="9">
        <v>140000</v>
      </c>
      <c r="O901" s="2">
        <v>3.4900000000000003E-4</v>
      </c>
      <c r="R901" s="1" t="s">
        <v>2351</v>
      </c>
      <c r="S901" s="1" t="s">
        <v>2346</v>
      </c>
      <c r="T901" s="1">
        <v>2</v>
      </c>
      <c r="U901" s="1">
        <v>2</v>
      </c>
      <c r="V901" s="9">
        <v>190000</v>
      </c>
      <c r="W901" s="2">
        <v>7.3700000000000002E-4</v>
      </c>
      <c r="Z901" s="1" t="s">
        <v>1128</v>
      </c>
      <c r="AA901" s="1" t="s">
        <v>1129</v>
      </c>
      <c r="AB901" s="1">
        <v>3</v>
      </c>
      <c r="AC901" s="1">
        <v>4</v>
      </c>
      <c r="AD901" s="9">
        <v>1300000</v>
      </c>
      <c r="AE901" s="2">
        <v>2.48E-3</v>
      </c>
      <c r="AH901" s="1" t="s">
        <v>1006</v>
      </c>
      <c r="AI901" s="1" t="s">
        <v>1007</v>
      </c>
      <c r="AJ901" s="1">
        <v>4</v>
      </c>
      <c r="AK901" s="1">
        <v>4</v>
      </c>
      <c r="AL901" s="9">
        <v>3500000</v>
      </c>
      <c r="AM901" s="2">
        <v>8.09E-3</v>
      </c>
      <c r="AP901" s="1" t="s">
        <v>885</v>
      </c>
      <c r="AQ901" s="1" t="s">
        <v>886</v>
      </c>
      <c r="AR901" s="1">
        <v>3</v>
      </c>
      <c r="AS901" s="1">
        <v>3</v>
      </c>
      <c r="AT901" s="9">
        <v>350000</v>
      </c>
      <c r="AU901" s="2">
        <v>1.1299999999999999E-3</v>
      </c>
      <c r="AW901" s="1" t="s">
        <v>2797</v>
      </c>
      <c r="AX901" s="1" t="s">
        <v>2798</v>
      </c>
      <c r="AY901" s="1" t="s">
        <v>5115</v>
      </c>
      <c r="AZ901" s="1">
        <v>40.76</v>
      </c>
      <c r="BA901" s="10" t="str">
        <f t="shared" si="282"/>
        <v>0</v>
      </c>
      <c r="BB901" s="10" t="str">
        <f t="shared" si="283"/>
        <v>0</v>
      </c>
      <c r="BC901" s="10">
        <f t="shared" si="284"/>
        <v>3</v>
      </c>
      <c r="BD901" s="10">
        <f t="shared" si="285"/>
        <v>5</v>
      </c>
      <c r="BE901" s="10">
        <f t="shared" si="286"/>
        <v>3</v>
      </c>
      <c r="BF901" s="10">
        <f t="shared" si="287"/>
        <v>3</v>
      </c>
      <c r="BG901" s="11">
        <f t="shared" si="288"/>
        <v>2</v>
      </c>
      <c r="BH901" s="11">
        <f t="shared" si="289"/>
        <v>2</v>
      </c>
      <c r="BI901" s="11">
        <f t="shared" si="290"/>
        <v>3</v>
      </c>
      <c r="BJ901" s="11">
        <f t="shared" si="291"/>
        <v>4</v>
      </c>
      <c r="BK901" s="11">
        <f t="shared" si="292"/>
        <v>3</v>
      </c>
      <c r="BL901" s="11">
        <f t="shared" si="293"/>
        <v>4</v>
      </c>
      <c r="BM901" s="12">
        <f t="shared" si="300"/>
        <v>5</v>
      </c>
      <c r="BN901" s="13" t="str">
        <f t="shared" si="294"/>
        <v>0</v>
      </c>
      <c r="BO901" s="13">
        <f t="shared" si="295"/>
        <v>580000</v>
      </c>
      <c r="BP901" s="13">
        <f t="shared" si="296"/>
        <v>410000</v>
      </c>
      <c r="BQ901" s="14">
        <f t="shared" si="297"/>
        <v>560000</v>
      </c>
      <c r="BR901" s="14">
        <f t="shared" si="298"/>
        <v>1000000</v>
      </c>
      <c r="BS901" s="14">
        <f t="shared" si="299"/>
        <v>520000</v>
      </c>
      <c r="BT901" s="14">
        <f t="shared" si="301"/>
        <v>410000</v>
      </c>
    </row>
    <row r="902" spans="2:72" ht="18" x14ac:dyDescent="0.2">
      <c r="B902" s="1" t="s">
        <v>1783</v>
      </c>
      <c r="C902" s="1" t="s">
        <v>1784</v>
      </c>
      <c r="D902" s="1">
        <v>2</v>
      </c>
      <c r="E902" s="1">
        <v>2</v>
      </c>
      <c r="F902" s="9">
        <v>97000</v>
      </c>
      <c r="G902" s="2">
        <v>5.71E-4</v>
      </c>
      <c r="J902" s="1" t="s">
        <v>2233</v>
      </c>
      <c r="K902" s="1" t="s">
        <v>2234</v>
      </c>
      <c r="L902" s="1">
        <v>2</v>
      </c>
      <c r="M902" s="1">
        <v>2</v>
      </c>
      <c r="N902" s="9">
        <v>600000</v>
      </c>
      <c r="O902" s="2">
        <v>1.5E-3</v>
      </c>
      <c r="R902" s="1" t="s">
        <v>2886</v>
      </c>
      <c r="S902" s="1" t="s">
        <v>2887</v>
      </c>
      <c r="T902" s="1">
        <v>2</v>
      </c>
      <c r="U902" s="1">
        <v>2</v>
      </c>
      <c r="V902" s="9">
        <v>510000</v>
      </c>
      <c r="W902" s="2">
        <v>2.0200000000000001E-3</v>
      </c>
      <c r="Z902" s="1" t="s">
        <v>2945</v>
      </c>
      <c r="AA902" s="1" t="s">
        <v>2946</v>
      </c>
      <c r="AB902" s="1">
        <v>3</v>
      </c>
      <c r="AC902" s="1">
        <v>4</v>
      </c>
      <c r="AD902" s="9">
        <v>600000</v>
      </c>
      <c r="AE902" s="2">
        <v>1.1299999999999999E-3</v>
      </c>
      <c r="AH902" s="1" t="s">
        <v>2790</v>
      </c>
      <c r="AI902" s="1" t="s">
        <v>2791</v>
      </c>
      <c r="AJ902" s="1">
        <v>4</v>
      </c>
      <c r="AK902" s="1">
        <v>4</v>
      </c>
      <c r="AL902" s="9">
        <v>2500000</v>
      </c>
      <c r="AM902" s="2">
        <v>5.77E-3</v>
      </c>
      <c r="AP902" s="1" t="s">
        <v>2117</v>
      </c>
      <c r="AQ902" s="1" t="s">
        <v>2118</v>
      </c>
      <c r="AR902" s="1">
        <v>3</v>
      </c>
      <c r="AS902" s="1">
        <v>3</v>
      </c>
      <c r="AT902" s="9">
        <v>1300000</v>
      </c>
      <c r="AU902" s="2">
        <v>4.0499999999999998E-3</v>
      </c>
      <c r="AW902" s="1" t="s">
        <v>1068</v>
      </c>
      <c r="AX902" s="1" t="s">
        <v>1069</v>
      </c>
      <c r="AY902" s="1" t="s">
        <v>5116</v>
      </c>
      <c r="AZ902" s="1">
        <v>17.850000000000001</v>
      </c>
      <c r="BA902" s="10">
        <f t="shared" si="282"/>
        <v>3</v>
      </c>
      <c r="BB902" s="10">
        <f t="shared" si="283"/>
        <v>7</v>
      </c>
      <c r="BC902" s="10">
        <f t="shared" si="284"/>
        <v>3</v>
      </c>
      <c r="BD902" s="10">
        <f t="shared" si="285"/>
        <v>4</v>
      </c>
      <c r="BE902" s="10" t="str">
        <f t="shared" si="286"/>
        <v>0</v>
      </c>
      <c r="BF902" s="10" t="str">
        <f t="shared" si="287"/>
        <v>0</v>
      </c>
      <c r="BG902" s="11">
        <f t="shared" si="288"/>
        <v>3</v>
      </c>
      <c r="BH902" s="11">
        <f t="shared" si="289"/>
        <v>5</v>
      </c>
      <c r="BI902" s="11" t="str">
        <f t="shared" si="290"/>
        <v>0</v>
      </c>
      <c r="BJ902" s="11" t="str">
        <f t="shared" si="291"/>
        <v>0</v>
      </c>
      <c r="BK902" s="11">
        <f t="shared" si="292"/>
        <v>1</v>
      </c>
      <c r="BL902" s="11">
        <f t="shared" si="293"/>
        <v>2</v>
      </c>
      <c r="BM902" s="12">
        <f t="shared" si="300"/>
        <v>7</v>
      </c>
      <c r="BN902" s="13">
        <f t="shared" si="294"/>
        <v>1000000</v>
      </c>
      <c r="BO902" s="13">
        <f t="shared" si="295"/>
        <v>1600000</v>
      </c>
      <c r="BP902" s="13" t="str">
        <f t="shared" si="296"/>
        <v>0</v>
      </c>
      <c r="BQ902" s="14">
        <f t="shared" si="297"/>
        <v>1900000</v>
      </c>
      <c r="BR902" s="14" t="str">
        <f t="shared" si="298"/>
        <v>0</v>
      </c>
      <c r="BS902" s="14">
        <f t="shared" si="299"/>
        <v>1100000</v>
      </c>
      <c r="BT902" s="14">
        <f t="shared" si="301"/>
        <v>1000000</v>
      </c>
    </row>
    <row r="903" spans="2:72" ht="18" x14ac:dyDescent="0.2">
      <c r="B903" s="1" t="s">
        <v>1785</v>
      </c>
      <c r="C903" s="1" t="s">
        <v>1786</v>
      </c>
      <c r="D903" s="1">
        <v>2</v>
      </c>
      <c r="E903" s="1">
        <v>2</v>
      </c>
      <c r="F903" s="9">
        <v>110000</v>
      </c>
      <c r="G903" s="2">
        <v>6.6E-4</v>
      </c>
      <c r="J903" s="1" t="s">
        <v>2215</v>
      </c>
      <c r="K903" s="1" t="s">
        <v>2216</v>
      </c>
      <c r="L903" s="1">
        <v>2</v>
      </c>
      <c r="M903" s="1">
        <v>2</v>
      </c>
      <c r="N903" s="9">
        <v>500000</v>
      </c>
      <c r="O903" s="2">
        <v>1.25E-3</v>
      </c>
      <c r="R903" s="1" t="s">
        <v>1672</v>
      </c>
      <c r="S903" s="1" t="s">
        <v>1673</v>
      </c>
      <c r="T903" s="1">
        <v>2</v>
      </c>
      <c r="U903" s="1">
        <v>2</v>
      </c>
      <c r="V903" s="9">
        <v>63000</v>
      </c>
      <c r="W903" s="2">
        <v>2.4800000000000001E-4</v>
      </c>
      <c r="Z903" s="1" t="s">
        <v>1130</v>
      </c>
      <c r="AA903" s="1" t="s">
        <v>1131</v>
      </c>
      <c r="AB903" s="1">
        <v>3</v>
      </c>
      <c r="AC903" s="1">
        <v>4</v>
      </c>
      <c r="AD903" s="9">
        <v>2700000</v>
      </c>
      <c r="AE903" s="2">
        <v>5.1599999999999997E-3</v>
      </c>
      <c r="AH903" s="1" t="s">
        <v>614</v>
      </c>
      <c r="AI903" s="1" t="s">
        <v>615</v>
      </c>
      <c r="AJ903" s="1">
        <v>4</v>
      </c>
      <c r="AK903" s="1">
        <v>4</v>
      </c>
      <c r="AL903" s="9">
        <v>1500000</v>
      </c>
      <c r="AM903" s="2">
        <v>3.5000000000000001E-3</v>
      </c>
      <c r="AP903" s="1" t="s">
        <v>1183</v>
      </c>
      <c r="AQ903" s="1" t="s">
        <v>1184</v>
      </c>
      <c r="AR903" s="1">
        <v>3</v>
      </c>
      <c r="AS903" s="1">
        <v>3</v>
      </c>
      <c r="AT903" s="9">
        <v>320000</v>
      </c>
      <c r="AU903" s="2">
        <v>1.0399999999999999E-3</v>
      </c>
      <c r="AW903" s="1" t="s">
        <v>1544</v>
      </c>
      <c r="AX903" s="1" t="s">
        <v>1545</v>
      </c>
      <c r="AY903" s="1" t="s">
        <v>5117</v>
      </c>
      <c r="AZ903" s="1">
        <v>45.67</v>
      </c>
      <c r="BA903" s="10">
        <f t="shared" si="282"/>
        <v>2</v>
      </c>
      <c r="BB903" s="10">
        <f t="shared" si="283"/>
        <v>3</v>
      </c>
      <c r="BC903" s="10">
        <f t="shared" si="284"/>
        <v>4</v>
      </c>
      <c r="BD903" s="10">
        <f t="shared" si="285"/>
        <v>4</v>
      </c>
      <c r="BE903" s="10">
        <f t="shared" si="286"/>
        <v>3</v>
      </c>
      <c r="BF903" s="10">
        <f t="shared" si="287"/>
        <v>3</v>
      </c>
      <c r="BG903" s="11">
        <f t="shared" si="288"/>
        <v>3</v>
      </c>
      <c r="BH903" s="11">
        <f t="shared" si="289"/>
        <v>3</v>
      </c>
      <c r="BI903" s="11">
        <f t="shared" si="290"/>
        <v>2</v>
      </c>
      <c r="BJ903" s="11">
        <f t="shared" si="291"/>
        <v>2</v>
      </c>
      <c r="BK903" s="11">
        <f t="shared" si="292"/>
        <v>2</v>
      </c>
      <c r="BL903" s="11">
        <f t="shared" si="293"/>
        <v>3</v>
      </c>
      <c r="BM903" s="12">
        <f t="shared" si="300"/>
        <v>4</v>
      </c>
      <c r="BN903" s="13">
        <f t="shared" si="294"/>
        <v>400000</v>
      </c>
      <c r="BO903" s="13">
        <f t="shared" si="295"/>
        <v>1300000</v>
      </c>
      <c r="BP903" s="13">
        <f t="shared" si="296"/>
        <v>420000</v>
      </c>
      <c r="BQ903" s="14">
        <f t="shared" si="297"/>
        <v>1200000</v>
      </c>
      <c r="BR903" s="14">
        <f t="shared" si="298"/>
        <v>390000</v>
      </c>
      <c r="BS903" s="14">
        <f t="shared" si="299"/>
        <v>400000</v>
      </c>
      <c r="BT903" s="14">
        <f t="shared" si="301"/>
        <v>390000</v>
      </c>
    </row>
    <row r="904" spans="2:72" ht="18" x14ac:dyDescent="0.2">
      <c r="B904" s="1" t="s">
        <v>1787</v>
      </c>
      <c r="C904" s="1" t="s">
        <v>1788</v>
      </c>
      <c r="D904" s="1">
        <v>2</v>
      </c>
      <c r="E904" s="1">
        <v>2</v>
      </c>
      <c r="F904" s="9">
        <v>66000</v>
      </c>
      <c r="G904" s="2">
        <v>3.9199999999999999E-4</v>
      </c>
      <c r="J904" s="1" t="s">
        <v>1970</v>
      </c>
      <c r="K904" s="1" t="s">
        <v>1971</v>
      </c>
      <c r="L904" s="1">
        <v>2</v>
      </c>
      <c r="M904" s="1">
        <v>2</v>
      </c>
      <c r="N904" s="9">
        <v>860000</v>
      </c>
      <c r="O904" s="2">
        <v>2.15E-3</v>
      </c>
      <c r="R904" s="1" t="s">
        <v>1118</v>
      </c>
      <c r="S904" s="1" t="s">
        <v>1119</v>
      </c>
      <c r="T904" s="1">
        <v>2</v>
      </c>
      <c r="U904" s="1">
        <v>2</v>
      </c>
      <c r="V904" s="9">
        <v>840000</v>
      </c>
      <c r="W904" s="2">
        <v>3.3400000000000001E-3</v>
      </c>
      <c r="Z904" s="1" t="s">
        <v>736</v>
      </c>
      <c r="AA904" s="1" t="s">
        <v>737</v>
      </c>
      <c r="AB904" s="1">
        <v>3</v>
      </c>
      <c r="AC904" s="1">
        <v>4</v>
      </c>
      <c r="AD904" s="9">
        <v>2200000</v>
      </c>
      <c r="AE904" s="2">
        <v>4.2100000000000002E-3</v>
      </c>
      <c r="AH904" s="1" t="s">
        <v>1304</v>
      </c>
      <c r="AI904" s="1" t="s">
        <v>1305</v>
      </c>
      <c r="AJ904" s="1">
        <v>4</v>
      </c>
      <c r="AK904" s="1">
        <v>4</v>
      </c>
      <c r="AL904" s="9">
        <v>1000000</v>
      </c>
      <c r="AM904" s="2">
        <v>2.3E-3</v>
      </c>
      <c r="AP904" s="1" t="s">
        <v>1703</v>
      </c>
      <c r="AQ904" s="1" t="s">
        <v>1704</v>
      </c>
      <c r="AR904" s="1">
        <v>3</v>
      </c>
      <c r="AS904" s="1">
        <v>3</v>
      </c>
      <c r="AT904" s="9">
        <v>830000</v>
      </c>
      <c r="AU904" s="2">
        <v>2.6700000000000001E-3</v>
      </c>
      <c r="AW904" s="1" t="s">
        <v>1946</v>
      </c>
      <c r="AX904" s="1" t="s">
        <v>1947</v>
      </c>
      <c r="AY904" s="1" t="s">
        <v>5118</v>
      </c>
      <c r="AZ904" s="1">
        <v>39.75</v>
      </c>
      <c r="BA904" s="10">
        <f t="shared" si="282"/>
        <v>1</v>
      </c>
      <c r="BB904" s="10">
        <f t="shared" si="283"/>
        <v>2</v>
      </c>
      <c r="BC904" s="10">
        <f t="shared" si="284"/>
        <v>1</v>
      </c>
      <c r="BD904" s="10">
        <f t="shared" si="285"/>
        <v>1</v>
      </c>
      <c r="BE904" s="10">
        <f t="shared" si="286"/>
        <v>3</v>
      </c>
      <c r="BF904" s="10">
        <f t="shared" si="287"/>
        <v>3</v>
      </c>
      <c r="BG904" s="11">
        <f t="shared" si="288"/>
        <v>4</v>
      </c>
      <c r="BH904" s="11">
        <f t="shared" si="289"/>
        <v>4</v>
      </c>
      <c r="BI904" s="11">
        <f t="shared" si="290"/>
        <v>4</v>
      </c>
      <c r="BJ904" s="11">
        <f t="shared" si="291"/>
        <v>4</v>
      </c>
      <c r="BK904" s="11">
        <f t="shared" si="292"/>
        <v>3</v>
      </c>
      <c r="BL904" s="11">
        <f t="shared" si="293"/>
        <v>3</v>
      </c>
      <c r="BM904" s="12">
        <f t="shared" si="300"/>
        <v>4</v>
      </c>
      <c r="BN904" s="13">
        <f t="shared" si="294"/>
        <v>96000</v>
      </c>
      <c r="BO904" s="13">
        <f t="shared" si="295"/>
        <v>220000</v>
      </c>
      <c r="BP904" s="13">
        <f t="shared" si="296"/>
        <v>340000</v>
      </c>
      <c r="BQ904" s="14">
        <f t="shared" si="297"/>
        <v>1100000</v>
      </c>
      <c r="BR904" s="14">
        <f t="shared" si="298"/>
        <v>1100000</v>
      </c>
      <c r="BS904" s="14">
        <f t="shared" si="299"/>
        <v>370000</v>
      </c>
      <c r="BT904" s="14">
        <f t="shared" si="301"/>
        <v>96000</v>
      </c>
    </row>
    <row r="905" spans="2:72" ht="18" x14ac:dyDescent="0.2">
      <c r="B905" s="1" t="s">
        <v>1789</v>
      </c>
      <c r="C905" s="1" t="s">
        <v>1790</v>
      </c>
      <c r="D905" s="1">
        <v>2</v>
      </c>
      <c r="E905" s="1">
        <v>2</v>
      </c>
      <c r="F905" s="9">
        <v>120000</v>
      </c>
      <c r="G905" s="2">
        <v>7.2300000000000001E-4</v>
      </c>
      <c r="J905" s="1" t="s">
        <v>2884</v>
      </c>
      <c r="K905" s="1" t="s">
        <v>2885</v>
      </c>
      <c r="L905" s="1">
        <v>2</v>
      </c>
      <c r="M905" s="1">
        <v>2</v>
      </c>
      <c r="N905" s="9">
        <v>99000</v>
      </c>
      <c r="O905" s="2">
        <v>2.4899999999999998E-4</v>
      </c>
      <c r="R905" s="1" t="s">
        <v>1268</v>
      </c>
      <c r="S905" s="1" t="s">
        <v>1269</v>
      </c>
      <c r="T905" s="1">
        <v>2</v>
      </c>
      <c r="U905" s="1">
        <v>2</v>
      </c>
      <c r="V905" s="9">
        <v>190000</v>
      </c>
      <c r="W905" s="2">
        <v>7.4100000000000001E-4</v>
      </c>
      <c r="Z905" s="1" t="s">
        <v>2987</v>
      </c>
      <c r="AA905" s="1" t="s">
        <v>2988</v>
      </c>
      <c r="AB905" s="1">
        <v>3</v>
      </c>
      <c r="AC905" s="1">
        <v>4</v>
      </c>
      <c r="AD905" s="9">
        <v>2600000</v>
      </c>
      <c r="AE905" s="2">
        <v>4.9800000000000001E-3</v>
      </c>
      <c r="AH905" s="1" t="s">
        <v>1326</v>
      </c>
      <c r="AI905" s="1" t="s">
        <v>1327</v>
      </c>
      <c r="AJ905" s="1">
        <v>4</v>
      </c>
      <c r="AK905" s="1">
        <v>4</v>
      </c>
      <c r="AL905" s="9">
        <v>1100000</v>
      </c>
      <c r="AM905" s="2">
        <v>2.4499999999999999E-3</v>
      </c>
      <c r="AP905" s="1" t="s">
        <v>1276</v>
      </c>
      <c r="AQ905" s="1" t="s">
        <v>1277</v>
      </c>
      <c r="AR905" s="1">
        <v>3</v>
      </c>
      <c r="AS905" s="1">
        <v>3</v>
      </c>
      <c r="AT905" s="9">
        <v>540000</v>
      </c>
      <c r="AU905" s="2">
        <v>1.73E-3</v>
      </c>
      <c r="AW905" s="1" t="s">
        <v>1536</v>
      </c>
      <c r="AX905" s="1" t="s">
        <v>1537</v>
      </c>
      <c r="AY905" s="1" t="s">
        <v>5119</v>
      </c>
      <c r="AZ905" s="1">
        <v>38.799999999999997</v>
      </c>
      <c r="BA905" s="10">
        <f t="shared" si="282"/>
        <v>2</v>
      </c>
      <c r="BB905" s="10">
        <f t="shared" si="283"/>
        <v>3</v>
      </c>
      <c r="BC905" s="10">
        <f t="shared" si="284"/>
        <v>3</v>
      </c>
      <c r="BD905" s="10">
        <f t="shared" si="285"/>
        <v>3</v>
      </c>
      <c r="BE905" s="10">
        <f t="shared" si="286"/>
        <v>2</v>
      </c>
      <c r="BF905" s="10">
        <f t="shared" si="287"/>
        <v>2</v>
      </c>
      <c r="BG905" s="11">
        <f t="shared" si="288"/>
        <v>3</v>
      </c>
      <c r="BH905" s="11">
        <f t="shared" si="289"/>
        <v>3</v>
      </c>
      <c r="BI905" s="11">
        <f t="shared" si="290"/>
        <v>2</v>
      </c>
      <c r="BJ905" s="11">
        <f t="shared" si="291"/>
        <v>2</v>
      </c>
      <c r="BK905" s="11">
        <f t="shared" si="292"/>
        <v>4</v>
      </c>
      <c r="BL905" s="11">
        <f t="shared" si="293"/>
        <v>4</v>
      </c>
      <c r="BM905" s="12">
        <f t="shared" si="300"/>
        <v>4</v>
      </c>
      <c r="BN905" s="13">
        <f t="shared" si="294"/>
        <v>180000</v>
      </c>
      <c r="BO905" s="13">
        <f t="shared" si="295"/>
        <v>390000</v>
      </c>
      <c r="BP905" s="13">
        <f t="shared" si="296"/>
        <v>230000</v>
      </c>
      <c r="BQ905" s="14">
        <f t="shared" si="297"/>
        <v>870000</v>
      </c>
      <c r="BR905" s="14">
        <f t="shared" si="298"/>
        <v>590000</v>
      </c>
      <c r="BS905" s="14">
        <f t="shared" si="299"/>
        <v>990000</v>
      </c>
      <c r="BT905" s="14">
        <f t="shared" si="301"/>
        <v>180000</v>
      </c>
    </row>
    <row r="906" spans="2:72" ht="18" x14ac:dyDescent="0.2">
      <c r="B906" s="1" t="s">
        <v>1791</v>
      </c>
      <c r="C906" s="1" t="s">
        <v>1792</v>
      </c>
      <c r="D906" s="1">
        <v>2</v>
      </c>
      <c r="E906" s="1">
        <v>2</v>
      </c>
      <c r="F906" s="9">
        <v>590000</v>
      </c>
      <c r="G906" s="2">
        <v>3.49E-3</v>
      </c>
      <c r="J906" s="1" t="s">
        <v>2886</v>
      </c>
      <c r="K906" s="1" t="s">
        <v>2887</v>
      </c>
      <c r="L906" s="1">
        <v>2</v>
      </c>
      <c r="M906" s="1">
        <v>2</v>
      </c>
      <c r="N906" s="9">
        <v>550000</v>
      </c>
      <c r="O906" s="2">
        <v>1.3699999999999999E-3</v>
      </c>
      <c r="R906" s="1" t="s">
        <v>1888</v>
      </c>
      <c r="S906" s="1" t="s">
        <v>1889</v>
      </c>
      <c r="T906" s="1">
        <v>2</v>
      </c>
      <c r="U906" s="1">
        <v>2</v>
      </c>
      <c r="V906" s="9">
        <v>710000</v>
      </c>
      <c r="W906" s="2">
        <v>2.81E-3</v>
      </c>
      <c r="Z906" s="1" t="s">
        <v>3454</v>
      </c>
      <c r="AA906" s="1" t="s">
        <v>3455</v>
      </c>
      <c r="AB906" s="1">
        <v>3</v>
      </c>
      <c r="AC906" s="1">
        <v>3</v>
      </c>
      <c r="AD906" s="9">
        <v>810000</v>
      </c>
      <c r="AE906" s="2">
        <v>1.5399999999999999E-3</v>
      </c>
      <c r="AH906" s="1" t="s">
        <v>1336</v>
      </c>
      <c r="AI906" s="1" t="s">
        <v>1337</v>
      </c>
      <c r="AJ906" s="1">
        <v>4</v>
      </c>
      <c r="AK906" s="1">
        <v>4</v>
      </c>
      <c r="AL906" s="9">
        <v>1200000</v>
      </c>
      <c r="AM906" s="2">
        <v>2.7599999999999999E-3</v>
      </c>
      <c r="AP906" s="1" t="s">
        <v>871</v>
      </c>
      <c r="AQ906" s="1" t="s">
        <v>872</v>
      </c>
      <c r="AR906" s="1">
        <v>3</v>
      </c>
      <c r="AS906" s="1">
        <v>3</v>
      </c>
      <c r="AT906" s="9">
        <v>580000</v>
      </c>
      <c r="AU906" s="2">
        <v>1.8600000000000001E-3</v>
      </c>
      <c r="AW906" s="1" t="s">
        <v>1842</v>
      </c>
      <c r="AX906" s="1" t="s">
        <v>1843</v>
      </c>
      <c r="AY906" s="1" t="s">
        <v>5120</v>
      </c>
      <c r="AZ906" s="1">
        <v>15.93</v>
      </c>
      <c r="BA906" s="10">
        <f t="shared" si="282"/>
        <v>1</v>
      </c>
      <c r="BB906" s="10">
        <f t="shared" si="283"/>
        <v>5</v>
      </c>
      <c r="BC906" s="10">
        <f t="shared" si="284"/>
        <v>2</v>
      </c>
      <c r="BD906" s="10">
        <f t="shared" si="285"/>
        <v>3</v>
      </c>
      <c r="BE906" s="10">
        <f t="shared" si="286"/>
        <v>2</v>
      </c>
      <c r="BF906" s="10">
        <f t="shared" si="287"/>
        <v>3</v>
      </c>
      <c r="BG906" s="11">
        <f t="shared" si="288"/>
        <v>3</v>
      </c>
      <c r="BH906" s="11">
        <f t="shared" si="289"/>
        <v>3</v>
      </c>
      <c r="BI906" s="11">
        <f t="shared" si="290"/>
        <v>2</v>
      </c>
      <c r="BJ906" s="11">
        <f t="shared" si="291"/>
        <v>2</v>
      </c>
      <c r="BK906" s="11">
        <f t="shared" si="292"/>
        <v>1</v>
      </c>
      <c r="BL906" s="11">
        <f t="shared" si="293"/>
        <v>1</v>
      </c>
      <c r="BM906" s="12">
        <f t="shared" si="300"/>
        <v>5</v>
      </c>
      <c r="BN906" s="13">
        <f t="shared" si="294"/>
        <v>620000</v>
      </c>
      <c r="BO906" s="13">
        <f t="shared" si="295"/>
        <v>980000</v>
      </c>
      <c r="BP906" s="13">
        <f t="shared" si="296"/>
        <v>550000</v>
      </c>
      <c r="BQ906" s="14">
        <f t="shared" si="297"/>
        <v>1700000</v>
      </c>
      <c r="BR906" s="14">
        <f t="shared" si="298"/>
        <v>1000000</v>
      </c>
      <c r="BS906" s="14">
        <f t="shared" si="299"/>
        <v>320000</v>
      </c>
      <c r="BT906" s="14">
        <f t="shared" si="301"/>
        <v>320000</v>
      </c>
    </row>
    <row r="907" spans="2:72" ht="18" x14ac:dyDescent="0.2">
      <c r="B907" s="1" t="s">
        <v>1793</v>
      </c>
      <c r="C907" s="1" t="s">
        <v>1794</v>
      </c>
      <c r="D907" s="1">
        <v>2</v>
      </c>
      <c r="E907" s="1">
        <v>2</v>
      </c>
      <c r="F907" s="9">
        <v>250000</v>
      </c>
      <c r="G907" s="2">
        <v>1.49E-3</v>
      </c>
      <c r="J907" s="1" t="s">
        <v>2888</v>
      </c>
      <c r="K907" s="1" t="s">
        <v>2889</v>
      </c>
      <c r="L907" s="1">
        <v>2</v>
      </c>
      <c r="M907" s="1">
        <v>2</v>
      </c>
      <c r="N907" s="9">
        <v>82000</v>
      </c>
      <c r="O907" s="2">
        <v>2.0599999999999999E-4</v>
      </c>
      <c r="R907" s="1" t="s">
        <v>1298</v>
      </c>
      <c r="S907" s="1" t="s">
        <v>1299</v>
      </c>
      <c r="T907" s="1">
        <v>2</v>
      </c>
      <c r="U907" s="1">
        <v>2</v>
      </c>
      <c r="V907" s="9">
        <v>120000</v>
      </c>
      <c r="W907" s="2">
        <v>4.7199999999999998E-4</v>
      </c>
      <c r="Z907" s="1" t="s">
        <v>628</v>
      </c>
      <c r="AA907" s="1" t="s">
        <v>629</v>
      </c>
      <c r="AB907" s="1">
        <v>3</v>
      </c>
      <c r="AC907" s="1">
        <v>3</v>
      </c>
      <c r="AD907" s="9">
        <v>4300000</v>
      </c>
      <c r="AE907" s="2">
        <v>8.0999999999999996E-3</v>
      </c>
      <c r="AH907" s="1" t="s">
        <v>658</v>
      </c>
      <c r="AI907" s="1" t="s">
        <v>659</v>
      </c>
      <c r="AJ907" s="1">
        <v>4</v>
      </c>
      <c r="AK907" s="1">
        <v>4</v>
      </c>
      <c r="AL907" s="9">
        <v>2800000</v>
      </c>
      <c r="AM907" s="2">
        <v>6.5500000000000003E-3</v>
      </c>
      <c r="AP907" s="1" t="s">
        <v>1588</v>
      </c>
      <c r="AQ907" s="1" t="s">
        <v>1589</v>
      </c>
      <c r="AR907" s="1">
        <v>3</v>
      </c>
      <c r="AS907" s="1">
        <v>3</v>
      </c>
      <c r="AT907" s="9">
        <v>590000</v>
      </c>
      <c r="AU907" s="2">
        <v>1.8799999999999999E-3</v>
      </c>
      <c r="AW907" s="1" t="s">
        <v>2064</v>
      </c>
      <c r="AX907" s="1" t="s">
        <v>2065</v>
      </c>
      <c r="AY907" s="1" t="s">
        <v>5121</v>
      </c>
      <c r="AZ907" s="1">
        <v>20.81</v>
      </c>
      <c r="BA907" s="10">
        <f t="shared" si="282"/>
        <v>1</v>
      </c>
      <c r="BB907" s="10">
        <f t="shared" si="283"/>
        <v>1</v>
      </c>
      <c r="BC907" s="10">
        <f t="shared" si="284"/>
        <v>3</v>
      </c>
      <c r="BD907" s="10">
        <f t="shared" si="285"/>
        <v>5</v>
      </c>
      <c r="BE907" s="10">
        <f t="shared" si="286"/>
        <v>2</v>
      </c>
      <c r="BF907" s="10">
        <f t="shared" si="287"/>
        <v>3</v>
      </c>
      <c r="BG907" s="11">
        <f t="shared" si="288"/>
        <v>3</v>
      </c>
      <c r="BH907" s="11">
        <f t="shared" si="289"/>
        <v>3</v>
      </c>
      <c r="BI907" s="11">
        <f t="shared" si="290"/>
        <v>3</v>
      </c>
      <c r="BJ907" s="11">
        <f t="shared" si="291"/>
        <v>3</v>
      </c>
      <c r="BK907" s="11">
        <f t="shared" si="292"/>
        <v>2</v>
      </c>
      <c r="BL907" s="11">
        <f t="shared" si="293"/>
        <v>2</v>
      </c>
      <c r="BM907" s="12">
        <f t="shared" si="300"/>
        <v>5</v>
      </c>
      <c r="BN907" s="13">
        <f t="shared" si="294"/>
        <v>260000</v>
      </c>
      <c r="BO907" s="13">
        <f t="shared" si="295"/>
        <v>3100000</v>
      </c>
      <c r="BP907" s="13">
        <f t="shared" si="296"/>
        <v>1500000</v>
      </c>
      <c r="BQ907" s="14">
        <f t="shared" si="297"/>
        <v>1500000</v>
      </c>
      <c r="BR907" s="14">
        <f t="shared" si="298"/>
        <v>1500000</v>
      </c>
      <c r="BS907" s="14">
        <f t="shared" si="299"/>
        <v>1200000</v>
      </c>
      <c r="BT907" s="14">
        <f t="shared" si="301"/>
        <v>260000</v>
      </c>
    </row>
    <row r="908" spans="2:72" ht="18" x14ac:dyDescent="0.2">
      <c r="B908" s="1" t="s">
        <v>1795</v>
      </c>
      <c r="C908" s="1" t="s">
        <v>1796</v>
      </c>
      <c r="D908" s="1">
        <v>2</v>
      </c>
      <c r="E908" s="1">
        <v>2</v>
      </c>
      <c r="F908" s="9">
        <v>66000</v>
      </c>
      <c r="G908" s="2">
        <v>3.8900000000000002E-4</v>
      </c>
      <c r="J908" s="1" t="s">
        <v>1187</v>
      </c>
      <c r="K908" s="1" t="s">
        <v>1188</v>
      </c>
      <c r="L908" s="1">
        <v>2</v>
      </c>
      <c r="M908" s="1">
        <v>2</v>
      </c>
      <c r="N908" s="9">
        <v>460000</v>
      </c>
      <c r="O908" s="2">
        <v>1.14E-3</v>
      </c>
      <c r="R908" s="1" t="s">
        <v>1292</v>
      </c>
      <c r="S908" s="1" t="s">
        <v>1293</v>
      </c>
      <c r="T908" s="1">
        <v>2</v>
      </c>
      <c r="U908" s="1">
        <v>2</v>
      </c>
      <c r="V908" s="9">
        <v>200000</v>
      </c>
      <c r="W908" s="2">
        <v>8.0000000000000004E-4</v>
      </c>
      <c r="Z908" s="1" t="s">
        <v>1340</v>
      </c>
      <c r="AA908" s="1" t="s">
        <v>1341</v>
      </c>
      <c r="AB908" s="1">
        <v>3</v>
      </c>
      <c r="AC908" s="1">
        <v>3</v>
      </c>
      <c r="AD908" s="9">
        <v>950000</v>
      </c>
      <c r="AE908" s="2">
        <v>1.81E-3</v>
      </c>
      <c r="AH908" s="1" t="s">
        <v>1660</v>
      </c>
      <c r="AI908" s="1" t="s">
        <v>1661</v>
      </c>
      <c r="AJ908" s="1">
        <v>4</v>
      </c>
      <c r="AK908" s="1">
        <v>4</v>
      </c>
      <c r="AL908" s="9">
        <v>640000</v>
      </c>
      <c r="AM908" s="2">
        <v>1.49E-3</v>
      </c>
      <c r="AP908" s="1" t="s">
        <v>532</v>
      </c>
      <c r="AQ908" s="1" t="s">
        <v>533</v>
      </c>
      <c r="AR908" s="1">
        <v>3</v>
      </c>
      <c r="AS908" s="1">
        <v>3</v>
      </c>
      <c r="AT908" s="9">
        <v>340000</v>
      </c>
      <c r="AU908" s="2">
        <v>1.09E-3</v>
      </c>
      <c r="AW908" s="1" t="s">
        <v>909</v>
      </c>
      <c r="AY908" s="1" t="s">
        <v>5122</v>
      </c>
      <c r="AZ908" s="1">
        <v>12.1</v>
      </c>
      <c r="BA908" s="10">
        <f t="shared" si="282"/>
        <v>4</v>
      </c>
      <c r="BB908" s="10">
        <f t="shared" si="283"/>
        <v>5</v>
      </c>
      <c r="BC908" s="10">
        <f t="shared" si="284"/>
        <v>2</v>
      </c>
      <c r="BD908" s="10">
        <f t="shared" si="285"/>
        <v>2</v>
      </c>
      <c r="BE908" s="10">
        <f t="shared" si="286"/>
        <v>3</v>
      </c>
      <c r="BF908" s="10">
        <f t="shared" si="287"/>
        <v>3</v>
      </c>
      <c r="BG908" s="11">
        <f t="shared" si="288"/>
        <v>2</v>
      </c>
      <c r="BH908" s="11">
        <f t="shared" si="289"/>
        <v>2</v>
      </c>
      <c r="BI908" s="11">
        <f t="shared" si="290"/>
        <v>2</v>
      </c>
      <c r="BJ908" s="11">
        <f t="shared" si="291"/>
        <v>2</v>
      </c>
      <c r="BK908" s="11">
        <f t="shared" si="292"/>
        <v>2</v>
      </c>
      <c r="BL908" s="11">
        <f t="shared" si="293"/>
        <v>2</v>
      </c>
      <c r="BM908" s="12">
        <f t="shared" si="300"/>
        <v>5</v>
      </c>
      <c r="BN908" s="13">
        <f t="shared" si="294"/>
        <v>360000</v>
      </c>
      <c r="BO908" s="13">
        <f t="shared" si="295"/>
        <v>380000</v>
      </c>
      <c r="BP908" s="13">
        <f t="shared" si="296"/>
        <v>550000</v>
      </c>
      <c r="BQ908" s="14">
        <f t="shared" si="297"/>
        <v>620000</v>
      </c>
      <c r="BR908" s="14">
        <f t="shared" si="298"/>
        <v>610000</v>
      </c>
      <c r="BS908" s="14">
        <f t="shared" si="299"/>
        <v>590000</v>
      </c>
      <c r="BT908" s="14">
        <f t="shared" si="301"/>
        <v>360000</v>
      </c>
    </row>
    <row r="909" spans="2:72" ht="18" x14ac:dyDescent="0.2">
      <c r="B909" s="1" t="s">
        <v>1797</v>
      </c>
      <c r="C909" s="1" t="s">
        <v>1798</v>
      </c>
      <c r="D909" s="1">
        <v>2</v>
      </c>
      <c r="E909" s="1">
        <v>2</v>
      </c>
      <c r="F909" s="9">
        <v>50000</v>
      </c>
      <c r="G909" s="2">
        <v>2.9399999999999999E-4</v>
      </c>
      <c r="J909" s="1" t="s">
        <v>1488</v>
      </c>
      <c r="K909" s="1" t="s">
        <v>1489</v>
      </c>
      <c r="L909" s="1">
        <v>2</v>
      </c>
      <c r="M909" s="1">
        <v>2</v>
      </c>
      <c r="N909" s="9">
        <v>870000</v>
      </c>
      <c r="O909" s="2">
        <v>2.1900000000000001E-3</v>
      </c>
      <c r="R909" s="1" t="s">
        <v>2807</v>
      </c>
      <c r="S909" s="1" t="s">
        <v>2808</v>
      </c>
      <c r="T909" s="1">
        <v>2</v>
      </c>
      <c r="U909" s="1">
        <v>2</v>
      </c>
      <c r="V909" s="9">
        <v>120000</v>
      </c>
      <c r="W909" s="2">
        <v>4.6200000000000001E-4</v>
      </c>
      <c r="Z909" s="1" t="s">
        <v>2531</v>
      </c>
      <c r="AA909" s="1" t="s">
        <v>2532</v>
      </c>
      <c r="AB909" s="1">
        <v>3</v>
      </c>
      <c r="AC909" s="1">
        <v>3</v>
      </c>
      <c r="AD909" s="9">
        <v>1500000</v>
      </c>
      <c r="AE909" s="2">
        <v>2.9099999999999998E-3</v>
      </c>
      <c r="AH909" s="1" t="s">
        <v>2958</v>
      </c>
      <c r="AI909" s="1" t="s">
        <v>2959</v>
      </c>
      <c r="AJ909" s="1">
        <v>4</v>
      </c>
      <c r="AK909" s="1">
        <v>4</v>
      </c>
      <c r="AL909" s="9">
        <v>6300000</v>
      </c>
      <c r="AM909" s="2">
        <v>1.4500000000000001E-2</v>
      </c>
      <c r="AP909" s="1" t="s">
        <v>570</v>
      </c>
      <c r="AR909" s="1">
        <v>3</v>
      </c>
      <c r="AS909" s="1">
        <v>3</v>
      </c>
      <c r="AT909" s="9">
        <v>650000</v>
      </c>
      <c r="AU909" s="2">
        <v>2.0600000000000002E-3</v>
      </c>
      <c r="AW909" s="1" t="s">
        <v>952</v>
      </c>
      <c r="AX909" s="1" t="s">
        <v>953</v>
      </c>
      <c r="AY909" s="1" t="s">
        <v>5123</v>
      </c>
      <c r="AZ909" s="1">
        <v>26.66</v>
      </c>
      <c r="BA909" s="10">
        <f t="shared" si="282"/>
        <v>4</v>
      </c>
      <c r="BB909" s="10">
        <f t="shared" si="283"/>
        <v>4</v>
      </c>
      <c r="BC909" s="10">
        <f t="shared" si="284"/>
        <v>3</v>
      </c>
      <c r="BD909" s="10">
        <f t="shared" si="285"/>
        <v>3</v>
      </c>
      <c r="BE909" s="10">
        <f t="shared" si="286"/>
        <v>3</v>
      </c>
      <c r="BF909" s="10">
        <f t="shared" si="287"/>
        <v>3</v>
      </c>
      <c r="BG909" s="11">
        <f t="shared" si="288"/>
        <v>1</v>
      </c>
      <c r="BH909" s="11">
        <f t="shared" si="289"/>
        <v>1</v>
      </c>
      <c r="BI909" s="11">
        <f t="shared" si="290"/>
        <v>3</v>
      </c>
      <c r="BJ909" s="11">
        <f t="shared" si="291"/>
        <v>3</v>
      </c>
      <c r="BK909" s="11">
        <f t="shared" si="292"/>
        <v>2</v>
      </c>
      <c r="BL909" s="11">
        <f t="shared" si="293"/>
        <v>2</v>
      </c>
      <c r="BM909" s="12">
        <f t="shared" si="300"/>
        <v>4</v>
      </c>
      <c r="BN909" s="13">
        <f t="shared" si="294"/>
        <v>380000</v>
      </c>
      <c r="BO909" s="13">
        <f t="shared" si="295"/>
        <v>820000</v>
      </c>
      <c r="BP909" s="13">
        <f t="shared" si="296"/>
        <v>520000</v>
      </c>
      <c r="BQ909" s="14">
        <f t="shared" si="297"/>
        <v>400000</v>
      </c>
      <c r="BR909" s="14">
        <f t="shared" si="298"/>
        <v>1100000</v>
      </c>
      <c r="BS909" s="14">
        <f t="shared" si="299"/>
        <v>700000</v>
      </c>
      <c r="BT909" s="14">
        <f t="shared" si="301"/>
        <v>380000</v>
      </c>
    </row>
    <row r="910" spans="2:72" ht="18" x14ac:dyDescent="0.2">
      <c r="B910" s="1" t="s">
        <v>1799</v>
      </c>
      <c r="C910" s="1" t="s">
        <v>1800</v>
      </c>
      <c r="D910" s="1">
        <v>2</v>
      </c>
      <c r="E910" s="1">
        <v>2</v>
      </c>
      <c r="F910" s="9">
        <v>350000</v>
      </c>
      <c r="G910" s="2">
        <v>2.0999999999999999E-3</v>
      </c>
      <c r="J910" s="1" t="s">
        <v>1070</v>
      </c>
      <c r="K910" s="1" t="s">
        <v>1071</v>
      </c>
      <c r="L910" s="1">
        <v>2</v>
      </c>
      <c r="M910" s="1">
        <v>2</v>
      </c>
      <c r="N910" s="9">
        <v>1600000</v>
      </c>
      <c r="O910" s="2">
        <v>3.96E-3</v>
      </c>
      <c r="R910" s="1" t="s">
        <v>1035</v>
      </c>
      <c r="S910" s="1" t="s">
        <v>1036</v>
      </c>
      <c r="T910" s="1">
        <v>2</v>
      </c>
      <c r="U910" s="1">
        <v>2</v>
      </c>
      <c r="V910" s="9">
        <v>1300000</v>
      </c>
      <c r="W910" s="2">
        <v>5.1900000000000002E-3</v>
      </c>
      <c r="Z910" s="1" t="s">
        <v>946</v>
      </c>
      <c r="AA910" s="1" t="s">
        <v>947</v>
      </c>
      <c r="AB910" s="1">
        <v>3</v>
      </c>
      <c r="AC910" s="1">
        <v>3</v>
      </c>
      <c r="AD910" s="9">
        <v>1300000</v>
      </c>
      <c r="AE910" s="2">
        <v>2.4499999999999999E-3</v>
      </c>
      <c r="AH910" s="1" t="s">
        <v>744</v>
      </c>
      <c r="AI910" s="1" t="s">
        <v>745</v>
      </c>
      <c r="AJ910" s="1">
        <v>4</v>
      </c>
      <c r="AK910" s="1">
        <v>4</v>
      </c>
      <c r="AL910" s="9">
        <v>1500000</v>
      </c>
      <c r="AM910" s="2">
        <v>3.48E-3</v>
      </c>
      <c r="AP910" s="1" t="s">
        <v>1187</v>
      </c>
      <c r="AQ910" s="1" t="s">
        <v>1188</v>
      </c>
      <c r="AR910" s="1">
        <v>3</v>
      </c>
      <c r="AS910" s="1">
        <v>3</v>
      </c>
      <c r="AT910" s="9">
        <v>760000</v>
      </c>
      <c r="AU910" s="2">
        <v>2.4099999999999998E-3</v>
      </c>
      <c r="AW910" s="1" t="s">
        <v>1888</v>
      </c>
      <c r="AX910" s="1" t="s">
        <v>1889</v>
      </c>
      <c r="AY910" s="1" t="s">
        <v>5124</v>
      </c>
      <c r="AZ910" s="1">
        <v>49</v>
      </c>
      <c r="BA910" s="10">
        <f t="shared" si="282"/>
        <v>1</v>
      </c>
      <c r="BB910" s="10">
        <f t="shared" si="283"/>
        <v>2</v>
      </c>
      <c r="BC910" s="10">
        <f t="shared" si="284"/>
        <v>3</v>
      </c>
      <c r="BD910" s="10">
        <f t="shared" si="285"/>
        <v>3</v>
      </c>
      <c r="BE910" s="10">
        <f t="shared" si="286"/>
        <v>2</v>
      </c>
      <c r="BF910" s="10">
        <f t="shared" si="287"/>
        <v>2</v>
      </c>
      <c r="BG910" s="11">
        <f t="shared" si="288"/>
        <v>2</v>
      </c>
      <c r="BH910" s="11">
        <f t="shared" si="289"/>
        <v>2</v>
      </c>
      <c r="BI910" s="11">
        <f t="shared" si="290"/>
        <v>3</v>
      </c>
      <c r="BJ910" s="11">
        <f t="shared" si="291"/>
        <v>3</v>
      </c>
      <c r="BK910" s="11">
        <f t="shared" si="292"/>
        <v>3</v>
      </c>
      <c r="BL910" s="11">
        <f t="shared" si="293"/>
        <v>4</v>
      </c>
      <c r="BM910" s="12">
        <f t="shared" si="300"/>
        <v>4</v>
      </c>
      <c r="BN910" s="13">
        <f t="shared" si="294"/>
        <v>570000</v>
      </c>
      <c r="BO910" s="13">
        <f t="shared" si="295"/>
        <v>1000000</v>
      </c>
      <c r="BP910" s="13">
        <f t="shared" si="296"/>
        <v>710000</v>
      </c>
      <c r="BQ910" s="14">
        <f t="shared" si="297"/>
        <v>2900000</v>
      </c>
      <c r="BR910" s="14">
        <f t="shared" si="298"/>
        <v>2500000</v>
      </c>
      <c r="BS910" s="14">
        <f t="shared" si="299"/>
        <v>2800000</v>
      </c>
      <c r="BT910" s="14">
        <f t="shared" si="301"/>
        <v>570000</v>
      </c>
    </row>
    <row r="911" spans="2:72" ht="18" x14ac:dyDescent="0.2">
      <c r="B911" s="1" t="s">
        <v>1801</v>
      </c>
      <c r="C911" s="1" t="s">
        <v>1802</v>
      </c>
      <c r="D911" s="1">
        <v>2</v>
      </c>
      <c r="E911" s="1">
        <v>2</v>
      </c>
      <c r="F911" s="9">
        <v>150000</v>
      </c>
      <c r="G911" s="2">
        <v>8.7699999999999996E-4</v>
      </c>
      <c r="J911" s="1" t="s">
        <v>1727</v>
      </c>
      <c r="K911" s="1" t="s">
        <v>1728</v>
      </c>
      <c r="L911" s="1">
        <v>2</v>
      </c>
      <c r="M911" s="1">
        <v>2</v>
      </c>
      <c r="N911" s="9">
        <v>270000</v>
      </c>
      <c r="O911" s="2">
        <v>6.7000000000000002E-4</v>
      </c>
      <c r="R911" s="1" t="s">
        <v>2321</v>
      </c>
      <c r="S911" s="1" t="s">
        <v>2322</v>
      </c>
      <c r="T911" s="1">
        <v>2</v>
      </c>
      <c r="U911" s="1">
        <v>2</v>
      </c>
      <c r="V911" s="9">
        <v>150000</v>
      </c>
      <c r="W911" s="2">
        <v>5.9400000000000002E-4</v>
      </c>
      <c r="Z911" s="1" t="s">
        <v>1721</v>
      </c>
      <c r="AA911" s="1" t="s">
        <v>1722</v>
      </c>
      <c r="AB911" s="1">
        <v>3</v>
      </c>
      <c r="AC911" s="1">
        <v>3</v>
      </c>
      <c r="AD911" s="9">
        <v>3400000</v>
      </c>
      <c r="AE911" s="2">
        <v>6.4400000000000004E-3</v>
      </c>
      <c r="AH911" s="1" t="s">
        <v>3378</v>
      </c>
      <c r="AI911" s="1" t="s">
        <v>3379</v>
      </c>
      <c r="AJ911" s="1">
        <v>4</v>
      </c>
      <c r="AK911" s="1">
        <v>4</v>
      </c>
      <c r="AL911" s="9">
        <v>1400000</v>
      </c>
      <c r="AM911" s="2">
        <v>3.2799999999999999E-3</v>
      </c>
      <c r="AP911" s="1" t="s">
        <v>1741</v>
      </c>
      <c r="AQ911" s="1" t="s">
        <v>1742</v>
      </c>
      <c r="AR911" s="1">
        <v>3</v>
      </c>
      <c r="AS911" s="1">
        <v>3</v>
      </c>
      <c r="AT911" s="9">
        <v>490000</v>
      </c>
      <c r="AU911" s="2">
        <v>1.56E-3</v>
      </c>
      <c r="AW911" s="1" t="s">
        <v>1610</v>
      </c>
      <c r="AX911" s="1" t="s">
        <v>1611</v>
      </c>
      <c r="AY911" s="1" t="s">
        <v>5125</v>
      </c>
      <c r="AZ911" s="1">
        <v>20.75</v>
      </c>
      <c r="BA911" s="10">
        <f t="shared" si="282"/>
        <v>2</v>
      </c>
      <c r="BB911" s="10">
        <f t="shared" si="283"/>
        <v>2</v>
      </c>
      <c r="BC911" s="10">
        <f t="shared" si="284"/>
        <v>2</v>
      </c>
      <c r="BD911" s="10">
        <f t="shared" si="285"/>
        <v>2</v>
      </c>
      <c r="BE911" s="10">
        <f t="shared" si="286"/>
        <v>2</v>
      </c>
      <c r="BF911" s="10">
        <f t="shared" si="287"/>
        <v>3</v>
      </c>
      <c r="BG911" s="11">
        <f t="shared" si="288"/>
        <v>3</v>
      </c>
      <c r="BH911" s="11">
        <f t="shared" si="289"/>
        <v>3</v>
      </c>
      <c r="BI911" s="11">
        <f t="shared" si="290"/>
        <v>4</v>
      </c>
      <c r="BJ911" s="11">
        <f t="shared" si="291"/>
        <v>4</v>
      </c>
      <c r="BK911" s="11">
        <f t="shared" si="292"/>
        <v>2</v>
      </c>
      <c r="BL911" s="11">
        <f t="shared" si="293"/>
        <v>2</v>
      </c>
      <c r="BM911" s="12">
        <f t="shared" si="300"/>
        <v>4</v>
      </c>
      <c r="BN911" s="13">
        <f t="shared" si="294"/>
        <v>430000</v>
      </c>
      <c r="BO911" s="13">
        <f t="shared" si="295"/>
        <v>750000</v>
      </c>
      <c r="BP911" s="13">
        <f t="shared" si="296"/>
        <v>1500000</v>
      </c>
      <c r="BQ911" s="14">
        <f t="shared" si="297"/>
        <v>1700000</v>
      </c>
      <c r="BR911" s="14">
        <f t="shared" si="298"/>
        <v>1800000</v>
      </c>
      <c r="BS911" s="14">
        <f t="shared" si="299"/>
        <v>1500000</v>
      </c>
      <c r="BT911" s="14">
        <f t="shared" si="301"/>
        <v>430000</v>
      </c>
    </row>
    <row r="912" spans="2:72" ht="18" x14ac:dyDescent="0.2">
      <c r="B912" s="1" t="s">
        <v>1803</v>
      </c>
      <c r="C912" s="1" t="s">
        <v>1804</v>
      </c>
      <c r="D912" s="1">
        <v>2</v>
      </c>
      <c r="E912" s="1">
        <v>2</v>
      </c>
      <c r="F912" s="9">
        <v>53000</v>
      </c>
      <c r="G912" s="2">
        <v>3.1599999999999998E-4</v>
      </c>
      <c r="J912" s="1" t="s">
        <v>2890</v>
      </c>
      <c r="K912" s="1" t="s">
        <v>2891</v>
      </c>
      <c r="L912" s="1">
        <v>2</v>
      </c>
      <c r="M912" s="1">
        <v>2</v>
      </c>
      <c r="N912" s="9">
        <v>1100000</v>
      </c>
      <c r="O912" s="2">
        <v>2.7299999999999998E-3</v>
      </c>
      <c r="R912" s="1" t="s">
        <v>2859</v>
      </c>
      <c r="S912" s="1" t="s">
        <v>2860</v>
      </c>
      <c r="T912" s="1">
        <v>2</v>
      </c>
      <c r="U912" s="1">
        <v>2</v>
      </c>
      <c r="V912" s="9">
        <v>440000</v>
      </c>
      <c r="W912" s="2">
        <v>1.75E-3</v>
      </c>
      <c r="Z912" s="1" t="s">
        <v>2874</v>
      </c>
      <c r="AA912" s="1" t="s">
        <v>2875</v>
      </c>
      <c r="AB912" s="1">
        <v>3</v>
      </c>
      <c r="AC912" s="1">
        <v>3</v>
      </c>
      <c r="AD912" s="9">
        <v>580000</v>
      </c>
      <c r="AE912" s="2">
        <v>1.09E-3</v>
      </c>
      <c r="AH912" s="1" t="s">
        <v>1853</v>
      </c>
      <c r="AI912" s="1" t="s">
        <v>1854</v>
      </c>
      <c r="AJ912" s="1">
        <v>4</v>
      </c>
      <c r="AK912" s="1">
        <v>4</v>
      </c>
      <c r="AL912" s="9">
        <v>1400000</v>
      </c>
      <c r="AM912" s="2">
        <v>3.1199999999999999E-3</v>
      </c>
      <c r="AP912" s="1" t="s">
        <v>2865</v>
      </c>
      <c r="AQ912" s="1" t="s">
        <v>2866</v>
      </c>
      <c r="AR912" s="1">
        <v>3</v>
      </c>
      <c r="AS912" s="1">
        <v>3</v>
      </c>
      <c r="AT912" s="9">
        <v>500000</v>
      </c>
      <c r="AU912" s="2">
        <v>1.6000000000000001E-3</v>
      </c>
      <c r="AW912" s="1" t="s">
        <v>1705</v>
      </c>
      <c r="AX912" s="1" t="s">
        <v>1706</v>
      </c>
      <c r="AY912" s="1" t="s">
        <v>5126</v>
      </c>
      <c r="AZ912" s="1">
        <v>21.85</v>
      </c>
      <c r="BA912" s="10">
        <f t="shared" si="282"/>
        <v>2</v>
      </c>
      <c r="BB912" s="10">
        <f t="shared" si="283"/>
        <v>2</v>
      </c>
      <c r="BC912" s="10">
        <f t="shared" si="284"/>
        <v>2</v>
      </c>
      <c r="BD912" s="10">
        <f t="shared" si="285"/>
        <v>2</v>
      </c>
      <c r="BE912" s="10">
        <f t="shared" si="286"/>
        <v>3</v>
      </c>
      <c r="BF912" s="10">
        <f t="shared" si="287"/>
        <v>3</v>
      </c>
      <c r="BG912" s="11">
        <f t="shared" si="288"/>
        <v>3</v>
      </c>
      <c r="BH912" s="11">
        <f t="shared" si="289"/>
        <v>3</v>
      </c>
      <c r="BI912" s="11">
        <f t="shared" si="290"/>
        <v>2</v>
      </c>
      <c r="BJ912" s="11">
        <f t="shared" si="291"/>
        <v>2</v>
      </c>
      <c r="BK912" s="11">
        <f t="shared" si="292"/>
        <v>4</v>
      </c>
      <c r="BL912" s="11">
        <f t="shared" si="293"/>
        <v>4</v>
      </c>
      <c r="BM912" s="12">
        <f t="shared" si="300"/>
        <v>4</v>
      </c>
      <c r="BN912" s="13">
        <f t="shared" si="294"/>
        <v>320000</v>
      </c>
      <c r="BO912" s="13">
        <f t="shared" si="295"/>
        <v>1000000</v>
      </c>
      <c r="BP912" s="13">
        <f t="shared" si="296"/>
        <v>1300000</v>
      </c>
      <c r="BQ912" s="14">
        <f t="shared" si="297"/>
        <v>980000</v>
      </c>
      <c r="BR912" s="14">
        <f t="shared" si="298"/>
        <v>740000</v>
      </c>
      <c r="BS912" s="14">
        <f t="shared" si="299"/>
        <v>1300000</v>
      </c>
      <c r="BT912" s="14">
        <f t="shared" si="301"/>
        <v>320000</v>
      </c>
    </row>
    <row r="913" spans="2:72" ht="18" x14ac:dyDescent="0.2">
      <c r="B913" s="1" t="s">
        <v>1805</v>
      </c>
      <c r="C913" s="1" t="s">
        <v>1806</v>
      </c>
      <c r="D913" s="1">
        <v>2</v>
      </c>
      <c r="E913" s="1">
        <v>2</v>
      </c>
      <c r="F913" s="9">
        <v>67000</v>
      </c>
      <c r="G913" s="2">
        <v>3.9500000000000001E-4</v>
      </c>
      <c r="J913" s="1" t="s">
        <v>1310</v>
      </c>
      <c r="K913" s="1" t="s">
        <v>1311</v>
      </c>
      <c r="L913" s="1">
        <v>2</v>
      </c>
      <c r="M913" s="1">
        <v>2</v>
      </c>
      <c r="N913" s="9">
        <v>300000</v>
      </c>
      <c r="O913" s="2">
        <v>7.4200000000000004E-4</v>
      </c>
      <c r="R913" s="1" t="s">
        <v>2088</v>
      </c>
      <c r="S913" s="1" t="s">
        <v>2089</v>
      </c>
      <c r="T913" s="1">
        <v>2</v>
      </c>
      <c r="U913" s="1">
        <v>2</v>
      </c>
      <c r="V913" s="9">
        <v>170000</v>
      </c>
      <c r="W913" s="2">
        <v>6.8599999999999998E-4</v>
      </c>
      <c r="Z913" s="1" t="s">
        <v>696</v>
      </c>
      <c r="AA913" s="1" t="s">
        <v>697</v>
      </c>
      <c r="AB913" s="1">
        <v>3</v>
      </c>
      <c r="AC913" s="1">
        <v>3</v>
      </c>
      <c r="AD913" s="9">
        <v>1500000</v>
      </c>
      <c r="AE913" s="2">
        <v>2.8600000000000001E-3</v>
      </c>
      <c r="AH913" s="1" t="s">
        <v>2878</v>
      </c>
      <c r="AI913" s="1" t="s">
        <v>2879</v>
      </c>
      <c r="AJ913" s="1">
        <v>4</v>
      </c>
      <c r="AK913" s="1">
        <v>4</v>
      </c>
      <c r="AL913" s="9">
        <v>580000</v>
      </c>
      <c r="AM913" s="2">
        <v>1.33E-3</v>
      </c>
      <c r="AP913" s="1" t="s">
        <v>2189</v>
      </c>
      <c r="AQ913" s="1" t="s">
        <v>2190</v>
      </c>
      <c r="AR913" s="1">
        <v>3</v>
      </c>
      <c r="AS913" s="1">
        <v>3</v>
      </c>
      <c r="AT913" s="9">
        <v>490000</v>
      </c>
      <c r="AU913" s="2">
        <v>1.57E-3</v>
      </c>
      <c r="AW913" s="1" t="s">
        <v>1209</v>
      </c>
      <c r="AX913" s="1" t="s">
        <v>1210</v>
      </c>
      <c r="AY913" s="1" t="s">
        <v>5127</v>
      </c>
      <c r="AZ913" s="1">
        <v>34.299999999999997</v>
      </c>
      <c r="BA913" s="10">
        <f t="shared" si="282"/>
        <v>3</v>
      </c>
      <c r="BB913" s="10">
        <f t="shared" si="283"/>
        <v>4</v>
      </c>
      <c r="BC913" s="10">
        <f t="shared" si="284"/>
        <v>3</v>
      </c>
      <c r="BD913" s="10">
        <f t="shared" si="285"/>
        <v>4</v>
      </c>
      <c r="BE913" s="10">
        <f t="shared" si="286"/>
        <v>3</v>
      </c>
      <c r="BF913" s="10">
        <f t="shared" si="287"/>
        <v>3</v>
      </c>
      <c r="BG913" s="11">
        <f t="shared" si="288"/>
        <v>1</v>
      </c>
      <c r="BH913" s="11">
        <f t="shared" si="289"/>
        <v>1</v>
      </c>
      <c r="BI913" s="11">
        <f t="shared" si="290"/>
        <v>2</v>
      </c>
      <c r="BJ913" s="11">
        <f t="shared" si="291"/>
        <v>2</v>
      </c>
      <c r="BK913" s="11">
        <f t="shared" si="292"/>
        <v>2</v>
      </c>
      <c r="BL913" s="11">
        <f t="shared" si="293"/>
        <v>2</v>
      </c>
      <c r="BM913" s="12">
        <f t="shared" si="300"/>
        <v>4</v>
      </c>
      <c r="BN913" s="13">
        <f t="shared" si="294"/>
        <v>520000</v>
      </c>
      <c r="BO913" s="13">
        <f t="shared" si="295"/>
        <v>1400000</v>
      </c>
      <c r="BP913" s="13">
        <f t="shared" si="296"/>
        <v>590000</v>
      </c>
      <c r="BQ913" s="14">
        <f t="shared" si="297"/>
        <v>750000</v>
      </c>
      <c r="BR913" s="14">
        <f t="shared" si="298"/>
        <v>880000</v>
      </c>
      <c r="BS913" s="14">
        <f t="shared" si="299"/>
        <v>450000</v>
      </c>
      <c r="BT913" s="14">
        <f t="shared" si="301"/>
        <v>450000</v>
      </c>
    </row>
    <row r="914" spans="2:72" ht="18" x14ac:dyDescent="0.2">
      <c r="B914" s="1" t="s">
        <v>1807</v>
      </c>
      <c r="C914" s="1" t="s">
        <v>1808</v>
      </c>
      <c r="D914" s="1">
        <v>2</v>
      </c>
      <c r="E914" s="1">
        <v>2</v>
      </c>
      <c r="F914" s="9">
        <v>100000</v>
      </c>
      <c r="G914" s="2">
        <v>5.9100000000000005E-4</v>
      </c>
      <c r="J914" s="1" t="s">
        <v>2329</v>
      </c>
      <c r="K914" s="1" t="s">
        <v>2330</v>
      </c>
      <c r="L914" s="1">
        <v>2</v>
      </c>
      <c r="M914" s="1">
        <v>2</v>
      </c>
      <c r="N914" s="9">
        <v>490000</v>
      </c>
      <c r="O914" s="2">
        <v>1.2199999999999999E-3</v>
      </c>
      <c r="R914" s="1" t="s">
        <v>1935</v>
      </c>
      <c r="S914" s="1" t="s">
        <v>1936</v>
      </c>
      <c r="T914" s="1">
        <v>2</v>
      </c>
      <c r="U914" s="1">
        <v>2</v>
      </c>
      <c r="V914" s="9">
        <v>270000</v>
      </c>
      <c r="W914" s="2">
        <v>1.0499999999999999E-3</v>
      </c>
      <c r="Z914" s="1" t="s">
        <v>2821</v>
      </c>
      <c r="AA914" s="1" t="s">
        <v>2822</v>
      </c>
      <c r="AB914" s="1">
        <v>3</v>
      </c>
      <c r="AC914" s="1">
        <v>3</v>
      </c>
      <c r="AD914" s="9">
        <v>560000</v>
      </c>
      <c r="AE914" s="2">
        <v>1.07E-3</v>
      </c>
      <c r="AH914" s="1" t="s">
        <v>2217</v>
      </c>
      <c r="AI914" s="1" t="s">
        <v>2218</v>
      </c>
      <c r="AJ914" s="1">
        <v>4</v>
      </c>
      <c r="AK914" s="1">
        <v>4</v>
      </c>
      <c r="AL914" s="9">
        <v>450000</v>
      </c>
      <c r="AM914" s="2">
        <v>1.0499999999999999E-3</v>
      </c>
      <c r="AP914" s="1" t="s">
        <v>1169</v>
      </c>
      <c r="AQ914" s="1" t="s">
        <v>1170</v>
      </c>
      <c r="AR914" s="1">
        <v>3</v>
      </c>
      <c r="AS914" s="1">
        <v>3</v>
      </c>
      <c r="AT914" s="9">
        <v>420000</v>
      </c>
      <c r="AU914" s="2">
        <v>1.34E-3</v>
      </c>
      <c r="AW914" s="1" t="s">
        <v>1162</v>
      </c>
      <c r="AX914" s="1" t="s">
        <v>1163</v>
      </c>
      <c r="AY914" s="1" t="s">
        <v>5128</v>
      </c>
      <c r="AZ914" s="1">
        <v>64.97</v>
      </c>
      <c r="BA914" s="10">
        <f t="shared" si="282"/>
        <v>3</v>
      </c>
      <c r="BB914" s="10">
        <f t="shared" si="283"/>
        <v>4</v>
      </c>
      <c r="BC914" s="10">
        <f t="shared" si="284"/>
        <v>2</v>
      </c>
      <c r="BD914" s="10">
        <f t="shared" si="285"/>
        <v>2</v>
      </c>
      <c r="BE914" s="10">
        <f t="shared" si="286"/>
        <v>2</v>
      </c>
      <c r="BF914" s="10">
        <f t="shared" si="287"/>
        <v>2</v>
      </c>
      <c r="BG914" s="11">
        <f t="shared" si="288"/>
        <v>1</v>
      </c>
      <c r="BH914" s="11">
        <f t="shared" si="289"/>
        <v>1</v>
      </c>
      <c r="BI914" s="11">
        <f t="shared" si="290"/>
        <v>3</v>
      </c>
      <c r="BJ914" s="11">
        <f t="shared" si="291"/>
        <v>3</v>
      </c>
      <c r="BK914" s="11">
        <f t="shared" si="292"/>
        <v>3</v>
      </c>
      <c r="BL914" s="11">
        <f t="shared" si="293"/>
        <v>3</v>
      </c>
      <c r="BM914" s="12">
        <f t="shared" si="300"/>
        <v>4</v>
      </c>
      <c r="BN914" s="13">
        <f t="shared" si="294"/>
        <v>280000</v>
      </c>
      <c r="BO914" s="13">
        <f t="shared" si="295"/>
        <v>760000</v>
      </c>
      <c r="BP914" s="13">
        <f t="shared" si="296"/>
        <v>270000</v>
      </c>
      <c r="BQ914" s="14">
        <f t="shared" si="297"/>
        <v>200000</v>
      </c>
      <c r="BR914" s="14">
        <f t="shared" si="298"/>
        <v>1300000</v>
      </c>
      <c r="BS914" s="14">
        <f t="shared" si="299"/>
        <v>640000</v>
      </c>
      <c r="BT914" s="14">
        <f t="shared" si="301"/>
        <v>200000</v>
      </c>
    </row>
    <row r="915" spans="2:72" ht="18" x14ac:dyDescent="0.2">
      <c r="B915" s="1" t="s">
        <v>1809</v>
      </c>
      <c r="C915" s="1" t="s">
        <v>1810</v>
      </c>
      <c r="D915" s="1">
        <v>2</v>
      </c>
      <c r="E915" s="1">
        <v>2</v>
      </c>
      <c r="F915" s="9">
        <v>78000</v>
      </c>
      <c r="G915" s="2">
        <v>4.6000000000000001E-4</v>
      </c>
      <c r="J915" s="1" t="s">
        <v>2892</v>
      </c>
      <c r="K915" s="1" t="s">
        <v>2893</v>
      </c>
      <c r="L915" s="1">
        <v>2</v>
      </c>
      <c r="M915" s="1">
        <v>2</v>
      </c>
      <c r="N915" s="9">
        <v>190000</v>
      </c>
      <c r="O915" s="2">
        <v>4.86E-4</v>
      </c>
      <c r="R915" s="1" t="s">
        <v>2241</v>
      </c>
      <c r="S915" s="1" t="s">
        <v>2242</v>
      </c>
      <c r="T915" s="1">
        <v>2</v>
      </c>
      <c r="U915" s="1">
        <v>2</v>
      </c>
      <c r="V915" s="9">
        <v>180000</v>
      </c>
      <c r="W915" s="2">
        <v>6.9399999999999996E-4</v>
      </c>
      <c r="Z915" s="1" t="s">
        <v>2148</v>
      </c>
      <c r="AA915" s="1" t="s">
        <v>2149</v>
      </c>
      <c r="AB915" s="1">
        <v>3</v>
      </c>
      <c r="AC915" s="1">
        <v>3</v>
      </c>
      <c r="AD915" s="9">
        <v>790000</v>
      </c>
      <c r="AE915" s="2">
        <v>1.5E-3</v>
      </c>
      <c r="AH915" s="1" t="s">
        <v>2890</v>
      </c>
      <c r="AI915" s="1" t="s">
        <v>2891</v>
      </c>
      <c r="AJ915" s="1">
        <v>4</v>
      </c>
      <c r="AK915" s="1">
        <v>4</v>
      </c>
      <c r="AL915" s="9">
        <v>4200000</v>
      </c>
      <c r="AM915" s="2">
        <v>9.7400000000000004E-3</v>
      </c>
      <c r="AP915" s="1" t="s">
        <v>2825</v>
      </c>
      <c r="AQ915" s="1" t="s">
        <v>2826</v>
      </c>
      <c r="AR915" s="1">
        <v>3</v>
      </c>
      <c r="AS915" s="1">
        <v>3</v>
      </c>
      <c r="AT915" s="9">
        <v>430000</v>
      </c>
      <c r="AU915" s="2">
        <v>1.3600000000000001E-3</v>
      </c>
      <c r="AW915" s="1" t="s">
        <v>1777</v>
      </c>
      <c r="AX915" s="1" t="s">
        <v>1778</v>
      </c>
      <c r="AY915" s="1" t="s">
        <v>5129</v>
      </c>
      <c r="AZ915" s="1">
        <v>28.44</v>
      </c>
      <c r="BA915" s="10">
        <f t="shared" si="282"/>
        <v>2</v>
      </c>
      <c r="BB915" s="10">
        <f t="shared" si="283"/>
        <v>2</v>
      </c>
      <c r="BC915" s="10">
        <f t="shared" si="284"/>
        <v>2</v>
      </c>
      <c r="BD915" s="10">
        <f t="shared" si="285"/>
        <v>2</v>
      </c>
      <c r="BE915" s="10">
        <f t="shared" si="286"/>
        <v>2</v>
      </c>
      <c r="BF915" s="10">
        <f t="shared" si="287"/>
        <v>4</v>
      </c>
      <c r="BG915" s="11">
        <f t="shared" si="288"/>
        <v>1</v>
      </c>
      <c r="BH915" s="11">
        <f t="shared" si="289"/>
        <v>1</v>
      </c>
      <c r="BI915" s="11">
        <f t="shared" si="290"/>
        <v>3</v>
      </c>
      <c r="BJ915" s="11">
        <f t="shared" si="291"/>
        <v>3</v>
      </c>
      <c r="BK915" s="11">
        <f t="shared" si="292"/>
        <v>2</v>
      </c>
      <c r="BL915" s="11">
        <f t="shared" si="293"/>
        <v>3</v>
      </c>
      <c r="BM915" s="12">
        <f t="shared" si="300"/>
        <v>4</v>
      </c>
      <c r="BN915" s="13">
        <f t="shared" si="294"/>
        <v>110000</v>
      </c>
      <c r="BO915" s="13">
        <f t="shared" si="295"/>
        <v>190000</v>
      </c>
      <c r="BP915" s="13">
        <f t="shared" si="296"/>
        <v>370000</v>
      </c>
      <c r="BQ915" s="14">
        <f t="shared" si="297"/>
        <v>110000</v>
      </c>
      <c r="BR915" s="14">
        <f t="shared" si="298"/>
        <v>360000</v>
      </c>
      <c r="BS915" s="14">
        <f t="shared" si="299"/>
        <v>230000</v>
      </c>
      <c r="BT915" s="14">
        <f t="shared" si="301"/>
        <v>110000</v>
      </c>
    </row>
    <row r="916" spans="2:72" ht="18" x14ac:dyDescent="0.2">
      <c r="B916" s="1" t="s">
        <v>1811</v>
      </c>
      <c r="C916" s="1" t="s">
        <v>1812</v>
      </c>
      <c r="D916" s="1">
        <v>2</v>
      </c>
      <c r="E916" s="1">
        <v>2</v>
      </c>
      <c r="F916" s="9">
        <v>70000</v>
      </c>
      <c r="G916" s="2">
        <v>4.1300000000000001E-4</v>
      </c>
      <c r="J916" s="1" t="s">
        <v>2229</v>
      </c>
      <c r="K916" s="1" t="s">
        <v>2230</v>
      </c>
      <c r="L916" s="1">
        <v>2</v>
      </c>
      <c r="M916" s="1">
        <v>2</v>
      </c>
      <c r="N916" s="9">
        <v>240000</v>
      </c>
      <c r="O916" s="2">
        <v>6.0800000000000003E-4</v>
      </c>
      <c r="R916" s="1" t="s">
        <v>2054</v>
      </c>
      <c r="S916" s="1" t="s">
        <v>2055</v>
      </c>
      <c r="T916" s="1">
        <v>2</v>
      </c>
      <c r="U916" s="1">
        <v>2</v>
      </c>
      <c r="V916" s="9">
        <v>180000</v>
      </c>
      <c r="W916" s="2">
        <v>7.0500000000000001E-4</v>
      </c>
      <c r="Z916" s="1" t="s">
        <v>744</v>
      </c>
      <c r="AA916" s="1" t="s">
        <v>745</v>
      </c>
      <c r="AB916" s="1">
        <v>3</v>
      </c>
      <c r="AC916" s="1">
        <v>3</v>
      </c>
      <c r="AD916" s="9">
        <v>990000</v>
      </c>
      <c r="AE916" s="2">
        <v>1.89E-3</v>
      </c>
      <c r="AH916" s="1" t="s">
        <v>2981</v>
      </c>
      <c r="AI916" s="1" t="s">
        <v>2982</v>
      </c>
      <c r="AJ916" s="1">
        <v>4</v>
      </c>
      <c r="AK916" s="1">
        <v>4</v>
      </c>
      <c r="AL916" s="9">
        <v>750000</v>
      </c>
      <c r="AM916" s="2">
        <v>1.72E-3</v>
      </c>
      <c r="AP916" s="1" t="s">
        <v>618</v>
      </c>
      <c r="AQ916" s="1" t="s">
        <v>619</v>
      </c>
      <c r="AR916" s="1">
        <v>3</v>
      </c>
      <c r="AS916" s="1">
        <v>3</v>
      </c>
      <c r="AT916" s="9">
        <v>1000000</v>
      </c>
      <c r="AU916" s="2">
        <v>3.29E-3</v>
      </c>
      <c r="AW916" s="1" t="s">
        <v>1701</v>
      </c>
      <c r="AX916" s="1" t="s">
        <v>1702</v>
      </c>
      <c r="AY916" s="1" t="s">
        <v>5130</v>
      </c>
      <c r="AZ916" s="1">
        <v>60.37</v>
      </c>
      <c r="BA916" s="10">
        <f t="shared" si="282"/>
        <v>2</v>
      </c>
      <c r="BB916" s="10">
        <f t="shared" si="283"/>
        <v>2</v>
      </c>
      <c r="BC916" s="10">
        <f t="shared" si="284"/>
        <v>4</v>
      </c>
      <c r="BD916" s="10">
        <f t="shared" si="285"/>
        <v>4</v>
      </c>
      <c r="BE916" s="10">
        <f t="shared" si="286"/>
        <v>1</v>
      </c>
      <c r="BF916" s="10">
        <f t="shared" si="287"/>
        <v>1</v>
      </c>
      <c r="BG916" s="11">
        <f t="shared" si="288"/>
        <v>4</v>
      </c>
      <c r="BH916" s="11">
        <f t="shared" si="289"/>
        <v>4</v>
      </c>
      <c r="BI916" s="11">
        <f t="shared" si="290"/>
        <v>2</v>
      </c>
      <c r="BJ916" s="11">
        <f t="shared" si="291"/>
        <v>2</v>
      </c>
      <c r="BK916" s="11">
        <f t="shared" si="292"/>
        <v>2</v>
      </c>
      <c r="BL916" s="11">
        <f t="shared" si="293"/>
        <v>2</v>
      </c>
      <c r="BM916" s="12">
        <f t="shared" si="300"/>
        <v>4</v>
      </c>
      <c r="BN916" s="13">
        <f t="shared" si="294"/>
        <v>130000</v>
      </c>
      <c r="BO916" s="13">
        <f t="shared" si="295"/>
        <v>570000</v>
      </c>
      <c r="BP916" s="13">
        <f t="shared" si="296"/>
        <v>78000</v>
      </c>
      <c r="BQ916" s="14">
        <f t="shared" si="297"/>
        <v>1100000</v>
      </c>
      <c r="BR916" s="14">
        <f t="shared" si="298"/>
        <v>330000</v>
      </c>
      <c r="BS916" s="14">
        <f t="shared" si="299"/>
        <v>180000</v>
      </c>
      <c r="BT916" s="14">
        <f t="shared" si="301"/>
        <v>78000</v>
      </c>
    </row>
    <row r="917" spans="2:72" ht="18" x14ac:dyDescent="0.2">
      <c r="B917" s="1" t="s">
        <v>1813</v>
      </c>
      <c r="C917" s="1" t="s">
        <v>1814</v>
      </c>
      <c r="D917" s="1">
        <v>2</v>
      </c>
      <c r="E917" s="1">
        <v>2</v>
      </c>
      <c r="F917" s="9">
        <v>91000</v>
      </c>
      <c r="G917" s="2">
        <v>5.3600000000000002E-4</v>
      </c>
      <c r="J917" s="1" t="s">
        <v>1294</v>
      </c>
      <c r="K917" s="1" t="s">
        <v>1295</v>
      </c>
      <c r="L917" s="1">
        <v>2</v>
      </c>
      <c r="M917" s="1">
        <v>2</v>
      </c>
      <c r="N917" s="9">
        <v>410000</v>
      </c>
      <c r="O917" s="2">
        <v>1.0399999999999999E-3</v>
      </c>
      <c r="R917" s="1" t="s">
        <v>1514</v>
      </c>
      <c r="S917" s="1" t="s">
        <v>1515</v>
      </c>
      <c r="T917" s="1">
        <v>2</v>
      </c>
      <c r="U917" s="1">
        <v>2</v>
      </c>
      <c r="V917" s="9">
        <v>160000</v>
      </c>
      <c r="W917" s="2">
        <v>6.1799999999999995E-4</v>
      </c>
      <c r="Z917" s="1" t="s">
        <v>3351</v>
      </c>
      <c r="AA917" s="1" t="s">
        <v>3352</v>
      </c>
      <c r="AB917" s="1">
        <v>3</v>
      </c>
      <c r="AC917" s="1">
        <v>3</v>
      </c>
      <c r="AD917" s="9">
        <v>570000</v>
      </c>
      <c r="AE917" s="2">
        <v>1.08E-3</v>
      </c>
      <c r="AH917" s="1" t="s">
        <v>2405</v>
      </c>
      <c r="AI917" s="1" t="s">
        <v>2406</v>
      </c>
      <c r="AJ917" s="1">
        <v>4</v>
      </c>
      <c r="AK917" s="1">
        <v>4</v>
      </c>
      <c r="AL917" s="9">
        <v>1200000</v>
      </c>
      <c r="AM917" s="2">
        <v>2.7699999999999999E-3</v>
      </c>
      <c r="AP917" s="1" t="s">
        <v>1860</v>
      </c>
      <c r="AQ917" s="1" t="s">
        <v>1861</v>
      </c>
      <c r="AR917" s="1">
        <v>3</v>
      </c>
      <c r="AS917" s="1">
        <v>3</v>
      </c>
      <c r="AT917" s="9">
        <v>970000</v>
      </c>
      <c r="AU917" s="2">
        <v>3.1099999999999999E-3</v>
      </c>
      <c r="AW917" s="1" t="s">
        <v>2493</v>
      </c>
      <c r="AX917" s="1" t="s">
        <v>2494</v>
      </c>
      <c r="AY917" s="1" t="s">
        <v>5131</v>
      </c>
      <c r="AZ917" s="1">
        <v>47.07</v>
      </c>
      <c r="BA917" s="10">
        <f t="shared" si="282"/>
        <v>1</v>
      </c>
      <c r="BB917" s="10">
        <f t="shared" si="283"/>
        <v>1</v>
      </c>
      <c r="BC917" s="10">
        <f t="shared" si="284"/>
        <v>3</v>
      </c>
      <c r="BD917" s="10">
        <f t="shared" si="285"/>
        <v>5</v>
      </c>
      <c r="BE917" s="10">
        <f t="shared" si="286"/>
        <v>2</v>
      </c>
      <c r="BF917" s="10">
        <f t="shared" si="287"/>
        <v>3</v>
      </c>
      <c r="BG917" s="11">
        <f t="shared" si="288"/>
        <v>2</v>
      </c>
      <c r="BH917" s="11">
        <f t="shared" si="289"/>
        <v>2</v>
      </c>
      <c r="BI917" s="11">
        <f t="shared" si="290"/>
        <v>1</v>
      </c>
      <c r="BJ917" s="11">
        <f t="shared" si="291"/>
        <v>1</v>
      </c>
      <c r="BK917" s="11">
        <f t="shared" si="292"/>
        <v>2</v>
      </c>
      <c r="BL917" s="11">
        <f t="shared" si="293"/>
        <v>3</v>
      </c>
      <c r="BM917" s="12">
        <f t="shared" si="300"/>
        <v>5</v>
      </c>
      <c r="BN917" s="13">
        <f t="shared" si="294"/>
        <v>51000</v>
      </c>
      <c r="BO917" s="13">
        <f t="shared" si="295"/>
        <v>710000</v>
      </c>
      <c r="BP917" s="13">
        <f t="shared" si="296"/>
        <v>74000</v>
      </c>
      <c r="BQ917" s="14">
        <f t="shared" si="297"/>
        <v>120000</v>
      </c>
      <c r="BR917" s="14">
        <f t="shared" si="298"/>
        <v>38000</v>
      </c>
      <c r="BS917" s="14">
        <f t="shared" si="299"/>
        <v>350000</v>
      </c>
      <c r="BT917" s="14">
        <f t="shared" si="301"/>
        <v>38000</v>
      </c>
    </row>
    <row r="918" spans="2:72" ht="18" x14ac:dyDescent="0.2">
      <c r="B918" s="1" t="s">
        <v>1815</v>
      </c>
      <c r="C918" s="1" t="s">
        <v>1816</v>
      </c>
      <c r="D918" s="1">
        <v>2</v>
      </c>
      <c r="E918" s="1">
        <v>2</v>
      </c>
      <c r="F918" s="9">
        <v>100000</v>
      </c>
      <c r="G918" s="2">
        <v>6.0700000000000001E-4</v>
      </c>
      <c r="J918" s="1" t="s">
        <v>1670</v>
      </c>
      <c r="K918" s="1" t="s">
        <v>1671</v>
      </c>
      <c r="L918" s="1">
        <v>2</v>
      </c>
      <c r="M918" s="1">
        <v>2</v>
      </c>
      <c r="N918" s="9">
        <v>660000</v>
      </c>
      <c r="O918" s="2">
        <v>1.67E-3</v>
      </c>
      <c r="R918" s="1" t="s">
        <v>1882</v>
      </c>
      <c r="T918" s="1">
        <v>2</v>
      </c>
      <c r="U918" s="1">
        <v>2</v>
      </c>
      <c r="V918" s="9">
        <v>510000</v>
      </c>
      <c r="W918" s="2">
        <v>2.0200000000000001E-3</v>
      </c>
      <c r="Z918" s="1" t="s">
        <v>1245</v>
      </c>
      <c r="AA918" s="1" t="s">
        <v>1246</v>
      </c>
      <c r="AB918" s="1">
        <v>3</v>
      </c>
      <c r="AC918" s="1">
        <v>3</v>
      </c>
      <c r="AD918" s="9">
        <v>950000</v>
      </c>
      <c r="AE918" s="2">
        <v>1.81E-3</v>
      </c>
      <c r="AH918" s="1" t="s">
        <v>552</v>
      </c>
      <c r="AI918" s="1" t="s">
        <v>553</v>
      </c>
      <c r="AJ918" s="1">
        <v>4</v>
      </c>
      <c r="AK918" s="1">
        <v>4</v>
      </c>
      <c r="AL918" s="9">
        <v>1600000</v>
      </c>
      <c r="AM918" s="2">
        <v>3.7399999999999998E-3</v>
      </c>
      <c r="AP918" s="1" t="s">
        <v>992</v>
      </c>
      <c r="AQ918" s="1" t="s">
        <v>993</v>
      </c>
      <c r="AR918" s="1">
        <v>3</v>
      </c>
      <c r="AS918" s="1">
        <v>3</v>
      </c>
      <c r="AT918" s="9">
        <v>2900000</v>
      </c>
      <c r="AU918" s="2">
        <v>9.3500000000000007E-3</v>
      </c>
      <c r="AW918" s="1" t="s">
        <v>1853</v>
      </c>
      <c r="AX918" s="1" t="s">
        <v>1854</v>
      </c>
      <c r="AY918" s="1" t="s">
        <v>5132</v>
      </c>
      <c r="AZ918" s="1">
        <v>45.69</v>
      </c>
      <c r="BA918" s="10">
        <f t="shared" si="282"/>
        <v>1</v>
      </c>
      <c r="BB918" s="10">
        <f t="shared" si="283"/>
        <v>3</v>
      </c>
      <c r="BC918" s="10">
        <f t="shared" si="284"/>
        <v>2</v>
      </c>
      <c r="BD918" s="10">
        <f t="shared" si="285"/>
        <v>2</v>
      </c>
      <c r="BE918" s="10">
        <f t="shared" si="286"/>
        <v>2</v>
      </c>
      <c r="BF918" s="10">
        <f t="shared" si="287"/>
        <v>2</v>
      </c>
      <c r="BG918" s="11">
        <f t="shared" si="288"/>
        <v>3</v>
      </c>
      <c r="BH918" s="11">
        <f t="shared" si="289"/>
        <v>3</v>
      </c>
      <c r="BI918" s="11">
        <f t="shared" si="290"/>
        <v>4</v>
      </c>
      <c r="BJ918" s="11">
        <f t="shared" si="291"/>
        <v>4</v>
      </c>
      <c r="BK918" s="11">
        <f t="shared" si="292"/>
        <v>1</v>
      </c>
      <c r="BL918" s="11">
        <f t="shared" si="293"/>
        <v>1</v>
      </c>
      <c r="BM918" s="12">
        <f t="shared" si="300"/>
        <v>4</v>
      </c>
      <c r="BN918" s="13">
        <f t="shared" si="294"/>
        <v>330000</v>
      </c>
      <c r="BO918" s="13">
        <f t="shared" si="295"/>
        <v>1000000</v>
      </c>
      <c r="BP918" s="13">
        <f t="shared" si="296"/>
        <v>380000</v>
      </c>
      <c r="BQ918" s="14">
        <f t="shared" si="297"/>
        <v>1000000</v>
      </c>
      <c r="BR918" s="14">
        <f t="shared" si="298"/>
        <v>1400000</v>
      </c>
      <c r="BS918" s="14">
        <f t="shared" si="299"/>
        <v>440000</v>
      </c>
      <c r="BT918" s="14">
        <f t="shared" si="301"/>
        <v>330000</v>
      </c>
    </row>
    <row r="919" spans="2:72" ht="18" x14ac:dyDescent="0.2">
      <c r="B919" s="1" t="s">
        <v>1817</v>
      </c>
      <c r="C919" s="1" t="s">
        <v>1818</v>
      </c>
      <c r="D919" s="1">
        <v>2</v>
      </c>
      <c r="E919" s="1">
        <v>2</v>
      </c>
      <c r="F919" s="9">
        <v>85000</v>
      </c>
      <c r="G919" s="2">
        <v>5.0100000000000003E-4</v>
      </c>
      <c r="J919" s="1" t="s">
        <v>2086</v>
      </c>
      <c r="K919" s="1" t="s">
        <v>2087</v>
      </c>
      <c r="L919" s="1">
        <v>2</v>
      </c>
      <c r="M919" s="1">
        <v>2</v>
      </c>
      <c r="N919" s="9">
        <v>400000</v>
      </c>
      <c r="O919" s="2">
        <v>9.990000000000001E-4</v>
      </c>
      <c r="R919" s="1" t="s">
        <v>1723</v>
      </c>
      <c r="S919" s="1" t="s">
        <v>1724</v>
      </c>
      <c r="T919" s="1">
        <v>2</v>
      </c>
      <c r="U919" s="1">
        <v>2</v>
      </c>
      <c r="V919" s="9">
        <v>250000</v>
      </c>
      <c r="W919" s="2">
        <v>9.7900000000000005E-4</v>
      </c>
      <c r="Z919" s="1" t="s">
        <v>2764</v>
      </c>
      <c r="AA919" s="1" t="s">
        <v>2765</v>
      </c>
      <c r="AB919" s="1">
        <v>3</v>
      </c>
      <c r="AC919" s="1">
        <v>3</v>
      </c>
      <c r="AD919" s="9">
        <v>1100000</v>
      </c>
      <c r="AE919" s="2">
        <v>2.0799999999999998E-3</v>
      </c>
      <c r="AH919" s="1" t="s">
        <v>1264</v>
      </c>
      <c r="AI919" s="1" t="s">
        <v>1265</v>
      </c>
      <c r="AJ919" s="1">
        <v>4</v>
      </c>
      <c r="AK919" s="1">
        <v>4</v>
      </c>
      <c r="AL919" s="9">
        <v>610000</v>
      </c>
      <c r="AM919" s="2">
        <v>1.4E-3</v>
      </c>
      <c r="AP919" s="1" t="s">
        <v>1108</v>
      </c>
      <c r="AQ919" s="1" t="s">
        <v>1109</v>
      </c>
      <c r="AR919" s="1">
        <v>3</v>
      </c>
      <c r="AS919" s="1">
        <v>3</v>
      </c>
      <c r="AT919" s="9">
        <v>960000</v>
      </c>
      <c r="AU919" s="2">
        <v>3.0599999999999998E-3</v>
      </c>
      <c r="AW919" s="1" t="s">
        <v>1739</v>
      </c>
      <c r="AX919" s="1" t="s">
        <v>1740</v>
      </c>
      <c r="AY919" s="1" t="s">
        <v>5133</v>
      </c>
      <c r="AZ919" s="1">
        <v>46.82</v>
      </c>
      <c r="BA919" s="10">
        <f t="shared" si="282"/>
        <v>2</v>
      </c>
      <c r="BB919" s="10">
        <f t="shared" si="283"/>
        <v>2</v>
      </c>
      <c r="BC919" s="10">
        <f t="shared" si="284"/>
        <v>3</v>
      </c>
      <c r="BD919" s="10">
        <f t="shared" si="285"/>
        <v>3</v>
      </c>
      <c r="BE919" s="10">
        <f t="shared" si="286"/>
        <v>4</v>
      </c>
      <c r="BF919" s="10">
        <f t="shared" si="287"/>
        <v>4</v>
      </c>
      <c r="BG919" s="11">
        <f t="shared" si="288"/>
        <v>1</v>
      </c>
      <c r="BH919" s="11">
        <f t="shared" si="289"/>
        <v>1</v>
      </c>
      <c r="BI919" s="11">
        <f t="shared" si="290"/>
        <v>1</v>
      </c>
      <c r="BJ919" s="11">
        <f t="shared" si="291"/>
        <v>1</v>
      </c>
      <c r="BK919" s="11">
        <f t="shared" si="292"/>
        <v>3</v>
      </c>
      <c r="BL919" s="11">
        <f t="shared" si="293"/>
        <v>4</v>
      </c>
      <c r="BM919" s="12">
        <f t="shared" si="300"/>
        <v>4</v>
      </c>
      <c r="BN919" s="13">
        <f t="shared" si="294"/>
        <v>150000</v>
      </c>
      <c r="BO919" s="13">
        <f t="shared" si="295"/>
        <v>890000</v>
      </c>
      <c r="BP919" s="13">
        <f t="shared" si="296"/>
        <v>890000</v>
      </c>
      <c r="BQ919" s="14">
        <f t="shared" si="297"/>
        <v>480000</v>
      </c>
      <c r="BR919" s="14">
        <f t="shared" si="298"/>
        <v>850000</v>
      </c>
      <c r="BS919" s="14">
        <f t="shared" si="299"/>
        <v>1200000</v>
      </c>
      <c r="BT919" s="14">
        <f t="shared" si="301"/>
        <v>150000</v>
      </c>
    </row>
    <row r="920" spans="2:72" ht="18" x14ac:dyDescent="0.2">
      <c r="B920" s="1" t="s">
        <v>1819</v>
      </c>
      <c r="C920" s="1" t="s">
        <v>1820</v>
      </c>
      <c r="D920" s="1">
        <v>2</v>
      </c>
      <c r="E920" s="1">
        <v>2</v>
      </c>
      <c r="F920" s="9">
        <v>76000</v>
      </c>
      <c r="G920" s="2">
        <v>4.4999999999999999E-4</v>
      </c>
      <c r="J920" s="1" t="s">
        <v>1705</v>
      </c>
      <c r="K920" s="1" t="s">
        <v>1706</v>
      </c>
      <c r="L920" s="1">
        <v>2</v>
      </c>
      <c r="M920" s="1">
        <v>2</v>
      </c>
      <c r="N920" s="9">
        <v>1000000</v>
      </c>
      <c r="O920" s="2">
        <v>2.63E-3</v>
      </c>
      <c r="R920" s="1" t="s">
        <v>1548</v>
      </c>
      <c r="S920" s="1" t="s">
        <v>1549</v>
      </c>
      <c r="T920" s="1">
        <v>2</v>
      </c>
      <c r="U920" s="1">
        <v>2</v>
      </c>
      <c r="V920" s="9">
        <v>340000</v>
      </c>
      <c r="W920" s="2">
        <v>1.3500000000000001E-3</v>
      </c>
      <c r="Z920" s="1" t="s">
        <v>1588</v>
      </c>
      <c r="AA920" s="1" t="s">
        <v>1589</v>
      </c>
      <c r="AB920" s="1">
        <v>3</v>
      </c>
      <c r="AC920" s="1">
        <v>3</v>
      </c>
      <c r="AD920" s="9">
        <v>1100000</v>
      </c>
      <c r="AE920" s="2">
        <v>2.0600000000000002E-3</v>
      </c>
      <c r="AH920" s="1" t="s">
        <v>1072</v>
      </c>
      <c r="AI920" s="1" t="s">
        <v>1073</v>
      </c>
      <c r="AJ920" s="1">
        <v>4</v>
      </c>
      <c r="AK920" s="1">
        <v>4</v>
      </c>
      <c r="AL920" s="9">
        <v>730000</v>
      </c>
      <c r="AM920" s="2">
        <v>1.6800000000000001E-3</v>
      </c>
      <c r="AP920" s="1" t="s">
        <v>2874</v>
      </c>
      <c r="AQ920" s="1" t="s">
        <v>2875</v>
      </c>
      <c r="AR920" s="1">
        <v>3</v>
      </c>
      <c r="AS920" s="1">
        <v>3</v>
      </c>
      <c r="AT920" s="9">
        <v>1100000</v>
      </c>
      <c r="AU920" s="2">
        <v>3.3700000000000002E-3</v>
      </c>
      <c r="AW920" s="1" t="s">
        <v>2792</v>
      </c>
      <c r="AX920" s="1" t="s">
        <v>2793</v>
      </c>
      <c r="AY920" s="1" t="s">
        <v>5134</v>
      </c>
      <c r="AZ920" s="1">
        <v>59.56</v>
      </c>
      <c r="BA920" s="10" t="str">
        <f t="shared" si="282"/>
        <v>0</v>
      </c>
      <c r="BB920" s="10" t="str">
        <f t="shared" si="283"/>
        <v>0</v>
      </c>
      <c r="BC920" s="10">
        <f t="shared" si="284"/>
        <v>4</v>
      </c>
      <c r="BD920" s="10">
        <f t="shared" si="285"/>
        <v>4</v>
      </c>
      <c r="BE920" s="10">
        <f t="shared" si="286"/>
        <v>4</v>
      </c>
      <c r="BF920" s="10">
        <f t="shared" si="287"/>
        <v>4</v>
      </c>
      <c r="BG920" s="11">
        <f t="shared" si="288"/>
        <v>2</v>
      </c>
      <c r="BH920" s="11">
        <f t="shared" si="289"/>
        <v>2</v>
      </c>
      <c r="BI920" s="11">
        <f t="shared" si="290"/>
        <v>2</v>
      </c>
      <c r="BJ920" s="11">
        <f t="shared" si="291"/>
        <v>2</v>
      </c>
      <c r="BK920" s="11">
        <f t="shared" si="292"/>
        <v>3</v>
      </c>
      <c r="BL920" s="11">
        <f t="shared" si="293"/>
        <v>3</v>
      </c>
      <c r="BM920" s="12">
        <f t="shared" si="300"/>
        <v>4</v>
      </c>
      <c r="BN920" s="13" t="str">
        <f t="shared" si="294"/>
        <v>0</v>
      </c>
      <c r="BO920" s="13">
        <f t="shared" si="295"/>
        <v>580000</v>
      </c>
      <c r="BP920" s="13">
        <f t="shared" si="296"/>
        <v>370000</v>
      </c>
      <c r="BQ920" s="14">
        <f t="shared" si="297"/>
        <v>390000</v>
      </c>
      <c r="BR920" s="14">
        <f t="shared" si="298"/>
        <v>460000</v>
      </c>
      <c r="BS920" s="14">
        <f t="shared" si="299"/>
        <v>630000</v>
      </c>
      <c r="BT920" s="14">
        <f t="shared" si="301"/>
        <v>370000</v>
      </c>
    </row>
    <row r="921" spans="2:72" ht="18" x14ac:dyDescent="0.2">
      <c r="B921" s="1" t="s">
        <v>1821</v>
      </c>
      <c r="C921" s="1" t="s">
        <v>1822</v>
      </c>
      <c r="D921" s="1">
        <v>1</v>
      </c>
      <c r="E921" s="1">
        <v>11</v>
      </c>
      <c r="F921" s="9">
        <v>550000</v>
      </c>
      <c r="G921" s="2">
        <v>3.2799999999999999E-3</v>
      </c>
      <c r="J921" s="1" t="s">
        <v>1167</v>
      </c>
      <c r="K921" s="1" t="s">
        <v>1168</v>
      </c>
      <c r="L921" s="1">
        <v>2</v>
      </c>
      <c r="M921" s="1">
        <v>2</v>
      </c>
      <c r="N921" s="9">
        <v>230000</v>
      </c>
      <c r="O921" s="2">
        <v>5.7700000000000004E-4</v>
      </c>
      <c r="R921" s="1" t="s">
        <v>2920</v>
      </c>
      <c r="S921" s="1" t="s">
        <v>2921</v>
      </c>
      <c r="T921" s="1">
        <v>2</v>
      </c>
      <c r="U921" s="1">
        <v>2</v>
      </c>
      <c r="V921" s="9">
        <v>100000</v>
      </c>
      <c r="W921" s="2">
        <v>3.9599999999999998E-4</v>
      </c>
      <c r="Z921" s="1" t="s">
        <v>3376</v>
      </c>
      <c r="AA921" s="1" t="s">
        <v>3377</v>
      </c>
      <c r="AB921" s="1">
        <v>3</v>
      </c>
      <c r="AC921" s="1">
        <v>3</v>
      </c>
      <c r="AD921" s="9">
        <v>610000</v>
      </c>
      <c r="AE921" s="2">
        <v>1.15E-3</v>
      </c>
      <c r="AH921" s="1" t="s">
        <v>1435</v>
      </c>
      <c r="AI921" s="1" t="s">
        <v>1436</v>
      </c>
      <c r="AJ921" s="1">
        <v>4</v>
      </c>
      <c r="AK921" s="1">
        <v>4</v>
      </c>
      <c r="AL921" s="9">
        <v>1400000</v>
      </c>
      <c r="AM921" s="2">
        <v>3.1199999999999999E-3</v>
      </c>
      <c r="AP921" s="1" t="s">
        <v>2805</v>
      </c>
      <c r="AQ921" s="1" t="s">
        <v>2806</v>
      </c>
      <c r="AR921" s="1">
        <v>3</v>
      </c>
      <c r="AS921" s="1">
        <v>3</v>
      </c>
      <c r="AT921" s="9">
        <v>360000</v>
      </c>
      <c r="AU921" s="2">
        <v>1.16E-3</v>
      </c>
      <c r="AW921" s="1" t="s">
        <v>2914</v>
      </c>
      <c r="AX921" s="1" t="s">
        <v>2915</v>
      </c>
      <c r="AY921" s="1" t="s">
        <v>5135</v>
      </c>
      <c r="AZ921" s="1">
        <v>22.15</v>
      </c>
      <c r="BA921" s="10" t="str">
        <f t="shared" si="282"/>
        <v>0</v>
      </c>
      <c r="BB921" s="10" t="str">
        <f t="shared" si="283"/>
        <v>0</v>
      </c>
      <c r="BC921" s="10">
        <f t="shared" si="284"/>
        <v>2</v>
      </c>
      <c r="BD921" s="10">
        <f t="shared" si="285"/>
        <v>2</v>
      </c>
      <c r="BE921" s="10">
        <f t="shared" si="286"/>
        <v>3</v>
      </c>
      <c r="BF921" s="10">
        <f t="shared" si="287"/>
        <v>3</v>
      </c>
      <c r="BG921" s="11">
        <f t="shared" si="288"/>
        <v>2</v>
      </c>
      <c r="BH921" s="11">
        <f t="shared" si="289"/>
        <v>2</v>
      </c>
      <c r="BI921" s="11">
        <f t="shared" si="290"/>
        <v>3</v>
      </c>
      <c r="BJ921" s="11">
        <f t="shared" si="291"/>
        <v>4</v>
      </c>
      <c r="BK921" s="11">
        <f t="shared" si="292"/>
        <v>4</v>
      </c>
      <c r="BL921" s="11">
        <f t="shared" si="293"/>
        <v>4</v>
      </c>
      <c r="BM921" s="12">
        <f t="shared" si="300"/>
        <v>4</v>
      </c>
      <c r="BN921" s="13" t="str">
        <f t="shared" si="294"/>
        <v>0</v>
      </c>
      <c r="BO921" s="13">
        <f t="shared" si="295"/>
        <v>370000</v>
      </c>
      <c r="BP921" s="13">
        <f t="shared" si="296"/>
        <v>310000</v>
      </c>
      <c r="BQ921" s="14">
        <f t="shared" si="297"/>
        <v>290000</v>
      </c>
      <c r="BR921" s="14">
        <f t="shared" si="298"/>
        <v>560000</v>
      </c>
      <c r="BS921" s="14">
        <f t="shared" si="299"/>
        <v>460000</v>
      </c>
      <c r="BT921" s="14">
        <f t="shared" si="301"/>
        <v>290000</v>
      </c>
    </row>
    <row r="922" spans="2:72" ht="18" x14ac:dyDescent="0.2">
      <c r="B922" s="1" t="s">
        <v>1823</v>
      </c>
      <c r="C922" s="1" t="s">
        <v>1824</v>
      </c>
      <c r="D922" s="1">
        <v>1</v>
      </c>
      <c r="E922" s="1">
        <v>10</v>
      </c>
      <c r="F922" s="9">
        <v>1300000</v>
      </c>
      <c r="G922" s="2">
        <v>7.9500000000000005E-3</v>
      </c>
      <c r="J922" s="1" t="s">
        <v>2152</v>
      </c>
      <c r="K922" s="1" t="s">
        <v>2153</v>
      </c>
      <c r="L922" s="1">
        <v>2</v>
      </c>
      <c r="M922" s="1">
        <v>2</v>
      </c>
      <c r="N922" s="9">
        <v>140000</v>
      </c>
      <c r="O922" s="2">
        <v>3.5300000000000002E-4</v>
      </c>
      <c r="R922" s="1" t="s">
        <v>2786</v>
      </c>
      <c r="S922" s="1" t="s">
        <v>2787</v>
      </c>
      <c r="T922" s="1">
        <v>2</v>
      </c>
      <c r="U922" s="1">
        <v>2</v>
      </c>
      <c r="V922" s="9">
        <v>120000</v>
      </c>
      <c r="W922" s="2">
        <v>4.95E-4</v>
      </c>
      <c r="Z922" s="1" t="s">
        <v>3450</v>
      </c>
      <c r="AA922" s="1" t="s">
        <v>3451</v>
      </c>
      <c r="AB922" s="1">
        <v>3</v>
      </c>
      <c r="AC922" s="1">
        <v>3</v>
      </c>
      <c r="AD922" s="9">
        <v>770000</v>
      </c>
      <c r="AE922" s="2">
        <v>1.4599999999999999E-3</v>
      </c>
      <c r="AH922" s="1" t="s">
        <v>1685</v>
      </c>
      <c r="AI922" s="1" t="s">
        <v>1686</v>
      </c>
      <c r="AJ922" s="1">
        <v>4</v>
      </c>
      <c r="AK922" s="1">
        <v>4</v>
      </c>
      <c r="AL922" s="9">
        <v>640000</v>
      </c>
      <c r="AM922" s="2">
        <v>1.48E-3</v>
      </c>
      <c r="AP922" s="1" t="s">
        <v>1310</v>
      </c>
      <c r="AQ922" s="1" t="s">
        <v>1311</v>
      </c>
      <c r="AR922" s="1">
        <v>3</v>
      </c>
      <c r="AS922" s="1">
        <v>3</v>
      </c>
      <c r="AT922" s="9">
        <v>520000</v>
      </c>
      <c r="AU922" s="2">
        <v>1.67E-3</v>
      </c>
      <c r="AW922" s="1" t="s">
        <v>1862</v>
      </c>
      <c r="AX922" s="1" t="s">
        <v>1863</v>
      </c>
      <c r="AY922" s="1" t="s">
        <v>5136</v>
      </c>
      <c r="AZ922" s="1">
        <v>83.39</v>
      </c>
      <c r="BA922" s="10">
        <f t="shared" si="282"/>
        <v>1</v>
      </c>
      <c r="BB922" s="10">
        <f t="shared" si="283"/>
        <v>3</v>
      </c>
      <c r="BC922" s="10">
        <f t="shared" si="284"/>
        <v>4</v>
      </c>
      <c r="BD922" s="10">
        <f t="shared" si="285"/>
        <v>5</v>
      </c>
      <c r="BE922" s="10">
        <f t="shared" si="286"/>
        <v>3</v>
      </c>
      <c r="BF922" s="10">
        <f t="shared" si="287"/>
        <v>3</v>
      </c>
      <c r="BG922" s="11">
        <f t="shared" si="288"/>
        <v>1</v>
      </c>
      <c r="BH922" s="11">
        <f t="shared" si="289"/>
        <v>1</v>
      </c>
      <c r="BI922" s="11">
        <f t="shared" si="290"/>
        <v>2</v>
      </c>
      <c r="BJ922" s="11">
        <f t="shared" si="291"/>
        <v>2</v>
      </c>
      <c r="BK922" s="11">
        <f t="shared" si="292"/>
        <v>1</v>
      </c>
      <c r="BL922" s="11">
        <f t="shared" si="293"/>
        <v>1</v>
      </c>
      <c r="BM922" s="12">
        <f t="shared" si="300"/>
        <v>5</v>
      </c>
      <c r="BN922" s="13">
        <f t="shared" si="294"/>
        <v>30000</v>
      </c>
      <c r="BO922" s="13">
        <f t="shared" si="295"/>
        <v>620000</v>
      </c>
      <c r="BP922" s="13">
        <f t="shared" si="296"/>
        <v>270000</v>
      </c>
      <c r="BQ922" s="14">
        <f t="shared" si="297"/>
        <v>93000</v>
      </c>
      <c r="BR922" s="14">
        <f t="shared" si="298"/>
        <v>300000</v>
      </c>
      <c r="BS922" s="14">
        <f t="shared" si="299"/>
        <v>130000</v>
      </c>
      <c r="BT922" s="14">
        <f t="shared" si="301"/>
        <v>30000</v>
      </c>
    </row>
    <row r="923" spans="2:72" ht="18" x14ac:dyDescent="0.2">
      <c r="B923" s="1" t="s">
        <v>1825</v>
      </c>
      <c r="C923" s="1" t="s">
        <v>1826</v>
      </c>
      <c r="D923" s="1">
        <v>1</v>
      </c>
      <c r="E923" s="1">
        <v>7</v>
      </c>
      <c r="F923" s="9">
        <v>540000</v>
      </c>
      <c r="G923" s="2">
        <v>3.1700000000000001E-3</v>
      </c>
      <c r="J923" s="1" t="s">
        <v>2894</v>
      </c>
      <c r="K923" s="1" t="s">
        <v>2895</v>
      </c>
      <c r="L923" s="1">
        <v>2</v>
      </c>
      <c r="M923" s="1">
        <v>2</v>
      </c>
      <c r="N923" s="9">
        <v>390000</v>
      </c>
      <c r="O923" s="2">
        <v>9.8900000000000008E-4</v>
      </c>
      <c r="R923" s="1" t="s">
        <v>3372</v>
      </c>
      <c r="S923" s="1" t="s">
        <v>3373</v>
      </c>
      <c r="T923" s="1">
        <v>2</v>
      </c>
      <c r="U923" s="1">
        <v>2</v>
      </c>
      <c r="V923" s="9">
        <v>90000</v>
      </c>
      <c r="W923" s="2">
        <v>3.5799999999999997E-4</v>
      </c>
      <c r="Z923" s="1" t="s">
        <v>2933</v>
      </c>
      <c r="AA923" s="1" t="s">
        <v>2934</v>
      </c>
      <c r="AB923" s="1">
        <v>3</v>
      </c>
      <c r="AC923" s="1">
        <v>3</v>
      </c>
      <c r="AD923" s="9">
        <v>1100000</v>
      </c>
      <c r="AE923" s="2">
        <v>2.0999999999999999E-3</v>
      </c>
      <c r="AH923" s="1" t="s">
        <v>3286</v>
      </c>
      <c r="AI923" s="1" t="s">
        <v>3287</v>
      </c>
      <c r="AJ923" s="1">
        <v>4</v>
      </c>
      <c r="AK923" s="1">
        <v>4</v>
      </c>
      <c r="AL923" s="9">
        <v>940000</v>
      </c>
      <c r="AM923" s="2">
        <v>2.1800000000000001E-3</v>
      </c>
      <c r="AP923" s="1" t="s">
        <v>1288</v>
      </c>
      <c r="AQ923" s="1" t="s">
        <v>1289</v>
      </c>
      <c r="AR923" s="1">
        <v>3</v>
      </c>
      <c r="AS923" s="1">
        <v>3</v>
      </c>
      <c r="AT923" s="9">
        <v>560000</v>
      </c>
      <c r="AU923" s="2">
        <v>1.7799999999999999E-3</v>
      </c>
      <c r="AW923" s="1" t="s">
        <v>3380</v>
      </c>
      <c r="AX923" s="1" t="s">
        <v>3381</v>
      </c>
      <c r="AY923" s="1" t="s">
        <v>5137</v>
      </c>
      <c r="AZ923" s="1">
        <v>48.14</v>
      </c>
      <c r="BA923" s="10" t="str">
        <f t="shared" si="282"/>
        <v>0</v>
      </c>
      <c r="BB923" s="10" t="str">
        <f t="shared" si="283"/>
        <v>0</v>
      </c>
      <c r="BC923" s="10" t="str">
        <f t="shared" si="284"/>
        <v>0</v>
      </c>
      <c r="BD923" s="10" t="str">
        <f t="shared" si="285"/>
        <v>0</v>
      </c>
      <c r="BE923" s="10">
        <f t="shared" si="286"/>
        <v>2</v>
      </c>
      <c r="BF923" s="10">
        <f t="shared" si="287"/>
        <v>2</v>
      </c>
      <c r="BG923" s="11">
        <f t="shared" si="288"/>
        <v>3</v>
      </c>
      <c r="BH923" s="11">
        <f t="shared" si="289"/>
        <v>3</v>
      </c>
      <c r="BI923" s="11">
        <f t="shared" si="290"/>
        <v>4</v>
      </c>
      <c r="BJ923" s="11">
        <f t="shared" si="291"/>
        <v>6</v>
      </c>
      <c r="BK923" s="11">
        <f t="shared" si="292"/>
        <v>3</v>
      </c>
      <c r="BL923" s="11">
        <f t="shared" si="293"/>
        <v>4</v>
      </c>
      <c r="BM923" s="12">
        <f t="shared" si="300"/>
        <v>6</v>
      </c>
      <c r="BN923" s="13" t="str">
        <f t="shared" si="294"/>
        <v>0</v>
      </c>
      <c r="BO923" s="13" t="str">
        <f t="shared" si="295"/>
        <v>0</v>
      </c>
      <c r="BP923" s="13">
        <f t="shared" si="296"/>
        <v>340000</v>
      </c>
      <c r="BQ923" s="14">
        <f t="shared" si="297"/>
        <v>1200000</v>
      </c>
      <c r="BR923" s="14">
        <f t="shared" si="298"/>
        <v>1300000</v>
      </c>
      <c r="BS923" s="14">
        <f t="shared" si="299"/>
        <v>940000</v>
      </c>
      <c r="BT923" s="14">
        <f t="shared" si="301"/>
        <v>340000</v>
      </c>
    </row>
    <row r="924" spans="2:72" ht="18" x14ac:dyDescent="0.2">
      <c r="B924" s="1" t="s">
        <v>1827</v>
      </c>
      <c r="C924" s="1" t="s">
        <v>1828</v>
      </c>
      <c r="D924" s="1">
        <v>1</v>
      </c>
      <c r="E924" s="1">
        <v>7</v>
      </c>
      <c r="F924" s="9">
        <v>19000000</v>
      </c>
      <c r="G924" s="2">
        <v>0.11</v>
      </c>
      <c r="J924" s="1" t="s">
        <v>2341</v>
      </c>
      <c r="K924" s="1" t="s">
        <v>2342</v>
      </c>
      <c r="L924" s="1">
        <v>2</v>
      </c>
      <c r="M924" s="1">
        <v>2</v>
      </c>
      <c r="N924" s="9">
        <v>310000</v>
      </c>
      <c r="O924" s="2">
        <v>7.7999999999999999E-4</v>
      </c>
      <c r="R924" s="1" t="s">
        <v>2636</v>
      </c>
      <c r="S924" s="1" t="s">
        <v>2637</v>
      </c>
      <c r="T924" s="1">
        <v>2</v>
      </c>
      <c r="U924" s="1">
        <v>2</v>
      </c>
      <c r="V924" s="9">
        <v>150000</v>
      </c>
      <c r="W924" s="2">
        <v>5.8100000000000003E-4</v>
      </c>
      <c r="Z924" s="1" t="s">
        <v>918</v>
      </c>
      <c r="AA924" s="1" t="s">
        <v>919</v>
      </c>
      <c r="AB924" s="1">
        <v>3</v>
      </c>
      <c r="AC924" s="1">
        <v>3</v>
      </c>
      <c r="AD924" s="9">
        <v>960000</v>
      </c>
      <c r="AE924" s="2">
        <v>1.83E-3</v>
      </c>
      <c r="AH924" s="1" t="s">
        <v>1010</v>
      </c>
      <c r="AJ924" s="1">
        <v>3</v>
      </c>
      <c r="AK924" s="1">
        <v>23</v>
      </c>
      <c r="AL924" s="9">
        <v>420000000</v>
      </c>
      <c r="AM924" s="2">
        <v>0.96</v>
      </c>
      <c r="AP924" s="1" t="s">
        <v>1624</v>
      </c>
      <c r="AQ924" s="1" t="s">
        <v>1625</v>
      </c>
      <c r="AR924" s="1">
        <v>3</v>
      </c>
      <c r="AS924" s="1">
        <v>3</v>
      </c>
      <c r="AT924" s="9">
        <v>250000</v>
      </c>
      <c r="AU924" s="2">
        <v>7.9900000000000001E-4</v>
      </c>
      <c r="AW924" s="1" t="s">
        <v>1530</v>
      </c>
      <c r="AX924" s="1" t="s">
        <v>1531</v>
      </c>
      <c r="AY924" s="1" t="s">
        <v>5138</v>
      </c>
      <c r="AZ924" s="1">
        <v>29.71</v>
      </c>
      <c r="BA924" s="10">
        <f t="shared" si="282"/>
        <v>2</v>
      </c>
      <c r="BB924" s="10">
        <f t="shared" si="283"/>
        <v>3</v>
      </c>
      <c r="BC924" s="10">
        <f t="shared" si="284"/>
        <v>2</v>
      </c>
      <c r="BD924" s="10">
        <f t="shared" si="285"/>
        <v>2</v>
      </c>
      <c r="BE924" s="10">
        <f t="shared" si="286"/>
        <v>4</v>
      </c>
      <c r="BF924" s="10">
        <f t="shared" si="287"/>
        <v>5</v>
      </c>
      <c r="BG924" s="11">
        <f t="shared" si="288"/>
        <v>2</v>
      </c>
      <c r="BH924" s="11">
        <f t="shared" si="289"/>
        <v>2</v>
      </c>
      <c r="BI924" s="11">
        <f t="shared" si="290"/>
        <v>3</v>
      </c>
      <c r="BJ924" s="11">
        <f t="shared" si="291"/>
        <v>3</v>
      </c>
      <c r="BK924" s="11" t="str">
        <f t="shared" si="292"/>
        <v>0</v>
      </c>
      <c r="BL924" s="11" t="str">
        <f t="shared" si="293"/>
        <v>0</v>
      </c>
      <c r="BM924" s="12">
        <f t="shared" si="300"/>
        <v>5</v>
      </c>
      <c r="BN924" s="13">
        <f t="shared" si="294"/>
        <v>160000</v>
      </c>
      <c r="BO924" s="13">
        <f t="shared" si="295"/>
        <v>490000</v>
      </c>
      <c r="BP924" s="13">
        <f t="shared" si="296"/>
        <v>390000</v>
      </c>
      <c r="BQ924" s="14">
        <f t="shared" si="297"/>
        <v>560000</v>
      </c>
      <c r="BR924" s="14">
        <f t="shared" si="298"/>
        <v>730000</v>
      </c>
      <c r="BS924" s="14" t="str">
        <f t="shared" si="299"/>
        <v>0</v>
      </c>
      <c r="BT924" s="14">
        <f t="shared" si="301"/>
        <v>160000</v>
      </c>
    </row>
    <row r="925" spans="2:72" ht="18" x14ac:dyDescent="0.2">
      <c r="B925" s="1" t="s">
        <v>1829</v>
      </c>
      <c r="C925" s="1" t="s">
        <v>1830</v>
      </c>
      <c r="D925" s="1">
        <v>1</v>
      </c>
      <c r="E925" s="1">
        <v>6</v>
      </c>
      <c r="F925" s="9">
        <v>2700000</v>
      </c>
      <c r="G925" s="2">
        <v>1.6199999999999999E-2</v>
      </c>
      <c r="J925" s="1" t="s">
        <v>2896</v>
      </c>
      <c r="K925" s="1" t="s">
        <v>2897</v>
      </c>
      <c r="L925" s="1">
        <v>2</v>
      </c>
      <c r="M925" s="1">
        <v>2</v>
      </c>
      <c r="N925" s="9">
        <v>140000</v>
      </c>
      <c r="O925" s="2">
        <v>3.5300000000000002E-4</v>
      </c>
      <c r="R925" s="1" t="s">
        <v>2719</v>
      </c>
      <c r="S925" s="1" t="s">
        <v>2720</v>
      </c>
      <c r="T925" s="1">
        <v>2</v>
      </c>
      <c r="U925" s="1">
        <v>2</v>
      </c>
      <c r="V925" s="9">
        <v>150000</v>
      </c>
      <c r="W925" s="2">
        <v>5.7700000000000004E-4</v>
      </c>
      <c r="Z925" s="1" t="s">
        <v>962</v>
      </c>
      <c r="AA925" s="1" t="s">
        <v>963</v>
      </c>
      <c r="AB925" s="1">
        <v>3</v>
      </c>
      <c r="AC925" s="1">
        <v>3</v>
      </c>
      <c r="AD925" s="9">
        <v>880000</v>
      </c>
      <c r="AE925" s="2">
        <v>1.67E-3</v>
      </c>
      <c r="AH925" s="1" t="s">
        <v>2894</v>
      </c>
      <c r="AI925" s="1" t="s">
        <v>2895</v>
      </c>
      <c r="AJ925" s="1">
        <v>3</v>
      </c>
      <c r="AK925" s="1">
        <v>21</v>
      </c>
      <c r="AL925" s="9">
        <v>61000000</v>
      </c>
      <c r="AM925" s="2">
        <v>0.14000000000000001</v>
      </c>
      <c r="AP925" s="1" t="s">
        <v>2409</v>
      </c>
      <c r="AQ925" s="1" t="s">
        <v>2410</v>
      </c>
      <c r="AR925" s="1">
        <v>3</v>
      </c>
      <c r="AS925" s="1">
        <v>3</v>
      </c>
      <c r="AT925" s="9">
        <v>800000</v>
      </c>
      <c r="AU925" s="2">
        <v>2.5500000000000002E-3</v>
      </c>
      <c r="AW925" s="1" t="s">
        <v>3432</v>
      </c>
      <c r="AX925" s="1" t="s">
        <v>3433</v>
      </c>
      <c r="AY925" s="1" t="s">
        <v>5139</v>
      </c>
      <c r="AZ925" s="1">
        <v>32.49</v>
      </c>
      <c r="BA925" s="10" t="str">
        <f t="shared" si="282"/>
        <v>0</v>
      </c>
      <c r="BB925" s="10" t="str">
        <f t="shared" si="283"/>
        <v>0</v>
      </c>
      <c r="BC925" s="10" t="str">
        <f t="shared" si="284"/>
        <v>0</v>
      </c>
      <c r="BD925" s="10" t="str">
        <f t="shared" si="285"/>
        <v>0</v>
      </c>
      <c r="BE925" s="10">
        <f t="shared" si="286"/>
        <v>1</v>
      </c>
      <c r="BF925" s="10">
        <f t="shared" si="287"/>
        <v>1</v>
      </c>
      <c r="BG925" s="11">
        <f t="shared" si="288"/>
        <v>3</v>
      </c>
      <c r="BH925" s="11">
        <f t="shared" si="289"/>
        <v>3</v>
      </c>
      <c r="BI925" s="11">
        <f t="shared" si="290"/>
        <v>4</v>
      </c>
      <c r="BJ925" s="11">
        <f t="shared" si="291"/>
        <v>8</v>
      </c>
      <c r="BK925" s="11">
        <f t="shared" si="292"/>
        <v>2</v>
      </c>
      <c r="BL925" s="11">
        <f t="shared" si="293"/>
        <v>3</v>
      </c>
      <c r="BM925" s="12">
        <f t="shared" si="300"/>
        <v>8</v>
      </c>
      <c r="BN925" s="13" t="str">
        <f t="shared" si="294"/>
        <v>0</v>
      </c>
      <c r="BO925" s="13" t="str">
        <f t="shared" si="295"/>
        <v>0</v>
      </c>
      <c r="BP925" s="13">
        <f t="shared" si="296"/>
        <v>62000</v>
      </c>
      <c r="BQ925" s="14">
        <f t="shared" si="297"/>
        <v>690000</v>
      </c>
      <c r="BR925" s="14">
        <f t="shared" si="298"/>
        <v>790000</v>
      </c>
      <c r="BS925" s="14">
        <f t="shared" si="299"/>
        <v>330000</v>
      </c>
      <c r="BT925" s="14">
        <f t="shared" si="301"/>
        <v>62000</v>
      </c>
    </row>
    <row r="926" spans="2:72" ht="18" x14ac:dyDescent="0.2">
      <c r="B926" s="1" t="s">
        <v>1831</v>
      </c>
      <c r="C926" s="1" t="s">
        <v>1832</v>
      </c>
      <c r="D926" s="1">
        <v>1</v>
      </c>
      <c r="E926" s="1">
        <v>6</v>
      </c>
      <c r="F926" s="9">
        <v>2800000</v>
      </c>
      <c r="G926" s="2">
        <v>1.6500000000000001E-2</v>
      </c>
      <c r="J926" s="1" t="s">
        <v>2898</v>
      </c>
      <c r="K926" s="1" t="s">
        <v>2899</v>
      </c>
      <c r="L926" s="1">
        <v>2</v>
      </c>
      <c r="M926" s="1">
        <v>2</v>
      </c>
      <c r="N926" s="9">
        <v>150000</v>
      </c>
      <c r="O926" s="2">
        <v>3.7800000000000003E-4</v>
      </c>
      <c r="R926" s="1" t="s">
        <v>1445</v>
      </c>
      <c r="S926" s="1" t="s">
        <v>1446</v>
      </c>
      <c r="T926" s="1">
        <v>2</v>
      </c>
      <c r="U926" s="1">
        <v>2</v>
      </c>
      <c r="V926" s="9">
        <v>280000</v>
      </c>
      <c r="W926" s="2">
        <v>1.1199999999999999E-3</v>
      </c>
      <c r="Z926" s="1" t="s">
        <v>1502</v>
      </c>
      <c r="AA926" s="1" t="s">
        <v>1503</v>
      </c>
      <c r="AB926" s="1">
        <v>3</v>
      </c>
      <c r="AC926" s="1">
        <v>3</v>
      </c>
      <c r="AD926" s="9">
        <v>630000</v>
      </c>
      <c r="AE926" s="2">
        <v>1.1900000000000001E-3</v>
      </c>
      <c r="AH926" s="1" t="s">
        <v>1404</v>
      </c>
      <c r="AI926" s="1" t="s">
        <v>1405</v>
      </c>
      <c r="AJ926" s="1">
        <v>3</v>
      </c>
      <c r="AK926" s="1">
        <v>18</v>
      </c>
      <c r="AL926" s="9">
        <v>730000000</v>
      </c>
      <c r="AM926" s="2">
        <v>1.67</v>
      </c>
      <c r="AP926" s="1" t="s">
        <v>2952</v>
      </c>
      <c r="AQ926" s="1" t="s">
        <v>2953</v>
      </c>
      <c r="AR926" s="1">
        <v>3</v>
      </c>
      <c r="AS926" s="1">
        <v>3</v>
      </c>
      <c r="AT926" s="9">
        <v>740000</v>
      </c>
      <c r="AU926" s="2">
        <v>2.3700000000000001E-3</v>
      </c>
      <c r="AW926" s="1" t="s">
        <v>2829</v>
      </c>
      <c r="AX926" s="1" t="s">
        <v>2830</v>
      </c>
      <c r="AY926" s="1" t="s">
        <v>5140</v>
      </c>
      <c r="AZ926" s="1">
        <v>32.049999999999997</v>
      </c>
      <c r="BA926" s="10" t="str">
        <f t="shared" si="282"/>
        <v>0</v>
      </c>
      <c r="BB926" s="10" t="str">
        <f t="shared" si="283"/>
        <v>0</v>
      </c>
      <c r="BC926" s="10">
        <f t="shared" si="284"/>
        <v>3</v>
      </c>
      <c r="BD926" s="10">
        <f t="shared" si="285"/>
        <v>3</v>
      </c>
      <c r="BE926" s="10">
        <f t="shared" si="286"/>
        <v>3</v>
      </c>
      <c r="BF926" s="10">
        <f t="shared" si="287"/>
        <v>3</v>
      </c>
      <c r="BG926" s="11">
        <f t="shared" si="288"/>
        <v>3</v>
      </c>
      <c r="BH926" s="11">
        <f t="shared" si="289"/>
        <v>3</v>
      </c>
      <c r="BI926" s="11">
        <f t="shared" si="290"/>
        <v>4</v>
      </c>
      <c r="BJ926" s="11">
        <f t="shared" si="291"/>
        <v>4</v>
      </c>
      <c r="BK926" s="11">
        <f t="shared" si="292"/>
        <v>2</v>
      </c>
      <c r="BL926" s="11">
        <f t="shared" si="293"/>
        <v>2</v>
      </c>
      <c r="BM926" s="12">
        <f t="shared" si="300"/>
        <v>4</v>
      </c>
      <c r="BN926" s="13" t="str">
        <f t="shared" si="294"/>
        <v>0</v>
      </c>
      <c r="BO926" s="13">
        <f t="shared" si="295"/>
        <v>590000</v>
      </c>
      <c r="BP926" s="13">
        <f t="shared" si="296"/>
        <v>270000</v>
      </c>
      <c r="BQ926" s="14">
        <f t="shared" si="297"/>
        <v>930000</v>
      </c>
      <c r="BR926" s="14">
        <f t="shared" si="298"/>
        <v>1000000</v>
      </c>
      <c r="BS926" s="14">
        <f t="shared" si="299"/>
        <v>300000</v>
      </c>
      <c r="BT926" s="14">
        <f t="shared" si="301"/>
        <v>270000</v>
      </c>
    </row>
    <row r="927" spans="2:72" ht="18" x14ac:dyDescent="0.2">
      <c r="B927" s="1" t="s">
        <v>1833</v>
      </c>
      <c r="C927" s="1" t="s">
        <v>163</v>
      </c>
      <c r="D927" s="1">
        <v>1</v>
      </c>
      <c r="E927" s="1">
        <v>6</v>
      </c>
      <c r="F927" s="9">
        <v>1800000</v>
      </c>
      <c r="G927" s="2">
        <v>1.0699999999999999E-2</v>
      </c>
      <c r="J927" s="1" t="s">
        <v>2900</v>
      </c>
      <c r="K927" s="1" t="s">
        <v>2901</v>
      </c>
      <c r="L927" s="1">
        <v>2</v>
      </c>
      <c r="M927" s="1">
        <v>2</v>
      </c>
      <c r="N927" s="9">
        <v>150000</v>
      </c>
      <c r="O927" s="2">
        <v>3.8499999999999998E-4</v>
      </c>
      <c r="R927" s="1" t="s">
        <v>1588</v>
      </c>
      <c r="S927" s="1" t="s">
        <v>1589</v>
      </c>
      <c r="T927" s="1">
        <v>2</v>
      </c>
      <c r="U927" s="1">
        <v>2</v>
      </c>
      <c r="V927" s="9">
        <v>170000</v>
      </c>
      <c r="W927" s="2">
        <v>6.7500000000000004E-4</v>
      </c>
      <c r="Z927" s="1" t="s">
        <v>1350</v>
      </c>
      <c r="AA927" s="1" t="s">
        <v>1351</v>
      </c>
      <c r="AB927" s="1">
        <v>3</v>
      </c>
      <c r="AC927" s="1">
        <v>3</v>
      </c>
      <c r="AD927" s="9">
        <v>370000</v>
      </c>
      <c r="AE927" s="2">
        <v>7.0100000000000002E-4</v>
      </c>
      <c r="AH927" s="1" t="s">
        <v>1015</v>
      </c>
      <c r="AI927" s="1" t="s">
        <v>1016</v>
      </c>
      <c r="AJ927" s="1">
        <v>3</v>
      </c>
      <c r="AK927" s="1">
        <v>17</v>
      </c>
      <c r="AL927" s="9">
        <v>430000000</v>
      </c>
      <c r="AM927" s="2">
        <v>0.99</v>
      </c>
      <c r="AP927" s="1" t="s">
        <v>853</v>
      </c>
      <c r="AQ927" s="1" t="s">
        <v>854</v>
      </c>
      <c r="AR927" s="1">
        <v>3</v>
      </c>
      <c r="AS927" s="1">
        <v>3</v>
      </c>
      <c r="AT927" s="9">
        <v>640000</v>
      </c>
      <c r="AU927" s="2">
        <v>2.0400000000000001E-3</v>
      </c>
      <c r="AW927" s="1" t="s">
        <v>2874</v>
      </c>
      <c r="AX927" s="1" t="s">
        <v>2875</v>
      </c>
      <c r="AY927" s="1" t="s">
        <v>5141</v>
      </c>
      <c r="AZ927" s="1">
        <v>8.3000000000000007</v>
      </c>
      <c r="BA927" s="10" t="str">
        <f t="shared" si="282"/>
        <v>0</v>
      </c>
      <c r="BB927" s="10" t="str">
        <f t="shared" si="283"/>
        <v>0</v>
      </c>
      <c r="BC927" s="10">
        <f t="shared" si="284"/>
        <v>2</v>
      </c>
      <c r="BD927" s="10">
        <f t="shared" si="285"/>
        <v>2</v>
      </c>
      <c r="BE927" s="10">
        <f t="shared" si="286"/>
        <v>2</v>
      </c>
      <c r="BF927" s="10">
        <f t="shared" si="287"/>
        <v>2</v>
      </c>
      <c r="BG927" s="11">
        <f t="shared" si="288"/>
        <v>3</v>
      </c>
      <c r="BH927" s="11">
        <f t="shared" si="289"/>
        <v>3</v>
      </c>
      <c r="BI927" s="11">
        <f t="shared" si="290"/>
        <v>4</v>
      </c>
      <c r="BJ927" s="11">
        <f t="shared" si="291"/>
        <v>4</v>
      </c>
      <c r="BK927" s="11">
        <f t="shared" si="292"/>
        <v>3</v>
      </c>
      <c r="BL927" s="11">
        <f t="shared" si="293"/>
        <v>3</v>
      </c>
      <c r="BM927" s="12">
        <f t="shared" si="300"/>
        <v>4</v>
      </c>
      <c r="BN927" s="13" t="str">
        <f t="shared" si="294"/>
        <v>0</v>
      </c>
      <c r="BO927" s="13">
        <f t="shared" si="295"/>
        <v>260000</v>
      </c>
      <c r="BP927" s="13">
        <f t="shared" si="296"/>
        <v>280000</v>
      </c>
      <c r="BQ927" s="14">
        <f t="shared" si="297"/>
        <v>580000</v>
      </c>
      <c r="BR927" s="14">
        <f t="shared" si="298"/>
        <v>1600000</v>
      </c>
      <c r="BS927" s="14">
        <f t="shared" si="299"/>
        <v>1100000</v>
      </c>
      <c r="BT927" s="14">
        <f t="shared" si="301"/>
        <v>260000</v>
      </c>
    </row>
    <row r="928" spans="2:72" ht="18" x14ac:dyDescent="0.2">
      <c r="B928" s="1" t="s">
        <v>1834</v>
      </c>
      <c r="C928" s="1" t="s">
        <v>1835</v>
      </c>
      <c r="D928" s="1">
        <v>1</v>
      </c>
      <c r="E928" s="1">
        <v>6</v>
      </c>
      <c r="F928" s="9">
        <v>7800000</v>
      </c>
      <c r="G928" s="2">
        <v>4.5900000000000003E-2</v>
      </c>
      <c r="J928" s="1" t="s">
        <v>1610</v>
      </c>
      <c r="K928" s="1" t="s">
        <v>1611</v>
      </c>
      <c r="L928" s="1">
        <v>2</v>
      </c>
      <c r="M928" s="1">
        <v>2</v>
      </c>
      <c r="N928" s="9">
        <v>750000</v>
      </c>
      <c r="O928" s="2">
        <v>1.89E-3</v>
      </c>
      <c r="R928" s="1" t="s">
        <v>1618</v>
      </c>
      <c r="S928" s="1" t="s">
        <v>1619</v>
      </c>
      <c r="T928" s="1">
        <v>2</v>
      </c>
      <c r="U928" s="1">
        <v>2</v>
      </c>
      <c r="V928" s="9">
        <v>120000</v>
      </c>
      <c r="W928" s="2">
        <v>4.6799999999999999E-4</v>
      </c>
      <c r="Z928" s="1" t="s">
        <v>801</v>
      </c>
      <c r="AA928" s="1" t="s">
        <v>802</v>
      </c>
      <c r="AB928" s="1">
        <v>3</v>
      </c>
      <c r="AC928" s="1">
        <v>3</v>
      </c>
      <c r="AD928" s="9">
        <v>3700000</v>
      </c>
      <c r="AE928" s="2">
        <v>7.0499999999999998E-3</v>
      </c>
      <c r="AH928" s="1" t="s">
        <v>1011</v>
      </c>
      <c r="AI928" s="1" t="s">
        <v>1012</v>
      </c>
      <c r="AJ928" s="1">
        <v>3</v>
      </c>
      <c r="AK928" s="1">
        <v>17</v>
      </c>
      <c r="AL928" s="9">
        <v>170000000</v>
      </c>
      <c r="AM928" s="2">
        <v>0.38</v>
      </c>
      <c r="AP928" s="1" t="s">
        <v>534</v>
      </c>
      <c r="AQ928" s="1" t="s">
        <v>535</v>
      </c>
      <c r="AR928" s="1">
        <v>3</v>
      </c>
      <c r="AS928" s="1">
        <v>3</v>
      </c>
      <c r="AT928" s="9">
        <v>1600000</v>
      </c>
      <c r="AU928" s="2">
        <v>5.2599999999999999E-3</v>
      </c>
      <c r="AW928" s="1" t="s">
        <v>2307</v>
      </c>
      <c r="AX928" s="1" t="s">
        <v>2308</v>
      </c>
      <c r="AY928" s="1" t="s">
        <v>5142</v>
      </c>
      <c r="AZ928" s="1">
        <v>105.81</v>
      </c>
      <c r="BA928" s="10">
        <f t="shared" si="282"/>
        <v>1</v>
      </c>
      <c r="BB928" s="10">
        <f t="shared" si="283"/>
        <v>1</v>
      </c>
      <c r="BC928" s="10" t="str">
        <f t="shared" si="284"/>
        <v>0</v>
      </c>
      <c r="BD928" s="10" t="str">
        <f t="shared" si="285"/>
        <v>0</v>
      </c>
      <c r="BE928" s="10">
        <f t="shared" si="286"/>
        <v>1</v>
      </c>
      <c r="BF928" s="10">
        <f t="shared" si="287"/>
        <v>1</v>
      </c>
      <c r="BG928" s="11">
        <f t="shared" si="288"/>
        <v>3</v>
      </c>
      <c r="BH928" s="11">
        <f t="shared" si="289"/>
        <v>4</v>
      </c>
      <c r="BI928" s="11">
        <f t="shared" si="290"/>
        <v>4</v>
      </c>
      <c r="BJ928" s="11">
        <f t="shared" si="291"/>
        <v>4</v>
      </c>
      <c r="BK928" s="11">
        <f t="shared" si="292"/>
        <v>4</v>
      </c>
      <c r="BL928" s="11">
        <f t="shared" si="293"/>
        <v>4</v>
      </c>
      <c r="BM928" s="12">
        <f t="shared" si="300"/>
        <v>4</v>
      </c>
      <c r="BN928" s="13">
        <f t="shared" si="294"/>
        <v>43000</v>
      </c>
      <c r="BO928" s="13" t="str">
        <f t="shared" si="295"/>
        <v>0</v>
      </c>
      <c r="BP928" s="13">
        <f t="shared" si="296"/>
        <v>89000</v>
      </c>
      <c r="BQ928" s="14">
        <f t="shared" si="297"/>
        <v>1400000</v>
      </c>
      <c r="BR928" s="14">
        <f t="shared" si="298"/>
        <v>970000</v>
      </c>
      <c r="BS928" s="14">
        <f t="shared" si="299"/>
        <v>650000</v>
      </c>
      <c r="BT928" s="14">
        <f t="shared" si="301"/>
        <v>43000</v>
      </c>
    </row>
    <row r="929" spans="2:72" ht="18" x14ac:dyDescent="0.2">
      <c r="B929" s="1" t="s">
        <v>1836</v>
      </c>
      <c r="C929" s="1" t="s">
        <v>1837</v>
      </c>
      <c r="D929" s="1">
        <v>1</v>
      </c>
      <c r="E929" s="1">
        <v>5</v>
      </c>
      <c r="F929" s="9">
        <v>800000</v>
      </c>
      <c r="G929" s="2">
        <v>4.7400000000000003E-3</v>
      </c>
      <c r="J929" s="1" t="s">
        <v>1915</v>
      </c>
      <c r="K929" s="1" t="s">
        <v>1916</v>
      </c>
      <c r="L929" s="1">
        <v>2</v>
      </c>
      <c r="M929" s="1">
        <v>2</v>
      </c>
      <c r="N929" s="9">
        <v>460000</v>
      </c>
      <c r="O929" s="2">
        <v>1.17E-3</v>
      </c>
      <c r="R929" s="1" t="s">
        <v>2397</v>
      </c>
      <c r="S929" s="1" t="s">
        <v>2398</v>
      </c>
      <c r="T929" s="1">
        <v>2</v>
      </c>
      <c r="U929" s="1">
        <v>2</v>
      </c>
      <c r="V929" s="9">
        <v>190000</v>
      </c>
      <c r="W929" s="2">
        <v>7.3399999999999995E-4</v>
      </c>
      <c r="Z929" s="1" t="s">
        <v>1421</v>
      </c>
      <c r="AA929" s="1" t="s">
        <v>1422</v>
      </c>
      <c r="AB929" s="1">
        <v>3</v>
      </c>
      <c r="AC929" s="1">
        <v>3</v>
      </c>
      <c r="AD929" s="9">
        <v>2600000</v>
      </c>
      <c r="AE929" s="2">
        <v>4.8500000000000001E-3</v>
      </c>
      <c r="AH929" s="1" t="s">
        <v>1382</v>
      </c>
      <c r="AI929" s="1" t="s">
        <v>1383</v>
      </c>
      <c r="AJ929" s="1">
        <v>3</v>
      </c>
      <c r="AK929" s="1">
        <v>17</v>
      </c>
      <c r="AL929" s="9">
        <v>190000000</v>
      </c>
      <c r="AM929" s="2">
        <v>0.44</v>
      </c>
      <c r="AP929" s="1" t="s">
        <v>831</v>
      </c>
      <c r="AQ929" s="1" t="s">
        <v>832</v>
      </c>
      <c r="AR929" s="1">
        <v>3</v>
      </c>
      <c r="AS929" s="1">
        <v>3</v>
      </c>
      <c r="AT929" s="9">
        <v>900000</v>
      </c>
      <c r="AU929" s="2">
        <v>2.8700000000000002E-3</v>
      </c>
      <c r="AW929" s="1" t="s">
        <v>1211</v>
      </c>
      <c r="AX929" s="1" t="s">
        <v>1212</v>
      </c>
      <c r="AY929" s="1" t="s">
        <v>5143</v>
      </c>
      <c r="AZ929" s="1">
        <v>10.45</v>
      </c>
      <c r="BA929" s="10">
        <f t="shared" si="282"/>
        <v>3</v>
      </c>
      <c r="BB929" s="10">
        <f t="shared" si="283"/>
        <v>4</v>
      </c>
      <c r="BC929" s="10">
        <f t="shared" si="284"/>
        <v>2</v>
      </c>
      <c r="BD929" s="10">
        <f t="shared" si="285"/>
        <v>2</v>
      </c>
      <c r="BE929" s="10">
        <f t="shared" si="286"/>
        <v>3</v>
      </c>
      <c r="BF929" s="10">
        <f t="shared" si="287"/>
        <v>3</v>
      </c>
      <c r="BG929" s="11">
        <f t="shared" si="288"/>
        <v>2</v>
      </c>
      <c r="BH929" s="11">
        <f t="shared" si="289"/>
        <v>2</v>
      </c>
      <c r="BI929" s="11">
        <f t="shared" si="290"/>
        <v>2</v>
      </c>
      <c r="BJ929" s="11">
        <f t="shared" si="291"/>
        <v>2</v>
      </c>
      <c r="BK929" s="11">
        <f t="shared" si="292"/>
        <v>1</v>
      </c>
      <c r="BL929" s="11">
        <f t="shared" si="293"/>
        <v>1</v>
      </c>
      <c r="BM929" s="12">
        <f t="shared" si="300"/>
        <v>4</v>
      </c>
      <c r="BN929" s="13">
        <f t="shared" si="294"/>
        <v>960000</v>
      </c>
      <c r="BO929" s="13">
        <f t="shared" si="295"/>
        <v>1900000</v>
      </c>
      <c r="BP929" s="13">
        <f t="shared" si="296"/>
        <v>600000</v>
      </c>
      <c r="BQ929" s="14">
        <f t="shared" si="297"/>
        <v>950000</v>
      </c>
      <c r="BR929" s="14">
        <f t="shared" si="298"/>
        <v>820000</v>
      </c>
      <c r="BS929" s="14">
        <f t="shared" si="299"/>
        <v>530000</v>
      </c>
      <c r="BT929" s="14">
        <f t="shared" si="301"/>
        <v>530000</v>
      </c>
    </row>
    <row r="930" spans="2:72" ht="18" x14ac:dyDescent="0.2">
      <c r="B930" s="1" t="s">
        <v>1838</v>
      </c>
      <c r="C930" s="1" t="s">
        <v>1839</v>
      </c>
      <c r="D930" s="1">
        <v>1</v>
      </c>
      <c r="E930" s="1">
        <v>5</v>
      </c>
      <c r="F930" s="9">
        <v>420000</v>
      </c>
      <c r="G930" s="2">
        <v>2.48E-3</v>
      </c>
      <c r="J930" s="1" t="s">
        <v>2902</v>
      </c>
      <c r="K930" s="1" t="s">
        <v>2903</v>
      </c>
      <c r="L930" s="1">
        <v>2</v>
      </c>
      <c r="M930" s="1">
        <v>2</v>
      </c>
      <c r="N930" s="9">
        <v>300000</v>
      </c>
      <c r="O930" s="2">
        <v>7.5199999999999996E-4</v>
      </c>
      <c r="R930" s="1" t="s">
        <v>1616</v>
      </c>
      <c r="S930" s="1" t="s">
        <v>1617</v>
      </c>
      <c r="T930" s="1">
        <v>2</v>
      </c>
      <c r="U930" s="1">
        <v>2</v>
      </c>
      <c r="V930" s="9">
        <v>150000</v>
      </c>
      <c r="W930" s="2">
        <v>5.7899999999999998E-4</v>
      </c>
      <c r="Z930" s="1" t="s">
        <v>666</v>
      </c>
      <c r="AA930" s="1" t="s">
        <v>667</v>
      </c>
      <c r="AB930" s="1">
        <v>3</v>
      </c>
      <c r="AC930" s="1">
        <v>3</v>
      </c>
      <c r="AD930" s="9">
        <v>1500000</v>
      </c>
      <c r="AE930" s="2">
        <v>2.9099999999999998E-3</v>
      </c>
      <c r="AH930" s="1" t="s">
        <v>1371</v>
      </c>
      <c r="AI930" s="1" t="s">
        <v>13</v>
      </c>
      <c r="AJ930" s="1">
        <v>3</v>
      </c>
      <c r="AK930" s="1">
        <v>11</v>
      </c>
      <c r="AL930" s="9">
        <v>49000000</v>
      </c>
      <c r="AM930" s="2">
        <v>0.11</v>
      </c>
      <c r="AP930" s="1" t="s">
        <v>2572</v>
      </c>
      <c r="AQ930" s="1" t="s">
        <v>2573</v>
      </c>
      <c r="AR930" s="1">
        <v>3</v>
      </c>
      <c r="AS930" s="1">
        <v>3</v>
      </c>
      <c r="AT930" s="9">
        <v>370000</v>
      </c>
      <c r="AU930" s="2">
        <v>1.1900000000000001E-3</v>
      </c>
      <c r="AW930" s="1" t="s">
        <v>2908</v>
      </c>
      <c r="AX930" s="1" t="s">
        <v>2909</v>
      </c>
      <c r="AY930" s="1" t="s">
        <v>5144</v>
      </c>
      <c r="AZ930" s="1">
        <v>81.27</v>
      </c>
      <c r="BA930" s="10" t="str">
        <f t="shared" si="282"/>
        <v>0</v>
      </c>
      <c r="BB930" s="10" t="str">
        <f t="shared" si="283"/>
        <v>0</v>
      </c>
      <c r="BC930" s="10">
        <f t="shared" si="284"/>
        <v>2</v>
      </c>
      <c r="BD930" s="10">
        <f t="shared" si="285"/>
        <v>2</v>
      </c>
      <c r="BE930" s="10">
        <f t="shared" si="286"/>
        <v>3</v>
      </c>
      <c r="BF930" s="10">
        <f t="shared" si="287"/>
        <v>4</v>
      </c>
      <c r="BG930" s="11">
        <f t="shared" si="288"/>
        <v>2</v>
      </c>
      <c r="BH930" s="11">
        <f t="shared" si="289"/>
        <v>2</v>
      </c>
      <c r="BI930" s="11">
        <f t="shared" si="290"/>
        <v>2</v>
      </c>
      <c r="BJ930" s="11">
        <f t="shared" si="291"/>
        <v>2</v>
      </c>
      <c r="BK930" s="11">
        <f t="shared" si="292"/>
        <v>3</v>
      </c>
      <c r="BL930" s="11">
        <f t="shared" si="293"/>
        <v>4</v>
      </c>
      <c r="BM930" s="12">
        <f t="shared" si="300"/>
        <v>4</v>
      </c>
      <c r="BN930" s="13" t="str">
        <f t="shared" si="294"/>
        <v>0</v>
      </c>
      <c r="BO930" s="13">
        <f t="shared" si="295"/>
        <v>190000</v>
      </c>
      <c r="BP930" s="13">
        <f t="shared" si="296"/>
        <v>250000</v>
      </c>
      <c r="BQ930" s="14">
        <f t="shared" si="297"/>
        <v>710000</v>
      </c>
      <c r="BR930" s="14">
        <f t="shared" si="298"/>
        <v>620000</v>
      </c>
      <c r="BS930" s="14">
        <f t="shared" si="299"/>
        <v>2000000</v>
      </c>
      <c r="BT930" s="14">
        <f t="shared" si="301"/>
        <v>190000</v>
      </c>
    </row>
    <row r="931" spans="2:72" ht="18" x14ac:dyDescent="0.2">
      <c r="B931" s="1" t="s">
        <v>1840</v>
      </c>
      <c r="C931" s="1" t="s">
        <v>1841</v>
      </c>
      <c r="D931" s="1">
        <v>1</v>
      </c>
      <c r="E931" s="1">
        <v>5</v>
      </c>
      <c r="F931" s="9">
        <v>1300000</v>
      </c>
      <c r="G931" s="2">
        <v>7.9600000000000001E-3</v>
      </c>
      <c r="J931" s="1" t="s">
        <v>1000</v>
      </c>
      <c r="K931" s="1" t="s">
        <v>1001</v>
      </c>
      <c r="L931" s="1">
        <v>2</v>
      </c>
      <c r="M931" s="1">
        <v>2</v>
      </c>
      <c r="N931" s="9">
        <v>170000</v>
      </c>
      <c r="O931" s="2">
        <v>4.2900000000000002E-4</v>
      </c>
      <c r="R931" s="1" t="s">
        <v>1711</v>
      </c>
      <c r="S931" s="1" t="s">
        <v>1712</v>
      </c>
      <c r="T931" s="1">
        <v>2</v>
      </c>
      <c r="U931" s="1">
        <v>2</v>
      </c>
      <c r="V931" s="9">
        <v>200000</v>
      </c>
      <c r="W931" s="2">
        <v>7.9699999999999997E-4</v>
      </c>
      <c r="Z931" s="1" t="s">
        <v>2027</v>
      </c>
      <c r="AA931" s="1" t="s">
        <v>2028</v>
      </c>
      <c r="AB931" s="1">
        <v>3</v>
      </c>
      <c r="AC931" s="1">
        <v>3</v>
      </c>
      <c r="AD931" s="9">
        <v>730000</v>
      </c>
      <c r="AE931" s="2">
        <v>1.39E-3</v>
      </c>
      <c r="AH931" s="1" t="s">
        <v>2564</v>
      </c>
      <c r="AI931" s="1" t="s">
        <v>2565</v>
      </c>
      <c r="AJ931" s="1">
        <v>3</v>
      </c>
      <c r="AK931" s="1">
        <v>11</v>
      </c>
      <c r="AL931" s="9">
        <v>3100000</v>
      </c>
      <c r="AM931" s="2">
        <v>7.1500000000000001E-3</v>
      </c>
      <c r="AP931" s="1" t="s">
        <v>1457</v>
      </c>
      <c r="AQ931" s="1" t="s">
        <v>1458</v>
      </c>
      <c r="AR931" s="1">
        <v>3</v>
      </c>
      <c r="AS931" s="1">
        <v>3</v>
      </c>
      <c r="AT931" s="9">
        <v>860000</v>
      </c>
      <c r="AU931" s="2">
        <v>2.7499999999999998E-3</v>
      </c>
      <c r="AW931" s="1" t="s">
        <v>3219</v>
      </c>
      <c r="AX931" s="1" t="s">
        <v>3220</v>
      </c>
      <c r="AY931" s="1" t="s">
        <v>5145</v>
      </c>
      <c r="AZ931" s="1">
        <v>17.350000000000001</v>
      </c>
      <c r="BA931" s="10" t="str">
        <f t="shared" si="282"/>
        <v>0</v>
      </c>
      <c r="BB931" s="10" t="str">
        <f t="shared" si="283"/>
        <v>0</v>
      </c>
      <c r="BC931" s="10">
        <f t="shared" si="284"/>
        <v>1</v>
      </c>
      <c r="BD931" s="10">
        <f t="shared" si="285"/>
        <v>1</v>
      </c>
      <c r="BE931" s="10">
        <f t="shared" si="286"/>
        <v>2</v>
      </c>
      <c r="BF931" s="10">
        <f t="shared" si="287"/>
        <v>5</v>
      </c>
      <c r="BG931" s="11">
        <f t="shared" si="288"/>
        <v>1</v>
      </c>
      <c r="BH931" s="11">
        <f t="shared" si="289"/>
        <v>2</v>
      </c>
      <c r="BI931" s="11">
        <f t="shared" si="290"/>
        <v>3</v>
      </c>
      <c r="BJ931" s="11">
        <f t="shared" si="291"/>
        <v>3</v>
      </c>
      <c r="BK931" s="11">
        <f t="shared" si="292"/>
        <v>2</v>
      </c>
      <c r="BL931" s="11">
        <f t="shared" si="293"/>
        <v>3</v>
      </c>
      <c r="BM931" s="12">
        <f t="shared" si="300"/>
        <v>5</v>
      </c>
      <c r="BN931" s="13" t="str">
        <f t="shared" si="294"/>
        <v>0</v>
      </c>
      <c r="BO931" s="13">
        <f t="shared" si="295"/>
        <v>730000</v>
      </c>
      <c r="BP931" s="13">
        <f t="shared" si="296"/>
        <v>2200000</v>
      </c>
      <c r="BQ931" s="14">
        <f t="shared" si="297"/>
        <v>410000</v>
      </c>
      <c r="BR931" s="14">
        <f t="shared" si="298"/>
        <v>970000</v>
      </c>
      <c r="BS931" s="14">
        <f t="shared" si="299"/>
        <v>330000</v>
      </c>
      <c r="BT931" s="14">
        <f t="shared" si="301"/>
        <v>330000</v>
      </c>
    </row>
    <row r="932" spans="2:72" ht="18" x14ac:dyDescent="0.2">
      <c r="B932" s="1" t="s">
        <v>1842</v>
      </c>
      <c r="C932" s="1" t="s">
        <v>1843</v>
      </c>
      <c r="D932" s="1">
        <v>1</v>
      </c>
      <c r="E932" s="1">
        <v>5</v>
      </c>
      <c r="F932" s="9">
        <v>620000</v>
      </c>
      <c r="G932" s="2">
        <v>3.6800000000000001E-3</v>
      </c>
      <c r="J932" s="1" t="s">
        <v>2632</v>
      </c>
      <c r="K932" s="1" t="s">
        <v>2633</v>
      </c>
      <c r="L932" s="1">
        <v>2</v>
      </c>
      <c r="M932" s="1">
        <v>2</v>
      </c>
      <c r="N932" s="9">
        <v>210000</v>
      </c>
      <c r="O932" s="2">
        <v>5.1599999999999997E-4</v>
      </c>
      <c r="R932" s="1" t="s">
        <v>2211</v>
      </c>
      <c r="S932" s="1" t="s">
        <v>2212</v>
      </c>
      <c r="T932" s="1">
        <v>2</v>
      </c>
      <c r="U932" s="1">
        <v>2</v>
      </c>
      <c r="V932" s="9">
        <v>180000</v>
      </c>
      <c r="W932" s="2">
        <v>7.2199999999999999E-4</v>
      </c>
      <c r="Z932" s="1" t="s">
        <v>2184</v>
      </c>
      <c r="AA932" s="1" t="s">
        <v>2185</v>
      </c>
      <c r="AB932" s="1">
        <v>3</v>
      </c>
      <c r="AC932" s="1">
        <v>3</v>
      </c>
      <c r="AD932" s="9">
        <v>780000</v>
      </c>
      <c r="AE932" s="2">
        <v>1.48E-3</v>
      </c>
      <c r="AH932" s="1" t="s">
        <v>1569</v>
      </c>
      <c r="AI932" s="1" t="s">
        <v>1570</v>
      </c>
      <c r="AJ932" s="1">
        <v>3</v>
      </c>
      <c r="AK932" s="1">
        <v>8</v>
      </c>
      <c r="AL932" s="9">
        <v>630000</v>
      </c>
      <c r="AM932" s="2">
        <v>1.47E-3</v>
      </c>
      <c r="AP932" s="1" t="s">
        <v>1644</v>
      </c>
      <c r="AQ932" s="1" t="s">
        <v>1645</v>
      </c>
      <c r="AR932" s="1">
        <v>3</v>
      </c>
      <c r="AS932" s="1">
        <v>3</v>
      </c>
      <c r="AT932" s="9">
        <v>490000</v>
      </c>
      <c r="AU932" s="2">
        <v>1.57E-3</v>
      </c>
      <c r="AW932" s="1" t="s">
        <v>2833</v>
      </c>
      <c r="AX932" s="1" t="s">
        <v>2834</v>
      </c>
      <c r="AY932" s="1" t="s">
        <v>5146</v>
      </c>
      <c r="AZ932" s="1">
        <v>113.77</v>
      </c>
      <c r="BA932" s="10" t="str">
        <f t="shared" si="282"/>
        <v>0</v>
      </c>
      <c r="BB932" s="10" t="str">
        <f t="shared" si="283"/>
        <v>0</v>
      </c>
      <c r="BC932" s="10">
        <f t="shared" si="284"/>
        <v>3</v>
      </c>
      <c r="BD932" s="10">
        <f t="shared" si="285"/>
        <v>3</v>
      </c>
      <c r="BE932" s="10">
        <f t="shared" si="286"/>
        <v>2</v>
      </c>
      <c r="BF932" s="10">
        <f t="shared" si="287"/>
        <v>2</v>
      </c>
      <c r="BG932" s="11">
        <f t="shared" si="288"/>
        <v>3</v>
      </c>
      <c r="BH932" s="11">
        <f t="shared" si="289"/>
        <v>3</v>
      </c>
      <c r="BI932" s="11">
        <f t="shared" si="290"/>
        <v>3</v>
      </c>
      <c r="BJ932" s="11">
        <f t="shared" si="291"/>
        <v>3</v>
      </c>
      <c r="BK932" s="11">
        <f t="shared" si="292"/>
        <v>3</v>
      </c>
      <c r="BL932" s="11">
        <f t="shared" si="293"/>
        <v>3</v>
      </c>
      <c r="BM932" s="12">
        <f t="shared" si="300"/>
        <v>3</v>
      </c>
      <c r="BN932" s="13" t="str">
        <f t="shared" si="294"/>
        <v>0</v>
      </c>
      <c r="BO932" s="13">
        <f t="shared" si="295"/>
        <v>460000</v>
      </c>
      <c r="BP932" s="13">
        <f t="shared" si="296"/>
        <v>200000</v>
      </c>
      <c r="BQ932" s="14">
        <f t="shared" si="297"/>
        <v>690000</v>
      </c>
      <c r="BR932" s="14">
        <f t="shared" si="298"/>
        <v>520000</v>
      </c>
      <c r="BS932" s="14">
        <f t="shared" si="299"/>
        <v>420000</v>
      </c>
      <c r="BT932" s="14">
        <f t="shared" si="301"/>
        <v>200000</v>
      </c>
    </row>
    <row r="933" spans="2:72" ht="18" x14ac:dyDescent="0.2">
      <c r="B933" s="1" t="s">
        <v>1844</v>
      </c>
      <c r="C933" s="1" t="s">
        <v>1845</v>
      </c>
      <c r="D933" s="1">
        <v>1</v>
      </c>
      <c r="E933" s="1">
        <v>5</v>
      </c>
      <c r="F933" s="9">
        <v>1400000</v>
      </c>
      <c r="G933" s="2">
        <v>8.2799999999999992E-3</v>
      </c>
      <c r="J933" s="1" t="s">
        <v>2391</v>
      </c>
      <c r="K933" s="1" t="s">
        <v>2392</v>
      </c>
      <c r="L933" s="1">
        <v>2</v>
      </c>
      <c r="M933" s="1">
        <v>2</v>
      </c>
      <c r="N933" s="9">
        <v>500000</v>
      </c>
      <c r="O933" s="2">
        <v>1.25E-3</v>
      </c>
      <c r="R933" s="1" t="s">
        <v>978</v>
      </c>
      <c r="S933" s="1" t="s">
        <v>979</v>
      </c>
      <c r="T933" s="1">
        <v>2</v>
      </c>
      <c r="U933" s="1">
        <v>2</v>
      </c>
      <c r="V933" s="9">
        <v>160000</v>
      </c>
      <c r="W933" s="2">
        <v>6.4800000000000003E-4</v>
      </c>
      <c r="Z933" s="1" t="s">
        <v>1751</v>
      </c>
      <c r="AA933" s="1" t="s">
        <v>1752</v>
      </c>
      <c r="AB933" s="1">
        <v>3</v>
      </c>
      <c r="AC933" s="1">
        <v>3</v>
      </c>
      <c r="AD933" s="9">
        <v>4000000</v>
      </c>
      <c r="AE933" s="2">
        <v>7.5300000000000002E-3</v>
      </c>
      <c r="AH933" s="1" t="s">
        <v>1040</v>
      </c>
      <c r="AI933" s="1" t="s">
        <v>17</v>
      </c>
      <c r="AJ933" s="1">
        <v>3</v>
      </c>
      <c r="AK933" s="1">
        <v>7</v>
      </c>
      <c r="AL933" s="9">
        <v>19000000</v>
      </c>
      <c r="AM933" s="2">
        <v>4.3400000000000001E-2</v>
      </c>
      <c r="AP933" s="1" t="s">
        <v>2405</v>
      </c>
      <c r="AQ933" s="1" t="s">
        <v>2406</v>
      </c>
      <c r="AR933" s="1">
        <v>3</v>
      </c>
      <c r="AS933" s="1">
        <v>3</v>
      </c>
      <c r="AT933" s="9">
        <v>780000</v>
      </c>
      <c r="AU933" s="2">
        <v>2.48E-3</v>
      </c>
      <c r="AW933" s="1" t="s">
        <v>1592</v>
      </c>
      <c r="AX933" s="1" t="s">
        <v>1593</v>
      </c>
      <c r="AY933" s="1" t="s">
        <v>5147</v>
      </c>
      <c r="AZ933" s="1">
        <v>18.7</v>
      </c>
      <c r="BA933" s="10">
        <f t="shared" si="282"/>
        <v>2</v>
      </c>
      <c r="BB933" s="10">
        <f t="shared" si="283"/>
        <v>2</v>
      </c>
      <c r="BC933" s="10">
        <f t="shared" si="284"/>
        <v>2</v>
      </c>
      <c r="BD933" s="10">
        <f t="shared" si="285"/>
        <v>3</v>
      </c>
      <c r="BE933" s="10">
        <f t="shared" si="286"/>
        <v>2</v>
      </c>
      <c r="BF933" s="10">
        <f t="shared" si="287"/>
        <v>3</v>
      </c>
      <c r="BG933" s="11">
        <f t="shared" si="288"/>
        <v>1</v>
      </c>
      <c r="BH933" s="11">
        <f t="shared" si="289"/>
        <v>1</v>
      </c>
      <c r="BI933" s="11">
        <f t="shared" si="290"/>
        <v>2</v>
      </c>
      <c r="BJ933" s="11">
        <f t="shared" si="291"/>
        <v>2</v>
      </c>
      <c r="BK933" s="11">
        <f t="shared" si="292"/>
        <v>2</v>
      </c>
      <c r="BL933" s="11">
        <f t="shared" si="293"/>
        <v>2</v>
      </c>
      <c r="BM933" s="12">
        <f t="shared" si="300"/>
        <v>3</v>
      </c>
      <c r="BN933" s="13">
        <f t="shared" si="294"/>
        <v>3000000</v>
      </c>
      <c r="BO933" s="13">
        <f t="shared" si="295"/>
        <v>7900000</v>
      </c>
      <c r="BP933" s="13">
        <f t="shared" si="296"/>
        <v>4500000</v>
      </c>
      <c r="BQ933" s="14">
        <f t="shared" si="297"/>
        <v>190000</v>
      </c>
      <c r="BR933" s="14">
        <f t="shared" si="298"/>
        <v>200000</v>
      </c>
      <c r="BS933" s="14">
        <f t="shared" si="299"/>
        <v>200000</v>
      </c>
      <c r="BT933" s="14">
        <f t="shared" si="301"/>
        <v>190000</v>
      </c>
    </row>
    <row r="934" spans="2:72" ht="18" x14ac:dyDescent="0.2">
      <c r="B934" s="1" t="s">
        <v>1846</v>
      </c>
      <c r="C934" s="1" t="s">
        <v>1401</v>
      </c>
      <c r="D934" s="1">
        <v>1</v>
      </c>
      <c r="E934" s="1">
        <v>4</v>
      </c>
      <c r="F934" s="9">
        <v>5100000</v>
      </c>
      <c r="G934" s="2">
        <v>3.0200000000000001E-2</v>
      </c>
      <c r="J934" s="1" t="s">
        <v>1514</v>
      </c>
      <c r="K934" s="1" t="s">
        <v>1515</v>
      </c>
      <c r="L934" s="1">
        <v>2</v>
      </c>
      <c r="M934" s="1">
        <v>2</v>
      </c>
      <c r="N934" s="9">
        <v>220000</v>
      </c>
      <c r="O934" s="2">
        <v>5.4299999999999997E-4</v>
      </c>
      <c r="R934" s="1" t="s">
        <v>2356</v>
      </c>
      <c r="S934" s="1" t="s">
        <v>2357</v>
      </c>
      <c r="T934" s="1">
        <v>2</v>
      </c>
      <c r="U934" s="1">
        <v>2</v>
      </c>
      <c r="V934" s="9">
        <v>130000</v>
      </c>
      <c r="W934" s="2">
        <v>5.2899999999999996E-4</v>
      </c>
      <c r="Z934" s="1" t="s">
        <v>1757</v>
      </c>
      <c r="AA934" s="1" t="s">
        <v>1758</v>
      </c>
      <c r="AB934" s="1">
        <v>3</v>
      </c>
      <c r="AC934" s="1">
        <v>3</v>
      </c>
      <c r="AD934" s="9">
        <v>870000</v>
      </c>
      <c r="AE934" s="2">
        <v>1.66E-3</v>
      </c>
      <c r="AH934" s="1" t="s">
        <v>1063</v>
      </c>
      <c r="AI934" s="1" t="s">
        <v>401</v>
      </c>
      <c r="AJ934" s="1">
        <v>3</v>
      </c>
      <c r="AK934" s="1">
        <v>7</v>
      </c>
      <c r="AL934" s="9">
        <v>19000000</v>
      </c>
      <c r="AM934" s="2">
        <v>4.3900000000000002E-2</v>
      </c>
      <c r="AP934" s="1" t="s">
        <v>1680</v>
      </c>
      <c r="AR934" s="1">
        <v>3</v>
      </c>
      <c r="AS934" s="1">
        <v>3</v>
      </c>
      <c r="AT934" s="9">
        <v>300000</v>
      </c>
      <c r="AU934" s="2">
        <v>9.7300000000000002E-4</v>
      </c>
      <c r="AW934" s="1" t="s">
        <v>2425</v>
      </c>
      <c r="AX934" s="1" t="s">
        <v>2426</v>
      </c>
      <c r="AY934" s="1" t="s">
        <v>5148</v>
      </c>
      <c r="AZ934" s="1">
        <v>23.04</v>
      </c>
      <c r="BA934" s="10">
        <f t="shared" si="282"/>
        <v>1</v>
      </c>
      <c r="BB934" s="10">
        <f t="shared" si="283"/>
        <v>1</v>
      </c>
      <c r="BC934" s="10" t="str">
        <f t="shared" si="284"/>
        <v>0</v>
      </c>
      <c r="BD934" s="10" t="str">
        <f t="shared" si="285"/>
        <v>0</v>
      </c>
      <c r="BE934" s="10" t="str">
        <f t="shared" si="286"/>
        <v>0</v>
      </c>
      <c r="BF934" s="10" t="str">
        <f t="shared" si="287"/>
        <v>0</v>
      </c>
      <c r="BG934" s="11">
        <f t="shared" si="288"/>
        <v>4</v>
      </c>
      <c r="BH934" s="11">
        <f t="shared" si="289"/>
        <v>4</v>
      </c>
      <c r="BI934" s="11">
        <f t="shared" si="290"/>
        <v>4</v>
      </c>
      <c r="BJ934" s="11">
        <f t="shared" si="291"/>
        <v>4</v>
      </c>
      <c r="BK934" s="11">
        <f t="shared" si="292"/>
        <v>4</v>
      </c>
      <c r="BL934" s="11">
        <f t="shared" si="293"/>
        <v>4</v>
      </c>
      <c r="BM934" s="12">
        <f t="shared" si="300"/>
        <v>4</v>
      </c>
      <c r="BN934" s="13">
        <f t="shared" si="294"/>
        <v>20000</v>
      </c>
      <c r="BO934" s="13" t="str">
        <f t="shared" si="295"/>
        <v>0</v>
      </c>
      <c r="BP934" s="13" t="str">
        <f t="shared" si="296"/>
        <v>0</v>
      </c>
      <c r="BQ934" s="14">
        <f t="shared" si="297"/>
        <v>1100000</v>
      </c>
      <c r="BR934" s="14">
        <f t="shared" si="298"/>
        <v>910000</v>
      </c>
      <c r="BS934" s="14">
        <f t="shared" si="299"/>
        <v>590000</v>
      </c>
      <c r="BT934" s="14">
        <f t="shared" si="301"/>
        <v>20000</v>
      </c>
    </row>
    <row r="935" spans="2:72" ht="18" x14ac:dyDescent="0.2">
      <c r="B935" s="1" t="s">
        <v>1847</v>
      </c>
      <c r="C935" s="1" t="s">
        <v>1848</v>
      </c>
      <c r="D935" s="1">
        <v>1</v>
      </c>
      <c r="E935" s="1">
        <v>4</v>
      </c>
      <c r="F935" s="9">
        <v>330000</v>
      </c>
      <c r="G935" s="2">
        <v>1.98E-3</v>
      </c>
      <c r="J935" s="1" t="s">
        <v>1530</v>
      </c>
      <c r="K935" s="1" t="s">
        <v>1531</v>
      </c>
      <c r="L935" s="1">
        <v>2</v>
      </c>
      <c r="M935" s="1">
        <v>2</v>
      </c>
      <c r="N935" s="9">
        <v>490000</v>
      </c>
      <c r="O935" s="2">
        <v>1.23E-3</v>
      </c>
      <c r="R935" s="1" t="s">
        <v>1417</v>
      </c>
      <c r="S935" s="1" t="s">
        <v>1418</v>
      </c>
      <c r="T935" s="1">
        <v>2</v>
      </c>
      <c r="U935" s="1">
        <v>2</v>
      </c>
      <c r="V935" s="9">
        <v>2300000</v>
      </c>
      <c r="W935" s="2">
        <v>9.1800000000000007E-3</v>
      </c>
      <c r="Z935" s="1" t="s">
        <v>2431</v>
      </c>
      <c r="AA935" s="1" t="s">
        <v>2432</v>
      </c>
      <c r="AB935" s="1">
        <v>3</v>
      </c>
      <c r="AC935" s="1">
        <v>3</v>
      </c>
      <c r="AD935" s="9">
        <v>740000</v>
      </c>
      <c r="AE935" s="2">
        <v>1.4E-3</v>
      </c>
      <c r="AH935" s="1" t="s">
        <v>1039</v>
      </c>
      <c r="AI935" s="1" t="s">
        <v>187</v>
      </c>
      <c r="AJ935" s="1">
        <v>3</v>
      </c>
      <c r="AK935" s="1">
        <v>6</v>
      </c>
      <c r="AL935" s="9">
        <v>20000000</v>
      </c>
      <c r="AM935" s="2">
        <v>4.6899999999999997E-2</v>
      </c>
      <c r="AP935" s="1" t="s">
        <v>789</v>
      </c>
      <c r="AQ935" s="1" t="s">
        <v>790</v>
      </c>
      <c r="AR935" s="1">
        <v>3</v>
      </c>
      <c r="AS935" s="1">
        <v>3</v>
      </c>
      <c r="AT935" s="9">
        <v>2800000</v>
      </c>
      <c r="AU935" s="2">
        <v>8.9099999999999995E-3</v>
      </c>
      <c r="AW935" s="1" t="s">
        <v>3450</v>
      </c>
      <c r="AX935" s="1" t="s">
        <v>3451</v>
      </c>
      <c r="AY935" s="1" t="s">
        <v>5149</v>
      </c>
      <c r="AZ935" s="1">
        <v>19.97</v>
      </c>
      <c r="BA935" s="10" t="str">
        <f t="shared" si="282"/>
        <v>0</v>
      </c>
      <c r="BB935" s="10" t="str">
        <f t="shared" si="283"/>
        <v>0</v>
      </c>
      <c r="BC935" s="10" t="str">
        <f t="shared" si="284"/>
        <v>0</v>
      </c>
      <c r="BD935" s="10" t="str">
        <f t="shared" si="285"/>
        <v>0</v>
      </c>
      <c r="BE935" s="10">
        <f t="shared" si="286"/>
        <v>1</v>
      </c>
      <c r="BF935" s="10">
        <f t="shared" si="287"/>
        <v>1</v>
      </c>
      <c r="BG935" s="11">
        <f t="shared" si="288"/>
        <v>3</v>
      </c>
      <c r="BH935" s="11">
        <f t="shared" si="289"/>
        <v>3</v>
      </c>
      <c r="BI935" s="11">
        <f t="shared" si="290"/>
        <v>3</v>
      </c>
      <c r="BJ935" s="11">
        <f t="shared" si="291"/>
        <v>4</v>
      </c>
      <c r="BK935" s="11">
        <f t="shared" si="292"/>
        <v>3</v>
      </c>
      <c r="BL935" s="11">
        <f t="shared" si="293"/>
        <v>5</v>
      </c>
      <c r="BM935" s="12">
        <f t="shared" si="300"/>
        <v>5</v>
      </c>
      <c r="BN935" s="13" t="str">
        <f t="shared" si="294"/>
        <v>0</v>
      </c>
      <c r="BO935" s="13" t="str">
        <f t="shared" si="295"/>
        <v>0</v>
      </c>
      <c r="BP935" s="13">
        <f t="shared" si="296"/>
        <v>34000</v>
      </c>
      <c r="BQ935" s="14">
        <f t="shared" si="297"/>
        <v>770000</v>
      </c>
      <c r="BR935" s="14">
        <f t="shared" si="298"/>
        <v>760000</v>
      </c>
      <c r="BS935" s="14">
        <f t="shared" si="299"/>
        <v>450000</v>
      </c>
      <c r="BT935" s="14">
        <f t="shared" si="301"/>
        <v>34000</v>
      </c>
    </row>
    <row r="936" spans="2:72" ht="18" x14ac:dyDescent="0.2">
      <c r="B936" s="1" t="s">
        <v>1849</v>
      </c>
      <c r="C936" s="1" t="s">
        <v>67</v>
      </c>
      <c r="D936" s="1">
        <v>1</v>
      </c>
      <c r="E936" s="1">
        <v>4</v>
      </c>
      <c r="F936" s="9">
        <v>660000</v>
      </c>
      <c r="G936" s="2">
        <v>3.8999999999999998E-3</v>
      </c>
      <c r="J936" s="1" t="s">
        <v>1469</v>
      </c>
      <c r="K936" s="15">
        <v>42983</v>
      </c>
      <c r="L936" s="1">
        <v>2</v>
      </c>
      <c r="M936" s="1">
        <v>2</v>
      </c>
      <c r="N936" s="9">
        <v>270000</v>
      </c>
      <c r="O936" s="2">
        <v>6.7299999999999999E-4</v>
      </c>
      <c r="R936" s="1" t="s">
        <v>2900</v>
      </c>
      <c r="S936" s="1" t="s">
        <v>2901</v>
      </c>
      <c r="T936" s="1">
        <v>2</v>
      </c>
      <c r="U936" s="1">
        <v>2</v>
      </c>
      <c r="V936" s="9">
        <v>98000</v>
      </c>
      <c r="W936" s="2">
        <v>3.8999999999999999E-4</v>
      </c>
      <c r="Z936" s="1" t="s">
        <v>2034</v>
      </c>
      <c r="AA936" s="1" t="s">
        <v>2035</v>
      </c>
      <c r="AB936" s="1">
        <v>3</v>
      </c>
      <c r="AC936" s="1">
        <v>3</v>
      </c>
      <c r="AD936" s="9">
        <v>410000</v>
      </c>
      <c r="AE936" s="2">
        <v>7.7899999999999996E-4</v>
      </c>
      <c r="AH936" s="1" t="s">
        <v>791</v>
      </c>
      <c r="AI936" s="1" t="s">
        <v>792</v>
      </c>
      <c r="AJ936" s="1">
        <v>3</v>
      </c>
      <c r="AK936" s="1">
        <v>6</v>
      </c>
      <c r="AL936" s="9">
        <v>16000000</v>
      </c>
      <c r="AM936" s="2">
        <v>3.6700000000000003E-2</v>
      </c>
      <c r="AP936" s="1" t="s">
        <v>3154</v>
      </c>
      <c r="AQ936" s="1" t="s">
        <v>3155</v>
      </c>
      <c r="AR936" s="1">
        <v>3</v>
      </c>
      <c r="AS936" s="1">
        <v>3</v>
      </c>
      <c r="AT936" s="9">
        <v>640000</v>
      </c>
      <c r="AU936" s="2">
        <v>2.0300000000000001E-3</v>
      </c>
      <c r="AW936" s="1" t="s">
        <v>1538</v>
      </c>
      <c r="AX936" s="1" t="s">
        <v>1539</v>
      </c>
      <c r="AY936" s="1" t="s">
        <v>5150</v>
      </c>
      <c r="AZ936" s="1">
        <v>20.010000000000002</v>
      </c>
      <c r="BA936" s="10">
        <f t="shared" si="282"/>
        <v>2</v>
      </c>
      <c r="BB936" s="10">
        <f t="shared" si="283"/>
        <v>3</v>
      </c>
      <c r="BC936" s="10">
        <f t="shared" si="284"/>
        <v>4</v>
      </c>
      <c r="BD936" s="10">
        <f t="shared" si="285"/>
        <v>4</v>
      </c>
      <c r="BE936" s="10">
        <f t="shared" si="286"/>
        <v>2</v>
      </c>
      <c r="BF936" s="10">
        <f t="shared" si="287"/>
        <v>2</v>
      </c>
      <c r="BG936" s="11">
        <f t="shared" si="288"/>
        <v>2</v>
      </c>
      <c r="BH936" s="11">
        <f t="shared" si="289"/>
        <v>2</v>
      </c>
      <c r="BI936" s="11">
        <f t="shared" si="290"/>
        <v>1</v>
      </c>
      <c r="BJ936" s="11">
        <f t="shared" si="291"/>
        <v>1</v>
      </c>
      <c r="BK936" s="11">
        <f t="shared" si="292"/>
        <v>1</v>
      </c>
      <c r="BL936" s="11">
        <f t="shared" si="293"/>
        <v>1</v>
      </c>
      <c r="BM936" s="12">
        <f t="shared" si="300"/>
        <v>4</v>
      </c>
      <c r="BN936" s="13">
        <f t="shared" si="294"/>
        <v>300000</v>
      </c>
      <c r="BO936" s="13">
        <f t="shared" si="295"/>
        <v>1100000</v>
      </c>
      <c r="BP936" s="13">
        <f t="shared" si="296"/>
        <v>350000</v>
      </c>
      <c r="BQ936" s="14">
        <f t="shared" si="297"/>
        <v>330000</v>
      </c>
      <c r="BR936" s="14">
        <f t="shared" si="298"/>
        <v>210000</v>
      </c>
      <c r="BS936" s="14">
        <f t="shared" si="299"/>
        <v>150000</v>
      </c>
      <c r="BT936" s="14">
        <f t="shared" si="301"/>
        <v>150000</v>
      </c>
    </row>
    <row r="937" spans="2:72" ht="18" x14ac:dyDescent="0.2">
      <c r="B937" s="1" t="s">
        <v>1850</v>
      </c>
      <c r="C937" s="1" t="s">
        <v>469</v>
      </c>
      <c r="D937" s="1">
        <v>1</v>
      </c>
      <c r="E937" s="1">
        <v>4</v>
      </c>
      <c r="F937" s="9">
        <v>2900000</v>
      </c>
      <c r="G937" s="2">
        <v>1.7100000000000001E-2</v>
      </c>
      <c r="J937" s="1" t="s">
        <v>2668</v>
      </c>
      <c r="K937" s="1" t="s">
        <v>2669</v>
      </c>
      <c r="L937" s="1">
        <v>2</v>
      </c>
      <c r="M937" s="1">
        <v>2</v>
      </c>
      <c r="N937" s="9">
        <v>130000</v>
      </c>
      <c r="O937" s="2">
        <v>3.3799999999999998E-4</v>
      </c>
      <c r="R937" s="1" t="s">
        <v>1092</v>
      </c>
      <c r="S937" s="1" t="s">
        <v>1093</v>
      </c>
      <c r="T937" s="1">
        <v>2</v>
      </c>
      <c r="U937" s="1">
        <v>2</v>
      </c>
      <c r="V937" s="9">
        <v>190000</v>
      </c>
      <c r="W937" s="2">
        <v>7.5500000000000003E-4</v>
      </c>
      <c r="Z937" s="1" t="s">
        <v>1482</v>
      </c>
      <c r="AA937" s="1" t="s">
        <v>1483</v>
      </c>
      <c r="AB937" s="1">
        <v>3</v>
      </c>
      <c r="AC937" s="1">
        <v>3</v>
      </c>
      <c r="AD937" s="9">
        <v>1200000</v>
      </c>
      <c r="AE937" s="2">
        <v>2.3500000000000001E-3</v>
      </c>
      <c r="AH937" s="1" t="s">
        <v>1761</v>
      </c>
      <c r="AI937" s="1" t="s">
        <v>1762</v>
      </c>
      <c r="AJ937" s="1">
        <v>3</v>
      </c>
      <c r="AK937" s="1">
        <v>6</v>
      </c>
      <c r="AL937" s="9">
        <v>820000</v>
      </c>
      <c r="AM937" s="2">
        <v>1.9E-3</v>
      </c>
      <c r="AP937" s="1" t="s">
        <v>660</v>
      </c>
      <c r="AQ937" s="1" t="s">
        <v>661</v>
      </c>
      <c r="AR937" s="1">
        <v>3</v>
      </c>
      <c r="AS937" s="1">
        <v>3</v>
      </c>
      <c r="AT937" s="9">
        <v>1100000</v>
      </c>
      <c r="AU937" s="2">
        <v>3.5899999999999999E-3</v>
      </c>
      <c r="AW937" s="1" t="s">
        <v>2780</v>
      </c>
      <c r="AX937" s="1" t="s">
        <v>2781</v>
      </c>
      <c r="AY937" s="1" t="s">
        <v>5151</v>
      </c>
      <c r="AZ937" s="1">
        <v>98.66</v>
      </c>
      <c r="BA937" s="10" t="str">
        <f t="shared" si="282"/>
        <v>0</v>
      </c>
      <c r="BB937" s="10" t="str">
        <f t="shared" si="283"/>
        <v>0</v>
      </c>
      <c r="BC937" s="10">
        <f t="shared" si="284"/>
        <v>4</v>
      </c>
      <c r="BD937" s="10">
        <f t="shared" si="285"/>
        <v>5</v>
      </c>
      <c r="BE937" s="10">
        <f t="shared" si="286"/>
        <v>1</v>
      </c>
      <c r="BF937" s="10">
        <f t="shared" si="287"/>
        <v>1</v>
      </c>
      <c r="BG937" s="11">
        <f t="shared" si="288"/>
        <v>2</v>
      </c>
      <c r="BH937" s="11">
        <f t="shared" si="289"/>
        <v>2</v>
      </c>
      <c r="BI937" s="11">
        <f t="shared" si="290"/>
        <v>2</v>
      </c>
      <c r="BJ937" s="11">
        <f t="shared" si="291"/>
        <v>2</v>
      </c>
      <c r="BK937" s="11">
        <f t="shared" si="292"/>
        <v>2</v>
      </c>
      <c r="BL937" s="11">
        <f t="shared" si="293"/>
        <v>3</v>
      </c>
      <c r="BM937" s="12">
        <f t="shared" si="300"/>
        <v>5</v>
      </c>
      <c r="BN937" s="13" t="str">
        <f t="shared" si="294"/>
        <v>0</v>
      </c>
      <c r="BO937" s="13">
        <f t="shared" si="295"/>
        <v>600000</v>
      </c>
      <c r="BP937" s="13">
        <f t="shared" si="296"/>
        <v>55000</v>
      </c>
      <c r="BQ937" s="14">
        <f t="shared" si="297"/>
        <v>440000</v>
      </c>
      <c r="BR937" s="14">
        <f t="shared" si="298"/>
        <v>250000</v>
      </c>
      <c r="BS937" s="14">
        <f t="shared" si="299"/>
        <v>590000</v>
      </c>
      <c r="BT937" s="14">
        <f t="shared" si="301"/>
        <v>55000</v>
      </c>
    </row>
    <row r="938" spans="2:72" ht="18" x14ac:dyDescent="0.2">
      <c r="B938" s="1" t="s">
        <v>1851</v>
      </c>
      <c r="C938" s="1" t="s">
        <v>1852</v>
      </c>
      <c r="D938" s="1">
        <v>1</v>
      </c>
      <c r="E938" s="1">
        <v>3</v>
      </c>
      <c r="F938" s="9">
        <v>140000</v>
      </c>
      <c r="G938" s="2">
        <v>8.3000000000000001E-4</v>
      </c>
      <c r="J938" s="1" t="s">
        <v>1757</v>
      </c>
      <c r="K938" s="1" t="s">
        <v>1758</v>
      </c>
      <c r="L938" s="1">
        <v>2</v>
      </c>
      <c r="M938" s="1">
        <v>2</v>
      </c>
      <c r="N938" s="9">
        <v>490000</v>
      </c>
      <c r="O938" s="2">
        <v>1.23E-3</v>
      </c>
      <c r="R938" s="1" t="s">
        <v>2076</v>
      </c>
      <c r="S938" s="1" t="s">
        <v>2077</v>
      </c>
      <c r="T938" s="1">
        <v>2</v>
      </c>
      <c r="U938" s="1">
        <v>2</v>
      </c>
      <c r="V938" s="9">
        <v>240000</v>
      </c>
      <c r="W938" s="2">
        <v>9.3800000000000003E-4</v>
      </c>
      <c r="Z938" s="1" t="s">
        <v>426</v>
      </c>
      <c r="AA938" s="1" t="s">
        <v>427</v>
      </c>
      <c r="AB938" s="1">
        <v>3</v>
      </c>
      <c r="AC938" s="1">
        <v>3</v>
      </c>
      <c r="AD938" s="9">
        <v>1100000</v>
      </c>
      <c r="AE938" s="2">
        <v>2.0300000000000001E-3</v>
      </c>
      <c r="AH938" s="1" t="s">
        <v>1954</v>
      </c>
      <c r="AI938" s="1" t="s">
        <v>1955</v>
      </c>
      <c r="AJ938" s="1">
        <v>3</v>
      </c>
      <c r="AK938" s="1">
        <v>6</v>
      </c>
      <c r="AL938" s="9">
        <v>3800000</v>
      </c>
      <c r="AM938" s="2">
        <v>8.6999999999999994E-3</v>
      </c>
      <c r="AP938" s="1" t="s">
        <v>1447</v>
      </c>
      <c r="AQ938" s="1" t="s">
        <v>1448</v>
      </c>
      <c r="AR938" s="1">
        <v>3</v>
      </c>
      <c r="AS938" s="1">
        <v>3</v>
      </c>
      <c r="AT938" s="9">
        <v>1800000</v>
      </c>
      <c r="AU938" s="2">
        <v>5.6899999999999997E-3</v>
      </c>
      <c r="AW938" s="1" t="s">
        <v>2119</v>
      </c>
      <c r="AX938" s="1" t="s">
        <v>2120</v>
      </c>
      <c r="AY938" s="1" t="s">
        <v>5152</v>
      </c>
      <c r="AZ938" s="1">
        <v>46.52</v>
      </c>
      <c r="BA938" s="10">
        <f t="shared" si="282"/>
        <v>1</v>
      </c>
      <c r="BB938" s="10">
        <f t="shared" si="283"/>
        <v>1</v>
      </c>
      <c r="BC938" s="10">
        <f t="shared" si="284"/>
        <v>1</v>
      </c>
      <c r="BD938" s="10">
        <f t="shared" si="285"/>
        <v>1</v>
      </c>
      <c r="BE938" s="10">
        <f t="shared" si="286"/>
        <v>2</v>
      </c>
      <c r="BF938" s="10">
        <f t="shared" si="287"/>
        <v>2</v>
      </c>
      <c r="BG938" s="11">
        <f t="shared" si="288"/>
        <v>3</v>
      </c>
      <c r="BH938" s="11">
        <f t="shared" si="289"/>
        <v>3</v>
      </c>
      <c r="BI938" s="11">
        <f t="shared" si="290"/>
        <v>2</v>
      </c>
      <c r="BJ938" s="11">
        <f t="shared" si="291"/>
        <v>2</v>
      </c>
      <c r="BK938" s="11">
        <f t="shared" si="292"/>
        <v>4</v>
      </c>
      <c r="BL938" s="11">
        <f t="shared" si="293"/>
        <v>4</v>
      </c>
      <c r="BM938" s="12">
        <f t="shared" si="300"/>
        <v>4</v>
      </c>
      <c r="BN938" s="13">
        <f t="shared" si="294"/>
        <v>36000</v>
      </c>
      <c r="BO938" s="13">
        <f t="shared" si="295"/>
        <v>180000</v>
      </c>
      <c r="BP938" s="13">
        <f t="shared" si="296"/>
        <v>930000</v>
      </c>
      <c r="BQ938" s="14">
        <f t="shared" si="297"/>
        <v>1900000</v>
      </c>
      <c r="BR938" s="14">
        <f t="shared" si="298"/>
        <v>1600000</v>
      </c>
      <c r="BS938" s="14">
        <f t="shared" si="299"/>
        <v>1900000</v>
      </c>
      <c r="BT938" s="14">
        <f t="shared" si="301"/>
        <v>36000</v>
      </c>
    </row>
    <row r="939" spans="2:72" ht="18" x14ac:dyDescent="0.2">
      <c r="B939" s="1" t="s">
        <v>1853</v>
      </c>
      <c r="C939" s="1" t="s">
        <v>1854</v>
      </c>
      <c r="D939" s="1">
        <v>1</v>
      </c>
      <c r="E939" s="1">
        <v>3</v>
      </c>
      <c r="F939" s="9">
        <v>330000</v>
      </c>
      <c r="G939" s="2">
        <v>1.98E-3</v>
      </c>
      <c r="J939" s="1" t="s">
        <v>2904</v>
      </c>
      <c r="K939" s="1" t="s">
        <v>2905</v>
      </c>
      <c r="L939" s="1">
        <v>2</v>
      </c>
      <c r="M939" s="1">
        <v>2</v>
      </c>
      <c r="N939" s="9">
        <v>240000</v>
      </c>
      <c r="O939" s="2">
        <v>5.9400000000000002E-4</v>
      </c>
      <c r="R939" s="1" t="s">
        <v>2501</v>
      </c>
      <c r="S939" s="1" t="s">
        <v>2502</v>
      </c>
      <c r="T939" s="1">
        <v>2</v>
      </c>
      <c r="U939" s="1">
        <v>2</v>
      </c>
      <c r="V939" s="9">
        <v>190000</v>
      </c>
      <c r="W939" s="2">
        <v>7.5799999999999999E-4</v>
      </c>
      <c r="Z939" s="1" t="s">
        <v>706</v>
      </c>
      <c r="AA939" s="1" t="s">
        <v>707</v>
      </c>
      <c r="AB939" s="1">
        <v>3</v>
      </c>
      <c r="AC939" s="1">
        <v>3</v>
      </c>
      <c r="AD939" s="9">
        <v>2300000</v>
      </c>
      <c r="AE939" s="2">
        <v>4.4099999999999999E-3</v>
      </c>
      <c r="AH939" s="1" t="s">
        <v>2531</v>
      </c>
      <c r="AI939" s="1" t="s">
        <v>2532</v>
      </c>
      <c r="AJ939" s="1">
        <v>3</v>
      </c>
      <c r="AK939" s="1">
        <v>5</v>
      </c>
      <c r="AL939" s="9">
        <v>1700000</v>
      </c>
      <c r="AM939" s="2">
        <v>3.8800000000000002E-3</v>
      </c>
      <c r="AP939" s="1" t="s">
        <v>674</v>
      </c>
      <c r="AQ939" s="1" t="s">
        <v>675</v>
      </c>
      <c r="AR939" s="1">
        <v>3</v>
      </c>
      <c r="AS939" s="1">
        <v>3</v>
      </c>
      <c r="AT939" s="9">
        <v>470000</v>
      </c>
      <c r="AU939" s="2">
        <v>1.5E-3</v>
      </c>
      <c r="AW939" s="1" t="s">
        <v>1765</v>
      </c>
      <c r="AX939" s="1" t="s">
        <v>1766</v>
      </c>
      <c r="AY939" s="1" t="s">
        <v>5153</v>
      </c>
      <c r="AZ939" s="1">
        <v>24.7</v>
      </c>
      <c r="BA939" s="10">
        <f t="shared" si="282"/>
        <v>2</v>
      </c>
      <c r="BB939" s="10">
        <f t="shared" si="283"/>
        <v>2</v>
      </c>
      <c r="BC939" s="10">
        <f t="shared" si="284"/>
        <v>3</v>
      </c>
      <c r="BD939" s="10">
        <f t="shared" si="285"/>
        <v>3</v>
      </c>
      <c r="BE939" s="10">
        <f t="shared" si="286"/>
        <v>4</v>
      </c>
      <c r="BF939" s="10">
        <f t="shared" si="287"/>
        <v>4</v>
      </c>
      <c r="BG939" s="11" t="str">
        <f t="shared" si="288"/>
        <v>0</v>
      </c>
      <c r="BH939" s="11" t="str">
        <f t="shared" si="289"/>
        <v>0</v>
      </c>
      <c r="BI939" s="11">
        <f t="shared" si="290"/>
        <v>2</v>
      </c>
      <c r="BJ939" s="11">
        <f t="shared" si="291"/>
        <v>2</v>
      </c>
      <c r="BK939" s="11">
        <f t="shared" si="292"/>
        <v>2</v>
      </c>
      <c r="BL939" s="11">
        <f t="shared" si="293"/>
        <v>2</v>
      </c>
      <c r="BM939" s="12">
        <f t="shared" si="300"/>
        <v>4</v>
      </c>
      <c r="BN939" s="13">
        <f t="shared" si="294"/>
        <v>170000</v>
      </c>
      <c r="BO939" s="13">
        <f t="shared" si="295"/>
        <v>630000</v>
      </c>
      <c r="BP939" s="13">
        <f t="shared" si="296"/>
        <v>380000</v>
      </c>
      <c r="BQ939" s="14" t="str">
        <f t="shared" si="297"/>
        <v>0</v>
      </c>
      <c r="BR939" s="14">
        <f t="shared" si="298"/>
        <v>310000</v>
      </c>
      <c r="BS939" s="14">
        <f t="shared" si="299"/>
        <v>150000</v>
      </c>
      <c r="BT939" s="14">
        <f t="shared" si="301"/>
        <v>150000</v>
      </c>
    </row>
    <row r="940" spans="2:72" ht="18" x14ac:dyDescent="0.2">
      <c r="B940" s="1" t="s">
        <v>1855</v>
      </c>
      <c r="C940" s="1" t="s">
        <v>113</v>
      </c>
      <c r="D940" s="1">
        <v>1</v>
      </c>
      <c r="E940" s="1">
        <v>3</v>
      </c>
      <c r="F940" s="9">
        <v>9300000</v>
      </c>
      <c r="G940" s="2">
        <v>5.5199999999999999E-2</v>
      </c>
      <c r="J940" s="1" t="s">
        <v>1211</v>
      </c>
      <c r="K940" s="1" t="s">
        <v>1212</v>
      </c>
      <c r="L940" s="1">
        <v>2</v>
      </c>
      <c r="M940" s="1">
        <v>2</v>
      </c>
      <c r="N940" s="9">
        <v>1900000</v>
      </c>
      <c r="O940" s="2">
        <v>4.6600000000000001E-3</v>
      </c>
      <c r="R940" s="1" t="s">
        <v>1594</v>
      </c>
      <c r="S940" s="1" t="s">
        <v>1595</v>
      </c>
      <c r="T940" s="1">
        <v>2</v>
      </c>
      <c r="U940" s="1">
        <v>2</v>
      </c>
      <c r="V940" s="9">
        <v>150000</v>
      </c>
      <c r="W940" s="2">
        <v>5.7600000000000001E-4</v>
      </c>
      <c r="Z940" s="1" t="s">
        <v>2025</v>
      </c>
      <c r="AA940" s="1" t="s">
        <v>2026</v>
      </c>
      <c r="AB940" s="1">
        <v>3</v>
      </c>
      <c r="AC940" s="1">
        <v>3</v>
      </c>
      <c r="AD940" s="9">
        <v>810000</v>
      </c>
      <c r="AE940" s="2">
        <v>1.5399999999999999E-3</v>
      </c>
      <c r="AH940" s="1" t="s">
        <v>1500</v>
      </c>
      <c r="AI940" s="1" t="s">
        <v>1501</v>
      </c>
      <c r="AJ940" s="1">
        <v>3</v>
      </c>
      <c r="AK940" s="1">
        <v>5</v>
      </c>
      <c r="AL940" s="9">
        <v>450000</v>
      </c>
      <c r="AM940" s="2">
        <v>1.0300000000000001E-3</v>
      </c>
      <c r="AP940" s="1" t="s">
        <v>3006</v>
      </c>
      <c r="AQ940" s="1" t="s">
        <v>3007</v>
      </c>
      <c r="AR940" s="1">
        <v>3</v>
      </c>
      <c r="AS940" s="1">
        <v>3</v>
      </c>
      <c r="AT940" s="9">
        <v>410000</v>
      </c>
      <c r="AU940" s="2">
        <v>1.31E-3</v>
      </c>
      <c r="AW940" s="1" t="s">
        <v>2393</v>
      </c>
      <c r="AX940" s="1" t="s">
        <v>2394</v>
      </c>
      <c r="AY940" s="1" t="s">
        <v>5154</v>
      </c>
      <c r="AZ940" s="1">
        <v>69.02</v>
      </c>
      <c r="BA940" s="10">
        <f t="shared" si="282"/>
        <v>1</v>
      </c>
      <c r="BB940" s="10">
        <f t="shared" si="283"/>
        <v>1</v>
      </c>
      <c r="BC940" s="10" t="str">
        <f t="shared" si="284"/>
        <v>0</v>
      </c>
      <c r="BD940" s="10" t="str">
        <f t="shared" si="285"/>
        <v>0</v>
      </c>
      <c r="BE940" s="10" t="str">
        <f t="shared" si="286"/>
        <v>0</v>
      </c>
      <c r="BF940" s="10" t="str">
        <f t="shared" si="287"/>
        <v>0</v>
      </c>
      <c r="BG940" s="11">
        <f t="shared" si="288"/>
        <v>3</v>
      </c>
      <c r="BH940" s="11">
        <f t="shared" si="289"/>
        <v>3</v>
      </c>
      <c r="BI940" s="11">
        <f t="shared" si="290"/>
        <v>4</v>
      </c>
      <c r="BJ940" s="11">
        <f t="shared" si="291"/>
        <v>6</v>
      </c>
      <c r="BK940" s="11">
        <f t="shared" si="292"/>
        <v>3</v>
      </c>
      <c r="BL940" s="11">
        <f t="shared" si="293"/>
        <v>3</v>
      </c>
      <c r="BM940" s="12">
        <f t="shared" si="300"/>
        <v>6</v>
      </c>
      <c r="BN940" s="13">
        <f t="shared" si="294"/>
        <v>90000</v>
      </c>
      <c r="BO940" s="13" t="str">
        <f t="shared" si="295"/>
        <v>0</v>
      </c>
      <c r="BP940" s="13" t="str">
        <f t="shared" si="296"/>
        <v>0</v>
      </c>
      <c r="BQ940" s="14">
        <f t="shared" si="297"/>
        <v>1300000</v>
      </c>
      <c r="BR940" s="14">
        <f t="shared" si="298"/>
        <v>1800000</v>
      </c>
      <c r="BS940" s="14">
        <f t="shared" si="299"/>
        <v>590000</v>
      </c>
      <c r="BT940" s="14">
        <f t="shared" si="301"/>
        <v>90000</v>
      </c>
    </row>
    <row r="941" spans="2:72" ht="18" x14ac:dyDescent="0.2">
      <c r="B941" s="1" t="s">
        <v>1856</v>
      </c>
      <c r="C941" s="1" t="s">
        <v>167</v>
      </c>
      <c r="D941" s="1">
        <v>1</v>
      </c>
      <c r="E941" s="1">
        <v>3</v>
      </c>
      <c r="F941" s="9">
        <v>940000</v>
      </c>
      <c r="G941" s="2">
        <v>5.5799999999999999E-3</v>
      </c>
      <c r="J941" s="1" t="s">
        <v>1304</v>
      </c>
      <c r="K941" s="1" t="s">
        <v>1305</v>
      </c>
      <c r="L941" s="1">
        <v>2</v>
      </c>
      <c r="M941" s="1">
        <v>2</v>
      </c>
      <c r="N941" s="9">
        <v>630000</v>
      </c>
      <c r="O941" s="2">
        <v>1.58E-3</v>
      </c>
      <c r="R941" s="1" t="s">
        <v>1853</v>
      </c>
      <c r="S941" s="1" t="s">
        <v>1854</v>
      </c>
      <c r="T941" s="1">
        <v>2</v>
      </c>
      <c r="U941" s="1">
        <v>2</v>
      </c>
      <c r="V941" s="9">
        <v>380000</v>
      </c>
      <c r="W941" s="2">
        <v>1.5100000000000001E-3</v>
      </c>
      <c r="Z941" s="1" t="s">
        <v>2823</v>
      </c>
      <c r="AA941" s="1" t="s">
        <v>2824</v>
      </c>
      <c r="AB941" s="1">
        <v>3</v>
      </c>
      <c r="AC941" s="1">
        <v>3</v>
      </c>
      <c r="AD941" s="9">
        <v>1300000</v>
      </c>
      <c r="AE941" s="2">
        <v>2.47E-3</v>
      </c>
      <c r="AH941" s="1" t="s">
        <v>1443</v>
      </c>
      <c r="AI941" s="1" t="s">
        <v>1444</v>
      </c>
      <c r="AJ941" s="1">
        <v>3</v>
      </c>
      <c r="AK941" s="1">
        <v>5</v>
      </c>
      <c r="AL941" s="9">
        <v>3000000</v>
      </c>
      <c r="AM941" s="2">
        <v>6.9699999999999996E-3</v>
      </c>
      <c r="AP941" s="1" t="s">
        <v>1175</v>
      </c>
      <c r="AQ941" s="1" t="s">
        <v>1176</v>
      </c>
      <c r="AR941" s="1">
        <v>3</v>
      </c>
      <c r="AS941" s="1">
        <v>3</v>
      </c>
      <c r="AT941" s="9">
        <v>560000</v>
      </c>
      <c r="AU941" s="2">
        <v>1.7899999999999999E-3</v>
      </c>
      <c r="AW941" s="1" t="s">
        <v>2249</v>
      </c>
      <c r="AX941" s="1" t="s">
        <v>121</v>
      </c>
      <c r="AY941" s="1" t="s">
        <v>5155</v>
      </c>
      <c r="AZ941" s="1">
        <v>96.79</v>
      </c>
      <c r="BA941" s="10">
        <f t="shared" si="282"/>
        <v>1</v>
      </c>
      <c r="BB941" s="10">
        <f t="shared" si="283"/>
        <v>1</v>
      </c>
      <c r="BC941" s="10">
        <f t="shared" si="284"/>
        <v>2</v>
      </c>
      <c r="BD941" s="10">
        <f t="shared" si="285"/>
        <v>2</v>
      </c>
      <c r="BE941" s="10">
        <f t="shared" si="286"/>
        <v>2</v>
      </c>
      <c r="BF941" s="10">
        <f t="shared" si="287"/>
        <v>2</v>
      </c>
      <c r="BG941" s="11">
        <f t="shared" si="288"/>
        <v>4</v>
      </c>
      <c r="BH941" s="11">
        <f t="shared" si="289"/>
        <v>4</v>
      </c>
      <c r="BI941" s="11">
        <f t="shared" si="290"/>
        <v>1</v>
      </c>
      <c r="BJ941" s="11">
        <f t="shared" si="291"/>
        <v>1</v>
      </c>
      <c r="BK941" s="11">
        <f t="shared" si="292"/>
        <v>2</v>
      </c>
      <c r="BL941" s="11">
        <f t="shared" si="293"/>
        <v>2</v>
      </c>
      <c r="BM941" s="12">
        <f t="shared" si="300"/>
        <v>4</v>
      </c>
      <c r="BN941" s="13">
        <f t="shared" si="294"/>
        <v>120000</v>
      </c>
      <c r="BO941" s="13">
        <f t="shared" si="295"/>
        <v>470000</v>
      </c>
      <c r="BP941" s="13">
        <f t="shared" si="296"/>
        <v>240000</v>
      </c>
      <c r="BQ941" s="14">
        <f t="shared" si="297"/>
        <v>1300000</v>
      </c>
      <c r="BR941" s="14">
        <f t="shared" si="298"/>
        <v>120000</v>
      </c>
      <c r="BS941" s="14">
        <f t="shared" si="299"/>
        <v>170000</v>
      </c>
      <c r="BT941" s="14">
        <f t="shared" si="301"/>
        <v>120000</v>
      </c>
    </row>
    <row r="942" spans="2:72" ht="18" x14ac:dyDescent="0.2">
      <c r="B942" s="1" t="s">
        <v>1857</v>
      </c>
      <c r="C942" s="1" t="s">
        <v>1858</v>
      </c>
      <c r="D942" s="1">
        <v>1</v>
      </c>
      <c r="E942" s="1">
        <v>3</v>
      </c>
      <c r="F942" s="9">
        <v>120000</v>
      </c>
      <c r="G942" s="2">
        <v>7.2999999999999996E-4</v>
      </c>
      <c r="J942" s="1" t="s">
        <v>1302</v>
      </c>
      <c r="K942" s="1" t="s">
        <v>1303</v>
      </c>
      <c r="L942" s="1">
        <v>2</v>
      </c>
      <c r="M942" s="1">
        <v>2</v>
      </c>
      <c r="N942" s="9">
        <v>330000</v>
      </c>
      <c r="O942" s="2">
        <v>8.4199999999999998E-4</v>
      </c>
      <c r="R942" s="1" t="s">
        <v>1130</v>
      </c>
      <c r="S942" s="1" t="s">
        <v>1131</v>
      </c>
      <c r="T942" s="1">
        <v>2</v>
      </c>
      <c r="U942" s="1">
        <v>2</v>
      </c>
      <c r="V942" s="9">
        <v>1700000</v>
      </c>
      <c r="W942" s="2">
        <v>6.8999999999999999E-3</v>
      </c>
      <c r="Z942" s="1" t="s">
        <v>2130</v>
      </c>
      <c r="AA942" s="1" t="s">
        <v>2131</v>
      </c>
      <c r="AB942" s="1">
        <v>3</v>
      </c>
      <c r="AC942" s="1">
        <v>3</v>
      </c>
      <c r="AD942" s="9">
        <v>660000</v>
      </c>
      <c r="AE942" s="2">
        <v>1.25E-3</v>
      </c>
      <c r="AH942" s="1" t="s">
        <v>1687</v>
      </c>
      <c r="AI942" s="1" t="s">
        <v>1688</v>
      </c>
      <c r="AJ942" s="1">
        <v>3</v>
      </c>
      <c r="AK942" s="1">
        <v>4</v>
      </c>
      <c r="AL942" s="9">
        <v>720000</v>
      </c>
      <c r="AM942" s="2">
        <v>1.65E-3</v>
      </c>
      <c r="AP942" s="1" t="s">
        <v>616</v>
      </c>
      <c r="AQ942" s="1" t="s">
        <v>617</v>
      </c>
      <c r="AR942" s="1">
        <v>3</v>
      </c>
      <c r="AS942" s="1">
        <v>3</v>
      </c>
      <c r="AT942" s="9">
        <v>710000</v>
      </c>
      <c r="AU942" s="2">
        <v>2.2699999999999999E-3</v>
      </c>
      <c r="AW942" s="1" t="s">
        <v>2811</v>
      </c>
      <c r="AX942" s="1" t="s">
        <v>2812</v>
      </c>
      <c r="AY942" s="1" t="s">
        <v>5156</v>
      </c>
      <c r="AZ942" s="1">
        <v>44.37</v>
      </c>
      <c r="BA942" s="10" t="str">
        <f t="shared" si="282"/>
        <v>0</v>
      </c>
      <c r="BB942" s="10" t="str">
        <f t="shared" si="283"/>
        <v>0</v>
      </c>
      <c r="BC942" s="10">
        <f t="shared" si="284"/>
        <v>3</v>
      </c>
      <c r="BD942" s="10">
        <f t="shared" si="285"/>
        <v>3</v>
      </c>
      <c r="BE942" s="10">
        <f t="shared" si="286"/>
        <v>2</v>
      </c>
      <c r="BF942" s="10">
        <f t="shared" si="287"/>
        <v>2</v>
      </c>
      <c r="BG942" s="11">
        <f t="shared" si="288"/>
        <v>2</v>
      </c>
      <c r="BH942" s="11">
        <f t="shared" si="289"/>
        <v>3</v>
      </c>
      <c r="BI942" s="11">
        <f t="shared" si="290"/>
        <v>2</v>
      </c>
      <c r="BJ942" s="11">
        <f t="shared" si="291"/>
        <v>2</v>
      </c>
      <c r="BK942" s="11">
        <f t="shared" si="292"/>
        <v>2</v>
      </c>
      <c r="BL942" s="11">
        <f t="shared" si="293"/>
        <v>2</v>
      </c>
      <c r="BM942" s="12">
        <f t="shared" si="300"/>
        <v>3</v>
      </c>
      <c r="BN942" s="13" t="str">
        <f t="shared" si="294"/>
        <v>0</v>
      </c>
      <c r="BO942" s="13">
        <f t="shared" si="295"/>
        <v>520000</v>
      </c>
      <c r="BP942" s="13">
        <f t="shared" si="296"/>
        <v>240000</v>
      </c>
      <c r="BQ942" s="14">
        <f t="shared" si="297"/>
        <v>480000</v>
      </c>
      <c r="BR942" s="14">
        <f t="shared" si="298"/>
        <v>360000</v>
      </c>
      <c r="BS942" s="14">
        <f t="shared" si="299"/>
        <v>280000</v>
      </c>
      <c r="BT942" s="14">
        <f t="shared" si="301"/>
        <v>240000</v>
      </c>
    </row>
    <row r="943" spans="2:72" ht="18" x14ac:dyDescent="0.2">
      <c r="B943" s="1" t="s">
        <v>1859</v>
      </c>
      <c r="C943" s="1" t="s">
        <v>237</v>
      </c>
      <c r="D943" s="1">
        <v>1</v>
      </c>
      <c r="E943" s="1">
        <v>3</v>
      </c>
      <c r="F943" s="9">
        <v>150000</v>
      </c>
      <c r="G943" s="2">
        <v>8.6499999999999999E-4</v>
      </c>
      <c r="J943" s="1" t="s">
        <v>1183</v>
      </c>
      <c r="K943" s="1" t="s">
        <v>1184</v>
      </c>
      <c r="L943" s="1">
        <v>2</v>
      </c>
      <c r="M943" s="1">
        <v>2</v>
      </c>
      <c r="N943" s="9">
        <v>280000</v>
      </c>
      <c r="O943" s="2">
        <v>7.1000000000000002E-4</v>
      </c>
      <c r="R943" s="1" t="s">
        <v>3374</v>
      </c>
      <c r="S943" s="1" t="s">
        <v>3375</v>
      </c>
      <c r="T943" s="1">
        <v>2</v>
      </c>
      <c r="U943" s="1">
        <v>2</v>
      </c>
      <c r="V943" s="9">
        <v>85000</v>
      </c>
      <c r="W943" s="2">
        <v>3.3700000000000001E-4</v>
      </c>
      <c r="Z943" s="1" t="s">
        <v>1312</v>
      </c>
      <c r="AA943" s="1" t="s">
        <v>1313</v>
      </c>
      <c r="AB943" s="1">
        <v>3</v>
      </c>
      <c r="AC943" s="1">
        <v>3</v>
      </c>
      <c r="AD943" s="9">
        <v>1300000</v>
      </c>
      <c r="AE943" s="2">
        <v>2.5600000000000002E-3</v>
      </c>
      <c r="AH943" s="1" t="s">
        <v>1392</v>
      </c>
      <c r="AI943" s="1" t="s">
        <v>153</v>
      </c>
      <c r="AJ943" s="1">
        <v>3</v>
      </c>
      <c r="AK943" s="1">
        <v>4</v>
      </c>
      <c r="AL943" s="9">
        <v>5500000</v>
      </c>
      <c r="AM943" s="2">
        <v>1.2699999999999999E-2</v>
      </c>
      <c r="AP943" s="1" t="s">
        <v>1958</v>
      </c>
      <c r="AQ943" s="1" t="s">
        <v>1959</v>
      </c>
      <c r="AR943" s="1">
        <v>3</v>
      </c>
      <c r="AS943" s="1">
        <v>3</v>
      </c>
      <c r="AT943" s="9">
        <v>370000</v>
      </c>
      <c r="AU943" s="2">
        <v>1.1900000000000001E-3</v>
      </c>
      <c r="AW943" s="1" t="s">
        <v>1600</v>
      </c>
      <c r="AX943" s="1" t="s">
        <v>1601</v>
      </c>
      <c r="AY943" s="1" t="s">
        <v>5157</v>
      </c>
      <c r="AZ943" s="1">
        <v>25.41</v>
      </c>
      <c r="BA943" s="10">
        <f t="shared" si="282"/>
        <v>2</v>
      </c>
      <c r="BB943" s="10">
        <f t="shared" si="283"/>
        <v>2</v>
      </c>
      <c r="BC943" s="10">
        <f t="shared" si="284"/>
        <v>3</v>
      </c>
      <c r="BD943" s="10">
        <f t="shared" si="285"/>
        <v>3</v>
      </c>
      <c r="BE943" s="10">
        <f t="shared" si="286"/>
        <v>2</v>
      </c>
      <c r="BF943" s="10">
        <f t="shared" si="287"/>
        <v>2</v>
      </c>
      <c r="BG943" s="11">
        <f t="shared" si="288"/>
        <v>1</v>
      </c>
      <c r="BH943" s="11">
        <f t="shared" si="289"/>
        <v>1</v>
      </c>
      <c r="BI943" s="11">
        <f t="shared" si="290"/>
        <v>2</v>
      </c>
      <c r="BJ943" s="11">
        <f t="shared" si="291"/>
        <v>2</v>
      </c>
      <c r="BK943" s="11">
        <f t="shared" si="292"/>
        <v>2</v>
      </c>
      <c r="BL943" s="11">
        <f t="shared" si="293"/>
        <v>2</v>
      </c>
      <c r="BM943" s="12">
        <f t="shared" si="300"/>
        <v>3</v>
      </c>
      <c r="BN943" s="13">
        <f t="shared" si="294"/>
        <v>90000</v>
      </c>
      <c r="BO943" s="13">
        <f t="shared" si="295"/>
        <v>300000</v>
      </c>
      <c r="BP943" s="13">
        <f t="shared" si="296"/>
        <v>120000</v>
      </c>
      <c r="BQ943" s="14">
        <f t="shared" si="297"/>
        <v>510000</v>
      </c>
      <c r="BR943" s="14">
        <f t="shared" si="298"/>
        <v>510000</v>
      </c>
      <c r="BS943" s="14">
        <f t="shared" si="299"/>
        <v>330000</v>
      </c>
      <c r="BT943" s="14">
        <f t="shared" si="301"/>
        <v>90000</v>
      </c>
    </row>
    <row r="944" spans="2:72" ht="18" x14ac:dyDescent="0.2">
      <c r="B944" s="1" t="s">
        <v>1860</v>
      </c>
      <c r="C944" s="1" t="s">
        <v>1861</v>
      </c>
      <c r="D944" s="1">
        <v>1</v>
      </c>
      <c r="E944" s="1">
        <v>3</v>
      </c>
      <c r="F944" s="9">
        <v>230000</v>
      </c>
      <c r="G944" s="2">
        <v>1.3600000000000001E-3</v>
      </c>
      <c r="J944" s="1" t="s">
        <v>2906</v>
      </c>
      <c r="K944" s="1" t="s">
        <v>2907</v>
      </c>
      <c r="L944" s="1">
        <v>2</v>
      </c>
      <c r="M944" s="1">
        <v>2</v>
      </c>
      <c r="N944" s="9">
        <v>950000</v>
      </c>
      <c r="O944" s="2">
        <v>2.3900000000000002E-3</v>
      </c>
      <c r="R944" s="1" t="s">
        <v>3376</v>
      </c>
      <c r="S944" s="1" t="s">
        <v>3377</v>
      </c>
      <c r="T944" s="1">
        <v>2</v>
      </c>
      <c r="U944" s="1">
        <v>2</v>
      </c>
      <c r="V944" s="9">
        <v>100000</v>
      </c>
      <c r="W944" s="2">
        <v>4.1199999999999999E-4</v>
      </c>
      <c r="Z944" s="1" t="s">
        <v>1929</v>
      </c>
      <c r="AA944" s="1" t="s">
        <v>1930</v>
      </c>
      <c r="AB944" s="1">
        <v>3</v>
      </c>
      <c r="AC944" s="1">
        <v>3</v>
      </c>
      <c r="AD944" s="9">
        <v>780000</v>
      </c>
      <c r="AE944" s="2">
        <v>1.49E-3</v>
      </c>
      <c r="AH944" s="1" t="s">
        <v>1253</v>
      </c>
      <c r="AI944" s="1" t="s">
        <v>1254</v>
      </c>
      <c r="AJ944" s="1">
        <v>3</v>
      </c>
      <c r="AK944" s="1">
        <v>4</v>
      </c>
      <c r="AL944" s="9">
        <v>2000000</v>
      </c>
      <c r="AM944" s="2">
        <v>4.5399999999999998E-3</v>
      </c>
      <c r="AP944" s="1" t="s">
        <v>2025</v>
      </c>
      <c r="AQ944" s="1" t="s">
        <v>2026</v>
      </c>
      <c r="AR944" s="1">
        <v>3</v>
      </c>
      <c r="AS944" s="1">
        <v>3</v>
      </c>
      <c r="AT944" s="9">
        <v>670000</v>
      </c>
      <c r="AU944" s="2">
        <v>2.14E-3</v>
      </c>
      <c r="AW944" s="1" t="s">
        <v>1241</v>
      </c>
      <c r="AX944" s="1" t="s">
        <v>1242</v>
      </c>
      <c r="AY944" s="1" t="s">
        <v>5158</v>
      </c>
      <c r="AZ944" s="1">
        <v>67.42</v>
      </c>
      <c r="BA944" s="10">
        <f t="shared" si="282"/>
        <v>3</v>
      </c>
      <c r="BB944" s="10">
        <f t="shared" si="283"/>
        <v>3</v>
      </c>
      <c r="BC944" s="10">
        <f t="shared" si="284"/>
        <v>2</v>
      </c>
      <c r="BD944" s="10">
        <f t="shared" si="285"/>
        <v>2</v>
      </c>
      <c r="BE944" s="10">
        <f t="shared" si="286"/>
        <v>3</v>
      </c>
      <c r="BF944" s="10">
        <f t="shared" si="287"/>
        <v>3</v>
      </c>
      <c r="BG944" s="11" t="str">
        <f t="shared" si="288"/>
        <v>0</v>
      </c>
      <c r="BH944" s="11" t="str">
        <f t="shared" si="289"/>
        <v>0</v>
      </c>
      <c r="BI944" s="11">
        <f t="shared" si="290"/>
        <v>2</v>
      </c>
      <c r="BJ944" s="11">
        <f t="shared" si="291"/>
        <v>2</v>
      </c>
      <c r="BK944" s="11">
        <f t="shared" si="292"/>
        <v>2</v>
      </c>
      <c r="BL944" s="11">
        <f t="shared" si="293"/>
        <v>2</v>
      </c>
      <c r="BM944" s="12">
        <f t="shared" si="300"/>
        <v>3</v>
      </c>
      <c r="BN944" s="13">
        <f t="shared" si="294"/>
        <v>1200000</v>
      </c>
      <c r="BO944" s="13">
        <f t="shared" si="295"/>
        <v>460000</v>
      </c>
      <c r="BP944" s="13">
        <f t="shared" si="296"/>
        <v>490000</v>
      </c>
      <c r="BQ944" s="14" t="str">
        <f t="shared" si="297"/>
        <v>0</v>
      </c>
      <c r="BR944" s="14">
        <f t="shared" si="298"/>
        <v>350000</v>
      </c>
      <c r="BS944" s="14">
        <f t="shared" si="299"/>
        <v>430000</v>
      </c>
      <c r="BT944" s="14">
        <f t="shared" si="301"/>
        <v>350000</v>
      </c>
    </row>
    <row r="945" spans="2:72" ht="18" x14ac:dyDescent="0.2">
      <c r="B945" s="1" t="s">
        <v>1862</v>
      </c>
      <c r="C945" s="1" t="s">
        <v>1863</v>
      </c>
      <c r="D945" s="1">
        <v>1</v>
      </c>
      <c r="E945" s="1">
        <v>3</v>
      </c>
      <c r="F945" s="9">
        <v>30000</v>
      </c>
      <c r="G945" s="2">
        <v>1.8000000000000001E-4</v>
      </c>
      <c r="J945" s="1" t="s">
        <v>2908</v>
      </c>
      <c r="K945" s="1" t="s">
        <v>2909</v>
      </c>
      <c r="L945" s="1">
        <v>2</v>
      </c>
      <c r="M945" s="1">
        <v>2</v>
      </c>
      <c r="N945" s="9">
        <v>190000</v>
      </c>
      <c r="O945" s="2">
        <v>4.8500000000000003E-4</v>
      </c>
      <c r="R945" s="1" t="s">
        <v>3154</v>
      </c>
      <c r="S945" s="1" t="s">
        <v>3155</v>
      </c>
      <c r="T945" s="1">
        <v>2</v>
      </c>
      <c r="U945" s="1">
        <v>2</v>
      </c>
      <c r="V945" s="9">
        <v>220000</v>
      </c>
      <c r="W945" s="2">
        <v>8.83E-4</v>
      </c>
      <c r="Z945" s="1" t="s">
        <v>1610</v>
      </c>
      <c r="AA945" s="1" t="s">
        <v>1611</v>
      </c>
      <c r="AB945" s="1">
        <v>3</v>
      </c>
      <c r="AC945" s="1">
        <v>3</v>
      </c>
      <c r="AD945" s="9">
        <v>1700000</v>
      </c>
      <c r="AE945" s="2">
        <v>3.3E-3</v>
      </c>
      <c r="AH945" s="1" t="s">
        <v>1102</v>
      </c>
      <c r="AI945" s="1" t="s">
        <v>1103</v>
      </c>
      <c r="AJ945" s="1">
        <v>3</v>
      </c>
      <c r="AK945" s="1">
        <v>4</v>
      </c>
      <c r="AL945" s="9">
        <v>890000</v>
      </c>
      <c r="AM945" s="2">
        <v>2.0500000000000002E-3</v>
      </c>
      <c r="AP945" s="1" t="s">
        <v>1352</v>
      </c>
      <c r="AQ945" s="1" t="s">
        <v>1353</v>
      </c>
      <c r="AR945" s="1">
        <v>3</v>
      </c>
      <c r="AS945" s="1">
        <v>3</v>
      </c>
      <c r="AT945" s="9">
        <v>280000</v>
      </c>
      <c r="AU945" s="2">
        <v>9.0300000000000005E-4</v>
      </c>
      <c r="AW945" s="1" t="s">
        <v>2933</v>
      </c>
      <c r="AX945" s="1" t="s">
        <v>2934</v>
      </c>
      <c r="AY945" s="1" t="s">
        <v>5159</v>
      </c>
      <c r="AZ945" s="1">
        <v>38.39</v>
      </c>
      <c r="BA945" s="10" t="str">
        <f t="shared" si="282"/>
        <v>0</v>
      </c>
      <c r="BB945" s="10" t="str">
        <f t="shared" si="283"/>
        <v>0</v>
      </c>
      <c r="BC945" s="10">
        <f t="shared" si="284"/>
        <v>2</v>
      </c>
      <c r="BD945" s="10">
        <f t="shared" si="285"/>
        <v>2</v>
      </c>
      <c r="BE945" s="10">
        <f t="shared" si="286"/>
        <v>1</v>
      </c>
      <c r="BF945" s="10">
        <f t="shared" si="287"/>
        <v>1</v>
      </c>
      <c r="BG945" s="11">
        <f t="shared" si="288"/>
        <v>3</v>
      </c>
      <c r="BH945" s="11">
        <f t="shared" si="289"/>
        <v>3</v>
      </c>
      <c r="BI945" s="11">
        <f t="shared" si="290"/>
        <v>2</v>
      </c>
      <c r="BJ945" s="11">
        <f t="shared" si="291"/>
        <v>2</v>
      </c>
      <c r="BK945" s="11">
        <f t="shared" si="292"/>
        <v>4</v>
      </c>
      <c r="BL945" s="11">
        <f t="shared" si="293"/>
        <v>4</v>
      </c>
      <c r="BM945" s="12">
        <f t="shared" si="300"/>
        <v>4</v>
      </c>
      <c r="BN945" s="13" t="str">
        <f t="shared" si="294"/>
        <v>0</v>
      </c>
      <c r="BO945" s="13">
        <f t="shared" si="295"/>
        <v>280000</v>
      </c>
      <c r="BP945" s="13">
        <f t="shared" si="296"/>
        <v>62000</v>
      </c>
      <c r="BQ945" s="14">
        <f t="shared" si="297"/>
        <v>1100000</v>
      </c>
      <c r="BR945" s="14">
        <f t="shared" si="298"/>
        <v>480000</v>
      </c>
      <c r="BS945" s="14">
        <f t="shared" si="299"/>
        <v>830000</v>
      </c>
      <c r="BT945" s="14">
        <f t="shared" si="301"/>
        <v>62000</v>
      </c>
    </row>
    <row r="946" spans="2:72" ht="18" x14ac:dyDescent="0.2">
      <c r="B946" s="1" t="s">
        <v>1864</v>
      </c>
      <c r="C946" s="1" t="s">
        <v>1865</v>
      </c>
      <c r="D946" s="1">
        <v>1</v>
      </c>
      <c r="E946" s="1">
        <v>3</v>
      </c>
      <c r="F946" s="9">
        <v>210000</v>
      </c>
      <c r="G946" s="2">
        <v>1.23E-3</v>
      </c>
      <c r="J946" s="1" t="s">
        <v>1853</v>
      </c>
      <c r="K946" s="1" t="s">
        <v>1854</v>
      </c>
      <c r="L946" s="1">
        <v>2</v>
      </c>
      <c r="M946" s="1">
        <v>2</v>
      </c>
      <c r="N946" s="9">
        <v>1000000</v>
      </c>
      <c r="O946" s="2">
        <v>2.5899999999999999E-3</v>
      </c>
      <c r="R946" s="1" t="s">
        <v>2128</v>
      </c>
      <c r="S946" s="1" t="s">
        <v>2129</v>
      </c>
      <c r="T946" s="1">
        <v>2</v>
      </c>
      <c r="U946" s="1">
        <v>2</v>
      </c>
      <c r="V946" s="9">
        <v>270000</v>
      </c>
      <c r="W946" s="2">
        <v>1.06E-3</v>
      </c>
      <c r="Z946" s="1" t="s">
        <v>2507</v>
      </c>
      <c r="AA946" s="1" t="s">
        <v>2508</v>
      </c>
      <c r="AB946" s="1">
        <v>3</v>
      </c>
      <c r="AC946" s="1">
        <v>3</v>
      </c>
      <c r="AD946" s="9">
        <v>410000</v>
      </c>
      <c r="AE946" s="2">
        <v>7.7499999999999997E-4</v>
      </c>
      <c r="AH946" s="1" t="s">
        <v>1189</v>
      </c>
      <c r="AI946" s="1" t="s">
        <v>1190</v>
      </c>
      <c r="AJ946" s="1">
        <v>3</v>
      </c>
      <c r="AK946" s="1">
        <v>4</v>
      </c>
      <c r="AL946" s="9">
        <v>1000000</v>
      </c>
      <c r="AM946" s="2">
        <v>2.33E-3</v>
      </c>
      <c r="AP946" s="1" t="s">
        <v>680</v>
      </c>
      <c r="AQ946" s="1" t="s">
        <v>681</v>
      </c>
      <c r="AR946" s="1">
        <v>3</v>
      </c>
      <c r="AS946" s="1">
        <v>3</v>
      </c>
      <c r="AT946" s="9">
        <v>890000</v>
      </c>
      <c r="AU946" s="2">
        <v>2.8300000000000001E-3</v>
      </c>
      <c r="AW946" s="1" t="s">
        <v>1624</v>
      </c>
      <c r="AX946" s="1" t="s">
        <v>1625</v>
      </c>
      <c r="AY946" s="1" t="s">
        <v>5160</v>
      </c>
      <c r="AZ946" s="1">
        <v>56.55</v>
      </c>
      <c r="BA946" s="10">
        <f t="shared" si="282"/>
        <v>2</v>
      </c>
      <c r="BB946" s="10">
        <f t="shared" si="283"/>
        <v>2</v>
      </c>
      <c r="BC946" s="10">
        <f t="shared" si="284"/>
        <v>3</v>
      </c>
      <c r="BD946" s="10">
        <f t="shared" si="285"/>
        <v>3</v>
      </c>
      <c r="BE946" s="10">
        <f t="shared" si="286"/>
        <v>3</v>
      </c>
      <c r="BF946" s="10">
        <f t="shared" si="287"/>
        <v>3</v>
      </c>
      <c r="BG946" s="11" t="str">
        <f t="shared" si="288"/>
        <v>0</v>
      </c>
      <c r="BH946" s="11" t="str">
        <f t="shared" si="289"/>
        <v>0</v>
      </c>
      <c r="BI946" s="11">
        <f t="shared" si="290"/>
        <v>1</v>
      </c>
      <c r="BJ946" s="11">
        <f t="shared" si="291"/>
        <v>1</v>
      </c>
      <c r="BK946" s="11">
        <f t="shared" si="292"/>
        <v>3</v>
      </c>
      <c r="BL946" s="11">
        <f t="shared" si="293"/>
        <v>3</v>
      </c>
      <c r="BM946" s="12">
        <f t="shared" si="300"/>
        <v>3</v>
      </c>
      <c r="BN946" s="13">
        <f t="shared" si="294"/>
        <v>110000</v>
      </c>
      <c r="BO946" s="13">
        <f t="shared" si="295"/>
        <v>350000</v>
      </c>
      <c r="BP946" s="13">
        <f t="shared" si="296"/>
        <v>440000</v>
      </c>
      <c r="BQ946" s="14" t="str">
        <f t="shared" si="297"/>
        <v>0</v>
      </c>
      <c r="BR946" s="14">
        <f t="shared" si="298"/>
        <v>110000</v>
      </c>
      <c r="BS946" s="14">
        <f t="shared" si="299"/>
        <v>250000</v>
      </c>
      <c r="BT946" s="14">
        <f t="shared" si="301"/>
        <v>110000</v>
      </c>
    </row>
    <row r="947" spans="2:72" ht="18" x14ac:dyDescent="0.2">
      <c r="B947" s="1" t="s">
        <v>1866</v>
      </c>
      <c r="C947" s="1" t="s">
        <v>1867</v>
      </c>
      <c r="D947" s="1">
        <v>1</v>
      </c>
      <c r="E947" s="1">
        <v>3</v>
      </c>
      <c r="F947" s="9">
        <v>690000</v>
      </c>
      <c r="G947" s="2">
        <v>4.0800000000000003E-3</v>
      </c>
      <c r="J947" s="1" t="s">
        <v>2910</v>
      </c>
      <c r="K947" s="1" t="s">
        <v>2911</v>
      </c>
      <c r="L947" s="1">
        <v>2</v>
      </c>
      <c r="M947" s="1">
        <v>2</v>
      </c>
      <c r="N947" s="9">
        <v>150000</v>
      </c>
      <c r="O947" s="2">
        <v>3.7500000000000001E-4</v>
      </c>
      <c r="R947" s="1" t="s">
        <v>1484</v>
      </c>
      <c r="S947" s="1" t="s">
        <v>1485</v>
      </c>
      <c r="T947" s="1">
        <v>2</v>
      </c>
      <c r="U947" s="1">
        <v>2</v>
      </c>
      <c r="V947" s="9">
        <v>250000</v>
      </c>
      <c r="W947" s="2">
        <v>9.7599999999999998E-4</v>
      </c>
      <c r="Z947" s="1" t="s">
        <v>2127</v>
      </c>
      <c r="AA947" s="1" t="s">
        <v>1535</v>
      </c>
      <c r="AB947" s="1">
        <v>3</v>
      </c>
      <c r="AC947" s="1">
        <v>3</v>
      </c>
      <c r="AD947" s="9">
        <v>3200000</v>
      </c>
      <c r="AE947" s="2">
        <v>6.11E-3</v>
      </c>
      <c r="AH947" s="1" t="s">
        <v>1482</v>
      </c>
      <c r="AI947" s="1" t="s">
        <v>1483</v>
      </c>
      <c r="AJ947" s="1">
        <v>3</v>
      </c>
      <c r="AK947" s="1">
        <v>4</v>
      </c>
      <c r="AL947" s="9">
        <v>1900000</v>
      </c>
      <c r="AM947" s="2">
        <v>4.4099999999999999E-3</v>
      </c>
      <c r="AP947" s="1" t="s">
        <v>2146</v>
      </c>
      <c r="AQ947" s="1" t="s">
        <v>2147</v>
      </c>
      <c r="AR947" s="1">
        <v>3</v>
      </c>
      <c r="AS947" s="1">
        <v>3</v>
      </c>
      <c r="AT947" s="9">
        <v>780000</v>
      </c>
      <c r="AU947" s="2">
        <v>2.5100000000000001E-3</v>
      </c>
      <c r="AW947" s="1" t="s">
        <v>2215</v>
      </c>
      <c r="AX947" s="1" t="s">
        <v>2216</v>
      </c>
      <c r="AY947" s="1" t="s">
        <v>5161</v>
      </c>
      <c r="AZ947" s="1">
        <v>13.52</v>
      </c>
      <c r="BA947" s="10">
        <f t="shared" si="282"/>
        <v>1</v>
      </c>
      <c r="BB947" s="10">
        <f t="shared" si="283"/>
        <v>1</v>
      </c>
      <c r="BC947" s="10">
        <f t="shared" si="284"/>
        <v>2</v>
      </c>
      <c r="BD947" s="10">
        <f t="shared" si="285"/>
        <v>2</v>
      </c>
      <c r="BE947" s="10">
        <f t="shared" si="286"/>
        <v>2</v>
      </c>
      <c r="BF947" s="10">
        <f t="shared" si="287"/>
        <v>2</v>
      </c>
      <c r="BG947" s="11">
        <f t="shared" si="288"/>
        <v>1</v>
      </c>
      <c r="BH947" s="11">
        <f t="shared" si="289"/>
        <v>1</v>
      </c>
      <c r="BI947" s="11">
        <f t="shared" si="290"/>
        <v>4</v>
      </c>
      <c r="BJ947" s="11">
        <f t="shared" si="291"/>
        <v>4</v>
      </c>
      <c r="BK947" s="11">
        <f t="shared" si="292"/>
        <v>2</v>
      </c>
      <c r="BL947" s="11">
        <f t="shared" si="293"/>
        <v>2</v>
      </c>
      <c r="BM947" s="12">
        <f t="shared" si="300"/>
        <v>4</v>
      </c>
      <c r="BN947" s="13">
        <f t="shared" si="294"/>
        <v>49000</v>
      </c>
      <c r="BO947" s="13">
        <f t="shared" si="295"/>
        <v>500000</v>
      </c>
      <c r="BP947" s="13">
        <f t="shared" si="296"/>
        <v>240000</v>
      </c>
      <c r="BQ947" s="14">
        <f t="shared" si="297"/>
        <v>610000</v>
      </c>
      <c r="BR947" s="14">
        <f t="shared" si="298"/>
        <v>1300000</v>
      </c>
      <c r="BS947" s="14">
        <f t="shared" si="299"/>
        <v>370000</v>
      </c>
      <c r="BT947" s="14">
        <f t="shared" si="301"/>
        <v>49000</v>
      </c>
    </row>
    <row r="948" spans="2:72" ht="18" x14ac:dyDescent="0.2">
      <c r="B948" s="1" t="s">
        <v>1868</v>
      </c>
      <c r="C948" s="1" t="s">
        <v>1869</v>
      </c>
      <c r="D948" s="1">
        <v>1</v>
      </c>
      <c r="E948" s="1">
        <v>3</v>
      </c>
      <c r="F948" s="9">
        <v>70000</v>
      </c>
      <c r="G948" s="2">
        <v>4.1300000000000001E-4</v>
      </c>
      <c r="J948" s="1" t="s">
        <v>1266</v>
      </c>
      <c r="K948" s="1" t="s">
        <v>1267</v>
      </c>
      <c r="L948" s="1">
        <v>2</v>
      </c>
      <c r="M948" s="1">
        <v>2</v>
      </c>
      <c r="N948" s="9">
        <v>210000</v>
      </c>
      <c r="O948" s="2">
        <v>5.2700000000000002E-4</v>
      </c>
      <c r="R948" s="1" t="s">
        <v>1538</v>
      </c>
      <c r="S948" s="1" t="s">
        <v>1539</v>
      </c>
      <c r="T948" s="1">
        <v>2</v>
      </c>
      <c r="U948" s="1">
        <v>2</v>
      </c>
      <c r="V948" s="9">
        <v>350000</v>
      </c>
      <c r="W948" s="2">
        <v>1.4E-3</v>
      </c>
      <c r="Z948" s="1" t="s">
        <v>3135</v>
      </c>
      <c r="AA948" s="1" t="s">
        <v>3136</v>
      </c>
      <c r="AB948" s="1">
        <v>3</v>
      </c>
      <c r="AC948" s="1">
        <v>3</v>
      </c>
      <c r="AD948" s="9">
        <v>690000</v>
      </c>
      <c r="AE948" s="2">
        <v>1.31E-3</v>
      </c>
      <c r="AH948" s="1" t="s">
        <v>3450</v>
      </c>
      <c r="AI948" s="1" t="s">
        <v>3451</v>
      </c>
      <c r="AJ948" s="1">
        <v>3</v>
      </c>
      <c r="AK948" s="1">
        <v>4</v>
      </c>
      <c r="AL948" s="9">
        <v>760000</v>
      </c>
      <c r="AM948" s="2">
        <v>1.7600000000000001E-3</v>
      </c>
      <c r="AP948" s="1" t="s">
        <v>3312</v>
      </c>
      <c r="AQ948" s="1" t="s">
        <v>3313</v>
      </c>
      <c r="AR948" s="1">
        <v>3</v>
      </c>
      <c r="AS948" s="1">
        <v>3</v>
      </c>
      <c r="AT948" s="9">
        <v>480000</v>
      </c>
      <c r="AU948" s="2">
        <v>1.5200000000000001E-3</v>
      </c>
      <c r="AW948" s="1" t="s">
        <v>2303</v>
      </c>
      <c r="AX948" s="1" t="s">
        <v>2304</v>
      </c>
      <c r="AY948" s="1" t="s">
        <v>5162</v>
      </c>
      <c r="AZ948" s="1">
        <v>50.98</v>
      </c>
      <c r="BA948" s="10">
        <f t="shared" si="282"/>
        <v>1</v>
      </c>
      <c r="BB948" s="10">
        <f t="shared" si="283"/>
        <v>1</v>
      </c>
      <c r="BC948" s="10">
        <f t="shared" si="284"/>
        <v>2</v>
      </c>
      <c r="BD948" s="10">
        <f t="shared" si="285"/>
        <v>2</v>
      </c>
      <c r="BE948" s="10">
        <f t="shared" si="286"/>
        <v>3</v>
      </c>
      <c r="BF948" s="10">
        <f t="shared" si="287"/>
        <v>3</v>
      </c>
      <c r="BG948" s="11">
        <f t="shared" si="288"/>
        <v>2</v>
      </c>
      <c r="BH948" s="11">
        <f t="shared" si="289"/>
        <v>2</v>
      </c>
      <c r="BI948" s="11">
        <f t="shared" si="290"/>
        <v>2</v>
      </c>
      <c r="BJ948" s="11">
        <f t="shared" si="291"/>
        <v>2</v>
      </c>
      <c r="BK948" s="11">
        <f t="shared" si="292"/>
        <v>2</v>
      </c>
      <c r="BL948" s="11">
        <f t="shared" si="293"/>
        <v>2</v>
      </c>
      <c r="BM948" s="12">
        <f t="shared" si="300"/>
        <v>3</v>
      </c>
      <c r="BN948" s="13">
        <f t="shared" si="294"/>
        <v>61000</v>
      </c>
      <c r="BO948" s="13">
        <f t="shared" si="295"/>
        <v>140000</v>
      </c>
      <c r="BP948" s="13">
        <f t="shared" si="296"/>
        <v>210000</v>
      </c>
      <c r="BQ948" s="14">
        <f t="shared" si="297"/>
        <v>230000</v>
      </c>
      <c r="BR948" s="14">
        <f t="shared" si="298"/>
        <v>130000</v>
      </c>
      <c r="BS948" s="14">
        <f t="shared" si="299"/>
        <v>170000</v>
      </c>
      <c r="BT948" s="14">
        <f t="shared" si="301"/>
        <v>61000</v>
      </c>
    </row>
    <row r="949" spans="2:72" ht="18" x14ac:dyDescent="0.2">
      <c r="B949" s="1" t="s">
        <v>1870</v>
      </c>
      <c r="C949" s="1" t="s">
        <v>1871</v>
      </c>
      <c r="D949" s="1">
        <v>1</v>
      </c>
      <c r="E949" s="1">
        <v>3</v>
      </c>
      <c r="F949" s="9">
        <v>120000</v>
      </c>
      <c r="G949" s="2">
        <v>6.9499999999999998E-4</v>
      </c>
      <c r="J949" s="1" t="s">
        <v>1445</v>
      </c>
      <c r="K949" s="1" t="s">
        <v>1446</v>
      </c>
      <c r="L949" s="1">
        <v>2</v>
      </c>
      <c r="M949" s="1">
        <v>2</v>
      </c>
      <c r="N949" s="9">
        <v>450000</v>
      </c>
      <c r="O949" s="2">
        <v>1.1199999999999999E-3</v>
      </c>
      <c r="R949" s="1" t="s">
        <v>1302</v>
      </c>
      <c r="S949" s="1" t="s">
        <v>1303</v>
      </c>
      <c r="T949" s="1">
        <v>2</v>
      </c>
      <c r="U949" s="1">
        <v>2</v>
      </c>
      <c r="V949" s="9">
        <v>260000</v>
      </c>
      <c r="W949" s="2">
        <v>1.0300000000000001E-3</v>
      </c>
      <c r="Z949" s="1" t="s">
        <v>1047</v>
      </c>
      <c r="AA949" s="1" t="s">
        <v>1048</v>
      </c>
      <c r="AB949" s="1">
        <v>3</v>
      </c>
      <c r="AC949" s="1">
        <v>3</v>
      </c>
      <c r="AD949" s="9">
        <v>4800000</v>
      </c>
      <c r="AE949" s="2">
        <v>9.0399999999999994E-3</v>
      </c>
      <c r="AH949" s="1" t="s">
        <v>2117</v>
      </c>
      <c r="AI949" s="1" t="s">
        <v>2118</v>
      </c>
      <c r="AJ949" s="1">
        <v>3</v>
      </c>
      <c r="AK949" s="1">
        <v>4</v>
      </c>
      <c r="AL949" s="9">
        <v>1800000</v>
      </c>
      <c r="AM949" s="2">
        <v>4.1700000000000001E-3</v>
      </c>
      <c r="AP949" s="1" t="s">
        <v>1296</v>
      </c>
      <c r="AQ949" s="1" t="s">
        <v>1297</v>
      </c>
      <c r="AR949" s="1">
        <v>3</v>
      </c>
      <c r="AS949" s="1">
        <v>3</v>
      </c>
      <c r="AT949" s="9">
        <v>300000</v>
      </c>
      <c r="AU949" s="2">
        <v>9.4499999999999998E-4</v>
      </c>
      <c r="AW949" s="1" t="s">
        <v>1994</v>
      </c>
      <c r="AX949" s="1" t="s">
        <v>1995</v>
      </c>
      <c r="AY949" s="1" t="s">
        <v>5163</v>
      </c>
      <c r="AZ949" s="1">
        <v>47.09</v>
      </c>
      <c r="BA949" s="10">
        <f t="shared" si="282"/>
        <v>1</v>
      </c>
      <c r="BB949" s="10">
        <f t="shared" si="283"/>
        <v>1</v>
      </c>
      <c r="BC949" s="10">
        <f t="shared" si="284"/>
        <v>2</v>
      </c>
      <c r="BD949" s="10">
        <f t="shared" si="285"/>
        <v>2</v>
      </c>
      <c r="BE949" s="10">
        <f t="shared" si="286"/>
        <v>1</v>
      </c>
      <c r="BF949" s="10">
        <f t="shared" si="287"/>
        <v>1</v>
      </c>
      <c r="BG949" s="11">
        <f t="shared" si="288"/>
        <v>4</v>
      </c>
      <c r="BH949" s="11">
        <f t="shared" si="289"/>
        <v>4</v>
      </c>
      <c r="BI949" s="11">
        <f t="shared" si="290"/>
        <v>2</v>
      </c>
      <c r="BJ949" s="11">
        <f t="shared" si="291"/>
        <v>2</v>
      </c>
      <c r="BK949" s="11">
        <f t="shared" si="292"/>
        <v>2</v>
      </c>
      <c r="BL949" s="11">
        <f t="shared" si="293"/>
        <v>2</v>
      </c>
      <c r="BM949" s="12">
        <f t="shared" si="300"/>
        <v>4</v>
      </c>
      <c r="BN949" s="13">
        <f t="shared" si="294"/>
        <v>120000</v>
      </c>
      <c r="BO949" s="13">
        <f t="shared" si="295"/>
        <v>260000</v>
      </c>
      <c r="BP949" s="13">
        <f t="shared" si="296"/>
        <v>82000</v>
      </c>
      <c r="BQ949" s="14">
        <f t="shared" si="297"/>
        <v>1200000</v>
      </c>
      <c r="BR949" s="14">
        <f t="shared" si="298"/>
        <v>590000</v>
      </c>
      <c r="BS949" s="14">
        <f t="shared" si="299"/>
        <v>590000</v>
      </c>
      <c r="BT949" s="14">
        <f t="shared" si="301"/>
        <v>82000</v>
      </c>
    </row>
    <row r="950" spans="2:72" ht="18" x14ac:dyDescent="0.2">
      <c r="B950" s="1" t="s">
        <v>1872</v>
      </c>
      <c r="C950" s="1" t="s">
        <v>1873</v>
      </c>
      <c r="D950" s="1">
        <v>1</v>
      </c>
      <c r="E950" s="1">
        <v>3</v>
      </c>
      <c r="F950" s="9">
        <v>370000</v>
      </c>
      <c r="G950" s="2">
        <v>2.2000000000000001E-3</v>
      </c>
      <c r="J950" s="1" t="s">
        <v>2912</v>
      </c>
      <c r="K950" s="1" t="s">
        <v>2913</v>
      </c>
      <c r="L950" s="1">
        <v>2</v>
      </c>
      <c r="M950" s="1">
        <v>2</v>
      </c>
      <c r="N950" s="9">
        <v>300000</v>
      </c>
      <c r="O950" s="2">
        <v>7.6599999999999997E-4</v>
      </c>
      <c r="R950" s="1" t="s">
        <v>2983</v>
      </c>
      <c r="S950" s="1" t="s">
        <v>2984</v>
      </c>
      <c r="T950" s="1">
        <v>2</v>
      </c>
      <c r="U950" s="1">
        <v>2</v>
      </c>
      <c r="V950" s="9">
        <v>420000</v>
      </c>
      <c r="W950" s="2">
        <v>1.65E-3</v>
      </c>
      <c r="Z950" s="1" t="s">
        <v>1100</v>
      </c>
      <c r="AA950" s="1" t="s">
        <v>1101</v>
      </c>
      <c r="AB950" s="1">
        <v>3</v>
      </c>
      <c r="AC950" s="1">
        <v>3</v>
      </c>
      <c r="AD950" s="9">
        <v>1000000</v>
      </c>
      <c r="AE950" s="2">
        <v>1.89E-3</v>
      </c>
      <c r="AH950" s="1" t="s">
        <v>861</v>
      </c>
      <c r="AI950" s="1" t="s">
        <v>862</v>
      </c>
      <c r="AJ950" s="1">
        <v>3</v>
      </c>
      <c r="AK950" s="1">
        <v>4</v>
      </c>
      <c r="AL950" s="9">
        <v>1400000</v>
      </c>
      <c r="AM950" s="2">
        <v>3.2699999999999999E-3</v>
      </c>
      <c r="AP950" s="1" t="s">
        <v>2558</v>
      </c>
      <c r="AQ950" s="1" t="s">
        <v>2559</v>
      </c>
      <c r="AR950" s="1">
        <v>3</v>
      </c>
      <c r="AS950" s="1">
        <v>3</v>
      </c>
      <c r="AT950" s="9">
        <v>840000</v>
      </c>
      <c r="AU950" s="2">
        <v>2.6800000000000001E-3</v>
      </c>
      <c r="AW950" s="1" t="s">
        <v>2952</v>
      </c>
      <c r="AX950" s="1" t="s">
        <v>2953</v>
      </c>
      <c r="AY950" s="1" t="s">
        <v>5164</v>
      </c>
      <c r="AZ950" s="1">
        <v>28.03</v>
      </c>
      <c r="BA950" s="10" t="str">
        <f t="shared" si="282"/>
        <v>0</v>
      </c>
      <c r="BB950" s="10" t="str">
        <f t="shared" si="283"/>
        <v>0</v>
      </c>
      <c r="BC950" s="10">
        <f t="shared" si="284"/>
        <v>2</v>
      </c>
      <c r="BD950" s="10">
        <f t="shared" si="285"/>
        <v>2</v>
      </c>
      <c r="BE950" s="10">
        <f t="shared" si="286"/>
        <v>2</v>
      </c>
      <c r="BF950" s="10">
        <f t="shared" si="287"/>
        <v>2</v>
      </c>
      <c r="BG950" s="11">
        <f t="shared" si="288"/>
        <v>2</v>
      </c>
      <c r="BH950" s="11">
        <f t="shared" si="289"/>
        <v>2</v>
      </c>
      <c r="BI950" s="11">
        <f t="shared" si="290"/>
        <v>3</v>
      </c>
      <c r="BJ950" s="11">
        <f t="shared" si="291"/>
        <v>3</v>
      </c>
      <c r="BK950" s="11">
        <f t="shared" si="292"/>
        <v>3</v>
      </c>
      <c r="BL950" s="11">
        <f t="shared" si="293"/>
        <v>3</v>
      </c>
      <c r="BM950" s="12">
        <f t="shared" si="300"/>
        <v>3</v>
      </c>
      <c r="BN950" s="13" t="str">
        <f t="shared" si="294"/>
        <v>0</v>
      </c>
      <c r="BO950" s="13">
        <f t="shared" si="295"/>
        <v>230000</v>
      </c>
      <c r="BP950" s="13">
        <f t="shared" si="296"/>
        <v>140000</v>
      </c>
      <c r="BQ950" s="14">
        <f t="shared" si="297"/>
        <v>670000</v>
      </c>
      <c r="BR950" s="14">
        <f t="shared" si="298"/>
        <v>1300000</v>
      </c>
      <c r="BS950" s="14">
        <f t="shared" si="299"/>
        <v>740000</v>
      </c>
      <c r="BT950" s="14">
        <f t="shared" si="301"/>
        <v>140000</v>
      </c>
    </row>
    <row r="951" spans="2:72" ht="18" x14ac:dyDescent="0.2">
      <c r="B951" s="1" t="s">
        <v>1874</v>
      </c>
      <c r="C951" s="1" t="s">
        <v>1875</v>
      </c>
      <c r="D951" s="1">
        <v>1</v>
      </c>
      <c r="E951" s="1">
        <v>3</v>
      </c>
      <c r="F951" s="9">
        <v>250000</v>
      </c>
      <c r="G951" s="2">
        <v>1.47E-3</v>
      </c>
      <c r="J951" s="1" t="s">
        <v>2914</v>
      </c>
      <c r="K951" s="1" t="s">
        <v>2915</v>
      </c>
      <c r="L951" s="1">
        <v>2</v>
      </c>
      <c r="M951" s="1">
        <v>2</v>
      </c>
      <c r="N951" s="9">
        <v>370000</v>
      </c>
      <c r="O951" s="2">
        <v>9.2699999999999998E-4</v>
      </c>
      <c r="R951" s="1" t="s">
        <v>3344</v>
      </c>
      <c r="S951" s="1" t="s">
        <v>3345</v>
      </c>
      <c r="T951" s="1">
        <v>2</v>
      </c>
      <c r="U951" s="1">
        <v>2</v>
      </c>
      <c r="V951" s="9">
        <v>200000</v>
      </c>
      <c r="W951" s="2">
        <v>7.8899999999999999E-4</v>
      </c>
      <c r="Z951" s="1" t="s">
        <v>2366</v>
      </c>
      <c r="AA951" s="1" t="s">
        <v>2367</v>
      </c>
      <c r="AB951" s="1">
        <v>3</v>
      </c>
      <c r="AC951" s="1">
        <v>3</v>
      </c>
      <c r="AD951" s="9">
        <v>610000</v>
      </c>
      <c r="AE951" s="2">
        <v>1.16E-3</v>
      </c>
      <c r="AH951" s="1" t="s">
        <v>1027</v>
      </c>
      <c r="AI951" s="1" t="s">
        <v>1028</v>
      </c>
      <c r="AJ951" s="1">
        <v>3</v>
      </c>
      <c r="AK951" s="1">
        <v>4</v>
      </c>
      <c r="AL951" s="9">
        <v>4100000</v>
      </c>
      <c r="AM951" s="2">
        <v>9.5300000000000003E-3</v>
      </c>
      <c r="AP951" s="1" t="s">
        <v>1013</v>
      </c>
      <c r="AQ951" s="1" t="s">
        <v>1014</v>
      </c>
      <c r="AR951" s="1">
        <v>3</v>
      </c>
      <c r="AS951" s="1">
        <v>3</v>
      </c>
      <c r="AT951" s="9">
        <v>1200000</v>
      </c>
      <c r="AU951" s="2">
        <v>3.9699999999999996E-3</v>
      </c>
      <c r="AW951" s="1" t="s">
        <v>1753</v>
      </c>
      <c r="AX951" s="1" t="s">
        <v>1754</v>
      </c>
      <c r="AY951" s="1" t="s">
        <v>5165</v>
      </c>
      <c r="AZ951" s="1">
        <v>188.79</v>
      </c>
      <c r="BA951" s="10">
        <f t="shared" si="282"/>
        <v>2</v>
      </c>
      <c r="BB951" s="10">
        <f t="shared" si="283"/>
        <v>2</v>
      </c>
      <c r="BC951" s="10">
        <f t="shared" si="284"/>
        <v>2</v>
      </c>
      <c r="BD951" s="10">
        <f t="shared" si="285"/>
        <v>2</v>
      </c>
      <c r="BE951" s="10">
        <f t="shared" si="286"/>
        <v>1</v>
      </c>
      <c r="BF951" s="10">
        <f t="shared" si="287"/>
        <v>1</v>
      </c>
      <c r="BG951" s="11">
        <f t="shared" si="288"/>
        <v>3</v>
      </c>
      <c r="BH951" s="11">
        <f t="shared" si="289"/>
        <v>3</v>
      </c>
      <c r="BI951" s="11">
        <f t="shared" si="290"/>
        <v>2</v>
      </c>
      <c r="BJ951" s="11">
        <f t="shared" si="291"/>
        <v>2</v>
      </c>
      <c r="BK951" s="11">
        <f t="shared" si="292"/>
        <v>2</v>
      </c>
      <c r="BL951" s="11">
        <f t="shared" si="293"/>
        <v>2</v>
      </c>
      <c r="BM951" s="12">
        <f t="shared" si="300"/>
        <v>3</v>
      </c>
      <c r="BN951" s="13">
        <f t="shared" si="294"/>
        <v>310000</v>
      </c>
      <c r="BO951" s="13">
        <f t="shared" si="295"/>
        <v>520000</v>
      </c>
      <c r="BP951" s="13">
        <f t="shared" si="296"/>
        <v>170000</v>
      </c>
      <c r="BQ951" s="14">
        <f t="shared" si="297"/>
        <v>1200000</v>
      </c>
      <c r="BR951" s="14">
        <f t="shared" si="298"/>
        <v>530000</v>
      </c>
      <c r="BS951" s="14">
        <f t="shared" si="299"/>
        <v>370000</v>
      </c>
      <c r="BT951" s="14">
        <f t="shared" si="301"/>
        <v>170000</v>
      </c>
    </row>
    <row r="952" spans="2:72" ht="18" x14ac:dyDescent="0.2">
      <c r="B952" s="1" t="s">
        <v>1876</v>
      </c>
      <c r="C952" s="1" t="s">
        <v>1877</v>
      </c>
      <c r="D952" s="1">
        <v>1</v>
      </c>
      <c r="E952" s="1">
        <v>3</v>
      </c>
      <c r="F952" s="9">
        <v>3700000</v>
      </c>
      <c r="G952" s="2">
        <v>2.2100000000000002E-2</v>
      </c>
      <c r="J952" s="1" t="s">
        <v>1201</v>
      </c>
      <c r="K952" s="1" t="s">
        <v>1202</v>
      </c>
      <c r="L952" s="1">
        <v>2</v>
      </c>
      <c r="M952" s="1">
        <v>2</v>
      </c>
      <c r="N952" s="9">
        <v>700000</v>
      </c>
      <c r="O952" s="2">
        <v>1.7600000000000001E-3</v>
      </c>
      <c r="R952" s="1" t="s">
        <v>3378</v>
      </c>
      <c r="S952" s="1" t="s">
        <v>3379</v>
      </c>
      <c r="T952" s="1">
        <v>2</v>
      </c>
      <c r="U952" s="1">
        <v>2</v>
      </c>
      <c r="V952" s="9">
        <v>310000</v>
      </c>
      <c r="W952" s="2">
        <v>1.2199999999999999E-3</v>
      </c>
      <c r="Z952" s="1" t="s">
        <v>1979</v>
      </c>
      <c r="AA952" s="1" t="s">
        <v>1980</v>
      </c>
      <c r="AB952" s="1">
        <v>3</v>
      </c>
      <c r="AC952" s="1">
        <v>3</v>
      </c>
      <c r="AD952" s="9">
        <v>670000</v>
      </c>
      <c r="AE952" s="2">
        <v>1.2700000000000001E-3</v>
      </c>
      <c r="AH952" s="1" t="s">
        <v>2776</v>
      </c>
      <c r="AI952" s="1" t="s">
        <v>2777</v>
      </c>
      <c r="AJ952" s="1">
        <v>3</v>
      </c>
      <c r="AK952" s="1">
        <v>4</v>
      </c>
      <c r="AL952" s="9">
        <v>1800000</v>
      </c>
      <c r="AM952" s="2">
        <v>4.1399999999999996E-3</v>
      </c>
      <c r="AP952" s="1" t="s">
        <v>1195</v>
      </c>
      <c r="AQ952" s="1" t="s">
        <v>1196</v>
      </c>
      <c r="AR952" s="1">
        <v>3</v>
      </c>
      <c r="AS952" s="1">
        <v>3</v>
      </c>
      <c r="AT952" s="9">
        <v>1400000</v>
      </c>
      <c r="AU952" s="2">
        <v>4.6100000000000004E-3</v>
      </c>
      <c r="AW952" s="1" t="s">
        <v>3312</v>
      </c>
      <c r="AX952" s="1" t="s">
        <v>3313</v>
      </c>
      <c r="AY952" s="1" t="s">
        <v>5166</v>
      </c>
      <c r="AZ952" s="1">
        <v>84.46</v>
      </c>
      <c r="BA952" s="10" t="str">
        <f t="shared" si="282"/>
        <v>0</v>
      </c>
      <c r="BB952" s="10" t="str">
        <f t="shared" si="283"/>
        <v>0</v>
      </c>
      <c r="BC952" s="10">
        <f t="shared" si="284"/>
        <v>1</v>
      </c>
      <c r="BD952" s="10">
        <f t="shared" si="285"/>
        <v>1</v>
      </c>
      <c r="BE952" s="10">
        <f t="shared" si="286"/>
        <v>1</v>
      </c>
      <c r="BF952" s="10">
        <f t="shared" si="287"/>
        <v>1</v>
      </c>
      <c r="BG952" s="11">
        <f t="shared" si="288"/>
        <v>4</v>
      </c>
      <c r="BH952" s="11">
        <f t="shared" si="289"/>
        <v>5</v>
      </c>
      <c r="BI952" s="11">
        <f t="shared" si="290"/>
        <v>1</v>
      </c>
      <c r="BJ952" s="11">
        <f t="shared" si="291"/>
        <v>2</v>
      </c>
      <c r="BK952" s="11">
        <f t="shared" si="292"/>
        <v>3</v>
      </c>
      <c r="BL952" s="11">
        <f t="shared" si="293"/>
        <v>3</v>
      </c>
      <c r="BM952" s="12">
        <f t="shared" si="300"/>
        <v>5</v>
      </c>
      <c r="BN952" s="13" t="str">
        <f t="shared" si="294"/>
        <v>0</v>
      </c>
      <c r="BO952" s="13">
        <f t="shared" si="295"/>
        <v>79000</v>
      </c>
      <c r="BP952" s="13">
        <f t="shared" si="296"/>
        <v>94000</v>
      </c>
      <c r="BQ952" s="14">
        <f t="shared" si="297"/>
        <v>800000</v>
      </c>
      <c r="BR952" s="14">
        <f t="shared" si="298"/>
        <v>350000</v>
      </c>
      <c r="BS952" s="14">
        <f t="shared" si="299"/>
        <v>480000</v>
      </c>
      <c r="BT952" s="14">
        <f t="shared" si="301"/>
        <v>79000</v>
      </c>
    </row>
    <row r="953" spans="2:72" ht="18" x14ac:dyDescent="0.2">
      <c r="B953" s="1" t="s">
        <v>1878</v>
      </c>
      <c r="C953" s="1" t="s">
        <v>1879</v>
      </c>
      <c r="D953" s="1">
        <v>1</v>
      </c>
      <c r="E953" s="1">
        <v>3</v>
      </c>
      <c r="F953" s="9">
        <v>160000</v>
      </c>
      <c r="G953" s="2">
        <v>9.6900000000000003E-4</v>
      </c>
      <c r="J953" s="1" t="s">
        <v>1268</v>
      </c>
      <c r="K953" s="1" t="s">
        <v>1269</v>
      </c>
      <c r="L953" s="1">
        <v>2</v>
      </c>
      <c r="M953" s="1">
        <v>2</v>
      </c>
      <c r="N953" s="9">
        <v>210000</v>
      </c>
      <c r="O953" s="2">
        <v>5.1599999999999997E-4</v>
      </c>
      <c r="R953" s="1" t="s">
        <v>2313</v>
      </c>
      <c r="S953" s="1" t="s">
        <v>2314</v>
      </c>
      <c r="T953" s="1">
        <v>2</v>
      </c>
      <c r="U953" s="1">
        <v>2</v>
      </c>
      <c r="V953" s="9">
        <v>130000</v>
      </c>
      <c r="W953" s="2">
        <v>5.0299999999999997E-4</v>
      </c>
      <c r="Z953" s="1" t="s">
        <v>1687</v>
      </c>
      <c r="AA953" s="1" t="s">
        <v>1688</v>
      </c>
      <c r="AB953" s="1">
        <v>3</v>
      </c>
      <c r="AC953" s="1">
        <v>3</v>
      </c>
      <c r="AD953" s="9">
        <v>440000</v>
      </c>
      <c r="AE953" s="2">
        <v>8.3199999999999995E-4</v>
      </c>
      <c r="AH953" s="1" t="s">
        <v>1821</v>
      </c>
      <c r="AI953" s="1" t="s">
        <v>1822</v>
      </c>
      <c r="AJ953" s="1">
        <v>3</v>
      </c>
      <c r="AK953" s="1">
        <v>4</v>
      </c>
      <c r="AL953" s="9">
        <v>1500000</v>
      </c>
      <c r="AM953" s="2">
        <v>3.5200000000000001E-3</v>
      </c>
      <c r="AP953" s="1" t="s">
        <v>2101</v>
      </c>
      <c r="AQ953" s="1" t="s">
        <v>2102</v>
      </c>
      <c r="AR953" s="1">
        <v>3</v>
      </c>
      <c r="AS953" s="1">
        <v>3</v>
      </c>
      <c r="AT953" s="9">
        <v>530000</v>
      </c>
      <c r="AU953" s="2">
        <v>1.6999999999999999E-3</v>
      </c>
      <c r="AW953" s="1" t="s">
        <v>2962</v>
      </c>
      <c r="AX953" s="1" t="s">
        <v>2963</v>
      </c>
      <c r="AY953" s="1" t="s">
        <v>5167</v>
      </c>
      <c r="AZ953" s="1">
        <v>24.85</v>
      </c>
      <c r="BA953" s="10" t="str">
        <f t="shared" si="282"/>
        <v>0</v>
      </c>
      <c r="BB953" s="10" t="str">
        <f t="shared" si="283"/>
        <v>0</v>
      </c>
      <c r="BC953" s="10">
        <f t="shared" si="284"/>
        <v>2</v>
      </c>
      <c r="BD953" s="10">
        <f t="shared" si="285"/>
        <v>2</v>
      </c>
      <c r="BE953" s="10">
        <f t="shared" si="286"/>
        <v>4</v>
      </c>
      <c r="BF953" s="10">
        <f t="shared" si="287"/>
        <v>4</v>
      </c>
      <c r="BG953" s="11">
        <f t="shared" si="288"/>
        <v>2</v>
      </c>
      <c r="BH953" s="11">
        <f t="shared" si="289"/>
        <v>2</v>
      </c>
      <c r="BI953" s="11">
        <f t="shared" si="290"/>
        <v>2</v>
      </c>
      <c r="BJ953" s="11">
        <f t="shared" si="291"/>
        <v>2</v>
      </c>
      <c r="BK953" s="11">
        <f t="shared" si="292"/>
        <v>2</v>
      </c>
      <c r="BL953" s="11">
        <f t="shared" si="293"/>
        <v>2</v>
      </c>
      <c r="BM953" s="12">
        <f t="shared" si="300"/>
        <v>4</v>
      </c>
      <c r="BN953" s="13" t="str">
        <f t="shared" si="294"/>
        <v>0</v>
      </c>
      <c r="BO953" s="13">
        <f t="shared" si="295"/>
        <v>380000</v>
      </c>
      <c r="BP953" s="13">
        <f t="shared" si="296"/>
        <v>610000</v>
      </c>
      <c r="BQ953" s="14">
        <f t="shared" si="297"/>
        <v>360000</v>
      </c>
      <c r="BR953" s="14">
        <f t="shared" si="298"/>
        <v>380000</v>
      </c>
      <c r="BS953" s="14">
        <f t="shared" si="299"/>
        <v>360000</v>
      </c>
      <c r="BT953" s="14">
        <f t="shared" si="301"/>
        <v>360000</v>
      </c>
    </row>
    <row r="954" spans="2:72" ht="18" x14ac:dyDescent="0.2">
      <c r="B954" s="1" t="s">
        <v>1880</v>
      </c>
      <c r="C954" s="1" t="s">
        <v>1881</v>
      </c>
      <c r="D954" s="1">
        <v>1</v>
      </c>
      <c r="E954" s="1">
        <v>2</v>
      </c>
      <c r="F954" s="9">
        <v>95000</v>
      </c>
      <c r="G954" s="2">
        <v>5.62E-4</v>
      </c>
      <c r="J954" s="1" t="s">
        <v>859</v>
      </c>
      <c r="K954" s="1" t="s">
        <v>860</v>
      </c>
      <c r="L954" s="1">
        <v>2</v>
      </c>
      <c r="M954" s="1">
        <v>2</v>
      </c>
      <c r="N954" s="9">
        <v>480000</v>
      </c>
      <c r="O954" s="2">
        <v>1.2199999999999999E-3</v>
      </c>
      <c r="R954" s="1" t="s">
        <v>2979</v>
      </c>
      <c r="S954" s="1" t="s">
        <v>2980</v>
      </c>
      <c r="T954" s="1">
        <v>2</v>
      </c>
      <c r="U954" s="1">
        <v>2</v>
      </c>
      <c r="V954" s="9">
        <v>140000</v>
      </c>
      <c r="W954" s="2">
        <v>5.7399999999999997E-4</v>
      </c>
      <c r="Z954" s="1" t="s">
        <v>2503</v>
      </c>
      <c r="AA954" s="1" t="s">
        <v>2504</v>
      </c>
      <c r="AB954" s="1">
        <v>3</v>
      </c>
      <c r="AC954" s="1">
        <v>3</v>
      </c>
      <c r="AD954" s="9">
        <v>600000</v>
      </c>
      <c r="AE954" s="2">
        <v>1.1299999999999999E-3</v>
      </c>
      <c r="AH954" s="1" t="s">
        <v>1472</v>
      </c>
      <c r="AI954" s="1" t="s">
        <v>1473</v>
      </c>
      <c r="AJ954" s="1">
        <v>3</v>
      </c>
      <c r="AK954" s="1">
        <v>4</v>
      </c>
      <c r="AL954" s="9">
        <v>710000</v>
      </c>
      <c r="AM954" s="2">
        <v>1.6299999999999999E-3</v>
      </c>
      <c r="AP954" s="1" t="s">
        <v>2898</v>
      </c>
      <c r="AQ954" s="1" t="s">
        <v>2899</v>
      </c>
      <c r="AR954" s="1">
        <v>3</v>
      </c>
      <c r="AS954" s="1">
        <v>3</v>
      </c>
      <c r="AT954" s="9">
        <v>500000</v>
      </c>
      <c r="AU954" s="2">
        <v>1.58E-3</v>
      </c>
      <c r="AW954" s="1" t="s">
        <v>2958</v>
      </c>
      <c r="AX954" s="1" t="s">
        <v>2959</v>
      </c>
      <c r="AY954" s="1" t="s">
        <v>5168</v>
      </c>
      <c r="AZ954" s="1">
        <v>23.56</v>
      </c>
      <c r="BA954" s="10" t="str">
        <f t="shared" si="282"/>
        <v>0</v>
      </c>
      <c r="BB954" s="10" t="str">
        <f t="shared" si="283"/>
        <v>0</v>
      </c>
      <c r="BC954" s="10">
        <f t="shared" si="284"/>
        <v>2</v>
      </c>
      <c r="BD954" s="10">
        <f t="shared" si="285"/>
        <v>2</v>
      </c>
      <c r="BE954" s="10">
        <f t="shared" si="286"/>
        <v>1</v>
      </c>
      <c r="BF954" s="10">
        <f t="shared" si="287"/>
        <v>1</v>
      </c>
      <c r="BG954" s="11">
        <f t="shared" si="288"/>
        <v>3</v>
      </c>
      <c r="BH954" s="11">
        <f t="shared" si="289"/>
        <v>3</v>
      </c>
      <c r="BI954" s="11">
        <f t="shared" si="290"/>
        <v>4</v>
      </c>
      <c r="BJ954" s="11">
        <f t="shared" si="291"/>
        <v>4</v>
      </c>
      <c r="BK954" s="11">
        <f t="shared" si="292"/>
        <v>2</v>
      </c>
      <c r="BL954" s="11">
        <f t="shared" si="293"/>
        <v>2</v>
      </c>
      <c r="BM954" s="12">
        <f t="shared" si="300"/>
        <v>4</v>
      </c>
      <c r="BN954" s="13" t="str">
        <f t="shared" si="294"/>
        <v>0</v>
      </c>
      <c r="BO954" s="13">
        <f t="shared" si="295"/>
        <v>2000000</v>
      </c>
      <c r="BP954" s="13">
        <f t="shared" si="296"/>
        <v>1000000</v>
      </c>
      <c r="BQ954" s="14">
        <f t="shared" si="297"/>
        <v>5600000</v>
      </c>
      <c r="BR954" s="14">
        <f t="shared" si="298"/>
        <v>6300000</v>
      </c>
      <c r="BS954" s="14">
        <f t="shared" si="299"/>
        <v>2300000</v>
      </c>
      <c r="BT954" s="14">
        <f t="shared" si="301"/>
        <v>1000000</v>
      </c>
    </row>
    <row r="955" spans="2:72" ht="18" x14ac:dyDescent="0.2">
      <c r="B955" s="1" t="s">
        <v>1882</v>
      </c>
      <c r="D955" s="1">
        <v>1</v>
      </c>
      <c r="E955" s="1">
        <v>2</v>
      </c>
      <c r="F955" s="9">
        <v>480000</v>
      </c>
      <c r="G955" s="2">
        <v>2.8400000000000001E-3</v>
      </c>
      <c r="J955" s="1" t="s">
        <v>2621</v>
      </c>
      <c r="K955" s="1" t="s">
        <v>2622</v>
      </c>
      <c r="L955" s="1">
        <v>2</v>
      </c>
      <c r="M955" s="1">
        <v>2</v>
      </c>
      <c r="N955" s="9">
        <v>1000000</v>
      </c>
      <c r="O955" s="2">
        <v>2.5300000000000001E-3</v>
      </c>
      <c r="R955" s="1" t="s">
        <v>1439</v>
      </c>
      <c r="S955" s="1" t="s">
        <v>1440</v>
      </c>
      <c r="T955" s="1">
        <v>2</v>
      </c>
      <c r="U955" s="1">
        <v>2</v>
      </c>
      <c r="V955" s="9">
        <v>160000</v>
      </c>
      <c r="W955" s="2">
        <v>6.4499999999999996E-4</v>
      </c>
      <c r="Z955" s="1" t="s">
        <v>570</v>
      </c>
      <c r="AB955" s="1">
        <v>3</v>
      </c>
      <c r="AC955" s="1">
        <v>3</v>
      </c>
      <c r="AD955" s="9">
        <v>720000</v>
      </c>
      <c r="AE955" s="2">
        <v>1.3699999999999999E-3</v>
      </c>
      <c r="AH955" s="1" t="s">
        <v>1397</v>
      </c>
      <c r="AI955" s="1" t="s">
        <v>43</v>
      </c>
      <c r="AJ955" s="1">
        <v>3</v>
      </c>
      <c r="AK955" s="1">
        <v>4</v>
      </c>
      <c r="AL955" s="9">
        <v>5300000</v>
      </c>
      <c r="AM955" s="2">
        <v>1.21E-2</v>
      </c>
      <c r="AP955" s="1" t="s">
        <v>1072</v>
      </c>
      <c r="AQ955" s="1" t="s">
        <v>1073</v>
      </c>
      <c r="AR955" s="1">
        <v>3</v>
      </c>
      <c r="AS955" s="1">
        <v>3</v>
      </c>
      <c r="AT955" s="9">
        <v>720000</v>
      </c>
      <c r="AU955" s="2">
        <v>2.3E-3</v>
      </c>
      <c r="AW955" s="1" t="s">
        <v>2987</v>
      </c>
      <c r="AX955" s="1" t="s">
        <v>2988</v>
      </c>
      <c r="AY955" s="1" t="s">
        <v>5169</v>
      </c>
      <c r="AZ955" s="1">
        <v>54.95</v>
      </c>
      <c r="BA955" s="10" t="str">
        <f t="shared" si="282"/>
        <v>0</v>
      </c>
      <c r="BB955" s="10" t="str">
        <f t="shared" si="283"/>
        <v>0</v>
      </c>
      <c r="BC955" s="10">
        <f t="shared" si="284"/>
        <v>2</v>
      </c>
      <c r="BD955" s="10">
        <f t="shared" si="285"/>
        <v>2</v>
      </c>
      <c r="BE955" s="10" t="str">
        <f t="shared" si="286"/>
        <v>0</v>
      </c>
      <c r="BF955" s="10" t="str">
        <f t="shared" si="287"/>
        <v>0</v>
      </c>
      <c r="BG955" s="11">
        <f t="shared" si="288"/>
        <v>3</v>
      </c>
      <c r="BH955" s="11">
        <f t="shared" si="289"/>
        <v>4</v>
      </c>
      <c r="BI955" s="11">
        <f t="shared" si="290"/>
        <v>3</v>
      </c>
      <c r="BJ955" s="11">
        <f t="shared" si="291"/>
        <v>3</v>
      </c>
      <c r="BK955" s="11">
        <f t="shared" si="292"/>
        <v>3</v>
      </c>
      <c r="BL955" s="11">
        <f t="shared" si="293"/>
        <v>3</v>
      </c>
      <c r="BM955" s="12">
        <f t="shared" si="300"/>
        <v>4</v>
      </c>
      <c r="BN955" s="13" t="str">
        <f t="shared" si="294"/>
        <v>0</v>
      </c>
      <c r="BO955" s="13">
        <f t="shared" si="295"/>
        <v>180000</v>
      </c>
      <c r="BP955" s="13" t="str">
        <f t="shared" si="296"/>
        <v>0</v>
      </c>
      <c r="BQ955" s="14">
        <f t="shared" si="297"/>
        <v>2600000</v>
      </c>
      <c r="BR955" s="14">
        <f t="shared" si="298"/>
        <v>1700000</v>
      </c>
      <c r="BS955" s="14">
        <f t="shared" si="299"/>
        <v>780000</v>
      </c>
      <c r="BT955" s="14">
        <f t="shared" si="301"/>
        <v>180000</v>
      </c>
    </row>
    <row r="956" spans="2:72" ht="18" x14ac:dyDescent="0.2">
      <c r="B956" s="1" t="s">
        <v>1883</v>
      </c>
      <c r="C956" s="1" t="s">
        <v>1884</v>
      </c>
      <c r="D956" s="1">
        <v>1</v>
      </c>
      <c r="E956" s="1">
        <v>2</v>
      </c>
      <c r="F956" s="9">
        <v>43000</v>
      </c>
      <c r="G956" s="2">
        <v>2.5300000000000002E-4</v>
      </c>
      <c r="J956" s="1" t="s">
        <v>2916</v>
      </c>
      <c r="K956" s="1" t="s">
        <v>2917</v>
      </c>
      <c r="L956" s="1">
        <v>2</v>
      </c>
      <c r="M956" s="1">
        <v>2</v>
      </c>
      <c r="N956" s="9">
        <v>120000</v>
      </c>
      <c r="O956" s="2">
        <v>3.0600000000000001E-4</v>
      </c>
      <c r="R956" s="1" t="s">
        <v>2658</v>
      </c>
      <c r="S956" s="1" t="s">
        <v>2659</v>
      </c>
      <c r="T956" s="1">
        <v>2</v>
      </c>
      <c r="U956" s="1">
        <v>2</v>
      </c>
      <c r="V956" s="9">
        <v>71000</v>
      </c>
      <c r="W956" s="2">
        <v>2.7999999999999998E-4</v>
      </c>
      <c r="Z956" s="1" t="s">
        <v>982</v>
      </c>
      <c r="AA956" s="1" t="s">
        <v>983</v>
      </c>
      <c r="AB956" s="1">
        <v>3</v>
      </c>
      <c r="AC956" s="1">
        <v>3</v>
      </c>
      <c r="AD956" s="9">
        <v>910000</v>
      </c>
      <c r="AE956" s="2">
        <v>1.72E-3</v>
      </c>
      <c r="AH956" s="1" t="s">
        <v>1100</v>
      </c>
      <c r="AI956" s="1" t="s">
        <v>1101</v>
      </c>
      <c r="AJ956" s="1">
        <v>3</v>
      </c>
      <c r="AK956" s="1">
        <v>4</v>
      </c>
      <c r="AL956" s="9">
        <v>1900000</v>
      </c>
      <c r="AM956" s="2">
        <v>4.4200000000000003E-3</v>
      </c>
      <c r="AP956" s="1" t="s">
        <v>990</v>
      </c>
      <c r="AQ956" s="1" t="s">
        <v>991</v>
      </c>
      <c r="AR956" s="1">
        <v>3</v>
      </c>
      <c r="AS956" s="1">
        <v>3</v>
      </c>
      <c r="AT956" s="9">
        <v>200000</v>
      </c>
      <c r="AU956" s="2">
        <v>6.5399999999999996E-4</v>
      </c>
      <c r="AW956" s="1" t="s">
        <v>2038</v>
      </c>
      <c r="AX956" s="1" t="s">
        <v>2039</v>
      </c>
      <c r="AY956" s="1" t="s">
        <v>5170</v>
      </c>
      <c r="AZ956" s="1">
        <v>23.52</v>
      </c>
      <c r="BA956" s="10">
        <f t="shared" si="282"/>
        <v>1</v>
      </c>
      <c r="BB956" s="10">
        <f t="shared" si="283"/>
        <v>1</v>
      </c>
      <c r="BC956" s="10">
        <f t="shared" si="284"/>
        <v>1</v>
      </c>
      <c r="BD956" s="10">
        <f t="shared" si="285"/>
        <v>1</v>
      </c>
      <c r="BE956" s="10">
        <f t="shared" si="286"/>
        <v>2</v>
      </c>
      <c r="BF956" s="10">
        <f t="shared" si="287"/>
        <v>2</v>
      </c>
      <c r="BG956" s="11">
        <f t="shared" si="288"/>
        <v>1</v>
      </c>
      <c r="BH956" s="11">
        <f t="shared" si="289"/>
        <v>1</v>
      </c>
      <c r="BI956" s="11">
        <f t="shared" si="290"/>
        <v>4</v>
      </c>
      <c r="BJ956" s="11">
        <f t="shared" si="291"/>
        <v>4</v>
      </c>
      <c r="BK956" s="11">
        <f t="shared" si="292"/>
        <v>2</v>
      </c>
      <c r="BL956" s="11">
        <f t="shared" si="293"/>
        <v>2</v>
      </c>
      <c r="BM956" s="12">
        <f t="shared" si="300"/>
        <v>4</v>
      </c>
      <c r="BN956" s="13">
        <f t="shared" si="294"/>
        <v>130000</v>
      </c>
      <c r="BO956" s="13">
        <f t="shared" si="295"/>
        <v>210000</v>
      </c>
      <c r="BP956" s="13">
        <f t="shared" si="296"/>
        <v>350000</v>
      </c>
      <c r="BQ956" s="14">
        <f t="shared" si="297"/>
        <v>550000</v>
      </c>
      <c r="BR956" s="14">
        <f t="shared" si="298"/>
        <v>1100000</v>
      </c>
      <c r="BS956" s="14">
        <f t="shared" si="299"/>
        <v>380000</v>
      </c>
      <c r="BT956" s="14">
        <f t="shared" si="301"/>
        <v>130000</v>
      </c>
    </row>
    <row r="957" spans="2:72" ht="18" x14ac:dyDescent="0.2">
      <c r="B957" s="1" t="s">
        <v>1885</v>
      </c>
      <c r="C957" s="1" t="s">
        <v>249</v>
      </c>
      <c r="D957" s="1">
        <v>1</v>
      </c>
      <c r="E957" s="1">
        <v>2</v>
      </c>
      <c r="F957" s="9">
        <v>870000</v>
      </c>
      <c r="G957" s="2">
        <v>5.1399999999999996E-3</v>
      </c>
      <c r="J957" s="1" t="s">
        <v>1169</v>
      </c>
      <c r="K957" s="1" t="s">
        <v>1170</v>
      </c>
      <c r="L957" s="1">
        <v>2</v>
      </c>
      <c r="M957" s="1">
        <v>2</v>
      </c>
      <c r="N957" s="9">
        <v>240000</v>
      </c>
      <c r="O957" s="2">
        <v>5.9599999999999996E-4</v>
      </c>
      <c r="R957" s="1" t="s">
        <v>972</v>
      </c>
      <c r="S957" s="1" t="s">
        <v>973</v>
      </c>
      <c r="T957" s="1">
        <v>2</v>
      </c>
      <c r="U957" s="1">
        <v>2</v>
      </c>
      <c r="V957" s="9">
        <v>150000</v>
      </c>
      <c r="W957" s="2">
        <v>6.0800000000000003E-4</v>
      </c>
      <c r="Z957" s="1" t="s">
        <v>2575</v>
      </c>
      <c r="AA957" s="1" t="s">
        <v>2576</v>
      </c>
      <c r="AB957" s="1">
        <v>3</v>
      </c>
      <c r="AC957" s="1">
        <v>3</v>
      </c>
      <c r="AD957" s="9">
        <v>480000</v>
      </c>
      <c r="AE957" s="2">
        <v>9.1100000000000003E-4</v>
      </c>
      <c r="AH957" s="1" t="s">
        <v>2784</v>
      </c>
      <c r="AI957" s="1" t="s">
        <v>2785</v>
      </c>
      <c r="AJ957" s="1">
        <v>3</v>
      </c>
      <c r="AK957" s="1">
        <v>4</v>
      </c>
      <c r="AL957" s="9">
        <v>1100000</v>
      </c>
      <c r="AM957" s="2">
        <v>2.5200000000000001E-3</v>
      </c>
      <c r="AP957" s="1" t="s">
        <v>1711</v>
      </c>
      <c r="AQ957" s="1" t="s">
        <v>1712</v>
      </c>
      <c r="AR957" s="1">
        <v>3</v>
      </c>
      <c r="AS957" s="1">
        <v>3</v>
      </c>
      <c r="AT957" s="9">
        <v>410000</v>
      </c>
      <c r="AU957" s="2">
        <v>1.2999999999999999E-3</v>
      </c>
      <c r="AW957" s="1" t="s">
        <v>3620</v>
      </c>
      <c r="AX957" s="1" t="s">
        <v>2420</v>
      </c>
      <c r="AY957" s="1" t="s">
        <v>5171</v>
      </c>
      <c r="AZ957" s="1">
        <v>63.1</v>
      </c>
      <c r="BA957" s="10" t="str">
        <f t="shared" si="282"/>
        <v>0</v>
      </c>
      <c r="BB957" s="10" t="str">
        <f t="shared" si="283"/>
        <v>0</v>
      </c>
      <c r="BC957" s="10" t="str">
        <f t="shared" si="284"/>
        <v>0</v>
      </c>
      <c r="BD957" s="10" t="str">
        <f t="shared" si="285"/>
        <v>0</v>
      </c>
      <c r="BE957" s="10" t="str">
        <f t="shared" si="286"/>
        <v>0</v>
      </c>
      <c r="BF957" s="10" t="str">
        <f t="shared" si="287"/>
        <v>0</v>
      </c>
      <c r="BG957" s="11">
        <f t="shared" si="288"/>
        <v>3</v>
      </c>
      <c r="BH957" s="11">
        <f t="shared" si="289"/>
        <v>4</v>
      </c>
      <c r="BI957" s="11">
        <f t="shared" si="290"/>
        <v>4</v>
      </c>
      <c r="BJ957" s="11">
        <f t="shared" si="291"/>
        <v>4</v>
      </c>
      <c r="BK957" s="11">
        <f t="shared" si="292"/>
        <v>2</v>
      </c>
      <c r="BL957" s="11">
        <f t="shared" si="293"/>
        <v>3</v>
      </c>
      <c r="BM957" s="12">
        <f t="shared" si="300"/>
        <v>4</v>
      </c>
      <c r="BN957" s="13" t="str">
        <f t="shared" si="294"/>
        <v>0</v>
      </c>
      <c r="BO957" s="13" t="str">
        <f t="shared" si="295"/>
        <v>0</v>
      </c>
      <c r="BP957" s="13" t="str">
        <f t="shared" si="296"/>
        <v>0</v>
      </c>
      <c r="BQ957" s="14">
        <f t="shared" si="297"/>
        <v>3100000</v>
      </c>
      <c r="BR957" s="14">
        <f t="shared" si="298"/>
        <v>1600000</v>
      </c>
      <c r="BS957" s="14">
        <f t="shared" si="299"/>
        <v>1300000</v>
      </c>
      <c r="BT957" s="14">
        <f t="shared" si="301"/>
        <v>1300000</v>
      </c>
    </row>
    <row r="958" spans="2:72" ht="18" x14ac:dyDescent="0.2">
      <c r="B958" s="1" t="s">
        <v>1886</v>
      </c>
      <c r="C958" s="1" t="s">
        <v>1887</v>
      </c>
      <c r="D958" s="1">
        <v>1</v>
      </c>
      <c r="E958" s="1">
        <v>2</v>
      </c>
      <c r="F958" s="9">
        <v>94000</v>
      </c>
      <c r="G958" s="2">
        <v>5.5500000000000005E-4</v>
      </c>
      <c r="J958" s="1" t="s">
        <v>1156</v>
      </c>
      <c r="K958" s="1" t="s">
        <v>1157</v>
      </c>
      <c r="L958" s="1">
        <v>2</v>
      </c>
      <c r="M958" s="1">
        <v>2</v>
      </c>
      <c r="N958" s="9">
        <v>2400000</v>
      </c>
      <c r="O958" s="2">
        <v>5.9199999999999999E-3</v>
      </c>
      <c r="R958" s="1" t="s">
        <v>3380</v>
      </c>
      <c r="S958" s="1" t="s">
        <v>3381</v>
      </c>
      <c r="T958" s="1">
        <v>2</v>
      </c>
      <c r="U958" s="1">
        <v>2</v>
      </c>
      <c r="V958" s="9">
        <v>340000</v>
      </c>
      <c r="W958" s="2">
        <v>1.3600000000000001E-3</v>
      </c>
      <c r="Z958" s="1" t="s">
        <v>1320</v>
      </c>
      <c r="AA958" s="1" t="s">
        <v>1321</v>
      </c>
      <c r="AB958" s="1">
        <v>3</v>
      </c>
      <c r="AC958" s="1">
        <v>3</v>
      </c>
      <c r="AD958" s="9">
        <v>1500000</v>
      </c>
      <c r="AE958" s="2">
        <v>2.81E-3</v>
      </c>
      <c r="AH958" s="1" t="s">
        <v>2794</v>
      </c>
      <c r="AI958" s="1" t="s">
        <v>2795</v>
      </c>
      <c r="AJ958" s="1">
        <v>3</v>
      </c>
      <c r="AK958" s="1">
        <v>4</v>
      </c>
      <c r="AL958" s="9">
        <v>2400000</v>
      </c>
      <c r="AM958" s="2">
        <v>5.62E-3</v>
      </c>
      <c r="AP958" s="1" t="s">
        <v>2831</v>
      </c>
      <c r="AQ958" s="1" t="s">
        <v>2832</v>
      </c>
      <c r="AR958" s="1">
        <v>3</v>
      </c>
      <c r="AS958" s="1">
        <v>3</v>
      </c>
      <c r="AT958" s="9">
        <v>440000</v>
      </c>
      <c r="AU958" s="2">
        <v>1.39E-3</v>
      </c>
      <c r="AW958" s="1" t="s">
        <v>1915</v>
      </c>
      <c r="AX958" s="1" t="s">
        <v>1916</v>
      </c>
      <c r="AY958" s="1" t="s">
        <v>5172</v>
      </c>
      <c r="AZ958" s="1">
        <v>30.99</v>
      </c>
      <c r="BA958" s="10">
        <f t="shared" si="282"/>
        <v>1</v>
      </c>
      <c r="BB958" s="10">
        <f t="shared" si="283"/>
        <v>2</v>
      </c>
      <c r="BC958" s="10">
        <f t="shared" si="284"/>
        <v>2</v>
      </c>
      <c r="BD958" s="10">
        <f t="shared" si="285"/>
        <v>2</v>
      </c>
      <c r="BE958" s="10">
        <f t="shared" si="286"/>
        <v>1</v>
      </c>
      <c r="BF958" s="10">
        <f t="shared" si="287"/>
        <v>1</v>
      </c>
      <c r="BG958" s="11">
        <f t="shared" si="288"/>
        <v>1</v>
      </c>
      <c r="BH958" s="11">
        <f t="shared" si="289"/>
        <v>1</v>
      </c>
      <c r="BI958" s="11">
        <f t="shared" si="290"/>
        <v>3</v>
      </c>
      <c r="BJ958" s="11">
        <f t="shared" si="291"/>
        <v>3</v>
      </c>
      <c r="BK958" s="11">
        <f t="shared" si="292"/>
        <v>2</v>
      </c>
      <c r="BL958" s="11">
        <f t="shared" si="293"/>
        <v>2</v>
      </c>
      <c r="BM958" s="12">
        <f t="shared" si="300"/>
        <v>3</v>
      </c>
      <c r="BN958" s="13">
        <f t="shared" si="294"/>
        <v>320000</v>
      </c>
      <c r="BO958" s="13">
        <f t="shared" si="295"/>
        <v>460000</v>
      </c>
      <c r="BP958" s="13">
        <f t="shared" si="296"/>
        <v>260000</v>
      </c>
      <c r="BQ958" s="14">
        <f t="shared" si="297"/>
        <v>250000</v>
      </c>
      <c r="BR958" s="14">
        <f t="shared" si="298"/>
        <v>1700000</v>
      </c>
      <c r="BS958" s="14">
        <f t="shared" si="299"/>
        <v>600000</v>
      </c>
      <c r="BT958" s="14">
        <f t="shared" si="301"/>
        <v>250000</v>
      </c>
    </row>
    <row r="959" spans="2:72" ht="18" x14ac:dyDescent="0.2">
      <c r="B959" s="1" t="s">
        <v>1888</v>
      </c>
      <c r="C959" s="1" t="s">
        <v>1889</v>
      </c>
      <c r="D959" s="1">
        <v>1</v>
      </c>
      <c r="E959" s="1">
        <v>2</v>
      </c>
      <c r="F959" s="9">
        <v>570000</v>
      </c>
      <c r="G959" s="2">
        <v>3.3999999999999998E-3</v>
      </c>
      <c r="J959" s="1" t="s">
        <v>2303</v>
      </c>
      <c r="K959" s="1" t="s">
        <v>2304</v>
      </c>
      <c r="L959" s="1">
        <v>2</v>
      </c>
      <c r="M959" s="1">
        <v>2</v>
      </c>
      <c r="N959" s="9">
        <v>140000</v>
      </c>
      <c r="O959" s="2">
        <v>3.5100000000000002E-4</v>
      </c>
      <c r="R959" s="1" t="s">
        <v>2632</v>
      </c>
      <c r="S959" s="1" t="s">
        <v>2633</v>
      </c>
      <c r="T959" s="1">
        <v>2</v>
      </c>
      <c r="U959" s="1">
        <v>2</v>
      </c>
      <c r="V959" s="9">
        <v>72000</v>
      </c>
      <c r="W959" s="2">
        <v>2.8400000000000002E-4</v>
      </c>
      <c r="Z959" s="1" t="s">
        <v>2568</v>
      </c>
      <c r="AA959" s="1" t="s">
        <v>2569</v>
      </c>
      <c r="AB959" s="1">
        <v>3</v>
      </c>
      <c r="AC959" s="1">
        <v>3</v>
      </c>
      <c r="AD959" s="9">
        <v>500000</v>
      </c>
      <c r="AE959" s="2">
        <v>9.4899999999999997E-4</v>
      </c>
      <c r="AH959" s="1" t="s">
        <v>2566</v>
      </c>
      <c r="AI959" s="1" t="s">
        <v>2567</v>
      </c>
      <c r="AJ959" s="1">
        <v>3</v>
      </c>
      <c r="AK959" s="1">
        <v>4</v>
      </c>
      <c r="AL959" s="9">
        <v>470000</v>
      </c>
      <c r="AM959" s="2">
        <v>1.09E-3</v>
      </c>
      <c r="AP959" s="1" t="s">
        <v>2674</v>
      </c>
      <c r="AQ959" s="1" t="s">
        <v>2675</v>
      </c>
      <c r="AR959" s="1">
        <v>3</v>
      </c>
      <c r="AS959" s="1">
        <v>3</v>
      </c>
      <c r="AT959" s="9">
        <v>450000</v>
      </c>
      <c r="AU959" s="2">
        <v>1.4300000000000001E-3</v>
      </c>
      <c r="AW959" s="1" t="s">
        <v>2948</v>
      </c>
      <c r="AX959" s="1" t="s">
        <v>2949</v>
      </c>
      <c r="AY959" s="1" t="s">
        <v>5173</v>
      </c>
      <c r="AZ959" s="1">
        <v>28.55</v>
      </c>
      <c r="BA959" s="10" t="str">
        <f t="shared" si="282"/>
        <v>0</v>
      </c>
      <c r="BB959" s="10" t="str">
        <f t="shared" si="283"/>
        <v>0</v>
      </c>
      <c r="BC959" s="10">
        <f t="shared" si="284"/>
        <v>2</v>
      </c>
      <c r="BD959" s="10">
        <f t="shared" si="285"/>
        <v>2</v>
      </c>
      <c r="BE959" s="10">
        <f t="shared" si="286"/>
        <v>1</v>
      </c>
      <c r="BF959" s="10">
        <f t="shared" si="287"/>
        <v>1</v>
      </c>
      <c r="BG959" s="11">
        <f t="shared" si="288"/>
        <v>1</v>
      </c>
      <c r="BH959" s="11">
        <f t="shared" si="289"/>
        <v>1</v>
      </c>
      <c r="BI959" s="11">
        <f t="shared" si="290"/>
        <v>3</v>
      </c>
      <c r="BJ959" s="11">
        <f t="shared" si="291"/>
        <v>3</v>
      </c>
      <c r="BK959" s="11">
        <f t="shared" si="292"/>
        <v>4</v>
      </c>
      <c r="BL959" s="11">
        <f t="shared" si="293"/>
        <v>4</v>
      </c>
      <c r="BM959" s="12">
        <f t="shared" si="300"/>
        <v>4</v>
      </c>
      <c r="BN959" s="13" t="str">
        <f t="shared" si="294"/>
        <v>0</v>
      </c>
      <c r="BO959" s="13">
        <f t="shared" si="295"/>
        <v>250000</v>
      </c>
      <c r="BP959" s="13">
        <f t="shared" si="296"/>
        <v>240000</v>
      </c>
      <c r="BQ959" s="14">
        <f t="shared" si="297"/>
        <v>200000</v>
      </c>
      <c r="BR959" s="14">
        <f t="shared" si="298"/>
        <v>1200000</v>
      </c>
      <c r="BS959" s="14">
        <f t="shared" si="299"/>
        <v>1100000</v>
      </c>
      <c r="BT959" s="14">
        <f t="shared" si="301"/>
        <v>200000</v>
      </c>
    </row>
    <row r="960" spans="2:72" ht="18" x14ac:dyDescent="0.2">
      <c r="B960" s="1" t="s">
        <v>1890</v>
      </c>
      <c r="C960" s="1" t="s">
        <v>822</v>
      </c>
      <c r="D960" s="1">
        <v>1</v>
      </c>
      <c r="E960" s="1">
        <v>2</v>
      </c>
      <c r="F960" s="9">
        <v>340000</v>
      </c>
      <c r="G960" s="2">
        <v>2.0400000000000001E-3</v>
      </c>
      <c r="J960" s="1" t="s">
        <v>1664</v>
      </c>
      <c r="K960" s="1" t="s">
        <v>1665</v>
      </c>
      <c r="L960" s="1">
        <v>2</v>
      </c>
      <c r="M960" s="1">
        <v>2</v>
      </c>
      <c r="N960" s="9">
        <v>170000</v>
      </c>
      <c r="O960" s="2">
        <v>4.2000000000000002E-4</v>
      </c>
      <c r="R960" s="1" t="s">
        <v>2235</v>
      </c>
      <c r="S960" s="1" t="s">
        <v>2236</v>
      </c>
      <c r="T960" s="1">
        <v>2</v>
      </c>
      <c r="U960" s="1">
        <v>2</v>
      </c>
      <c r="V960" s="9">
        <v>400000</v>
      </c>
      <c r="W960" s="2">
        <v>1.58E-3</v>
      </c>
      <c r="Z960" s="1" t="s">
        <v>726</v>
      </c>
      <c r="AA960" s="1" t="s">
        <v>727</v>
      </c>
      <c r="AB960" s="1">
        <v>3</v>
      </c>
      <c r="AC960" s="1">
        <v>3</v>
      </c>
      <c r="AD960" s="9">
        <v>700000</v>
      </c>
      <c r="AE960" s="2">
        <v>1.34E-3</v>
      </c>
      <c r="AH960" s="1" t="s">
        <v>1860</v>
      </c>
      <c r="AI960" s="1" t="s">
        <v>1861</v>
      </c>
      <c r="AJ960" s="1">
        <v>3</v>
      </c>
      <c r="AK960" s="1">
        <v>4</v>
      </c>
      <c r="AL960" s="9">
        <v>1700000</v>
      </c>
      <c r="AM960" s="2">
        <v>3.9100000000000003E-3</v>
      </c>
      <c r="AP960" s="1" t="s">
        <v>2833</v>
      </c>
      <c r="AQ960" s="1" t="s">
        <v>2834</v>
      </c>
      <c r="AR960" s="1">
        <v>3</v>
      </c>
      <c r="AS960" s="1">
        <v>3</v>
      </c>
      <c r="AT960" s="9">
        <v>420000</v>
      </c>
      <c r="AU960" s="2">
        <v>1.34E-3</v>
      </c>
      <c r="AW960" s="1" t="s">
        <v>1306</v>
      </c>
      <c r="AX960" s="1" t="s">
        <v>1307</v>
      </c>
      <c r="AY960" s="1" t="s">
        <v>5174</v>
      </c>
      <c r="AZ960" s="1">
        <v>418.59</v>
      </c>
      <c r="BA960" s="10">
        <f t="shared" si="282"/>
        <v>3</v>
      </c>
      <c r="BB960" s="10">
        <f t="shared" si="283"/>
        <v>3</v>
      </c>
      <c r="BC960" s="10">
        <f t="shared" si="284"/>
        <v>2</v>
      </c>
      <c r="BD960" s="10">
        <f t="shared" si="285"/>
        <v>2</v>
      </c>
      <c r="BE960" s="10">
        <f t="shared" si="286"/>
        <v>3</v>
      </c>
      <c r="BF960" s="10">
        <f t="shared" si="287"/>
        <v>3</v>
      </c>
      <c r="BG960" s="11">
        <f t="shared" si="288"/>
        <v>1</v>
      </c>
      <c r="BH960" s="11">
        <f t="shared" si="289"/>
        <v>1</v>
      </c>
      <c r="BI960" s="11">
        <f t="shared" si="290"/>
        <v>1</v>
      </c>
      <c r="BJ960" s="11">
        <f t="shared" si="291"/>
        <v>1</v>
      </c>
      <c r="BK960" s="11">
        <f t="shared" si="292"/>
        <v>1</v>
      </c>
      <c r="BL960" s="11">
        <f t="shared" si="293"/>
        <v>1</v>
      </c>
      <c r="BM960" s="12">
        <f t="shared" si="300"/>
        <v>3</v>
      </c>
      <c r="BN960" s="13">
        <f t="shared" si="294"/>
        <v>290000</v>
      </c>
      <c r="BO960" s="13">
        <f t="shared" si="295"/>
        <v>240000</v>
      </c>
      <c r="BP960" s="13">
        <f t="shared" si="296"/>
        <v>200000</v>
      </c>
      <c r="BQ960" s="14">
        <f t="shared" si="297"/>
        <v>110000</v>
      </c>
      <c r="BR960" s="14">
        <f t="shared" si="298"/>
        <v>68000</v>
      </c>
      <c r="BS960" s="14">
        <f t="shared" si="299"/>
        <v>49000</v>
      </c>
      <c r="BT960" s="14">
        <f t="shared" si="301"/>
        <v>49000</v>
      </c>
    </row>
    <row r="961" spans="2:72" ht="18" x14ac:dyDescent="0.2">
      <c r="B961" s="1" t="s">
        <v>1891</v>
      </c>
      <c r="C961" s="1" t="s">
        <v>1892</v>
      </c>
      <c r="D961" s="1">
        <v>1</v>
      </c>
      <c r="E961" s="1">
        <v>2</v>
      </c>
      <c r="F961" s="9">
        <v>280000</v>
      </c>
      <c r="G961" s="2">
        <v>1.6299999999999999E-3</v>
      </c>
      <c r="J961" s="1" t="s">
        <v>1935</v>
      </c>
      <c r="K961" s="1" t="s">
        <v>1936</v>
      </c>
      <c r="L961" s="1">
        <v>2</v>
      </c>
      <c r="M961" s="1">
        <v>2</v>
      </c>
      <c r="N961" s="9">
        <v>450000</v>
      </c>
      <c r="O961" s="2">
        <v>1.14E-3</v>
      </c>
      <c r="R961" s="1" t="s">
        <v>1612</v>
      </c>
      <c r="S961" s="1" t="s">
        <v>1613</v>
      </c>
      <c r="T961" s="1">
        <v>2</v>
      </c>
      <c r="U961" s="1">
        <v>2</v>
      </c>
      <c r="V961" s="9">
        <v>560000</v>
      </c>
      <c r="W961" s="2">
        <v>2.2100000000000002E-3</v>
      </c>
      <c r="Z961" s="1" t="s">
        <v>1773</v>
      </c>
      <c r="AA961" s="1" t="s">
        <v>1774</v>
      </c>
      <c r="AB961" s="1">
        <v>3</v>
      </c>
      <c r="AC961" s="1">
        <v>3</v>
      </c>
      <c r="AD961" s="9">
        <v>1200000</v>
      </c>
      <c r="AE961" s="2">
        <v>2.3400000000000001E-3</v>
      </c>
      <c r="AH961" s="1" t="s">
        <v>1203</v>
      </c>
      <c r="AI961" s="1" t="s">
        <v>1204</v>
      </c>
      <c r="AJ961" s="1">
        <v>3</v>
      </c>
      <c r="AK961" s="1">
        <v>4</v>
      </c>
      <c r="AL961" s="9">
        <v>2800000</v>
      </c>
      <c r="AM961" s="2">
        <v>6.45E-3</v>
      </c>
      <c r="AP961" s="1" t="s">
        <v>883</v>
      </c>
      <c r="AQ961" s="1" t="s">
        <v>884</v>
      </c>
      <c r="AR961" s="1">
        <v>3</v>
      </c>
      <c r="AS961" s="1">
        <v>3</v>
      </c>
      <c r="AT961" s="9">
        <v>390000</v>
      </c>
      <c r="AU961" s="2">
        <v>1.24E-3</v>
      </c>
      <c r="AW961" s="1" t="s">
        <v>1552</v>
      </c>
      <c r="AX961" s="1" t="s">
        <v>1553</v>
      </c>
      <c r="AY961" s="1" t="s">
        <v>5175</v>
      </c>
      <c r="AZ961" s="1">
        <v>53.76</v>
      </c>
      <c r="BA961" s="10">
        <f t="shared" si="282"/>
        <v>2</v>
      </c>
      <c r="BB961" s="10">
        <f t="shared" si="283"/>
        <v>3</v>
      </c>
      <c r="BC961" s="10">
        <f t="shared" si="284"/>
        <v>1</v>
      </c>
      <c r="BD961" s="10">
        <f t="shared" si="285"/>
        <v>1</v>
      </c>
      <c r="BE961" s="10">
        <f t="shared" si="286"/>
        <v>1</v>
      </c>
      <c r="BF961" s="10">
        <f t="shared" si="287"/>
        <v>1</v>
      </c>
      <c r="BG961" s="11">
        <f t="shared" si="288"/>
        <v>2</v>
      </c>
      <c r="BH961" s="11">
        <f t="shared" si="289"/>
        <v>2</v>
      </c>
      <c r="BI961" s="11">
        <f t="shared" si="290"/>
        <v>2</v>
      </c>
      <c r="BJ961" s="11">
        <f t="shared" si="291"/>
        <v>2</v>
      </c>
      <c r="BK961" s="11">
        <f t="shared" si="292"/>
        <v>2</v>
      </c>
      <c r="BL961" s="11">
        <f t="shared" si="293"/>
        <v>2</v>
      </c>
      <c r="BM961" s="12">
        <f t="shared" si="300"/>
        <v>3</v>
      </c>
      <c r="BN961" s="13">
        <f t="shared" si="294"/>
        <v>180000</v>
      </c>
      <c r="BO961" s="13">
        <f t="shared" si="295"/>
        <v>170000</v>
      </c>
      <c r="BP961" s="13">
        <f t="shared" si="296"/>
        <v>78000</v>
      </c>
      <c r="BQ961" s="14">
        <f t="shared" si="297"/>
        <v>690000</v>
      </c>
      <c r="BR961" s="14">
        <f t="shared" si="298"/>
        <v>540000</v>
      </c>
      <c r="BS961" s="14">
        <f t="shared" si="299"/>
        <v>350000</v>
      </c>
      <c r="BT961" s="14">
        <f t="shared" si="301"/>
        <v>78000</v>
      </c>
    </row>
    <row r="962" spans="2:72" ht="18" x14ac:dyDescent="0.2">
      <c r="B962" s="1" t="s">
        <v>1893</v>
      </c>
      <c r="C962" s="1" t="s">
        <v>1894</v>
      </c>
      <c r="D962" s="1">
        <v>1</v>
      </c>
      <c r="E962" s="1">
        <v>2</v>
      </c>
      <c r="F962" s="9">
        <v>35000</v>
      </c>
      <c r="G962" s="2">
        <v>2.05E-4</v>
      </c>
      <c r="J962" s="1" t="s">
        <v>2446</v>
      </c>
      <c r="K962" s="1" t="s">
        <v>2447</v>
      </c>
      <c r="L962" s="1">
        <v>2</v>
      </c>
      <c r="M962" s="1">
        <v>2</v>
      </c>
      <c r="N962" s="9">
        <v>160000</v>
      </c>
      <c r="O962" s="2">
        <v>4.0700000000000003E-4</v>
      </c>
      <c r="R962" s="1" t="s">
        <v>849</v>
      </c>
      <c r="S962" s="1" t="s">
        <v>850</v>
      </c>
      <c r="T962" s="1">
        <v>2</v>
      </c>
      <c r="U962" s="1">
        <v>2</v>
      </c>
      <c r="V962" s="9">
        <v>660000</v>
      </c>
      <c r="W962" s="2">
        <v>2.63E-3</v>
      </c>
      <c r="Z962" s="1" t="s">
        <v>1544</v>
      </c>
      <c r="AA962" s="1" t="s">
        <v>1545</v>
      </c>
      <c r="AB962" s="1">
        <v>3</v>
      </c>
      <c r="AC962" s="1">
        <v>3</v>
      </c>
      <c r="AD962" s="9">
        <v>1200000</v>
      </c>
      <c r="AE962" s="2">
        <v>2.2899999999999999E-3</v>
      </c>
      <c r="AH962" s="1" t="s">
        <v>2382</v>
      </c>
      <c r="AI962" s="1" t="s">
        <v>663</v>
      </c>
      <c r="AJ962" s="1">
        <v>3</v>
      </c>
      <c r="AK962" s="1">
        <v>4</v>
      </c>
      <c r="AL962" s="9">
        <v>6300000</v>
      </c>
      <c r="AM962" s="2">
        <v>1.46E-2</v>
      </c>
      <c r="AP962" s="1" t="s">
        <v>552</v>
      </c>
      <c r="AQ962" s="1" t="s">
        <v>553</v>
      </c>
      <c r="AR962" s="1">
        <v>3</v>
      </c>
      <c r="AS962" s="1">
        <v>3</v>
      </c>
      <c r="AT962" s="9">
        <v>990000</v>
      </c>
      <c r="AU962" s="2">
        <v>3.15E-3</v>
      </c>
      <c r="AW962" s="1" t="s">
        <v>2693</v>
      </c>
      <c r="AX962" s="1" t="s">
        <v>2694</v>
      </c>
      <c r="AY962" s="1" t="s">
        <v>5176</v>
      </c>
      <c r="AZ962" s="1">
        <v>52.44</v>
      </c>
      <c r="BA962" s="10">
        <f t="shared" si="282"/>
        <v>1</v>
      </c>
      <c r="BB962" s="10">
        <f t="shared" si="283"/>
        <v>1</v>
      </c>
      <c r="BC962" s="10" t="str">
        <f t="shared" si="284"/>
        <v>0</v>
      </c>
      <c r="BD962" s="10" t="str">
        <f t="shared" si="285"/>
        <v>0</v>
      </c>
      <c r="BE962" s="10" t="str">
        <f t="shared" si="286"/>
        <v>0</v>
      </c>
      <c r="BF962" s="10" t="str">
        <f t="shared" si="287"/>
        <v>0</v>
      </c>
      <c r="BG962" s="11">
        <f t="shared" si="288"/>
        <v>2</v>
      </c>
      <c r="BH962" s="11">
        <f t="shared" si="289"/>
        <v>2</v>
      </c>
      <c r="BI962" s="11">
        <f t="shared" si="290"/>
        <v>3</v>
      </c>
      <c r="BJ962" s="11">
        <f t="shared" si="291"/>
        <v>4</v>
      </c>
      <c r="BK962" s="11">
        <f t="shared" si="292"/>
        <v>4</v>
      </c>
      <c r="BL962" s="11">
        <f t="shared" si="293"/>
        <v>4</v>
      </c>
      <c r="BM962" s="12">
        <f t="shared" si="300"/>
        <v>4</v>
      </c>
      <c r="BN962" s="13">
        <f t="shared" si="294"/>
        <v>36000</v>
      </c>
      <c r="BO962" s="13" t="str">
        <f t="shared" si="295"/>
        <v>0</v>
      </c>
      <c r="BP962" s="13" t="str">
        <f t="shared" si="296"/>
        <v>0</v>
      </c>
      <c r="BQ962" s="14">
        <f t="shared" si="297"/>
        <v>4100000</v>
      </c>
      <c r="BR962" s="14">
        <f t="shared" si="298"/>
        <v>760000</v>
      </c>
      <c r="BS962" s="14">
        <f t="shared" si="299"/>
        <v>630000</v>
      </c>
      <c r="BT962" s="14">
        <f t="shared" si="301"/>
        <v>36000</v>
      </c>
    </row>
    <row r="963" spans="2:72" ht="18" x14ac:dyDescent="0.2">
      <c r="B963" s="1" t="s">
        <v>1895</v>
      </c>
      <c r="C963" s="1" t="s">
        <v>1896</v>
      </c>
      <c r="D963" s="1">
        <v>1</v>
      </c>
      <c r="E963" s="1">
        <v>2</v>
      </c>
      <c r="F963" s="9">
        <v>1000000</v>
      </c>
      <c r="G963" s="2">
        <v>6.0299999999999998E-3</v>
      </c>
      <c r="J963" s="1" t="s">
        <v>1711</v>
      </c>
      <c r="K963" s="1" t="s">
        <v>1712</v>
      </c>
      <c r="L963" s="1">
        <v>2</v>
      </c>
      <c r="M963" s="1">
        <v>2</v>
      </c>
      <c r="N963" s="9">
        <v>300000</v>
      </c>
      <c r="O963" s="2">
        <v>7.54E-4</v>
      </c>
      <c r="R963" s="1" t="s">
        <v>2813</v>
      </c>
      <c r="S963" s="1" t="s">
        <v>2814</v>
      </c>
      <c r="T963" s="1">
        <v>2</v>
      </c>
      <c r="U963" s="1">
        <v>2</v>
      </c>
      <c r="V963" s="9">
        <v>200000</v>
      </c>
      <c r="W963" s="2">
        <v>7.9100000000000004E-4</v>
      </c>
      <c r="Z963" s="1" t="s">
        <v>568</v>
      </c>
      <c r="AA963" s="1" t="s">
        <v>569</v>
      </c>
      <c r="AB963" s="1">
        <v>3</v>
      </c>
      <c r="AC963" s="1">
        <v>3</v>
      </c>
      <c r="AD963" s="9">
        <v>790000</v>
      </c>
      <c r="AE963" s="2">
        <v>1.5100000000000001E-3</v>
      </c>
      <c r="AH963" s="1" t="s">
        <v>1419</v>
      </c>
      <c r="AI963" s="1" t="s">
        <v>1420</v>
      </c>
      <c r="AJ963" s="1">
        <v>3</v>
      </c>
      <c r="AK963" s="1">
        <v>4</v>
      </c>
      <c r="AL963" s="9">
        <v>3400000</v>
      </c>
      <c r="AM963" s="2">
        <v>7.9100000000000004E-3</v>
      </c>
      <c r="AP963" s="1" t="s">
        <v>1284</v>
      </c>
      <c r="AQ963" s="1" t="s">
        <v>1285</v>
      </c>
      <c r="AR963" s="1">
        <v>3</v>
      </c>
      <c r="AS963" s="1">
        <v>3</v>
      </c>
      <c r="AT963" s="9">
        <v>280000</v>
      </c>
      <c r="AU963" s="2">
        <v>8.7900000000000001E-4</v>
      </c>
      <c r="AW963" s="1" t="s">
        <v>1344</v>
      </c>
      <c r="AX963" s="1" t="s">
        <v>1345</v>
      </c>
      <c r="AY963" s="1" t="s">
        <v>5177</v>
      </c>
      <c r="AZ963" s="1">
        <v>54.32</v>
      </c>
      <c r="BA963" s="10">
        <f t="shared" ref="BA963:BA1026" si="302">IFERROR(VLOOKUP(AW963,B:F,3, FALSE),"0")</f>
        <v>3</v>
      </c>
      <c r="BB963" s="10">
        <f t="shared" ref="BB963:BB1026" si="303">IFERROR(VLOOKUP(AW963,B:F,4, FALSE),"0")</f>
        <v>3</v>
      </c>
      <c r="BC963" s="10">
        <f t="shared" ref="BC963:BC1026" si="304">IFERROR(VLOOKUP(AW963,J:N,3, FALSE),"0")</f>
        <v>2</v>
      </c>
      <c r="BD963" s="10">
        <f t="shared" ref="BD963:BD1026" si="305">IFERROR(VLOOKUP(AW963,J:N,4, FALSE),"0")</f>
        <v>2</v>
      </c>
      <c r="BE963" s="10">
        <f t="shared" ref="BE963:BE1026" si="306">IFERROR(VLOOKUP(AW963,R:V,3, FALSE),"0")</f>
        <v>3</v>
      </c>
      <c r="BF963" s="10">
        <f t="shared" ref="BF963:BF1026" si="307">IFERROR(VLOOKUP(AW963,R:V,4, FALSE),"0")</f>
        <v>3</v>
      </c>
      <c r="BG963" s="11" t="str">
        <f t="shared" ref="BG963:BG1026" si="308">IFERROR(VLOOKUP(AW963,Z:AE,3, FALSE),"0")</f>
        <v>0</v>
      </c>
      <c r="BH963" s="11" t="str">
        <f t="shared" ref="BH963:BH1026" si="309">IFERROR(VLOOKUP(AW963,Z:AE,4, FALSE),"0")</f>
        <v>0</v>
      </c>
      <c r="BI963" s="11">
        <f t="shared" ref="BI963:BI1026" si="310">IFERROR(VLOOKUP(AW963,AH:AM,3, FALSE),"0")</f>
        <v>1</v>
      </c>
      <c r="BJ963" s="11">
        <f t="shared" ref="BJ963:BJ1026" si="311">IFERROR(VLOOKUP(AW963,AH:AM,4, FALSE),"0")</f>
        <v>1</v>
      </c>
      <c r="BK963" s="11">
        <f t="shared" ref="BK963:BK1026" si="312">IFERROR(VLOOKUP(AW963,AP:AU,3, FALSE),"0")</f>
        <v>2</v>
      </c>
      <c r="BL963" s="11">
        <f t="shared" ref="BL963:BL1026" si="313">IFERROR(VLOOKUP(AW963,AP:AU,4, FALSE),"0")</f>
        <v>2</v>
      </c>
      <c r="BM963" s="12">
        <f t="shared" si="300"/>
        <v>3</v>
      </c>
      <c r="BN963" s="13">
        <f t="shared" ref="BN963:BN1026" si="314">IFERROR(VLOOKUP(AW963,B:F,5, FALSE),"0")</f>
        <v>95000</v>
      </c>
      <c r="BO963" s="13">
        <f t="shared" ref="BO963:BO1026" si="315">IFERROR(VLOOKUP(AW963,J:N,5, FALSE),"0")</f>
        <v>150000</v>
      </c>
      <c r="BP963" s="13">
        <f t="shared" ref="BP963:BP1026" si="316">IFERROR(VLOOKUP(AW963,R:V,5, FALSE),"0")</f>
        <v>280000</v>
      </c>
      <c r="BQ963" s="14" t="str">
        <f t="shared" ref="BQ963:BQ1026" si="317">IFERROR(VLOOKUP(AW963,Z:AE,5, FALSE),"0")</f>
        <v>0</v>
      </c>
      <c r="BR963" s="14">
        <f t="shared" ref="BR963:BR1026" si="318">IFERROR(VLOOKUP(AW963,AH:AM,5, FALSE),"0")</f>
        <v>87000</v>
      </c>
      <c r="BS963" s="14">
        <f t="shared" ref="BS963:BS1026" si="319">IFERROR(VLOOKUP(AW963,AP:AU,5, FALSE),"0")</f>
        <v>200000</v>
      </c>
      <c r="BT963" s="14">
        <f t="shared" si="301"/>
        <v>87000</v>
      </c>
    </row>
    <row r="964" spans="2:72" ht="18" x14ac:dyDescent="0.2">
      <c r="B964" s="1" t="s">
        <v>1897</v>
      </c>
      <c r="C964" s="1" t="s">
        <v>1898</v>
      </c>
      <c r="D964" s="1">
        <v>1</v>
      </c>
      <c r="E964" s="1">
        <v>2</v>
      </c>
      <c r="F964" s="9">
        <v>3000000</v>
      </c>
      <c r="G964" s="2">
        <v>1.7500000000000002E-2</v>
      </c>
      <c r="J964" s="1" t="s">
        <v>2918</v>
      </c>
      <c r="K964" s="1" t="s">
        <v>2919</v>
      </c>
      <c r="L964" s="1">
        <v>2</v>
      </c>
      <c r="M964" s="1">
        <v>2</v>
      </c>
      <c r="N964" s="9">
        <v>190000</v>
      </c>
      <c r="O964" s="2">
        <v>4.7100000000000001E-4</v>
      </c>
      <c r="R964" s="1" t="s">
        <v>2215</v>
      </c>
      <c r="S964" s="1" t="s">
        <v>2216</v>
      </c>
      <c r="T964" s="1">
        <v>2</v>
      </c>
      <c r="U964" s="1">
        <v>2</v>
      </c>
      <c r="V964" s="9">
        <v>240000</v>
      </c>
      <c r="W964" s="2">
        <v>9.7099999999999997E-4</v>
      </c>
      <c r="Z964" s="1" t="s">
        <v>1183</v>
      </c>
      <c r="AA964" s="1" t="s">
        <v>1184</v>
      </c>
      <c r="AB964" s="1">
        <v>3</v>
      </c>
      <c r="AC964" s="1">
        <v>3</v>
      </c>
      <c r="AD964" s="9">
        <v>610000</v>
      </c>
      <c r="AE964" s="2">
        <v>1.17E-3</v>
      </c>
      <c r="AH964" s="1" t="s">
        <v>2797</v>
      </c>
      <c r="AI964" s="1" t="s">
        <v>2798</v>
      </c>
      <c r="AJ964" s="1">
        <v>3</v>
      </c>
      <c r="AK964" s="1">
        <v>4</v>
      </c>
      <c r="AL964" s="9">
        <v>1000000</v>
      </c>
      <c r="AM964" s="2">
        <v>2.33E-3</v>
      </c>
      <c r="AP964" s="1" t="s">
        <v>2568</v>
      </c>
      <c r="AQ964" s="1" t="s">
        <v>2569</v>
      </c>
      <c r="AR964" s="1">
        <v>3</v>
      </c>
      <c r="AS964" s="1">
        <v>3</v>
      </c>
      <c r="AT964" s="9">
        <v>600000</v>
      </c>
      <c r="AU964" s="2">
        <v>1.91E-3</v>
      </c>
      <c r="AW964" s="1" t="s">
        <v>2831</v>
      </c>
      <c r="AX964" s="1" t="s">
        <v>2832</v>
      </c>
      <c r="AY964" s="1" t="s">
        <v>5178</v>
      </c>
      <c r="AZ964" s="1">
        <v>37.33</v>
      </c>
      <c r="BA964" s="10" t="str">
        <f t="shared" si="302"/>
        <v>0</v>
      </c>
      <c r="BB964" s="10" t="str">
        <f t="shared" si="303"/>
        <v>0</v>
      </c>
      <c r="BC964" s="10">
        <f t="shared" si="304"/>
        <v>3</v>
      </c>
      <c r="BD964" s="10">
        <f t="shared" si="305"/>
        <v>3</v>
      </c>
      <c r="BE964" s="10">
        <f t="shared" si="306"/>
        <v>3</v>
      </c>
      <c r="BF964" s="10">
        <f t="shared" si="307"/>
        <v>3</v>
      </c>
      <c r="BG964" s="11">
        <f t="shared" si="308"/>
        <v>1</v>
      </c>
      <c r="BH964" s="11">
        <f t="shared" si="309"/>
        <v>1</v>
      </c>
      <c r="BI964" s="11">
        <f t="shared" si="310"/>
        <v>1</v>
      </c>
      <c r="BJ964" s="11">
        <f t="shared" si="311"/>
        <v>1</v>
      </c>
      <c r="BK964" s="11">
        <f t="shared" si="312"/>
        <v>3</v>
      </c>
      <c r="BL964" s="11">
        <f t="shared" si="313"/>
        <v>3</v>
      </c>
      <c r="BM964" s="12">
        <f t="shared" ref="BM964:BM1027" si="320">MAX(BA964:BL964)</f>
        <v>3</v>
      </c>
      <c r="BN964" s="13" t="str">
        <f t="shared" si="314"/>
        <v>0</v>
      </c>
      <c r="BO964" s="13">
        <f t="shared" si="315"/>
        <v>560000</v>
      </c>
      <c r="BP964" s="13">
        <f t="shared" si="316"/>
        <v>470000</v>
      </c>
      <c r="BQ964" s="14">
        <f t="shared" si="317"/>
        <v>170000</v>
      </c>
      <c r="BR964" s="14">
        <f t="shared" si="318"/>
        <v>150000</v>
      </c>
      <c r="BS964" s="14">
        <f t="shared" si="319"/>
        <v>440000</v>
      </c>
      <c r="BT964" s="14">
        <f t="shared" ref="BT964:BT1027" si="321">MIN(BN964:BS964)</f>
        <v>150000</v>
      </c>
    </row>
    <row r="965" spans="2:72" ht="18" x14ac:dyDescent="0.2">
      <c r="B965" s="1" t="s">
        <v>1899</v>
      </c>
      <c r="C965" s="1" t="s">
        <v>1900</v>
      </c>
      <c r="D965" s="1">
        <v>1</v>
      </c>
      <c r="E965" s="1">
        <v>2</v>
      </c>
      <c r="F965" s="9">
        <v>37000</v>
      </c>
      <c r="G965" s="2">
        <v>2.2000000000000001E-4</v>
      </c>
      <c r="J965" s="1" t="s">
        <v>2920</v>
      </c>
      <c r="K965" s="1" t="s">
        <v>2921</v>
      </c>
      <c r="L965" s="1">
        <v>2</v>
      </c>
      <c r="M965" s="1">
        <v>2</v>
      </c>
      <c r="N965" s="9">
        <v>130000</v>
      </c>
      <c r="O965" s="2">
        <v>3.2200000000000002E-4</v>
      </c>
      <c r="R965" s="1" t="s">
        <v>1294</v>
      </c>
      <c r="S965" s="1" t="s">
        <v>1295</v>
      </c>
      <c r="T965" s="1">
        <v>2</v>
      </c>
      <c r="U965" s="1">
        <v>2</v>
      </c>
      <c r="V965" s="9">
        <v>110000</v>
      </c>
      <c r="W965" s="2">
        <v>4.2099999999999999E-4</v>
      </c>
      <c r="Z965" s="1" t="s">
        <v>1179</v>
      </c>
      <c r="AA965" s="1" t="s">
        <v>1180</v>
      </c>
      <c r="AB965" s="1">
        <v>3</v>
      </c>
      <c r="AC965" s="1">
        <v>3</v>
      </c>
      <c r="AD965" s="9">
        <v>1100000</v>
      </c>
      <c r="AE965" s="2">
        <v>2.1299999999999999E-3</v>
      </c>
      <c r="AH965" s="1" t="s">
        <v>918</v>
      </c>
      <c r="AI965" s="1" t="s">
        <v>919</v>
      </c>
      <c r="AJ965" s="1">
        <v>3</v>
      </c>
      <c r="AK965" s="1">
        <v>4</v>
      </c>
      <c r="AL965" s="9">
        <v>750000</v>
      </c>
      <c r="AM965" s="2">
        <v>1.72E-3</v>
      </c>
      <c r="AP965" s="1" t="s">
        <v>1259</v>
      </c>
      <c r="AQ965" s="1" t="s">
        <v>467</v>
      </c>
      <c r="AR965" s="1">
        <v>3</v>
      </c>
      <c r="AS965" s="1">
        <v>3</v>
      </c>
      <c r="AT965" s="9">
        <v>950000</v>
      </c>
      <c r="AU965" s="2">
        <v>3.0500000000000002E-3</v>
      </c>
      <c r="AW965" s="1" t="s">
        <v>1749</v>
      </c>
      <c r="AX965" s="1" t="s">
        <v>1750</v>
      </c>
      <c r="AY965" s="1" t="s">
        <v>5179</v>
      </c>
      <c r="AZ965" s="1">
        <v>57.51</v>
      </c>
      <c r="BA965" s="10">
        <f t="shared" si="302"/>
        <v>2</v>
      </c>
      <c r="BB965" s="10">
        <f t="shared" si="303"/>
        <v>2</v>
      </c>
      <c r="BC965" s="10">
        <f t="shared" si="304"/>
        <v>3</v>
      </c>
      <c r="BD965" s="10">
        <f t="shared" si="305"/>
        <v>3</v>
      </c>
      <c r="BE965" s="10">
        <f t="shared" si="306"/>
        <v>2</v>
      </c>
      <c r="BF965" s="10">
        <f t="shared" si="307"/>
        <v>2</v>
      </c>
      <c r="BG965" s="11">
        <f t="shared" si="308"/>
        <v>1</v>
      </c>
      <c r="BH965" s="11">
        <f t="shared" si="309"/>
        <v>1</v>
      </c>
      <c r="BI965" s="11">
        <f t="shared" si="310"/>
        <v>2</v>
      </c>
      <c r="BJ965" s="11">
        <f t="shared" si="311"/>
        <v>2</v>
      </c>
      <c r="BK965" s="11">
        <f t="shared" si="312"/>
        <v>1</v>
      </c>
      <c r="BL965" s="11">
        <f t="shared" si="313"/>
        <v>1</v>
      </c>
      <c r="BM965" s="12">
        <f t="shared" si="320"/>
        <v>3</v>
      </c>
      <c r="BN965" s="13">
        <f t="shared" si="314"/>
        <v>130000</v>
      </c>
      <c r="BO965" s="13">
        <f t="shared" si="315"/>
        <v>570000</v>
      </c>
      <c r="BP965" s="13">
        <f t="shared" si="316"/>
        <v>160000</v>
      </c>
      <c r="BQ965" s="14">
        <f t="shared" si="317"/>
        <v>380000</v>
      </c>
      <c r="BR965" s="14">
        <f t="shared" si="318"/>
        <v>490000</v>
      </c>
      <c r="BS965" s="14">
        <f t="shared" si="319"/>
        <v>130000</v>
      </c>
      <c r="BT965" s="14">
        <f t="shared" si="321"/>
        <v>130000</v>
      </c>
    </row>
    <row r="966" spans="2:72" ht="18" x14ac:dyDescent="0.2">
      <c r="B966" s="1" t="s">
        <v>1901</v>
      </c>
      <c r="C966" s="1" t="s">
        <v>1902</v>
      </c>
      <c r="D966" s="1">
        <v>1</v>
      </c>
      <c r="E966" s="1">
        <v>2</v>
      </c>
      <c r="F966" s="9">
        <v>720000</v>
      </c>
      <c r="G966" s="2">
        <v>4.28E-3</v>
      </c>
      <c r="J966" s="1" t="s">
        <v>1185</v>
      </c>
      <c r="K966" s="1" t="s">
        <v>1186</v>
      </c>
      <c r="L966" s="1">
        <v>2</v>
      </c>
      <c r="M966" s="1">
        <v>2</v>
      </c>
      <c r="N966" s="9">
        <v>240000</v>
      </c>
      <c r="O966" s="2">
        <v>5.9100000000000005E-4</v>
      </c>
      <c r="R966" s="1" t="s">
        <v>2119</v>
      </c>
      <c r="S966" s="1" t="s">
        <v>2120</v>
      </c>
      <c r="T966" s="1">
        <v>2</v>
      </c>
      <c r="U966" s="1">
        <v>2</v>
      </c>
      <c r="V966" s="9">
        <v>930000</v>
      </c>
      <c r="W966" s="2">
        <v>3.6900000000000001E-3</v>
      </c>
      <c r="Z966" s="1" t="s">
        <v>1167</v>
      </c>
      <c r="AA966" s="1" t="s">
        <v>1168</v>
      </c>
      <c r="AB966" s="1">
        <v>3</v>
      </c>
      <c r="AC966" s="1">
        <v>3</v>
      </c>
      <c r="AD966" s="9">
        <v>780000</v>
      </c>
      <c r="AE966" s="2">
        <v>1.48E-3</v>
      </c>
      <c r="AH966" s="1" t="s">
        <v>1721</v>
      </c>
      <c r="AI966" s="1" t="s">
        <v>1722</v>
      </c>
      <c r="AJ966" s="1">
        <v>3</v>
      </c>
      <c r="AK966" s="1">
        <v>4</v>
      </c>
      <c r="AL966" s="9">
        <v>3100000</v>
      </c>
      <c r="AM966" s="2">
        <v>7.1199999999999996E-3</v>
      </c>
      <c r="AP966" s="1" t="s">
        <v>1346</v>
      </c>
      <c r="AQ966" s="1" t="s">
        <v>1347</v>
      </c>
      <c r="AR966" s="1">
        <v>3</v>
      </c>
      <c r="AS966" s="1">
        <v>3</v>
      </c>
      <c r="AT966" s="9">
        <v>440000</v>
      </c>
      <c r="AU966" s="2">
        <v>1.4E-3</v>
      </c>
      <c r="AW966" s="1" t="s">
        <v>1555</v>
      </c>
      <c r="AX966" s="1" t="s">
        <v>1556</v>
      </c>
      <c r="AY966" s="1" t="s">
        <v>5180</v>
      </c>
      <c r="AZ966" s="1">
        <v>31.03</v>
      </c>
      <c r="BA966" s="10">
        <f t="shared" si="302"/>
        <v>2</v>
      </c>
      <c r="BB966" s="10">
        <f t="shared" si="303"/>
        <v>3</v>
      </c>
      <c r="BC966" s="10">
        <f t="shared" si="304"/>
        <v>1</v>
      </c>
      <c r="BD966" s="10">
        <f t="shared" si="305"/>
        <v>1</v>
      </c>
      <c r="BE966" s="10">
        <f t="shared" si="306"/>
        <v>3</v>
      </c>
      <c r="BF966" s="10">
        <f t="shared" si="307"/>
        <v>3</v>
      </c>
      <c r="BG966" s="11" t="str">
        <f t="shared" si="308"/>
        <v>0</v>
      </c>
      <c r="BH966" s="11" t="str">
        <f t="shared" si="309"/>
        <v>0</v>
      </c>
      <c r="BI966" s="11">
        <f t="shared" si="310"/>
        <v>2</v>
      </c>
      <c r="BJ966" s="11">
        <f t="shared" si="311"/>
        <v>2</v>
      </c>
      <c r="BK966" s="11">
        <f t="shared" si="312"/>
        <v>2</v>
      </c>
      <c r="BL966" s="11">
        <f t="shared" si="313"/>
        <v>2</v>
      </c>
      <c r="BM966" s="12">
        <f t="shared" si="320"/>
        <v>3</v>
      </c>
      <c r="BN966" s="13">
        <f t="shared" si="314"/>
        <v>710000</v>
      </c>
      <c r="BO966" s="13">
        <f t="shared" si="315"/>
        <v>440000</v>
      </c>
      <c r="BP966" s="13">
        <f t="shared" si="316"/>
        <v>480000</v>
      </c>
      <c r="BQ966" s="14" t="str">
        <f t="shared" si="317"/>
        <v>0</v>
      </c>
      <c r="BR966" s="14">
        <f t="shared" si="318"/>
        <v>970000</v>
      </c>
      <c r="BS966" s="14">
        <f t="shared" si="319"/>
        <v>830000</v>
      </c>
      <c r="BT966" s="14">
        <f t="shared" si="321"/>
        <v>440000</v>
      </c>
    </row>
    <row r="967" spans="2:72" ht="18" x14ac:dyDescent="0.2">
      <c r="B967" s="1" t="s">
        <v>1903</v>
      </c>
      <c r="C967" s="1" t="s">
        <v>1904</v>
      </c>
      <c r="D967" s="1">
        <v>1</v>
      </c>
      <c r="E967" s="1">
        <v>2</v>
      </c>
      <c r="F967" s="9">
        <v>640000</v>
      </c>
      <c r="G967" s="2">
        <v>3.7699999999999999E-3</v>
      </c>
      <c r="J967" s="1" t="s">
        <v>2922</v>
      </c>
      <c r="K967" s="1" t="s">
        <v>2923</v>
      </c>
      <c r="L967" s="1">
        <v>2</v>
      </c>
      <c r="M967" s="1">
        <v>2</v>
      </c>
      <c r="N967" s="9">
        <v>130000</v>
      </c>
      <c r="O967" s="2">
        <v>3.3E-4</v>
      </c>
      <c r="R967" s="1" t="s">
        <v>2935</v>
      </c>
      <c r="S967" s="1" t="s">
        <v>2936</v>
      </c>
      <c r="T967" s="1">
        <v>2</v>
      </c>
      <c r="U967" s="1">
        <v>2</v>
      </c>
      <c r="V967" s="9">
        <v>530000</v>
      </c>
      <c r="W967" s="2">
        <v>2.1099999999999999E-3</v>
      </c>
      <c r="Z967" s="1" t="s">
        <v>3380</v>
      </c>
      <c r="AA967" s="1" t="s">
        <v>3381</v>
      </c>
      <c r="AB967" s="1">
        <v>3</v>
      </c>
      <c r="AC967" s="1">
        <v>3</v>
      </c>
      <c r="AD967" s="9">
        <v>1200000</v>
      </c>
      <c r="AE967" s="2">
        <v>2.33E-3</v>
      </c>
      <c r="AH967" s="1" t="s">
        <v>1626</v>
      </c>
      <c r="AI967" s="1" t="s">
        <v>1627</v>
      </c>
      <c r="AJ967" s="1">
        <v>3</v>
      </c>
      <c r="AK967" s="1">
        <v>4</v>
      </c>
      <c r="AL967" s="9">
        <v>1500000</v>
      </c>
      <c r="AM967" s="2">
        <v>3.5100000000000001E-3</v>
      </c>
      <c r="AP967" s="1" t="s">
        <v>1689</v>
      </c>
      <c r="AQ967" s="1" t="s">
        <v>1690</v>
      </c>
      <c r="AR967" s="1">
        <v>3</v>
      </c>
      <c r="AS967" s="1">
        <v>3</v>
      </c>
      <c r="AT967" s="9">
        <v>470000</v>
      </c>
      <c r="AU967" s="2">
        <v>1.5100000000000001E-3</v>
      </c>
      <c r="AW967" s="1" t="s">
        <v>2168</v>
      </c>
      <c r="AX967" s="1" t="s">
        <v>2169</v>
      </c>
      <c r="AY967" s="1" t="s">
        <v>5181</v>
      </c>
      <c r="AZ967" s="1">
        <v>33</v>
      </c>
      <c r="BA967" s="10">
        <f t="shared" si="302"/>
        <v>1</v>
      </c>
      <c r="BB967" s="10">
        <f t="shared" si="303"/>
        <v>1</v>
      </c>
      <c r="BC967" s="10">
        <f t="shared" si="304"/>
        <v>2</v>
      </c>
      <c r="BD967" s="10">
        <f t="shared" si="305"/>
        <v>2</v>
      </c>
      <c r="BE967" s="10">
        <f t="shared" si="306"/>
        <v>3</v>
      </c>
      <c r="BF967" s="10">
        <f t="shared" si="307"/>
        <v>3</v>
      </c>
      <c r="BG967" s="11">
        <f t="shared" si="308"/>
        <v>2</v>
      </c>
      <c r="BH967" s="11">
        <f t="shared" si="309"/>
        <v>2</v>
      </c>
      <c r="BI967" s="11">
        <f t="shared" si="310"/>
        <v>1</v>
      </c>
      <c r="BJ967" s="11">
        <f t="shared" si="311"/>
        <v>1</v>
      </c>
      <c r="BK967" s="11">
        <f t="shared" si="312"/>
        <v>1</v>
      </c>
      <c r="BL967" s="11">
        <f t="shared" si="313"/>
        <v>1</v>
      </c>
      <c r="BM967" s="12">
        <f t="shared" si="320"/>
        <v>3</v>
      </c>
      <c r="BN967" s="13">
        <f t="shared" si="314"/>
        <v>32000</v>
      </c>
      <c r="BO967" s="13">
        <f t="shared" si="315"/>
        <v>210000</v>
      </c>
      <c r="BP967" s="13">
        <f t="shared" si="316"/>
        <v>240000</v>
      </c>
      <c r="BQ967" s="14">
        <f t="shared" si="317"/>
        <v>370000</v>
      </c>
      <c r="BR967" s="14">
        <f t="shared" si="318"/>
        <v>180000</v>
      </c>
      <c r="BS967" s="14">
        <f t="shared" si="319"/>
        <v>150000</v>
      </c>
      <c r="BT967" s="14">
        <f t="shared" si="321"/>
        <v>32000</v>
      </c>
    </row>
    <row r="968" spans="2:72" ht="18" x14ac:dyDescent="0.2">
      <c r="B968" s="1" t="s">
        <v>1905</v>
      </c>
      <c r="C968" s="1" t="s">
        <v>1906</v>
      </c>
      <c r="D968" s="1">
        <v>1</v>
      </c>
      <c r="E968" s="1">
        <v>2</v>
      </c>
      <c r="F968" s="9">
        <v>360000</v>
      </c>
      <c r="G968" s="2">
        <v>2.16E-3</v>
      </c>
      <c r="J968" s="1" t="s">
        <v>2924</v>
      </c>
      <c r="K968" s="1" t="s">
        <v>2925</v>
      </c>
      <c r="L968" s="1">
        <v>2</v>
      </c>
      <c r="M968" s="1">
        <v>2</v>
      </c>
      <c r="N968" s="9">
        <v>360000</v>
      </c>
      <c r="O968" s="2">
        <v>9.0700000000000004E-4</v>
      </c>
      <c r="R968" s="1" t="s">
        <v>2833</v>
      </c>
      <c r="S968" s="1" t="s">
        <v>2834</v>
      </c>
      <c r="T968" s="1">
        <v>2</v>
      </c>
      <c r="U968" s="1">
        <v>2</v>
      </c>
      <c r="V968" s="9">
        <v>200000</v>
      </c>
      <c r="W968" s="2">
        <v>7.7399999999999995E-4</v>
      </c>
      <c r="Z968" s="1" t="s">
        <v>1356</v>
      </c>
      <c r="AA968" s="1" t="s">
        <v>1357</v>
      </c>
      <c r="AB968" s="1">
        <v>3</v>
      </c>
      <c r="AC968" s="1">
        <v>3</v>
      </c>
      <c r="AD968" s="9">
        <v>2500000</v>
      </c>
      <c r="AE968" s="2">
        <v>4.7800000000000004E-3</v>
      </c>
      <c r="AH968" s="1" t="s">
        <v>1066</v>
      </c>
      <c r="AI968" s="1" t="s">
        <v>1067</v>
      </c>
      <c r="AJ968" s="1">
        <v>3</v>
      </c>
      <c r="AK968" s="1">
        <v>4</v>
      </c>
      <c r="AL968" s="9">
        <v>2200000</v>
      </c>
      <c r="AM968" s="2">
        <v>5.0800000000000003E-3</v>
      </c>
      <c r="AP968" s="1" t="s">
        <v>3193</v>
      </c>
      <c r="AQ968" s="1" t="s">
        <v>3194</v>
      </c>
      <c r="AR968" s="1">
        <v>3</v>
      </c>
      <c r="AS968" s="1">
        <v>3</v>
      </c>
      <c r="AT968" s="9">
        <v>470000</v>
      </c>
      <c r="AU968" s="2">
        <v>1.5100000000000001E-3</v>
      </c>
      <c r="AW968" s="1" t="s">
        <v>1727</v>
      </c>
      <c r="AX968" s="1" t="s">
        <v>1728</v>
      </c>
      <c r="AY968" s="1" t="s">
        <v>5182</v>
      </c>
      <c r="AZ968" s="1">
        <v>57.01</v>
      </c>
      <c r="BA968" s="10">
        <f t="shared" si="302"/>
        <v>2</v>
      </c>
      <c r="BB968" s="10">
        <f t="shared" si="303"/>
        <v>2</v>
      </c>
      <c r="BC968" s="10">
        <f t="shared" si="304"/>
        <v>2</v>
      </c>
      <c r="BD968" s="10">
        <f t="shared" si="305"/>
        <v>2</v>
      </c>
      <c r="BE968" s="10" t="str">
        <f t="shared" si="306"/>
        <v>0</v>
      </c>
      <c r="BF968" s="10" t="str">
        <f t="shared" si="307"/>
        <v>0</v>
      </c>
      <c r="BG968" s="11">
        <f t="shared" si="308"/>
        <v>2</v>
      </c>
      <c r="BH968" s="11">
        <f t="shared" si="309"/>
        <v>3</v>
      </c>
      <c r="BI968" s="11">
        <f t="shared" si="310"/>
        <v>1</v>
      </c>
      <c r="BJ968" s="11">
        <f t="shared" si="311"/>
        <v>1</v>
      </c>
      <c r="BK968" s="11">
        <f t="shared" si="312"/>
        <v>2</v>
      </c>
      <c r="BL968" s="11">
        <f t="shared" si="313"/>
        <v>2</v>
      </c>
      <c r="BM968" s="12">
        <f t="shared" si="320"/>
        <v>3</v>
      </c>
      <c r="BN968" s="13">
        <f t="shared" si="314"/>
        <v>84000</v>
      </c>
      <c r="BO968" s="13">
        <f t="shared" si="315"/>
        <v>270000</v>
      </c>
      <c r="BP968" s="13" t="str">
        <f t="shared" si="316"/>
        <v>0</v>
      </c>
      <c r="BQ968" s="14">
        <f t="shared" si="317"/>
        <v>490000</v>
      </c>
      <c r="BR968" s="14">
        <f t="shared" si="318"/>
        <v>86000</v>
      </c>
      <c r="BS968" s="14">
        <f t="shared" si="319"/>
        <v>190000</v>
      </c>
      <c r="BT968" s="14">
        <f t="shared" si="321"/>
        <v>84000</v>
      </c>
    </row>
    <row r="969" spans="2:72" ht="18" x14ac:dyDescent="0.2">
      <c r="B969" s="1" t="s">
        <v>1907</v>
      </c>
      <c r="C969" s="1" t="s">
        <v>1908</v>
      </c>
      <c r="D969" s="1">
        <v>1</v>
      </c>
      <c r="E969" s="1">
        <v>2</v>
      </c>
      <c r="F969" s="9">
        <v>330000</v>
      </c>
      <c r="G969" s="2">
        <v>1.97E-3</v>
      </c>
      <c r="J969" s="1" t="s">
        <v>1937</v>
      </c>
      <c r="K969" s="1" t="s">
        <v>1938</v>
      </c>
      <c r="L969" s="1">
        <v>2</v>
      </c>
      <c r="M969" s="1">
        <v>2</v>
      </c>
      <c r="N969" s="9">
        <v>2200000</v>
      </c>
      <c r="O969" s="2">
        <v>5.4299999999999999E-3</v>
      </c>
      <c r="R969" s="1" t="s">
        <v>2657</v>
      </c>
      <c r="S969" s="1" t="s">
        <v>1028</v>
      </c>
      <c r="T969" s="1">
        <v>2</v>
      </c>
      <c r="U969" s="1">
        <v>2</v>
      </c>
      <c r="V969" s="9">
        <v>570000</v>
      </c>
      <c r="W969" s="2">
        <v>2.2599999999999999E-3</v>
      </c>
      <c r="Z969" s="1" t="s">
        <v>1522</v>
      </c>
      <c r="AA969" s="1" t="s">
        <v>1523</v>
      </c>
      <c r="AB969" s="1">
        <v>3</v>
      </c>
      <c r="AC969" s="1">
        <v>3</v>
      </c>
      <c r="AD969" s="9">
        <v>790000</v>
      </c>
      <c r="AE969" s="2">
        <v>1.49E-3</v>
      </c>
      <c r="AH969" s="1" t="s">
        <v>885</v>
      </c>
      <c r="AI969" s="1" t="s">
        <v>886</v>
      </c>
      <c r="AJ969" s="1">
        <v>3</v>
      </c>
      <c r="AK969" s="1">
        <v>4</v>
      </c>
      <c r="AL969" s="9">
        <v>950000</v>
      </c>
      <c r="AM969" s="2">
        <v>2.1900000000000001E-3</v>
      </c>
      <c r="AP969" s="1" t="s">
        <v>1006</v>
      </c>
      <c r="AQ969" s="1" t="s">
        <v>1007</v>
      </c>
      <c r="AR969" s="1">
        <v>3</v>
      </c>
      <c r="AS969" s="1">
        <v>3</v>
      </c>
      <c r="AT969" s="9">
        <v>490000</v>
      </c>
      <c r="AU969" s="2">
        <v>1.57E-3</v>
      </c>
      <c r="AW969" s="1" t="s">
        <v>2926</v>
      </c>
      <c r="AX969" s="1" t="s">
        <v>2927</v>
      </c>
      <c r="AY969" s="1" t="s">
        <v>5183</v>
      </c>
      <c r="AZ969" s="1">
        <v>55.97</v>
      </c>
      <c r="BA969" s="10" t="str">
        <f t="shared" si="302"/>
        <v>0</v>
      </c>
      <c r="BB969" s="10" t="str">
        <f t="shared" si="303"/>
        <v>0</v>
      </c>
      <c r="BC969" s="10">
        <f t="shared" si="304"/>
        <v>2</v>
      </c>
      <c r="BD969" s="10">
        <f t="shared" si="305"/>
        <v>2</v>
      </c>
      <c r="BE969" s="10">
        <f t="shared" si="306"/>
        <v>4</v>
      </c>
      <c r="BF969" s="10">
        <f t="shared" si="307"/>
        <v>4</v>
      </c>
      <c r="BG969" s="11" t="str">
        <f t="shared" si="308"/>
        <v>0</v>
      </c>
      <c r="BH969" s="11" t="str">
        <f t="shared" si="309"/>
        <v>0</v>
      </c>
      <c r="BI969" s="11">
        <f t="shared" si="310"/>
        <v>2</v>
      </c>
      <c r="BJ969" s="11">
        <f t="shared" si="311"/>
        <v>2</v>
      </c>
      <c r="BK969" s="11">
        <f t="shared" si="312"/>
        <v>2</v>
      </c>
      <c r="BL969" s="11">
        <f t="shared" si="313"/>
        <v>2</v>
      </c>
      <c r="BM969" s="12">
        <f t="shared" si="320"/>
        <v>4</v>
      </c>
      <c r="BN969" s="13" t="str">
        <f t="shared" si="314"/>
        <v>0</v>
      </c>
      <c r="BO969" s="13">
        <f t="shared" si="315"/>
        <v>220000</v>
      </c>
      <c r="BP969" s="13">
        <f t="shared" si="316"/>
        <v>270000</v>
      </c>
      <c r="BQ969" s="14" t="str">
        <f t="shared" si="317"/>
        <v>0</v>
      </c>
      <c r="BR969" s="14">
        <f t="shared" si="318"/>
        <v>230000</v>
      </c>
      <c r="BS969" s="14">
        <f t="shared" si="319"/>
        <v>180000</v>
      </c>
      <c r="BT969" s="14">
        <f t="shared" si="321"/>
        <v>180000</v>
      </c>
    </row>
    <row r="970" spans="2:72" ht="18" x14ac:dyDescent="0.2">
      <c r="B970" s="1" t="s">
        <v>1909</v>
      </c>
      <c r="C970" s="1" t="s">
        <v>1910</v>
      </c>
      <c r="D970" s="1">
        <v>1</v>
      </c>
      <c r="E970" s="1">
        <v>2</v>
      </c>
      <c r="F970" s="9">
        <v>100000</v>
      </c>
      <c r="G970" s="2">
        <v>6.0300000000000002E-4</v>
      </c>
      <c r="J970" s="1" t="s">
        <v>2376</v>
      </c>
      <c r="K970" s="1" t="s">
        <v>2228</v>
      </c>
      <c r="L970" s="1">
        <v>2</v>
      </c>
      <c r="M970" s="1">
        <v>2</v>
      </c>
      <c r="N970" s="9">
        <v>650000</v>
      </c>
      <c r="O970" s="2">
        <v>1.6299999999999999E-3</v>
      </c>
      <c r="R970" s="1" t="s">
        <v>1183</v>
      </c>
      <c r="S970" s="1" t="s">
        <v>1184</v>
      </c>
      <c r="T970" s="1">
        <v>2</v>
      </c>
      <c r="U970" s="1">
        <v>2</v>
      </c>
      <c r="V970" s="9">
        <v>100000</v>
      </c>
      <c r="W970" s="2">
        <v>4.06E-4</v>
      </c>
      <c r="Z970" s="1" t="s">
        <v>1783</v>
      </c>
      <c r="AA970" s="1" t="s">
        <v>1784</v>
      </c>
      <c r="AB970" s="1">
        <v>3</v>
      </c>
      <c r="AC970" s="1">
        <v>3</v>
      </c>
      <c r="AD970" s="9">
        <v>530000</v>
      </c>
      <c r="AE970" s="2">
        <v>1.01E-3</v>
      </c>
      <c r="AH970" s="1" t="s">
        <v>2672</v>
      </c>
      <c r="AI970" s="1" t="s">
        <v>2673</v>
      </c>
      <c r="AJ970" s="1">
        <v>3</v>
      </c>
      <c r="AK970" s="1">
        <v>4</v>
      </c>
      <c r="AL970" s="9">
        <v>1400000</v>
      </c>
      <c r="AM970" s="2">
        <v>3.13E-3</v>
      </c>
      <c r="AP970" s="1" t="s">
        <v>2421</v>
      </c>
      <c r="AQ970" s="1" t="s">
        <v>2422</v>
      </c>
      <c r="AR970" s="1">
        <v>3</v>
      </c>
      <c r="AS970" s="1">
        <v>3</v>
      </c>
      <c r="AT970" s="9">
        <v>600000</v>
      </c>
      <c r="AU970" s="2">
        <v>1.9E-3</v>
      </c>
      <c r="AW970" s="1" t="s">
        <v>1247</v>
      </c>
      <c r="AX970" s="1" t="s">
        <v>1248</v>
      </c>
      <c r="AY970" s="1" t="s">
        <v>5184</v>
      </c>
      <c r="AZ970" s="1">
        <v>38.909999999999997</v>
      </c>
      <c r="BA970" s="10">
        <f t="shared" si="302"/>
        <v>3</v>
      </c>
      <c r="BB970" s="10">
        <f t="shared" si="303"/>
        <v>3</v>
      </c>
      <c r="BC970" s="10">
        <f t="shared" si="304"/>
        <v>2</v>
      </c>
      <c r="BD970" s="10">
        <f t="shared" si="305"/>
        <v>2</v>
      </c>
      <c r="BE970" s="10">
        <f t="shared" si="306"/>
        <v>2</v>
      </c>
      <c r="BF970" s="10">
        <f t="shared" si="307"/>
        <v>2</v>
      </c>
      <c r="BG970" s="11">
        <f t="shared" si="308"/>
        <v>1</v>
      </c>
      <c r="BH970" s="11">
        <f t="shared" si="309"/>
        <v>1</v>
      </c>
      <c r="BI970" s="11">
        <f t="shared" si="310"/>
        <v>1</v>
      </c>
      <c r="BJ970" s="11">
        <f t="shared" si="311"/>
        <v>1</v>
      </c>
      <c r="BK970" s="11">
        <f t="shared" si="312"/>
        <v>1</v>
      </c>
      <c r="BL970" s="11">
        <f t="shared" si="313"/>
        <v>1</v>
      </c>
      <c r="BM970" s="12">
        <f t="shared" si="320"/>
        <v>3</v>
      </c>
      <c r="BN970" s="13">
        <f t="shared" si="314"/>
        <v>120000</v>
      </c>
      <c r="BO970" s="13">
        <f t="shared" si="315"/>
        <v>280000</v>
      </c>
      <c r="BP970" s="13">
        <f t="shared" si="316"/>
        <v>140000</v>
      </c>
      <c r="BQ970" s="14">
        <f t="shared" si="317"/>
        <v>220000</v>
      </c>
      <c r="BR970" s="14">
        <f t="shared" si="318"/>
        <v>130000</v>
      </c>
      <c r="BS970" s="14">
        <f t="shared" si="319"/>
        <v>110000</v>
      </c>
      <c r="BT970" s="14">
        <f t="shared" si="321"/>
        <v>110000</v>
      </c>
    </row>
    <row r="971" spans="2:72" ht="18" x14ac:dyDescent="0.2">
      <c r="B971" s="1" t="s">
        <v>1911</v>
      </c>
      <c r="C971" s="1" t="s">
        <v>1912</v>
      </c>
      <c r="D971" s="1">
        <v>1</v>
      </c>
      <c r="E971" s="1">
        <v>2</v>
      </c>
      <c r="F971" s="9">
        <v>2100000</v>
      </c>
      <c r="G971" s="2">
        <v>1.2699999999999999E-2</v>
      </c>
      <c r="J971" s="1" t="s">
        <v>2545</v>
      </c>
      <c r="K971" s="1" t="s">
        <v>2546</v>
      </c>
      <c r="L971" s="1">
        <v>2</v>
      </c>
      <c r="M971" s="1">
        <v>2</v>
      </c>
      <c r="N971" s="9">
        <v>150000</v>
      </c>
      <c r="O971" s="2">
        <v>3.8900000000000002E-4</v>
      </c>
      <c r="R971" s="1" t="s">
        <v>1771</v>
      </c>
      <c r="S971" s="1" t="s">
        <v>1772</v>
      </c>
      <c r="T971" s="1">
        <v>2</v>
      </c>
      <c r="U971" s="1">
        <v>2</v>
      </c>
      <c r="V971" s="9">
        <v>180000</v>
      </c>
      <c r="W971" s="2">
        <v>7.0299999999999996E-4</v>
      </c>
      <c r="Z971" s="1" t="s">
        <v>2154</v>
      </c>
      <c r="AA971" s="1" t="s">
        <v>2155</v>
      </c>
      <c r="AB971" s="1">
        <v>3</v>
      </c>
      <c r="AC971" s="1">
        <v>3</v>
      </c>
      <c r="AD971" s="9">
        <v>550000</v>
      </c>
      <c r="AE971" s="2">
        <v>1.0499999999999999E-3</v>
      </c>
      <c r="AH971" s="1" t="s">
        <v>1013</v>
      </c>
      <c r="AI971" s="1" t="s">
        <v>1014</v>
      </c>
      <c r="AJ971" s="1">
        <v>3</v>
      </c>
      <c r="AK971" s="1">
        <v>4</v>
      </c>
      <c r="AL971" s="9">
        <v>4400000</v>
      </c>
      <c r="AM971" s="2">
        <v>1.0200000000000001E-2</v>
      </c>
      <c r="AP971" s="1" t="s">
        <v>2987</v>
      </c>
      <c r="AQ971" s="1" t="s">
        <v>2988</v>
      </c>
      <c r="AR971" s="1">
        <v>3</v>
      </c>
      <c r="AS971" s="1">
        <v>3</v>
      </c>
      <c r="AT971" s="9">
        <v>780000</v>
      </c>
      <c r="AU971" s="2">
        <v>2.48E-3</v>
      </c>
      <c r="AW971" s="1" t="s">
        <v>2821</v>
      </c>
      <c r="AX971" s="1" t="s">
        <v>2822</v>
      </c>
      <c r="AY971" s="1" t="s">
        <v>5185</v>
      </c>
      <c r="AZ971" s="1">
        <v>87.43</v>
      </c>
      <c r="BA971" s="10" t="str">
        <f t="shared" si="302"/>
        <v>0</v>
      </c>
      <c r="BB971" s="10" t="str">
        <f t="shared" si="303"/>
        <v>0</v>
      </c>
      <c r="BC971" s="10">
        <f t="shared" si="304"/>
        <v>3</v>
      </c>
      <c r="BD971" s="10">
        <f t="shared" si="305"/>
        <v>3</v>
      </c>
      <c r="BE971" s="10">
        <f t="shared" si="306"/>
        <v>1</v>
      </c>
      <c r="BF971" s="10">
        <f t="shared" si="307"/>
        <v>1</v>
      </c>
      <c r="BG971" s="11">
        <f t="shared" si="308"/>
        <v>3</v>
      </c>
      <c r="BH971" s="11">
        <f t="shared" si="309"/>
        <v>3</v>
      </c>
      <c r="BI971" s="11">
        <f t="shared" si="310"/>
        <v>1</v>
      </c>
      <c r="BJ971" s="11">
        <f t="shared" si="311"/>
        <v>1</v>
      </c>
      <c r="BK971" s="11">
        <f t="shared" si="312"/>
        <v>2</v>
      </c>
      <c r="BL971" s="11">
        <f t="shared" si="313"/>
        <v>2</v>
      </c>
      <c r="BM971" s="12">
        <f t="shared" si="320"/>
        <v>3</v>
      </c>
      <c r="BN971" s="13" t="str">
        <f t="shared" si="314"/>
        <v>0</v>
      </c>
      <c r="BO971" s="13">
        <f t="shared" si="315"/>
        <v>230000</v>
      </c>
      <c r="BP971" s="13">
        <f t="shared" si="316"/>
        <v>52000</v>
      </c>
      <c r="BQ971" s="14">
        <f t="shared" si="317"/>
        <v>560000</v>
      </c>
      <c r="BR971" s="14">
        <f t="shared" si="318"/>
        <v>130000</v>
      </c>
      <c r="BS971" s="14">
        <f t="shared" si="319"/>
        <v>180000</v>
      </c>
      <c r="BT971" s="14">
        <f t="shared" si="321"/>
        <v>52000</v>
      </c>
    </row>
    <row r="972" spans="2:72" ht="18" x14ac:dyDescent="0.2">
      <c r="B972" s="1" t="s">
        <v>1913</v>
      </c>
      <c r="C972" s="1" t="s">
        <v>1914</v>
      </c>
      <c r="D972" s="1">
        <v>1</v>
      </c>
      <c r="E972" s="1">
        <v>2</v>
      </c>
      <c r="F972" s="9">
        <v>250000</v>
      </c>
      <c r="G972" s="2">
        <v>1.4499999999999999E-3</v>
      </c>
      <c r="J972" s="1" t="s">
        <v>1306</v>
      </c>
      <c r="K972" s="1" t="s">
        <v>1307</v>
      </c>
      <c r="L972" s="1">
        <v>2</v>
      </c>
      <c r="M972" s="1">
        <v>2</v>
      </c>
      <c r="N972" s="9">
        <v>240000</v>
      </c>
      <c r="O972" s="2">
        <v>5.9699999999999998E-4</v>
      </c>
      <c r="R972" s="1" t="s">
        <v>3166</v>
      </c>
      <c r="S972" s="1" t="s">
        <v>3167</v>
      </c>
      <c r="T972" s="1">
        <v>2</v>
      </c>
      <c r="U972" s="1">
        <v>2</v>
      </c>
      <c r="V972" s="9">
        <v>230000</v>
      </c>
      <c r="W972" s="2">
        <v>9.2400000000000002E-4</v>
      </c>
      <c r="Z972" s="1" t="s">
        <v>1674</v>
      </c>
      <c r="AA972" s="1" t="s">
        <v>1675</v>
      </c>
      <c r="AB972" s="1">
        <v>3</v>
      </c>
      <c r="AC972" s="1">
        <v>3</v>
      </c>
      <c r="AD972" s="9">
        <v>690000</v>
      </c>
      <c r="AE972" s="2">
        <v>1.32E-3</v>
      </c>
      <c r="AH972" s="1" t="s">
        <v>2914</v>
      </c>
      <c r="AI972" s="1" t="s">
        <v>2915</v>
      </c>
      <c r="AJ972" s="1">
        <v>3</v>
      </c>
      <c r="AK972" s="1">
        <v>4</v>
      </c>
      <c r="AL972" s="9">
        <v>560000</v>
      </c>
      <c r="AM972" s="2">
        <v>1.2899999999999999E-3</v>
      </c>
      <c r="AP972" s="1" t="s">
        <v>2393</v>
      </c>
      <c r="AQ972" s="1" t="s">
        <v>2394</v>
      </c>
      <c r="AR972" s="1">
        <v>3</v>
      </c>
      <c r="AS972" s="1">
        <v>3</v>
      </c>
      <c r="AT972" s="9">
        <v>590000</v>
      </c>
      <c r="AU972" s="2">
        <v>1.89E-3</v>
      </c>
      <c r="AW972" s="1" t="s">
        <v>2817</v>
      </c>
      <c r="AX972" s="1" t="s">
        <v>2818</v>
      </c>
      <c r="AY972" s="1" t="s">
        <v>5186</v>
      </c>
      <c r="AZ972" s="1">
        <v>21.82</v>
      </c>
      <c r="BA972" s="10" t="str">
        <f t="shared" si="302"/>
        <v>0</v>
      </c>
      <c r="BB972" s="10" t="str">
        <f t="shared" si="303"/>
        <v>0</v>
      </c>
      <c r="BC972" s="10">
        <f t="shared" si="304"/>
        <v>3</v>
      </c>
      <c r="BD972" s="10">
        <f t="shared" si="305"/>
        <v>3</v>
      </c>
      <c r="BE972" s="10">
        <f t="shared" si="306"/>
        <v>2</v>
      </c>
      <c r="BF972" s="10">
        <f t="shared" si="307"/>
        <v>2</v>
      </c>
      <c r="BG972" s="11">
        <f t="shared" si="308"/>
        <v>1</v>
      </c>
      <c r="BH972" s="11">
        <f t="shared" si="309"/>
        <v>1</v>
      </c>
      <c r="BI972" s="11">
        <f t="shared" si="310"/>
        <v>2</v>
      </c>
      <c r="BJ972" s="11">
        <f t="shared" si="311"/>
        <v>2</v>
      </c>
      <c r="BK972" s="11">
        <f t="shared" si="312"/>
        <v>2</v>
      </c>
      <c r="BL972" s="11">
        <f t="shared" si="313"/>
        <v>2</v>
      </c>
      <c r="BM972" s="12">
        <f t="shared" si="320"/>
        <v>3</v>
      </c>
      <c r="BN972" s="13" t="str">
        <f t="shared" si="314"/>
        <v>0</v>
      </c>
      <c r="BO972" s="13">
        <f t="shared" si="315"/>
        <v>460000</v>
      </c>
      <c r="BP972" s="13">
        <f t="shared" si="316"/>
        <v>290000</v>
      </c>
      <c r="BQ972" s="14">
        <f t="shared" si="317"/>
        <v>340000</v>
      </c>
      <c r="BR972" s="14">
        <f t="shared" si="318"/>
        <v>590000</v>
      </c>
      <c r="BS972" s="14">
        <f t="shared" si="319"/>
        <v>570000</v>
      </c>
      <c r="BT972" s="14">
        <f t="shared" si="321"/>
        <v>290000</v>
      </c>
    </row>
    <row r="973" spans="2:72" ht="18" x14ac:dyDescent="0.2">
      <c r="B973" s="1" t="s">
        <v>1915</v>
      </c>
      <c r="C973" s="1" t="s">
        <v>1916</v>
      </c>
      <c r="D973" s="1">
        <v>1</v>
      </c>
      <c r="E973" s="1">
        <v>2</v>
      </c>
      <c r="F973" s="9">
        <v>320000</v>
      </c>
      <c r="G973" s="2">
        <v>1.92E-3</v>
      </c>
      <c r="J973" s="1" t="s">
        <v>2926</v>
      </c>
      <c r="K973" s="1" t="s">
        <v>2927</v>
      </c>
      <c r="L973" s="1">
        <v>2</v>
      </c>
      <c r="M973" s="1">
        <v>2</v>
      </c>
      <c r="N973" s="9">
        <v>220000</v>
      </c>
      <c r="O973" s="2">
        <v>5.5699999999999999E-4</v>
      </c>
      <c r="R973" s="1" t="s">
        <v>1534</v>
      </c>
      <c r="S973" s="1" t="s">
        <v>1535</v>
      </c>
      <c r="T973" s="1">
        <v>2</v>
      </c>
      <c r="U973" s="1">
        <v>2</v>
      </c>
      <c r="V973" s="9">
        <v>350000</v>
      </c>
      <c r="W973" s="2">
        <v>1.3699999999999999E-3</v>
      </c>
      <c r="Z973" s="1" t="s">
        <v>680</v>
      </c>
      <c r="AA973" s="1" t="s">
        <v>681</v>
      </c>
      <c r="AB973" s="1">
        <v>3</v>
      </c>
      <c r="AC973" s="1">
        <v>3</v>
      </c>
      <c r="AD973" s="9">
        <v>1100000</v>
      </c>
      <c r="AE973" s="2">
        <v>2.16E-3</v>
      </c>
      <c r="AH973" s="1" t="s">
        <v>2693</v>
      </c>
      <c r="AI973" s="1" t="s">
        <v>2694</v>
      </c>
      <c r="AJ973" s="1">
        <v>3</v>
      </c>
      <c r="AK973" s="1">
        <v>4</v>
      </c>
      <c r="AL973" s="9">
        <v>760000</v>
      </c>
      <c r="AM973" s="2">
        <v>1.7600000000000001E-3</v>
      </c>
      <c r="AP973" s="1" t="s">
        <v>2279</v>
      </c>
      <c r="AQ973" s="1" t="s">
        <v>2280</v>
      </c>
      <c r="AR973" s="1">
        <v>3</v>
      </c>
      <c r="AS973" s="1">
        <v>3</v>
      </c>
      <c r="AT973" s="9">
        <v>890000</v>
      </c>
      <c r="AU973" s="2">
        <v>2.8300000000000001E-3</v>
      </c>
      <c r="AW973" s="1" t="s">
        <v>2433</v>
      </c>
      <c r="AX973" s="1" t="s">
        <v>2434</v>
      </c>
      <c r="AY973" s="1" t="s">
        <v>5187</v>
      </c>
      <c r="AZ973" s="1">
        <v>78.739999999999995</v>
      </c>
      <c r="BA973" s="10">
        <f t="shared" si="302"/>
        <v>1</v>
      </c>
      <c r="BB973" s="10">
        <f t="shared" si="303"/>
        <v>1</v>
      </c>
      <c r="BC973" s="10">
        <f t="shared" si="304"/>
        <v>2</v>
      </c>
      <c r="BD973" s="10">
        <f t="shared" si="305"/>
        <v>2</v>
      </c>
      <c r="BE973" s="10" t="str">
        <f t="shared" si="306"/>
        <v>0</v>
      </c>
      <c r="BF973" s="10" t="str">
        <f t="shared" si="307"/>
        <v>0</v>
      </c>
      <c r="BG973" s="11">
        <f t="shared" si="308"/>
        <v>4</v>
      </c>
      <c r="BH973" s="11">
        <f t="shared" si="309"/>
        <v>4</v>
      </c>
      <c r="BI973" s="11">
        <f t="shared" si="310"/>
        <v>3</v>
      </c>
      <c r="BJ973" s="11">
        <f t="shared" si="311"/>
        <v>3</v>
      </c>
      <c r="BK973" s="11" t="str">
        <f t="shared" si="312"/>
        <v>0</v>
      </c>
      <c r="BL973" s="11" t="str">
        <f t="shared" si="313"/>
        <v>0</v>
      </c>
      <c r="BM973" s="12">
        <f t="shared" si="320"/>
        <v>4</v>
      </c>
      <c r="BN973" s="13">
        <f t="shared" si="314"/>
        <v>15000</v>
      </c>
      <c r="BO973" s="13">
        <f t="shared" si="315"/>
        <v>140000</v>
      </c>
      <c r="BP973" s="13" t="str">
        <f t="shared" si="316"/>
        <v>0</v>
      </c>
      <c r="BQ973" s="14">
        <f t="shared" si="317"/>
        <v>1000000</v>
      </c>
      <c r="BR973" s="14">
        <f t="shared" si="318"/>
        <v>350000</v>
      </c>
      <c r="BS973" s="14" t="str">
        <f t="shared" si="319"/>
        <v>0</v>
      </c>
      <c r="BT973" s="14">
        <f t="shared" si="321"/>
        <v>15000</v>
      </c>
    </row>
    <row r="974" spans="2:72" ht="18" x14ac:dyDescent="0.2">
      <c r="B974" s="1" t="s">
        <v>1917</v>
      </c>
      <c r="C974" s="1" t="s">
        <v>1918</v>
      </c>
      <c r="D974" s="1">
        <v>1</v>
      </c>
      <c r="E974" s="1">
        <v>2</v>
      </c>
      <c r="F974" s="9">
        <v>140000</v>
      </c>
      <c r="G974" s="2">
        <v>8.2200000000000003E-4</v>
      </c>
      <c r="J974" s="1" t="s">
        <v>1783</v>
      </c>
      <c r="K974" s="1" t="s">
        <v>1784</v>
      </c>
      <c r="L974" s="1">
        <v>2</v>
      </c>
      <c r="M974" s="1">
        <v>2</v>
      </c>
      <c r="N974" s="9">
        <v>310000</v>
      </c>
      <c r="O974" s="2">
        <v>7.6800000000000002E-4</v>
      </c>
      <c r="R974" s="1" t="s">
        <v>2370</v>
      </c>
      <c r="S974" s="1" t="s">
        <v>2371</v>
      </c>
      <c r="T974" s="1">
        <v>2</v>
      </c>
      <c r="U974" s="1">
        <v>2</v>
      </c>
      <c r="V974" s="9">
        <v>170000</v>
      </c>
      <c r="W974" s="2">
        <v>6.9200000000000002E-4</v>
      </c>
      <c r="Z974" s="1" t="s">
        <v>2119</v>
      </c>
      <c r="AA974" s="1" t="s">
        <v>2120</v>
      </c>
      <c r="AB974" s="1">
        <v>3</v>
      </c>
      <c r="AC974" s="1">
        <v>3</v>
      </c>
      <c r="AD974" s="9">
        <v>1900000</v>
      </c>
      <c r="AE974" s="2">
        <v>3.5500000000000002E-3</v>
      </c>
      <c r="AH974" s="1" t="s">
        <v>2764</v>
      </c>
      <c r="AI974" s="1" t="s">
        <v>2765</v>
      </c>
      <c r="AJ974" s="1">
        <v>3</v>
      </c>
      <c r="AK974" s="1">
        <v>3</v>
      </c>
      <c r="AL974" s="9">
        <v>780000</v>
      </c>
      <c r="AM974" s="2">
        <v>1.8E-3</v>
      </c>
      <c r="AP974" s="1" t="s">
        <v>996</v>
      </c>
      <c r="AQ974" s="1" t="s">
        <v>997</v>
      </c>
      <c r="AR974" s="1">
        <v>3</v>
      </c>
      <c r="AS974" s="1">
        <v>3</v>
      </c>
      <c r="AT974" s="9">
        <v>2000000</v>
      </c>
      <c r="AU974" s="2">
        <v>6.3200000000000001E-3</v>
      </c>
      <c r="AW974" s="1" t="s">
        <v>2945</v>
      </c>
      <c r="AX974" s="1" t="s">
        <v>2946</v>
      </c>
      <c r="AY974" s="1" t="s">
        <v>5188</v>
      </c>
      <c r="AZ974" s="1">
        <v>144.63999999999999</v>
      </c>
      <c r="BA974" s="10" t="str">
        <f t="shared" si="302"/>
        <v>0</v>
      </c>
      <c r="BB974" s="10" t="str">
        <f t="shared" si="303"/>
        <v>0</v>
      </c>
      <c r="BC974" s="10">
        <f t="shared" si="304"/>
        <v>2</v>
      </c>
      <c r="BD974" s="10">
        <f t="shared" si="305"/>
        <v>2</v>
      </c>
      <c r="BE974" s="10">
        <f t="shared" si="306"/>
        <v>1</v>
      </c>
      <c r="BF974" s="10">
        <f t="shared" si="307"/>
        <v>1</v>
      </c>
      <c r="BG974" s="11">
        <f t="shared" si="308"/>
        <v>3</v>
      </c>
      <c r="BH974" s="11">
        <f t="shared" si="309"/>
        <v>4</v>
      </c>
      <c r="BI974" s="11">
        <f t="shared" si="310"/>
        <v>2</v>
      </c>
      <c r="BJ974" s="11">
        <f t="shared" si="311"/>
        <v>2</v>
      </c>
      <c r="BK974" s="11">
        <f t="shared" si="312"/>
        <v>1</v>
      </c>
      <c r="BL974" s="11">
        <f t="shared" si="313"/>
        <v>1</v>
      </c>
      <c r="BM974" s="12">
        <f t="shared" si="320"/>
        <v>4</v>
      </c>
      <c r="BN974" s="13" t="str">
        <f t="shared" si="314"/>
        <v>0</v>
      </c>
      <c r="BO974" s="13">
        <f t="shared" si="315"/>
        <v>240000</v>
      </c>
      <c r="BP974" s="13">
        <f t="shared" si="316"/>
        <v>52000</v>
      </c>
      <c r="BQ974" s="14">
        <f t="shared" si="317"/>
        <v>600000</v>
      </c>
      <c r="BR974" s="14">
        <f t="shared" si="318"/>
        <v>300000</v>
      </c>
      <c r="BS974" s="14">
        <f t="shared" si="319"/>
        <v>76000</v>
      </c>
      <c r="BT974" s="14">
        <f t="shared" si="321"/>
        <v>52000</v>
      </c>
    </row>
    <row r="975" spans="2:72" ht="18" x14ac:dyDescent="0.2">
      <c r="B975" s="1" t="s">
        <v>1919</v>
      </c>
      <c r="C975" s="1" t="s">
        <v>1920</v>
      </c>
      <c r="D975" s="1">
        <v>1</v>
      </c>
      <c r="E975" s="1">
        <v>2</v>
      </c>
      <c r="F975" s="9">
        <v>780000</v>
      </c>
      <c r="G975" s="2">
        <v>4.5999999999999999E-3</v>
      </c>
      <c r="J975" s="1" t="s">
        <v>2928</v>
      </c>
      <c r="K975" s="1" t="s">
        <v>2929</v>
      </c>
      <c r="L975" s="1">
        <v>2</v>
      </c>
      <c r="M975" s="1">
        <v>2</v>
      </c>
      <c r="N975" s="9">
        <v>250000</v>
      </c>
      <c r="O975" s="2">
        <v>6.38E-4</v>
      </c>
      <c r="R975" s="1" t="s">
        <v>3382</v>
      </c>
      <c r="S975" s="1" t="s">
        <v>3383</v>
      </c>
      <c r="T975" s="1">
        <v>2</v>
      </c>
      <c r="U975" s="1">
        <v>2</v>
      </c>
      <c r="V975" s="9">
        <v>290000</v>
      </c>
      <c r="W975" s="2">
        <v>1.14E-3</v>
      </c>
      <c r="Z975" s="1" t="s">
        <v>728</v>
      </c>
      <c r="AA975" s="1" t="s">
        <v>729</v>
      </c>
      <c r="AB975" s="1">
        <v>3</v>
      </c>
      <c r="AC975" s="1">
        <v>3</v>
      </c>
      <c r="AD975" s="9">
        <v>950000</v>
      </c>
      <c r="AE975" s="2">
        <v>1.81E-3</v>
      </c>
      <c r="AH975" s="1" t="s">
        <v>1805</v>
      </c>
      <c r="AI975" s="1" t="s">
        <v>1806</v>
      </c>
      <c r="AJ975" s="1">
        <v>3</v>
      </c>
      <c r="AK975" s="1">
        <v>3</v>
      </c>
      <c r="AL975" s="9">
        <v>1100000</v>
      </c>
      <c r="AM975" s="2">
        <v>2.5600000000000002E-3</v>
      </c>
      <c r="AP975" s="1" t="s">
        <v>2894</v>
      </c>
      <c r="AQ975" s="1" t="s">
        <v>2895</v>
      </c>
      <c r="AR975" s="1">
        <v>2</v>
      </c>
      <c r="AS975" s="1">
        <v>27</v>
      </c>
      <c r="AT975" s="9">
        <v>40000000</v>
      </c>
      <c r="AU975" s="2">
        <v>0.13</v>
      </c>
      <c r="AW975" s="1" t="s">
        <v>3329</v>
      </c>
      <c r="AX975" s="1" t="s">
        <v>3330</v>
      </c>
      <c r="AY975" s="1" t="s">
        <v>5189</v>
      </c>
      <c r="AZ975" s="1">
        <v>26.52</v>
      </c>
      <c r="BA975" s="10" t="str">
        <f t="shared" si="302"/>
        <v>0</v>
      </c>
      <c r="BB975" s="10" t="str">
        <f t="shared" si="303"/>
        <v>0</v>
      </c>
      <c r="BC975" s="10">
        <f t="shared" si="304"/>
        <v>1</v>
      </c>
      <c r="BD975" s="10">
        <f t="shared" si="305"/>
        <v>1</v>
      </c>
      <c r="BE975" s="10" t="str">
        <f t="shared" si="306"/>
        <v>0</v>
      </c>
      <c r="BF975" s="10" t="str">
        <f t="shared" si="307"/>
        <v>0</v>
      </c>
      <c r="BG975" s="11">
        <f t="shared" si="308"/>
        <v>4</v>
      </c>
      <c r="BH975" s="11">
        <f t="shared" si="309"/>
        <v>4</v>
      </c>
      <c r="BI975" s="11">
        <f t="shared" si="310"/>
        <v>3</v>
      </c>
      <c r="BJ975" s="11">
        <f t="shared" si="311"/>
        <v>3</v>
      </c>
      <c r="BK975" s="11">
        <f t="shared" si="312"/>
        <v>2</v>
      </c>
      <c r="BL975" s="11">
        <f t="shared" si="313"/>
        <v>2</v>
      </c>
      <c r="BM975" s="12">
        <f t="shared" si="320"/>
        <v>4</v>
      </c>
      <c r="BN975" s="13" t="str">
        <f t="shared" si="314"/>
        <v>0</v>
      </c>
      <c r="BO975" s="13">
        <f t="shared" si="315"/>
        <v>62000</v>
      </c>
      <c r="BP975" s="13" t="str">
        <f t="shared" si="316"/>
        <v>0</v>
      </c>
      <c r="BQ975" s="14">
        <f t="shared" si="317"/>
        <v>2100000</v>
      </c>
      <c r="BR975" s="14">
        <f t="shared" si="318"/>
        <v>1700000</v>
      </c>
      <c r="BS975" s="14">
        <f t="shared" si="319"/>
        <v>240000</v>
      </c>
      <c r="BT975" s="14">
        <f t="shared" si="321"/>
        <v>62000</v>
      </c>
    </row>
    <row r="976" spans="2:72" ht="18" x14ac:dyDescent="0.2">
      <c r="B976" s="1" t="s">
        <v>1921</v>
      </c>
      <c r="C976" s="1" t="s">
        <v>1922</v>
      </c>
      <c r="D976" s="1">
        <v>1</v>
      </c>
      <c r="E976" s="1">
        <v>2</v>
      </c>
      <c r="F976" s="9">
        <v>310000</v>
      </c>
      <c r="G976" s="2">
        <v>1.8500000000000001E-3</v>
      </c>
      <c r="J976" s="1" t="s">
        <v>2657</v>
      </c>
      <c r="K976" s="1" t="s">
        <v>1028</v>
      </c>
      <c r="L976" s="1">
        <v>2</v>
      </c>
      <c r="M976" s="1">
        <v>2</v>
      </c>
      <c r="N976" s="9">
        <v>920000</v>
      </c>
      <c r="O976" s="2">
        <v>2.32E-3</v>
      </c>
      <c r="R976" s="1" t="s">
        <v>1680</v>
      </c>
      <c r="T976" s="1">
        <v>2</v>
      </c>
      <c r="U976" s="1">
        <v>2</v>
      </c>
      <c r="V976" s="9">
        <v>110000</v>
      </c>
      <c r="W976" s="2">
        <v>4.3199999999999998E-4</v>
      </c>
      <c r="Z976" s="1" t="s">
        <v>849</v>
      </c>
      <c r="AA976" s="1" t="s">
        <v>850</v>
      </c>
      <c r="AB976" s="1">
        <v>3</v>
      </c>
      <c r="AC976" s="1">
        <v>3</v>
      </c>
      <c r="AD976" s="9">
        <v>1600000</v>
      </c>
      <c r="AE976" s="2">
        <v>3.0699999999999998E-3</v>
      </c>
      <c r="AH976" s="1" t="s">
        <v>1140</v>
      </c>
      <c r="AI976" s="1" t="s">
        <v>1141</v>
      </c>
      <c r="AJ976" s="1">
        <v>3</v>
      </c>
      <c r="AK976" s="1">
        <v>3</v>
      </c>
      <c r="AL976" s="9">
        <v>1900000</v>
      </c>
      <c r="AM976" s="2">
        <v>4.45E-3</v>
      </c>
      <c r="AP976" s="1" t="s">
        <v>1404</v>
      </c>
      <c r="AQ976" s="1" t="s">
        <v>1405</v>
      </c>
      <c r="AR976" s="1">
        <v>2</v>
      </c>
      <c r="AS976" s="1">
        <v>17</v>
      </c>
      <c r="AT976" s="9">
        <v>400000000</v>
      </c>
      <c r="AU976" s="2">
        <v>1.28</v>
      </c>
      <c r="AW976" s="1" t="s">
        <v>1364</v>
      </c>
      <c r="AX976" s="1" t="s">
        <v>1365</v>
      </c>
      <c r="AY976" s="1" t="s">
        <v>5190</v>
      </c>
      <c r="AZ976" s="1">
        <v>30.36</v>
      </c>
      <c r="BA976" s="10">
        <f t="shared" si="302"/>
        <v>3</v>
      </c>
      <c r="BB976" s="10">
        <f t="shared" si="303"/>
        <v>3</v>
      </c>
      <c r="BC976" s="10" t="str">
        <f t="shared" si="304"/>
        <v>0</v>
      </c>
      <c r="BD976" s="10" t="str">
        <f t="shared" si="305"/>
        <v>0</v>
      </c>
      <c r="BE976" s="10">
        <f t="shared" si="306"/>
        <v>2</v>
      </c>
      <c r="BF976" s="10">
        <f t="shared" si="307"/>
        <v>2</v>
      </c>
      <c r="BG976" s="11">
        <f t="shared" si="308"/>
        <v>2</v>
      </c>
      <c r="BH976" s="11">
        <f t="shared" si="309"/>
        <v>2</v>
      </c>
      <c r="BI976" s="11">
        <f t="shared" si="310"/>
        <v>1</v>
      </c>
      <c r="BJ976" s="11">
        <f t="shared" si="311"/>
        <v>1</v>
      </c>
      <c r="BK976" s="11">
        <f t="shared" si="312"/>
        <v>2</v>
      </c>
      <c r="BL976" s="11">
        <f t="shared" si="313"/>
        <v>2</v>
      </c>
      <c r="BM976" s="12">
        <f t="shared" si="320"/>
        <v>3</v>
      </c>
      <c r="BN976" s="13">
        <f t="shared" si="314"/>
        <v>1000000</v>
      </c>
      <c r="BO976" s="13" t="str">
        <f t="shared" si="315"/>
        <v>0</v>
      </c>
      <c r="BP976" s="13">
        <f t="shared" si="316"/>
        <v>390000</v>
      </c>
      <c r="BQ976" s="14">
        <f t="shared" si="317"/>
        <v>690000</v>
      </c>
      <c r="BR976" s="14">
        <f t="shared" si="318"/>
        <v>450000</v>
      </c>
      <c r="BS976" s="14">
        <f t="shared" si="319"/>
        <v>2400000</v>
      </c>
      <c r="BT976" s="14">
        <f t="shared" si="321"/>
        <v>390000</v>
      </c>
    </row>
    <row r="977" spans="2:72" ht="18" x14ac:dyDescent="0.2">
      <c r="B977" s="1" t="s">
        <v>1923</v>
      </c>
      <c r="C977" s="1" t="s">
        <v>1924</v>
      </c>
      <c r="D977" s="1">
        <v>1</v>
      </c>
      <c r="E977" s="1">
        <v>2</v>
      </c>
      <c r="F977" s="9">
        <v>200000</v>
      </c>
      <c r="G977" s="2">
        <v>1.2099999999999999E-3</v>
      </c>
      <c r="J977" s="1" t="s">
        <v>2343</v>
      </c>
      <c r="K977" s="1" t="s">
        <v>2344</v>
      </c>
      <c r="L977" s="1">
        <v>2</v>
      </c>
      <c r="M977" s="1">
        <v>2</v>
      </c>
      <c r="N977" s="9">
        <v>330000</v>
      </c>
      <c r="O977" s="2">
        <v>8.25E-4</v>
      </c>
      <c r="R977" s="1" t="s">
        <v>2817</v>
      </c>
      <c r="S977" s="1" t="s">
        <v>2818</v>
      </c>
      <c r="T977" s="1">
        <v>2</v>
      </c>
      <c r="U977" s="1">
        <v>2</v>
      </c>
      <c r="V977" s="9">
        <v>290000</v>
      </c>
      <c r="W977" s="2">
        <v>1.14E-3</v>
      </c>
      <c r="Z977" s="1" t="s">
        <v>1453</v>
      </c>
      <c r="AA977" s="1" t="s">
        <v>1454</v>
      </c>
      <c r="AB977" s="1">
        <v>3</v>
      </c>
      <c r="AC977" s="1">
        <v>3</v>
      </c>
      <c r="AD977" s="9">
        <v>4000000</v>
      </c>
      <c r="AE977" s="2">
        <v>7.5799999999999999E-3</v>
      </c>
      <c r="AH977" s="1" t="s">
        <v>914</v>
      </c>
      <c r="AI977" s="1" t="s">
        <v>915</v>
      </c>
      <c r="AJ977" s="1">
        <v>3</v>
      </c>
      <c r="AK977" s="1">
        <v>3</v>
      </c>
      <c r="AL977" s="9">
        <v>630000</v>
      </c>
      <c r="AM977" s="2">
        <v>1.4599999999999999E-3</v>
      </c>
      <c r="AP977" s="1" t="s">
        <v>2564</v>
      </c>
      <c r="AQ977" s="1" t="s">
        <v>2565</v>
      </c>
      <c r="AR977" s="1">
        <v>2</v>
      </c>
      <c r="AS977" s="1">
        <v>14</v>
      </c>
      <c r="AT977" s="9">
        <v>1300000</v>
      </c>
      <c r="AU977" s="2">
        <v>4.1200000000000004E-3</v>
      </c>
      <c r="AW977" s="1" t="s">
        <v>1213</v>
      </c>
      <c r="AX977" s="1" t="s">
        <v>1214</v>
      </c>
      <c r="AY977" s="1" t="s">
        <v>5191</v>
      </c>
      <c r="AZ977" s="1">
        <v>12.42</v>
      </c>
      <c r="BA977" s="10">
        <f t="shared" si="302"/>
        <v>3</v>
      </c>
      <c r="BB977" s="10">
        <f t="shared" si="303"/>
        <v>3</v>
      </c>
      <c r="BC977" s="10" t="str">
        <f t="shared" si="304"/>
        <v>0</v>
      </c>
      <c r="BD977" s="10" t="str">
        <f t="shared" si="305"/>
        <v>0</v>
      </c>
      <c r="BE977" s="10">
        <f t="shared" si="306"/>
        <v>1</v>
      </c>
      <c r="BF977" s="10">
        <f t="shared" si="307"/>
        <v>1</v>
      </c>
      <c r="BG977" s="11">
        <f t="shared" si="308"/>
        <v>2</v>
      </c>
      <c r="BH977" s="11">
        <f t="shared" si="309"/>
        <v>2</v>
      </c>
      <c r="BI977" s="11" t="str">
        <f t="shared" si="310"/>
        <v>0</v>
      </c>
      <c r="BJ977" s="11" t="str">
        <f t="shared" si="311"/>
        <v>0</v>
      </c>
      <c r="BK977" s="11">
        <f t="shared" si="312"/>
        <v>3</v>
      </c>
      <c r="BL977" s="11">
        <f t="shared" si="313"/>
        <v>3</v>
      </c>
      <c r="BM977" s="12">
        <f t="shared" si="320"/>
        <v>3</v>
      </c>
      <c r="BN977" s="13">
        <f t="shared" si="314"/>
        <v>140000</v>
      </c>
      <c r="BO977" s="13" t="str">
        <f t="shared" si="315"/>
        <v>0</v>
      </c>
      <c r="BP977" s="13">
        <f t="shared" si="316"/>
        <v>190000</v>
      </c>
      <c r="BQ977" s="14">
        <f t="shared" si="317"/>
        <v>300000</v>
      </c>
      <c r="BR977" s="14" t="str">
        <f t="shared" si="318"/>
        <v>0</v>
      </c>
      <c r="BS977" s="14">
        <f t="shared" si="319"/>
        <v>680000</v>
      </c>
      <c r="BT977" s="14">
        <f t="shared" si="321"/>
        <v>140000</v>
      </c>
    </row>
    <row r="978" spans="2:72" ht="18" x14ac:dyDescent="0.2">
      <c r="B978" s="1" t="s">
        <v>1925</v>
      </c>
      <c r="C978" s="1" t="s">
        <v>1926</v>
      </c>
      <c r="D978" s="1">
        <v>1</v>
      </c>
      <c r="E978" s="1">
        <v>2</v>
      </c>
      <c r="F978" s="9">
        <v>190000</v>
      </c>
      <c r="G978" s="2">
        <v>1.15E-3</v>
      </c>
      <c r="J978" s="1" t="s">
        <v>2930</v>
      </c>
      <c r="K978" s="1" t="s">
        <v>2931</v>
      </c>
      <c r="L978" s="1">
        <v>2</v>
      </c>
      <c r="M978" s="1">
        <v>2</v>
      </c>
      <c r="N978" s="9">
        <v>320000</v>
      </c>
      <c r="O978" s="2">
        <v>8.0800000000000002E-4</v>
      </c>
      <c r="R978" s="1" t="s">
        <v>750</v>
      </c>
      <c r="S978" s="1" t="s">
        <v>751</v>
      </c>
      <c r="T978" s="1">
        <v>2</v>
      </c>
      <c r="U978" s="1">
        <v>2</v>
      </c>
      <c r="V978" s="9">
        <v>150000</v>
      </c>
      <c r="W978" s="2">
        <v>5.8399999999999999E-4</v>
      </c>
      <c r="Z978" s="1" t="s">
        <v>1853</v>
      </c>
      <c r="AA978" s="1" t="s">
        <v>1854</v>
      </c>
      <c r="AB978" s="1">
        <v>3</v>
      </c>
      <c r="AC978" s="1">
        <v>3</v>
      </c>
      <c r="AD978" s="9">
        <v>1000000</v>
      </c>
      <c r="AE978" s="2">
        <v>1.9300000000000001E-3</v>
      </c>
      <c r="AH978" s="1" t="s">
        <v>2924</v>
      </c>
      <c r="AI978" s="1" t="s">
        <v>2925</v>
      </c>
      <c r="AJ978" s="1">
        <v>3</v>
      </c>
      <c r="AK978" s="1">
        <v>3</v>
      </c>
      <c r="AL978" s="9">
        <v>500000</v>
      </c>
      <c r="AM978" s="2">
        <v>1.15E-3</v>
      </c>
      <c r="AP978" s="1" t="s">
        <v>1366</v>
      </c>
      <c r="AQ978" s="1" t="s">
        <v>1367</v>
      </c>
      <c r="AR978" s="1">
        <v>2</v>
      </c>
      <c r="AS978" s="1">
        <v>11</v>
      </c>
      <c r="AT978" s="9">
        <v>100000000</v>
      </c>
      <c r="AU978" s="2">
        <v>0.33</v>
      </c>
      <c r="AW978" s="1" t="s">
        <v>1604</v>
      </c>
      <c r="AX978" s="1" t="s">
        <v>1605</v>
      </c>
      <c r="AY978" s="1" t="s">
        <v>5192</v>
      </c>
      <c r="AZ978" s="1">
        <v>54.08</v>
      </c>
      <c r="BA978" s="10">
        <f t="shared" si="302"/>
        <v>2</v>
      </c>
      <c r="BB978" s="10">
        <f t="shared" si="303"/>
        <v>2</v>
      </c>
      <c r="BC978" s="10">
        <f t="shared" si="304"/>
        <v>1</v>
      </c>
      <c r="BD978" s="10">
        <f t="shared" si="305"/>
        <v>1</v>
      </c>
      <c r="BE978" s="10" t="str">
        <f t="shared" si="306"/>
        <v>0</v>
      </c>
      <c r="BF978" s="10" t="str">
        <f t="shared" si="307"/>
        <v>0</v>
      </c>
      <c r="BG978" s="11">
        <f t="shared" si="308"/>
        <v>2</v>
      </c>
      <c r="BH978" s="11">
        <f t="shared" si="309"/>
        <v>2</v>
      </c>
      <c r="BI978" s="11">
        <f t="shared" si="310"/>
        <v>2</v>
      </c>
      <c r="BJ978" s="11">
        <f t="shared" si="311"/>
        <v>2</v>
      </c>
      <c r="BK978" s="11">
        <f t="shared" si="312"/>
        <v>2</v>
      </c>
      <c r="BL978" s="11">
        <f t="shared" si="313"/>
        <v>2</v>
      </c>
      <c r="BM978" s="12">
        <f t="shared" si="320"/>
        <v>2</v>
      </c>
      <c r="BN978" s="13">
        <f t="shared" si="314"/>
        <v>140000</v>
      </c>
      <c r="BO978" s="13">
        <f t="shared" si="315"/>
        <v>220000</v>
      </c>
      <c r="BP978" s="13" t="str">
        <f t="shared" si="316"/>
        <v>0</v>
      </c>
      <c r="BQ978" s="14">
        <f t="shared" si="317"/>
        <v>830000</v>
      </c>
      <c r="BR978" s="14">
        <f t="shared" si="318"/>
        <v>740000</v>
      </c>
      <c r="BS978" s="14">
        <f t="shared" si="319"/>
        <v>500000</v>
      </c>
      <c r="BT978" s="14">
        <f t="shared" si="321"/>
        <v>140000</v>
      </c>
    </row>
    <row r="979" spans="2:72" ht="18" x14ac:dyDescent="0.2">
      <c r="B979" s="1" t="s">
        <v>1927</v>
      </c>
      <c r="C979" s="1" t="s">
        <v>1928</v>
      </c>
      <c r="D979" s="1">
        <v>1</v>
      </c>
      <c r="E979" s="1">
        <v>2</v>
      </c>
      <c r="F979" s="9">
        <v>1100000</v>
      </c>
      <c r="G979" s="2">
        <v>6.4200000000000004E-3</v>
      </c>
      <c r="J979" s="1" t="s">
        <v>1755</v>
      </c>
      <c r="K979" s="1" t="s">
        <v>1756</v>
      </c>
      <c r="L979" s="1">
        <v>2</v>
      </c>
      <c r="M979" s="1">
        <v>2</v>
      </c>
      <c r="N979" s="9">
        <v>150000</v>
      </c>
      <c r="O979" s="2">
        <v>3.7100000000000002E-4</v>
      </c>
      <c r="R979" s="1" t="s">
        <v>1950</v>
      </c>
      <c r="S979" s="1" t="s">
        <v>1951</v>
      </c>
      <c r="T979" s="1">
        <v>2</v>
      </c>
      <c r="U979" s="1">
        <v>2</v>
      </c>
      <c r="V979" s="9">
        <v>140000</v>
      </c>
      <c r="W979" s="2">
        <v>5.3799999999999996E-4</v>
      </c>
      <c r="Z979" s="1" t="s">
        <v>974</v>
      </c>
      <c r="AA979" s="1" t="s">
        <v>975</v>
      </c>
      <c r="AB979" s="1">
        <v>3</v>
      </c>
      <c r="AC979" s="1">
        <v>3</v>
      </c>
      <c r="AD979" s="9">
        <v>550000</v>
      </c>
      <c r="AE979" s="2">
        <v>1.0499999999999999E-3</v>
      </c>
      <c r="AH979" s="1" t="s">
        <v>2805</v>
      </c>
      <c r="AI979" s="1" t="s">
        <v>2806</v>
      </c>
      <c r="AJ979" s="1">
        <v>3</v>
      </c>
      <c r="AK979" s="1">
        <v>3</v>
      </c>
      <c r="AL979" s="9">
        <v>430000</v>
      </c>
      <c r="AM979" s="2">
        <v>9.9500000000000001E-4</v>
      </c>
      <c r="AP979" s="1" t="s">
        <v>1393</v>
      </c>
      <c r="AQ979" s="1" t="s">
        <v>1394</v>
      </c>
      <c r="AR979" s="1">
        <v>2</v>
      </c>
      <c r="AS979" s="1">
        <v>9</v>
      </c>
      <c r="AT979" s="9">
        <v>54000000</v>
      </c>
      <c r="AU979" s="2">
        <v>0.17</v>
      </c>
      <c r="AW979" s="1" t="s">
        <v>1173</v>
      </c>
      <c r="AX979" s="1" t="s">
        <v>1174</v>
      </c>
      <c r="AY979" s="1" t="s">
        <v>5193</v>
      </c>
      <c r="AZ979" s="1">
        <v>48.03</v>
      </c>
      <c r="BA979" s="10">
        <f t="shared" si="302"/>
        <v>3</v>
      </c>
      <c r="BB979" s="10">
        <f t="shared" si="303"/>
        <v>4</v>
      </c>
      <c r="BC979" s="10">
        <f t="shared" si="304"/>
        <v>1</v>
      </c>
      <c r="BD979" s="10">
        <f t="shared" si="305"/>
        <v>1</v>
      </c>
      <c r="BE979" s="10">
        <f t="shared" si="306"/>
        <v>1</v>
      </c>
      <c r="BF979" s="10">
        <f t="shared" si="307"/>
        <v>1</v>
      </c>
      <c r="BG979" s="11">
        <f t="shared" si="308"/>
        <v>1</v>
      </c>
      <c r="BH979" s="11">
        <f t="shared" si="309"/>
        <v>1</v>
      </c>
      <c r="BI979" s="11">
        <f t="shared" si="310"/>
        <v>1</v>
      </c>
      <c r="BJ979" s="11">
        <f t="shared" si="311"/>
        <v>1</v>
      </c>
      <c r="BK979" s="11">
        <f t="shared" si="312"/>
        <v>1</v>
      </c>
      <c r="BL979" s="11">
        <f t="shared" si="313"/>
        <v>1</v>
      </c>
      <c r="BM979" s="12">
        <f t="shared" si="320"/>
        <v>4</v>
      </c>
      <c r="BN979" s="13">
        <f t="shared" si="314"/>
        <v>240000</v>
      </c>
      <c r="BO979" s="13">
        <f t="shared" si="315"/>
        <v>67000</v>
      </c>
      <c r="BP979" s="13">
        <f t="shared" si="316"/>
        <v>50000</v>
      </c>
      <c r="BQ979" s="14">
        <f t="shared" si="317"/>
        <v>190000</v>
      </c>
      <c r="BR979" s="14">
        <f t="shared" si="318"/>
        <v>140000</v>
      </c>
      <c r="BS979" s="14">
        <f t="shared" si="319"/>
        <v>100000</v>
      </c>
      <c r="BT979" s="14">
        <f t="shared" si="321"/>
        <v>50000</v>
      </c>
    </row>
    <row r="980" spans="2:72" ht="18" x14ac:dyDescent="0.2">
      <c r="B980" s="1" t="s">
        <v>1929</v>
      </c>
      <c r="C980" s="1" t="s">
        <v>1930</v>
      </c>
      <c r="D980" s="1">
        <v>1</v>
      </c>
      <c r="E980" s="1">
        <v>2</v>
      </c>
      <c r="F980" s="9">
        <v>120000</v>
      </c>
      <c r="G980" s="2">
        <v>7.27E-4</v>
      </c>
      <c r="J980" s="1" t="s">
        <v>1247</v>
      </c>
      <c r="K980" s="1" t="s">
        <v>1248</v>
      </c>
      <c r="L980" s="1">
        <v>2</v>
      </c>
      <c r="M980" s="1">
        <v>2</v>
      </c>
      <c r="N980" s="9">
        <v>280000</v>
      </c>
      <c r="O980" s="2">
        <v>7.0399999999999998E-4</v>
      </c>
      <c r="R980" s="1" t="s">
        <v>1455</v>
      </c>
      <c r="S980" s="1" t="s">
        <v>1456</v>
      </c>
      <c r="T980" s="1">
        <v>2</v>
      </c>
      <c r="U980" s="1">
        <v>2</v>
      </c>
      <c r="V980" s="9">
        <v>620000</v>
      </c>
      <c r="W980" s="2">
        <v>2.4499999999999999E-3</v>
      </c>
      <c r="Z980" s="1" t="s">
        <v>1842</v>
      </c>
      <c r="AA980" s="1" t="s">
        <v>1843</v>
      </c>
      <c r="AB980" s="1">
        <v>3</v>
      </c>
      <c r="AC980" s="1">
        <v>3</v>
      </c>
      <c r="AD980" s="9">
        <v>1700000</v>
      </c>
      <c r="AE980" s="2">
        <v>3.2699999999999999E-3</v>
      </c>
      <c r="AH980" s="1" t="s">
        <v>1406</v>
      </c>
      <c r="AI980" s="1" t="s">
        <v>1407</v>
      </c>
      <c r="AJ980" s="1">
        <v>3</v>
      </c>
      <c r="AK980" s="1">
        <v>3</v>
      </c>
      <c r="AL980" s="9">
        <v>290000</v>
      </c>
      <c r="AM980" s="2">
        <v>6.6E-4</v>
      </c>
      <c r="AP980" s="1" t="s">
        <v>2553</v>
      </c>
      <c r="AQ980" s="1" t="s">
        <v>2554</v>
      </c>
      <c r="AR980" s="1">
        <v>2</v>
      </c>
      <c r="AS980" s="1">
        <v>9</v>
      </c>
      <c r="AT980" s="9">
        <v>930000</v>
      </c>
      <c r="AU980" s="2">
        <v>2.96E-3</v>
      </c>
      <c r="AW980" s="1" t="s">
        <v>2928</v>
      </c>
      <c r="AX980" s="1" t="s">
        <v>2929</v>
      </c>
      <c r="AY980" s="1" t="s">
        <v>5194</v>
      </c>
      <c r="AZ980" s="1">
        <v>39.130000000000003</v>
      </c>
      <c r="BA980" s="10" t="str">
        <f t="shared" si="302"/>
        <v>0</v>
      </c>
      <c r="BB980" s="10" t="str">
        <f t="shared" si="303"/>
        <v>0</v>
      </c>
      <c r="BC980" s="10">
        <f t="shared" si="304"/>
        <v>2</v>
      </c>
      <c r="BD980" s="10">
        <f t="shared" si="305"/>
        <v>2</v>
      </c>
      <c r="BE980" s="10">
        <f t="shared" si="306"/>
        <v>4</v>
      </c>
      <c r="BF980" s="10">
        <f t="shared" si="307"/>
        <v>4</v>
      </c>
      <c r="BG980" s="11">
        <f t="shared" si="308"/>
        <v>1</v>
      </c>
      <c r="BH980" s="11">
        <f t="shared" si="309"/>
        <v>1</v>
      </c>
      <c r="BI980" s="11" t="str">
        <f t="shared" si="310"/>
        <v>0</v>
      </c>
      <c r="BJ980" s="11" t="str">
        <f t="shared" si="311"/>
        <v>0</v>
      </c>
      <c r="BK980" s="11">
        <f t="shared" si="312"/>
        <v>2</v>
      </c>
      <c r="BL980" s="11">
        <f t="shared" si="313"/>
        <v>2</v>
      </c>
      <c r="BM980" s="12">
        <f t="shared" si="320"/>
        <v>4</v>
      </c>
      <c r="BN980" s="13" t="str">
        <f t="shared" si="314"/>
        <v>0</v>
      </c>
      <c r="BO980" s="13">
        <f t="shared" si="315"/>
        <v>250000</v>
      </c>
      <c r="BP980" s="13">
        <f t="shared" si="316"/>
        <v>330000</v>
      </c>
      <c r="BQ980" s="14">
        <f t="shared" si="317"/>
        <v>210000</v>
      </c>
      <c r="BR980" s="14" t="str">
        <f t="shared" si="318"/>
        <v>0</v>
      </c>
      <c r="BS980" s="14">
        <f t="shared" si="319"/>
        <v>180000</v>
      </c>
      <c r="BT980" s="14">
        <f t="shared" si="321"/>
        <v>180000</v>
      </c>
    </row>
    <row r="981" spans="2:72" ht="18" x14ac:dyDescent="0.2">
      <c r="B981" s="1" t="s">
        <v>1931</v>
      </c>
      <c r="C981" s="1" t="s">
        <v>1932</v>
      </c>
      <c r="D981" s="1">
        <v>1</v>
      </c>
      <c r="E981" s="1">
        <v>2</v>
      </c>
      <c r="F981" s="9">
        <v>480000</v>
      </c>
      <c r="G981" s="2">
        <v>2.81E-3</v>
      </c>
      <c r="J981" s="1" t="s">
        <v>928</v>
      </c>
      <c r="K981" s="1" t="s">
        <v>929</v>
      </c>
      <c r="L981" s="1">
        <v>2</v>
      </c>
      <c r="M981" s="1">
        <v>2</v>
      </c>
      <c r="N981" s="9">
        <v>180000</v>
      </c>
      <c r="O981" s="2">
        <v>4.6000000000000001E-4</v>
      </c>
      <c r="R981" s="1" t="s">
        <v>1870</v>
      </c>
      <c r="S981" s="1" t="s">
        <v>1871</v>
      </c>
      <c r="T981" s="1">
        <v>2</v>
      </c>
      <c r="U981" s="1">
        <v>2</v>
      </c>
      <c r="V981" s="9">
        <v>280000</v>
      </c>
      <c r="W981" s="2">
        <v>1.1199999999999999E-3</v>
      </c>
      <c r="Z981" s="1" t="s">
        <v>2666</v>
      </c>
      <c r="AA981" s="1" t="s">
        <v>2667</v>
      </c>
      <c r="AB981" s="1">
        <v>3</v>
      </c>
      <c r="AC981" s="1">
        <v>3</v>
      </c>
      <c r="AD981" s="9">
        <v>580000</v>
      </c>
      <c r="AE981" s="2">
        <v>1.1100000000000001E-3</v>
      </c>
      <c r="AH981" s="1" t="s">
        <v>696</v>
      </c>
      <c r="AI981" s="1" t="s">
        <v>697</v>
      </c>
      <c r="AJ981" s="1">
        <v>3</v>
      </c>
      <c r="AK981" s="1">
        <v>3</v>
      </c>
      <c r="AL981" s="9">
        <v>1500000</v>
      </c>
      <c r="AM981" s="2">
        <v>3.4199999999999999E-3</v>
      </c>
      <c r="AP981" s="1" t="s">
        <v>1017</v>
      </c>
      <c r="AQ981" s="1" t="s">
        <v>1018</v>
      </c>
      <c r="AR981" s="1">
        <v>2</v>
      </c>
      <c r="AS981" s="1">
        <v>8</v>
      </c>
      <c r="AT981" s="9">
        <v>25000000</v>
      </c>
      <c r="AU981" s="2">
        <v>7.8700000000000006E-2</v>
      </c>
      <c r="AW981" s="1" t="s">
        <v>1320</v>
      </c>
      <c r="AX981" s="1" t="s">
        <v>1321</v>
      </c>
      <c r="AY981" s="1" t="s">
        <v>5195</v>
      </c>
      <c r="AZ981" s="1">
        <v>16.71</v>
      </c>
      <c r="BA981" s="10">
        <f t="shared" si="302"/>
        <v>3</v>
      </c>
      <c r="BB981" s="10">
        <f t="shared" si="303"/>
        <v>3</v>
      </c>
      <c r="BC981" s="10" t="str">
        <f t="shared" si="304"/>
        <v>0</v>
      </c>
      <c r="BD981" s="10" t="str">
        <f t="shared" si="305"/>
        <v>0</v>
      </c>
      <c r="BE981" s="10">
        <f t="shared" si="306"/>
        <v>1</v>
      </c>
      <c r="BF981" s="10">
        <f t="shared" si="307"/>
        <v>1</v>
      </c>
      <c r="BG981" s="11">
        <f t="shared" si="308"/>
        <v>3</v>
      </c>
      <c r="BH981" s="11">
        <f t="shared" si="309"/>
        <v>3</v>
      </c>
      <c r="BI981" s="11">
        <f t="shared" si="310"/>
        <v>1</v>
      </c>
      <c r="BJ981" s="11">
        <f t="shared" si="311"/>
        <v>1</v>
      </c>
      <c r="BK981" s="11">
        <f t="shared" si="312"/>
        <v>1</v>
      </c>
      <c r="BL981" s="11">
        <f t="shared" si="313"/>
        <v>1</v>
      </c>
      <c r="BM981" s="12">
        <f t="shared" si="320"/>
        <v>3</v>
      </c>
      <c r="BN981" s="13">
        <f t="shared" si="314"/>
        <v>290000</v>
      </c>
      <c r="BO981" s="13" t="str">
        <f t="shared" si="315"/>
        <v>0</v>
      </c>
      <c r="BP981" s="13">
        <f t="shared" si="316"/>
        <v>77000</v>
      </c>
      <c r="BQ981" s="14">
        <f t="shared" si="317"/>
        <v>1500000</v>
      </c>
      <c r="BR981" s="14">
        <f t="shared" si="318"/>
        <v>630000</v>
      </c>
      <c r="BS981" s="14">
        <f t="shared" si="319"/>
        <v>170000</v>
      </c>
      <c r="BT981" s="14">
        <f t="shared" si="321"/>
        <v>77000</v>
      </c>
    </row>
    <row r="982" spans="2:72" ht="18" x14ac:dyDescent="0.2">
      <c r="B982" s="1" t="s">
        <v>1933</v>
      </c>
      <c r="C982" s="1" t="s">
        <v>1934</v>
      </c>
      <c r="D982" s="1">
        <v>1</v>
      </c>
      <c r="E982" s="1">
        <v>2</v>
      </c>
      <c r="F982" s="9">
        <v>330000</v>
      </c>
      <c r="G982" s="2">
        <v>1.9499999999999999E-3</v>
      </c>
      <c r="J982" s="1" t="s">
        <v>2427</v>
      </c>
      <c r="K982" s="1" t="s">
        <v>2428</v>
      </c>
      <c r="L982" s="1">
        <v>2</v>
      </c>
      <c r="M982" s="1">
        <v>2</v>
      </c>
      <c r="N982" s="9">
        <v>260000</v>
      </c>
      <c r="O982" s="2">
        <v>6.5399999999999996E-4</v>
      </c>
      <c r="R982" s="1" t="s">
        <v>2725</v>
      </c>
      <c r="S982" s="1" t="s">
        <v>2726</v>
      </c>
      <c r="T982" s="1">
        <v>2</v>
      </c>
      <c r="U982" s="1">
        <v>2</v>
      </c>
      <c r="V982" s="9">
        <v>120000</v>
      </c>
      <c r="W982" s="2">
        <v>4.7399999999999997E-4</v>
      </c>
      <c r="Z982" s="1" t="s">
        <v>1326</v>
      </c>
      <c r="AA982" s="1" t="s">
        <v>1327</v>
      </c>
      <c r="AB982" s="1">
        <v>3</v>
      </c>
      <c r="AC982" s="1">
        <v>3</v>
      </c>
      <c r="AD982" s="9">
        <v>1000000</v>
      </c>
      <c r="AE982" s="2">
        <v>1.9300000000000001E-3</v>
      </c>
      <c r="AH982" s="1" t="s">
        <v>1162</v>
      </c>
      <c r="AI982" s="1" t="s">
        <v>1163</v>
      </c>
      <c r="AJ982" s="1">
        <v>3</v>
      </c>
      <c r="AK982" s="1">
        <v>3</v>
      </c>
      <c r="AL982" s="9">
        <v>1300000</v>
      </c>
      <c r="AM982" s="2">
        <v>3.0100000000000001E-3</v>
      </c>
      <c r="AP982" s="1" t="s">
        <v>1838</v>
      </c>
      <c r="AQ982" s="1" t="s">
        <v>1839</v>
      </c>
      <c r="AR982" s="1">
        <v>2</v>
      </c>
      <c r="AS982" s="1">
        <v>8</v>
      </c>
      <c r="AT982" s="9">
        <v>6200000</v>
      </c>
      <c r="AU982" s="2">
        <v>1.9699999999999999E-2</v>
      </c>
      <c r="AW982" s="1" t="s">
        <v>2507</v>
      </c>
      <c r="AX982" s="1" t="s">
        <v>2508</v>
      </c>
      <c r="AY982" s="1" t="s">
        <v>5196</v>
      </c>
      <c r="AZ982" s="1">
        <v>106.18</v>
      </c>
      <c r="BA982" s="10">
        <f t="shared" si="302"/>
        <v>1</v>
      </c>
      <c r="BB982" s="10">
        <f t="shared" si="303"/>
        <v>1</v>
      </c>
      <c r="BC982" s="10" t="str">
        <f t="shared" si="304"/>
        <v>0</v>
      </c>
      <c r="BD982" s="10" t="str">
        <f t="shared" si="305"/>
        <v>0</v>
      </c>
      <c r="BE982" s="10">
        <f t="shared" si="306"/>
        <v>2</v>
      </c>
      <c r="BF982" s="10">
        <f t="shared" si="307"/>
        <v>2</v>
      </c>
      <c r="BG982" s="11">
        <f t="shared" si="308"/>
        <v>3</v>
      </c>
      <c r="BH982" s="11">
        <f t="shared" si="309"/>
        <v>3</v>
      </c>
      <c r="BI982" s="11">
        <f t="shared" si="310"/>
        <v>3</v>
      </c>
      <c r="BJ982" s="11">
        <f t="shared" si="311"/>
        <v>3</v>
      </c>
      <c r="BK982" s="11" t="str">
        <f t="shared" si="312"/>
        <v>0</v>
      </c>
      <c r="BL982" s="11" t="str">
        <f t="shared" si="313"/>
        <v>0</v>
      </c>
      <c r="BM982" s="12">
        <f t="shared" si="320"/>
        <v>3</v>
      </c>
      <c r="BN982" s="13">
        <f t="shared" si="314"/>
        <v>29000</v>
      </c>
      <c r="BO982" s="13" t="str">
        <f t="shared" si="315"/>
        <v>0</v>
      </c>
      <c r="BP982" s="13">
        <f t="shared" si="316"/>
        <v>74000</v>
      </c>
      <c r="BQ982" s="14">
        <f t="shared" si="317"/>
        <v>410000</v>
      </c>
      <c r="BR982" s="14">
        <f t="shared" si="318"/>
        <v>210000</v>
      </c>
      <c r="BS982" s="14" t="str">
        <f t="shared" si="319"/>
        <v>0</v>
      </c>
      <c r="BT982" s="14">
        <f t="shared" si="321"/>
        <v>29000</v>
      </c>
    </row>
    <row r="983" spans="2:72" ht="18" x14ac:dyDescent="0.2">
      <c r="B983" s="1" t="s">
        <v>1935</v>
      </c>
      <c r="C983" s="1" t="s">
        <v>1936</v>
      </c>
      <c r="D983" s="1">
        <v>1</v>
      </c>
      <c r="E983" s="1">
        <v>2</v>
      </c>
      <c r="F983" s="9">
        <v>380000</v>
      </c>
      <c r="G983" s="2">
        <v>2.2399999999999998E-3</v>
      </c>
      <c r="J983" s="1" t="s">
        <v>2932</v>
      </c>
      <c r="K983" s="15">
        <v>42985</v>
      </c>
      <c r="L983" s="1">
        <v>2</v>
      </c>
      <c r="M983" s="1">
        <v>2</v>
      </c>
      <c r="N983" s="9">
        <v>220000</v>
      </c>
      <c r="O983" s="2">
        <v>5.62E-4</v>
      </c>
      <c r="R983" s="1" t="s">
        <v>1356</v>
      </c>
      <c r="S983" s="1" t="s">
        <v>1357</v>
      </c>
      <c r="T983" s="1">
        <v>2</v>
      </c>
      <c r="U983" s="1">
        <v>2</v>
      </c>
      <c r="V983" s="9">
        <v>600000</v>
      </c>
      <c r="W983" s="2">
        <v>2.3700000000000001E-3</v>
      </c>
      <c r="Z983" s="1" t="s">
        <v>1536</v>
      </c>
      <c r="AA983" s="1" t="s">
        <v>1537</v>
      </c>
      <c r="AB983" s="1">
        <v>3</v>
      </c>
      <c r="AC983" s="1">
        <v>3</v>
      </c>
      <c r="AD983" s="9">
        <v>870000</v>
      </c>
      <c r="AE983" s="2">
        <v>1.65E-3</v>
      </c>
      <c r="AH983" s="1" t="s">
        <v>2329</v>
      </c>
      <c r="AI983" s="1" t="s">
        <v>2330</v>
      </c>
      <c r="AJ983" s="1">
        <v>3</v>
      </c>
      <c r="AK983" s="1">
        <v>3</v>
      </c>
      <c r="AL983" s="9">
        <v>740000</v>
      </c>
      <c r="AM983" s="2">
        <v>1.6999999999999999E-3</v>
      </c>
      <c r="AP983" s="1" t="s">
        <v>1380</v>
      </c>
      <c r="AQ983" s="1" t="s">
        <v>1381</v>
      </c>
      <c r="AR983" s="1">
        <v>2</v>
      </c>
      <c r="AS983" s="1">
        <v>6</v>
      </c>
      <c r="AT983" s="9">
        <v>38000000</v>
      </c>
      <c r="AU983" s="2">
        <v>0.12</v>
      </c>
      <c r="AW983" s="1" t="s">
        <v>2937</v>
      </c>
      <c r="AX983" s="1" t="s">
        <v>2938</v>
      </c>
      <c r="AY983" s="1" t="s">
        <v>5197</v>
      </c>
      <c r="AZ983" s="1">
        <v>15.23</v>
      </c>
      <c r="BA983" s="10" t="str">
        <f t="shared" si="302"/>
        <v>0</v>
      </c>
      <c r="BB983" s="10" t="str">
        <f t="shared" si="303"/>
        <v>0</v>
      </c>
      <c r="BC983" s="10">
        <f t="shared" si="304"/>
        <v>2</v>
      </c>
      <c r="BD983" s="10">
        <f t="shared" si="305"/>
        <v>2</v>
      </c>
      <c r="BE983" s="10">
        <f t="shared" si="306"/>
        <v>4</v>
      </c>
      <c r="BF983" s="10">
        <f t="shared" si="307"/>
        <v>4</v>
      </c>
      <c r="BG983" s="11">
        <f t="shared" si="308"/>
        <v>2</v>
      </c>
      <c r="BH983" s="11">
        <f t="shared" si="309"/>
        <v>2</v>
      </c>
      <c r="BI983" s="11" t="str">
        <f t="shared" si="310"/>
        <v>0</v>
      </c>
      <c r="BJ983" s="11" t="str">
        <f t="shared" si="311"/>
        <v>0</v>
      </c>
      <c r="BK983" s="11">
        <f t="shared" si="312"/>
        <v>1</v>
      </c>
      <c r="BL983" s="11">
        <f t="shared" si="313"/>
        <v>1</v>
      </c>
      <c r="BM983" s="12">
        <f t="shared" si="320"/>
        <v>4</v>
      </c>
      <c r="BN983" s="13" t="str">
        <f t="shared" si="314"/>
        <v>0</v>
      </c>
      <c r="BO983" s="13">
        <f t="shared" si="315"/>
        <v>990000</v>
      </c>
      <c r="BP983" s="13">
        <f t="shared" si="316"/>
        <v>1800000</v>
      </c>
      <c r="BQ983" s="14">
        <f t="shared" si="317"/>
        <v>1100000</v>
      </c>
      <c r="BR983" s="14" t="str">
        <f t="shared" si="318"/>
        <v>0</v>
      </c>
      <c r="BS983" s="14">
        <f t="shared" si="319"/>
        <v>660000</v>
      </c>
      <c r="BT983" s="14">
        <f t="shared" si="321"/>
        <v>660000</v>
      </c>
    </row>
    <row r="984" spans="2:72" ht="18" x14ac:dyDescent="0.2">
      <c r="B984" s="1" t="s">
        <v>1937</v>
      </c>
      <c r="C984" s="1" t="s">
        <v>1938</v>
      </c>
      <c r="D984" s="1">
        <v>1</v>
      </c>
      <c r="E984" s="1">
        <v>2</v>
      </c>
      <c r="F984" s="9">
        <v>1900000</v>
      </c>
      <c r="G984" s="2">
        <v>1.09E-2</v>
      </c>
      <c r="J984" s="1" t="s">
        <v>1072</v>
      </c>
      <c r="K984" s="1" t="s">
        <v>1073</v>
      </c>
      <c r="L984" s="1">
        <v>2</v>
      </c>
      <c r="M984" s="1">
        <v>2</v>
      </c>
      <c r="N984" s="9">
        <v>210000</v>
      </c>
      <c r="O984" s="2">
        <v>5.4000000000000001E-4</v>
      </c>
      <c r="R984" s="1" t="s">
        <v>1695</v>
      </c>
      <c r="S984" s="1" t="s">
        <v>1696</v>
      </c>
      <c r="T984" s="1">
        <v>2</v>
      </c>
      <c r="U984" s="1">
        <v>2</v>
      </c>
      <c r="V984" s="9">
        <v>300000</v>
      </c>
      <c r="W984" s="2">
        <v>1.2099999999999999E-3</v>
      </c>
      <c r="Z984" s="1" t="s">
        <v>1435</v>
      </c>
      <c r="AA984" s="1" t="s">
        <v>1436</v>
      </c>
      <c r="AB984" s="1">
        <v>3</v>
      </c>
      <c r="AC984" s="1">
        <v>3</v>
      </c>
      <c r="AD984" s="9">
        <v>1000000</v>
      </c>
      <c r="AE984" s="2">
        <v>1.9E-3</v>
      </c>
      <c r="AH984" s="1" t="s">
        <v>690</v>
      </c>
      <c r="AI984" s="1" t="s">
        <v>691</v>
      </c>
      <c r="AJ984" s="1">
        <v>3</v>
      </c>
      <c r="AK984" s="1">
        <v>3</v>
      </c>
      <c r="AL984" s="9">
        <v>700000</v>
      </c>
      <c r="AM984" s="2">
        <v>1.6100000000000001E-3</v>
      </c>
      <c r="AP984" s="1" t="s">
        <v>2841</v>
      </c>
      <c r="AQ984" s="1" t="s">
        <v>2842</v>
      </c>
      <c r="AR984" s="1">
        <v>2</v>
      </c>
      <c r="AS984" s="1">
        <v>5</v>
      </c>
      <c r="AT984" s="9">
        <v>710000</v>
      </c>
      <c r="AU984" s="2">
        <v>2.2499999999999998E-3</v>
      </c>
      <c r="AW984" s="1" t="s">
        <v>3640</v>
      </c>
      <c r="AX984" s="1" t="s">
        <v>3641</v>
      </c>
      <c r="AY984" s="1" t="s">
        <v>5198</v>
      </c>
      <c r="AZ984" s="1">
        <v>68.88</v>
      </c>
      <c r="BA984" s="10" t="str">
        <f t="shared" si="302"/>
        <v>0</v>
      </c>
      <c r="BB984" s="10" t="str">
        <f t="shared" si="303"/>
        <v>0</v>
      </c>
      <c r="BC984" s="10" t="str">
        <f t="shared" si="304"/>
        <v>0</v>
      </c>
      <c r="BD984" s="10" t="str">
        <f t="shared" si="305"/>
        <v>0</v>
      </c>
      <c r="BE984" s="10" t="str">
        <f t="shared" si="306"/>
        <v>0</v>
      </c>
      <c r="BF984" s="10" t="str">
        <f t="shared" si="307"/>
        <v>0</v>
      </c>
      <c r="BG984" s="11">
        <f t="shared" si="308"/>
        <v>3</v>
      </c>
      <c r="BH984" s="11">
        <f t="shared" si="309"/>
        <v>3</v>
      </c>
      <c r="BI984" s="11">
        <f t="shared" si="310"/>
        <v>2</v>
      </c>
      <c r="BJ984" s="11">
        <f t="shared" si="311"/>
        <v>2</v>
      </c>
      <c r="BK984" s="11">
        <f t="shared" si="312"/>
        <v>3</v>
      </c>
      <c r="BL984" s="11">
        <f t="shared" si="313"/>
        <v>4</v>
      </c>
      <c r="BM984" s="12">
        <f t="shared" si="320"/>
        <v>4</v>
      </c>
      <c r="BN984" s="13" t="str">
        <f t="shared" si="314"/>
        <v>0</v>
      </c>
      <c r="BO984" s="13" t="str">
        <f t="shared" si="315"/>
        <v>0</v>
      </c>
      <c r="BP984" s="13" t="str">
        <f t="shared" si="316"/>
        <v>0</v>
      </c>
      <c r="BQ984" s="14">
        <f t="shared" si="317"/>
        <v>10000000</v>
      </c>
      <c r="BR984" s="14">
        <f t="shared" si="318"/>
        <v>870000</v>
      </c>
      <c r="BS984" s="14">
        <f t="shared" si="319"/>
        <v>1100000</v>
      </c>
      <c r="BT984" s="14">
        <f t="shared" si="321"/>
        <v>870000</v>
      </c>
    </row>
    <row r="985" spans="2:72" ht="18" x14ac:dyDescent="0.2">
      <c r="B985" s="1" t="s">
        <v>1939</v>
      </c>
      <c r="C985" s="1" t="s">
        <v>51</v>
      </c>
      <c r="D985" s="1">
        <v>1</v>
      </c>
      <c r="E985" s="1">
        <v>2</v>
      </c>
      <c r="F985" s="9">
        <v>84000</v>
      </c>
      <c r="G985" s="2">
        <v>4.9399999999999997E-4</v>
      </c>
      <c r="J985" s="1" t="s">
        <v>2933</v>
      </c>
      <c r="K985" s="1" t="s">
        <v>2934</v>
      </c>
      <c r="L985" s="1">
        <v>2</v>
      </c>
      <c r="M985" s="1">
        <v>2</v>
      </c>
      <c r="N985" s="9">
        <v>280000</v>
      </c>
      <c r="O985" s="2">
        <v>6.9700000000000003E-4</v>
      </c>
      <c r="R985" s="1" t="s">
        <v>1737</v>
      </c>
      <c r="S985" s="1" t="s">
        <v>1738</v>
      </c>
      <c r="T985" s="1">
        <v>2</v>
      </c>
      <c r="U985" s="1">
        <v>2</v>
      </c>
      <c r="V985" s="9">
        <v>180000</v>
      </c>
      <c r="W985" s="2">
        <v>7.1599999999999995E-4</v>
      </c>
      <c r="Z985" s="1" t="s">
        <v>1406</v>
      </c>
      <c r="AA985" s="1" t="s">
        <v>1407</v>
      </c>
      <c r="AB985" s="1">
        <v>3</v>
      </c>
      <c r="AC985" s="1">
        <v>3</v>
      </c>
      <c r="AD985" s="9">
        <v>590000</v>
      </c>
      <c r="AE985" s="2">
        <v>1.1100000000000001E-3</v>
      </c>
      <c r="AH985" s="1" t="s">
        <v>2166</v>
      </c>
      <c r="AI985" s="1" t="s">
        <v>2167</v>
      </c>
      <c r="AJ985" s="1">
        <v>3</v>
      </c>
      <c r="AK985" s="1">
        <v>3</v>
      </c>
      <c r="AL985" s="9">
        <v>620000</v>
      </c>
      <c r="AM985" s="2">
        <v>1.42E-3</v>
      </c>
      <c r="AP985" s="1" t="s">
        <v>875</v>
      </c>
      <c r="AQ985" s="1" t="s">
        <v>876</v>
      </c>
      <c r="AR985" s="1">
        <v>2</v>
      </c>
      <c r="AS985" s="1">
        <v>5</v>
      </c>
      <c r="AT985" s="9">
        <v>9800000</v>
      </c>
      <c r="AU985" s="2">
        <v>3.1399999999999997E-2</v>
      </c>
      <c r="AW985" s="1" t="s">
        <v>3166</v>
      </c>
      <c r="AX985" s="1" t="s">
        <v>3167</v>
      </c>
      <c r="AY985" s="1" t="s">
        <v>5199</v>
      </c>
      <c r="AZ985" s="1">
        <v>29.8</v>
      </c>
      <c r="BA985" s="10" t="str">
        <f t="shared" si="302"/>
        <v>0</v>
      </c>
      <c r="BB985" s="10" t="str">
        <f t="shared" si="303"/>
        <v>0</v>
      </c>
      <c r="BC985" s="10">
        <f t="shared" si="304"/>
        <v>1</v>
      </c>
      <c r="BD985" s="10">
        <f t="shared" si="305"/>
        <v>1</v>
      </c>
      <c r="BE985" s="10">
        <f t="shared" si="306"/>
        <v>2</v>
      </c>
      <c r="BF985" s="10">
        <f t="shared" si="307"/>
        <v>2</v>
      </c>
      <c r="BG985" s="11">
        <f t="shared" si="308"/>
        <v>2</v>
      </c>
      <c r="BH985" s="11">
        <f t="shared" si="309"/>
        <v>2</v>
      </c>
      <c r="BI985" s="11">
        <f t="shared" si="310"/>
        <v>2</v>
      </c>
      <c r="BJ985" s="11">
        <f t="shared" si="311"/>
        <v>2</v>
      </c>
      <c r="BK985" s="11">
        <f t="shared" si="312"/>
        <v>2</v>
      </c>
      <c r="BL985" s="11">
        <f t="shared" si="313"/>
        <v>2</v>
      </c>
      <c r="BM985" s="12">
        <f t="shared" si="320"/>
        <v>2</v>
      </c>
      <c r="BN985" s="13" t="str">
        <f t="shared" si="314"/>
        <v>0</v>
      </c>
      <c r="BO985" s="13">
        <f t="shared" si="315"/>
        <v>120000</v>
      </c>
      <c r="BP985" s="13">
        <f t="shared" si="316"/>
        <v>230000</v>
      </c>
      <c r="BQ985" s="14">
        <f t="shared" si="317"/>
        <v>210000</v>
      </c>
      <c r="BR985" s="14">
        <f t="shared" si="318"/>
        <v>600000</v>
      </c>
      <c r="BS985" s="14">
        <f t="shared" si="319"/>
        <v>250000</v>
      </c>
      <c r="BT985" s="14">
        <f t="shared" si="321"/>
        <v>120000</v>
      </c>
    </row>
    <row r="986" spans="2:72" ht="18" x14ac:dyDescent="0.2">
      <c r="B986" s="1" t="s">
        <v>1940</v>
      </c>
      <c r="C986" s="1" t="s">
        <v>1941</v>
      </c>
      <c r="D986" s="1">
        <v>1</v>
      </c>
      <c r="E986" s="1">
        <v>2</v>
      </c>
      <c r="F986" s="9">
        <v>90000</v>
      </c>
      <c r="G986" s="2">
        <v>5.3300000000000005E-4</v>
      </c>
      <c r="J986" s="1" t="s">
        <v>2935</v>
      </c>
      <c r="K986" s="1" t="s">
        <v>2936</v>
      </c>
      <c r="L986" s="1">
        <v>2</v>
      </c>
      <c r="M986" s="1">
        <v>2</v>
      </c>
      <c r="N986" s="9">
        <v>890000</v>
      </c>
      <c r="O986" s="2">
        <v>2.2399999999999998E-3</v>
      </c>
      <c r="R986" s="1" t="s">
        <v>1546</v>
      </c>
      <c r="S986" s="1" t="s">
        <v>1547</v>
      </c>
      <c r="T986" s="1">
        <v>2</v>
      </c>
      <c r="U986" s="1">
        <v>2</v>
      </c>
      <c r="V986" s="9">
        <v>310000</v>
      </c>
      <c r="W986" s="2">
        <v>1.23E-3</v>
      </c>
      <c r="Z986" s="1" t="s">
        <v>2813</v>
      </c>
      <c r="AA986" s="1" t="s">
        <v>2814</v>
      </c>
      <c r="AB986" s="1">
        <v>3</v>
      </c>
      <c r="AC986" s="1">
        <v>3</v>
      </c>
      <c r="AD986" s="9">
        <v>570000</v>
      </c>
      <c r="AE986" s="2">
        <v>1.09E-3</v>
      </c>
      <c r="AH986" s="1" t="s">
        <v>1078</v>
      </c>
      <c r="AI986" s="1" t="s">
        <v>1079</v>
      </c>
      <c r="AJ986" s="1">
        <v>3</v>
      </c>
      <c r="AK986" s="1">
        <v>3</v>
      </c>
      <c r="AL986" s="9">
        <v>1700000</v>
      </c>
      <c r="AM986" s="2">
        <v>3.9199999999999999E-3</v>
      </c>
      <c r="AP986" s="1" t="s">
        <v>1019</v>
      </c>
      <c r="AQ986" s="1" t="s">
        <v>1020</v>
      </c>
      <c r="AR986" s="1">
        <v>2</v>
      </c>
      <c r="AS986" s="1">
        <v>5</v>
      </c>
      <c r="AT986" s="9">
        <v>3900000</v>
      </c>
      <c r="AU986" s="2">
        <v>1.2500000000000001E-2</v>
      </c>
      <c r="AW986" s="1" t="s">
        <v>2413</v>
      </c>
      <c r="AX986" s="1" t="s">
        <v>2414</v>
      </c>
      <c r="AY986" s="1" t="s">
        <v>5200</v>
      </c>
      <c r="AZ986" s="1">
        <v>80.540000000000006</v>
      </c>
      <c r="BA986" s="10">
        <f t="shared" si="302"/>
        <v>1</v>
      </c>
      <c r="BB986" s="10">
        <f t="shared" si="303"/>
        <v>1</v>
      </c>
      <c r="BC986" s="10">
        <f t="shared" si="304"/>
        <v>2</v>
      </c>
      <c r="BD986" s="10">
        <f t="shared" si="305"/>
        <v>2</v>
      </c>
      <c r="BE986" s="10" t="str">
        <f t="shared" si="306"/>
        <v>0</v>
      </c>
      <c r="BF986" s="10" t="str">
        <f t="shared" si="307"/>
        <v>0</v>
      </c>
      <c r="BG986" s="11">
        <f t="shared" si="308"/>
        <v>2</v>
      </c>
      <c r="BH986" s="11">
        <f t="shared" si="309"/>
        <v>3</v>
      </c>
      <c r="BI986" s="11">
        <f t="shared" si="310"/>
        <v>3</v>
      </c>
      <c r="BJ986" s="11">
        <f t="shared" si="311"/>
        <v>3</v>
      </c>
      <c r="BK986" s="11" t="str">
        <f t="shared" si="312"/>
        <v>0</v>
      </c>
      <c r="BL986" s="11" t="str">
        <f t="shared" si="313"/>
        <v>0</v>
      </c>
      <c r="BM986" s="12">
        <f t="shared" si="320"/>
        <v>3</v>
      </c>
      <c r="BN986" s="13">
        <f t="shared" si="314"/>
        <v>51000</v>
      </c>
      <c r="BO986" s="13">
        <f t="shared" si="315"/>
        <v>310000</v>
      </c>
      <c r="BP986" s="13" t="str">
        <f t="shared" si="316"/>
        <v>0</v>
      </c>
      <c r="BQ986" s="14">
        <f t="shared" si="317"/>
        <v>770000</v>
      </c>
      <c r="BR986" s="14">
        <f t="shared" si="318"/>
        <v>510000</v>
      </c>
      <c r="BS986" s="14" t="str">
        <f t="shared" si="319"/>
        <v>0</v>
      </c>
      <c r="BT986" s="14">
        <f t="shared" si="321"/>
        <v>51000</v>
      </c>
    </row>
    <row r="987" spans="2:72" ht="18" x14ac:dyDescent="0.2">
      <c r="B987" s="1" t="s">
        <v>1942</v>
      </c>
      <c r="C987" s="1" t="s">
        <v>1943</v>
      </c>
      <c r="D987" s="1">
        <v>1</v>
      </c>
      <c r="E987" s="1">
        <v>2</v>
      </c>
      <c r="F987" s="9">
        <v>130000</v>
      </c>
      <c r="G987" s="2">
        <v>7.4100000000000001E-4</v>
      </c>
      <c r="J987" s="1" t="s">
        <v>2937</v>
      </c>
      <c r="K987" s="1" t="s">
        <v>2938</v>
      </c>
      <c r="L987" s="1">
        <v>2</v>
      </c>
      <c r="M987" s="1">
        <v>2</v>
      </c>
      <c r="N987" s="9">
        <v>990000</v>
      </c>
      <c r="O987" s="2">
        <v>2.5000000000000001E-3</v>
      </c>
      <c r="R987" s="1" t="s">
        <v>1126</v>
      </c>
      <c r="S987" s="1" t="s">
        <v>1127</v>
      </c>
      <c r="T987" s="1">
        <v>2</v>
      </c>
      <c r="U987" s="1">
        <v>2</v>
      </c>
      <c r="V987" s="9">
        <v>520000</v>
      </c>
      <c r="W987" s="2">
        <v>2.0699999999999998E-3</v>
      </c>
      <c r="Z987" s="1" t="s">
        <v>1753</v>
      </c>
      <c r="AA987" s="1" t="s">
        <v>1754</v>
      </c>
      <c r="AB987" s="1">
        <v>3</v>
      </c>
      <c r="AC987" s="1">
        <v>3</v>
      </c>
      <c r="AD987" s="9">
        <v>1200000</v>
      </c>
      <c r="AE987" s="2">
        <v>2.3400000000000001E-3</v>
      </c>
      <c r="AH987" s="1" t="s">
        <v>1777</v>
      </c>
      <c r="AI987" s="1" t="s">
        <v>1778</v>
      </c>
      <c r="AJ987" s="1">
        <v>3</v>
      </c>
      <c r="AK987" s="1">
        <v>3</v>
      </c>
      <c r="AL987" s="9">
        <v>360000</v>
      </c>
      <c r="AM987" s="2">
        <v>8.3900000000000001E-4</v>
      </c>
      <c r="AP987" s="1" t="s">
        <v>1954</v>
      </c>
      <c r="AQ987" s="1" t="s">
        <v>1955</v>
      </c>
      <c r="AR987" s="1">
        <v>2</v>
      </c>
      <c r="AS987" s="1">
        <v>5</v>
      </c>
      <c r="AT987" s="9">
        <v>2500000</v>
      </c>
      <c r="AU987" s="2">
        <v>7.8700000000000003E-3</v>
      </c>
      <c r="AW987" s="1" t="s">
        <v>1759</v>
      </c>
      <c r="AX987" s="1" t="s">
        <v>1760</v>
      </c>
      <c r="AY987" s="1" t="s">
        <v>5201</v>
      </c>
      <c r="AZ987" s="1">
        <v>155.72</v>
      </c>
      <c r="BA987" s="10">
        <f t="shared" si="302"/>
        <v>2</v>
      </c>
      <c r="BB987" s="10">
        <f t="shared" si="303"/>
        <v>2</v>
      </c>
      <c r="BC987" s="10">
        <f t="shared" si="304"/>
        <v>2</v>
      </c>
      <c r="BD987" s="10">
        <f t="shared" si="305"/>
        <v>2</v>
      </c>
      <c r="BE987" s="10">
        <f t="shared" si="306"/>
        <v>1</v>
      </c>
      <c r="BF987" s="10">
        <f t="shared" si="307"/>
        <v>1</v>
      </c>
      <c r="BG987" s="11">
        <f t="shared" si="308"/>
        <v>2</v>
      </c>
      <c r="BH987" s="11">
        <f t="shared" si="309"/>
        <v>2</v>
      </c>
      <c r="BI987" s="11">
        <f t="shared" si="310"/>
        <v>2</v>
      </c>
      <c r="BJ987" s="11">
        <f t="shared" si="311"/>
        <v>2</v>
      </c>
      <c r="BK987" s="11" t="str">
        <f t="shared" si="312"/>
        <v>0</v>
      </c>
      <c r="BL987" s="11" t="str">
        <f t="shared" si="313"/>
        <v>0</v>
      </c>
      <c r="BM987" s="12">
        <f t="shared" si="320"/>
        <v>2</v>
      </c>
      <c r="BN987" s="13">
        <f t="shared" si="314"/>
        <v>150000</v>
      </c>
      <c r="BO987" s="13">
        <f t="shared" si="315"/>
        <v>250000</v>
      </c>
      <c r="BP987" s="13">
        <f t="shared" si="316"/>
        <v>40000</v>
      </c>
      <c r="BQ987" s="14">
        <f t="shared" si="317"/>
        <v>290000</v>
      </c>
      <c r="BR987" s="14">
        <f t="shared" si="318"/>
        <v>220000</v>
      </c>
      <c r="BS987" s="14" t="str">
        <f t="shared" si="319"/>
        <v>0</v>
      </c>
      <c r="BT987" s="14">
        <f t="shared" si="321"/>
        <v>40000</v>
      </c>
    </row>
    <row r="988" spans="2:72" ht="18" x14ac:dyDescent="0.2">
      <c r="B988" s="1" t="s">
        <v>1944</v>
      </c>
      <c r="C988" s="1" t="s">
        <v>1945</v>
      </c>
      <c r="D988" s="1">
        <v>1</v>
      </c>
      <c r="E988" s="1">
        <v>2</v>
      </c>
      <c r="F988" s="9">
        <v>230000</v>
      </c>
      <c r="G988" s="2">
        <v>1.33E-3</v>
      </c>
      <c r="J988" s="1" t="s">
        <v>1628</v>
      </c>
      <c r="K988" s="1" t="s">
        <v>1629</v>
      </c>
      <c r="L988" s="1">
        <v>2</v>
      </c>
      <c r="M988" s="1">
        <v>2</v>
      </c>
      <c r="N988" s="9">
        <v>810000</v>
      </c>
      <c r="O988" s="2">
        <v>2.0500000000000002E-3</v>
      </c>
      <c r="R988" s="1" t="s">
        <v>2902</v>
      </c>
      <c r="S988" s="1" t="s">
        <v>2903</v>
      </c>
      <c r="T988" s="1">
        <v>2</v>
      </c>
      <c r="U988" s="1">
        <v>2</v>
      </c>
      <c r="V988" s="9">
        <v>280000</v>
      </c>
      <c r="W988" s="2">
        <v>1.1100000000000001E-3</v>
      </c>
      <c r="Z988" s="1" t="s">
        <v>3446</v>
      </c>
      <c r="AA988" s="1" t="s">
        <v>3447</v>
      </c>
      <c r="AB988" s="1">
        <v>3</v>
      </c>
      <c r="AC988" s="1">
        <v>3</v>
      </c>
      <c r="AD988" s="9">
        <v>350000</v>
      </c>
      <c r="AE988" s="2">
        <v>6.7000000000000002E-4</v>
      </c>
      <c r="AH988" s="1" t="s">
        <v>817</v>
      </c>
      <c r="AI988" s="1" t="s">
        <v>818</v>
      </c>
      <c r="AJ988" s="1">
        <v>3</v>
      </c>
      <c r="AK988" s="1">
        <v>3</v>
      </c>
      <c r="AL988" s="9">
        <v>4500000</v>
      </c>
      <c r="AM988" s="2">
        <v>1.0500000000000001E-2</v>
      </c>
      <c r="AP988" s="1" t="s">
        <v>1408</v>
      </c>
      <c r="AQ988" s="1" t="s">
        <v>1409</v>
      </c>
      <c r="AR988" s="1">
        <v>2</v>
      </c>
      <c r="AS988" s="1">
        <v>5</v>
      </c>
      <c r="AT988" s="9">
        <v>570000</v>
      </c>
      <c r="AU988" s="2">
        <v>1.83E-3</v>
      </c>
      <c r="AW988" s="1" t="s">
        <v>1520</v>
      </c>
      <c r="AX988" s="1" t="s">
        <v>1521</v>
      </c>
      <c r="AY988" s="1" t="s">
        <v>5202</v>
      </c>
      <c r="AZ988" s="1">
        <v>49.25</v>
      </c>
      <c r="BA988" s="10">
        <f t="shared" si="302"/>
        <v>2</v>
      </c>
      <c r="BB988" s="10">
        <f t="shared" si="303"/>
        <v>3</v>
      </c>
      <c r="BC988" s="10">
        <f t="shared" si="304"/>
        <v>4</v>
      </c>
      <c r="BD988" s="10">
        <f t="shared" si="305"/>
        <v>4</v>
      </c>
      <c r="BE988" s="10" t="str">
        <f t="shared" si="306"/>
        <v>0</v>
      </c>
      <c r="BF988" s="10" t="str">
        <f t="shared" si="307"/>
        <v>0</v>
      </c>
      <c r="BG988" s="11">
        <f t="shared" si="308"/>
        <v>2</v>
      </c>
      <c r="BH988" s="11">
        <f t="shared" si="309"/>
        <v>2</v>
      </c>
      <c r="BI988" s="11" t="str">
        <f t="shared" si="310"/>
        <v>0</v>
      </c>
      <c r="BJ988" s="11" t="str">
        <f t="shared" si="311"/>
        <v>0</v>
      </c>
      <c r="BK988" s="11" t="str">
        <f t="shared" si="312"/>
        <v>0</v>
      </c>
      <c r="BL988" s="11" t="str">
        <f t="shared" si="313"/>
        <v>0</v>
      </c>
      <c r="BM988" s="12">
        <f t="shared" si="320"/>
        <v>4</v>
      </c>
      <c r="BN988" s="13">
        <f t="shared" si="314"/>
        <v>230000</v>
      </c>
      <c r="BO988" s="13">
        <f t="shared" si="315"/>
        <v>1600000</v>
      </c>
      <c r="BP988" s="13" t="str">
        <f t="shared" si="316"/>
        <v>0</v>
      </c>
      <c r="BQ988" s="14">
        <f t="shared" si="317"/>
        <v>1100000</v>
      </c>
      <c r="BR988" s="14" t="str">
        <f t="shared" si="318"/>
        <v>0</v>
      </c>
      <c r="BS988" s="14" t="str">
        <f t="shared" si="319"/>
        <v>0</v>
      </c>
      <c r="BT988" s="14">
        <f t="shared" si="321"/>
        <v>230000</v>
      </c>
    </row>
    <row r="989" spans="2:72" ht="18" x14ac:dyDescent="0.2">
      <c r="B989" s="1" t="s">
        <v>1946</v>
      </c>
      <c r="C989" s="1" t="s">
        <v>1947</v>
      </c>
      <c r="D989" s="1">
        <v>1</v>
      </c>
      <c r="E989" s="1">
        <v>2</v>
      </c>
      <c r="F989" s="9">
        <v>96000</v>
      </c>
      <c r="G989" s="2">
        <v>5.6899999999999995E-4</v>
      </c>
      <c r="J989" s="1" t="s">
        <v>2939</v>
      </c>
      <c r="K989" s="1" t="s">
        <v>2940</v>
      </c>
      <c r="L989" s="1">
        <v>2</v>
      </c>
      <c r="M989" s="1">
        <v>2</v>
      </c>
      <c r="N989" s="9">
        <v>230000</v>
      </c>
      <c r="O989" s="2">
        <v>5.7600000000000001E-4</v>
      </c>
      <c r="R989" s="1" t="s">
        <v>2788</v>
      </c>
      <c r="S989" s="1" t="s">
        <v>2789</v>
      </c>
      <c r="T989" s="1">
        <v>2</v>
      </c>
      <c r="U989" s="1">
        <v>2</v>
      </c>
      <c r="V989" s="9">
        <v>390000</v>
      </c>
      <c r="W989" s="2">
        <v>1.5399999999999999E-3</v>
      </c>
      <c r="Z989" s="1" t="s">
        <v>1705</v>
      </c>
      <c r="AA989" s="1" t="s">
        <v>1706</v>
      </c>
      <c r="AB989" s="1">
        <v>3</v>
      </c>
      <c r="AC989" s="1">
        <v>3</v>
      </c>
      <c r="AD989" s="9">
        <v>980000</v>
      </c>
      <c r="AE989" s="2">
        <v>1.8699999999999999E-3</v>
      </c>
      <c r="AH989" s="1" t="s">
        <v>2796</v>
      </c>
      <c r="AI989" s="1" t="s">
        <v>163</v>
      </c>
      <c r="AJ989" s="1">
        <v>3</v>
      </c>
      <c r="AK989" s="1">
        <v>3</v>
      </c>
      <c r="AL989" s="9">
        <v>2200000</v>
      </c>
      <c r="AM989" s="2">
        <v>5.0899999999999999E-3</v>
      </c>
      <c r="AP989" s="1" t="s">
        <v>1023</v>
      </c>
      <c r="AQ989" s="1" t="s">
        <v>1024</v>
      </c>
      <c r="AR989" s="1">
        <v>2</v>
      </c>
      <c r="AS989" s="1">
        <v>5</v>
      </c>
      <c r="AT989" s="9">
        <v>6200000</v>
      </c>
      <c r="AU989" s="2">
        <v>1.9699999999999999E-2</v>
      </c>
      <c r="AW989" s="1" t="s">
        <v>2189</v>
      </c>
      <c r="AX989" s="1" t="s">
        <v>2190</v>
      </c>
      <c r="AY989" s="1" t="s">
        <v>5203</v>
      </c>
      <c r="AZ989" s="1">
        <v>59.59</v>
      </c>
      <c r="BA989" s="10">
        <f t="shared" si="302"/>
        <v>1</v>
      </c>
      <c r="BB989" s="10">
        <f t="shared" si="303"/>
        <v>1</v>
      </c>
      <c r="BC989" s="10">
        <f t="shared" si="304"/>
        <v>1</v>
      </c>
      <c r="BD989" s="10">
        <f t="shared" si="305"/>
        <v>1</v>
      </c>
      <c r="BE989" s="10">
        <f t="shared" si="306"/>
        <v>1</v>
      </c>
      <c r="BF989" s="10">
        <f t="shared" si="307"/>
        <v>1</v>
      </c>
      <c r="BG989" s="11">
        <f t="shared" si="308"/>
        <v>1</v>
      </c>
      <c r="BH989" s="11">
        <f t="shared" si="309"/>
        <v>1</v>
      </c>
      <c r="BI989" s="11">
        <f t="shared" si="310"/>
        <v>1</v>
      </c>
      <c r="BJ989" s="11">
        <f t="shared" si="311"/>
        <v>1</v>
      </c>
      <c r="BK989" s="11">
        <f t="shared" si="312"/>
        <v>3</v>
      </c>
      <c r="BL989" s="11">
        <f t="shared" si="313"/>
        <v>3</v>
      </c>
      <c r="BM989" s="12">
        <f t="shared" si="320"/>
        <v>3</v>
      </c>
      <c r="BN989" s="13">
        <f t="shared" si="314"/>
        <v>32000</v>
      </c>
      <c r="BO989" s="13">
        <f t="shared" si="315"/>
        <v>280000</v>
      </c>
      <c r="BP989" s="13">
        <f t="shared" si="316"/>
        <v>150000</v>
      </c>
      <c r="BQ989" s="14">
        <f t="shared" si="317"/>
        <v>380000</v>
      </c>
      <c r="BR989" s="14">
        <f t="shared" si="318"/>
        <v>180000</v>
      </c>
      <c r="BS989" s="14">
        <f t="shared" si="319"/>
        <v>490000</v>
      </c>
      <c r="BT989" s="14">
        <f t="shared" si="321"/>
        <v>32000</v>
      </c>
    </row>
    <row r="990" spans="2:72" ht="18" x14ac:dyDescent="0.2">
      <c r="B990" s="1" t="s">
        <v>1948</v>
      </c>
      <c r="C990" s="1" t="s">
        <v>1949</v>
      </c>
      <c r="D990" s="1">
        <v>1</v>
      </c>
      <c r="E990" s="1">
        <v>2</v>
      </c>
      <c r="F990" s="9">
        <v>290000</v>
      </c>
      <c r="G990" s="2">
        <v>1.73E-3</v>
      </c>
      <c r="J990" s="1" t="s">
        <v>2239</v>
      </c>
      <c r="K990" s="1" t="s">
        <v>2240</v>
      </c>
      <c r="L990" s="1">
        <v>2</v>
      </c>
      <c r="M990" s="1">
        <v>2</v>
      </c>
      <c r="N990" s="9">
        <v>440000</v>
      </c>
      <c r="O990" s="2">
        <v>1.1100000000000001E-3</v>
      </c>
      <c r="R990" s="1" t="s">
        <v>1346</v>
      </c>
      <c r="S990" s="1" t="s">
        <v>1347</v>
      </c>
      <c r="T990" s="1">
        <v>2</v>
      </c>
      <c r="U990" s="1">
        <v>2</v>
      </c>
      <c r="V990" s="9">
        <v>180000</v>
      </c>
      <c r="W990" s="2">
        <v>7.2400000000000003E-4</v>
      </c>
      <c r="Z990" s="1" t="s">
        <v>1354</v>
      </c>
      <c r="AA990" s="1" t="s">
        <v>1355</v>
      </c>
      <c r="AB990" s="1">
        <v>3</v>
      </c>
      <c r="AC990" s="1">
        <v>3</v>
      </c>
      <c r="AD990" s="9">
        <v>520000</v>
      </c>
      <c r="AE990" s="2">
        <v>9.9299999999999996E-4</v>
      </c>
      <c r="AH990" s="1" t="s">
        <v>2364</v>
      </c>
      <c r="AI990" s="1" t="s">
        <v>2365</v>
      </c>
      <c r="AJ990" s="1">
        <v>3</v>
      </c>
      <c r="AK990" s="1">
        <v>3</v>
      </c>
      <c r="AL990" s="9">
        <v>680000</v>
      </c>
      <c r="AM990" s="2">
        <v>1.57E-3</v>
      </c>
      <c r="AP990" s="1" t="s">
        <v>1416</v>
      </c>
      <c r="AQ990" s="1" t="s">
        <v>401</v>
      </c>
      <c r="AR990" s="1">
        <v>2</v>
      </c>
      <c r="AS990" s="1">
        <v>4</v>
      </c>
      <c r="AT990" s="9">
        <v>20000000</v>
      </c>
      <c r="AU990" s="2">
        <v>6.3399999999999998E-2</v>
      </c>
      <c r="AW990" s="1" t="s">
        <v>3614</v>
      </c>
      <c r="AX990" s="1" t="s">
        <v>3615</v>
      </c>
      <c r="AY990" s="1" t="s">
        <v>5204</v>
      </c>
      <c r="AZ990" s="1">
        <v>25.64</v>
      </c>
      <c r="BA990" s="10" t="str">
        <f t="shared" si="302"/>
        <v>0</v>
      </c>
      <c r="BB990" s="10" t="str">
        <f t="shared" si="303"/>
        <v>0</v>
      </c>
      <c r="BC990" s="10" t="str">
        <f t="shared" si="304"/>
        <v>0</v>
      </c>
      <c r="BD990" s="10" t="str">
        <f t="shared" si="305"/>
        <v>0</v>
      </c>
      <c r="BE990" s="10" t="str">
        <f t="shared" si="306"/>
        <v>0</v>
      </c>
      <c r="BF990" s="10" t="str">
        <f t="shared" si="307"/>
        <v>0</v>
      </c>
      <c r="BG990" s="11">
        <f t="shared" si="308"/>
        <v>3</v>
      </c>
      <c r="BH990" s="11">
        <f t="shared" si="309"/>
        <v>4</v>
      </c>
      <c r="BI990" s="11">
        <f t="shared" si="310"/>
        <v>2</v>
      </c>
      <c r="BJ990" s="11">
        <f t="shared" si="311"/>
        <v>2</v>
      </c>
      <c r="BK990" s="11">
        <f t="shared" si="312"/>
        <v>1</v>
      </c>
      <c r="BL990" s="11">
        <f t="shared" si="313"/>
        <v>2</v>
      </c>
      <c r="BM990" s="12">
        <f t="shared" si="320"/>
        <v>4</v>
      </c>
      <c r="BN990" s="13" t="str">
        <f t="shared" si="314"/>
        <v>0</v>
      </c>
      <c r="BO990" s="13" t="str">
        <f t="shared" si="315"/>
        <v>0</v>
      </c>
      <c r="BP990" s="13" t="str">
        <f t="shared" si="316"/>
        <v>0</v>
      </c>
      <c r="BQ990" s="14">
        <f t="shared" si="317"/>
        <v>580000</v>
      </c>
      <c r="BR990" s="14">
        <f t="shared" si="318"/>
        <v>240000</v>
      </c>
      <c r="BS990" s="14">
        <f t="shared" si="319"/>
        <v>71000</v>
      </c>
      <c r="BT990" s="14">
        <f t="shared" si="321"/>
        <v>71000</v>
      </c>
    </row>
    <row r="991" spans="2:72" ht="18" x14ac:dyDescent="0.2">
      <c r="B991" s="1" t="s">
        <v>1950</v>
      </c>
      <c r="C991" s="1" t="s">
        <v>1951</v>
      </c>
      <c r="D991" s="1">
        <v>1</v>
      </c>
      <c r="E991" s="1">
        <v>2</v>
      </c>
      <c r="F991" s="9">
        <v>85000</v>
      </c>
      <c r="G991" s="2">
        <v>5.04E-4</v>
      </c>
      <c r="J991" s="1" t="s">
        <v>2593</v>
      </c>
      <c r="K991" s="1" t="s">
        <v>2594</v>
      </c>
      <c r="L991" s="1">
        <v>2</v>
      </c>
      <c r="M991" s="1">
        <v>2</v>
      </c>
      <c r="N991" s="9">
        <v>430000</v>
      </c>
      <c r="O991" s="2">
        <v>1.08E-3</v>
      </c>
      <c r="R991" s="1" t="s">
        <v>1813</v>
      </c>
      <c r="S991" s="1" t="s">
        <v>1814</v>
      </c>
      <c r="T991" s="1">
        <v>2</v>
      </c>
      <c r="U991" s="1">
        <v>2</v>
      </c>
      <c r="V991" s="9">
        <v>100000</v>
      </c>
      <c r="W991" s="2">
        <v>4.0099999999999999E-4</v>
      </c>
      <c r="Z991" s="1" t="s">
        <v>1958</v>
      </c>
      <c r="AA991" s="1" t="s">
        <v>1959</v>
      </c>
      <c r="AB991" s="1">
        <v>3</v>
      </c>
      <c r="AC991" s="1">
        <v>3</v>
      </c>
      <c r="AD991" s="9">
        <v>570000</v>
      </c>
      <c r="AE991" s="2">
        <v>1.08E-3</v>
      </c>
      <c r="AH991" s="1" t="s">
        <v>845</v>
      </c>
      <c r="AI991" s="1" t="s">
        <v>846</v>
      </c>
      <c r="AJ991" s="1">
        <v>3</v>
      </c>
      <c r="AK991" s="1">
        <v>3</v>
      </c>
      <c r="AL991" s="9">
        <v>720000</v>
      </c>
      <c r="AM991" s="2">
        <v>1.66E-3</v>
      </c>
      <c r="AP991" s="1" t="s">
        <v>1829</v>
      </c>
      <c r="AQ991" s="1" t="s">
        <v>1830</v>
      </c>
      <c r="AR991" s="1">
        <v>2</v>
      </c>
      <c r="AS991" s="1">
        <v>4</v>
      </c>
      <c r="AT991" s="9">
        <v>2400000</v>
      </c>
      <c r="AU991" s="2">
        <v>7.7600000000000004E-3</v>
      </c>
      <c r="AW991" s="1" t="s">
        <v>2922</v>
      </c>
      <c r="AX991" s="1" t="s">
        <v>2923</v>
      </c>
      <c r="AY991" s="1" t="s">
        <v>5205</v>
      </c>
      <c r="AZ991" s="1">
        <v>88.51</v>
      </c>
      <c r="BA991" s="10" t="str">
        <f t="shared" si="302"/>
        <v>0</v>
      </c>
      <c r="BB991" s="10" t="str">
        <f t="shared" si="303"/>
        <v>0</v>
      </c>
      <c r="BC991" s="10">
        <f t="shared" si="304"/>
        <v>2</v>
      </c>
      <c r="BD991" s="10">
        <f t="shared" si="305"/>
        <v>2</v>
      </c>
      <c r="BE991" s="10" t="str">
        <f t="shared" si="306"/>
        <v>0</v>
      </c>
      <c r="BF991" s="10" t="str">
        <f t="shared" si="307"/>
        <v>0</v>
      </c>
      <c r="BG991" s="11">
        <f t="shared" si="308"/>
        <v>1</v>
      </c>
      <c r="BH991" s="11">
        <f t="shared" si="309"/>
        <v>1</v>
      </c>
      <c r="BI991" s="11">
        <f t="shared" si="310"/>
        <v>2</v>
      </c>
      <c r="BJ991" s="11">
        <f t="shared" si="311"/>
        <v>2</v>
      </c>
      <c r="BK991" s="11">
        <f t="shared" si="312"/>
        <v>2</v>
      </c>
      <c r="BL991" s="11">
        <f t="shared" si="313"/>
        <v>3</v>
      </c>
      <c r="BM991" s="12">
        <f t="shared" si="320"/>
        <v>3</v>
      </c>
      <c r="BN991" s="13" t="str">
        <f t="shared" si="314"/>
        <v>0</v>
      </c>
      <c r="BO991" s="13">
        <f t="shared" si="315"/>
        <v>130000</v>
      </c>
      <c r="BP991" s="13" t="str">
        <f t="shared" si="316"/>
        <v>0</v>
      </c>
      <c r="BQ991" s="14">
        <f t="shared" si="317"/>
        <v>200000</v>
      </c>
      <c r="BR991" s="14">
        <f t="shared" si="318"/>
        <v>360000</v>
      </c>
      <c r="BS991" s="14">
        <f t="shared" si="319"/>
        <v>250000</v>
      </c>
      <c r="BT991" s="14">
        <f t="shared" si="321"/>
        <v>130000</v>
      </c>
    </row>
    <row r="992" spans="2:72" ht="18" x14ac:dyDescent="0.2">
      <c r="B992" s="1" t="s">
        <v>1952</v>
      </c>
      <c r="C992" s="1" t="s">
        <v>1953</v>
      </c>
      <c r="D992" s="1">
        <v>1</v>
      </c>
      <c r="E992" s="1">
        <v>2</v>
      </c>
      <c r="F992" s="9">
        <v>150000</v>
      </c>
      <c r="G992" s="2">
        <v>8.9099999999999997E-4</v>
      </c>
      <c r="J992" s="1" t="s">
        <v>831</v>
      </c>
      <c r="K992" s="1" t="s">
        <v>832</v>
      </c>
      <c r="L992" s="1">
        <v>2</v>
      </c>
      <c r="M992" s="1">
        <v>2</v>
      </c>
      <c r="N992" s="9">
        <v>1700000</v>
      </c>
      <c r="O992" s="2">
        <v>4.3699999999999998E-3</v>
      </c>
      <c r="R992" s="1" t="s">
        <v>2507</v>
      </c>
      <c r="S992" s="1" t="s">
        <v>2508</v>
      </c>
      <c r="T992" s="1">
        <v>2</v>
      </c>
      <c r="U992" s="1">
        <v>2</v>
      </c>
      <c r="V992" s="9">
        <v>74000</v>
      </c>
      <c r="W992" s="2">
        <v>2.9399999999999999E-4</v>
      </c>
      <c r="Z992" s="1" t="s">
        <v>3432</v>
      </c>
      <c r="AA992" s="1" t="s">
        <v>3433</v>
      </c>
      <c r="AB992" s="1">
        <v>3</v>
      </c>
      <c r="AC992" s="1">
        <v>3</v>
      </c>
      <c r="AD992" s="9">
        <v>690000</v>
      </c>
      <c r="AE992" s="2">
        <v>1.32E-3</v>
      </c>
      <c r="AH992" s="1" t="s">
        <v>2193</v>
      </c>
      <c r="AI992" s="1" t="s">
        <v>2194</v>
      </c>
      <c r="AJ992" s="1">
        <v>3</v>
      </c>
      <c r="AK992" s="1">
        <v>3</v>
      </c>
      <c r="AL992" s="9">
        <v>530000</v>
      </c>
      <c r="AM992" s="2">
        <v>1.23E-3</v>
      </c>
      <c r="AP992" s="1" t="s">
        <v>2794</v>
      </c>
      <c r="AQ992" s="1" t="s">
        <v>2795</v>
      </c>
      <c r="AR992" s="1">
        <v>2</v>
      </c>
      <c r="AS992" s="1">
        <v>4</v>
      </c>
      <c r="AT992" s="9">
        <v>3500000</v>
      </c>
      <c r="AU992" s="2">
        <v>1.0999999999999999E-2</v>
      </c>
      <c r="AW992" s="1" t="s">
        <v>3625</v>
      </c>
      <c r="AX992" s="1" t="s">
        <v>3626</v>
      </c>
      <c r="AY992" s="1" t="s">
        <v>5206</v>
      </c>
      <c r="AZ992" s="1">
        <v>22.9</v>
      </c>
      <c r="BA992" s="10" t="str">
        <f t="shared" si="302"/>
        <v>0</v>
      </c>
      <c r="BB992" s="10" t="str">
        <f t="shared" si="303"/>
        <v>0</v>
      </c>
      <c r="BC992" s="10" t="str">
        <f t="shared" si="304"/>
        <v>0</v>
      </c>
      <c r="BD992" s="10" t="str">
        <f t="shared" si="305"/>
        <v>0</v>
      </c>
      <c r="BE992" s="10" t="str">
        <f t="shared" si="306"/>
        <v>0</v>
      </c>
      <c r="BF992" s="10" t="str">
        <f t="shared" si="307"/>
        <v>0</v>
      </c>
      <c r="BG992" s="11">
        <f t="shared" si="308"/>
        <v>3</v>
      </c>
      <c r="BH992" s="11">
        <f t="shared" si="309"/>
        <v>3</v>
      </c>
      <c r="BI992" s="11">
        <f t="shared" si="310"/>
        <v>2</v>
      </c>
      <c r="BJ992" s="11">
        <f t="shared" si="311"/>
        <v>2</v>
      </c>
      <c r="BK992" s="11">
        <f t="shared" si="312"/>
        <v>3</v>
      </c>
      <c r="BL992" s="11">
        <f t="shared" si="313"/>
        <v>3</v>
      </c>
      <c r="BM992" s="12">
        <f t="shared" si="320"/>
        <v>3</v>
      </c>
      <c r="BN992" s="13" t="str">
        <f t="shared" si="314"/>
        <v>0</v>
      </c>
      <c r="BO992" s="13" t="str">
        <f t="shared" si="315"/>
        <v>0</v>
      </c>
      <c r="BP992" s="13" t="str">
        <f t="shared" si="316"/>
        <v>0</v>
      </c>
      <c r="BQ992" s="14">
        <f t="shared" si="317"/>
        <v>1100000</v>
      </c>
      <c r="BR992" s="14">
        <f t="shared" si="318"/>
        <v>700000</v>
      </c>
      <c r="BS992" s="14">
        <f t="shared" si="319"/>
        <v>3900000</v>
      </c>
      <c r="BT992" s="14">
        <f t="shared" si="321"/>
        <v>700000</v>
      </c>
    </row>
    <row r="993" spans="2:72" ht="18" x14ac:dyDescent="0.2">
      <c r="B993" s="1" t="s">
        <v>1954</v>
      </c>
      <c r="C993" s="1" t="s">
        <v>1955</v>
      </c>
      <c r="D993" s="1">
        <v>1</v>
      </c>
      <c r="E993" s="1">
        <v>2</v>
      </c>
      <c r="F993" s="9">
        <v>150000</v>
      </c>
      <c r="G993" s="2">
        <v>8.8199999999999997E-4</v>
      </c>
      <c r="J993" s="1" t="s">
        <v>2433</v>
      </c>
      <c r="K993" s="1" t="s">
        <v>2434</v>
      </c>
      <c r="L993" s="1">
        <v>2</v>
      </c>
      <c r="M993" s="1">
        <v>2</v>
      </c>
      <c r="N993" s="9">
        <v>140000</v>
      </c>
      <c r="O993" s="2">
        <v>3.4000000000000002E-4</v>
      </c>
      <c r="R993" s="1" t="s">
        <v>3384</v>
      </c>
      <c r="S993" s="1" t="s">
        <v>3385</v>
      </c>
      <c r="T993" s="1">
        <v>2</v>
      </c>
      <c r="U993" s="1">
        <v>2</v>
      </c>
      <c r="V993" s="9">
        <v>170000</v>
      </c>
      <c r="W993" s="2">
        <v>6.5399999999999996E-4</v>
      </c>
      <c r="Z993" s="1" t="s">
        <v>922</v>
      </c>
      <c r="AA993" s="1" t="s">
        <v>923</v>
      </c>
      <c r="AB993" s="1">
        <v>3</v>
      </c>
      <c r="AC993" s="1">
        <v>3</v>
      </c>
      <c r="AD993" s="9">
        <v>1200000</v>
      </c>
      <c r="AE993" s="2">
        <v>2.2699999999999999E-3</v>
      </c>
      <c r="AH993" s="1" t="s">
        <v>1270</v>
      </c>
      <c r="AI993" s="1" t="s">
        <v>1271</v>
      </c>
      <c r="AJ993" s="1">
        <v>3</v>
      </c>
      <c r="AK993" s="1">
        <v>3</v>
      </c>
      <c r="AL993" s="9">
        <v>400000</v>
      </c>
      <c r="AM993" s="2">
        <v>9.2900000000000003E-4</v>
      </c>
      <c r="AP993" s="1" t="s">
        <v>3390</v>
      </c>
      <c r="AQ993" s="1" t="s">
        <v>3391</v>
      </c>
      <c r="AR993" s="1">
        <v>2</v>
      </c>
      <c r="AS993" s="1">
        <v>4</v>
      </c>
      <c r="AT993" s="9">
        <v>590000</v>
      </c>
      <c r="AU993" s="2">
        <v>1.8699999999999999E-3</v>
      </c>
      <c r="AW993" s="1" t="s">
        <v>2687</v>
      </c>
      <c r="AX993" s="1" t="s">
        <v>2688</v>
      </c>
      <c r="AY993" s="1" t="s">
        <v>5207</v>
      </c>
      <c r="AZ993" s="1">
        <v>106.02</v>
      </c>
      <c r="BA993" s="10">
        <f t="shared" si="302"/>
        <v>1</v>
      </c>
      <c r="BB993" s="10">
        <f t="shared" si="303"/>
        <v>1</v>
      </c>
      <c r="BC993" s="10" t="str">
        <f t="shared" si="304"/>
        <v>0</v>
      </c>
      <c r="BD993" s="10" t="str">
        <f t="shared" si="305"/>
        <v>0</v>
      </c>
      <c r="BE993" s="10">
        <f t="shared" si="306"/>
        <v>1</v>
      </c>
      <c r="BF993" s="10">
        <f t="shared" si="307"/>
        <v>1</v>
      </c>
      <c r="BG993" s="11">
        <f t="shared" si="308"/>
        <v>2</v>
      </c>
      <c r="BH993" s="11">
        <f t="shared" si="309"/>
        <v>2</v>
      </c>
      <c r="BI993" s="11">
        <f t="shared" si="310"/>
        <v>2</v>
      </c>
      <c r="BJ993" s="11">
        <f t="shared" si="311"/>
        <v>2</v>
      </c>
      <c r="BK993" s="11">
        <f t="shared" si="312"/>
        <v>2</v>
      </c>
      <c r="BL993" s="11">
        <f t="shared" si="313"/>
        <v>2</v>
      </c>
      <c r="BM993" s="12">
        <f t="shared" si="320"/>
        <v>2</v>
      </c>
      <c r="BN993" s="13">
        <f t="shared" si="314"/>
        <v>29000</v>
      </c>
      <c r="BO993" s="13" t="str">
        <f t="shared" si="315"/>
        <v>0</v>
      </c>
      <c r="BP993" s="13">
        <f t="shared" si="316"/>
        <v>51000</v>
      </c>
      <c r="BQ993" s="14">
        <f t="shared" si="317"/>
        <v>490000</v>
      </c>
      <c r="BR993" s="14">
        <f t="shared" si="318"/>
        <v>170000</v>
      </c>
      <c r="BS993" s="14">
        <f t="shared" si="319"/>
        <v>160000</v>
      </c>
      <c r="BT993" s="14">
        <f t="shared" si="321"/>
        <v>29000</v>
      </c>
    </row>
    <row r="994" spans="2:72" ht="18" x14ac:dyDescent="0.2">
      <c r="B994" s="1" t="s">
        <v>1956</v>
      </c>
      <c r="C994" s="1" t="s">
        <v>1957</v>
      </c>
      <c r="D994" s="1">
        <v>1</v>
      </c>
      <c r="E994" s="1">
        <v>2</v>
      </c>
      <c r="F994" s="9">
        <v>250000</v>
      </c>
      <c r="G994" s="2">
        <v>1.47E-3</v>
      </c>
      <c r="J994" s="1" t="s">
        <v>2941</v>
      </c>
      <c r="K994" s="1" t="s">
        <v>2942</v>
      </c>
      <c r="L994" s="1">
        <v>2</v>
      </c>
      <c r="M994" s="1">
        <v>2</v>
      </c>
      <c r="N994" s="9">
        <v>130000</v>
      </c>
      <c r="O994" s="2">
        <v>3.21E-4</v>
      </c>
      <c r="R994" s="1" t="s">
        <v>3386</v>
      </c>
      <c r="S994" s="1" t="s">
        <v>3387</v>
      </c>
      <c r="T994" s="1">
        <v>2</v>
      </c>
      <c r="U994" s="1">
        <v>2</v>
      </c>
      <c r="V994" s="9">
        <v>160000</v>
      </c>
      <c r="W994" s="2">
        <v>6.3500000000000004E-4</v>
      </c>
      <c r="Z994" s="1" t="s">
        <v>2958</v>
      </c>
      <c r="AA994" s="1" t="s">
        <v>2959</v>
      </c>
      <c r="AB994" s="1">
        <v>3</v>
      </c>
      <c r="AC994" s="1">
        <v>3</v>
      </c>
      <c r="AD994" s="9">
        <v>5600000</v>
      </c>
      <c r="AE994" s="2">
        <v>1.06E-2</v>
      </c>
      <c r="AH994" s="1" t="s">
        <v>640</v>
      </c>
      <c r="AI994" s="1" t="s">
        <v>641</v>
      </c>
      <c r="AJ994" s="1">
        <v>3</v>
      </c>
      <c r="AK994" s="1">
        <v>3</v>
      </c>
      <c r="AL994" s="9">
        <v>670000</v>
      </c>
      <c r="AM994" s="2">
        <v>1.5499999999999999E-3</v>
      </c>
      <c r="AP994" s="1" t="s">
        <v>3376</v>
      </c>
      <c r="AQ994" s="1" t="s">
        <v>3377</v>
      </c>
      <c r="AR994" s="1">
        <v>2</v>
      </c>
      <c r="AS994" s="1">
        <v>4</v>
      </c>
      <c r="AT994" s="9">
        <v>380000</v>
      </c>
      <c r="AU994" s="2">
        <v>1.2099999999999999E-3</v>
      </c>
      <c r="AW994" s="1" t="s">
        <v>2325</v>
      </c>
      <c r="AX994" s="1" t="s">
        <v>2326</v>
      </c>
      <c r="AY994" s="1" t="s">
        <v>5208</v>
      </c>
      <c r="AZ994" s="1">
        <v>196.96</v>
      </c>
      <c r="BA994" s="10">
        <f t="shared" si="302"/>
        <v>1</v>
      </c>
      <c r="BB994" s="10">
        <f t="shared" si="303"/>
        <v>1</v>
      </c>
      <c r="BC994" s="10">
        <f t="shared" si="304"/>
        <v>1</v>
      </c>
      <c r="BD994" s="10">
        <f t="shared" si="305"/>
        <v>1</v>
      </c>
      <c r="BE994" s="10">
        <f t="shared" si="306"/>
        <v>1</v>
      </c>
      <c r="BF994" s="10">
        <f t="shared" si="307"/>
        <v>1</v>
      </c>
      <c r="BG994" s="11">
        <f t="shared" si="308"/>
        <v>1</v>
      </c>
      <c r="BH994" s="11">
        <f t="shared" si="309"/>
        <v>1</v>
      </c>
      <c r="BI994" s="11">
        <f t="shared" si="310"/>
        <v>3</v>
      </c>
      <c r="BJ994" s="11">
        <f t="shared" si="311"/>
        <v>3</v>
      </c>
      <c r="BK994" s="11">
        <f t="shared" si="312"/>
        <v>1</v>
      </c>
      <c r="BL994" s="11">
        <f t="shared" si="313"/>
        <v>1</v>
      </c>
      <c r="BM994" s="12">
        <f t="shared" si="320"/>
        <v>3</v>
      </c>
      <c r="BN994" s="13">
        <f t="shared" si="314"/>
        <v>14000</v>
      </c>
      <c r="BO994" s="13">
        <f t="shared" si="315"/>
        <v>31000</v>
      </c>
      <c r="BP994" s="13">
        <f t="shared" si="316"/>
        <v>34000</v>
      </c>
      <c r="BQ994" s="14">
        <f t="shared" si="317"/>
        <v>160000</v>
      </c>
      <c r="BR994" s="14">
        <f t="shared" si="318"/>
        <v>320000</v>
      </c>
      <c r="BS994" s="14">
        <f t="shared" si="319"/>
        <v>85000</v>
      </c>
      <c r="BT994" s="14">
        <f t="shared" si="321"/>
        <v>14000</v>
      </c>
    </row>
    <row r="995" spans="2:72" ht="18" x14ac:dyDescent="0.2">
      <c r="B995" s="1" t="s">
        <v>1958</v>
      </c>
      <c r="C995" s="1" t="s">
        <v>1959</v>
      </c>
      <c r="D995" s="1">
        <v>1</v>
      </c>
      <c r="E995" s="1">
        <v>2</v>
      </c>
      <c r="F995" s="9">
        <v>230000</v>
      </c>
      <c r="G995" s="2">
        <v>1.39E-3</v>
      </c>
      <c r="J995" s="1" t="s">
        <v>1860</v>
      </c>
      <c r="K995" s="1" t="s">
        <v>1861</v>
      </c>
      <c r="L995" s="1">
        <v>2</v>
      </c>
      <c r="M995" s="1">
        <v>2</v>
      </c>
      <c r="N995" s="9">
        <v>590000</v>
      </c>
      <c r="O995" s="2">
        <v>1.49E-3</v>
      </c>
      <c r="R995" s="1" t="s">
        <v>1326</v>
      </c>
      <c r="S995" s="1" t="s">
        <v>1327</v>
      </c>
      <c r="T995" s="1">
        <v>2</v>
      </c>
      <c r="U995" s="1">
        <v>2</v>
      </c>
      <c r="V995" s="9">
        <v>350000</v>
      </c>
      <c r="W995" s="2">
        <v>1.3699999999999999E-3</v>
      </c>
      <c r="Z995" s="1" t="s">
        <v>2613</v>
      </c>
      <c r="AA995" s="1" t="s">
        <v>2614</v>
      </c>
      <c r="AB995" s="1">
        <v>3</v>
      </c>
      <c r="AC995" s="1">
        <v>3</v>
      </c>
      <c r="AD995" s="9">
        <v>1200000</v>
      </c>
      <c r="AE995" s="2">
        <v>2.2799999999999999E-3</v>
      </c>
      <c r="AH995" s="1" t="s">
        <v>1278</v>
      </c>
      <c r="AI995" s="1" t="s">
        <v>1279</v>
      </c>
      <c r="AJ995" s="1">
        <v>3</v>
      </c>
      <c r="AK995" s="1">
        <v>3</v>
      </c>
      <c r="AL995" s="9">
        <v>710000</v>
      </c>
      <c r="AM995" s="2">
        <v>1.65E-3</v>
      </c>
      <c r="AP995" s="1" t="s">
        <v>1412</v>
      </c>
      <c r="AQ995" s="1" t="s">
        <v>1413</v>
      </c>
      <c r="AR995" s="1">
        <v>2</v>
      </c>
      <c r="AS995" s="1">
        <v>4</v>
      </c>
      <c r="AT995" s="9">
        <v>4900000</v>
      </c>
      <c r="AU995" s="2">
        <v>1.5699999999999999E-2</v>
      </c>
      <c r="AW995" s="1" t="s">
        <v>1634</v>
      </c>
      <c r="AX995" s="1" t="s">
        <v>1635</v>
      </c>
      <c r="AY995" s="1" t="s">
        <v>5209</v>
      </c>
      <c r="AZ995" s="1">
        <v>37.840000000000003</v>
      </c>
      <c r="BA995" s="10">
        <f t="shared" si="302"/>
        <v>2</v>
      </c>
      <c r="BB995" s="10">
        <f t="shared" si="303"/>
        <v>2</v>
      </c>
      <c r="BC995" s="10">
        <f t="shared" si="304"/>
        <v>1</v>
      </c>
      <c r="BD995" s="10">
        <f t="shared" si="305"/>
        <v>1</v>
      </c>
      <c r="BE995" s="10" t="str">
        <f t="shared" si="306"/>
        <v>0</v>
      </c>
      <c r="BF995" s="10" t="str">
        <f t="shared" si="307"/>
        <v>0</v>
      </c>
      <c r="BG995" s="11">
        <f t="shared" si="308"/>
        <v>1</v>
      </c>
      <c r="BH995" s="11">
        <f t="shared" si="309"/>
        <v>1</v>
      </c>
      <c r="BI995" s="11">
        <f t="shared" si="310"/>
        <v>3</v>
      </c>
      <c r="BJ995" s="11">
        <f t="shared" si="311"/>
        <v>3</v>
      </c>
      <c r="BK995" s="11">
        <f t="shared" si="312"/>
        <v>1</v>
      </c>
      <c r="BL995" s="11">
        <f t="shared" si="313"/>
        <v>1</v>
      </c>
      <c r="BM995" s="12">
        <f t="shared" si="320"/>
        <v>3</v>
      </c>
      <c r="BN995" s="13">
        <f t="shared" si="314"/>
        <v>96000</v>
      </c>
      <c r="BO995" s="13">
        <f t="shared" si="315"/>
        <v>52000</v>
      </c>
      <c r="BP995" s="13" t="str">
        <f t="shared" si="316"/>
        <v>0</v>
      </c>
      <c r="BQ995" s="14">
        <f t="shared" si="317"/>
        <v>160000</v>
      </c>
      <c r="BR995" s="14">
        <f t="shared" si="318"/>
        <v>1100000</v>
      </c>
      <c r="BS995" s="14">
        <f t="shared" si="319"/>
        <v>480000</v>
      </c>
      <c r="BT995" s="14">
        <f t="shared" si="321"/>
        <v>52000</v>
      </c>
    </row>
    <row r="996" spans="2:72" ht="18" x14ac:dyDescent="0.2">
      <c r="B996" s="1" t="s">
        <v>1960</v>
      </c>
      <c r="C996" s="1" t="s">
        <v>1961</v>
      </c>
      <c r="D996" s="1">
        <v>1</v>
      </c>
      <c r="E996" s="1">
        <v>2</v>
      </c>
      <c r="F996" s="9">
        <v>300000</v>
      </c>
      <c r="G996" s="2">
        <v>1.7600000000000001E-3</v>
      </c>
      <c r="J996" s="1" t="s">
        <v>2417</v>
      </c>
      <c r="K996" s="1" t="s">
        <v>2418</v>
      </c>
      <c r="L996" s="1">
        <v>2</v>
      </c>
      <c r="M996" s="1">
        <v>2</v>
      </c>
      <c r="N996" s="9">
        <v>110000</v>
      </c>
      <c r="O996" s="2">
        <v>2.81E-4</v>
      </c>
      <c r="R996" s="1" t="s">
        <v>1536</v>
      </c>
      <c r="S996" s="1" t="s">
        <v>1537</v>
      </c>
      <c r="T996" s="1">
        <v>2</v>
      </c>
      <c r="U996" s="1">
        <v>2</v>
      </c>
      <c r="V996" s="9">
        <v>230000</v>
      </c>
      <c r="W996" s="2">
        <v>9.1500000000000001E-4</v>
      </c>
      <c r="Z996" s="1" t="s">
        <v>1548</v>
      </c>
      <c r="AA996" s="1" t="s">
        <v>1549</v>
      </c>
      <c r="AB996" s="1">
        <v>3</v>
      </c>
      <c r="AC996" s="1">
        <v>3</v>
      </c>
      <c r="AD996" s="9">
        <v>600000</v>
      </c>
      <c r="AE996" s="2">
        <v>1.15E-3</v>
      </c>
      <c r="AH996" s="1" t="s">
        <v>1542</v>
      </c>
      <c r="AI996" s="1" t="s">
        <v>1543</v>
      </c>
      <c r="AJ996" s="1">
        <v>3</v>
      </c>
      <c r="AK996" s="1">
        <v>3</v>
      </c>
      <c r="AL996" s="9">
        <v>900000</v>
      </c>
      <c r="AM996" s="2">
        <v>2.0699999999999998E-3</v>
      </c>
      <c r="AP996" s="1" t="s">
        <v>1687</v>
      </c>
      <c r="AQ996" s="1" t="s">
        <v>1688</v>
      </c>
      <c r="AR996" s="1">
        <v>2</v>
      </c>
      <c r="AS996" s="1">
        <v>3</v>
      </c>
      <c r="AT996" s="9">
        <v>580000</v>
      </c>
      <c r="AU996" s="2">
        <v>1.8500000000000001E-3</v>
      </c>
      <c r="AW996" s="1" t="s">
        <v>2799</v>
      </c>
      <c r="AX996" s="1" t="s">
        <v>2800</v>
      </c>
      <c r="AY996" s="1" t="s">
        <v>5210</v>
      </c>
      <c r="AZ996" s="1">
        <v>123.01</v>
      </c>
      <c r="BA996" s="10" t="str">
        <f t="shared" si="302"/>
        <v>0</v>
      </c>
      <c r="BB996" s="10" t="str">
        <f t="shared" si="303"/>
        <v>0</v>
      </c>
      <c r="BC996" s="10">
        <f t="shared" si="304"/>
        <v>3</v>
      </c>
      <c r="BD996" s="10">
        <f t="shared" si="305"/>
        <v>5</v>
      </c>
      <c r="BE996" s="10" t="str">
        <f t="shared" si="306"/>
        <v>0</v>
      </c>
      <c r="BF996" s="10" t="str">
        <f t="shared" si="307"/>
        <v>0</v>
      </c>
      <c r="BG996" s="11" t="str">
        <f t="shared" si="308"/>
        <v>0</v>
      </c>
      <c r="BH996" s="11" t="str">
        <f t="shared" si="309"/>
        <v>0</v>
      </c>
      <c r="BI996" s="11" t="str">
        <f t="shared" si="310"/>
        <v>0</v>
      </c>
      <c r="BJ996" s="11" t="str">
        <f t="shared" si="311"/>
        <v>0</v>
      </c>
      <c r="BK996" s="11">
        <f t="shared" si="312"/>
        <v>3</v>
      </c>
      <c r="BL996" s="11">
        <f t="shared" si="313"/>
        <v>3</v>
      </c>
      <c r="BM996" s="12">
        <f t="shared" si="320"/>
        <v>5</v>
      </c>
      <c r="BN996" s="13" t="str">
        <f t="shared" si="314"/>
        <v>0</v>
      </c>
      <c r="BO996" s="13">
        <f t="shared" si="315"/>
        <v>630000</v>
      </c>
      <c r="BP996" s="13" t="str">
        <f t="shared" si="316"/>
        <v>0</v>
      </c>
      <c r="BQ996" s="14" t="str">
        <f t="shared" si="317"/>
        <v>0</v>
      </c>
      <c r="BR996" s="14" t="str">
        <f t="shared" si="318"/>
        <v>0</v>
      </c>
      <c r="BS996" s="14">
        <f t="shared" si="319"/>
        <v>270000</v>
      </c>
      <c r="BT996" s="14">
        <f t="shared" si="321"/>
        <v>270000</v>
      </c>
    </row>
    <row r="997" spans="2:72" ht="18" x14ac:dyDescent="0.2">
      <c r="B997" s="1" t="s">
        <v>1962</v>
      </c>
      <c r="C997" s="1" t="s">
        <v>1963</v>
      </c>
      <c r="D997" s="1">
        <v>1</v>
      </c>
      <c r="E997" s="1">
        <v>2</v>
      </c>
      <c r="F997" s="9">
        <v>69000</v>
      </c>
      <c r="G997" s="2">
        <v>4.0700000000000003E-4</v>
      </c>
      <c r="J997" s="1" t="s">
        <v>2468</v>
      </c>
      <c r="K997" s="1" t="s">
        <v>2469</v>
      </c>
      <c r="L997" s="1">
        <v>2</v>
      </c>
      <c r="M997" s="1">
        <v>2</v>
      </c>
      <c r="N997" s="9">
        <v>260000</v>
      </c>
      <c r="O997" s="2">
        <v>6.4400000000000004E-4</v>
      </c>
      <c r="R997" s="1" t="s">
        <v>1689</v>
      </c>
      <c r="S997" s="1" t="s">
        <v>1690</v>
      </c>
      <c r="T997" s="1">
        <v>2</v>
      </c>
      <c r="U997" s="1">
        <v>2</v>
      </c>
      <c r="V997" s="9">
        <v>170000</v>
      </c>
      <c r="W997" s="2">
        <v>6.7199999999999996E-4</v>
      </c>
      <c r="Z997" s="1" t="s">
        <v>916</v>
      </c>
      <c r="AA997" s="1" t="s">
        <v>917</v>
      </c>
      <c r="AB997" s="1">
        <v>3</v>
      </c>
      <c r="AC997" s="1">
        <v>3</v>
      </c>
      <c r="AD997" s="9">
        <v>970000</v>
      </c>
      <c r="AE997" s="2">
        <v>1.8500000000000001E-3</v>
      </c>
      <c r="AH997" s="1" t="s">
        <v>972</v>
      </c>
      <c r="AI997" s="1" t="s">
        <v>973</v>
      </c>
      <c r="AJ997" s="1">
        <v>3</v>
      </c>
      <c r="AK997" s="1">
        <v>3</v>
      </c>
      <c r="AL997" s="9">
        <v>550000</v>
      </c>
      <c r="AM997" s="2">
        <v>1.2600000000000001E-3</v>
      </c>
      <c r="AP997" s="1" t="s">
        <v>1395</v>
      </c>
      <c r="AQ997" s="1" t="s">
        <v>1396</v>
      </c>
      <c r="AR997" s="1">
        <v>2</v>
      </c>
      <c r="AS997" s="1">
        <v>3</v>
      </c>
      <c r="AT997" s="9">
        <v>2700000</v>
      </c>
      <c r="AU997" s="2">
        <v>8.5699999999999995E-3</v>
      </c>
      <c r="AW997" s="1" t="s">
        <v>1680</v>
      </c>
      <c r="AY997" s="1" t="s">
        <v>5211</v>
      </c>
      <c r="AZ997" s="1">
        <v>23.83</v>
      </c>
      <c r="BA997" s="10">
        <f t="shared" si="302"/>
        <v>2</v>
      </c>
      <c r="BB997" s="10">
        <f t="shared" si="303"/>
        <v>2</v>
      </c>
      <c r="BC997" s="10">
        <f t="shared" si="304"/>
        <v>1</v>
      </c>
      <c r="BD997" s="10">
        <f t="shared" si="305"/>
        <v>1</v>
      </c>
      <c r="BE997" s="10">
        <f t="shared" si="306"/>
        <v>2</v>
      </c>
      <c r="BF997" s="10">
        <f t="shared" si="307"/>
        <v>2</v>
      </c>
      <c r="BG997" s="11" t="str">
        <f t="shared" si="308"/>
        <v>0</v>
      </c>
      <c r="BH997" s="11" t="str">
        <f t="shared" si="309"/>
        <v>0</v>
      </c>
      <c r="BI997" s="11" t="str">
        <f t="shared" si="310"/>
        <v>0</v>
      </c>
      <c r="BJ997" s="11" t="str">
        <f t="shared" si="311"/>
        <v>0</v>
      </c>
      <c r="BK997" s="11">
        <f t="shared" si="312"/>
        <v>3</v>
      </c>
      <c r="BL997" s="11">
        <f t="shared" si="313"/>
        <v>3</v>
      </c>
      <c r="BM997" s="12">
        <f t="shared" si="320"/>
        <v>3</v>
      </c>
      <c r="BN997" s="13">
        <f t="shared" si="314"/>
        <v>140000</v>
      </c>
      <c r="BO997" s="13">
        <f t="shared" si="315"/>
        <v>210000</v>
      </c>
      <c r="BP997" s="13">
        <f t="shared" si="316"/>
        <v>110000</v>
      </c>
      <c r="BQ997" s="14" t="str">
        <f t="shared" si="317"/>
        <v>0</v>
      </c>
      <c r="BR997" s="14" t="str">
        <f t="shared" si="318"/>
        <v>0</v>
      </c>
      <c r="BS997" s="14">
        <f t="shared" si="319"/>
        <v>300000</v>
      </c>
      <c r="BT997" s="14">
        <f t="shared" si="321"/>
        <v>110000</v>
      </c>
    </row>
    <row r="998" spans="2:72" ht="18" x14ac:dyDescent="0.2">
      <c r="B998" s="1" t="s">
        <v>1964</v>
      </c>
      <c r="C998" s="1" t="s">
        <v>1965</v>
      </c>
      <c r="D998" s="1">
        <v>1</v>
      </c>
      <c r="E998" s="1">
        <v>2</v>
      </c>
      <c r="F998" s="9">
        <v>120000</v>
      </c>
      <c r="G998" s="2">
        <v>6.9200000000000002E-4</v>
      </c>
      <c r="J998" s="1" t="s">
        <v>2943</v>
      </c>
      <c r="K998" s="1" t="s">
        <v>2944</v>
      </c>
      <c r="L998" s="1">
        <v>2</v>
      </c>
      <c r="M998" s="1">
        <v>2</v>
      </c>
      <c r="N998" s="9">
        <v>240000</v>
      </c>
      <c r="O998" s="2">
        <v>6.02E-4</v>
      </c>
      <c r="R998" s="1" t="s">
        <v>3292</v>
      </c>
      <c r="S998" s="1" t="s">
        <v>3293</v>
      </c>
      <c r="T998" s="1">
        <v>2</v>
      </c>
      <c r="U998" s="1">
        <v>2</v>
      </c>
      <c r="V998" s="9">
        <v>120000</v>
      </c>
      <c r="W998" s="2">
        <v>4.8500000000000003E-4</v>
      </c>
      <c r="Z998" s="1" t="s">
        <v>2558</v>
      </c>
      <c r="AA998" s="1" t="s">
        <v>2559</v>
      </c>
      <c r="AB998" s="1">
        <v>3</v>
      </c>
      <c r="AC998" s="1">
        <v>3</v>
      </c>
      <c r="AD998" s="9">
        <v>750000</v>
      </c>
      <c r="AE998" s="2">
        <v>1.4300000000000001E-3</v>
      </c>
      <c r="AH998" s="1" t="s">
        <v>946</v>
      </c>
      <c r="AI998" s="1" t="s">
        <v>947</v>
      </c>
      <c r="AJ998" s="1">
        <v>3</v>
      </c>
      <c r="AK998" s="1">
        <v>3</v>
      </c>
      <c r="AL998" s="9">
        <v>790000</v>
      </c>
      <c r="AM998" s="2">
        <v>1.83E-3</v>
      </c>
      <c r="AP998" s="1" t="s">
        <v>2922</v>
      </c>
      <c r="AQ998" s="1" t="s">
        <v>2923</v>
      </c>
      <c r="AR998" s="1">
        <v>2</v>
      </c>
      <c r="AS998" s="1">
        <v>3</v>
      </c>
      <c r="AT998" s="9">
        <v>250000</v>
      </c>
      <c r="AU998" s="2">
        <v>7.85E-4</v>
      </c>
      <c r="AW998" s="1" t="s">
        <v>1678</v>
      </c>
      <c r="AX998" s="1" t="s">
        <v>1679</v>
      </c>
      <c r="AY998" s="1" t="s">
        <v>5212</v>
      </c>
      <c r="AZ998" s="1">
        <v>30.13</v>
      </c>
      <c r="BA998" s="10">
        <f t="shared" si="302"/>
        <v>2</v>
      </c>
      <c r="BB998" s="10">
        <f t="shared" si="303"/>
        <v>2</v>
      </c>
      <c r="BC998" s="10" t="str">
        <f t="shared" si="304"/>
        <v>0</v>
      </c>
      <c r="BD998" s="10" t="str">
        <f t="shared" si="305"/>
        <v>0</v>
      </c>
      <c r="BE998" s="10" t="str">
        <f t="shared" si="306"/>
        <v>0</v>
      </c>
      <c r="BF998" s="10" t="str">
        <f t="shared" si="307"/>
        <v>0</v>
      </c>
      <c r="BG998" s="11">
        <f t="shared" si="308"/>
        <v>2</v>
      </c>
      <c r="BH998" s="11">
        <f t="shared" si="309"/>
        <v>2</v>
      </c>
      <c r="BI998" s="11">
        <f t="shared" si="310"/>
        <v>2</v>
      </c>
      <c r="BJ998" s="11">
        <f t="shared" si="311"/>
        <v>2</v>
      </c>
      <c r="BK998" s="11">
        <f t="shared" si="312"/>
        <v>2</v>
      </c>
      <c r="BL998" s="11">
        <f t="shared" si="313"/>
        <v>2</v>
      </c>
      <c r="BM998" s="12">
        <f t="shared" si="320"/>
        <v>2</v>
      </c>
      <c r="BN998" s="13">
        <f t="shared" si="314"/>
        <v>110000</v>
      </c>
      <c r="BO998" s="13" t="str">
        <f t="shared" si="315"/>
        <v>0</v>
      </c>
      <c r="BP998" s="13" t="str">
        <f t="shared" si="316"/>
        <v>0</v>
      </c>
      <c r="BQ998" s="14">
        <f t="shared" si="317"/>
        <v>740000</v>
      </c>
      <c r="BR998" s="14">
        <f t="shared" si="318"/>
        <v>470000</v>
      </c>
      <c r="BS998" s="14">
        <f t="shared" si="319"/>
        <v>310000</v>
      </c>
      <c r="BT998" s="14">
        <f t="shared" si="321"/>
        <v>110000</v>
      </c>
    </row>
    <row r="999" spans="2:72" ht="18" x14ac:dyDescent="0.2">
      <c r="B999" s="1" t="s">
        <v>1966</v>
      </c>
      <c r="C999" s="1" t="s">
        <v>1967</v>
      </c>
      <c r="D999" s="1">
        <v>1</v>
      </c>
      <c r="E999" s="1">
        <v>2</v>
      </c>
      <c r="F999" s="9">
        <v>280000</v>
      </c>
      <c r="G999" s="2">
        <v>1.6299999999999999E-3</v>
      </c>
      <c r="J999" s="1" t="s">
        <v>1080</v>
      </c>
      <c r="K999" s="1" t="s">
        <v>1081</v>
      </c>
      <c r="L999" s="1">
        <v>2</v>
      </c>
      <c r="M999" s="1">
        <v>2</v>
      </c>
      <c r="N999" s="9">
        <v>510000</v>
      </c>
      <c r="O999" s="2">
        <v>1.2800000000000001E-3</v>
      </c>
      <c r="R999" s="1" t="s">
        <v>2978</v>
      </c>
      <c r="T999" s="1">
        <v>2</v>
      </c>
      <c r="U999" s="1">
        <v>2</v>
      </c>
      <c r="V999" s="9">
        <v>150000</v>
      </c>
      <c r="W999" s="2">
        <v>5.8799999999999998E-4</v>
      </c>
      <c r="Z999" s="1" t="s">
        <v>1644</v>
      </c>
      <c r="AA999" s="1" t="s">
        <v>1645</v>
      </c>
      <c r="AB999" s="1">
        <v>3</v>
      </c>
      <c r="AC999" s="1">
        <v>3</v>
      </c>
      <c r="AD999" s="9">
        <v>730000</v>
      </c>
      <c r="AE999" s="2">
        <v>1.39E-3</v>
      </c>
      <c r="AH999" s="1" t="s">
        <v>1588</v>
      </c>
      <c r="AI999" s="1" t="s">
        <v>1589</v>
      </c>
      <c r="AJ999" s="1">
        <v>3</v>
      </c>
      <c r="AK999" s="1">
        <v>3</v>
      </c>
      <c r="AL999" s="9">
        <v>800000</v>
      </c>
      <c r="AM999" s="2">
        <v>1.8500000000000001E-3</v>
      </c>
      <c r="AP999" s="1" t="s">
        <v>1392</v>
      </c>
      <c r="AQ999" s="1" t="s">
        <v>153</v>
      </c>
      <c r="AR999" s="1">
        <v>2</v>
      </c>
      <c r="AS999" s="1">
        <v>3</v>
      </c>
      <c r="AT999" s="9">
        <v>3600000</v>
      </c>
      <c r="AU999" s="2">
        <v>1.1599999999999999E-2</v>
      </c>
      <c r="AW999" s="1" t="s">
        <v>2511</v>
      </c>
      <c r="AX999" s="1" t="s">
        <v>2512</v>
      </c>
      <c r="AY999" s="1" t="s">
        <v>5213</v>
      </c>
      <c r="AZ999" s="1">
        <v>24.95</v>
      </c>
      <c r="BA999" s="10">
        <f t="shared" si="302"/>
        <v>1</v>
      </c>
      <c r="BB999" s="10">
        <f t="shared" si="303"/>
        <v>1</v>
      </c>
      <c r="BC999" s="10" t="str">
        <f t="shared" si="304"/>
        <v>0</v>
      </c>
      <c r="BD999" s="10" t="str">
        <f t="shared" si="305"/>
        <v>0</v>
      </c>
      <c r="BE999" s="10" t="str">
        <f t="shared" si="306"/>
        <v>0</v>
      </c>
      <c r="BF999" s="10" t="str">
        <f t="shared" si="307"/>
        <v>0</v>
      </c>
      <c r="BG999" s="11">
        <f t="shared" si="308"/>
        <v>2</v>
      </c>
      <c r="BH999" s="11">
        <f t="shared" si="309"/>
        <v>2</v>
      </c>
      <c r="BI999" s="11">
        <f t="shared" si="310"/>
        <v>3</v>
      </c>
      <c r="BJ999" s="11">
        <f t="shared" si="311"/>
        <v>3</v>
      </c>
      <c r="BK999" s="11">
        <f t="shared" si="312"/>
        <v>2</v>
      </c>
      <c r="BL999" s="11">
        <f t="shared" si="313"/>
        <v>2</v>
      </c>
      <c r="BM999" s="12">
        <f t="shared" si="320"/>
        <v>3</v>
      </c>
      <c r="BN999" s="13">
        <f t="shared" si="314"/>
        <v>52000</v>
      </c>
      <c r="BO999" s="13" t="str">
        <f t="shared" si="315"/>
        <v>0</v>
      </c>
      <c r="BP999" s="13" t="str">
        <f t="shared" si="316"/>
        <v>0</v>
      </c>
      <c r="BQ999" s="14">
        <f t="shared" si="317"/>
        <v>490000</v>
      </c>
      <c r="BR999" s="14">
        <f t="shared" si="318"/>
        <v>560000</v>
      </c>
      <c r="BS999" s="14">
        <f t="shared" si="319"/>
        <v>480000</v>
      </c>
      <c r="BT999" s="14">
        <f t="shared" si="321"/>
        <v>52000</v>
      </c>
    </row>
    <row r="1000" spans="2:72" ht="18" x14ac:dyDescent="0.2">
      <c r="B1000" s="1" t="s">
        <v>1968</v>
      </c>
      <c r="C1000" s="1" t="s">
        <v>1969</v>
      </c>
      <c r="D1000" s="1">
        <v>1</v>
      </c>
      <c r="E1000" s="1">
        <v>2</v>
      </c>
      <c r="F1000" s="9">
        <v>170000</v>
      </c>
      <c r="G1000" s="2">
        <v>9.859999999999999E-4</v>
      </c>
      <c r="J1000" s="1" t="s">
        <v>1449</v>
      </c>
      <c r="K1000" s="1" t="s">
        <v>1450</v>
      </c>
      <c r="L1000" s="1">
        <v>2</v>
      </c>
      <c r="M1000" s="1">
        <v>2</v>
      </c>
      <c r="N1000" s="9">
        <v>300000</v>
      </c>
      <c r="O1000" s="2">
        <v>7.6199999999999998E-4</v>
      </c>
      <c r="R1000" s="1" t="s">
        <v>1749</v>
      </c>
      <c r="S1000" s="1" t="s">
        <v>1750</v>
      </c>
      <c r="T1000" s="1">
        <v>2</v>
      </c>
      <c r="U1000" s="1">
        <v>2</v>
      </c>
      <c r="V1000" s="9">
        <v>160000</v>
      </c>
      <c r="W1000" s="2">
        <v>6.4300000000000002E-4</v>
      </c>
      <c r="Z1000" s="1" t="s">
        <v>2672</v>
      </c>
      <c r="AA1000" s="1" t="s">
        <v>2673</v>
      </c>
      <c r="AB1000" s="1">
        <v>3</v>
      </c>
      <c r="AC1000" s="1">
        <v>3</v>
      </c>
      <c r="AD1000" s="9">
        <v>1000000</v>
      </c>
      <c r="AE1000" s="2">
        <v>1.9499999999999999E-3</v>
      </c>
      <c r="AH1000" s="1" t="s">
        <v>1488</v>
      </c>
      <c r="AI1000" s="1" t="s">
        <v>1489</v>
      </c>
      <c r="AJ1000" s="1">
        <v>3</v>
      </c>
      <c r="AK1000" s="1">
        <v>3</v>
      </c>
      <c r="AL1000" s="9">
        <v>1900000</v>
      </c>
      <c r="AM1000" s="2">
        <v>4.3299999999999996E-3</v>
      </c>
      <c r="AP1000" s="1" t="s">
        <v>1777</v>
      </c>
      <c r="AQ1000" s="1" t="s">
        <v>1778</v>
      </c>
      <c r="AR1000" s="1">
        <v>2</v>
      </c>
      <c r="AS1000" s="1">
        <v>3</v>
      </c>
      <c r="AT1000" s="9">
        <v>230000</v>
      </c>
      <c r="AU1000" s="2">
        <v>7.4600000000000003E-4</v>
      </c>
      <c r="AW1000" s="1" t="s">
        <v>1298</v>
      </c>
      <c r="AX1000" s="1" t="s">
        <v>1299</v>
      </c>
      <c r="AY1000" s="1" t="s">
        <v>5214</v>
      </c>
      <c r="AZ1000" s="1">
        <v>203.97</v>
      </c>
      <c r="BA1000" s="10">
        <f t="shared" si="302"/>
        <v>3</v>
      </c>
      <c r="BB1000" s="10">
        <f t="shared" si="303"/>
        <v>3</v>
      </c>
      <c r="BC1000" s="10">
        <f t="shared" si="304"/>
        <v>2</v>
      </c>
      <c r="BD1000" s="10">
        <f t="shared" si="305"/>
        <v>2</v>
      </c>
      <c r="BE1000" s="10">
        <f t="shared" si="306"/>
        <v>2</v>
      </c>
      <c r="BF1000" s="10">
        <f t="shared" si="307"/>
        <v>2</v>
      </c>
      <c r="BG1000" s="11" t="str">
        <f t="shared" si="308"/>
        <v>0</v>
      </c>
      <c r="BH1000" s="11" t="str">
        <f t="shared" si="309"/>
        <v>0</v>
      </c>
      <c r="BI1000" s="11" t="str">
        <f t="shared" si="310"/>
        <v>0</v>
      </c>
      <c r="BJ1000" s="11" t="str">
        <f t="shared" si="311"/>
        <v>0</v>
      </c>
      <c r="BK1000" s="11" t="str">
        <f t="shared" si="312"/>
        <v>0</v>
      </c>
      <c r="BL1000" s="11" t="str">
        <f t="shared" si="313"/>
        <v>0</v>
      </c>
      <c r="BM1000" s="12">
        <f t="shared" si="320"/>
        <v>3</v>
      </c>
      <c r="BN1000" s="13">
        <f t="shared" si="314"/>
        <v>130000</v>
      </c>
      <c r="BO1000" s="13">
        <f t="shared" si="315"/>
        <v>300000</v>
      </c>
      <c r="BP1000" s="13">
        <f t="shared" si="316"/>
        <v>120000</v>
      </c>
      <c r="BQ1000" s="14" t="str">
        <f t="shared" si="317"/>
        <v>0</v>
      </c>
      <c r="BR1000" s="14" t="str">
        <f t="shared" si="318"/>
        <v>0</v>
      </c>
      <c r="BS1000" s="14" t="str">
        <f t="shared" si="319"/>
        <v>0</v>
      </c>
      <c r="BT1000" s="14">
        <f t="shared" si="321"/>
        <v>120000</v>
      </c>
    </row>
    <row r="1001" spans="2:72" ht="18" x14ac:dyDescent="0.2">
      <c r="B1001" s="1" t="s">
        <v>1970</v>
      </c>
      <c r="C1001" s="1" t="s">
        <v>1971</v>
      </c>
      <c r="D1001" s="1">
        <v>1</v>
      </c>
      <c r="E1001" s="1">
        <v>2</v>
      </c>
      <c r="F1001" s="9">
        <v>480000</v>
      </c>
      <c r="G1001" s="2">
        <v>2.8300000000000001E-3</v>
      </c>
      <c r="J1001" s="1" t="s">
        <v>2945</v>
      </c>
      <c r="K1001" s="1" t="s">
        <v>2946</v>
      </c>
      <c r="L1001" s="1">
        <v>2</v>
      </c>
      <c r="M1001" s="1">
        <v>2</v>
      </c>
      <c r="N1001" s="9">
        <v>240000</v>
      </c>
      <c r="O1001" s="2">
        <v>5.9800000000000001E-4</v>
      </c>
      <c r="R1001" s="1" t="s">
        <v>1364</v>
      </c>
      <c r="S1001" s="1" t="s">
        <v>1365</v>
      </c>
      <c r="T1001" s="1">
        <v>2</v>
      </c>
      <c r="U1001" s="1">
        <v>2</v>
      </c>
      <c r="V1001" s="9">
        <v>390000</v>
      </c>
      <c r="W1001" s="2">
        <v>1.56E-3</v>
      </c>
      <c r="Z1001" s="1" t="s">
        <v>2829</v>
      </c>
      <c r="AA1001" s="1" t="s">
        <v>2830</v>
      </c>
      <c r="AB1001" s="1">
        <v>3</v>
      </c>
      <c r="AC1001" s="1">
        <v>3</v>
      </c>
      <c r="AD1001" s="9">
        <v>930000</v>
      </c>
      <c r="AE1001" s="2">
        <v>1.7799999999999999E-3</v>
      </c>
      <c r="AH1001" s="1" t="s">
        <v>1979</v>
      </c>
      <c r="AI1001" s="1" t="s">
        <v>1980</v>
      </c>
      <c r="AJ1001" s="1">
        <v>3</v>
      </c>
      <c r="AK1001" s="1">
        <v>3</v>
      </c>
      <c r="AL1001" s="9">
        <v>540000</v>
      </c>
      <c r="AM1001" s="2">
        <v>1.25E-3</v>
      </c>
      <c r="AP1001" s="1" t="s">
        <v>1576</v>
      </c>
      <c r="AQ1001" s="1" t="s">
        <v>83</v>
      </c>
      <c r="AR1001" s="1">
        <v>2</v>
      </c>
      <c r="AS1001" s="1">
        <v>3</v>
      </c>
      <c r="AT1001" s="9">
        <v>2400000</v>
      </c>
      <c r="AU1001" s="2">
        <v>7.7799999999999996E-3</v>
      </c>
      <c r="AW1001" s="1" t="s">
        <v>3629</v>
      </c>
      <c r="AX1001" s="1" t="s">
        <v>3630</v>
      </c>
      <c r="AY1001" s="1" t="s">
        <v>5215</v>
      </c>
      <c r="AZ1001" s="1">
        <v>116.19</v>
      </c>
      <c r="BA1001" s="10" t="str">
        <f t="shared" si="302"/>
        <v>0</v>
      </c>
      <c r="BB1001" s="10" t="str">
        <f t="shared" si="303"/>
        <v>0</v>
      </c>
      <c r="BC1001" s="10" t="str">
        <f t="shared" si="304"/>
        <v>0</v>
      </c>
      <c r="BD1001" s="10" t="str">
        <f t="shared" si="305"/>
        <v>0</v>
      </c>
      <c r="BE1001" s="10" t="str">
        <f t="shared" si="306"/>
        <v>0</v>
      </c>
      <c r="BF1001" s="10" t="str">
        <f t="shared" si="307"/>
        <v>0</v>
      </c>
      <c r="BG1001" s="11">
        <f t="shared" si="308"/>
        <v>3</v>
      </c>
      <c r="BH1001" s="11">
        <f t="shared" si="309"/>
        <v>3</v>
      </c>
      <c r="BI1001" s="11">
        <f t="shared" si="310"/>
        <v>4</v>
      </c>
      <c r="BJ1001" s="11">
        <f t="shared" si="311"/>
        <v>4</v>
      </c>
      <c r="BK1001" s="11" t="str">
        <f t="shared" si="312"/>
        <v>0</v>
      </c>
      <c r="BL1001" s="11" t="str">
        <f t="shared" si="313"/>
        <v>0</v>
      </c>
      <c r="BM1001" s="12">
        <f t="shared" si="320"/>
        <v>4</v>
      </c>
      <c r="BN1001" s="13" t="str">
        <f t="shared" si="314"/>
        <v>0</v>
      </c>
      <c r="BO1001" s="13" t="str">
        <f t="shared" si="315"/>
        <v>0</v>
      </c>
      <c r="BP1001" s="13" t="str">
        <f t="shared" si="316"/>
        <v>0</v>
      </c>
      <c r="BQ1001" s="14">
        <f t="shared" si="317"/>
        <v>600000</v>
      </c>
      <c r="BR1001" s="14">
        <f t="shared" si="318"/>
        <v>450000</v>
      </c>
      <c r="BS1001" s="14" t="str">
        <f t="shared" si="319"/>
        <v>0</v>
      </c>
      <c r="BT1001" s="14">
        <f t="shared" si="321"/>
        <v>450000</v>
      </c>
    </row>
    <row r="1002" spans="2:72" ht="18" x14ac:dyDescent="0.2">
      <c r="B1002" s="1" t="s">
        <v>1972</v>
      </c>
      <c r="C1002" s="1" t="s">
        <v>1973</v>
      </c>
      <c r="D1002" s="1">
        <v>1</v>
      </c>
      <c r="E1002" s="1">
        <v>2</v>
      </c>
      <c r="F1002" s="9">
        <v>2500000</v>
      </c>
      <c r="G1002" s="2">
        <v>1.4800000000000001E-2</v>
      </c>
      <c r="J1002" s="1" t="s">
        <v>2947</v>
      </c>
      <c r="K1002" s="1" t="s">
        <v>2408</v>
      </c>
      <c r="L1002" s="1">
        <v>2</v>
      </c>
      <c r="M1002" s="1">
        <v>2</v>
      </c>
      <c r="N1002" s="9">
        <v>700000</v>
      </c>
      <c r="O1002" s="2">
        <v>1.7600000000000001E-3</v>
      </c>
      <c r="R1002" s="1" t="s">
        <v>2956</v>
      </c>
      <c r="S1002" s="1" t="s">
        <v>2957</v>
      </c>
      <c r="T1002" s="1">
        <v>2</v>
      </c>
      <c r="U1002" s="1">
        <v>2</v>
      </c>
      <c r="V1002" s="9">
        <v>230000</v>
      </c>
      <c r="W1002" s="2">
        <v>9.19E-4</v>
      </c>
      <c r="Z1002" s="1" t="s">
        <v>610</v>
      </c>
      <c r="AA1002" s="1" t="s">
        <v>611</v>
      </c>
      <c r="AB1002" s="1">
        <v>3</v>
      </c>
      <c r="AC1002" s="1">
        <v>3</v>
      </c>
      <c r="AD1002" s="9">
        <v>2100000</v>
      </c>
      <c r="AE1002" s="2">
        <v>3.96E-3</v>
      </c>
      <c r="AH1002" s="1" t="s">
        <v>2952</v>
      </c>
      <c r="AI1002" s="1" t="s">
        <v>2953</v>
      </c>
      <c r="AJ1002" s="1">
        <v>3</v>
      </c>
      <c r="AK1002" s="1">
        <v>3</v>
      </c>
      <c r="AL1002" s="9">
        <v>1300000</v>
      </c>
      <c r="AM1002" s="2">
        <v>3.0000000000000001E-3</v>
      </c>
      <c r="AP1002" s="1" t="s">
        <v>1098</v>
      </c>
      <c r="AQ1002" s="1" t="s">
        <v>1099</v>
      </c>
      <c r="AR1002" s="1">
        <v>2</v>
      </c>
      <c r="AS1002" s="1">
        <v>3</v>
      </c>
      <c r="AT1002" s="9">
        <v>3600000</v>
      </c>
      <c r="AU1002" s="2">
        <v>1.1599999999999999E-2</v>
      </c>
      <c r="AW1002" s="1" t="s">
        <v>2809</v>
      </c>
      <c r="AX1002" s="1" t="s">
        <v>2810</v>
      </c>
      <c r="AY1002" s="1" t="s">
        <v>5216</v>
      </c>
      <c r="AZ1002" s="1">
        <v>46.94</v>
      </c>
      <c r="BA1002" s="10" t="str">
        <f t="shared" si="302"/>
        <v>0</v>
      </c>
      <c r="BB1002" s="10" t="str">
        <f t="shared" si="303"/>
        <v>0</v>
      </c>
      <c r="BC1002" s="10">
        <f t="shared" si="304"/>
        <v>3</v>
      </c>
      <c r="BD1002" s="10">
        <f t="shared" si="305"/>
        <v>3</v>
      </c>
      <c r="BE1002" s="10" t="str">
        <f t="shared" si="306"/>
        <v>0</v>
      </c>
      <c r="BF1002" s="10" t="str">
        <f t="shared" si="307"/>
        <v>0</v>
      </c>
      <c r="BG1002" s="11">
        <f t="shared" si="308"/>
        <v>2</v>
      </c>
      <c r="BH1002" s="11">
        <f t="shared" si="309"/>
        <v>2</v>
      </c>
      <c r="BI1002" s="11" t="str">
        <f t="shared" si="310"/>
        <v>0</v>
      </c>
      <c r="BJ1002" s="11" t="str">
        <f t="shared" si="311"/>
        <v>0</v>
      </c>
      <c r="BK1002" s="11">
        <f t="shared" si="312"/>
        <v>2</v>
      </c>
      <c r="BL1002" s="11">
        <f t="shared" si="313"/>
        <v>2</v>
      </c>
      <c r="BM1002" s="12">
        <f t="shared" si="320"/>
        <v>3</v>
      </c>
      <c r="BN1002" s="13" t="str">
        <f t="shared" si="314"/>
        <v>0</v>
      </c>
      <c r="BO1002" s="13">
        <f t="shared" si="315"/>
        <v>620000</v>
      </c>
      <c r="BP1002" s="13" t="str">
        <f t="shared" si="316"/>
        <v>0</v>
      </c>
      <c r="BQ1002" s="14">
        <f t="shared" si="317"/>
        <v>310000</v>
      </c>
      <c r="BR1002" s="14" t="str">
        <f t="shared" si="318"/>
        <v>0</v>
      </c>
      <c r="BS1002" s="14">
        <f t="shared" si="319"/>
        <v>180000</v>
      </c>
      <c r="BT1002" s="14">
        <f t="shared" si="321"/>
        <v>180000</v>
      </c>
    </row>
    <row r="1003" spans="2:72" ht="18" x14ac:dyDescent="0.2">
      <c r="B1003" s="1" t="s">
        <v>1974</v>
      </c>
      <c r="C1003" s="1" t="s">
        <v>1975</v>
      </c>
      <c r="D1003" s="1">
        <v>1</v>
      </c>
      <c r="E1003" s="1">
        <v>2</v>
      </c>
      <c r="F1003" s="9">
        <v>220000</v>
      </c>
      <c r="G1003" s="2">
        <v>1.32E-3</v>
      </c>
      <c r="J1003" s="1" t="s">
        <v>2166</v>
      </c>
      <c r="K1003" s="1" t="s">
        <v>2167</v>
      </c>
      <c r="L1003" s="1">
        <v>2</v>
      </c>
      <c r="M1003" s="1">
        <v>2</v>
      </c>
      <c r="N1003" s="9">
        <v>180000</v>
      </c>
      <c r="O1003" s="2">
        <v>4.6299999999999998E-4</v>
      </c>
      <c r="R1003" s="1" t="s">
        <v>2857</v>
      </c>
      <c r="S1003" s="1" t="s">
        <v>2858</v>
      </c>
      <c r="T1003" s="1">
        <v>2</v>
      </c>
      <c r="U1003" s="1">
        <v>2</v>
      </c>
      <c r="V1003" s="9">
        <v>140000</v>
      </c>
      <c r="W1003" s="2">
        <v>5.4500000000000002E-4</v>
      </c>
      <c r="Z1003" s="1" t="s">
        <v>2064</v>
      </c>
      <c r="AA1003" s="1" t="s">
        <v>2065</v>
      </c>
      <c r="AB1003" s="1">
        <v>3</v>
      </c>
      <c r="AC1003" s="1">
        <v>3</v>
      </c>
      <c r="AD1003" s="9">
        <v>1500000</v>
      </c>
      <c r="AE1003" s="2">
        <v>2.7899999999999999E-3</v>
      </c>
      <c r="AH1003" s="1" t="s">
        <v>1169</v>
      </c>
      <c r="AI1003" s="1" t="s">
        <v>1170</v>
      </c>
      <c r="AJ1003" s="1">
        <v>3</v>
      </c>
      <c r="AK1003" s="1">
        <v>3</v>
      </c>
      <c r="AL1003" s="9">
        <v>350000</v>
      </c>
      <c r="AM1003" s="2">
        <v>8.0999999999999996E-4</v>
      </c>
      <c r="AP1003" s="1" t="s">
        <v>930</v>
      </c>
      <c r="AQ1003" s="1" t="s">
        <v>931</v>
      </c>
      <c r="AR1003" s="1">
        <v>2</v>
      </c>
      <c r="AS1003" s="1">
        <v>3</v>
      </c>
      <c r="AT1003" s="9">
        <v>250000</v>
      </c>
      <c r="AU1003" s="2">
        <v>8.1300000000000003E-4</v>
      </c>
      <c r="AW1003" s="1" t="s">
        <v>3656</v>
      </c>
      <c r="AX1003" s="1" t="s">
        <v>3657</v>
      </c>
      <c r="AY1003" s="1" t="s">
        <v>5217</v>
      </c>
      <c r="AZ1003" s="1">
        <v>50.38</v>
      </c>
      <c r="BA1003" s="10" t="str">
        <f t="shared" si="302"/>
        <v>0</v>
      </c>
      <c r="BB1003" s="10" t="str">
        <f t="shared" si="303"/>
        <v>0</v>
      </c>
      <c r="BC1003" s="10" t="str">
        <f t="shared" si="304"/>
        <v>0</v>
      </c>
      <c r="BD1003" s="10" t="str">
        <f t="shared" si="305"/>
        <v>0</v>
      </c>
      <c r="BE1003" s="10" t="str">
        <f t="shared" si="306"/>
        <v>0</v>
      </c>
      <c r="BF1003" s="10" t="str">
        <f t="shared" si="307"/>
        <v>0</v>
      </c>
      <c r="BG1003" s="11">
        <f t="shared" si="308"/>
        <v>3</v>
      </c>
      <c r="BH1003" s="11">
        <f t="shared" si="309"/>
        <v>3</v>
      </c>
      <c r="BI1003" s="11">
        <f t="shared" si="310"/>
        <v>3</v>
      </c>
      <c r="BJ1003" s="11">
        <f t="shared" si="311"/>
        <v>3</v>
      </c>
      <c r="BK1003" s="11">
        <f t="shared" si="312"/>
        <v>1</v>
      </c>
      <c r="BL1003" s="11">
        <f t="shared" si="313"/>
        <v>1</v>
      </c>
      <c r="BM1003" s="12">
        <f t="shared" si="320"/>
        <v>3</v>
      </c>
      <c r="BN1003" s="13" t="str">
        <f t="shared" si="314"/>
        <v>0</v>
      </c>
      <c r="BO1003" s="13" t="str">
        <f t="shared" si="315"/>
        <v>0</v>
      </c>
      <c r="BP1003" s="13" t="str">
        <f t="shared" si="316"/>
        <v>0</v>
      </c>
      <c r="BQ1003" s="14">
        <f t="shared" si="317"/>
        <v>1200000</v>
      </c>
      <c r="BR1003" s="14">
        <f t="shared" si="318"/>
        <v>560000</v>
      </c>
      <c r="BS1003" s="14">
        <f t="shared" si="319"/>
        <v>120000</v>
      </c>
      <c r="BT1003" s="14">
        <f t="shared" si="321"/>
        <v>120000</v>
      </c>
    </row>
    <row r="1004" spans="2:72" ht="18" x14ac:dyDescent="0.2">
      <c r="B1004" s="1" t="s">
        <v>1976</v>
      </c>
      <c r="C1004" s="1" t="s">
        <v>1977</v>
      </c>
      <c r="D1004" s="1">
        <v>1</v>
      </c>
      <c r="E1004" s="1">
        <v>2</v>
      </c>
      <c r="F1004" s="9">
        <v>590000</v>
      </c>
      <c r="G1004" s="2">
        <v>3.5000000000000001E-3</v>
      </c>
      <c r="J1004" s="1" t="s">
        <v>1344</v>
      </c>
      <c r="K1004" s="1" t="s">
        <v>1345</v>
      </c>
      <c r="L1004" s="1">
        <v>2</v>
      </c>
      <c r="M1004" s="1">
        <v>2</v>
      </c>
      <c r="N1004" s="9">
        <v>150000</v>
      </c>
      <c r="O1004" s="2">
        <v>3.7199999999999999E-4</v>
      </c>
      <c r="R1004" s="1" t="s">
        <v>1958</v>
      </c>
      <c r="S1004" s="1" t="s">
        <v>1959</v>
      </c>
      <c r="T1004" s="1">
        <v>2</v>
      </c>
      <c r="U1004" s="1">
        <v>2</v>
      </c>
      <c r="V1004" s="9">
        <v>110000</v>
      </c>
      <c r="W1004" s="2">
        <v>4.26E-4</v>
      </c>
      <c r="Z1004" s="1" t="s">
        <v>2833</v>
      </c>
      <c r="AA1004" s="1" t="s">
        <v>2834</v>
      </c>
      <c r="AB1004" s="1">
        <v>3</v>
      </c>
      <c r="AC1004" s="1">
        <v>3</v>
      </c>
      <c r="AD1004" s="9">
        <v>690000</v>
      </c>
      <c r="AE1004" s="2">
        <v>1.31E-3</v>
      </c>
      <c r="AH1004" s="1" t="s">
        <v>1674</v>
      </c>
      <c r="AI1004" s="1" t="s">
        <v>1675</v>
      </c>
      <c r="AJ1004" s="1">
        <v>3</v>
      </c>
      <c r="AK1004" s="1">
        <v>3</v>
      </c>
      <c r="AL1004" s="9">
        <v>390000</v>
      </c>
      <c r="AM1004" s="2">
        <v>8.9099999999999997E-4</v>
      </c>
      <c r="AP1004" s="1" t="s">
        <v>2060</v>
      </c>
      <c r="AQ1004" s="1" t="s">
        <v>2061</v>
      </c>
      <c r="AR1004" s="1">
        <v>2</v>
      </c>
      <c r="AS1004" s="1">
        <v>3</v>
      </c>
      <c r="AT1004" s="9">
        <v>3000000</v>
      </c>
      <c r="AU1004" s="2">
        <v>9.4400000000000005E-3</v>
      </c>
      <c r="AW1004" s="1" t="s">
        <v>3286</v>
      </c>
      <c r="AX1004" s="1" t="s">
        <v>3287</v>
      </c>
      <c r="AY1004" s="1" t="s">
        <v>5218</v>
      </c>
      <c r="AZ1004" s="1">
        <v>8.4600000000000009</v>
      </c>
      <c r="BA1004" s="10" t="str">
        <f t="shared" si="302"/>
        <v>0</v>
      </c>
      <c r="BB1004" s="10" t="str">
        <f t="shared" si="303"/>
        <v>0</v>
      </c>
      <c r="BC1004" s="10">
        <f t="shared" si="304"/>
        <v>1</v>
      </c>
      <c r="BD1004" s="10">
        <f t="shared" si="305"/>
        <v>1</v>
      </c>
      <c r="BE1004" s="10" t="str">
        <f t="shared" si="306"/>
        <v>0</v>
      </c>
      <c r="BF1004" s="10" t="str">
        <f t="shared" si="307"/>
        <v>0</v>
      </c>
      <c r="BG1004" s="11">
        <f t="shared" si="308"/>
        <v>2</v>
      </c>
      <c r="BH1004" s="11">
        <f t="shared" si="309"/>
        <v>2</v>
      </c>
      <c r="BI1004" s="11">
        <f t="shared" si="310"/>
        <v>4</v>
      </c>
      <c r="BJ1004" s="11">
        <f t="shared" si="311"/>
        <v>4</v>
      </c>
      <c r="BK1004" s="11" t="str">
        <f t="shared" si="312"/>
        <v>0</v>
      </c>
      <c r="BL1004" s="11" t="str">
        <f t="shared" si="313"/>
        <v>0</v>
      </c>
      <c r="BM1004" s="12">
        <f t="shared" si="320"/>
        <v>4</v>
      </c>
      <c r="BN1004" s="13" t="str">
        <f t="shared" si="314"/>
        <v>0</v>
      </c>
      <c r="BO1004" s="13">
        <f t="shared" si="315"/>
        <v>330000</v>
      </c>
      <c r="BP1004" s="13" t="str">
        <f t="shared" si="316"/>
        <v>0</v>
      </c>
      <c r="BQ1004" s="14">
        <f t="shared" si="317"/>
        <v>420000</v>
      </c>
      <c r="BR1004" s="14">
        <f t="shared" si="318"/>
        <v>940000</v>
      </c>
      <c r="BS1004" s="14" t="str">
        <f t="shared" si="319"/>
        <v>0</v>
      </c>
      <c r="BT1004" s="14">
        <f t="shared" si="321"/>
        <v>330000</v>
      </c>
    </row>
    <row r="1005" spans="2:72" ht="18" x14ac:dyDescent="0.2">
      <c r="B1005" s="1" t="s">
        <v>1978</v>
      </c>
      <c r="C1005" s="1" t="s">
        <v>169</v>
      </c>
      <c r="D1005" s="1">
        <v>1</v>
      </c>
      <c r="E1005" s="1">
        <v>2</v>
      </c>
      <c r="F1005" s="9">
        <v>180000</v>
      </c>
      <c r="G1005" s="2">
        <v>1.09E-3</v>
      </c>
      <c r="J1005" s="1" t="s">
        <v>2948</v>
      </c>
      <c r="K1005" s="1" t="s">
        <v>2949</v>
      </c>
      <c r="L1005" s="1">
        <v>2</v>
      </c>
      <c r="M1005" s="1">
        <v>2</v>
      </c>
      <c r="N1005" s="9">
        <v>250000</v>
      </c>
      <c r="O1005" s="2">
        <v>6.1600000000000001E-4</v>
      </c>
      <c r="R1005" s="1" t="s">
        <v>1747</v>
      </c>
      <c r="S1005" s="1" t="s">
        <v>1748</v>
      </c>
      <c r="T1005" s="1">
        <v>2</v>
      </c>
      <c r="U1005" s="1">
        <v>2</v>
      </c>
      <c r="V1005" s="9">
        <v>150000</v>
      </c>
      <c r="W1005" s="2">
        <v>6.02E-4</v>
      </c>
      <c r="Z1005" s="1" t="s">
        <v>2393</v>
      </c>
      <c r="AA1005" s="1" t="s">
        <v>2394</v>
      </c>
      <c r="AB1005" s="1">
        <v>3</v>
      </c>
      <c r="AC1005" s="1">
        <v>3</v>
      </c>
      <c r="AD1005" s="9">
        <v>1300000</v>
      </c>
      <c r="AE1005" s="2">
        <v>2.4299999999999999E-3</v>
      </c>
      <c r="AH1005" s="1" t="s">
        <v>1888</v>
      </c>
      <c r="AI1005" s="1" t="s">
        <v>1889</v>
      </c>
      <c r="AJ1005" s="1">
        <v>3</v>
      </c>
      <c r="AK1005" s="1">
        <v>3</v>
      </c>
      <c r="AL1005" s="9">
        <v>2500000</v>
      </c>
      <c r="AM1005" s="2">
        <v>5.8799999999999998E-3</v>
      </c>
      <c r="AP1005" s="1" t="s">
        <v>2029</v>
      </c>
      <c r="AQ1005" s="1" t="s">
        <v>2030</v>
      </c>
      <c r="AR1005" s="1">
        <v>2</v>
      </c>
      <c r="AS1005" s="1">
        <v>3</v>
      </c>
      <c r="AT1005" s="9">
        <v>1800000</v>
      </c>
      <c r="AU1005" s="2">
        <v>5.8100000000000001E-3</v>
      </c>
      <c r="AW1005" s="1" t="s">
        <v>2815</v>
      </c>
      <c r="AX1005" s="1" t="s">
        <v>2816</v>
      </c>
      <c r="AY1005" s="1" t="s">
        <v>5219</v>
      </c>
      <c r="AZ1005" s="1">
        <v>42.77</v>
      </c>
      <c r="BA1005" s="10" t="str">
        <f t="shared" si="302"/>
        <v>0</v>
      </c>
      <c r="BB1005" s="10" t="str">
        <f t="shared" si="303"/>
        <v>0</v>
      </c>
      <c r="BC1005" s="10">
        <f t="shared" si="304"/>
        <v>3</v>
      </c>
      <c r="BD1005" s="10">
        <f t="shared" si="305"/>
        <v>3</v>
      </c>
      <c r="BE1005" s="10">
        <f t="shared" si="306"/>
        <v>3</v>
      </c>
      <c r="BF1005" s="10">
        <f t="shared" si="307"/>
        <v>3</v>
      </c>
      <c r="BG1005" s="11" t="str">
        <f t="shared" si="308"/>
        <v>0</v>
      </c>
      <c r="BH1005" s="11" t="str">
        <f t="shared" si="309"/>
        <v>0</v>
      </c>
      <c r="BI1005" s="11" t="str">
        <f t="shared" si="310"/>
        <v>0</v>
      </c>
      <c r="BJ1005" s="11" t="str">
        <f t="shared" si="311"/>
        <v>0</v>
      </c>
      <c r="BK1005" s="11" t="str">
        <f t="shared" si="312"/>
        <v>0</v>
      </c>
      <c r="BL1005" s="11" t="str">
        <f t="shared" si="313"/>
        <v>0</v>
      </c>
      <c r="BM1005" s="12">
        <f t="shared" si="320"/>
        <v>3</v>
      </c>
      <c r="BN1005" s="13" t="str">
        <f t="shared" si="314"/>
        <v>0</v>
      </c>
      <c r="BO1005" s="13">
        <f t="shared" si="315"/>
        <v>550000</v>
      </c>
      <c r="BP1005" s="13">
        <f t="shared" si="316"/>
        <v>320000</v>
      </c>
      <c r="BQ1005" s="14" t="str">
        <f t="shared" si="317"/>
        <v>0</v>
      </c>
      <c r="BR1005" s="14" t="str">
        <f t="shared" si="318"/>
        <v>0</v>
      </c>
      <c r="BS1005" s="14" t="str">
        <f t="shared" si="319"/>
        <v>0</v>
      </c>
      <c r="BT1005" s="14">
        <f t="shared" si="321"/>
        <v>320000</v>
      </c>
    </row>
    <row r="1006" spans="2:72" ht="18" x14ac:dyDescent="0.2">
      <c r="B1006" s="1" t="s">
        <v>1979</v>
      </c>
      <c r="C1006" s="1" t="s">
        <v>1980</v>
      </c>
      <c r="D1006" s="1">
        <v>1</v>
      </c>
      <c r="E1006" s="1">
        <v>2</v>
      </c>
      <c r="F1006" s="9">
        <v>130000</v>
      </c>
      <c r="G1006" s="2">
        <v>7.67E-4</v>
      </c>
      <c r="J1006" s="1" t="s">
        <v>2197</v>
      </c>
      <c r="K1006" s="1" t="s">
        <v>2198</v>
      </c>
      <c r="L1006" s="1">
        <v>2</v>
      </c>
      <c r="M1006" s="1">
        <v>2</v>
      </c>
      <c r="N1006" s="9">
        <v>100000</v>
      </c>
      <c r="O1006" s="2">
        <v>2.5900000000000001E-4</v>
      </c>
      <c r="R1006" s="1" t="s">
        <v>2952</v>
      </c>
      <c r="S1006" s="1" t="s">
        <v>2953</v>
      </c>
      <c r="T1006" s="1">
        <v>2</v>
      </c>
      <c r="U1006" s="1">
        <v>2</v>
      </c>
      <c r="V1006" s="9">
        <v>140000</v>
      </c>
      <c r="W1006" s="2">
        <v>5.6099999999999998E-4</v>
      </c>
      <c r="Z1006" s="1" t="s">
        <v>1072</v>
      </c>
      <c r="AA1006" s="1" t="s">
        <v>1073</v>
      </c>
      <c r="AB1006" s="1">
        <v>3</v>
      </c>
      <c r="AC1006" s="1">
        <v>3</v>
      </c>
      <c r="AD1006" s="9">
        <v>690000</v>
      </c>
      <c r="AE1006" s="2">
        <v>1.31E-3</v>
      </c>
      <c r="AH1006" s="1" t="s">
        <v>1484</v>
      </c>
      <c r="AI1006" s="1" t="s">
        <v>1485</v>
      </c>
      <c r="AJ1006" s="1">
        <v>3</v>
      </c>
      <c r="AK1006" s="1">
        <v>3</v>
      </c>
      <c r="AL1006" s="9">
        <v>930000</v>
      </c>
      <c r="AM1006" s="2">
        <v>2.15E-3</v>
      </c>
      <c r="AP1006" s="1" t="s">
        <v>2327</v>
      </c>
      <c r="AQ1006" s="1" t="s">
        <v>2328</v>
      </c>
      <c r="AR1006" s="1">
        <v>2</v>
      </c>
      <c r="AS1006" s="1">
        <v>3</v>
      </c>
      <c r="AT1006" s="9">
        <v>340000</v>
      </c>
      <c r="AU1006" s="2">
        <v>1.1000000000000001E-3</v>
      </c>
      <c r="AW1006" s="1" t="s">
        <v>1290</v>
      </c>
      <c r="AX1006" s="1" t="s">
        <v>1291</v>
      </c>
      <c r="AY1006" s="1" t="s">
        <v>5220</v>
      </c>
      <c r="AZ1006" s="1">
        <v>18.57</v>
      </c>
      <c r="BA1006" s="10">
        <f t="shared" si="302"/>
        <v>3</v>
      </c>
      <c r="BB1006" s="10">
        <f t="shared" si="303"/>
        <v>3</v>
      </c>
      <c r="BC1006" s="10" t="str">
        <f t="shared" si="304"/>
        <v>0</v>
      </c>
      <c r="BD1006" s="10" t="str">
        <f t="shared" si="305"/>
        <v>0</v>
      </c>
      <c r="BE1006" s="10" t="str">
        <f t="shared" si="306"/>
        <v>0</v>
      </c>
      <c r="BF1006" s="10" t="str">
        <f t="shared" si="307"/>
        <v>0</v>
      </c>
      <c r="BG1006" s="11">
        <f t="shared" si="308"/>
        <v>1</v>
      </c>
      <c r="BH1006" s="11">
        <f t="shared" si="309"/>
        <v>1</v>
      </c>
      <c r="BI1006" s="11">
        <f t="shared" si="310"/>
        <v>2</v>
      </c>
      <c r="BJ1006" s="11">
        <f t="shared" si="311"/>
        <v>2</v>
      </c>
      <c r="BK1006" s="11" t="str">
        <f t="shared" si="312"/>
        <v>0</v>
      </c>
      <c r="BL1006" s="11" t="str">
        <f t="shared" si="313"/>
        <v>0</v>
      </c>
      <c r="BM1006" s="12">
        <f t="shared" si="320"/>
        <v>3</v>
      </c>
      <c r="BN1006" s="13">
        <f t="shared" si="314"/>
        <v>130000</v>
      </c>
      <c r="BO1006" s="13" t="str">
        <f t="shared" si="315"/>
        <v>0</v>
      </c>
      <c r="BP1006" s="13" t="str">
        <f t="shared" si="316"/>
        <v>0</v>
      </c>
      <c r="BQ1006" s="14">
        <f t="shared" si="317"/>
        <v>130000</v>
      </c>
      <c r="BR1006" s="14">
        <f t="shared" si="318"/>
        <v>200000</v>
      </c>
      <c r="BS1006" s="14" t="str">
        <f t="shared" si="319"/>
        <v>0</v>
      </c>
      <c r="BT1006" s="14">
        <f t="shared" si="321"/>
        <v>130000</v>
      </c>
    </row>
    <row r="1007" spans="2:72" ht="18" x14ac:dyDescent="0.2">
      <c r="B1007" s="1" t="s">
        <v>1981</v>
      </c>
      <c r="C1007" s="1" t="s">
        <v>1982</v>
      </c>
      <c r="D1007" s="1">
        <v>1</v>
      </c>
      <c r="E1007" s="1">
        <v>2</v>
      </c>
      <c r="F1007" s="9">
        <v>90000</v>
      </c>
      <c r="G1007" s="2">
        <v>5.3399999999999997E-4</v>
      </c>
      <c r="J1007" s="1" t="s">
        <v>2725</v>
      </c>
      <c r="K1007" s="1" t="s">
        <v>2726</v>
      </c>
      <c r="L1007" s="1">
        <v>2</v>
      </c>
      <c r="M1007" s="1">
        <v>2</v>
      </c>
      <c r="N1007" s="9">
        <v>250000</v>
      </c>
      <c r="O1007" s="2">
        <v>6.2699999999999995E-4</v>
      </c>
      <c r="R1007" s="1" t="s">
        <v>1247</v>
      </c>
      <c r="S1007" s="1" t="s">
        <v>1248</v>
      </c>
      <c r="T1007" s="1">
        <v>2</v>
      </c>
      <c r="U1007" s="1">
        <v>2</v>
      </c>
      <c r="V1007" s="9">
        <v>140000</v>
      </c>
      <c r="W1007" s="2">
        <v>5.6700000000000001E-4</v>
      </c>
      <c r="Z1007" s="1" t="s">
        <v>2894</v>
      </c>
      <c r="AA1007" s="1" t="s">
        <v>2895</v>
      </c>
      <c r="AB1007" s="1">
        <v>2</v>
      </c>
      <c r="AC1007" s="1">
        <v>21</v>
      </c>
      <c r="AD1007" s="9">
        <v>55000000</v>
      </c>
      <c r="AE1007" s="2">
        <v>0.11</v>
      </c>
      <c r="AH1007" s="1" t="s">
        <v>1524</v>
      </c>
      <c r="AI1007" s="1" t="s">
        <v>1525</v>
      </c>
      <c r="AJ1007" s="1">
        <v>3</v>
      </c>
      <c r="AK1007" s="1">
        <v>3</v>
      </c>
      <c r="AL1007" s="9">
        <v>550000</v>
      </c>
      <c r="AM1007" s="2">
        <v>1.2600000000000001E-3</v>
      </c>
      <c r="AP1007" s="1" t="s">
        <v>1070</v>
      </c>
      <c r="AQ1007" s="1" t="s">
        <v>1071</v>
      </c>
      <c r="AR1007" s="1">
        <v>2</v>
      </c>
      <c r="AS1007" s="1">
        <v>3</v>
      </c>
      <c r="AT1007" s="9">
        <v>2300000</v>
      </c>
      <c r="AU1007" s="2">
        <v>7.4700000000000001E-3</v>
      </c>
      <c r="AW1007" s="1" t="s">
        <v>3633</v>
      </c>
      <c r="AX1007" s="1" t="s">
        <v>3634</v>
      </c>
      <c r="AY1007" s="1" t="s">
        <v>5221</v>
      </c>
      <c r="AZ1007" s="1">
        <v>24.09</v>
      </c>
      <c r="BA1007" s="10" t="str">
        <f t="shared" si="302"/>
        <v>0</v>
      </c>
      <c r="BB1007" s="10" t="str">
        <f t="shared" si="303"/>
        <v>0</v>
      </c>
      <c r="BC1007" s="10" t="str">
        <f t="shared" si="304"/>
        <v>0</v>
      </c>
      <c r="BD1007" s="10" t="str">
        <f t="shared" si="305"/>
        <v>0</v>
      </c>
      <c r="BE1007" s="10" t="str">
        <f t="shared" si="306"/>
        <v>0</v>
      </c>
      <c r="BF1007" s="10" t="str">
        <f t="shared" si="307"/>
        <v>0</v>
      </c>
      <c r="BG1007" s="11">
        <f t="shared" si="308"/>
        <v>3</v>
      </c>
      <c r="BH1007" s="11">
        <f t="shared" si="309"/>
        <v>3</v>
      </c>
      <c r="BI1007" s="11">
        <f t="shared" si="310"/>
        <v>2</v>
      </c>
      <c r="BJ1007" s="11">
        <f t="shared" si="311"/>
        <v>3</v>
      </c>
      <c r="BK1007" s="11" t="str">
        <f t="shared" si="312"/>
        <v>0</v>
      </c>
      <c r="BL1007" s="11" t="str">
        <f t="shared" si="313"/>
        <v>0</v>
      </c>
      <c r="BM1007" s="12">
        <f t="shared" si="320"/>
        <v>3</v>
      </c>
      <c r="BN1007" s="13" t="str">
        <f t="shared" si="314"/>
        <v>0</v>
      </c>
      <c r="BO1007" s="13" t="str">
        <f t="shared" si="315"/>
        <v>0</v>
      </c>
      <c r="BP1007" s="13" t="str">
        <f t="shared" si="316"/>
        <v>0</v>
      </c>
      <c r="BQ1007" s="14">
        <f t="shared" si="317"/>
        <v>720000</v>
      </c>
      <c r="BR1007" s="14">
        <f t="shared" si="318"/>
        <v>670000</v>
      </c>
      <c r="BS1007" s="14" t="str">
        <f t="shared" si="319"/>
        <v>0</v>
      </c>
      <c r="BT1007" s="14">
        <f t="shared" si="321"/>
        <v>670000</v>
      </c>
    </row>
    <row r="1008" spans="2:72" ht="18" x14ac:dyDescent="0.2">
      <c r="B1008" s="1" t="s">
        <v>1983</v>
      </c>
      <c r="C1008" s="1" t="s">
        <v>1984</v>
      </c>
      <c r="D1008" s="1">
        <v>1</v>
      </c>
      <c r="E1008" s="1">
        <v>2</v>
      </c>
      <c r="F1008" s="9">
        <v>280000</v>
      </c>
      <c r="G1008" s="2">
        <v>1.66E-3</v>
      </c>
      <c r="J1008" s="1" t="s">
        <v>2950</v>
      </c>
      <c r="K1008" s="1" t="s">
        <v>2951</v>
      </c>
      <c r="L1008" s="1">
        <v>2</v>
      </c>
      <c r="M1008" s="1">
        <v>2</v>
      </c>
      <c r="N1008" s="9">
        <v>440000</v>
      </c>
      <c r="O1008" s="2">
        <v>1.1100000000000001E-3</v>
      </c>
      <c r="R1008" s="1" t="s">
        <v>2989</v>
      </c>
      <c r="S1008" s="1" t="s">
        <v>2990</v>
      </c>
      <c r="T1008" s="1">
        <v>2</v>
      </c>
      <c r="U1008" s="1">
        <v>2</v>
      </c>
      <c r="V1008" s="9">
        <v>700000</v>
      </c>
      <c r="W1008" s="2">
        <v>2.7899999999999999E-3</v>
      </c>
      <c r="Z1008" s="1" t="s">
        <v>1404</v>
      </c>
      <c r="AA1008" s="1" t="s">
        <v>1405</v>
      </c>
      <c r="AB1008" s="1">
        <v>2</v>
      </c>
      <c r="AC1008" s="1">
        <v>18</v>
      </c>
      <c r="AD1008" s="9">
        <v>900000000</v>
      </c>
      <c r="AE1008" s="2">
        <v>1.72</v>
      </c>
      <c r="AH1008" s="1" t="s">
        <v>2833</v>
      </c>
      <c r="AI1008" s="1" t="s">
        <v>2834</v>
      </c>
      <c r="AJ1008" s="1">
        <v>3</v>
      </c>
      <c r="AK1008" s="1">
        <v>3</v>
      </c>
      <c r="AL1008" s="9">
        <v>520000</v>
      </c>
      <c r="AM1008" s="2">
        <v>1.1999999999999999E-3</v>
      </c>
      <c r="AP1008" s="1" t="s">
        <v>3219</v>
      </c>
      <c r="AQ1008" s="1" t="s">
        <v>3220</v>
      </c>
      <c r="AR1008" s="1">
        <v>2</v>
      </c>
      <c r="AS1008" s="1">
        <v>3</v>
      </c>
      <c r="AT1008" s="9">
        <v>330000</v>
      </c>
      <c r="AU1008" s="2">
        <v>1.06E-3</v>
      </c>
      <c r="AW1008" s="1" t="s">
        <v>2092</v>
      </c>
      <c r="AX1008" s="1" t="s">
        <v>2093</v>
      </c>
      <c r="AY1008" s="1" t="s">
        <v>5222</v>
      </c>
      <c r="AZ1008" s="1">
        <v>74.319999999999993</v>
      </c>
      <c r="BA1008" s="10">
        <f t="shared" si="302"/>
        <v>1</v>
      </c>
      <c r="BB1008" s="10">
        <f t="shared" si="303"/>
        <v>1</v>
      </c>
      <c r="BC1008" s="10">
        <f t="shared" si="304"/>
        <v>3</v>
      </c>
      <c r="BD1008" s="10">
        <f t="shared" si="305"/>
        <v>3</v>
      </c>
      <c r="BE1008" s="10">
        <f t="shared" si="306"/>
        <v>1</v>
      </c>
      <c r="BF1008" s="10">
        <f t="shared" si="307"/>
        <v>1</v>
      </c>
      <c r="BG1008" s="11" t="str">
        <f t="shared" si="308"/>
        <v>0</v>
      </c>
      <c r="BH1008" s="11" t="str">
        <f t="shared" si="309"/>
        <v>0</v>
      </c>
      <c r="BI1008" s="11" t="str">
        <f t="shared" si="310"/>
        <v>0</v>
      </c>
      <c r="BJ1008" s="11" t="str">
        <f t="shared" si="311"/>
        <v>0</v>
      </c>
      <c r="BK1008" s="11">
        <f t="shared" si="312"/>
        <v>1</v>
      </c>
      <c r="BL1008" s="11">
        <f t="shared" si="313"/>
        <v>1</v>
      </c>
      <c r="BM1008" s="12">
        <f t="shared" si="320"/>
        <v>3</v>
      </c>
      <c r="BN1008" s="13">
        <f t="shared" si="314"/>
        <v>31000</v>
      </c>
      <c r="BO1008" s="13">
        <f t="shared" si="315"/>
        <v>340000</v>
      </c>
      <c r="BP1008" s="13">
        <f t="shared" si="316"/>
        <v>91000</v>
      </c>
      <c r="BQ1008" s="14" t="str">
        <f t="shared" si="317"/>
        <v>0</v>
      </c>
      <c r="BR1008" s="14" t="str">
        <f t="shared" si="318"/>
        <v>0</v>
      </c>
      <c r="BS1008" s="14">
        <f t="shared" si="319"/>
        <v>78000</v>
      </c>
      <c r="BT1008" s="14">
        <f t="shared" si="321"/>
        <v>31000</v>
      </c>
    </row>
    <row r="1009" spans="2:72" ht="18" x14ac:dyDescent="0.2">
      <c r="B1009" s="1" t="s">
        <v>1985</v>
      </c>
      <c r="C1009" s="1" t="s">
        <v>1943</v>
      </c>
      <c r="D1009" s="1">
        <v>1</v>
      </c>
      <c r="E1009" s="1">
        <v>2</v>
      </c>
      <c r="F1009" s="9">
        <v>140000</v>
      </c>
      <c r="G1009" s="2">
        <v>8.3699999999999996E-4</v>
      </c>
      <c r="J1009" s="1" t="s">
        <v>2627</v>
      </c>
      <c r="K1009" s="1" t="s">
        <v>2628</v>
      </c>
      <c r="L1009" s="1">
        <v>2</v>
      </c>
      <c r="M1009" s="1">
        <v>2</v>
      </c>
      <c r="N1009" s="9">
        <v>350000</v>
      </c>
      <c r="O1009" s="2">
        <v>8.8599999999999996E-4</v>
      </c>
      <c r="R1009" s="1" t="s">
        <v>1318</v>
      </c>
      <c r="S1009" s="1" t="s">
        <v>1319</v>
      </c>
      <c r="T1009" s="1">
        <v>2</v>
      </c>
      <c r="U1009" s="1">
        <v>2</v>
      </c>
      <c r="V1009" s="9">
        <v>160000</v>
      </c>
      <c r="W1009" s="2">
        <v>6.5200000000000002E-4</v>
      </c>
      <c r="Z1009" s="1" t="s">
        <v>2841</v>
      </c>
      <c r="AA1009" s="1" t="s">
        <v>2842</v>
      </c>
      <c r="AB1009" s="1">
        <v>2</v>
      </c>
      <c r="AC1009" s="1">
        <v>15</v>
      </c>
      <c r="AD1009" s="9">
        <v>2600000</v>
      </c>
      <c r="AE1009" s="2">
        <v>4.8799999999999998E-3</v>
      </c>
      <c r="AH1009" s="1" t="s">
        <v>2325</v>
      </c>
      <c r="AI1009" s="1" t="s">
        <v>2326</v>
      </c>
      <c r="AJ1009" s="1">
        <v>3</v>
      </c>
      <c r="AK1009" s="1">
        <v>3</v>
      </c>
      <c r="AL1009" s="9">
        <v>320000</v>
      </c>
      <c r="AM1009" s="2">
        <v>7.3300000000000004E-4</v>
      </c>
      <c r="AP1009" s="1" t="s">
        <v>1035</v>
      </c>
      <c r="AQ1009" s="1" t="s">
        <v>1036</v>
      </c>
      <c r="AR1009" s="1">
        <v>2</v>
      </c>
      <c r="AS1009" s="1">
        <v>3</v>
      </c>
      <c r="AT1009" s="9">
        <v>2100000</v>
      </c>
      <c r="AU1009" s="2">
        <v>6.7999999999999996E-3</v>
      </c>
      <c r="AW1009" s="1" t="s">
        <v>3718</v>
      </c>
      <c r="AX1009" s="1" t="s">
        <v>3719</v>
      </c>
      <c r="AY1009" s="1" t="s">
        <v>5223</v>
      </c>
      <c r="AZ1009" s="1">
        <v>107.97</v>
      </c>
      <c r="BA1009" s="10" t="str">
        <f t="shared" si="302"/>
        <v>0</v>
      </c>
      <c r="BB1009" s="10" t="str">
        <f t="shared" si="303"/>
        <v>0</v>
      </c>
      <c r="BC1009" s="10" t="str">
        <f t="shared" si="304"/>
        <v>0</v>
      </c>
      <c r="BD1009" s="10" t="str">
        <f t="shared" si="305"/>
        <v>0</v>
      </c>
      <c r="BE1009" s="10" t="str">
        <f t="shared" si="306"/>
        <v>0</v>
      </c>
      <c r="BF1009" s="10" t="str">
        <f t="shared" si="307"/>
        <v>0</v>
      </c>
      <c r="BG1009" s="11">
        <f t="shared" si="308"/>
        <v>2</v>
      </c>
      <c r="BH1009" s="11">
        <f t="shared" si="309"/>
        <v>2</v>
      </c>
      <c r="BI1009" s="11">
        <f t="shared" si="310"/>
        <v>4</v>
      </c>
      <c r="BJ1009" s="11">
        <f t="shared" si="311"/>
        <v>4</v>
      </c>
      <c r="BK1009" s="11" t="str">
        <f t="shared" si="312"/>
        <v>0</v>
      </c>
      <c r="BL1009" s="11" t="str">
        <f t="shared" si="313"/>
        <v>0</v>
      </c>
      <c r="BM1009" s="12">
        <f t="shared" si="320"/>
        <v>4</v>
      </c>
      <c r="BN1009" s="13" t="str">
        <f t="shared" si="314"/>
        <v>0</v>
      </c>
      <c r="BO1009" s="13" t="str">
        <f t="shared" si="315"/>
        <v>0</v>
      </c>
      <c r="BP1009" s="13" t="str">
        <f t="shared" si="316"/>
        <v>0</v>
      </c>
      <c r="BQ1009" s="14">
        <f t="shared" si="317"/>
        <v>350000</v>
      </c>
      <c r="BR1009" s="14">
        <f t="shared" si="318"/>
        <v>530000</v>
      </c>
      <c r="BS1009" s="14" t="str">
        <f t="shared" si="319"/>
        <v>0</v>
      </c>
      <c r="BT1009" s="14">
        <f t="shared" si="321"/>
        <v>350000</v>
      </c>
    </row>
    <row r="1010" spans="2:72" ht="18" x14ac:dyDescent="0.2">
      <c r="B1010" s="1" t="s">
        <v>1986</v>
      </c>
      <c r="C1010" s="1" t="s">
        <v>1987</v>
      </c>
      <c r="D1010" s="1">
        <v>1</v>
      </c>
      <c r="E1010" s="1">
        <v>2</v>
      </c>
      <c r="F1010" s="9">
        <v>1200000</v>
      </c>
      <c r="G1010" s="2">
        <v>7.1999999999999998E-3</v>
      </c>
      <c r="J1010" s="1" t="s">
        <v>2952</v>
      </c>
      <c r="K1010" s="1" t="s">
        <v>2953</v>
      </c>
      <c r="L1010" s="1">
        <v>2</v>
      </c>
      <c r="M1010" s="1">
        <v>2</v>
      </c>
      <c r="N1010" s="9">
        <v>230000</v>
      </c>
      <c r="O1010" s="2">
        <v>5.8299999999999997E-4</v>
      </c>
      <c r="R1010" s="1" t="s">
        <v>1540</v>
      </c>
      <c r="S1010" s="1" t="s">
        <v>1541</v>
      </c>
      <c r="T1010" s="1">
        <v>2</v>
      </c>
      <c r="U1010" s="1">
        <v>2</v>
      </c>
      <c r="V1010" s="9">
        <v>220000</v>
      </c>
      <c r="W1010" s="2">
        <v>8.9099999999999997E-4</v>
      </c>
      <c r="Z1010" s="1" t="s">
        <v>1393</v>
      </c>
      <c r="AA1010" s="1" t="s">
        <v>1394</v>
      </c>
      <c r="AB1010" s="1">
        <v>2</v>
      </c>
      <c r="AC1010" s="1">
        <v>11</v>
      </c>
      <c r="AD1010" s="9">
        <v>78000000</v>
      </c>
      <c r="AE1010" s="2">
        <v>0.15</v>
      </c>
      <c r="AH1010" s="1" t="s">
        <v>2619</v>
      </c>
      <c r="AI1010" s="1" t="s">
        <v>2620</v>
      </c>
      <c r="AJ1010" s="1">
        <v>3</v>
      </c>
      <c r="AK1010" s="1">
        <v>3</v>
      </c>
      <c r="AL1010" s="9">
        <v>730000</v>
      </c>
      <c r="AM1010" s="2">
        <v>1.6900000000000001E-3</v>
      </c>
      <c r="AP1010" s="1" t="s">
        <v>1882</v>
      </c>
      <c r="AR1010" s="1">
        <v>2</v>
      </c>
      <c r="AS1010" s="1">
        <v>3</v>
      </c>
      <c r="AT1010" s="9">
        <v>560000</v>
      </c>
      <c r="AU1010" s="2">
        <v>1.8E-3</v>
      </c>
      <c r="AW1010" s="1" t="s">
        <v>3623</v>
      </c>
      <c r="AX1010" s="1" t="s">
        <v>3624</v>
      </c>
      <c r="AY1010" s="1" t="s">
        <v>5224</v>
      </c>
      <c r="AZ1010" s="1">
        <v>94.71</v>
      </c>
      <c r="BA1010" s="10" t="str">
        <f t="shared" si="302"/>
        <v>0</v>
      </c>
      <c r="BB1010" s="10" t="str">
        <f t="shared" si="303"/>
        <v>0</v>
      </c>
      <c r="BC1010" s="10" t="str">
        <f t="shared" si="304"/>
        <v>0</v>
      </c>
      <c r="BD1010" s="10" t="str">
        <f t="shared" si="305"/>
        <v>0</v>
      </c>
      <c r="BE1010" s="10" t="str">
        <f t="shared" si="306"/>
        <v>0</v>
      </c>
      <c r="BF1010" s="10" t="str">
        <f t="shared" si="307"/>
        <v>0</v>
      </c>
      <c r="BG1010" s="11">
        <f t="shared" si="308"/>
        <v>3</v>
      </c>
      <c r="BH1010" s="11">
        <f t="shared" si="309"/>
        <v>4</v>
      </c>
      <c r="BI1010" s="11">
        <f t="shared" si="310"/>
        <v>2</v>
      </c>
      <c r="BJ1010" s="11">
        <f t="shared" si="311"/>
        <v>2</v>
      </c>
      <c r="BK1010" s="11" t="str">
        <f t="shared" si="312"/>
        <v>0</v>
      </c>
      <c r="BL1010" s="11" t="str">
        <f t="shared" si="313"/>
        <v>0</v>
      </c>
      <c r="BM1010" s="12">
        <f t="shared" si="320"/>
        <v>4</v>
      </c>
      <c r="BN1010" s="13" t="str">
        <f t="shared" si="314"/>
        <v>0</v>
      </c>
      <c r="BO1010" s="13" t="str">
        <f t="shared" si="315"/>
        <v>0</v>
      </c>
      <c r="BP1010" s="13" t="str">
        <f t="shared" si="316"/>
        <v>0</v>
      </c>
      <c r="BQ1010" s="14">
        <f t="shared" si="317"/>
        <v>990000</v>
      </c>
      <c r="BR1010" s="14">
        <f t="shared" si="318"/>
        <v>410000</v>
      </c>
      <c r="BS1010" s="14" t="str">
        <f t="shared" si="319"/>
        <v>0</v>
      </c>
      <c r="BT1010" s="14">
        <f t="shared" si="321"/>
        <v>410000</v>
      </c>
    </row>
    <row r="1011" spans="2:72" ht="18" x14ac:dyDescent="0.2">
      <c r="B1011" s="1" t="s">
        <v>1988</v>
      </c>
      <c r="C1011" s="1" t="s">
        <v>1989</v>
      </c>
      <c r="D1011" s="1">
        <v>1</v>
      </c>
      <c r="E1011" s="1">
        <v>2</v>
      </c>
      <c r="F1011" s="9">
        <v>200000</v>
      </c>
      <c r="G1011" s="2">
        <v>1.17E-3</v>
      </c>
      <c r="J1011" s="1" t="s">
        <v>2617</v>
      </c>
      <c r="K1011" s="1" t="s">
        <v>2618</v>
      </c>
      <c r="L1011" s="1">
        <v>2</v>
      </c>
      <c r="M1011" s="1">
        <v>2</v>
      </c>
      <c r="N1011" s="9">
        <v>200000</v>
      </c>
      <c r="O1011" s="2">
        <v>4.9600000000000002E-4</v>
      </c>
      <c r="R1011" s="1" t="s">
        <v>2623</v>
      </c>
      <c r="S1011" s="1" t="s">
        <v>2624</v>
      </c>
      <c r="T1011" s="1">
        <v>2</v>
      </c>
      <c r="U1011" s="1">
        <v>2</v>
      </c>
      <c r="V1011" s="9">
        <v>93000</v>
      </c>
      <c r="W1011" s="2">
        <v>3.6699999999999998E-4</v>
      </c>
      <c r="Z1011" s="1" t="s">
        <v>1372</v>
      </c>
      <c r="AA1011" s="1" t="s">
        <v>1373</v>
      </c>
      <c r="AB1011" s="1">
        <v>2</v>
      </c>
      <c r="AC1011" s="1">
        <v>9</v>
      </c>
      <c r="AD1011" s="9">
        <v>5300000</v>
      </c>
      <c r="AE1011" s="2">
        <v>0.01</v>
      </c>
      <c r="AH1011" s="1" t="s">
        <v>2285</v>
      </c>
      <c r="AI1011" s="1" t="s">
        <v>2286</v>
      </c>
      <c r="AJ1011" s="1">
        <v>3</v>
      </c>
      <c r="AK1011" s="1">
        <v>3</v>
      </c>
      <c r="AL1011" s="9">
        <v>370000</v>
      </c>
      <c r="AM1011" s="2">
        <v>8.4800000000000001E-4</v>
      </c>
      <c r="AP1011" s="1" t="s">
        <v>1120</v>
      </c>
      <c r="AQ1011" s="1" t="s">
        <v>1121</v>
      </c>
      <c r="AR1011" s="1">
        <v>2</v>
      </c>
      <c r="AS1011" s="1">
        <v>3</v>
      </c>
      <c r="AT1011" s="9">
        <v>1800000</v>
      </c>
      <c r="AU1011" s="2">
        <v>5.6499999999999996E-3</v>
      </c>
      <c r="AW1011" s="1" t="s">
        <v>2835</v>
      </c>
      <c r="AX1011" s="1" t="s">
        <v>2836</v>
      </c>
      <c r="AY1011" s="1" t="s">
        <v>5225</v>
      </c>
      <c r="AZ1011" s="1">
        <v>70.23</v>
      </c>
      <c r="BA1011" s="10" t="str">
        <f t="shared" si="302"/>
        <v>0</v>
      </c>
      <c r="BB1011" s="10" t="str">
        <f t="shared" si="303"/>
        <v>0</v>
      </c>
      <c r="BC1011" s="10">
        <f t="shared" si="304"/>
        <v>3</v>
      </c>
      <c r="BD1011" s="10">
        <f t="shared" si="305"/>
        <v>3</v>
      </c>
      <c r="BE1011" s="10">
        <f t="shared" si="306"/>
        <v>2</v>
      </c>
      <c r="BF1011" s="10">
        <f t="shared" si="307"/>
        <v>2</v>
      </c>
      <c r="BG1011" s="11" t="str">
        <f t="shared" si="308"/>
        <v>0</v>
      </c>
      <c r="BH1011" s="11" t="str">
        <f t="shared" si="309"/>
        <v>0</v>
      </c>
      <c r="BI1011" s="11" t="str">
        <f t="shared" si="310"/>
        <v>0</v>
      </c>
      <c r="BJ1011" s="11" t="str">
        <f t="shared" si="311"/>
        <v>0</v>
      </c>
      <c r="BK1011" s="11">
        <f t="shared" si="312"/>
        <v>1</v>
      </c>
      <c r="BL1011" s="11">
        <f t="shared" si="313"/>
        <v>1</v>
      </c>
      <c r="BM1011" s="12">
        <f t="shared" si="320"/>
        <v>3</v>
      </c>
      <c r="BN1011" s="13" t="str">
        <f t="shared" si="314"/>
        <v>0</v>
      </c>
      <c r="BO1011" s="13">
        <f t="shared" si="315"/>
        <v>330000</v>
      </c>
      <c r="BP1011" s="13">
        <f t="shared" si="316"/>
        <v>170000</v>
      </c>
      <c r="BQ1011" s="14" t="str">
        <f t="shared" si="317"/>
        <v>0</v>
      </c>
      <c r="BR1011" s="14" t="str">
        <f t="shared" si="318"/>
        <v>0</v>
      </c>
      <c r="BS1011" s="14">
        <f t="shared" si="319"/>
        <v>140000</v>
      </c>
      <c r="BT1011" s="14">
        <f t="shared" si="321"/>
        <v>140000</v>
      </c>
    </row>
    <row r="1012" spans="2:72" ht="18" x14ac:dyDescent="0.2">
      <c r="B1012" s="1" t="s">
        <v>1990</v>
      </c>
      <c r="C1012" s="1" t="s">
        <v>1991</v>
      </c>
      <c r="D1012" s="1">
        <v>1</v>
      </c>
      <c r="E1012" s="1">
        <v>1</v>
      </c>
      <c r="F1012" s="9">
        <v>260000</v>
      </c>
      <c r="G1012" s="2">
        <v>1.5399999999999999E-3</v>
      </c>
      <c r="J1012" s="1" t="s">
        <v>1753</v>
      </c>
      <c r="K1012" s="1" t="s">
        <v>1754</v>
      </c>
      <c r="L1012" s="1">
        <v>2</v>
      </c>
      <c r="M1012" s="1">
        <v>2</v>
      </c>
      <c r="N1012" s="9">
        <v>520000</v>
      </c>
      <c r="O1012" s="2">
        <v>1.31E-3</v>
      </c>
      <c r="R1012" s="1" t="s">
        <v>3141</v>
      </c>
      <c r="S1012" s="1" t="s">
        <v>3142</v>
      </c>
      <c r="T1012" s="1">
        <v>2</v>
      </c>
      <c r="U1012" s="1">
        <v>2</v>
      </c>
      <c r="V1012" s="9">
        <v>83000</v>
      </c>
      <c r="W1012" s="2">
        <v>3.3E-4</v>
      </c>
      <c r="Z1012" s="1" t="s">
        <v>1017</v>
      </c>
      <c r="AA1012" s="1" t="s">
        <v>1018</v>
      </c>
      <c r="AB1012" s="1">
        <v>2</v>
      </c>
      <c r="AC1012" s="1">
        <v>7</v>
      </c>
      <c r="AD1012" s="9">
        <v>20000000</v>
      </c>
      <c r="AE1012" s="2">
        <v>3.7600000000000001E-2</v>
      </c>
      <c r="AH1012" s="1" t="s">
        <v>1915</v>
      </c>
      <c r="AI1012" s="1" t="s">
        <v>1916</v>
      </c>
      <c r="AJ1012" s="1">
        <v>3</v>
      </c>
      <c r="AK1012" s="1">
        <v>3</v>
      </c>
      <c r="AL1012" s="9">
        <v>1700000</v>
      </c>
      <c r="AM1012" s="2">
        <v>3.98E-3</v>
      </c>
      <c r="AP1012" s="1" t="s">
        <v>1390</v>
      </c>
      <c r="AQ1012" s="1" t="s">
        <v>1391</v>
      </c>
      <c r="AR1012" s="1">
        <v>2</v>
      </c>
      <c r="AS1012" s="1">
        <v>3</v>
      </c>
      <c r="AT1012" s="9">
        <v>7600000</v>
      </c>
      <c r="AU1012" s="2">
        <v>2.4199999999999999E-2</v>
      </c>
      <c r="AW1012" s="1" t="s">
        <v>3606</v>
      </c>
      <c r="AX1012" s="1" t="s">
        <v>3607</v>
      </c>
      <c r="AY1012" s="1" t="s">
        <v>5226</v>
      </c>
      <c r="AZ1012" s="1">
        <v>145.62</v>
      </c>
      <c r="BA1012" s="10" t="str">
        <f t="shared" si="302"/>
        <v>0</v>
      </c>
      <c r="BB1012" s="10" t="str">
        <f t="shared" si="303"/>
        <v>0</v>
      </c>
      <c r="BC1012" s="10" t="str">
        <f t="shared" si="304"/>
        <v>0</v>
      </c>
      <c r="BD1012" s="10" t="str">
        <f t="shared" si="305"/>
        <v>0</v>
      </c>
      <c r="BE1012" s="10" t="str">
        <f t="shared" si="306"/>
        <v>0</v>
      </c>
      <c r="BF1012" s="10" t="str">
        <f t="shared" si="307"/>
        <v>0</v>
      </c>
      <c r="BG1012" s="11">
        <f t="shared" si="308"/>
        <v>4</v>
      </c>
      <c r="BH1012" s="11">
        <f t="shared" si="309"/>
        <v>4</v>
      </c>
      <c r="BI1012" s="11">
        <f t="shared" si="310"/>
        <v>1</v>
      </c>
      <c r="BJ1012" s="11">
        <f t="shared" si="311"/>
        <v>1</v>
      </c>
      <c r="BK1012" s="11" t="str">
        <f t="shared" si="312"/>
        <v>0</v>
      </c>
      <c r="BL1012" s="11" t="str">
        <f t="shared" si="313"/>
        <v>0</v>
      </c>
      <c r="BM1012" s="12">
        <f t="shared" si="320"/>
        <v>4</v>
      </c>
      <c r="BN1012" s="13" t="str">
        <f t="shared" si="314"/>
        <v>0</v>
      </c>
      <c r="BO1012" s="13" t="str">
        <f t="shared" si="315"/>
        <v>0</v>
      </c>
      <c r="BP1012" s="13" t="str">
        <f t="shared" si="316"/>
        <v>0</v>
      </c>
      <c r="BQ1012" s="14">
        <f t="shared" si="317"/>
        <v>540000</v>
      </c>
      <c r="BR1012" s="14">
        <f t="shared" si="318"/>
        <v>76000</v>
      </c>
      <c r="BS1012" s="14" t="str">
        <f t="shared" si="319"/>
        <v>0</v>
      </c>
      <c r="BT1012" s="14">
        <f t="shared" si="321"/>
        <v>76000</v>
      </c>
    </row>
    <row r="1013" spans="2:72" ht="18" x14ac:dyDescent="0.2">
      <c r="B1013" s="1" t="s">
        <v>1992</v>
      </c>
      <c r="C1013" s="1" t="s">
        <v>1993</v>
      </c>
      <c r="D1013" s="1">
        <v>1</v>
      </c>
      <c r="E1013" s="1">
        <v>1</v>
      </c>
      <c r="F1013" s="9">
        <v>26000</v>
      </c>
      <c r="G1013" s="2">
        <v>1.54E-4</v>
      </c>
      <c r="J1013" s="1" t="s">
        <v>1775</v>
      </c>
      <c r="K1013" s="1" t="s">
        <v>1776</v>
      </c>
      <c r="L1013" s="1">
        <v>2</v>
      </c>
      <c r="M1013" s="1">
        <v>2</v>
      </c>
      <c r="N1013" s="9">
        <v>590000</v>
      </c>
      <c r="O1013" s="2">
        <v>1.47E-3</v>
      </c>
      <c r="R1013" s="1" t="s">
        <v>3246</v>
      </c>
      <c r="S1013" s="1" t="s">
        <v>3247</v>
      </c>
      <c r="T1013" s="1">
        <v>2</v>
      </c>
      <c r="U1013" s="1">
        <v>2</v>
      </c>
      <c r="V1013" s="9">
        <v>240000</v>
      </c>
      <c r="W1013" s="2">
        <v>9.5200000000000005E-4</v>
      </c>
      <c r="Z1013" s="1" t="s">
        <v>2553</v>
      </c>
      <c r="AA1013" s="1" t="s">
        <v>2554</v>
      </c>
      <c r="AB1013" s="1">
        <v>2</v>
      </c>
      <c r="AC1013" s="1">
        <v>7</v>
      </c>
      <c r="AD1013" s="9">
        <v>1400000</v>
      </c>
      <c r="AE1013" s="2">
        <v>2.5899999999999999E-3</v>
      </c>
      <c r="AH1013" s="1" t="s">
        <v>952</v>
      </c>
      <c r="AI1013" s="1" t="s">
        <v>953</v>
      </c>
      <c r="AJ1013" s="1">
        <v>3</v>
      </c>
      <c r="AK1013" s="1">
        <v>3</v>
      </c>
      <c r="AL1013" s="9">
        <v>1100000</v>
      </c>
      <c r="AM1013" s="2">
        <v>2.5899999999999999E-3</v>
      </c>
      <c r="AP1013" s="1" t="s">
        <v>1500</v>
      </c>
      <c r="AQ1013" s="1" t="s">
        <v>1501</v>
      </c>
      <c r="AR1013" s="1">
        <v>2</v>
      </c>
      <c r="AS1013" s="1">
        <v>3</v>
      </c>
      <c r="AT1013" s="9">
        <v>130000</v>
      </c>
      <c r="AU1013" s="2">
        <v>4.0499999999999998E-4</v>
      </c>
      <c r="AW1013" s="1" t="s">
        <v>3961</v>
      </c>
      <c r="AX1013" s="1" t="s">
        <v>3962</v>
      </c>
      <c r="AY1013" s="1" t="s">
        <v>5227</v>
      </c>
      <c r="AZ1013" s="1">
        <v>42.04</v>
      </c>
      <c r="BA1013" s="10" t="str">
        <f t="shared" si="302"/>
        <v>0</v>
      </c>
      <c r="BB1013" s="10" t="str">
        <f t="shared" si="303"/>
        <v>0</v>
      </c>
      <c r="BC1013" s="10" t="str">
        <f t="shared" si="304"/>
        <v>0</v>
      </c>
      <c r="BD1013" s="10" t="str">
        <f t="shared" si="305"/>
        <v>0</v>
      </c>
      <c r="BE1013" s="10" t="str">
        <f t="shared" si="306"/>
        <v>0</v>
      </c>
      <c r="BF1013" s="10" t="str">
        <f t="shared" si="307"/>
        <v>0</v>
      </c>
      <c r="BG1013" s="11" t="str">
        <f t="shared" si="308"/>
        <v>0</v>
      </c>
      <c r="BH1013" s="11" t="str">
        <f t="shared" si="309"/>
        <v>0</v>
      </c>
      <c r="BI1013" s="11">
        <f t="shared" si="310"/>
        <v>3</v>
      </c>
      <c r="BJ1013" s="11">
        <f t="shared" si="311"/>
        <v>3</v>
      </c>
      <c r="BK1013" s="11">
        <f t="shared" si="312"/>
        <v>2</v>
      </c>
      <c r="BL1013" s="11">
        <f t="shared" si="313"/>
        <v>2</v>
      </c>
      <c r="BM1013" s="12">
        <f t="shared" si="320"/>
        <v>3</v>
      </c>
      <c r="BN1013" s="13" t="str">
        <f t="shared" si="314"/>
        <v>0</v>
      </c>
      <c r="BO1013" s="13" t="str">
        <f t="shared" si="315"/>
        <v>0</v>
      </c>
      <c r="BP1013" s="13" t="str">
        <f t="shared" si="316"/>
        <v>0</v>
      </c>
      <c r="BQ1013" s="14" t="str">
        <f t="shared" si="317"/>
        <v>0</v>
      </c>
      <c r="BR1013" s="14">
        <f t="shared" si="318"/>
        <v>400000</v>
      </c>
      <c r="BS1013" s="14">
        <f t="shared" si="319"/>
        <v>97000</v>
      </c>
      <c r="BT1013" s="14">
        <f t="shared" si="321"/>
        <v>97000</v>
      </c>
    </row>
    <row r="1014" spans="2:72" ht="18" x14ac:dyDescent="0.2">
      <c r="B1014" s="1" t="s">
        <v>1994</v>
      </c>
      <c r="C1014" s="1" t="s">
        <v>1995</v>
      </c>
      <c r="D1014" s="1">
        <v>1</v>
      </c>
      <c r="E1014" s="1">
        <v>1</v>
      </c>
      <c r="F1014" s="9">
        <v>120000</v>
      </c>
      <c r="G1014" s="2">
        <v>7.36E-4</v>
      </c>
      <c r="J1014" s="1" t="s">
        <v>2954</v>
      </c>
      <c r="K1014" s="1" t="s">
        <v>2955</v>
      </c>
      <c r="L1014" s="1">
        <v>2</v>
      </c>
      <c r="M1014" s="1">
        <v>2</v>
      </c>
      <c r="N1014" s="9">
        <v>150000</v>
      </c>
      <c r="O1014" s="2">
        <v>3.7199999999999999E-4</v>
      </c>
      <c r="R1014" s="1" t="s">
        <v>3388</v>
      </c>
      <c r="S1014" s="1" t="s">
        <v>3389</v>
      </c>
      <c r="T1014" s="1">
        <v>2</v>
      </c>
      <c r="U1014" s="1">
        <v>2</v>
      </c>
      <c r="V1014" s="9">
        <v>230000</v>
      </c>
      <c r="W1014" s="2">
        <v>8.9899999999999995E-4</v>
      </c>
      <c r="Z1014" s="1" t="s">
        <v>1838</v>
      </c>
      <c r="AA1014" s="1" t="s">
        <v>1839</v>
      </c>
      <c r="AB1014" s="1">
        <v>2</v>
      </c>
      <c r="AC1014" s="1">
        <v>6</v>
      </c>
      <c r="AD1014" s="9">
        <v>11000000</v>
      </c>
      <c r="AE1014" s="2">
        <v>2.07E-2</v>
      </c>
      <c r="AH1014" s="1" t="s">
        <v>1070</v>
      </c>
      <c r="AI1014" s="1" t="s">
        <v>1071</v>
      </c>
      <c r="AJ1014" s="1">
        <v>3</v>
      </c>
      <c r="AK1014" s="1">
        <v>3</v>
      </c>
      <c r="AL1014" s="9">
        <v>6900000</v>
      </c>
      <c r="AM1014" s="2">
        <v>1.6E-2</v>
      </c>
      <c r="AP1014" s="1" t="s">
        <v>2297</v>
      </c>
      <c r="AQ1014" s="1" t="s">
        <v>2298</v>
      </c>
      <c r="AR1014" s="1">
        <v>2</v>
      </c>
      <c r="AS1014" s="1">
        <v>3</v>
      </c>
      <c r="AT1014" s="9">
        <v>630000</v>
      </c>
      <c r="AU1014" s="2">
        <v>2.0100000000000001E-3</v>
      </c>
      <c r="AW1014" s="1" t="s">
        <v>1733</v>
      </c>
      <c r="AX1014" s="1" t="s">
        <v>1734</v>
      </c>
      <c r="AY1014" s="1" t="s">
        <v>5228</v>
      </c>
      <c r="AZ1014" s="1">
        <v>52.59</v>
      </c>
      <c r="BA1014" s="10">
        <f t="shared" si="302"/>
        <v>2</v>
      </c>
      <c r="BB1014" s="10">
        <f t="shared" si="303"/>
        <v>2</v>
      </c>
      <c r="BC1014" s="10" t="str">
        <f t="shared" si="304"/>
        <v>0</v>
      </c>
      <c r="BD1014" s="10" t="str">
        <f t="shared" si="305"/>
        <v>0</v>
      </c>
      <c r="BE1014" s="10" t="str">
        <f t="shared" si="306"/>
        <v>0</v>
      </c>
      <c r="BF1014" s="10" t="str">
        <f t="shared" si="307"/>
        <v>0</v>
      </c>
      <c r="BG1014" s="11" t="str">
        <f t="shared" si="308"/>
        <v>0</v>
      </c>
      <c r="BH1014" s="11" t="str">
        <f t="shared" si="309"/>
        <v>0</v>
      </c>
      <c r="BI1014" s="11">
        <f t="shared" si="310"/>
        <v>2</v>
      </c>
      <c r="BJ1014" s="11">
        <f t="shared" si="311"/>
        <v>2</v>
      </c>
      <c r="BK1014" s="11">
        <f t="shared" si="312"/>
        <v>1</v>
      </c>
      <c r="BL1014" s="11">
        <f t="shared" si="313"/>
        <v>1</v>
      </c>
      <c r="BM1014" s="12">
        <f t="shared" si="320"/>
        <v>2</v>
      </c>
      <c r="BN1014" s="13">
        <f t="shared" si="314"/>
        <v>59000</v>
      </c>
      <c r="BO1014" s="13" t="str">
        <f t="shared" si="315"/>
        <v>0</v>
      </c>
      <c r="BP1014" s="13" t="str">
        <f t="shared" si="316"/>
        <v>0</v>
      </c>
      <c r="BQ1014" s="14" t="str">
        <f t="shared" si="317"/>
        <v>0</v>
      </c>
      <c r="BR1014" s="14">
        <f t="shared" si="318"/>
        <v>460000</v>
      </c>
      <c r="BS1014" s="14">
        <f t="shared" si="319"/>
        <v>65000</v>
      </c>
      <c r="BT1014" s="14">
        <f t="shared" si="321"/>
        <v>59000</v>
      </c>
    </row>
    <row r="1015" spans="2:72" ht="18" x14ac:dyDescent="0.2">
      <c r="B1015" s="1" t="s">
        <v>1996</v>
      </c>
      <c r="C1015" s="1" t="s">
        <v>1997</v>
      </c>
      <c r="D1015" s="1">
        <v>1</v>
      </c>
      <c r="E1015" s="1">
        <v>1</v>
      </c>
      <c r="F1015" s="9">
        <v>61000</v>
      </c>
      <c r="G1015" s="2">
        <v>3.59E-4</v>
      </c>
      <c r="J1015" s="1" t="s">
        <v>2956</v>
      </c>
      <c r="K1015" s="1" t="s">
        <v>2957</v>
      </c>
      <c r="L1015" s="1">
        <v>2</v>
      </c>
      <c r="M1015" s="1">
        <v>2</v>
      </c>
      <c r="N1015" s="9">
        <v>360000</v>
      </c>
      <c r="O1015" s="2">
        <v>9.0799999999999995E-4</v>
      </c>
      <c r="R1015" s="1" t="s">
        <v>2972</v>
      </c>
      <c r="S1015" s="1" t="s">
        <v>2973</v>
      </c>
      <c r="T1015" s="1">
        <v>2</v>
      </c>
      <c r="U1015" s="1">
        <v>2</v>
      </c>
      <c r="V1015" s="9">
        <v>190000</v>
      </c>
      <c r="W1015" s="2">
        <v>7.3700000000000002E-4</v>
      </c>
      <c r="Z1015" s="1" t="s">
        <v>3390</v>
      </c>
      <c r="AA1015" s="1" t="s">
        <v>3391</v>
      </c>
      <c r="AB1015" s="1">
        <v>2</v>
      </c>
      <c r="AC1015" s="1">
        <v>6</v>
      </c>
      <c r="AD1015" s="9">
        <v>1300000</v>
      </c>
      <c r="AE1015" s="2">
        <v>2.4499999999999999E-3</v>
      </c>
      <c r="AH1015" s="1" t="s">
        <v>2376</v>
      </c>
      <c r="AI1015" s="1" t="s">
        <v>2228</v>
      </c>
      <c r="AJ1015" s="1">
        <v>3</v>
      </c>
      <c r="AK1015" s="1">
        <v>3</v>
      </c>
      <c r="AL1015" s="9">
        <v>630000</v>
      </c>
      <c r="AM1015" s="2">
        <v>1.4499999999999999E-3</v>
      </c>
      <c r="AP1015" s="1" t="s">
        <v>2780</v>
      </c>
      <c r="AQ1015" s="1" t="s">
        <v>2781</v>
      </c>
      <c r="AR1015" s="1">
        <v>2</v>
      </c>
      <c r="AS1015" s="1">
        <v>3</v>
      </c>
      <c r="AT1015" s="9">
        <v>590000</v>
      </c>
      <c r="AU1015" s="2">
        <v>1.89E-3</v>
      </c>
      <c r="AW1015" s="1" t="s">
        <v>3701</v>
      </c>
      <c r="AX1015" s="1" t="s">
        <v>3702</v>
      </c>
      <c r="AY1015" s="1" t="s">
        <v>5229</v>
      </c>
      <c r="AZ1015" s="1">
        <v>70.22</v>
      </c>
      <c r="BA1015" s="10" t="str">
        <f t="shared" si="302"/>
        <v>0</v>
      </c>
      <c r="BB1015" s="10" t="str">
        <f t="shared" si="303"/>
        <v>0</v>
      </c>
      <c r="BC1015" s="10" t="str">
        <f t="shared" si="304"/>
        <v>0</v>
      </c>
      <c r="BD1015" s="10" t="str">
        <f t="shared" si="305"/>
        <v>0</v>
      </c>
      <c r="BE1015" s="10" t="str">
        <f t="shared" si="306"/>
        <v>0</v>
      </c>
      <c r="BF1015" s="10" t="str">
        <f t="shared" si="307"/>
        <v>0</v>
      </c>
      <c r="BG1015" s="11">
        <f t="shared" si="308"/>
        <v>2</v>
      </c>
      <c r="BH1015" s="11">
        <f t="shared" si="309"/>
        <v>2</v>
      </c>
      <c r="BI1015" s="11" t="str">
        <f t="shared" si="310"/>
        <v>0</v>
      </c>
      <c r="BJ1015" s="11" t="str">
        <f t="shared" si="311"/>
        <v>0</v>
      </c>
      <c r="BK1015" s="11">
        <f t="shared" si="312"/>
        <v>3</v>
      </c>
      <c r="BL1015" s="11">
        <f t="shared" si="313"/>
        <v>3</v>
      </c>
      <c r="BM1015" s="12">
        <f t="shared" si="320"/>
        <v>3</v>
      </c>
      <c r="BN1015" s="13" t="str">
        <f t="shared" si="314"/>
        <v>0</v>
      </c>
      <c r="BO1015" s="13" t="str">
        <f t="shared" si="315"/>
        <v>0</v>
      </c>
      <c r="BP1015" s="13" t="str">
        <f t="shared" si="316"/>
        <v>0</v>
      </c>
      <c r="BQ1015" s="14">
        <f t="shared" si="317"/>
        <v>280000</v>
      </c>
      <c r="BR1015" s="14" t="str">
        <f t="shared" si="318"/>
        <v>0</v>
      </c>
      <c r="BS1015" s="14">
        <f t="shared" si="319"/>
        <v>440000</v>
      </c>
      <c r="BT1015" s="14">
        <f t="shared" si="321"/>
        <v>280000</v>
      </c>
    </row>
    <row r="1016" spans="2:72" ht="18" x14ac:dyDescent="0.2">
      <c r="B1016" s="1" t="s">
        <v>1998</v>
      </c>
      <c r="C1016" s="1" t="s">
        <v>1999</v>
      </c>
      <c r="D1016" s="1">
        <v>1</v>
      </c>
      <c r="E1016" s="1">
        <v>1</v>
      </c>
      <c r="F1016" s="9">
        <v>83000</v>
      </c>
      <c r="G1016" s="2">
        <v>4.9299999999999995E-4</v>
      </c>
      <c r="J1016" s="1" t="s">
        <v>1807</v>
      </c>
      <c r="K1016" s="1" t="s">
        <v>1808</v>
      </c>
      <c r="L1016" s="1">
        <v>2</v>
      </c>
      <c r="M1016" s="1">
        <v>2</v>
      </c>
      <c r="N1016" s="9">
        <v>260000</v>
      </c>
      <c r="O1016" s="2">
        <v>6.4400000000000004E-4</v>
      </c>
      <c r="R1016" s="1" t="s">
        <v>2835</v>
      </c>
      <c r="S1016" s="1" t="s">
        <v>2836</v>
      </c>
      <c r="T1016" s="1">
        <v>2</v>
      </c>
      <c r="U1016" s="1">
        <v>2</v>
      </c>
      <c r="V1016" s="9">
        <v>170000</v>
      </c>
      <c r="W1016" s="2">
        <v>6.6699999999999995E-4</v>
      </c>
      <c r="Z1016" s="1" t="s">
        <v>1416</v>
      </c>
      <c r="AA1016" s="1" t="s">
        <v>401</v>
      </c>
      <c r="AB1016" s="1">
        <v>2</v>
      </c>
      <c r="AC1016" s="1">
        <v>5</v>
      </c>
      <c r="AD1016" s="9">
        <v>45000000</v>
      </c>
      <c r="AE1016" s="2">
        <v>8.5000000000000006E-2</v>
      </c>
      <c r="AH1016" s="1" t="s">
        <v>1634</v>
      </c>
      <c r="AI1016" s="1" t="s">
        <v>1635</v>
      </c>
      <c r="AJ1016" s="1">
        <v>3</v>
      </c>
      <c r="AK1016" s="1">
        <v>3</v>
      </c>
      <c r="AL1016" s="9">
        <v>1100000</v>
      </c>
      <c r="AM1016" s="2">
        <v>2.5500000000000002E-3</v>
      </c>
      <c r="AP1016" s="1" t="s">
        <v>1433</v>
      </c>
      <c r="AQ1016" s="1" t="s">
        <v>1434</v>
      </c>
      <c r="AR1016" s="1">
        <v>2</v>
      </c>
      <c r="AS1016" s="1">
        <v>3</v>
      </c>
      <c r="AT1016" s="9">
        <v>870000</v>
      </c>
      <c r="AU1016" s="2">
        <v>2.7699999999999999E-3</v>
      </c>
      <c r="AW1016" s="1" t="s">
        <v>1334</v>
      </c>
      <c r="AX1016" s="1" t="s">
        <v>1335</v>
      </c>
      <c r="AY1016" s="1" t="s">
        <v>5230</v>
      </c>
      <c r="AZ1016" s="1">
        <v>72.400000000000006</v>
      </c>
      <c r="BA1016" s="10">
        <f t="shared" si="302"/>
        <v>3</v>
      </c>
      <c r="BB1016" s="10">
        <f t="shared" si="303"/>
        <v>3</v>
      </c>
      <c r="BC1016" s="10">
        <f t="shared" si="304"/>
        <v>2</v>
      </c>
      <c r="BD1016" s="10">
        <f t="shared" si="305"/>
        <v>2</v>
      </c>
      <c r="BE1016" s="10" t="str">
        <f t="shared" si="306"/>
        <v>0</v>
      </c>
      <c r="BF1016" s="10" t="str">
        <f t="shared" si="307"/>
        <v>0</v>
      </c>
      <c r="BG1016" s="11" t="str">
        <f t="shared" si="308"/>
        <v>0</v>
      </c>
      <c r="BH1016" s="11" t="str">
        <f t="shared" si="309"/>
        <v>0</v>
      </c>
      <c r="BI1016" s="11" t="str">
        <f t="shared" si="310"/>
        <v>0</v>
      </c>
      <c r="BJ1016" s="11" t="str">
        <f t="shared" si="311"/>
        <v>0</v>
      </c>
      <c r="BK1016" s="11" t="str">
        <f t="shared" si="312"/>
        <v>0</v>
      </c>
      <c r="BL1016" s="11" t="str">
        <f t="shared" si="313"/>
        <v>0</v>
      </c>
      <c r="BM1016" s="12">
        <f t="shared" si="320"/>
        <v>3</v>
      </c>
      <c r="BN1016" s="13">
        <f t="shared" si="314"/>
        <v>75000</v>
      </c>
      <c r="BO1016" s="13">
        <f t="shared" si="315"/>
        <v>280000</v>
      </c>
      <c r="BP1016" s="13" t="str">
        <f t="shared" si="316"/>
        <v>0</v>
      </c>
      <c r="BQ1016" s="14" t="str">
        <f t="shared" si="317"/>
        <v>0</v>
      </c>
      <c r="BR1016" s="14" t="str">
        <f t="shared" si="318"/>
        <v>0</v>
      </c>
      <c r="BS1016" s="14" t="str">
        <f t="shared" si="319"/>
        <v>0</v>
      </c>
      <c r="BT1016" s="14">
        <f t="shared" si="321"/>
        <v>75000</v>
      </c>
    </row>
    <row r="1017" spans="2:72" ht="18" x14ac:dyDescent="0.2">
      <c r="B1017" s="1" t="s">
        <v>2000</v>
      </c>
      <c r="C1017" s="1" t="s">
        <v>2001</v>
      </c>
      <c r="D1017" s="1">
        <v>1</v>
      </c>
      <c r="E1017" s="1">
        <v>1</v>
      </c>
      <c r="F1017" s="9">
        <v>33000</v>
      </c>
      <c r="G1017" s="2">
        <v>1.9699999999999999E-4</v>
      </c>
      <c r="J1017" s="1" t="s">
        <v>2958</v>
      </c>
      <c r="K1017" s="1" t="s">
        <v>2959</v>
      </c>
      <c r="L1017" s="1">
        <v>2</v>
      </c>
      <c r="M1017" s="1">
        <v>2</v>
      </c>
      <c r="N1017" s="9">
        <v>2000000</v>
      </c>
      <c r="O1017" s="2">
        <v>4.96E-3</v>
      </c>
      <c r="R1017" s="1" t="s">
        <v>2964</v>
      </c>
      <c r="S1017" s="1" t="s">
        <v>2965</v>
      </c>
      <c r="T1017" s="1">
        <v>2</v>
      </c>
      <c r="U1017" s="1">
        <v>2</v>
      </c>
      <c r="V1017" s="9">
        <v>120000</v>
      </c>
      <c r="W1017" s="2">
        <v>4.6200000000000001E-4</v>
      </c>
      <c r="Z1017" s="1" t="s">
        <v>1380</v>
      </c>
      <c r="AA1017" s="1" t="s">
        <v>1381</v>
      </c>
      <c r="AB1017" s="1">
        <v>2</v>
      </c>
      <c r="AC1017" s="1">
        <v>5</v>
      </c>
      <c r="AD1017" s="9">
        <v>68000000</v>
      </c>
      <c r="AE1017" s="2">
        <v>0.13</v>
      </c>
      <c r="AH1017" s="1" t="s">
        <v>968</v>
      </c>
      <c r="AI1017" s="1" t="s">
        <v>969</v>
      </c>
      <c r="AJ1017" s="1">
        <v>3</v>
      </c>
      <c r="AK1017" s="1">
        <v>3</v>
      </c>
      <c r="AL1017" s="9">
        <v>720000</v>
      </c>
      <c r="AM1017" s="2">
        <v>1.65E-3</v>
      </c>
      <c r="AP1017" s="1" t="s">
        <v>2493</v>
      </c>
      <c r="AQ1017" s="1" t="s">
        <v>2494</v>
      </c>
      <c r="AR1017" s="1">
        <v>2</v>
      </c>
      <c r="AS1017" s="1">
        <v>3</v>
      </c>
      <c r="AT1017" s="9">
        <v>350000</v>
      </c>
      <c r="AU1017" s="2">
        <v>1.1100000000000001E-3</v>
      </c>
      <c r="AW1017" s="1" t="s">
        <v>2429</v>
      </c>
      <c r="AX1017" s="1" t="s">
        <v>2430</v>
      </c>
      <c r="AY1017" s="1" t="s">
        <v>5231</v>
      </c>
      <c r="AZ1017" s="1">
        <v>74.52</v>
      </c>
      <c r="BA1017" s="10">
        <f t="shared" si="302"/>
        <v>1</v>
      </c>
      <c r="BB1017" s="10">
        <f t="shared" si="303"/>
        <v>1</v>
      </c>
      <c r="BC1017" s="10" t="str">
        <f t="shared" si="304"/>
        <v>0</v>
      </c>
      <c r="BD1017" s="10" t="str">
        <f t="shared" si="305"/>
        <v>0</v>
      </c>
      <c r="BE1017" s="10">
        <f t="shared" si="306"/>
        <v>1</v>
      </c>
      <c r="BF1017" s="10">
        <f t="shared" si="307"/>
        <v>1</v>
      </c>
      <c r="BG1017" s="11">
        <f t="shared" si="308"/>
        <v>1</v>
      </c>
      <c r="BH1017" s="11">
        <f t="shared" si="309"/>
        <v>1</v>
      </c>
      <c r="BI1017" s="11">
        <f t="shared" si="310"/>
        <v>2</v>
      </c>
      <c r="BJ1017" s="11">
        <f t="shared" si="311"/>
        <v>2</v>
      </c>
      <c r="BK1017" s="11" t="str">
        <f t="shared" si="312"/>
        <v>0</v>
      </c>
      <c r="BL1017" s="11" t="str">
        <f t="shared" si="313"/>
        <v>0</v>
      </c>
      <c r="BM1017" s="12">
        <f t="shared" si="320"/>
        <v>2</v>
      </c>
      <c r="BN1017" s="13">
        <f t="shared" si="314"/>
        <v>16000</v>
      </c>
      <c r="BO1017" s="13" t="str">
        <f t="shared" si="315"/>
        <v>0</v>
      </c>
      <c r="BP1017" s="13">
        <f t="shared" si="316"/>
        <v>31000</v>
      </c>
      <c r="BQ1017" s="14">
        <f t="shared" si="317"/>
        <v>140000</v>
      </c>
      <c r="BR1017" s="14">
        <f t="shared" si="318"/>
        <v>310000</v>
      </c>
      <c r="BS1017" s="14" t="str">
        <f t="shared" si="319"/>
        <v>0</v>
      </c>
      <c r="BT1017" s="14">
        <f t="shared" si="321"/>
        <v>16000</v>
      </c>
    </row>
    <row r="1018" spans="2:72" ht="18" x14ac:dyDescent="0.2">
      <c r="B1018" s="1" t="s">
        <v>2002</v>
      </c>
      <c r="C1018" s="1" t="s">
        <v>2003</v>
      </c>
      <c r="D1018" s="1">
        <v>1</v>
      </c>
      <c r="E1018" s="1">
        <v>1</v>
      </c>
      <c r="F1018" s="9">
        <v>44000</v>
      </c>
      <c r="G1018" s="2">
        <v>2.61E-4</v>
      </c>
      <c r="J1018" s="1" t="s">
        <v>1759</v>
      </c>
      <c r="K1018" s="1" t="s">
        <v>1760</v>
      </c>
      <c r="L1018" s="1">
        <v>2</v>
      </c>
      <c r="M1018" s="1">
        <v>2</v>
      </c>
      <c r="N1018" s="9">
        <v>250000</v>
      </c>
      <c r="O1018" s="2">
        <v>6.3100000000000005E-4</v>
      </c>
      <c r="R1018" s="1" t="s">
        <v>1981</v>
      </c>
      <c r="S1018" s="1" t="s">
        <v>1982</v>
      </c>
      <c r="T1018" s="1">
        <v>2</v>
      </c>
      <c r="U1018" s="1">
        <v>2</v>
      </c>
      <c r="V1018" s="9">
        <v>140000</v>
      </c>
      <c r="W1018" s="2">
        <v>5.6899999999999995E-4</v>
      </c>
      <c r="Z1018" s="1" t="s">
        <v>2995</v>
      </c>
      <c r="AA1018" s="1" t="s">
        <v>2996</v>
      </c>
      <c r="AB1018" s="1">
        <v>2</v>
      </c>
      <c r="AC1018" s="1">
        <v>5</v>
      </c>
      <c r="AD1018" s="9">
        <v>4200000</v>
      </c>
      <c r="AE1018" s="2">
        <v>7.9100000000000004E-3</v>
      </c>
      <c r="AH1018" s="1" t="s">
        <v>2916</v>
      </c>
      <c r="AI1018" s="1" t="s">
        <v>2917</v>
      </c>
      <c r="AJ1018" s="1">
        <v>3</v>
      </c>
      <c r="AK1018" s="1">
        <v>3</v>
      </c>
      <c r="AL1018" s="9">
        <v>250000</v>
      </c>
      <c r="AM1018" s="2">
        <v>5.7799999999999995E-4</v>
      </c>
      <c r="AP1018" s="1" t="s">
        <v>1417</v>
      </c>
      <c r="AQ1018" s="1" t="s">
        <v>1418</v>
      </c>
      <c r="AR1018" s="1">
        <v>2</v>
      </c>
      <c r="AS1018" s="1">
        <v>3</v>
      </c>
      <c r="AT1018" s="9">
        <v>6000000</v>
      </c>
      <c r="AU1018" s="2">
        <v>1.9199999999999998E-2</v>
      </c>
      <c r="AW1018" s="1" t="s">
        <v>1249</v>
      </c>
      <c r="AX1018" s="1" t="s">
        <v>1250</v>
      </c>
      <c r="AY1018" s="1" t="s">
        <v>5232</v>
      </c>
      <c r="AZ1018" s="1">
        <v>41.39</v>
      </c>
      <c r="BA1018" s="10">
        <f t="shared" si="302"/>
        <v>3</v>
      </c>
      <c r="BB1018" s="10">
        <f t="shared" si="303"/>
        <v>3</v>
      </c>
      <c r="BC1018" s="10">
        <f t="shared" si="304"/>
        <v>1</v>
      </c>
      <c r="BD1018" s="10">
        <f t="shared" si="305"/>
        <v>1</v>
      </c>
      <c r="BE1018" s="10" t="str">
        <f t="shared" si="306"/>
        <v>0</v>
      </c>
      <c r="BF1018" s="10" t="str">
        <f t="shared" si="307"/>
        <v>0</v>
      </c>
      <c r="BG1018" s="11" t="str">
        <f t="shared" si="308"/>
        <v>0</v>
      </c>
      <c r="BH1018" s="11" t="str">
        <f t="shared" si="309"/>
        <v>0</v>
      </c>
      <c r="BI1018" s="11" t="str">
        <f t="shared" si="310"/>
        <v>0</v>
      </c>
      <c r="BJ1018" s="11" t="str">
        <f t="shared" si="311"/>
        <v>0</v>
      </c>
      <c r="BK1018" s="11" t="str">
        <f t="shared" si="312"/>
        <v>0</v>
      </c>
      <c r="BL1018" s="11" t="str">
        <f t="shared" si="313"/>
        <v>0</v>
      </c>
      <c r="BM1018" s="12">
        <f t="shared" si="320"/>
        <v>3</v>
      </c>
      <c r="BN1018" s="13">
        <f t="shared" si="314"/>
        <v>160000</v>
      </c>
      <c r="BO1018" s="13">
        <f t="shared" si="315"/>
        <v>110000</v>
      </c>
      <c r="BP1018" s="13" t="str">
        <f t="shared" si="316"/>
        <v>0</v>
      </c>
      <c r="BQ1018" s="14" t="str">
        <f t="shared" si="317"/>
        <v>0</v>
      </c>
      <c r="BR1018" s="14" t="str">
        <f t="shared" si="318"/>
        <v>0</v>
      </c>
      <c r="BS1018" s="14" t="str">
        <f t="shared" si="319"/>
        <v>0</v>
      </c>
      <c r="BT1018" s="14">
        <f t="shared" si="321"/>
        <v>110000</v>
      </c>
    </row>
    <row r="1019" spans="2:72" ht="18" x14ac:dyDescent="0.2">
      <c r="B1019" s="1" t="s">
        <v>2004</v>
      </c>
      <c r="C1019" s="1" t="s">
        <v>2005</v>
      </c>
      <c r="D1019" s="1">
        <v>1</v>
      </c>
      <c r="E1019" s="1">
        <v>1</v>
      </c>
      <c r="F1019" s="9">
        <v>170000</v>
      </c>
      <c r="G1019" s="2">
        <v>9.8499999999999998E-4</v>
      </c>
      <c r="J1019" s="1" t="s">
        <v>2419</v>
      </c>
      <c r="K1019" s="1" t="s">
        <v>2420</v>
      </c>
      <c r="L1019" s="1">
        <v>2</v>
      </c>
      <c r="M1019" s="1">
        <v>2</v>
      </c>
      <c r="N1019" s="9">
        <v>270000</v>
      </c>
      <c r="O1019" s="2">
        <v>6.7400000000000001E-4</v>
      </c>
      <c r="R1019" s="1" t="s">
        <v>2331</v>
      </c>
      <c r="S1019" s="1" t="s">
        <v>2332</v>
      </c>
      <c r="T1019" s="1">
        <v>2</v>
      </c>
      <c r="U1019" s="1">
        <v>2</v>
      </c>
      <c r="V1019" s="9">
        <v>260000</v>
      </c>
      <c r="W1019" s="2">
        <v>1.0200000000000001E-3</v>
      </c>
      <c r="Z1019" s="1" t="s">
        <v>1441</v>
      </c>
      <c r="AA1019" s="1" t="s">
        <v>1442</v>
      </c>
      <c r="AB1019" s="1">
        <v>2</v>
      </c>
      <c r="AC1019" s="1">
        <v>5</v>
      </c>
      <c r="AD1019" s="9">
        <v>9400000</v>
      </c>
      <c r="AE1019" s="2">
        <v>1.7899999999999999E-2</v>
      </c>
      <c r="AH1019" s="1" t="s">
        <v>1530</v>
      </c>
      <c r="AI1019" s="1" t="s">
        <v>1531</v>
      </c>
      <c r="AJ1019" s="1">
        <v>3</v>
      </c>
      <c r="AK1019" s="1">
        <v>3</v>
      </c>
      <c r="AL1019" s="9">
        <v>730000</v>
      </c>
      <c r="AM1019" s="2">
        <v>1.6800000000000001E-3</v>
      </c>
      <c r="AP1019" s="1" t="s">
        <v>3350</v>
      </c>
      <c r="AQ1019" s="1" t="s">
        <v>1409</v>
      </c>
      <c r="AR1019" s="1">
        <v>2</v>
      </c>
      <c r="AS1019" s="1">
        <v>3</v>
      </c>
      <c r="AT1019" s="9">
        <v>1300000</v>
      </c>
      <c r="AU1019" s="2">
        <v>4.0200000000000001E-3</v>
      </c>
      <c r="AW1019" s="1" t="s">
        <v>3608</v>
      </c>
      <c r="AX1019" s="1" t="s">
        <v>3609</v>
      </c>
      <c r="AY1019" s="1" t="s">
        <v>5233</v>
      </c>
      <c r="AZ1019" s="1">
        <v>77.73</v>
      </c>
      <c r="BA1019" s="10" t="str">
        <f t="shared" si="302"/>
        <v>0</v>
      </c>
      <c r="BB1019" s="10" t="str">
        <f t="shared" si="303"/>
        <v>0</v>
      </c>
      <c r="BC1019" s="10" t="str">
        <f t="shared" si="304"/>
        <v>0</v>
      </c>
      <c r="BD1019" s="10" t="str">
        <f t="shared" si="305"/>
        <v>0</v>
      </c>
      <c r="BE1019" s="10" t="str">
        <f t="shared" si="306"/>
        <v>0</v>
      </c>
      <c r="BF1019" s="10" t="str">
        <f t="shared" si="307"/>
        <v>0</v>
      </c>
      <c r="BG1019" s="11">
        <f t="shared" si="308"/>
        <v>4</v>
      </c>
      <c r="BH1019" s="11">
        <f t="shared" si="309"/>
        <v>4</v>
      </c>
      <c r="BI1019" s="11" t="str">
        <f t="shared" si="310"/>
        <v>0</v>
      </c>
      <c r="BJ1019" s="11" t="str">
        <f t="shared" si="311"/>
        <v>0</v>
      </c>
      <c r="BK1019" s="11" t="str">
        <f t="shared" si="312"/>
        <v>0</v>
      </c>
      <c r="BL1019" s="11" t="str">
        <f t="shared" si="313"/>
        <v>0</v>
      </c>
      <c r="BM1019" s="12">
        <f t="shared" si="320"/>
        <v>4</v>
      </c>
      <c r="BN1019" s="13" t="str">
        <f t="shared" si="314"/>
        <v>0</v>
      </c>
      <c r="BO1019" s="13" t="str">
        <f t="shared" si="315"/>
        <v>0</v>
      </c>
      <c r="BP1019" s="13" t="str">
        <f t="shared" si="316"/>
        <v>0</v>
      </c>
      <c r="BQ1019" s="14">
        <f t="shared" si="317"/>
        <v>1100000</v>
      </c>
      <c r="BR1019" s="14" t="str">
        <f t="shared" si="318"/>
        <v>0</v>
      </c>
      <c r="BS1019" s="14" t="str">
        <f t="shared" si="319"/>
        <v>0</v>
      </c>
      <c r="BT1019" s="14">
        <f t="shared" si="321"/>
        <v>1100000</v>
      </c>
    </row>
    <row r="1020" spans="2:72" ht="18" x14ac:dyDescent="0.2">
      <c r="B1020" s="1" t="s">
        <v>2006</v>
      </c>
      <c r="C1020" s="1" t="s">
        <v>2007</v>
      </c>
      <c r="D1020" s="1">
        <v>1</v>
      </c>
      <c r="E1020" s="1">
        <v>1</v>
      </c>
      <c r="F1020" s="9">
        <v>170000</v>
      </c>
      <c r="G1020" s="2">
        <v>9.8200000000000002E-4</v>
      </c>
      <c r="J1020" s="1" t="s">
        <v>2413</v>
      </c>
      <c r="K1020" s="1" t="s">
        <v>2414</v>
      </c>
      <c r="L1020" s="1">
        <v>2</v>
      </c>
      <c r="M1020" s="1">
        <v>2</v>
      </c>
      <c r="N1020" s="9">
        <v>310000</v>
      </c>
      <c r="O1020" s="2">
        <v>7.7099999999999998E-4</v>
      </c>
      <c r="R1020" s="1" t="s">
        <v>1978</v>
      </c>
      <c r="S1020" s="1" t="s">
        <v>169</v>
      </c>
      <c r="T1020" s="1">
        <v>2</v>
      </c>
      <c r="U1020" s="1">
        <v>2</v>
      </c>
      <c r="V1020" s="9">
        <v>270000</v>
      </c>
      <c r="W1020" s="2">
        <v>1.08E-3</v>
      </c>
      <c r="Z1020" s="1" t="s">
        <v>1019</v>
      </c>
      <c r="AA1020" s="1" t="s">
        <v>1020</v>
      </c>
      <c r="AB1020" s="1">
        <v>2</v>
      </c>
      <c r="AC1020" s="1">
        <v>5</v>
      </c>
      <c r="AD1020" s="9">
        <v>5100000</v>
      </c>
      <c r="AE1020" s="2">
        <v>9.7400000000000004E-3</v>
      </c>
      <c r="AH1020" s="1" t="s">
        <v>1809</v>
      </c>
      <c r="AI1020" s="1" t="s">
        <v>1810</v>
      </c>
      <c r="AJ1020" s="1">
        <v>3</v>
      </c>
      <c r="AK1020" s="1">
        <v>3</v>
      </c>
      <c r="AL1020" s="9">
        <v>920000</v>
      </c>
      <c r="AM1020" s="2">
        <v>2.1199999999999999E-3</v>
      </c>
      <c r="AP1020" s="1" t="s">
        <v>1203</v>
      </c>
      <c r="AQ1020" s="1" t="s">
        <v>1204</v>
      </c>
      <c r="AR1020" s="1">
        <v>2</v>
      </c>
      <c r="AS1020" s="1">
        <v>3</v>
      </c>
      <c r="AT1020" s="9">
        <v>930000</v>
      </c>
      <c r="AU1020" s="2">
        <v>2.98E-3</v>
      </c>
      <c r="AW1020" s="1" t="s">
        <v>4112</v>
      </c>
      <c r="AX1020" s="1" t="s">
        <v>4113</v>
      </c>
      <c r="AY1020" s="1" t="s">
        <v>5234</v>
      </c>
      <c r="AZ1020" s="1">
        <v>3904.05</v>
      </c>
      <c r="BA1020" s="10" t="str">
        <f t="shared" si="302"/>
        <v>0</v>
      </c>
      <c r="BB1020" s="10" t="str">
        <f t="shared" si="303"/>
        <v>0</v>
      </c>
      <c r="BC1020" s="10" t="str">
        <f t="shared" si="304"/>
        <v>0</v>
      </c>
      <c r="BD1020" s="10" t="str">
        <f t="shared" si="305"/>
        <v>0</v>
      </c>
      <c r="BE1020" s="10" t="str">
        <f t="shared" si="306"/>
        <v>0</v>
      </c>
      <c r="BF1020" s="10" t="str">
        <f t="shared" si="307"/>
        <v>0</v>
      </c>
      <c r="BG1020" s="11" t="str">
        <f t="shared" si="308"/>
        <v>0</v>
      </c>
      <c r="BH1020" s="11" t="str">
        <f t="shared" si="309"/>
        <v>0</v>
      </c>
      <c r="BI1020" s="11">
        <f t="shared" si="310"/>
        <v>1</v>
      </c>
      <c r="BJ1020" s="11">
        <f t="shared" si="311"/>
        <v>1</v>
      </c>
      <c r="BK1020" s="11">
        <f t="shared" si="312"/>
        <v>3</v>
      </c>
      <c r="BL1020" s="11">
        <f t="shared" si="313"/>
        <v>3</v>
      </c>
      <c r="BM1020" s="12">
        <f t="shared" si="320"/>
        <v>3</v>
      </c>
      <c r="BN1020" s="13" t="str">
        <f t="shared" si="314"/>
        <v>0</v>
      </c>
      <c r="BO1020" s="13" t="str">
        <f t="shared" si="315"/>
        <v>0</v>
      </c>
      <c r="BP1020" s="13" t="str">
        <f t="shared" si="316"/>
        <v>0</v>
      </c>
      <c r="BQ1020" s="14" t="str">
        <f t="shared" si="317"/>
        <v>0</v>
      </c>
      <c r="BR1020" s="14">
        <f t="shared" si="318"/>
        <v>190000</v>
      </c>
      <c r="BS1020" s="14">
        <f t="shared" si="319"/>
        <v>1100000</v>
      </c>
      <c r="BT1020" s="14">
        <f t="shared" si="321"/>
        <v>190000</v>
      </c>
    </row>
    <row r="1021" spans="2:72" ht="18" x14ac:dyDescent="0.2">
      <c r="B1021" s="1" t="s">
        <v>2008</v>
      </c>
      <c r="C1021" s="1" t="s">
        <v>2009</v>
      </c>
      <c r="D1021" s="1">
        <v>1</v>
      </c>
      <c r="E1021" s="1">
        <v>1</v>
      </c>
      <c r="F1021" s="9">
        <v>43000</v>
      </c>
      <c r="G1021" s="2">
        <v>2.5700000000000001E-4</v>
      </c>
      <c r="J1021" s="1" t="s">
        <v>2537</v>
      </c>
      <c r="K1021" s="1" t="s">
        <v>2538</v>
      </c>
      <c r="L1021" s="1">
        <v>2</v>
      </c>
      <c r="M1021" s="1">
        <v>2</v>
      </c>
      <c r="N1021" s="9">
        <v>420000</v>
      </c>
      <c r="O1021" s="2">
        <v>1.0499999999999999E-3</v>
      </c>
      <c r="R1021" s="1" t="s">
        <v>1255</v>
      </c>
      <c r="S1021" s="1" t="s">
        <v>1256</v>
      </c>
      <c r="T1021" s="1">
        <v>2</v>
      </c>
      <c r="U1021" s="1">
        <v>2</v>
      </c>
      <c r="V1021" s="9">
        <v>320000</v>
      </c>
      <c r="W1021" s="2">
        <v>1.2700000000000001E-3</v>
      </c>
      <c r="Z1021" s="1" t="s">
        <v>1823</v>
      </c>
      <c r="AA1021" s="1" t="s">
        <v>1824</v>
      </c>
      <c r="AB1021" s="1">
        <v>2</v>
      </c>
      <c r="AC1021" s="1">
        <v>5</v>
      </c>
      <c r="AD1021" s="9">
        <v>1600000</v>
      </c>
      <c r="AE1021" s="2">
        <v>3.0699999999999998E-3</v>
      </c>
      <c r="AH1021" s="1" t="s">
        <v>508</v>
      </c>
      <c r="AI1021" s="1" t="s">
        <v>509</v>
      </c>
      <c r="AJ1021" s="1">
        <v>3</v>
      </c>
      <c r="AK1021" s="1">
        <v>3</v>
      </c>
      <c r="AL1021" s="9">
        <v>1000000</v>
      </c>
      <c r="AM1021" s="2">
        <v>2.3600000000000001E-3</v>
      </c>
      <c r="AP1021" s="1" t="s">
        <v>2382</v>
      </c>
      <c r="AQ1021" s="1" t="s">
        <v>663</v>
      </c>
      <c r="AR1021" s="1">
        <v>2</v>
      </c>
      <c r="AS1021" s="1">
        <v>3</v>
      </c>
      <c r="AT1021" s="9">
        <v>5400000</v>
      </c>
      <c r="AU1021" s="2">
        <v>1.7399999999999999E-2</v>
      </c>
      <c r="AW1021" s="1" t="s">
        <v>1010</v>
      </c>
      <c r="AY1021" s="1" t="s">
        <v>5235</v>
      </c>
      <c r="AZ1021" s="1">
        <v>12.45</v>
      </c>
      <c r="BA1021" s="10">
        <f t="shared" si="302"/>
        <v>3</v>
      </c>
      <c r="BB1021" s="10">
        <f t="shared" si="303"/>
        <v>34</v>
      </c>
      <c r="BC1021" s="10">
        <f t="shared" si="304"/>
        <v>3</v>
      </c>
      <c r="BD1021" s="10">
        <f t="shared" si="305"/>
        <v>37</v>
      </c>
      <c r="BE1021" s="10">
        <f t="shared" si="306"/>
        <v>3</v>
      </c>
      <c r="BF1021" s="10">
        <f t="shared" si="307"/>
        <v>30</v>
      </c>
      <c r="BG1021" s="11">
        <f t="shared" si="308"/>
        <v>3</v>
      </c>
      <c r="BH1021" s="11">
        <f t="shared" si="309"/>
        <v>27</v>
      </c>
      <c r="BI1021" s="11">
        <f t="shared" si="310"/>
        <v>3</v>
      </c>
      <c r="BJ1021" s="11">
        <f t="shared" si="311"/>
        <v>23</v>
      </c>
      <c r="BK1021" s="11">
        <f t="shared" si="312"/>
        <v>3</v>
      </c>
      <c r="BL1021" s="11">
        <f t="shared" si="313"/>
        <v>23</v>
      </c>
      <c r="BM1021" s="12">
        <f t="shared" si="320"/>
        <v>37</v>
      </c>
      <c r="BN1021" s="13">
        <f t="shared" si="314"/>
        <v>780000000</v>
      </c>
      <c r="BO1021" s="13">
        <f t="shared" si="315"/>
        <v>860000000</v>
      </c>
      <c r="BP1021" s="13">
        <f t="shared" si="316"/>
        <v>500000000</v>
      </c>
      <c r="BQ1021" s="14">
        <f t="shared" si="317"/>
        <v>720000000</v>
      </c>
      <c r="BR1021" s="14">
        <f t="shared" si="318"/>
        <v>420000000</v>
      </c>
      <c r="BS1021" s="14">
        <f t="shared" si="319"/>
        <v>450000000</v>
      </c>
      <c r="BT1021" s="14">
        <f t="shared" si="321"/>
        <v>420000000</v>
      </c>
    </row>
    <row r="1022" spans="2:72" ht="18" x14ac:dyDescent="0.2">
      <c r="B1022" s="1" t="s">
        <v>2010</v>
      </c>
      <c r="C1022" s="1" t="s">
        <v>2011</v>
      </c>
      <c r="D1022" s="1">
        <v>1</v>
      </c>
      <c r="E1022" s="1">
        <v>1</v>
      </c>
      <c r="F1022" s="9">
        <v>19000</v>
      </c>
      <c r="G1022" s="2">
        <v>1.1400000000000001E-4</v>
      </c>
      <c r="J1022" s="1" t="s">
        <v>2960</v>
      </c>
      <c r="K1022" s="1" t="s">
        <v>2961</v>
      </c>
      <c r="L1022" s="1">
        <v>2</v>
      </c>
      <c r="M1022" s="1">
        <v>2</v>
      </c>
      <c r="N1022" s="9">
        <v>330000</v>
      </c>
      <c r="O1022" s="2">
        <v>8.3100000000000003E-4</v>
      </c>
      <c r="R1022" s="1" t="s">
        <v>2407</v>
      </c>
      <c r="S1022" s="1" t="s">
        <v>2408</v>
      </c>
      <c r="T1022" s="1">
        <v>1</v>
      </c>
      <c r="U1022" s="1">
        <v>13</v>
      </c>
      <c r="V1022" s="9">
        <v>2700000</v>
      </c>
      <c r="W1022" s="2">
        <v>1.06E-2</v>
      </c>
      <c r="Z1022" s="1" t="s">
        <v>1576</v>
      </c>
      <c r="AA1022" s="1" t="s">
        <v>83</v>
      </c>
      <c r="AB1022" s="1">
        <v>2</v>
      </c>
      <c r="AC1022" s="1">
        <v>4</v>
      </c>
      <c r="AD1022" s="9">
        <v>5800000</v>
      </c>
      <c r="AE1022" s="2">
        <v>1.11E-2</v>
      </c>
      <c r="AH1022" s="1" t="s">
        <v>1296</v>
      </c>
      <c r="AI1022" s="1" t="s">
        <v>1297</v>
      </c>
      <c r="AJ1022" s="1">
        <v>3</v>
      </c>
      <c r="AK1022" s="1">
        <v>3</v>
      </c>
      <c r="AL1022" s="9">
        <v>480000</v>
      </c>
      <c r="AM1022" s="2">
        <v>1.1199999999999999E-3</v>
      </c>
      <c r="AP1022" s="1" t="s">
        <v>2672</v>
      </c>
      <c r="AQ1022" s="1" t="s">
        <v>2673</v>
      </c>
      <c r="AR1022" s="1">
        <v>2</v>
      </c>
      <c r="AS1022" s="1">
        <v>3</v>
      </c>
      <c r="AT1022" s="9">
        <v>970000</v>
      </c>
      <c r="AU1022" s="2">
        <v>3.0999999999999999E-3</v>
      </c>
      <c r="AW1022" s="1" t="s">
        <v>1015</v>
      </c>
      <c r="AX1022" s="1" t="s">
        <v>1016</v>
      </c>
      <c r="AY1022" s="1" t="s">
        <v>5236</v>
      </c>
      <c r="AZ1022" s="1">
        <v>14.04</v>
      </c>
      <c r="BA1022" s="10">
        <f t="shared" si="302"/>
        <v>3</v>
      </c>
      <c r="BB1022" s="10">
        <f t="shared" si="303"/>
        <v>26</v>
      </c>
      <c r="BC1022" s="10">
        <f t="shared" si="304"/>
        <v>3</v>
      </c>
      <c r="BD1022" s="10">
        <f t="shared" si="305"/>
        <v>28</v>
      </c>
      <c r="BE1022" s="10">
        <f t="shared" si="306"/>
        <v>3</v>
      </c>
      <c r="BF1022" s="10">
        <f t="shared" si="307"/>
        <v>25</v>
      </c>
      <c r="BG1022" s="11">
        <f t="shared" si="308"/>
        <v>3</v>
      </c>
      <c r="BH1022" s="11">
        <f t="shared" si="309"/>
        <v>16</v>
      </c>
      <c r="BI1022" s="11">
        <f t="shared" si="310"/>
        <v>3</v>
      </c>
      <c r="BJ1022" s="11">
        <f t="shared" si="311"/>
        <v>17</v>
      </c>
      <c r="BK1022" s="11">
        <f t="shared" si="312"/>
        <v>3</v>
      </c>
      <c r="BL1022" s="11">
        <f t="shared" si="313"/>
        <v>19</v>
      </c>
      <c r="BM1022" s="12">
        <f t="shared" si="320"/>
        <v>28</v>
      </c>
      <c r="BN1022" s="13">
        <f t="shared" si="314"/>
        <v>410000000</v>
      </c>
      <c r="BO1022" s="13">
        <f t="shared" si="315"/>
        <v>540000000</v>
      </c>
      <c r="BP1022" s="13">
        <f t="shared" si="316"/>
        <v>470000000</v>
      </c>
      <c r="BQ1022" s="14">
        <f t="shared" si="317"/>
        <v>270000000</v>
      </c>
      <c r="BR1022" s="14">
        <f t="shared" si="318"/>
        <v>430000000</v>
      </c>
      <c r="BS1022" s="14">
        <f t="shared" si="319"/>
        <v>380000000</v>
      </c>
      <c r="BT1022" s="14">
        <f t="shared" si="321"/>
        <v>270000000</v>
      </c>
    </row>
    <row r="1023" spans="2:72" ht="18" x14ac:dyDescent="0.2">
      <c r="B1023" s="1" t="s">
        <v>2012</v>
      </c>
      <c r="C1023" s="1" t="s">
        <v>2013</v>
      </c>
      <c r="D1023" s="1">
        <v>1</v>
      </c>
      <c r="E1023" s="1">
        <v>1</v>
      </c>
      <c r="F1023" s="9">
        <v>130000</v>
      </c>
      <c r="G1023" s="2">
        <v>7.76E-4</v>
      </c>
      <c r="J1023" s="1" t="s">
        <v>2474</v>
      </c>
      <c r="L1023" s="1">
        <v>2</v>
      </c>
      <c r="M1023" s="1">
        <v>2</v>
      </c>
      <c r="N1023" s="9">
        <v>1600000</v>
      </c>
      <c r="O1023" s="2">
        <v>4.0699999999999998E-3</v>
      </c>
      <c r="R1023" s="1" t="s">
        <v>1025</v>
      </c>
      <c r="S1023" s="1" t="s">
        <v>1026</v>
      </c>
      <c r="T1023" s="1">
        <v>1</v>
      </c>
      <c r="U1023" s="1">
        <v>6</v>
      </c>
      <c r="V1023" s="9">
        <v>1800000</v>
      </c>
      <c r="W1023" s="2">
        <v>7.0400000000000003E-3</v>
      </c>
      <c r="Z1023" s="1" t="s">
        <v>1395</v>
      </c>
      <c r="AA1023" s="1" t="s">
        <v>1396</v>
      </c>
      <c r="AB1023" s="1">
        <v>2</v>
      </c>
      <c r="AC1023" s="1">
        <v>4</v>
      </c>
      <c r="AD1023" s="9">
        <v>7800000</v>
      </c>
      <c r="AE1023" s="2">
        <v>1.4800000000000001E-2</v>
      </c>
      <c r="AH1023" s="1" t="s">
        <v>2948</v>
      </c>
      <c r="AI1023" s="1" t="s">
        <v>2949</v>
      </c>
      <c r="AJ1023" s="1">
        <v>3</v>
      </c>
      <c r="AK1023" s="1">
        <v>3</v>
      </c>
      <c r="AL1023" s="9">
        <v>1200000</v>
      </c>
      <c r="AM1023" s="2">
        <v>2.7799999999999999E-3</v>
      </c>
      <c r="AP1023" s="1" t="s">
        <v>3432</v>
      </c>
      <c r="AQ1023" s="1" t="s">
        <v>3433</v>
      </c>
      <c r="AR1023" s="1">
        <v>2</v>
      </c>
      <c r="AS1023" s="1">
        <v>3</v>
      </c>
      <c r="AT1023" s="9">
        <v>330000</v>
      </c>
      <c r="AU1023" s="2">
        <v>1.06E-3</v>
      </c>
      <c r="AW1023" s="1" t="s">
        <v>1382</v>
      </c>
      <c r="AX1023" s="1" t="s">
        <v>1383</v>
      </c>
      <c r="AY1023" s="1" t="s">
        <v>5237</v>
      </c>
      <c r="AZ1023" s="1">
        <v>25.64</v>
      </c>
      <c r="BA1023" s="10">
        <f t="shared" si="302"/>
        <v>2</v>
      </c>
      <c r="BB1023" s="10">
        <f t="shared" si="303"/>
        <v>11</v>
      </c>
      <c r="BC1023" s="10">
        <f t="shared" si="304"/>
        <v>2</v>
      </c>
      <c r="BD1023" s="10">
        <f t="shared" si="305"/>
        <v>6</v>
      </c>
      <c r="BE1023" s="10">
        <f t="shared" si="306"/>
        <v>2</v>
      </c>
      <c r="BF1023" s="10">
        <f t="shared" si="307"/>
        <v>7</v>
      </c>
      <c r="BG1023" s="11">
        <f t="shared" si="308"/>
        <v>3</v>
      </c>
      <c r="BH1023" s="11">
        <f t="shared" si="309"/>
        <v>20</v>
      </c>
      <c r="BI1023" s="11">
        <f t="shared" si="310"/>
        <v>3</v>
      </c>
      <c r="BJ1023" s="11">
        <f t="shared" si="311"/>
        <v>17</v>
      </c>
      <c r="BK1023" s="11">
        <f t="shared" si="312"/>
        <v>3</v>
      </c>
      <c r="BL1023" s="11">
        <f t="shared" si="313"/>
        <v>20</v>
      </c>
      <c r="BM1023" s="12">
        <f t="shared" si="320"/>
        <v>20</v>
      </c>
      <c r="BN1023" s="13">
        <f t="shared" si="314"/>
        <v>6500000</v>
      </c>
      <c r="BO1023" s="13">
        <f t="shared" si="315"/>
        <v>8100000</v>
      </c>
      <c r="BP1023" s="13">
        <f t="shared" si="316"/>
        <v>4400000</v>
      </c>
      <c r="BQ1023" s="14">
        <f t="shared" si="317"/>
        <v>310000000</v>
      </c>
      <c r="BR1023" s="14">
        <f t="shared" si="318"/>
        <v>190000000</v>
      </c>
      <c r="BS1023" s="14">
        <f t="shared" si="319"/>
        <v>110000000</v>
      </c>
      <c r="BT1023" s="14">
        <f t="shared" si="321"/>
        <v>4400000</v>
      </c>
    </row>
    <row r="1024" spans="2:72" ht="18" x14ac:dyDescent="0.2">
      <c r="B1024" s="1" t="s">
        <v>2014</v>
      </c>
      <c r="C1024" s="1" t="s">
        <v>2015</v>
      </c>
      <c r="D1024" s="1">
        <v>1</v>
      </c>
      <c r="E1024" s="1">
        <v>1</v>
      </c>
      <c r="F1024" s="9">
        <v>36000</v>
      </c>
      <c r="G1024" s="2">
        <v>2.14E-4</v>
      </c>
      <c r="J1024" s="1" t="s">
        <v>2962</v>
      </c>
      <c r="K1024" s="1" t="s">
        <v>2963</v>
      </c>
      <c r="L1024" s="1">
        <v>2</v>
      </c>
      <c r="M1024" s="1">
        <v>2</v>
      </c>
      <c r="N1024" s="9">
        <v>380000</v>
      </c>
      <c r="O1024" s="2">
        <v>9.4300000000000004E-4</v>
      </c>
      <c r="R1024" s="1" t="s">
        <v>1388</v>
      </c>
      <c r="S1024" s="1" t="s">
        <v>1389</v>
      </c>
      <c r="T1024" s="1">
        <v>1</v>
      </c>
      <c r="U1024" s="1">
        <v>5</v>
      </c>
      <c r="V1024" s="9">
        <v>1200000</v>
      </c>
      <c r="W1024" s="2">
        <v>4.79E-3</v>
      </c>
      <c r="Z1024" s="1" t="s">
        <v>1990</v>
      </c>
      <c r="AA1024" s="1" t="s">
        <v>1991</v>
      </c>
      <c r="AB1024" s="1">
        <v>2</v>
      </c>
      <c r="AC1024" s="1">
        <v>4</v>
      </c>
      <c r="AD1024" s="9">
        <v>3600000</v>
      </c>
      <c r="AE1024" s="2">
        <v>6.9300000000000004E-3</v>
      </c>
      <c r="AH1024" s="1" t="s">
        <v>2507</v>
      </c>
      <c r="AI1024" s="1" t="s">
        <v>2508</v>
      </c>
      <c r="AJ1024" s="1">
        <v>3</v>
      </c>
      <c r="AK1024" s="1">
        <v>3</v>
      </c>
      <c r="AL1024" s="9">
        <v>210000</v>
      </c>
      <c r="AM1024" s="2">
        <v>4.75E-4</v>
      </c>
      <c r="AP1024" s="1" t="s">
        <v>1775</v>
      </c>
      <c r="AQ1024" s="1" t="s">
        <v>1776</v>
      </c>
      <c r="AR1024" s="1">
        <v>2</v>
      </c>
      <c r="AS1024" s="1">
        <v>3</v>
      </c>
      <c r="AT1024" s="9">
        <v>940000</v>
      </c>
      <c r="AU1024" s="2">
        <v>2.99E-3</v>
      </c>
      <c r="AW1024" s="1" t="s">
        <v>1372</v>
      </c>
      <c r="AX1024" s="1" t="s">
        <v>1373</v>
      </c>
      <c r="AY1024" s="1" t="s">
        <v>5238</v>
      </c>
      <c r="AZ1024" s="1">
        <v>16.690000000000001</v>
      </c>
      <c r="BA1024" s="10">
        <f t="shared" si="302"/>
        <v>2</v>
      </c>
      <c r="BB1024" s="10">
        <f t="shared" si="303"/>
        <v>15</v>
      </c>
      <c r="BC1024" s="10">
        <f t="shared" si="304"/>
        <v>3</v>
      </c>
      <c r="BD1024" s="10">
        <f t="shared" si="305"/>
        <v>6</v>
      </c>
      <c r="BE1024" s="10">
        <f t="shared" si="306"/>
        <v>3</v>
      </c>
      <c r="BF1024" s="10">
        <f t="shared" si="307"/>
        <v>14</v>
      </c>
      <c r="BG1024" s="11">
        <f t="shared" si="308"/>
        <v>2</v>
      </c>
      <c r="BH1024" s="11">
        <f t="shared" si="309"/>
        <v>9</v>
      </c>
      <c r="BI1024" s="11">
        <f t="shared" si="310"/>
        <v>2</v>
      </c>
      <c r="BJ1024" s="11">
        <f t="shared" si="311"/>
        <v>11</v>
      </c>
      <c r="BK1024" s="11">
        <f t="shared" si="312"/>
        <v>3</v>
      </c>
      <c r="BL1024" s="11">
        <f t="shared" si="313"/>
        <v>21</v>
      </c>
      <c r="BM1024" s="12">
        <f t="shared" si="320"/>
        <v>21</v>
      </c>
      <c r="BN1024" s="13">
        <f t="shared" si="314"/>
        <v>3800000</v>
      </c>
      <c r="BO1024" s="13">
        <f t="shared" si="315"/>
        <v>4300000</v>
      </c>
      <c r="BP1024" s="13">
        <f t="shared" si="316"/>
        <v>9100000</v>
      </c>
      <c r="BQ1024" s="14">
        <f t="shared" si="317"/>
        <v>5300000</v>
      </c>
      <c r="BR1024" s="14">
        <f t="shared" si="318"/>
        <v>5800000</v>
      </c>
      <c r="BS1024" s="14">
        <f t="shared" si="319"/>
        <v>5100000</v>
      </c>
      <c r="BT1024" s="14">
        <f t="shared" si="321"/>
        <v>3800000</v>
      </c>
    </row>
    <row r="1025" spans="2:72" ht="18" x14ac:dyDescent="0.2">
      <c r="B1025" s="1" t="s">
        <v>2016</v>
      </c>
      <c r="C1025" s="1" t="s">
        <v>2017</v>
      </c>
      <c r="D1025" s="1">
        <v>1</v>
      </c>
      <c r="E1025" s="1">
        <v>1</v>
      </c>
      <c r="F1025" s="9">
        <v>480000</v>
      </c>
      <c r="G1025" s="2">
        <v>2.8700000000000002E-3</v>
      </c>
      <c r="J1025" s="1" t="s">
        <v>2731</v>
      </c>
      <c r="K1025" s="1" t="s">
        <v>2732</v>
      </c>
      <c r="L1025" s="1">
        <v>2</v>
      </c>
      <c r="M1025" s="1">
        <v>2</v>
      </c>
      <c r="N1025" s="9">
        <v>180000</v>
      </c>
      <c r="O1025" s="2">
        <v>4.4299999999999998E-4</v>
      </c>
      <c r="R1025" s="1" t="s">
        <v>1831</v>
      </c>
      <c r="S1025" s="1" t="s">
        <v>1832</v>
      </c>
      <c r="T1025" s="1">
        <v>1</v>
      </c>
      <c r="U1025" s="1">
        <v>4</v>
      </c>
      <c r="V1025" s="9">
        <v>3400000</v>
      </c>
      <c r="W1025" s="2">
        <v>1.35E-2</v>
      </c>
      <c r="Z1025" s="1" t="s">
        <v>1369</v>
      </c>
      <c r="AA1025" s="1" t="s">
        <v>1370</v>
      </c>
      <c r="AB1025" s="1">
        <v>2</v>
      </c>
      <c r="AC1025" s="1">
        <v>4</v>
      </c>
      <c r="AD1025" s="9">
        <v>1200000</v>
      </c>
      <c r="AE1025" s="2">
        <v>2.33E-3</v>
      </c>
      <c r="AH1025" s="1" t="s">
        <v>2154</v>
      </c>
      <c r="AI1025" s="1" t="s">
        <v>2155</v>
      </c>
      <c r="AJ1025" s="1">
        <v>3</v>
      </c>
      <c r="AK1025" s="1">
        <v>3</v>
      </c>
      <c r="AL1025" s="9">
        <v>380000</v>
      </c>
      <c r="AM1025" s="2">
        <v>8.7399999999999999E-4</v>
      </c>
      <c r="AP1025" s="1" t="s">
        <v>1866</v>
      </c>
      <c r="AQ1025" s="1" t="s">
        <v>1867</v>
      </c>
      <c r="AR1025" s="1">
        <v>2</v>
      </c>
      <c r="AS1025" s="1">
        <v>3</v>
      </c>
      <c r="AT1025" s="9">
        <v>9300000</v>
      </c>
      <c r="AU1025" s="2">
        <v>2.9700000000000001E-2</v>
      </c>
      <c r="AW1025" s="1" t="s">
        <v>1404</v>
      </c>
      <c r="AX1025" s="1" t="s">
        <v>1405</v>
      </c>
      <c r="AY1025" s="1" t="s">
        <v>5239</v>
      </c>
      <c r="AZ1025" s="1">
        <v>11.47</v>
      </c>
      <c r="BA1025" s="10">
        <f t="shared" si="302"/>
        <v>2</v>
      </c>
      <c r="BB1025" s="10">
        <f t="shared" si="303"/>
        <v>6</v>
      </c>
      <c r="BC1025" s="10">
        <f t="shared" si="304"/>
        <v>2</v>
      </c>
      <c r="BD1025" s="10">
        <f t="shared" si="305"/>
        <v>7</v>
      </c>
      <c r="BE1025" s="10">
        <f t="shared" si="306"/>
        <v>3</v>
      </c>
      <c r="BF1025" s="10">
        <f t="shared" si="307"/>
        <v>9</v>
      </c>
      <c r="BG1025" s="11">
        <f t="shared" si="308"/>
        <v>2</v>
      </c>
      <c r="BH1025" s="11">
        <f t="shared" si="309"/>
        <v>18</v>
      </c>
      <c r="BI1025" s="11">
        <f t="shared" si="310"/>
        <v>3</v>
      </c>
      <c r="BJ1025" s="11">
        <f t="shared" si="311"/>
        <v>18</v>
      </c>
      <c r="BK1025" s="11">
        <f t="shared" si="312"/>
        <v>2</v>
      </c>
      <c r="BL1025" s="11">
        <f t="shared" si="313"/>
        <v>17</v>
      </c>
      <c r="BM1025" s="12">
        <f t="shared" si="320"/>
        <v>18</v>
      </c>
      <c r="BN1025" s="13">
        <f t="shared" si="314"/>
        <v>58000000</v>
      </c>
      <c r="BO1025" s="13">
        <f t="shared" si="315"/>
        <v>69000000</v>
      </c>
      <c r="BP1025" s="13">
        <f t="shared" si="316"/>
        <v>71000000</v>
      </c>
      <c r="BQ1025" s="14">
        <f t="shared" si="317"/>
        <v>900000000</v>
      </c>
      <c r="BR1025" s="14">
        <f t="shared" si="318"/>
        <v>730000000</v>
      </c>
      <c r="BS1025" s="14">
        <f t="shared" si="319"/>
        <v>400000000</v>
      </c>
      <c r="BT1025" s="14">
        <f t="shared" si="321"/>
        <v>58000000</v>
      </c>
    </row>
    <row r="1026" spans="2:72" ht="18" x14ac:dyDescent="0.2">
      <c r="B1026" s="1" t="s">
        <v>2018</v>
      </c>
      <c r="C1026" s="1" t="s">
        <v>2019</v>
      </c>
      <c r="D1026" s="1">
        <v>1</v>
      </c>
      <c r="E1026" s="1">
        <v>1</v>
      </c>
      <c r="F1026" s="9">
        <v>130000</v>
      </c>
      <c r="G1026" s="2">
        <v>7.6000000000000004E-4</v>
      </c>
      <c r="J1026" s="1" t="s">
        <v>2964</v>
      </c>
      <c r="K1026" s="1" t="s">
        <v>2965</v>
      </c>
      <c r="L1026" s="1">
        <v>2</v>
      </c>
      <c r="M1026" s="1">
        <v>2</v>
      </c>
      <c r="N1026" s="9">
        <v>130000</v>
      </c>
      <c r="O1026" s="2">
        <v>3.21E-4</v>
      </c>
      <c r="R1026" s="1" t="s">
        <v>2995</v>
      </c>
      <c r="S1026" s="1" t="s">
        <v>2996</v>
      </c>
      <c r="T1026" s="1">
        <v>1</v>
      </c>
      <c r="U1026" s="1">
        <v>3</v>
      </c>
      <c r="V1026" s="9">
        <v>360000</v>
      </c>
      <c r="W1026" s="2">
        <v>1.42E-3</v>
      </c>
      <c r="Z1026" s="1" t="s">
        <v>2382</v>
      </c>
      <c r="AA1026" s="1" t="s">
        <v>663</v>
      </c>
      <c r="AB1026" s="1">
        <v>2</v>
      </c>
      <c r="AC1026" s="1">
        <v>4</v>
      </c>
      <c r="AD1026" s="9">
        <v>5400000</v>
      </c>
      <c r="AE1026" s="2">
        <v>1.0200000000000001E-2</v>
      </c>
      <c r="AH1026" s="1" t="s">
        <v>889</v>
      </c>
      <c r="AI1026" s="1" t="s">
        <v>890</v>
      </c>
      <c r="AJ1026" s="1">
        <v>3</v>
      </c>
      <c r="AK1026" s="1">
        <v>3</v>
      </c>
      <c r="AL1026" s="9">
        <v>700000</v>
      </c>
      <c r="AM1026" s="2">
        <v>1.6100000000000001E-3</v>
      </c>
      <c r="AP1026" s="1" t="s">
        <v>1544</v>
      </c>
      <c r="AQ1026" s="1" t="s">
        <v>1545</v>
      </c>
      <c r="AR1026" s="1">
        <v>2</v>
      </c>
      <c r="AS1026" s="1">
        <v>3</v>
      </c>
      <c r="AT1026" s="9">
        <v>400000</v>
      </c>
      <c r="AU1026" s="2">
        <v>1.2899999999999999E-3</v>
      </c>
      <c r="AW1026" s="1" t="s">
        <v>2894</v>
      </c>
      <c r="AX1026" s="1" t="s">
        <v>2895</v>
      </c>
      <c r="AY1026" s="1" t="s">
        <v>5240</v>
      </c>
      <c r="AZ1026" s="1">
        <v>12.88</v>
      </c>
      <c r="BA1026" s="10" t="str">
        <f t="shared" si="302"/>
        <v>0</v>
      </c>
      <c r="BB1026" s="10" t="str">
        <f t="shared" si="303"/>
        <v>0</v>
      </c>
      <c r="BC1026" s="10">
        <f t="shared" si="304"/>
        <v>2</v>
      </c>
      <c r="BD1026" s="10">
        <f t="shared" si="305"/>
        <v>2</v>
      </c>
      <c r="BE1026" s="10">
        <f t="shared" si="306"/>
        <v>2</v>
      </c>
      <c r="BF1026" s="10">
        <f t="shared" si="307"/>
        <v>3</v>
      </c>
      <c r="BG1026" s="11">
        <f t="shared" si="308"/>
        <v>2</v>
      </c>
      <c r="BH1026" s="11">
        <f t="shared" si="309"/>
        <v>21</v>
      </c>
      <c r="BI1026" s="11">
        <f t="shared" si="310"/>
        <v>3</v>
      </c>
      <c r="BJ1026" s="11">
        <f t="shared" si="311"/>
        <v>21</v>
      </c>
      <c r="BK1026" s="11">
        <f t="shared" si="312"/>
        <v>2</v>
      </c>
      <c r="BL1026" s="11">
        <f t="shared" si="313"/>
        <v>27</v>
      </c>
      <c r="BM1026" s="12">
        <f t="shared" si="320"/>
        <v>27</v>
      </c>
      <c r="BN1026" s="13" t="str">
        <f t="shared" si="314"/>
        <v>0</v>
      </c>
      <c r="BO1026" s="13">
        <f t="shared" si="315"/>
        <v>390000</v>
      </c>
      <c r="BP1026" s="13">
        <f t="shared" si="316"/>
        <v>610000</v>
      </c>
      <c r="BQ1026" s="14">
        <f t="shared" si="317"/>
        <v>55000000</v>
      </c>
      <c r="BR1026" s="14">
        <f t="shared" si="318"/>
        <v>61000000</v>
      </c>
      <c r="BS1026" s="14">
        <f t="shared" si="319"/>
        <v>40000000</v>
      </c>
      <c r="BT1026" s="14">
        <f t="shared" si="321"/>
        <v>390000</v>
      </c>
    </row>
    <row r="1027" spans="2:72" ht="18" x14ac:dyDescent="0.2">
      <c r="B1027" s="1" t="s">
        <v>2020</v>
      </c>
      <c r="C1027" s="1" t="s">
        <v>2021</v>
      </c>
      <c r="D1027" s="1">
        <v>1</v>
      </c>
      <c r="E1027" s="1">
        <v>1</v>
      </c>
      <c r="F1027" s="9">
        <v>19000</v>
      </c>
      <c r="G1027" s="2">
        <v>1.12E-4</v>
      </c>
      <c r="J1027" s="1" t="s">
        <v>2180</v>
      </c>
      <c r="K1027" s="1" t="s">
        <v>2181</v>
      </c>
      <c r="L1027" s="1">
        <v>2</v>
      </c>
      <c r="M1027" s="1">
        <v>2</v>
      </c>
      <c r="N1027" s="9">
        <v>170000</v>
      </c>
      <c r="O1027" s="2">
        <v>4.2099999999999999E-4</v>
      </c>
      <c r="R1027" s="1" t="s">
        <v>3390</v>
      </c>
      <c r="S1027" s="1" t="s">
        <v>3391</v>
      </c>
      <c r="T1027" s="1">
        <v>1</v>
      </c>
      <c r="U1027" s="1">
        <v>3</v>
      </c>
      <c r="V1027" s="9">
        <v>140000</v>
      </c>
      <c r="W1027" s="2">
        <v>5.4199999999999995E-4</v>
      </c>
      <c r="Z1027" s="1" t="s">
        <v>1829</v>
      </c>
      <c r="AA1027" s="1" t="s">
        <v>1830</v>
      </c>
      <c r="AB1027" s="1">
        <v>2</v>
      </c>
      <c r="AC1027" s="1">
        <v>4</v>
      </c>
      <c r="AD1027" s="9">
        <v>3600000</v>
      </c>
      <c r="AE1027" s="2">
        <v>6.8500000000000002E-3</v>
      </c>
      <c r="AH1027" s="1" t="s">
        <v>748</v>
      </c>
      <c r="AI1027" s="1" t="s">
        <v>749</v>
      </c>
      <c r="AJ1027" s="1">
        <v>3</v>
      </c>
      <c r="AK1027" s="1">
        <v>3</v>
      </c>
      <c r="AL1027" s="9">
        <v>1200000</v>
      </c>
      <c r="AM1027" s="2">
        <v>2.66E-3</v>
      </c>
      <c r="AP1027" s="1" t="s">
        <v>1809</v>
      </c>
      <c r="AQ1027" s="1" t="s">
        <v>1810</v>
      </c>
      <c r="AR1027" s="1">
        <v>2</v>
      </c>
      <c r="AS1027" s="1">
        <v>3</v>
      </c>
      <c r="AT1027" s="9">
        <v>250000</v>
      </c>
      <c r="AU1027" s="2">
        <v>8.0000000000000004E-4</v>
      </c>
      <c r="AW1027" s="1" t="s">
        <v>1371</v>
      </c>
      <c r="AX1027" s="1" t="s">
        <v>13</v>
      </c>
      <c r="AY1027" s="1" t="s">
        <v>5241</v>
      </c>
      <c r="AZ1027" s="1">
        <v>93.56</v>
      </c>
      <c r="BA1027" s="10">
        <f t="shared" ref="BA1027:BA1090" si="322">IFERROR(VLOOKUP(AW1027,B:F,3, FALSE),"0")</f>
        <v>2</v>
      </c>
      <c r="BB1027" s="10">
        <f t="shared" ref="BB1027:BB1090" si="323">IFERROR(VLOOKUP(AW1027,B:F,4, FALSE),"0")</f>
        <v>15</v>
      </c>
      <c r="BC1027" s="10">
        <f t="shared" ref="BC1027:BC1090" si="324">IFERROR(VLOOKUP(AW1027,J:N,3, FALSE),"0")</f>
        <v>3</v>
      </c>
      <c r="BD1027" s="10">
        <f t="shared" ref="BD1027:BD1090" si="325">IFERROR(VLOOKUP(AW1027,J:N,4, FALSE),"0")</f>
        <v>9</v>
      </c>
      <c r="BE1027" s="10">
        <f t="shared" ref="BE1027:BE1090" si="326">IFERROR(VLOOKUP(AW1027,R:V,3, FALSE),"0")</f>
        <v>2</v>
      </c>
      <c r="BF1027" s="10">
        <f t="shared" ref="BF1027:BF1090" si="327">IFERROR(VLOOKUP(AW1027,R:V,4, FALSE),"0")</f>
        <v>6</v>
      </c>
      <c r="BG1027" s="11">
        <f t="shared" ref="BG1027:BG1090" si="328">IFERROR(VLOOKUP(AW1027,Z:AE,3, FALSE),"0")</f>
        <v>3</v>
      </c>
      <c r="BH1027" s="11">
        <f t="shared" ref="BH1027:BH1090" si="329">IFERROR(VLOOKUP(AW1027,Z:AE,4, FALSE),"0")</f>
        <v>12</v>
      </c>
      <c r="BI1027" s="11">
        <f t="shared" ref="BI1027:BI1090" si="330">IFERROR(VLOOKUP(AW1027,AH:AM,3, FALSE),"0")</f>
        <v>3</v>
      </c>
      <c r="BJ1027" s="11">
        <f t="shared" ref="BJ1027:BJ1090" si="331">IFERROR(VLOOKUP(AW1027,AH:AM,4, FALSE),"0")</f>
        <v>11</v>
      </c>
      <c r="BK1027" s="11">
        <f t="shared" ref="BK1027:BK1090" si="332">IFERROR(VLOOKUP(AW1027,AP:AU,3, FALSE),"0")</f>
        <v>3</v>
      </c>
      <c r="BL1027" s="11">
        <f t="shared" ref="BL1027:BL1090" si="333">IFERROR(VLOOKUP(AW1027,AP:AU,4, FALSE),"0")</f>
        <v>11</v>
      </c>
      <c r="BM1027" s="12">
        <f t="shared" si="320"/>
        <v>15</v>
      </c>
      <c r="BN1027" s="13">
        <f t="shared" ref="BN1027:BN1090" si="334">IFERROR(VLOOKUP(AW1027,B:F,5, FALSE),"0")</f>
        <v>10000000</v>
      </c>
      <c r="BO1027" s="13">
        <f t="shared" ref="BO1027:BO1090" si="335">IFERROR(VLOOKUP(AW1027,J:N,5, FALSE),"0")</f>
        <v>30000000</v>
      </c>
      <c r="BP1027" s="13">
        <f t="shared" ref="BP1027:BP1090" si="336">IFERROR(VLOOKUP(AW1027,R:V,5, FALSE),"0")</f>
        <v>7200000</v>
      </c>
      <c r="BQ1027" s="14">
        <f t="shared" ref="BQ1027:BQ1090" si="337">IFERROR(VLOOKUP(AW1027,Z:AE,5, FALSE),"0")</f>
        <v>86000000</v>
      </c>
      <c r="BR1027" s="14">
        <f t="shared" ref="BR1027:BR1090" si="338">IFERROR(VLOOKUP(AW1027,AH:AM,5, FALSE),"0")</f>
        <v>49000000</v>
      </c>
      <c r="BS1027" s="14">
        <f t="shared" ref="BS1027:BS1090" si="339">IFERROR(VLOOKUP(AW1027,AP:AU,5, FALSE),"0")</f>
        <v>15000000</v>
      </c>
      <c r="BT1027" s="14">
        <f t="shared" si="321"/>
        <v>7200000</v>
      </c>
    </row>
    <row r="1028" spans="2:72" ht="18" x14ac:dyDescent="0.2">
      <c r="B1028" s="1" t="s">
        <v>2022</v>
      </c>
      <c r="C1028" s="1" t="s">
        <v>501</v>
      </c>
      <c r="D1028" s="1">
        <v>1</v>
      </c>
      <c r="E1028" s="1">
        <v>1</v>
      </c>
      <c r="F1028" s="9">
        <v>330000</v>
      </c>
      <c r="G1028" s="2">
        <v>1.97E-3</v>
      </c>
      <c r="J1028" s="1" t="s">
        <v>2966</v>
      </c>
      <c r="K1028" s="1" t="s">
        <v>2967</v>
      </c>
      <c r="L1028" s="1">
        <v>2</v>
      </c>
      <c r="M1028" s="1">
        <v>2</v>
      </c>
      <c r="N1028" s="9">
        <v>290000</v>
      </c>
      <c r="O1028" s="2">
        <v>7.2199999999999999E-4</v>
      </c>
      <c r="R1028" s="1" t="s">
        <v>1833</v>
      </c>
      <c r="S1028" s="1" t="s">
        <v>163</v>
      </c>
      <c r="T1028" s="1">
        <v>1</v>
      </c>
      <c r="U1028" s="1">
        <v>3</v>
      </c>
      <c r="V1028" s="9">
        <v>3100000</v>
      </c>
      <c r="W1028" s="2">
        <v>1.2200000000000001E-2</v>
      </c>
      <c r="Z1028" s="1" t="s">
        <v>1954</v>
      </c>
      <c r="AA1028" s="1" t="s">
        <v>1955</v>
      </c>
      <c r="AB1028" s="1">
        <v>2</v>
      </c>
      <c r="AC1028" s="1">
        <v>4</v>
      </c>
      <c r="AD1028" s="9">
        <v>3600000</v>
      </c>
      <c r="AE1028" s="2">
        <v>6.9199999999999999E-3</v>
      </c>
      <c r="AH1028" s="1" t="s">
        <v>2060</v>
      </c>
      <c r="AI1028" s="1" t="s">
        <v>2061</v>
      </c>
      <c r="AJ1028" s="1">
        <v>3</v>
      </c>
      <c r="AK1028" s="1">
        <v>3</v>
      </c>
      <c r="AL1028" s="9">
        <v>2300000</v>
      </c>
      <c r="AM1028" s="2">
        <v>5.2900000000000004E-3</v>
      </c>
      <c r="AP1028" s="1" t="s">
        <v>1990</v>
      </c>
      <c r="AQ1028" s="1" t="s">
        <v>1991</v>
      </c>
      <c r="AR1028" s="1">
        <v>2</v>
      </c>
      <c r="AS1028" s="1">
        <v>2</v>
      </c>
      <c r="AT1028" s="9">
        <v>880000</v>
      </c>
      <c r="AU1028" s="2">
        <v>2.8E-3</v>
      </c>
      <c r="AW1028" s="1" t="s">
        <v>1366</v>
      </c>
      <c r="AX1028" s="1" t="s">
        <v>1367</v>
      </c>
      <c r="AY1028" s="1" t="s">
        <v>5242</v>
      </c>
      <c r="AZ1028" s="1">
        <v>40.29</v>
      </c>
      <c r="BA1028" s="10">
        <f t="shared" si="322"/>
        <v>2</v>
      </c>
      <c r="BB1028" s="10">
        <f t="shared" si="323"/>
        <v>20</v>
      </c>
      <c r="BC1028" s="10" t="str">
        <f t="shared" si="324"/>
        <v>0</v>
      </c>
      <c r="BD1028" s="10" t="str">
        <f t="shared" si="325"/>
        <v>0</v>
      </c>
      <c r="BE1028" s="10">
        <f t="shared" si="326"/>
        <v>2</v>
      </c>
      <c r="BF1028" s="10">
        <f t="shared" si="327"/>
        <v>8</v>
      </c>
      <c r="BG1028" s="11">
        <f t="shared" si="328"/>
        <v>3</v>
      </c>
      <c r="BH1028" s="11">
        <f t="shared" si="329"/>
        <v>9</v>
      </c>
      <c r="BI1028" s="11">
        <f t="shared" si="330"/>
        <v>2</v>
      </c>
      <c r="BJ1028" s="11">
        <f t="shared" si="331"/>
        <v>11</v>
      </c>
      <c r="BK1028" s="11">
        <f t="shared" si="332"/>
        <v>2</v>
      </c>
      <c r="BL1028" s="11">
        <f t="shared" si="333"/>
        <v>11</v>
      </c>
      <c r="BM1028" s="12">
        <f t="shared" ref="BM1028:BM1091" si="340">MAX(BA1028:BL1028)</f>
        <v>20</v>
      </c>
      <c r="BN1028" s="13">
        <f t="shared" si="334"/>
        <v>95000000</v>
      </c>
      <c r="BO1028" s="13" t="str">
        <f t="shared" si="335"/>
        <v>0</v>
      </c>
      <c r="BP1028" s="13">
        <f t="shared" si="336"/>
        <v>38000000</v>
      </c>
      <c r="BQ1028" s="14">
        <f t="shared" si="337"/>
        <v>140000000</v>
      </c>
      <c r="BR1028" s="14">
        <f t="shared" si="338"/>
        <v>120000000</v>
      </c>
      <c r="BS1028" s="14">
        <f t="shared" si="339"/>
        <v>100000000</v>
      </c>
      <c r="BT1028" s="14">
        <f t="shared" ref="BT1028:BT1091" si="341">MIN(BN1028:BS1028)</f>
        <v>38000000</v>
      </c>
    </row>
    <row r="1029" spans="2:72" ht="18" x14ac:dyDescent="0.2">
      <c r="B1029" s="1" t="s">
        <v>2023</v>
      </c>
      <c r="C1029" s="1" t="s">
        <v>2024</v>
      </c>
      <c r="D1029" s="1">
        <v>1</v>
      </c>
      <c r="E1029" s="1">
        <v>1</v>
      </c>
      <c r="F1029" s="9">
        <v>140000</v>
      </c>
      <c r="G1029" s="2">
        <v>8.4599999999999996E-4</v>
      </c>
      <c r="J1029" s="1" t="s">
        <v>2968</v>
      </c>
      <c r="K1029" s="1" t="s">
        <v>2969</v>
      </c>
      <c r="L1029" s="1">
        <v>2</v>
      </c>
      <c r="M1029" s="1">
        <v>2</v>
      </c>
      <c r="N1029" s="9">
        <v>210000</v>
      </c>
      <c r="O1029" s="2">
        <v>5.3700000000000004E-4</v>
      </c>
      <c r="R1029" s="1" t="s">
        <v>1836</v>
      </c>
      <c r="S1029" s="1" t="s">
        <v>1837</v>
      </c>
      <c r="T1029" s="1">
        <v>1</v>
      </c>
      <c r="U1029" s="1">
        <v>3</v>
      </c>
      <c r="V1029" s="9">
        <v>690000</v>
      </c>
      <c r="W1029" s="2">
        <v>2.7299999999999998E-3</v>
      </c>
      <c r="Z1029" s="1" t="s">
        <v>1120</v>
      </c>
      <c r="AA1029" s="1" t="s">
        <v>1121</v>
      </c>
      <c r="AB1029" s="1">
        <v>2</v>
      </c>
      <c r="AC1029" s="1">
        <v>4</v>
      </c>
      <c r="AD1029" s="9">
        <v>2800000</v>
      </c>
      <c r="AE1029" s="2">
        <v>5.3600000000000002E-3</v>
      </c>
      <c r="AH1029" s="1" t="s">
        <v>2479</v>
      </c>
      <c r="AI1029" s="1" t="s">
        <v>2480</v>
      </c>
      <c r="AJ1029" s="1">
        <v>3</v>
      </c>
      <c r="AK1029" s="1">
        <v>3</v>
      </c>
      <c r="AL1029" s="9">
        <v>360000</v>
      </c>
      <c r="AM1029" s="2">
        <v>8.1999999999999998E-4</v>
      </c>
      <c r="AP1029" s="1" t="s">
        <v>912</v>
      </c>
      <c r="AQ1029" s="1" t="s">
        <v>913</v>
      </c>
      <c r="AR1029" s="1">
        <v>2</v>
      </c>
      <c r="AS1029" s="1">
        <v>2</v>
      </c>
      <c r="AT1029" s="9">
        <v>360000</v>
      </c>
      <c r="AU1029" s="2">
        <v>1.15E-3</v>
      </c>
      <c r="AW1029" s="1" t="s">
        <v>1017</v>
      </c>
      <c r="AX1029" s="1" t="s">
        <v>1018</v>
      </c>
      <c r="AY1029" s="1" t="s">
        <v>5243</v>
      </c>
      <c r="AZ1029" s="1">
        <v>21.25</v>
      </c>
      <c r="BA1029" s="10">
        <f t="shared" si="322"/>
        <v>3</v>
      </c>
      <c r="BB1029" s="10">
        <f t="shared" si="323"/>
        <v>14</v>
      </c>
      <c r="BC1029" s="10">
        <f t="shared" si="324"/>
        <v>3</v>
      </c>
      <c r="BD1029" s="10">
        <f t="shared" si="325"/>
        <v>8</v>
      </c>
      <c r="BE1029" s="10">
        <f t="shared" si="326"/>
        <v>3</v>
      </c>
      <c r="BF1029" s="10">
        <f t="shared" si="327"/>
        <v>13</v>
      </c>
      <c r="BG1029" s="11">
        <f t="shared" si="328"/>
        <v>2</v>
      </c>
      <c r="BH1029" s="11">
        <f t="shared" si="329"/>
        <v>7</v>
      </c>
      <c r="BI1029" s="11">
        <f t="shared" si="330"/>
        <v>2</v>
      </c>
      <c r="BJ1029" s="11">
        <f t="shared" si="331"/>
        <v>8</v>
      </c>
      <c r="BK1029" s="11">
        <f t="shared" si="332"/>
        <v>2</v>
      </c>
      <c r="BL1029" s="11">
        <f t="shared" si="333"/>
        <v>8</v>
      </c>
      <c r="BM1029" s="12">
        <f t="shared" si="340"/>
        <v>14</v>
      </c>
      <c r="BN1029" s="13">
        <f t="shared" si="334"/>
        <v>2200000</v>
      </c>
      <c r="BO1029" s="13">
        <f t="shared" si="335"/>
        <v>7300000</v>
      </c>
      <c r="BP1029" s="13">
        <f t="shared" si="336"/>
        <v>24000000</v>
      </c>
      <c r="BQ1029" s="14">
        <f t="shared" si="337"/>
        <v>20000000</v>
      </c>
      <c r="BR1029" s="14">
        <f t="shared" si="338"/>
        <v>28000000</v>
      </c>
      <c r="BS1029" s="14">
        <f t="shared" si="339"/>
        <v>25000000</v>
      </c>
      <c r="BT1029" s="14">
        <f t="shared" si="341"/>
        <v>2200000</v>
      </c>
    </row>
    <row r="1030" spans="2:72" ht="18" x14ac:dyDescent="0.2">
      <c r="B1030" s="1" t="s">
        <v>2025</v>
      </c>
      <c r="C1030" s="1" t="s">
        <v>2026</v>
      </c>
      <c r="D1030" s="1">
        <v>1</v>
      </c>
      <c r="E1030" s="1">
        <v>1</v>
      </c>
      <c r="F1030" s="9">
        <v>40000</v>
      </c>
      <c r="G1030" s="2">
        <v>2.3800000000000001E-4</v>
      </c>
      <c r="J1030" s="1" t="s">
        <v>1334</v>
      </c>
      <c r="K1030" s="1" t="s">
        <v>1335</v>
      </c>
      <c r="L1030" s="1">
        <v>2</v>
      </c>
      <c r="M1030" s="1">
        <v>2</v>
      </c>
      <c r="N1030" s="9">
        <v>280000</v>
      </c>
      <c r="O1030" s="2">
        <v>6.9499999999999998E-4</v>
      </c>
      <c r="R1030" s="1" t="s">
        <v>1846</v>
      </c>
      <c r="S1030" s="1" t="s">
        <v>1401</v>
      </c>
      <c r="T1030" s="1">
        <v>1</v>
      </c>
      <c r="U1030" s="1">
        <v>3</v>
      </c>
      <c r="V1030" s="9">
        <v>7000000</v>
      </c>
      <c r="W1030" s="2">
        <v>2.76E-2</v>
      </c>
      <c r="Z1030" s="1" t="s">
        <v>1412</v>
      </c>
      <c r="AA1030" s="1" t="s">
        <v>1413</v>
      </c>
      <c r="AB1030" s="1">
        <v>2</v>
      </c>
      <c r="AC1030" s="1">
        <v>4</v>
      </c>
      <c r="AD1030" s="9">
        <v>14000000</v>
      </c>
      <c r="AE1030" s="2">
        <v>2.64E-2</v>
      </c>
      <c r="AH1030" s="1" t="s">
        <v>1312</v>
      </c>
      <c r="AI1030" s="1" t="s">
        <v>1313</v>
      </c>
      <c r="AJ1030" s="1">
        <v>3</v>
      </c>
      <c r="AK1030" s="1">
        <v>3</v>
      </c>
      <c r="AL1030" s="9">
        <v>930000</v>
      </c>
      <c r="AM1030" s="2">
        <v>2.14E-3</v>
      </c>
      <c r="AP1030" s="1" t="s">
        <v>508</v>
      </c>
      <c r="AQ1030" s="1" t="s">
        <v>509</v>
      </c>
      <c r="AR1030" s="1">
        <v>2</v>
      </c>
      <c r="AS1030" s="1">
        <v>2</v>
      </c>
      <c r="AT1030" s="9">
        <v>540000</v>
      </c>
      <c r="AU1030" s="2">
        <v>1.74E-3</v>
      </c>
      <c r="AW1030" s="1" t="s">
        <v>1013</v>
      </c>
      <c r="AX1030" s="1" t="s">
        <v>1014</v>
      </c>
      <c r="AY1030" s="1" t="s">
        <v>5244</v>
      </c>
      <c r="AZ1030" s="1">
        <v>43.36</v>
      </c>
      <c r="BA1030" s="10">
        <f t="shared" si="322"/>
        <v>3</v>
      </c>
      <c r="BB1030" s="10">
        <f t="shared" si="323"/>
        <v>27</v>
      </c>
      <c r="BC1030" s="10">
        <f t="shared" si="324"/>
        <v>3</v>
      </c>
      <c r="BD1030" s="10">
        <f t="shared" si="325"/>
        <v>7</v>
      </c>
      <c r="BE1030" s="10">
        <f t="shared" si="326"/>
        <v>3</v>
      </c>
      <c r="BF1030" s="10">
        <f t="shared" si="327"/>
        <v>4</v>
      </c>
      <c r="BG1030" s="11">
        <f t="shared" si="328"/>
        <v>3</v>
      </c>
      <c r="BH1030" s="11">
        <f t="shared" si="329"/>
        <v>9</v>
      </c>
      <c r="BI1030" s="11">
        <f t="shared" si="330"/>
        <v>3</v>
      </c>
      <c r="BJ1030" s="11">
        <f t="shared" si="331"/>
        <v>4</v>
      </c>
      <c r="BK1030" s="11">
        <f t="shared" si="332"/>
        <v>3</v>
      </c>
      <c r="BL1030" s="11">
        <f t="shared" si="333"/>
        <v>3</v>
      </c>
      <c r="BM1030" s="12">
        <f t="shared" si="340"/>
        <v>27</v>
      </c>
      <c r="BN1030" s="13">
        <f t="shared" si="334"/>
        <v>270000000</v>
      </c>
      <c r="BO1030" s="13">
        <f t="shared" si="335"/>
        <v>8200000</v>
      </c>
      <c r="BP1030" s="13">
        <f t="shared" si="336"/>
        <v>3100000</v>
      </c>
      <c r="BQ1030" s="14">
        <f t="shared" si="337"/>
        <v>29000000</v>
      </c>
      <c r="BR1030" s="14">
        <f t="shared" si="338"/>
        <v>4400000</v>
      </c>
      <c r="BS1030" s="14">
        <f t="shared" si="339"/>
        <v>1200000</v>
      </c>
      <c r="BT1030" s="14">
        <f t="shared" si="341"/>
        <v>1200000</v>
      </c>
    </row>
    <row r="1031" spans="2:72" ht="18" x14ac:dyDescent="0.2">
      <c r="B1031" s="1" t="s">
        <v>2027</v>
      </c>
      <c r="C1031" s="1" t="s">
        <v>2028</v>
      </c>
      <c r="D1031" s="1">
        <v>1</v>
      </c>
      <c r="E1031" s="1">
        <v>1</v>
      </c>
      <c r="F1031" s="9">
        <v>60000</v>
      </c>
      <c r="G1031" s="2">
        <v>3.5300000000000002E-4</v>
      </c>
      <c r="J1031" s="1" t="s">
        <v>2970</v>
      </c>
      <c r="K1031" s="1" t="s">
        <v>2971</v>
      </c>
      <c r="L1031" s="1">
        <v>2</v>
      </c>
      <c r="M1031" s="1">
        <v>2</v>
      </c>
      <c r="N1031" s="9">
        <v>440000</v>
      </c>
      <c r="O1031" s="2">
        <v>1.1100000000000001E-3</v>
      </c>
      <c r="R1031" s="1" t="s">
        <v>1856</v>
      </c>
      <c r="S1031" s="1" t="s">
        <v>167</v>
      </c>
      <c r="T1031" s="1">
        <v>1</v>
      </c>
      <c r="U1031" s="1">
        <v>3</v>
      </c>
      <c r="V1031" s="9">
        <v>1500000</v>
      </c>
      <c r="W1031" s="2">
        <v>5.8999999999999999E-3</v>
      </c>
      <c r="Z1031" s="1" t="s">
        <v>2843</v>
      </c>
      <c r="AA1031" s="1" t="s">
        <v>2844</v>
      </c>
      <c r="AB1031" s="1">
        <v>2</v>
      </c>
      <c r="AC1031" s="1">
        <v>3</v>
      </c>
      <c r="AD1031" s="9">
        <v>880000</v>
      </c>
      <c r="AE1031" s="2">
        <v>1.6800000000000001E-3</v>
      </c>
      <c r="AH1031" s="1" t="s">
        <v>2262</v>
      </c>
      <c r="AI1031" s="1" t="s">
        <v>2263</v>
      </c>
      <c r="AJ1031" s="1">
        <v>3</v>
      </c>
      <c r="AK1031" s="1">
        <v>3</v>
      </c>
      <c r="AL1031" s="9">
        <v>430000</v>
      </c>
      <c r="AM1031" s="2">
        <v>9.9400000000000009E-4</v>
      </c>
      <c r="AP1031" s="1" t="s">
        <v>1586</v>
      </c>
      <c r="AQ1031" s="1" t="s">
        <v>1587</v>
      </c>
      <c r="AR1031" s="1">
        <v>2</v>
      </c>
      <c r="AS1031" s="1">
        <v>2</v>
      </c>
      <c r="AT1031" s="9">
        <v>260000</v>
      </c>
      <c r="AU1031" s="2">
        <v>8.1800000000000004E-4</v>
      </c>
      <c r="AW1031" s="1" t="s">
        <v>2553</v>
      </c>
      <c r="AX1031" s="1" t="s">
        <v>2554</v>
      </c>
      <c r="AY1031" s="1" t="s">
        <v>5245</v>
      </c>
      <c r="AZ1031" s="1">
        <v>15.38</v>
      </c>
      <c r="BA1031" s="10">
        <f t="shared" si="322"/>
        <v>1</v>
      </c>
      <c r="BB1031" s="10">
        <f t="shared" si="323"/>
        <v>1</v>
      </c>
      <c r="BC1031" s="10">
        <f t="shared" si="324"/>
        <v>2</v>
      </c>
      <c r="BD1031" s="10">
        <f t="shared" si="325"/>
        <v>10</v>
      </c>
      <c r="BE1031" s="10">
        <f t="shared" si="326"/>
        <v>2</v>
      </c>
      <c r="BF1031" s="10">
        <f t="shared" si="327"/>
        <v>19</v>
      </c>
      <c r="BG1031" s="11">
        <f t="shared" si="328"/>
        <v>2</v>
      </c>
      <c r="BH1031" s="11">
        <f t="shared" si="329"/>
        <v>7</v>
      </c>
      <c r="BI1031" s="11">
        <f t="shared" si="330"/>
        <v>2</v>
      </c>
      <c r="BJ1031" s="11">
        <f t="shared" si="331"/>
        <v>6</v>
      </c>
      <c r="BK1031" s="11">
        <f t="shared" si="332"/>
        <v>2</v>
      </c>
      <c r="BL1031" s="11">
        <f t="shared" si="333"/>
        <v>9</v>
      </c>
      <c r="BM1031" s="12">
        <f t="shared" si="340"/>
        <v>19</v>
      </c>
      <c r="BN1031" s="13">
        <f t="shared" si="334"/>
        <v>9200</v>
      </c>
      <c r="BO1031" s="13">
        <f t="shared" si="335"/>
        <v>660000</v>
      </c>
      <c r="BP1031" s="13">
        <f t="shared" si="336"/>
        <v>1200000</v>
      </c>
      <c r="BQ1031" s="14">
        <f t="shared" si="337"/>
        <v>1400000</v>
      </c>
      <c r="BR1031" s="14">
        <f t="shared" si="338"/>
        <v>790000</v>
      </c>
      <c r="BS1031" s="14">
        <f t="shared" si="339"/>
        <v>930000</v>
      </c>
      <c r="BT1031" s="14">
        <f t="shared" si="341"/>
        <v>9200</v>
      </c>
    </row>
    <row r="1032" spans="2:72" ht="18" x14ac:dyDescent="0.2">
      <c r="B1032" s="1" t="s">
        <v>2029</v>
      </c>
      <c r="C1032" s="1" t="s">
        <v>2030</v>
      </c>
      <c r="D1032" s="1">
        <v>1</v>
      </c>
      <c r="E1032" s="1">
        <v>1</v>
      </c>
      <c r="F1032" s="9">
        <v>200000</v>
      </c>
      <c r="G1032" s="2">
        <v>1.16E-3</v>
      </c>
      <c r="J1032" s="1" t="s">
        <v>2972</v>
      </c>
      <c r="K1032" s="1" t="s">
        <v>2973</v>
      </c>
      <c r="L1032" s="1">
        <v>2</v>
      </c>
      <c r="M1032" s="1">
        <v>2</v>
      </c>
      <c r="N1032" s="9">
        <v>190000</v>
      </c>
      <c r="O1032" s="2">
        <v>4.8500000000000003E-4</v>
      </c>
      <c r="R1032" s="1" t="s">
        <v>1410</v>
      </c>
      <c r="S1032" s="1" t="s">
        <v>1411</v>
      </c>
      <c r="T1032" s="1">
        <v>1</v>
      </c>
      <c r="U1032" s="1">
        <v>3</v>
      </c>
      <c r="V1032" s="9">
        <v>34000000</v>
      </c>
      <c r="W1032" s="2">
        <v>0.14000000000000001</v>
      </c>
      <c r="Z1032" s="1" t="s">
        <v>960</v>
      </c>
      <c r="AA1032" s="1" t="s">
        <v>961</v>
      </c>
      <c r="AB1032" s="1">
        <v>2</v>
      </c>
      <c r="AC1032" s="1">
        <v>3</v>
      </c>
      <c r="AD1032" s="9">
        <v>1300000</v>
      </c>
      <c r="AE1032" s="2">
        <v>2.3999999999999998E-3</v>
      </c>
      <c r="AH1032" s="1" t="s">
        <v>871</v>
      </c>
      <c r="AI1032" s="1" t="s">
        <v>872</v>
      </c>
      <c r="AJ1032" s="1">
        <v>3</v>
      </c>
      <c r="AK1032" s="1">
        <v>3</v>
      </c>
      <c r="AL1032" s="9">
        <v>520000</v>
      </c>
      <c r="AM1032" s="2">
        <v>1.1900000000000001E-3</v>
      </c>
      <c r="AP1032" s="1" t="s">
        <v>2144</v>
      </c>
      <c r="AQ1032" s="1" t="s">
        <v>2145</v>
      </c>
      <c r="AR1032" s="1">
        <v>2</v>
      </c>
      <c r="AS1032" s="1">
        <v>2</v>
      </c>
      <c r="AT1032" s="9">
        <v>600000</v>
      </c>
      <c r="AU1032" s="2">
        <v>1.92E-3</v>
      </c>
      <c r="AW1032" s="1" t="s">
        <v>2564</v>
      </c>
      <c r="AX1032" s="1" t="s">
        <v>2565</v>
      </c>
      <c r="AY1032" s="1" t="s">
        <v>5246</v>
      </c>
      <c r="AZ1032" s="1">
        <v>50.48</v>
      </c>
      <c r="BA1032" s="10">
        <f t="shared" si="322"/>
        <v>1</v>
      </c>
      <c r="BB1032" s="10">
        <f t="shared" si="323"/>
        <v>1</v>
      </c>
      <c r="BC1032" s="10">
        <f t="shared" si="324"/>
        <v>1</v>
      </c>
      <c r="BD1032" s="10">
        <f t="shared" si="325"/>
        <v>6</v>
      </c>
      <c r="BE1032" s="10">
        <f t="shared" si="326"/>
        <v>2</v>
      </c>
      <c r="BF1032" s="10">
        <f t="shared" si="327"/>
        <v>3</v>
      </c>
      <c r="BG1032" s="11">
        <f t="shared" si="328"/>
        <v>3</v>
      </c>
      <c r="BH1032" s="11">
        <f t="shared" si="329"/>
        <v>15</v>
      </c>
      <c r="BI1032" s="11">
        <f t="shared" si="330"/>
        <v>3</v>
      </c>
      <c r="BJ1032" s="11">
        <f t="shared" si="331"/>
        <v>11</v>
      </c>
      <c r="BK1032" s="11">
        <f t="shared" si="332"/>
        <v>2</v>
      </c>
      <c r="BL1032" s="11">
        <f t="shared" si="333"/>
        <v>14</v>
      </c>
      <c r="BM1032" s="12">
        <f t="shared" si="340"/>
        <v>15</v>
      </c>
      <c r="BN1032" s="13">
        <f t="shared" si="334"/>
        <v>21000</v>
      </c>
      <c r="BO1032" s="13">
        <f t="shared" si="335"/>
        <v>270000</v>
      </c>
      <c r="BP1032" s="13">
        <f t="shared" si="336"/>
        <v>480000</v>
      </c>
      <c r="BQ1032" s="14">
        <f t="shared" si="337"/>
        <v>7400000</v>
      </c>
      <c r="BR1032" s="14">
        <f t="shared" si="338"/>
        <v>3100000</v>
      </c>
      <c r="BS1032" s="14">
        <f t="shared" si="339"/>
        <v>1300000</v>
      </c>
      <c r="BT1032" s="14">
        <f t="shared" si="341"/>
        <v>21000</v>
      </c>
    </row>
    <row r="1033" spans="2:72" ht="18" x14ac:dyDescent="0.2">
      <c r="B1033" s="1" t="s">
        <v>2031</v>
      </c>
      <c r="C1033" s="1" t="s">
        <v>2032</v>
      </c>
      <c r="D1033" s="1">
        <v>1</v>
      </c>
      <c r="E1033" s="1">
        <v>1</v>
      </c>
      <c r="F1033" s="9">
        <v>91000</v>
      </c>
      <c r="G1033" s="2">
        <v>5.3600000000000002E-4</v>
      </c>
      <c r="J1033" s="1" t="s">
        <v>2974</v>
      </c>
      <c r="K1033" s="1" t="s">
        <v>2975</v>
      </c>
      <c r="L1033" s="1">
        <v>2</v>
      </c>
      <c r="M1033" s="1">
        <v>2</v>
      </c>
      <c r="N1033" s="9">
        <v>300000</v>
      </c>
      <c r="O1033" s="2">
        <v>7.6499999999999995E-4</v>
      </c>
      <c r="R1033" s="1" t="s">
        <v>3392</v>
      </c>
      <c r="S1033" s="1" t="s">
        <v>509</v>
      </c>
      <c r="T1033" s="1">
        <v>1</v>
      </c>
      <c r="U1033" s="1">
        <v>3</v>
      </c>
      <c r="V1033" s="9">
        <v>1100000</v>
      </c>
      <c r="W1033" s="2">
        <v>4.1900000000000001E-3</v>
      </c>
      <c r="Z1033" s="1" t="s">
        <v>1569</v>
      </c>
      <c r="AA1033" s="1" t="s">
        <v>1570</v>
      </c>
      <c r="AB1033" s="1">
        <v>2</v>
      </c>
      <c r="AC1033" s="1">
        <v>3</v>
      </c>
      <c r="AD1033" s="9">
        <v>480000</v>
      </c>
      <c r="AE1033" s="2">
        <v>9.1799999999999998E-4</v>
      </c>
      <c r="AH1033" s="1" t="s">
        <v>2233</v>
      </c>
      <c r="AI1033" s="1" t="s">
        <v>2234</v>
      </c>
      <c r="AJ1033" s="1">
        <v>3</v>
      </c>
      <c r="AK1033" s="1">
        <v>3</v>
      </c>
      <c r="AL1033" s="9">
        <v>690000</v>
      </c>
      <c r="AM1033" s="2">
        <v>1.58E-3</v>
      </c>
      <c r="AP1033" s="1" t="s">
        <v>3346</v>
      </c>
      <c r="AQ1033" s="1" t="s">
        <v>3347</v>
      </c>
      <c r="AR1033" s="1">
        <v>2</v>
      </c>
      <c r="AS1033" s="1">
        <v>2</v>
      </c>
      <c r="AT1033" s="9">
        <v>340000</v>
      </c>
      <c r="AU1033" s="2">
        <v>1.09E-3</v>
      </c>
      <c r="AW1033" s="1" t="s">
        <v>1023</v>
      </c>
      <c r="AX1033" s="1" t="s">
        <v>1024</v>
      </c>
      <c r="AY1033" s="1" t="s">
        <v>5247</v>
      </c>
      <c r="AZ1033" s="1">
        <v>58.66</v>
      </c>
      <c r="BA1033" s="10">
        <f t="shared" si="322"/>
        <v>3</v>
      </c>
      <c r="BB1033" s="10">
        <f t="shared" si="323"/>
        <v>12</v>
      </c>
      <c r="BC1033" s="10">
        <f t="shared" si="324"/>
        <v>3</v>
      </c>
      <c r="BD1033" s="10">
        <f t="shared" si="325"/>
        <v>10</v>
      </c>
      <c r="BE1033" s="10">
        <f t="shared" si="326"/>
        <v>3</v>
      </c>
      <c r="BF1033" s="10">
        <f t="shared" si="327"/>
        <v>12</v>
      </c>
      <c r="BG1033" s="11">
        <f t="shared" si="328"/>
        <v>2</v>
      </c>
      <c r="BH1033" s="11">
        <f t="shared" si="329"/>
        <v>3</v>
      </c>
      <c r="BI1033" s="11">
        <f t="shared" si="330"/>
        <v>2</v>
      </c>
      <c r="BJ1033" s="11">
        <f t="shared" si="331"/>
        <v>3</v>
      </c>
      <c r="BK1033" s="11">
        <f t="shared" si="332"/>
        <v>2</v>
      </c>
      <c r="BL1033" s="11">
        <f t="shared" si="333"/>
        <v>5</v>
      </c>
      <c r="BM1033" s="12">
        <f t="shared" si="340"/>
        <v>12</v>
      </c>
      <c r="BN1033" s="13">
        <f t="shared" si="334"/>
        <v>4900000</v>
      </c>
      <c r="BO1033" s="13">
        <f t="shared" si="335"/>
        <v>15000000</v>
      </c>
      <c r="BP1033" s="13">
        <f t="shared" si="336"/>
        <v>13000000</v>
      </c>
      <c r="BQ1033" s="14">
        <f t="shared" si="337"/>
        <v>5900000</v>
      </c>
      <c r="BR1033" s="14">
        <f t="shared" si="338"/>
        <v>7100000</v>
      </c>
      <c r="BS1033" s="14">
        <f t="shared" si="339"/>
        <v>6200000</v>
      </c>
      <c r="BT1033" s="14">
        <f t="shared" si="341"/>
        <v>4900000</v>
      </c>
    </row>
    <row r="1034" spans="2:72" ht="18" x14ac:dyDescent="0.2">
      <c r="B1034" s="1" t="s">
        <v>2033</v>
      </c>
      <c r="D1034" s="1">
        <v>1</v>
      </c>
      <c r="E1034" s="1">
        <v>1</v>
      </c>
      <c r="F1034" s="9">
        <v>59000</v>
      </c>
      <c r="G1034" s="2">
        <v>3.4900000000000003E-4</v>
      </c>
      <c r="J1034" s="1" t="s">
        <v>1561</v>
      </c>
      <c r="K1034" s="1" t="s">
        <v>1562</v>
      </c>
      <c r="L1034" s="1">
        <v>2</v>
      </c>
      <c r="M1034" s="1">
        <v>2</v>
      </c>
      <c r="N1034" s="9">
        <v>190000</v>
      </c>
      <c r="O1034" s="2">
        <v>4.7399999999999997E-4</v>
      </c>
      <c r="R1034" s="1" t="s">
        <v>1834</v>
      </c>
      <c r="S1034" s="1" t="s">
        <v>1835</v>
      </c>
      <c r="T1034" s="1">
        <v>1</v>
      </c>
      <c r="U1034" s="1">
        <v>3</v>
      </c>
      <c r="V1034" s="9">
        <v>8400000</v>
      </c>
      <c r="W1034" s="2">
        <v>3.3099999999999997E-2</v>
      </c>
      <c r="Z1034" s="1" t="s">
        <v>2859</v>
      </c>
      <c r="AA1034" s="1" t="s">
        <v>2860</v>
      </c>
      <c r="AB1034" s="1">
        <v>2</v>
      </c>
      <c r="AC1034" s="1">
        <v>3</v>
      </c>
      <c r="AD1034" s="9">
        <v>660000</v>
      </c>
      <c r="AE1034" s="2">
        <v>1.2600000000000001E-3</v>
      </c>
      <c r="AH1034" s="1" t="s">
        <v>1167</v>
      </c>
      <c r="AI1034" s="1" t="s">
        <v>1168</v>
      </c>
      <c r="AJ1034" s="1">
        <v>3</v>
      </c>
      <c r="AK1034" s="1">
        <v>3</v>
      </c>
      <c r="AL1034" s="9">
        <v>760000</v>
      </c>
      <c r="AM1034" s="2">
        <v>1.75E-3</v>
      </c>
      <c r="AP1034" s="1" t="s">
        <v>1502</v>
      </c>
      <c r="AQ1034" s="1" t="s">
        <v>1503</v>
      </c>
      <c r="AR1034" s="1">
        <v>2</v>
      </c>
      <c r="AS1034" s="1">
        <v>2</v>
      </c>
      <c r="AT1034" s="9">
        <v>650000</v>
      </c>
      <c r="AU1034" s="2">
        <v>2.0799999999999998E-3</v>
      </c>
      <c r="AW1034" s="1" t="s">
        <v>1040</v>
      </c>
      <c r="AX1034" s="1" t="s">
        <v>17</v>
      </c>
      <c r="AY1034" s="1" t="s">
        <v>5248</v>
      </c>
      <c r="AZ1034" s="1">
        <v>74.17</v>
      </c>
      <c r="BA1034" s="10">
        <f t="shared" si="322"/>
        <v>3</v>
      </c>
      <c r="BB1034" s="10">
        <f t="shared" si="323"/>
        <v>8</v>
      </c>
      <c r="BC1034" s="10">
        <f t="shared" si="324"/>
        <v>3</v>
      </c>
      <c r="BD1034" s="10">
        <f t="shared" si="325"/>
        <v>8</v>
      </c>
      <c r="BE1034" s="10">
        <f t="shared" si="326"/>
        <v>3</v>
      </c>
      <c r="BF1034" s="10">
        <f t="shared" si="327"/>
        <v>8</v>
      </c>
      <c r="BG1034" s="11">
        <f t="shared" si="328"/>
        <v>3</v>
      </c>
      <c r="BH1034" s="11">
        <f t="shared" si="329"/>
        <v>6</v>
      </c>
      <c r="BI1034" s="11">
        <f t="shared" si="330"/>
        <v>3</v>
      </c>
      <c r="BJ1034" s="11">
        <f t="shared" si="331"/>
        <v>7</v>
      </c>
      <c r="BK1034" s="11">
        <f t="shared" si="332"/>
        <v>3</v>
      </c>
      <c r="BL1034" s="11">
        <f t="shared" si="333"/>
        <v>6</v>
      </c>
      <c r="BM1034" s="12">
        <f t="shared" si="340"/>
        <v>8</v>
      </c>
      <c r="BN1034" s="13">
        <f t="shared" si="334"/>
        <v>6400000</v>
      </c>
      <c r="BO1034" s="13">
        <f t="shared" si="335"/>
        <v>25000000</v>
      </c>
      <c r="BP1034" s="13">
        <f t="shared" si="336"/>
        <v>16000000</v>
      </c>
      <c r="BQ1034" s="14">
        <f t="shared" si="337"/>
        <v>21000000</v>
      </c>
      <c r="BR1034" s="14">
        <f t="shared" si="338"/>
        <v>19000000</v>
      </c>
      <c r="BS1034" s="14">
        <f t="shared" si="339"/>
        <v>11000000</v>
      </c>
      <c r="BT1034" s="14">
        <f t="shared" si="341"/>
        <v>6400000</v>
      </c>
    </row>
    <row r="1035" spans="2:72" ht="18" x14ac:dyDescent="0.2">
      <c r="B1035" s="1" t="s">
        <v>2034</v>
      </c>
      <c r="C1035" s="1" t="s">
        <v>2035</v>
      </c>
      <c r="D1035" s="1">
        <v>1</v>
      </c>
      <c r="E1035" s="1">
        <v>1</v>
      </c>
      <c r="F1035" s="9">
        <v>150000</v>
      </c>
      <c r="G1035" s="2">
        <v>9.1399999999999999E-4</v>
      </c>
      <c r="J1035" s="1" t="s">
        <v>1318</v>
      </c>
      <c r="K1035" s="1" t="s">
        <v>1319</v>
      </c>
      <c r="L1035" s="1">
        <v>2</v>
      </c>
      <c r="M1035" s="1">
        <v>2</v>
      </c>
      <c r="N1035" s="9">
        <v>290000</v>
      </c>
      <c r="O1035" s="2">
        <v>7.1699999999999997E-4</v>
      </c>
      <c r="R1035" s="1" t="s">
        <v>2735</v>
      </c>
      <c r="S1035" s="1" t="s">
        <v>2736</v>
      </c>
      <c r="T1035" s="1">
        <v>1</v>
      </c>
      <c r="U1035" s="1">
        <v>2</v>
      </c>
      <c r="V1035" s="9">
        <v>66000</v>
      </c>
      <c r="W1035" s="2">
        <v>2.63E-4</v>
      </c>
      <c r="Z1035" s="1" t="s">
        <v>1711</v>
      </c>
      <c r="AA1035" s="1" t="s">
        <v>1712</v>
      </c>
      <c r="AB1035" s="1">
        <v>2</v>
      </c>
      <c r="AC1035" s="1">
        <v>3</v>
      </c>
      <c r="AD1035" s="9">
        <v>340000</v>
      </c>
      <c r="AE1035" s="2">
        <v>6.5399999999999996E-4</v>
      </c>
      <c r="AH1035" s="1" t="s">
        <v>1465</v>
      </c>
      <c r="AI1035" s="1" t="s">
        <v>1466</v>
      </c>
      <c r="AJ1035" s="1">
        <v>3</v>
      </c>
      <c r="AK1035" s="1">
        <v>3</v>
      </c>
      <c r="AL1035" s="9">
        <v>2000000</v>
      </c>
      <c r="AM1035" s="2">
        <v>4.5300000000000002E-3</v>
      </c>
      <c r="AP1035" s="1" t="s">
        <v>1577</v>
      </c>
      <c r="AQ1035" s="1" t="s">
        <v>1578</v>
      </c>
      <c r="AR1035" s="1">
        <v>2</v>
      </c>
      <c r="AS1035" s="1">
        <v>2</v>
      </c>
      <c r="AT1035" s="9">
        <v>250000</v>
      </c>
      <c r="AU1035" s="2">
        <v>8.0099999999999995E-4</v>
      </c>
      <c r="AW1035" s="1" t="s">
        <v>1063</v>
      </c>
      <c r="AX1035" s="1" t="s">
        <v>401</v>
      </c>
      <c r="AY1035" s="1" t="s">
        <v>4745</v>
      </c>
      <c r="AZ1035" s="1">
        <v>56.38</v>
      </c>
      <c r="BA1035" s="10">
        <f t="shared" si="322"/>
        <v>3</v>
      </c>
      <c r="BB1035" s="10">
        <f t="shared" si="323"/>
        <v>7</v>
      </c>
      <c r="BC1035" s="10">
        <f t="shared" si="324"/>
        <v>3</v>
      </c>
      <c r="BD1035" s="10">
        <f t="shared" si="325"/>
        <v>5</v>
      </c>
      <c r="BE1035" s="10">
        <f t="shared" si="326"/>
        <v>3</v>
      </c>
      <c r="BF1035" s="10">
        <f t="shared" si="327"/>
        <v>5</v>
      </c>
      <c r="BG1035" s="11">
        <f t="shared" si="328"/>
        <v>3</v>
      </c>
      <c r="BH1035" s="11">
        <f t="shared" si="329"/>
        <v>9</v>
      </c>
      <c r="BI1035" s="11">
        <f t="shared" si="330"/>
        <v>3</v>
      </c>
      <c r="BJ1035" s="11">
        <f t="shared" si="331"/>
        <v>7</v>
      </c>
      <c r="BK1035" s="11">
        <f t="shared" si="332"/>
        <v>3</v>
      </c>
      <c r="BL1035" s="11">
        <f t="shared" si="333"/>
        <v>6</v>
      </c>
      <c r="BM1035" s="12">
        <f t="shared" si="340"/>
        <v>9</v>
      </c>
      <c r="BN1035" s="13">
        <f t="shared" si="334"/>
        <v>4600000</v>
      </c>
      <c r="BO1035" s="13">
        <f t="shared" si="335"/>
        <v>11000000</v>
      </c>
      <c r="BP1035" s="13">
        <f t="shared" si="336"/>
        <v>7500000</v>
      </c>
      <c r="BQ1035" s="14">
        <f t="shared" si="337"/>
        <v>27000000</v>
      </c>
      <c r="BR1035" s="14">
        <f t="shared" si="338"/>
        <v>19000000</v>
      </c>
      <c r="BS1035" s="14">
        <f t="shared" si="339"/>
        <v>10000000</v>
      </c>
      <c r="BT1035" s="14">
        <f t="shared" si="341"/>
        <v>4600000</v>
      </c>
    </row>
    <row r="1036" spans="2:72" ht="18" x14ac:dyDescent="0.2">
      <c r="B1036" s="1" t="s">
        <v>2036</v>
      </c>
      <c r="C1036" s="1" t="s">
        <v>2037</v>
      </c>
      <c r="D1036" s="1">
        <v>1</v>
      </c>
      <c r="E1036" s="1">
        <v>1</v>
      </c>
      <c r="F1036" s="9">
        <v>37000</v>
      </c>
      <c r="G1036" s="2">
        <v>2.1900000000000001E-4</v>
      </c>
      <c r="J1036" s="1" t="s">
        <v>2558</v>
      </c>
      <c r="K1036" s="1" t="s">
        <v>2559</v>
      </c>
      <c r="L1036" s="1">
        <v>2</v>
      </c>
      <c r="M1036" s="1">
        <v>2</v>
      </c>
      <c r="N1036" s="9">
        <v>350000</v>
      </c>
      <c r="O1036" s="2">
        <v>8.7799999999999998E-4</v>
      </c>
      <c r="R1036" s="1" t="s">
        <v>3032</v>
      </c>
      <c r="S1036" s="1" t="s">
        <v>501</v>
      </c>
      <c r="T1036" s="1">
        <v>1</v>
      </c>
      <c r="U1036" s="1">
        <v>2</v>
      </c>
      <c r="V1036" s="9">
        <v>190000</v>
      </c>
      <c r="W1036" s="2">
        <v>7.4100000000000001E-4</v>
      </c>
      <c r="Z1036" s="1" t="s">
        <v>1368</v>
      </c>
      <c r="AA1036" s="1" t="s">
        <v>1014</v>
      </c>
      <c r="AB1036" s="1">
        <v>2</v>
      </c>
      <c r="AC1036" s="1">
        <v>3</v>
      </c>
      <c r="AD1036" s="9">
        <v>10000000</v>
      </c>
      <c r="AE1036" s="2">
        <v>1.9400000000000001E-2</v>
      </c>
      <c r="AH1036" s="1" t="s">
        <v>1288</v>
      </c>
      <c r="AI1036" s="1" t="s">
        <v>1289</v>
      </c>
      <c r="AJ1036" s="1">
        <v>3</v>
      </c>
      <c r="AK1036" s="1">
        <v>3</v>
      </c>
      <c r="AL1036" s="9">
        <v>560000</v>
      </c>
      <c r="AM1036" s="2">
        <v>1.2800000000000001E-3</v>
      </c>
      <c r="AP1036" s="1" t="s">
        <v>946</v>
      </c>
      <c r="AQ1036" s="1" t="s">
        <v>947</v>
      </c>
      <c r="AR1036" s="1">
        <v>2</v>
      </c>
      <c r="AS1036" s="1">
        <v>2</v>
      </c>
      <c r="AT1036" s="9">
        <v>390000</v>
      </c>
      <c r="AU1036" s="2">
        <v>1.25E-3</v>
      </c>
      <c r="AW1036" s="1" t="s">
        <v>1027</v>
      </c>
      <c r="AX1036" s="1" t="s">
        <v>1028</v>
      </c>
      <c r="AY1036" s="1" t="s">
        <v>5249</v>
      </c>
      <c r="AZ1036" s="1">
        <v>28.88</v>
      </c>
      <c r="BA1036" s="10">
        <f t="shared" si="322"/>
        <v>3</v>
      </c>
      <c r="BB1036" s="10">
        <f t="shared" si="323"/>
        <v>10</v>
      </c>
      <c r="BC1036" s="10">
        <f t="shared" si="324"/>
        <v>3</v>
      </c>
      <c r="BD1036" s="10">
        <f t="shared" si="325"/>
        <v>7</v>
      </c>
      <c r="BE1036" s="10">
        <f t="shared" si="326"/>
        <v>3</v>
      </c>
      <c r="BF1036" s="10">
        <f t="shared" si="327"/>
        <v>5</v>
      </c>
      <c r="BG1036" s="11">
        <f t="shared" si="328"/>
        <v>3</v>
      </c>
      <c r="BH1036" s="11">
        <f t="shared" si="329"/>
        <v>4</v>
      </c>
      <c r="BI1036" s="11">
        <f t="shared" si="330"/>
        <v>3</v>
      </c>
      <c r="BJ1036" s="11">
        <f t="shared" si="331"/>
        <v>4</v>
      </c>
      <c r="BK1036" s="11">
        <f t="shared" si="332"/>
        <v>3</v>
      </c>
      <c r="BL1036" s="11">
        <f t="shared" si="333"/>
        <v>7</v>
      </c>
      <c r="BM1036" s="12">
        <f t="shared" si="340"/>
        <v>10</v>
      </c>
      <c r="BN1036" s="13">
        <f t="shared" si="334"/>
        <v>2300000</v>
      </c>
      <c r="BO1036" s="13">
        <f t="shared" si="335"/>
        <v>5300000</v>
      </c>
      <c r="BP1036" s="13">
        <f t="shared" si="336"/>
        <v>2200000</v>
      </c>
      <c r="BQ1036" s="14">
        <f t="shared" si="337"/>
        <v>1900000</v>
      </c>
      <c r="BR1036" s="14">
        <f t="shared" si="338"/>
        <v>4100000</v>
      </c>
      <c r="BS1036" s="14">
        <f t="shared" si="339"/>
        <v>2600000</v>
      </c>
      <c r="BT1036" s="14">
        <f t="shared" si="341"/>
        <v>1900000</v>
      </c>
    </row>
    <row r="1037" spans="2:72" ht="18" x14ac:dyDescent="0.2">
      <c r="B1037" s="1" t="s">
        <v>2038</v>
      </c>
      <c r="C1037" s="1" t="s">
        <v>2039</v>
      </c>
      <c r="D1037" s="1">
        <v>1</v>
      </c>
      <c r="E1037" s="1">
        <v>1</v>
      </c>
      <c r="F1037" s="9">
        <v>130000</v>
      </c>
      <c r="G1037" s="2">
        <v>7.4799999999999997E-4</v>
      </c>
      <c r="J1037" s="1" t="s">
        <v>2976</v>
      </c>
      <c r="K1037" s="1" t="s">
        <v>2977</v>
      </c>
      <c r="L1037" s="1">
        <v>2</v>
      </c>
      <c r="M1037" s="1">
        <v>2</v>
      </c>
      <c r="N1037" s="9">
        <v>590000</v>
      </c>
      <c r="O1037" s="2">
        <v>1.48E-3</v>
      </c>
      <c r="R1037" s="1" t="s">
        <v>2848</v>
      </c>
      <c r="S1037" s="1" t="s">
        <v>2849</v>
      </c>
      <c r="T1037" s="1">
        <v>1</v>
      </c>
      <c r="U1037" s="1">
        <v>2</v>
      </c>
      <c r="V1037" s="9">
        <v>290000</v>
      </c>
      <c r="W1037" s="2">
        <v>1.14E-3</v>
      </c>
      <c r="Z1037" s="1" t="s">
        <v>1626</v>
      </c>
      <c r="AA1037" s="1" t="s">
        <v>1627</v>
      </c>
      <c r="AB1037" s="1">
        <v>2</v>
      </c>
      <c r="AC1037" s="1">
        <v>3</v>
      </c>
      <c r="AD1037" s="9">
        <v>1200000</v>
      </c>
      <c r="AE1037" s="2">
        <v>2.33E-3</v>
      </c>
      <c r="AH1037" s="1" t="s">
        <v>1130</v>
      </c>
      <c r="AI1037" s="1" t="s">
        <v>1131</v>
      </c>
      <c r="AJ1037" s="1">
        <v>3</v>
      </c>
      <c r="AK1037" s="1">
        <v>3</v>
      </c>
      <c r="AL1037" s="9">
        <v>1500000</v>
      </c>
      <c r="AM1037" s="2">
        <v>3.5400000000000002E-3</v>
      </c>
      <c r="AP1037" s="1" t="s">
        <v>550</v>
      </c>
      <c r="AQ1037" s="1" t="s">
        <v>551</v>
      </c>
      <c r="AR1037" s="1">
        <v>2</v>
      </c>
      <c r="AS1037" s="1">
        <v>2</v>
      </c>
      <c r="AT1037" s="9">
        <v>270000</v>
      </c>
      <c r="AU1037" s="2">
        <v>8.5800000000000004E-4</v>
      </c>
      <c r="AW1037" s="1" t="s">
        <v>1039</v>
      </c>
      <c r="AX1037" s="1" t="s">
        <v>187</v>
      </c>
      <c r="AY1037" s="1" t="s">
        <v>5250</v>
      </c>
      <c r="AZ1037" s="1">
        <v>140.83000000000001</v>
      </c>
      <c r="BA1037" s="10">
        <f t="shared" si="322"/>
        <v>3</v>
      </c>
      <c r="BB1037" s="10">
        <f t="shared" si="323"/>
        <v>8</v>
      </c>
      <c r="BC1037" s="10">
        <f t="shared" si="324"/>
        <v>3</v>
      </c>
      <c r="BD1037" s="10">
        <f t="shared" si="325"/>
        <v>5</v>
      </c>
      <c r="BE1037" s="10">
        <f t="shared" si="326"/>
        <v>3</v>
      </c>
      <c r="BF1037" s="10">
        <f t="shared" si="327"/>
        <v>5</v>
      </c>
      <c r="BG1037" s="11">
        <f t="shared" si="328"/>
        <v>3</v>
      </c>
      <c r="BH1037" s="11">
        <f t="shared" si="329"/>
        <v>7</v>
      </c>
      <c r="BI1037" s="11">
        <f t="shared" si="330"/>
        <v>3</v>
      </c>
      <c r="BJ1037" s="11">
        <f t="shared" si="331"/>
        <v>6</v>
      </c>
      <c r="BK1037" s="11">
        <f t="shared" si="332"/>
        <v>3</v>
      </c>
      <c r="BL1037" s="11">
        <f t="shared" si="333"/>
        <v>5</v>
      </c>
      <c r="BM1037" s="12">
        <f t="shared" si="340"/>
        <v>8</v>
      </c>
      <c r="BN1037" s="13">
        <f t="shared" si="334"/>
        <v>4900000</v>
      </c>
      <c r="BO1037" s="13">
        <f t="shared" si="335"/>
        <v>11000000</v>
      </c>
      <c r="BP1037" s="13">
        <f t="shared" si="336"/>
        <v>5200000</v>
      </c>
      <c r="BQ1037" s="14">
        <f t="shared" si="337"/>
        <v>42000000</v>
      </c>
      <c r="BR1037" s="14">
        <f t="shared" si="338"/>
        <v>20000000</v>
      </c>
      <c r="BS1037" s="14">
        <f t="shared" si="339"/>
        <v>13000000</v>
      </c>
      <c r="BT1037" s="14">
        <f t="shared" si="341"/>
        <v>4900000</v>
      </c>
    </row>
    <row r="1038" spans="2:72" ht="18" x14ac:dyDescent="0.2">
      <c r="B1038" s="1" t="s">
        <v>2040</v>
      </c>
      <c r="C1038" s="1" t="s">
        <v>2041</v>
      </c>
      <c r="D1038" s="1">
        <v>1</v>
      </c>
      <c r="E1038" s="1">
        <v>1</v>
      </c>
      <c r="F1038" s="9">
        <v>39000</v>
      </c>
      <c r="G1038" s="2">
        <v>2.3000000000000001E-4</v>
      </c>
      <c r="J1038" s="1" t="s">
        <v>2577</v>
      </c>
      <c r="K1038" s="1" t="s">
        <v>2578</v>
      </c>
      <c r="L1038" s="1">
        <v>2</v>
      </c>
      <c r="M1038" s="1">
        <v>2</v>
      </c>
      <c r="N1038" s="9">
        <v>470000</v>
      </c>
      <c r="O1038" s="2">
        <v>1.1900000000000001E-3</v>
      </c>
      <c r="R1038" s="1" t="s">
        <v>1433</v>
      </c>
      <c r="S1038" s="1" t="s">
        <v>1434</v>
      </c>
      <c r="T1038" s="1">
        <v>1</v>
      </c>
      <c r="U1038" s="1">
        <v>2</v>
      </c>
      <c r="V1038" s="9">
        <v>630000</v>
      </c>
      <c r="W1038" s="2">
        <v>2.5000000000000001E-3</v>
      </c>
      <c r="Z1038" s="1" t="s">
        <v>1098</v>
      </c>
      <c r="AA1038" s="1" t="s">
        <v>1099</v>
      </c>
      <c r="AB1038" s="1">
        <v>2</v>
      </c>
      <c r="AC1038" s="1">
        <v>3</v>
      </c>
      <c r="AD1038" s="9">
        <v>7700000</v>
      </c>
      <c r="AE1038" s="2">
        <v>1.47E-2</v>
      </c>
      <c r="AH1038" s="1" t="s">
        <v>2433</v>
      </c>
      <c r="AI1038" s="1" t="s">
        <v>2434</v>
      </c>
      <c r="AJ1038" s="1">
        <v>3</v>
      </c>
      <c r="AK1038" s="1">
        <v>3</v>
      </c>
      <c r="AL1038" s="9">
        <v>350000</v>
      </c>
      <c r="AM1038" s="2">
        <v>8.1099999999999998E-4</v>
      </c>
      <c r="AP1038" s="1" t="s">
        <v>1478</v>
      </c>
      <c r="AQ1038" s="1" t="s">
        <v>1479</v>
      </c>
      <c r="AR1038" s="1">
        <v>2</v>
      </c>
      <c r="AS1038" s="1">
        <v>2</v>
      </c>
      <c r="AT1038" s="9">
        <v>1100000</v>
      </c>
      <c r="AU1038" s="2">
        <v>3.5000000000000001E-3</v>
      </c>
      <c r="AW1038" s="1" t="s">
        <v>1821</v>
      </c>
      <c r="AX1038" s="1" t="s">
        <v>1822</v>
      </c>
      <c r="AY1038" s="1" t="s">
        <v>5251</v>
      </c>
      <c r="AZ1038" s="1">
        <v>35.26</v>
      </c>
      <c r="BA1038" s="10">
        <f t="shared" si="322"/>
        <v>1</v>
      </c>
      <c r="BB1038" s="10">
        <f t="shared" si="323"/>
        <v>11</v>
      </c>
      <c r="BC1038" s="10">
        <f t="shared" si="324"/>
        <v>1</v>
      </c>
      <c r="BD1038" s="10">
        <f t="shared" si="325"/>
        <v>3</v>
      </c>
      <c r="BE1038" s="10">
        <f t="shared" si="326"/>
        <v>2</v>
      </c>
      <c r="BF1038" s="10">
        <f t="shared" si="327"/>
        <v>4</v>
      </c>
      <c r="BG1038" s="11">
        <f t="shared" si="328"/>
        <v>3</v>
      </c>
      <c r="BH1038" s="11">
        <f t="shared" si="329"/>
        <v>6</v>
      </c>
      <c r="BI1038" s="11">
        <f t="shared" si="330"/>
        <v>3</v>
      </c>
      <c r="BJ1038" s="11">
        <f t="shared" si="331"/>
        <v>4</v>
      </c>
      <c r="BK1038" s="11">
        <f t="shared" si="332"/>
        <v>3</v>
      </c>
      <c r="BL1038" s="11">
        <f t="shared" si="333"/>
        <v>7</v>
      </c>
      <c r="BM1038" s="12">
        <f t="shared" si="340"/>
        <v>11</v>
      </c>
      <c r="BN1038" s="13">
        <f t="shared" si="334"/>
        <v>550000</v>
      </c>
      <c r="BO1038" s="13">
        <f t="shared" si="335"/>
        <v>490000</v>
      </c>
      <c r="BP1038" s="13">
        <f t="shared" si="336"/>
        <v>470000</v>
      </c>
      <c r="BQ1038" s="14">
        <f t="shared" si="337"/>
        <v>3900000</v>
      </c>
      <c r="BR1038" s="14">
        <f t="shared" si="338"/>
        <v>1500000</v>
      </c>
      <c r="BS1038" s="14">
        <f t="shared" si="339"/>
        <v>1900000</v>
      </c>
      <c r="BT1038" s="14">
        <f t="shared" si="341"/>
        <v>470000</v>
      </c>
    </row>
    <row r="1039" spans="2:72" ht="18" x14ac:dyDescent="0.2">
      <c r="B1039" s="1" t="s">
        <v>2042</v>
      </c>
      <c r="C1039" s="1" t="s">
        <v>2043</v>
      </c>
      <c r="D1039" s="1">
        <v>1</v>
      </c>
      <c r="E1039" s="1">
        <v>1</v>
      </c>
      <c r="F1039" s="9">
        <v>14000</v>
      </c>
      <c r="G1039" s="2">
        <v>8.03E-5</v>
      </c>
      <c r="J1039" s="1" t="s">
        <v>2733</v>
      </c>
      <c r="K1039" s="1" t="s">
        <v>2734</v>
      </c>
      <c r="L1039" s="1">
        <v>2</v>
      </c>
      <c r="M1039" s="1">
        <v>2</v>
      </c>
      <c r="N1039" s="9">
        <v>140000</v>
      </c>
      <c r="O1039" s="2">
        <v>3.5300000000000002E-4</v>
      </c>
      <c r="R1039" s="1" t="s">
        <v>2991</v>
      </c>
      <c r="S1039" s="1" t="s">
        <v>2992</v>
      </c>
      <c r="T1039" s="1">
        <v>1</v>
      </c>
      <c r="U1039" s="1">
        <v>2</v>
      </c>
      <c r="V1039" s="9">
        <v>870000</v>
      </c>
      <c r="W1039" s="2">
        <v>3.47E-3</v>
      </c>
      <c r="Z1039" s="1" t="s">
        <v>2796</v>
      </c>
      <c r="AA1039" s="1" t="s">
        <v>163</v>
      </c>
      <c r="AB1039" s="1">
        <v>2</v>
      </c>
      <c r="AC1039" s="1">
        <v>3</v>
      </c>
      <c r="AD1039" s="9">
        <v>3800000</v>
      </c>
      <c r="AE1039" s="2">
        <v>7.2199999999999999E-3</v>
      </c>
      <c r="AH1039" s="1" t="s">
        <v>3329</v>
      </c>
      <c r="AI1039" s="1" t="s">
        <v>3330</v>
      </c>
      <c r="AJ1039" s="1">
        <v>3</v>
      </c>
      <c r="AK1039" s="1">
        <v>3</v>
      </c>
      <c r="AL1039" s="9">
        <v>1700000</v>
      </c>
      <c r="AM1039" s="2">
        <v>3.81E-3</v>
      </c>
      <c r="AP1039" s="1" t="s">
        <v>2811</v>
      </c>
      <c r="AQ1039" s="1" t="s">
        <v>2812</v>
      </c>
      <c r="AR1039" s="1">
        <v>2</v>
      </c>
      <c r="AS1039" s="1">
        <v>2</v>
      </c>
      <c r="AT1039" s="9">
        <v>280000</v>
      </c>
      <c r="AU1039" s="2">
        <v>8.7900000000000001E-4</v>
      </c>
      <c r="AW1039" s="1" t="s">
        <v>1031</v>
      </c>
      <c r="AX1039" s="1" t="s">
        <v>1032</v>
      </c>
      <c r="AY1039" s="1" t="s">
        <v>5252</v>
      </c>
      <c r="AZ1039" s="1">
        <v>13.8</v>
      </c>
      <c r="BA1039" s="10">
        <f t="shared" si="322"/>
        <v>3</v>
      </c>
      <c r="BB1039" s="10">
        <f t="shared" si="323"/>
        <v>10</v>
      </c>
      <c r="BC1039" s="10">
        <f t="shared" si="324"/>
        <v>3</v>
      </c>
      <c r="BD1039" s="10">
        <f t="shared" si="325"/>
        <v>6</v>
      </c>
      <c r="BE1039" s="10">
        <f t="shared" si="326"/>
        <v>3</v>
      </c>
      <c r="BF1039" s="10">
        <f t="shared" si="327"/>
        <v>5</v>
      </c>
      <c r="BG1039" s="11">
        <f t="shared" si="328"/>
        <v>3</v>
      </c>
      <c r="BH1039" s="11">
        <f t="shared" si="329"/>
        <v>5</v>
      </c>
      <c r="BI1039" s="11" t="str">
        <f t="shared" si="330"/>
        <v>0</v>
      </c>
      <c r="BJ1039" s="11" t="str">
        <f t="shared" si="331"/>
        <v>0</v>
      </c>
      <c r="BK1039" s="11">
        <f t="shared" si="332"/>
        <v>3</v>
      </c>
      <c r="BL1039" s="11">
        <f t="shared" si="333"/>
        <v>8</v>
      </c>
      <c r="BM1039" s="12">
        <f t="shared" si="340"/>
        <v>10</v>
      </c>
      <c r="BN1039" s="13">
        <f t="shared" si="334"/>
        <v>3300000</v>
      </c>
      <c r="BO1039" s="13">
        <f t="shared" si="335"/>
        <v>4600000</v>
      </c>
      <c r="BP1039" s="13">
        <f t="shared" si="336"/>
        <v>3500000</v>
      </c>
      <c r="BQ1039" s="14">
        <f t="shared" si="337"/>
        <v>4400000</v>
      </c>
      <c r="BR1039" s="14" t="str">
        <f t="shared" si="338"/>
        <v>0</v>
      </c>
      <c r="BS1039" s="14">
        <f t="shared" si="339"/>
        <v>7300000</v>
      </c>
      <c r="BT1039" s="14">
        <f t="shared" si="341"/>
        <v>3300000</v>
      </c>
    </row>
    <row r="1040" spans="2:72" ht="18" x14ac:dyDescent="0.2">
      <c r="B1040" s="1" t="s">
        <v>2044</v>
      </c>
      <c r="C1040" s="1" t="s">
        <v>65</v>
      </c>
      <c r="D1040" s="1">
        <v>1</v>
      </c>
      <c r="E1040" s="1">
        <v>1</v>
      </c>
      <c r="F1040" s="9">
        <v>110000</v>
      </c>
      <c r="G1040" s="2">
        <v>6.7599999999999995E-4</v>
      </c>
      <c r="J1040" s="1" t="s">
        <v>2110</v>
      </c>
      <c r="K1040" s="1" t="s">
        <v>2111</v>
      </c>
      <c r="L1040" s="1">
        <v>2</v>
      </c>
      <c r="M1040" s="1">
        <v>2</v>
      </c>
      <c r="N1040" s="9">
        <v>470000</v>
      </c>
      <c r="O1040" s="2">
        <v>1.17E-3</v>
      </c>
      <c r="R1040" s="1" t="s">
        <v>1859</v>
      </c>
      <c r="S1040" s="1" t="s">
        <v>237</v>
      </c>
      <c r="T1040" s="1">
        <v>1</v>
      </c>
      <c r="U1040" s="1">
        <v>2</v>
      </c>
      <c r="V1040" s="9">
        <v>320000</v>
      </c>
      <c r="W1040" s="2">
        <v>1.2700000000000001E-3</v>
      </c>
      <c r="Z1040" s="1" t="s">
        <v>2650</v>
      </c>
      <c r="AA1040" s="1" t="s">
        <v>655</v>
      </c>
      <c r="AB1040" s="1">
        <v>2</v>
      </c>
      <c r="AC1040" s="1">
        <v>3</v>
      </c>
      <c r="AD1040" s="9">
        <v>6000000</v>
      </c>
      <c r="AE1040" s="2">
        <v>1.15E-2</v>
      </c>
      <c r="AH1040" s="1" t="s">
        <v>916</v>
      </c>
      <c r="AI1040" s="1" t="s">
        <v>917</v>
      </c>
      <c r="AJ1040" s="1">
        <v>3</v>
      </c>
      <c r="AK1040" s="1">
        <v>3</v>
      </c>
      <c r="AL1040" s="9">
        <v>1100000</v>
      </c>
      <c r="AM1040" s="2">
        <v>2.4299999999999999E-3</v>
      </c>
      <c r="AP1040" s="1" t="s">
        <v>1470</v>
      </c>
      <c r="AQ1040" s="1" t="s">
        <v>1471</v>
      </c>
      <c r="AR1040" s="1">
        <v>2</v>
      </c>
      <c r="AS1040" s="1">
        <v>2</v>
      </c>
      <c r="AT1040" s="9">
        <v>230000</v>
      </c>
      <c r="AU1040" s="2">
        <v>7.2900000000000005E-4</v>
      </c>
      <c r="AW1040" s="1" t="s">
        <v>1441</v>
      </c>
      <c r="AX1040" s="1" t="s">
        <v>1442</v>
      </c>
      <c r="AY1040" s="1" t="s">
        <v>5253</v>
      </c>
      <c r="AZ1040" s="1">
        <v>17.59</v>
      </c>
      <c r="BA1040" s="10">
        <f t="shared" si="322"/>
        <v>2</v>
      </c>
      <c r="BB1040" s="10">
        <f t="shared" si="323"/>
        <v>4</v>
      </c>
      <c r="BC1040" s="10">
        <f t="shared" si="324"/>
        <v>2</v>
      </c>
      <c r="BD1040" s="10">
        <f t="shared" si="325"/>
        <v>7</v>
      </c>
      <c r="BE1040" s="10">
        <f t="shared" si="326"/>
        <v>2</v>
      </c>
      <c r="BF1040" s="10">
        <f t="shared" si="327"/>
        <v>6</v>
      </c>
      <c r="BG1040" s="11">
        <f t="shared" si="328"/>
        <v>2</v>
      </c>
      <c r="BH1040" s="11">
        <f t="shared" si="329"/>
        <v>5</v>
      </c>
      <c r="BI1040" s="11">
        <f t="shared" si="330"/>
        <v>2</v>
      </c>
      <c r="BJ1040" s="11">
        <f t="shared" si="331"/>
        <v>4</v>
      </c>
      <c r="BK1040" s="11">
        <f t="shared" si="332"/>
        <v>3</v>
      </c>
      <c r="BL1040" s="11">
        <f t="shared" si="333"/>
        <v>6</v>
      </c>
      <c r="BM1040" s="12">
        <f t="shared" si="340"/>
        <v>7</v>
      </c>
      <c r="BN1040" s="13">
        <f t="shared" si="334"/>
        <v>2400000</v>
      </c>
      <c r="BO1040" s="13">
        <f t="shared" si="335"/>
        <v>8400000</v>
      </c>
      <c r="BP1040" s="13">
        <f t="shared" si="336"/>
        <v>3700000</v>
      </c>
      <c r="BQ1040" s="14">
        <f t="shared" si="337"/>
        <v>9400000</v>
      </c>
      <c r="BR1040" s="14">
        <f t="shared" si="338"/>
        <v>8200000</v>
      </c>
      <c r="BS1040" s="14">
        <f t="shared" si="339"/>
        <v>4700000</v>
      </c>
      <c r="BT1040" s="14">
        <f t="shared" si="341"/>
        <v>2400000</v>
      </c>
    </row>
    <row r="1041" spans="2:72" ht="18" x14ac:dyDescent="0.2">
      <c r="B1041" s="1" t="s">
        <v>2045</v>
      </c>
      <c r="C1041" s="1" t="s">
        <v>363</v>
      </c>
      <c r="D1041" s="1">
        <v>1</v>
      </c>
      <c r="E1041" s="1">
        <v>1</v>
      </c>
      <c r="F1041" s="9">
        <v>57000</v>
      </c>
      <c r="G1041" s="2">
        <v>3.3399999999999999E-4</v>
      </c>
      <c r="J1041" s="1" t="s">
        <v>2978</v>
      </c>
      <c r="L1041" s="1">
        <v>2</v>
      </c>
      <c r="M1041" s="1">
        <v>2</v>
      </c>
      <c r="N1041" s="9">
        <v>250000</v>
      </c>
      <c r="O1041" s="2">
        <v>6.3500000000000004E-4</v>
      </c>
      <c r="R1041" s="1" t="s">
        <v>3023</v>
      </c>
      <c r="S1041" s="1" t="s">
        <v>1916</v>
      </c>
      <c r="T1041" s="1">
        <v>1</v>
      </c>
      <c r="U1041" s="1">
        <v>2</v>
      </c>
      <c r="V1041" s="9">
        <v>230000</v>
      </c>
      <c r="W1041" s="2">
        <v>9.0200000000000002E-4</v>
      </c>
      <c r="Z1041" s="1" t="s">
        <v>1805</v>
      </c>
      <c r="AA1041" s="1" t="s">
        <v>1806</v>
      </c>
      <c r="AB1041" s="1">
        <v>2</v>
      </c>
      <c r="AC1041" s="1">
        <v>3</v>
      </c>
      <c r="AD1041" s="9">
        <v>510000</v>
      </c>
      <c r="AE1041" s="2">
        <v>9.7199999999999999E-4</v>
      </c>
      <c r="AH1041" s="1" t="s">
        <v>1801</v>
      </c>
      <c r="AI1041" s="1" t="s">
        <v>1802</v>
      </c>
      <c r="AJ1041" s="1">
        <v>3</v>
      </c>
      <c r="AK1041" s="1">
        <v>3</v>
      </c>
      <c r="AL1041" s="9">
        <v>1400000</v>
      </c>
      <c r="AM1041" s="2">
        <v>3.2200000000000002E-3</v>
      </c>
      <c r="AP1041" s="1" t="s">
        <v>1992</v>
      </c>
      <c r="AQ1041" s="1" t="s">
        <v>1993</v>
      </c>
      <c r="AR1041" s="1">
        <v>2</v>
      </c>
      <c r="AS1041" s="1">
        <v>2</v>
      </c>
      <c r="AT1041" s="9">
        <v>450000</v>
      </c>
      <c r="AU1041" s="2">
        <v>1.4499999999999999E-3</v>
      </c>
      <c r="AW1041" s="1" t="s">
        <v>1392</v>
      </c>
      <c r="AX1041" s="1" t="s">
        <v>153</v>
      </c>
      <c r="AY1041" s="1" t="s">
        <v>5254</v>
      </c>
      <c r="AZ1041" s="1">
        <v>69.709999999999994</v>
      </c>
      <c r="BA1041" s="10">
        <f t="shared" si="322"/>
        <v>2</v>
      </c>
      <c r="BB1041" s="10">
        <f t="shared" si="323"/>
        <v>8</v>
      </c>
      <c r="BC1041" s="10">
        <f t="shared" si="324"/>
        <v>3</v>
      </c>
      <c r="BD1041" s="10">
        <f t="shared" si="325"/>
        <v>6</v>
      </c>
      <c r="BE1041" s="10">
        <f t="shared" si="326"/>
        <v>3</v>
      </c>
      <c r="BF1041" s="10">
        <f t="shared" si="327"/>
        <v>5</v>
      </c>
      <c r="BG1041" s="11">
        <f t="shared" si="328"/>
        <v>3</v>
      </c>
      <c r="BH1041" s="11">
        <f t="shared" si="329"/>
        <v>4</v>
      </c>
      <c r="BI1041" s="11">
        <f t="shared" si="330"/>
        <v>3</v>
      </c>
      <c r="BJ1041" s="11">
        <f t="shared" si="331"/>
        <v>4</v>
      </c>
      <c r="BK1041" s="11">
        <f t="shared" si="332"/>
        <v>2</v>
      </c>
      <c r="BL1041" s="11">
        <f t="shared" si="333"/>
        <v>3</v>
      </c>
      <c r="BM1041" s="12">
        <f t="shared" si="340"/>
        <v>8</v>
      </c>
      <c r="BN1041" s="13">
        <f t="shared" si="334"/>
        <v>5500000</v>
      </c>
      <c r="BO1041" s="13">
        <f t="shared" si="335"/>
        <v>13000000</v>
      </c>
      <c r="BP1041" s="13">
        <f t="shared" si="336"/>
        <v>6400000</v>
      </c>
      <c r="BQ1041" s="14">
        <f t="shared" si="337"/>
        <v>6800000</v>
      </c>
      <c r="BR1041" s="14">
        <f t="shared" si="338"/>
        <v>5500000</v>
      </c>
      <c r="BS1041" s="14">
        <f t="shared" si="339"/>
        <v>3600000</v>
      </c>
      <c r="BT1041" s="14">
        <f t="shared" si="341"/>
        <v>3600000</v>
      </c>
    </row>
    <row r="1042" spans="2:72" ht="18" x14ac:dyDescent="0.2">
      <c r="B1042" s="1" t="s">
        <v>2046</v>
      </c>
      <c r="C1042" s="1" t="s">
        <v>2047</v>
      </c>
      <c r="D1042" s="1">
        <v>1</v>
      </c>
      <c r="E1042" s="1">
        <v>1</v>
      </c>
      <c r="F1042" s="9">
        <v>51000</v>
      </c>
      <c r="G1042" s="2">
        <v>3.0299999999999999E-4</v>
      </c>
      <c r="J1042" s="1" t="s">
        <v>2979</v>
      </c>
      <c r="K1042" s="1" t="s">
        <v>2980</v>
      </c>
      <c r="L1042" s="1">
        <v>2</v>
      </c>
      <c r="M1042" s="1">
        <v>2</v>
      </c>
      <c r="N1042" s="9">
        <v>170000</v>
      </c>
      <c r="O1042" s="2">
        <v>4.3600000000000003E-4</v>
      </c>
      <c r="R1042" s="1" t="s">
        <v>3393</v>
      </c>
      <c r="S1042" s="1" t="s">
        <v>3394</v>
      </c>
      <c r="T1042" s="1">
        <v>1</v>
      </c>
      <c r="U1042" s="1">
        <v>2</v>
      </c>
      <c r="V1042" s="9">
        <v>46000</v>
      </c>
      <c r="W1042" s="2">
        <v>1.83E-4</v>
      </c>
      <c r="Z1042" s="1" t="s">
        <v>2794</v>
      </c>
      <c r="AA1042" s="1" t="s">
        <v>2795</v>
      </c>
      <c r="AB1042" s="1">
        <v>2</v>
      </c>
      <c r="AC1042" s="1">
        <v>3</v>
      </c>
      <c r="AD1042" s="9">
        <v>2800000</v>
      </c>
      <c r="AE1042" s="2">
        <v>5.28E-3</v>
      </c>
      <c r="AH1042" s="1" t="s">
        <v>1330</v>
      </c>
      <c r="AI1042" s="1" t="s">
        <v>1331</v>
      </c>
      <c r="AJ1042" s="1">
        <v>3</v>
      </c>
      <c r="AK1042" s="1">
        <v>3</v>
      </c>
      <c r="AL1042" s="9">
        <v>510000</v>
      </c>
      <c r="AM1042" s="2">
        <v>1.1800000000000001E-3</v>
      </c>
      <c r="AP1042" s="1" t="s">
        <v>1260</v>
      </c>
      <c r="AQ1042" s="1" t="s">
        <v>1261</v>
      </c>
      <c r="AR1042" s="1">
        <v>2</v>
      </c>
      <c r="AS1042" s="1">
        <v>2</v>
      </c>
      <c r="AT1042" s="9">
        <v>700000</v>
      </c>
      <c r="AU1042" s="2">
        <v>2.2399999999999998E-3</v>
      </c>
      <c r="AW1042" s="1" t="s">
        <v>1397</v>
      </c>
      <c r="AX1042" s="1" t="s">
        <v>43</v>
      </c>
      <c r="AY1042" s="1" t="s">
        <v>5255</v>
      </c>
      <c r="AZ1042" s="1">
        <v>122.63</v>
      </c>
      <c r="BA1042" s="10">
        <f t="shared" si="322"/>
        <v>2</v>
      </c>
      <c r="BB1042" s="10">
        <f t="shared" si="323"/>
        <v>7</v>
      </c>
      <c r="BC1042" s="10">
        <f t="shared" si="324"/>
        <v>3</v>
      </c>
      <c r="BD1042" s="10">
        <f t="shared" si="325"/>
        <v>5</v>
      </c>
      <c r="BE1042" s="10">
        <f t="shared" si="326"/>
        <v>3</v>
      </c>
      <c r="BF1042" s="10">
        <f t="shared" si="327"/>
        <v>3</v>
      </c>
      <c r="BG1042" s="11">
        <f t="shared" si="328"/>
        <v>3</v>
      </c>
      <c r="BH1042" s="11">
        <f t="shared" si="329"/>
        <v>4</v>
      </c>
      <c r="BI1042" s="11">
        <f t="shared" si="330"/>
        <v>3</v>
      </c>
      <c r="BJ1042" s="11">
        <f t="shared" si="331"/>
        <v>4</v>
      </c>
      <c r="BK1042" s="11">
        <f t="shared" si="332"/>
        <v>3</v>
      </c>
      <c r="BL1042" s="11">
        <f t="shared" si="333"/>
        <v>5</v>
      </c>
      <c r="BM1042" s="12">
        <f t="shared" si="340"/>
        <v>7</v>
      </c>
      <c r="BN1042" s="13">
        <f t="shared" si="334"/>
        <v>900000</v>
      </c>
      <c r="BO1042" s="13">
        <f t="shared" si="335"/>
        <v>3900000</v>
      </c>
      <c r="BP1042" s="13">
        <f t="shared" si="336"/>
        <v>2000000</v>
      </c>
      <c r="BQ1042" s="14">
        <f t="shared" si="337"/>
        <v>7800000</v>
      </c>
      <c r="BR1042" s="14">
        <f t="shared" si="338"/>
        <v>5300000</v>
      </c>
      <c r="BS1042" s="14">
        <f t="shared" si="339"/>
        <v>5500000</v>
      </c>
      <c r="BT1042" s="14">
        <f t="shared" si="341"/>
        <v>900000</v>
      </c>
    </row>
    <row r="1043" spans="2:72" ht="18" x14ac:dyDescent="0.2">
      <c r="B1043" s="1" t="s">
        <v>2048</v>
      </c>
      <c r="C1043" s="1" t="s">
        <v>2049</v>
      </c>
      <c r="D1043" s="1">
        <v>1</v>
      </c>
      <c r="E1043" s="1">
        <v>1</v>
      </c>
      <c r="F1043" s="9">
        <v>36000</v>
      </c>
      <c r="G1043" s="2">
        <v>2.14E-4</v>
      </c>
      <c r="J1043" s="1" t="s">
        <v>2981</v>
      </c>
      <c r="K1043" s="1" t="s">
        <v>2982</v>
      </c>
      <c r="L1043" s="1">
        <v>2</v>
      </c>
      <c r="M1043" s="1">
        <v>2</v>
      </c>
      <c r="N1043" s="9">
        <v>370000</v>
      </c>
      <c r="O1043" s="2">
        <v>9.2900000000000003E-4</v>
      </c>
      <c r="R1043" s="1" t="s">
        <v>2029</v>
      </c>
      <c r="S1043" s="1" t="s">
        <v>2030</v>
      </c>
      <c r="T1043" s="1">
        <v>1</v>
      </c>
      <c r="U1043" s="1">
        <v>2</v>
      </c>
      <c r="V1043" s="9">
        <v>1100000</v>
      </c>
      <c r="W1043" s="2">
        <v>4.3099999999999996E-3</v>
      </c>
      <c r="Z1043" s="1" t="s">
        <v>2229</v>
      </c>
      <c r="AA1043" s="1" t="s">
        <v>2230</v>
      </c>
      <c r="AB1043" s="1">
        <v>2</v>
      </c>
      <c r="AC1043" s="1">
        <v>3</v>
      </c>
      <c r="AD1043" s="9">
        <v>720000</v>
      </c>
      <c r="AE1043" s="2">
        <v>1.3600000000000001E-3</v>
      </c>
      <c r="AH1043" s="1" t="s">
        <v>2947</v>
      </c>
      <c r="AI1043" s="1" t="s">
        <v>2408</v>
      </c>
      <c r="AJ1043" s="1">
        <v>3</v>
      </c>
      <c r="AK1043" s="1">
        <v>3</v>
      </c>
      <c r="AL1043" s="9">
        <v>1200000</v>
      </c>
      <c r="AM1043" s="2">
        <v>2.8600000000000001E-3</v>
      </c>
      <c r="AP1043" s="1" t="s">
        <v>2184</v>
      </c>
      <c r="AQ1043" s="1" t="s">
        <v>2185</v>
      </c>
      <c r="AR1043" s="1">
        <v>2</v>
      </c>
      <c r="AS1043" s="1">
        <v>2</v>
      </c>
      <c r="AT1043" s="9">
        <v>630000</v>
      </c>
      <c r="AU1043" s="2">
        <v>2.0100000000000001E-3</v>
      </c>
      <c r="AW1043" s="1" t="s">
        <v>1408</v>
      </c>
      <c r="AX1043" s="1" t="s">
        <v>1409</v>
      </c>
      <c r="AY1043" s="1" t="s">
        <v>5256</v>
      </c>
      <c r="AZ1043" s="1">
        <v>28.68</v>
      </c>
      <c r="BA1043" s="10">
        <f t="shared" si="322"/>
        <v>2</v>
      </c>
      <c r="BB1043" s="10">
        <f t="shared" si="323"/>
        <v>6</v>
      </c>
      <c r="BC1043" s="10">
        <f t="shared" si="324"/>
        <v>2</v>
      </c>
      <c r="BD1043" s="10">
        <f t="shared" si="325"/>
        <v>5</v>
      </c>
      <c r="BE1043" s="10">
        <f t="shared" si="326"/>
        <v>2</v>
      </c>
      <c r="BF1043" s="10">
        <f t="shared" si="327"/>
        <v>6</v>
      </c>
      <c r="BG1043" s="11">
        <f t="shared" si="328"/>
        <v>2</v>
      </c>
      <c r="BH1043" s="11">
        <f t="shared" si="329"/>
        <v>2</v>
      </c>
      <c r="BI1043" s="11">
        <f t="shared" si="330"/>
        <v>2</v>
      </c>
      <c r="BJ1043" s="11">
        <f t="shared" si="331"/>
        <v>4</v>
      </c>
      <c r="BK1043" s="11">
        <f t="shared" si="332"/>
        <v>2</v>
      </c>
      <c r="BL1043" s="11">
        <f t="shared" si="333"/>
        <v>5</v>
      </c>
      <c r="BM1043" s="12">
        <f t="shared" si="340"/>
        <v>6</v>
      </c>
      <c r="BN1043" s="13">
        <f t="shared" si="334"/>
        <v>380000</v>
      </c>
      <c r="BO1043" s="13">
        <f t="shared" si="335"/>
        <v>1100000</v>
      </c>
      <c r="BP1043" s="13">
        <f t="shared" si="336"/>
        <v>700000</v>
      </c>
      <c r="BQ1043" s="14">
        <f t="shared" si="337"/>
        <v>480000</v>
      </c>
      <c r="BR1043" s="14">
        <f t="shared" si="338"/>
        <v>920000</v>
      </c>
      <c r="BS1043" s="14">
        <f t="shared" si="339"/>
        <v>570000</v>
      </c>
      <c r="BT1043" s="14">
        <f t="shared" si="341"/>
        <v>380000</v>
      </c>
    </row>
    <row r="1044" spans="2:72" ht="18" x14ac:dyDescent="0.2">
      <c r="B1044" s="1" t="s">
        <v>2050</v>
      </c>
      <c r="C1044" s="1" t="s">
        <v>2051</v>
      </c>
      <c r="D1044" s="1">
        <v>1</v>
      </c>
      <c r="E1044" s="1">
        <v>1</v>
      </c>
      <c r="F1044" s="9">
        <v>23000</v>
      </c>
      <c r="G1044" s="2">
        <v>1.34E-4</v>
      </c>
      <c r="J1044" s="1" t="s">
        <v>2983</v>
      </c>
      <c r="K1044" s="1" t="s">
        <v>2984</v>
      </c>
      <c r="L1044" s="1">
        <v>2</v>
      </c>
      <c r="M1044" s="1">
        <v>2</v>
      </c>
      <c r="N1044" s="9">
        <v>450000</v>
      </c>
      <c r="O1044" s="2">
        <v>1.1199999999999999E-3</v>
      </c>
      <c r="R1044" s="1" t="s">
        <v>1929</v>
      </c>
      <c r="S1044" s="1" t="s">
        <v>1930</v>
      </c>
      <c r="T1044" s="1">
        <v>1</v>
      </c>
      <c r="U1044" s="1">
        <v>2</v>
      </c>
      <c r="V1044" s="9">
        <v>210000</v>
      </c>
      <c r="W1044" s="2">
        <v>8.2799999999999996E-4</v>
      </c>
      <c r="Z1044" s="1" t="s">
        <v>1727</v>
      </c>
      <c r="AA1044" s="1" t="s">
        <v>1728</v>
      </c>
      <c r="AB1044" s="1">
        <v>2</v>
      </c>
      <c r="AC1044" s="1">
        <v>3</v>
      </c>
      <c r="AD1044" s="9">
        <v>490000</v>
      </c>
      <c r="AE1044" s="2">
        <v>9.2500000000000004E-4</v>
      </c>
      <c r="AH1044" s="1" t="s">
        <v>2987</v>
      </c>
      <c r="AI1044" s="1" t="s">
        <v>2988</v>
      </c>
      <c r="AJ1044" s="1">
        <v>3</v>
      </c>
      <c r="AK1044" s="1">
        <v>3</v>
      </c>
      <c r="AL1044" s="9">
        <v>1700000</v>
      </c>
      <c r="AM1044" s="2">
        <v>3.9100000000000003E-3</v>
      </c>
      <c r="AP1044" s="1" t="s">
        <v>1905</v>
      </c>
      <c r="AQ1044" s="1" t="s">
        <v>1906</v>
      </c>
      <c r="AR1044" s="1">
        <v>2</v>
      </c>
      <c r="AS1044" s="1">
        <v>2</v>
      </c>
      <c r="AT1044" s="9">
        <v>1500000</v>
      </c>
      <c r="AU1044" s="2">
        <v>4.9199999999999999E-3</v>
      </c>
      <c r="AW1044" s="1" t="s">
        <v>2531</v>
      </c>
      <c r="AX1044" s="1" t="s">
        <v>2532</v>
      </c>
      <c r="AY1044" s="1" t="s">
        <v>5257</v>
      </c>
      <c r="AZ1044" s="1">
        <v>21.54</v>
      </c>
      <c r="BA1044" s="10">
        <f t="shared" si="322"/>
        <v>1</v>
      </c>
      <c r="BB1044" s="10">
        <f t="shared" si="323"/>
        <v>1</v>
      </c>
      <c r="BC1044" s="10">
        <f t="shared" si="324"/>
        <v>3</v>
      </c>
      <c r="BD1044" s="10">
        <f t="shared" si="325"/>
        <v>5</v>
      </c>
      <c r="BE1044" s="10">
        <f t="shared" si="326"/>
        <v>3</v>
      </c>
      <c r="BF1044" s="10">
        <f t="shared" si="327"/>
        <v>6</v>
      </c>
      <c r="BG1044" s="11">
        <f t="shared" si="328"/>
        <v>3</v>
      </c>
      <c r="BH1044" s="11">
        <f t="shared" si="329"/>
        <v>3</v>
      </c>
      <c r="BI1044" s="11">
        <f t="shared" si="330"/>
        <v>3</v>
      </c>
      <c r="BJ1044" s="11">
        <f t="shared" si="331"/>
        <v>5</v>
      </c>
      <c r="BK1044" s="11">
        <f t="shared" si="332"/>
        <v>3</v>
      </c>
      <c r="BL1044" s="11">
        <f t="shared" si="333"/>
        <v>7</v>
      </c>
      <c r="BM1044" s="12">
        <f t="shared" si="340"/>
        <v>7</v>
      </c>
      <c r="BN1044" s="13">
        <f t="shared" si="334"/>
        <v>370000</v>
      </c>
      <c r="BO1044" s="13">
        <f t="shared" si="335"/>
        <v>1900000</v>
      </c>
      <c r="BP1044" s="13">
        <f t="shared" si="336"/>
        <v>2100000</v>
      </c>
      <c r="BQ1044" s="14">
        <f t="shared" si="337"/>
        <v>1500000</v>
      </c>
      <c r="BR1044" s="14">
        <f t="shared" si="338"/>
        <v>1700000</v>
      </c>
      <c r="BS1044" s="14">
        <f t="shared" si="339"/>
        <v>3400000</v>
      </c>
      <c r="BT1044" s="14">
        <f t="shared" si="341"/>
        <v>370000</v>
      </c>
    </row>
    <row r="1045" spans="2:72" ht="18" x14ac:dyDescent="0.2">
      <c r="B1045" s="1" t="s">
        <v>2052</v>
      </c>
      <c r="C1045" s="1" t="s">
        <v>2053</v>
      </c>
      <c r="D1045" s="1">
        <v>1</v>
      </c>
      <c r="E1045" s="1">
        <v>1</v>
      </c>
      <c r="F1045" s="9">
        <v>24000</v>
      </c>
      <c r="G1045" s="2">
        <v>1.3999999999999999E-4</v>
      </c>
      <c r="J1045" s="1" t="s">
        <v>2985</v>
      </c>
      <c r="K1045" s="1" t="s">
        <v>2986</v>
      </c>
      <c r="L1045" s="1">
        <v>2</v>
      </c>
      <c r="M1045" s="1">
        <v>2</v>
      </c>
      <c r="N1045" s="9">
        <v>330000</v>
      </c>
      <c r="O1045" s="2">
        <v>8.3699999999999996E-4</v>
      </c>
      <c r="R1045" s="1" t="s">
        <v>2205</v>
      </c>
      <c r="S1045" s="1" t="s">
        <v>2206</v>
      </c>
      <c r="T1045" s="1">
        <v>1</v>
      </c>
      <c r="U1045" s="1">
        <v>2</v>
      </c>
      <c r="V1045" s="9">
        <v>530000</v>
      </c>
      <c r="W1045" s="2">
        <v>2.0999999999999999E-3</v>
      </c>
      <c r="Z1045" s="1" t="s">
        <v>2811</v>
      </c>
      <c r="AA1045" s="1" t="s">
        <v>2812</v>
      </c>
      <c r="AB1045" s="1">
        <v>2</v>
      </c>
      <c r="AC1045" s="1">
        <v>3</v>
      </c>
      <c r="AD1045" s="9">
        <v>480000</v>
      </c>
      <c r="AE1045" s="2">
        <v>9.2299999999999999E-4</v>
      </c>
      <c r="AH1045" s="1" t="s">
        <v>3219</v>
      </c>
      <c r="AI1045" s="1" t="s">
        <v>3220</v>
      </c>
      <c r="AJ1045" s="1">
        <v>3</v>
      </c>
      <c r="AK1045" s="1">
        <v>3</v>
      </c>
      <c r="AL1045" s="9">
        <v>970000</v>
      </c>
      <c r="AM1045" s="2">
        <v>2.2399999999999998E-3</v>
      </c>
      <c r="AP1045" s="1" t="s">
        <v>909</v>
      </c>
      <c r="AR1045" s="1">
        <v>2</v>
      </c>
      <c r="AS1045" s="1">
        <v>2</v>
      </c>
      <c r="AT1045" s="9">
        <v>590000</v>
      </c>
      <c r="AU1045" s="2">
        <v>1.8799999999999999E-3</v>
      </c>
      <c r="AW1045" s="1" t="s">
        <v>1043</v>
      </c>
      <c r="AX1045" s="1" t="s">
        <v>1044</v>
      </c>
      <c r="AY1045" s="1" t="s">
        <v>5258</v>
      </c>
      <c r="AZ1045" s="1">
        <v>16.36</v>
      </c>
      <c r="BA1045" s="10">
        <f t="shared" si="322"/>
        <v>3</v>
      </c>
      <c r="BB1045" s="10">
        <f t="shared" si="323"/>
        <v>8</v>
      </c>
      <c r="BC1045" s="10">
        <f t="shared" si="324"/>
        <v>3</v>
      </c>
      <c r="BD1045" s="10">
        <f t="shared" si="325"/>
        <v>4</v>
      </c>
      <c r="BE1045" s="10">
        <f t="shared" si="326"/>
        <v>3</v>
      </c>
      <c r="BF1045" s="10">
        <f t="shared" si="327"/>
        <v>6</v>
      </c>
      <c r="BG1045" s="11">
        <f t="shared" si="328"/>
        <v>2</v>
      </c>
      <c r="BH1045" s="11">
        <f t="shared" si="329"/>
        <v>3</v>
      </c>
      <c r="BI1045" s="11">
        <f t="shared" si="330"/>
        <v>1</v>
      </c>
      <c r="BJ1045" s="11">
        <f t="shared" si="331"/>
        <v>2</v>
      </c>
      <c r="BK1045" s="11">
        <f t="shared" si="332"/>
        <v>1</v>
      </c>
      <c r="BL1045" s="11">
        <f t="shared" si="333"/>
        <v>2</v>
      </c>
      <c r="BM1045" s="12">
        <f t="shared" si="340"/>
        <v>8</v>
      </c>
      <c r="BN1045" s="13">
        <f t="shared" si="334"/>
        <v>920000</v>
      </c>
      <c r="BO1045" s="13">
        <f t="shared" si="335"/>
        <v>970000</v>
      </c>
      <c r="BP1045" s="13">
        <f t="shared" si="336"/>
        <v>1000000</v>
      </c>
      <c r="BQ1045" s="14">
        <f t="shared" si="337"/>
        <v>850000</v>
      </c>
      <c r="BR1045" s="14">
        <f t="shared" si="338"/>
        <v>580000</v>
      </c>
      <c r="BS1045" s="14">
        <f t="shared" si="339"/>
        <v>320000</v>
      </c>
      <c r="BT1045" s="14">
        <f t="shared" si="341"/>
        <v>320000</v>
      </c>
    </row>
    <row r="1046" spans="2:72" ht="18" x14ac:dyDescent="0.2">
      <c r="B1046" s="1" t="s">
        <v>2054</v>
      </c>
      <c r="C1046" s="1" t="s">
        <v>2055</v>
      </c>
      <c r="D1046" s="1">
        <v>1</v>
      </c>
      <c r="E1046" s="1">
        <v>1</v>
      </c>
      <c r="F1046" s="9">
        <v>71000</v>
      </c>
      <c r="G1046" s="2">
        <v>4.2099999999999999E-4</v>
      </c>
      <c r="J1046" s="1" t="s">
        <v>1994</v>
      </c>
      <c r="K1046" s="1" t="s">
        <v>1995</v>
      </c>
      <c r="L1046" s="1">
        <v>2</v>
      </c>
      <c r="M1046" s="1">
        <v>2</v>
      </c>
      <c r="N1046" s="9">
        <v>260000</v>
      </c>
      <c r="O1046" s="2">
        <v>6.6500000000000001E-4</v>
      </c>
      <c r="R1046" s="1" t="s">
        <v>1838</v>
      </c>
      <c r="S1046" s="1" t="s">
        <v>1839</v>
      </c>
      <c r="T1046" s="1">
        <v>1</v>
      </c>
      <c r="U1046" s="1">
        <v>2</v>
      </c>
      <c r="V1046" s="9">
        <v>190000</v>
      </c>
      <c r="W1046" s="2">
        <v>7.4299999999999995E-4</v>
      </c>
      <c r="Z1046" s="1" t="s">
        <v>2941</v>
      </c>
      <c r="AA1046" s="1" t="s">
        <v>2942</v>
      </c>
      <c r="AB1046" s="1">
        <v>2</v>
      </c>
      <c r="AC1046" s="1">
        <v>3</v>
      </c>
      <c r="AD1046" s="9">
        <v>600000</v>
      </c>
      <c r="AE1046" s="2">
        <v>1.15E-3</v>
      </c>
      <c r="AH1046" s="1" t="s">
        <v>3344</v>
      </c>
      <c r="AI1046" s="1" t="s">
        <v>3345</v>
      </c>
      <c r="AJ1046" s="1">
        <v>3</v>
      </c>
      <c r="AK1046" s="1">
        <v>3</v>
      </c>
      <c r="AL1046" s="9">
        <v>490000</v>
      </c>
      <c r="AM1046" s="2">
        <v>1.1299999999999999E-3</v>
      </c>
      <c r="AP1046" s="1" t="s">
        <v>1251</v>
      </c>
      <c r="AQ1046" s="1" t="s">
        <v>1252</v>
      </c>
      <c r="AR1046" s="1">
        <v>2</v>
      </c>
      <c r="AS1046" s="1">
        <v>2</v>
      </c>
      <c r="AT1046" s="9">
        <v>260000</v>
      </c>
      <c r="AU1046" s="2">
        <v>8.4500000000000005E-4</v>
      </c>
      <c r="AW1046" s="1" t="s">
        <v>1823</v>
      </c>
      <c r="AX1046" s="1" t="s">
        <v>1824</v>
      </c>
      <c r="AY1046" s="1" t="s">
        <v>5259</v>
      </c>
      <c r="AZ1046" s="1">
        <v>22.11</v>
      </c>
      <c r="BA1046" s="10">
        <f t="shared" si="322"/>
        <v>1</v>
      </c>
      <c r="BB1046" s="10">
        <f t="shared" si="323"/>
        <v>10</v>
      </c>
      <c r="BC1046" s="10">
        <f t="shared" si="324"/>
        <v>1</v>
      </c>
      <c r="BD1046" s="10">
        <f t="shared" si="325"/>
        <v>1</v>
      </c>
      <c r="BE1046" s="10">
        <f t="shared" si="326"/>
        <v>1</v>
      </c>
      <c r="BF1046" s="10">
        <f t="shared" si="327"/>
        <v>2</v>
      </c>
      <c r="BG1046" s="11">
        <f t="shared" si="328"/>
        <v>2</v>
      </c>
      <c r="BH1046" s="11">
        <f t="shared" si="329"/>
        <v>5</v>
      </c>
      <c r="BI1046" s="11">
        <f t="shared" si="330"/>
        <v>2</v>
      </c>
      <c r="BJ1046" s="11">
        <f t="shared" si="331"/>
        <v>4</v>
      </c>
      <c r="BK1046" s="11">
        <f t="shared" si="332"/>
        <v>1</v>
      </c>
      <c r="BL1046" s="11">
        <f t="shared" si="333"/>
        <v>3</v>
      </c>
      <c r="BM1046" s="12">
        <f t="shared" si="340"/>
        <v>10</v>
      </c>
      <c r="BN1046" s="13">
        <f t="shared" si="334"/>
        <v>1300000</v>
      </c>
      <c r="BO1046" s="13">
        <f t="shared" si="335"/>
        <v>210000</v>
      </c>
      <c r="BP1046" s="13">
        <f t="shared" si="336"/>
        <v>290000</v>
      </c>
      <c r="BQ1046" s="14">
        <f t="shared" si="337"/>
        <v>1600000</v>
      </c>
      <c r="BR1046" s="14">
        <f t="shared" si="338"/>
        <v>2500000</v>
      </c>
      <c r="BS1046" s="14">
        <f t="shared" si="339"/>
        <v>830000</v>
      </c>
      <c r="BT1046" s="14">
        <f t="shared" si="341"/>
        <v>210000</v>
      </c>
    </row>
    <row r="1047" spans="2:72" ht="18" x14ac:dyDescent="0.2">
      <c r="B1047" s="1" t="s">
        <v>2056</v>
      </c>
      <c r="C1047" s="1" t="s">
        <v>2057</v>
      </c>
      <c r="D1047" s="1">
        <v>1</v>
      </c>
      <c r="E1047" s="1">
        <v>1</v>
      </c>
      <c r="F1047" s="9">
        <v>56000</v>
      </c>
      <c r="G1047" s="2">
        <v>3.2899999999999997E-4</v>
      </c>
      <c r="J1047" s="1" t="s">
        <v>2987</v>
      </c>
      <c r="K1047" s="1" t="s">
        <v>2988</v>
      </c>
      <c r="L1047" s="1">
        <v>2</v>
      </c>
      <c r="M1047" s="1">
        <v>2</v>
      </c>
      <c r="N1047" s="9">
        <v>180000</v>
      </c>
      <c r="O1047" s="2">
        <v>4.5100000000000001E-4</v>
      </c>
      <c r="R1047" s="1" t="s">
        <v>3050</v>
      </c>
      <c r="S1047" s="1" t="s">
        <v>3051</v>
      </c>
      <c r="T1047" s="1">
        <v>1</v>
      </c>
      <c r="U1047" s="1">
        <v>2</v>
      </c>
      <c r="V1047" s="9">
        <v>50000</v>
      </c>
      <c r="W1047" s="2">
        <v>1.9799999999999999E-4</v>
      </c>
      <c r="Z1047" s="1" t="s">
        <v>2352</v>
      </c>
      <c r="AA1047" s="1" t="s">
        <v>2353</v>
      </c>
      <c r="AB1047" s="1">
        <v>2</v>
      </c>
      <c r="AC1047" s="1">
        <v>3</v>
      </c>
      <c r="AD1047" s="9">
        <v>1100000</v>
      </c>
      <c r="AE1047" s="2">
        <v>2.0799999999999998E-3</v>
      </c>
      <c r="AH1047" s="1" t="s">
        <v>1354</v>
      </c>
      <c r="AI1047" s="1" t="s">
        <v>1355</v>
      </c>
      <c r="AJ1047" s="1">
        <v>3</v>
      </c>
      <c r="AK1047" s="1">
        <v>3</v>
      </c>
      <c r="AL1047" s="9">
        <v>490000</v>
      </c>
      <c r="AM1047" s="2">
        <v>1.1299999999999999E-3</v>
      </c>
      <c r="AP1047" s="1" t="s">
        <v>1241</v>
      </c>
      <c r="AQ1047" s="1" t="s">
        <v>1242</v>
      </c>
      <c r="AR1047" s="1">
        <v>2</v>
      </c>
      <c r="AS1047" s="1">
        <v>2</v>
      </c>
      <c r="AT1047" s="9">
        <v>430000</v>
      </c>
      <c r="AU1047" s="2">
        <v>1.3699999999999999E-3</v>
      </c>
      <c r="AW1047" s="1" t="s">
        <v>1419</v>
      </c>
      <c r="AX1047" s="1" t="s">
        <v>1420</v>
      </c>
      <c r="AY1047" s="1" t="s">
        <v>5260</v>
      </c>
      <c r="AZ1047" s="1">
        <v>9.2799999999999994</v>
      </c>
      <c r="BA1047" s="10">
        <f t="shared" si="322"/>
        <v>2</v>
      </c>
      <c r="BB1047" s="10">
        <f t="shared" si="323"/>
        <v>5</v>
      </c>
      <c r="BC1047" s="10">
        <f t="shared" si="324"/>
        <v>2</v>
      </c>
      <c r="BD1047" s="10">
        <f t="shared" si="325"/>
        <v>3</v>
      </c>
      <c r="BE1047" s="10">
        <f t="shared" si="326"/>
        <v>2</v>
      </c>
      <c r="BF1047" s="10">
        <f t="shared" si="327"/>
        <v>4</v>
      </c>
      <c r="BG1047" s="11">
        <f t="shared" si="328"/>
        <v>2</v>
      </c>
      <c r="BH1047" s="11">
        <f t="shared" si="329"/>
        <v>3</v>
      </c>
      <c r="BI1047" s="11">
        <f t="shared" si="330"/>
        <v>3</v>
      </c>
      <c r="BJ1047" s="11">
        <f t="shared" si="331"/>
        <v>4</v>
      </c>
      <c r="BK1047" s="11">
        <f t="shared" si="332"/>
        <v>3</v>
      </c>
      <c r="BL1047" s="11">
        <f t="shared" si="333"/>
        <v>4</v>
      </c>
      <c r="BM1047" s="12">
        <f t="shared" si="340"/>
        <v>5</v>
      </c>
      <c r="BN1047" s="13">
        <f t="shared" si="334"/>
        <v>1900000</v>
      </c>
      <c r="BO1047" s="13">
        <f t="shared" si="335"/>
        <v>2200000</v>
      </c>
      <c r="BP1047" s="13">
        <f t="shared" si="336"/>
        <v>1800000</v>
      </c>
      <c r="BQ1047" s="14">
        <f t="shared" si="337"/>
        <v>2900000</v>
      </c>
      <c r="BR1047" s="14">
        <f t="shared" si="338"/>
        <v>3400000</v>
      </c>
      <c r="BS1047" s="14">
        <f t="shared" si="339"/>
        <v>2400000</v>
      </c>
      <c r="BT1047" s="14">
        <f t="shared" si="341"/>
        <v>1800000</v>
      </c>
    </row>
    <row r="1048" spans="2:72" ht="18" x14ac:dyDescent="0.2">
      <c r="B1048" s="1" t="s">
        <v>2058</v>
      </c>
      <c r="C1048" s="1" t="s">
        <v>2059</v>
      </c>
      <c r="D1048" s="1">
        <v>1</v>
      </c>
      <c r="E1048" s="1">
        <v>1</v>
      </c>
      <c r="F1048" s="9">
        <v>17000</v>
      </c>
      <c r="G1048" s="2">
        <v>9.9199999999999999E-5</v>
      </c>
      <c r="J1048" s="1" t="s">
        <v>922</v>
      </c>
      <c r="K1048" s="1" t="s">
        <v>923</v>
      </c>
      <c r="L1048" s="1">
        <v>2</v>
      </c>
      <c r="M1048" s="1">
        <v>2</v>
      </c>
      <c r="N1048" s="9">
        <v>590000</v>
      </c>
      <c r="O1048" s="2">
        <v>1.48E-3</v>
      </c>
      <c r="R1048" s="1" t="s">
        <v>1193</v>
      </c>
      <c r="S1048" s="1" t="s">
        <v>1194</v>
      </c>
      <c r="T1048" s="1">
        <v>1</v>
      </c>
      <c r="U1048" s="1">
        <v>2</v>
      </c>
      <c r="V1048" s="9">
        <v>120000</v>
      </c>
      <c r="W1048" s="2">
        <v>4.7199999999999998E-4</v>
      </c>
      <c r="Z1048" s="1" t="s">
        <v>1043</v>
      </c>
      <c r="AA1048" s="1" t="s">
        <v>1044</v>
      </c>
      <c r="AB1048" s="1">
        <v>2</v>
      </c>
      <c r="AC1048" s="1">
        <v>3</v>
      </c>
      <c r="AD1048" s="9">
        <v>850000</v>
      </c>
      <c r="AE1048" s="2">
        <v>1.6199999999999999E-3</v>
      </c>
      <c r="AH1048" s="1" t="s">
        <v>680</v>
      </c>
      <c r="AI1048" s="1" t="s">
        <v>681</v>
      </c>
      <c r="AJ1048" s="1">
        <v>3</v>
      </c>
      <c r="AK1048" s="1">
        <v>3</v>
      </c>
      <c r="AL1048" s="9">
        <v>720000</v>
      </c>
      <c r="AM1048" s="2">
        <v>1.65E-3</v>
      </c>
      <c r="AP1048" s="1" t="s">
        <v>1592</v>
      </c>
      <c r="AQ1048" s="1" t="s">
        <v>1593</v>
      </c>
      <c r="AR1048" s="1">
        <v>2</v>
      </c>
      <c r="AS1048" s="1">
        <v>2</v>
      </c>
      <c r="AT1048" s="9">
        <v>200000</v>
      </c>
      <c r="AU1048" s="2">
        <v>6.4199999999999999E-4</v>
      </c>
      <c r="AW1048" s="1" t="s">
        <v>2794</v>
      </c>
      <c r="AX1048" s="1" t="s">
        <v>2795</v>
      </c>
      <c r="AY1048" s="1" t="s">
        <v>5261</v>
      </c>
      <c r="AZ1048" s="1">
        <v>14.15</v>
      </c>
      <c r="BA1048" s="10" t="str">
        <f t="shared" si="322"/>
        <v>0</v>
      </c>
      <c r="BB1048" s="10" t="str">
        <f t="shared" si="323"/>
        <v>0</v>
      </c>
      <c r="BC1048" s="10">
        <f t="shared" si="324"/>
        <v>3</v>
      </c>
      <c r="BD1048" s="10">
        <f t="shared" si="325"/>
        <v>6</v>
      </c>
      <c r="BE1048" s="10">
        <f t="shared" si="326"/>
        <v>3</v>
      </c>
      <c r="BF1048" s="10">
        <f t="shared" si="327"/>
        <v>5</v>
      </c>
      <c r="BG1048" s="11">
        <f t="shared" si="328"/>
        <v>2</v>
      </c>
      <c r="BH1048" s="11">
        <f t="shared" si="329"/>
        <v>3</v>
      </c>
      <c r="BI1048" s="11">
        <f t="shared" si="330"/>
        <v>3</v>
      </c>
      <c r="BJ1048" s="11">
        <f t="shared" si="331"/>
        <v>4</v>
      </c>
      <c r="BK1048" s="11">
        <f t="shared" si="332"/>
        <v>2</v>
      </c>
      <c r="BL1048" s="11">
        <f t="shared" si="333"/>
        <v>4</v>
      </c>
      <c r="BM1048" s="12">
        <f t="shared" si="340"/>
        <v>6</v>
      </c>
      <c r="BN1048" s="13" t="str">
        <f t="shared" si="334"/>
        <v>0</v>
      </c>
      <c r="BO1048" s="13">
        <f t="shared" si="335"/>
        <v>5000000</v>
      </c>
      <c r="BP1048" s="13">
        <f t="shared" si="336"/>
        <v>3100000</v>
      </c>
      <c r="BQ1048" s="14">
        <f t="shared" si="337"/>
        <v>2800000</v>
      </c>
      <c r="BR1048" s="14">
        <f t="shared" si="338"/>
        <v>2400000</v>
      </c>
      <c r="BS1048" s="14">
        <f t="shared" si="339"/>
        <v>3500000</v>
      </c>
      <c r="BT1048" s="14">
        <f t="shared" si="341"/>
        <v>2400000</v>
      </c>
    </row>
    <row r="1049" spans="2:72" ht="18" x14ac:dyDescent="0.2">
      <c r="B1049" s="1" t="s">
        <v>2060</v>
      </c>
      <c r="C1049" s="1" t="s">
        <v>2061</v>
      </c>
      <c r="D1049" s="1">
        <v>1</v>
      </c>
      <c r="E1049" s="1">
        <v>1</v>
      </c>
      <c r="F1049" s="9">
        <v>2300000</v>
      </c>
      <c r="G1049" s="2">
        <v>1.3599999999999999E-2</v>
      </c>
      <c r="J1049" s="1" t="s">
        <v>2989</v>
      </c>
      <c r="K1049" s="1" t="s">
        <v>2990</v>
      </c>
      <c r="L1049" s="1">
        <v>2</v>
      </c>
      <c r="M1049" s="1">
        <v>2</v>
      </c>
      <c r="N1049" s="9">
        <v>1400000</v>
      </c>
      <c r="O1049" s="2">
        <v>3.4099999999999998E-3</v>
      </c>
      <c r="R1049" s="1" t="s">
        <v>1911</v>
      </c>
      <c r="S1049" s="1" t="s">
        <v>1912</v>
      </c>
      <c r="T1049" s="1">
        <v>1</v>
      </c>
      <c r="U1049" s="1">
        <v>2</v>
      </c>
      <c r="V1049" s="9">
        <v>4700000</v>
      </c>
      <c r="W1049" s="2">
        <v>1.8700000000000001E-2</v>
      </c>
      <c r="Z1049" s="1" t="s">
        <v>839</v>
      </c>
      <c r="AA1049" s="1" t="s">
        <v>840</v>
      </c>
      <c r="AB1049" s="1">
        <v>2</v>
      </c>
      <c r="AC1049" s="1">
        <v>3</v>
      </c>
      <c r="AD1049" s="9">
        <v>740000</v>
      </c>
      <c r="AE1049" s="2">
        <v>1.41E-3</v>
      </c>
      <c r="AH1049" s="1" t="s">
        <v>2511</v>
      </c>
      <c r="AI1049" s="1" t="s">
        <v>2512</v>
      </c>
      <c r="AJ1049" s="1">
        <v>3</v>
      </c>
      <c r="AK1049" s="1">
        <v>3</v>
      </c>
      <c r="AL1049" s="9">
        <v>560000</v>
      </c>
      <c r="AM1049" s="2">
        <v>1.2999999999999999E-3</v>
      </c>
      <c r="AP1049" s="1" t="s">
        <v>3019</v>
      </c>
      <c r="AQ1049" s="1" t="s">
        <v>3020</v>
      </c>
      <c r="AR1049" s="1">
        <v>2</v>
      </c>
      <c r="AS1049" s="1">
        <v>2</v>
      </c>
      <c r="AT1049" s="9">
        <v>170000</v>
      </c>
      <c r="AU1049" s="2">
        <v>5.5699999999999999E-4</v>
      </c>
      <c r="AW1049" s="1" t="s">
        <v>1120</v>
      </c>
      <c r="AX1049" s="1" t="s">
        <v>1121</v>
      </c>
      <c r="AY1049" s="1" t="s">
        <v>5262</v>
      </c>
      <c r="AZ1049" s="1">
        <v>17.97</v>
      </c>
      <c r="BA1049" s="10">
        <f t="shared" si="322"/>
        <v>3</v>
      </c>
      <c r="BB1049" s="10">
        <f t="shared" si="323"/>
        <v>5</v>
      </c>
      <c r="BC1049" s="10">
        <f t="shared" si="324"/>
        <v>3</v>
      </c>
      <c r="BD1049" s="10">
        <f t="shared" si="325"/>
        <v>5</v>
      </c>
      <c r="BE1049" s="10">
        <f t="shared" si="326"/>
        <v>3</v>
      </c>
      <c r="BF1049" s="10">
        <f t="shared" si="327"/>
        <v>3</v>
      </c>
      <c r="BG1049" s="11">
        <f t="shared" si="328"/>
        <v>2</v>
      </c>
      <c r="BH1049" s="11">
        <f t="shared" si="329"/>
        <v>4</v>
      </c>
      <c r="BI1049" s="11">
        <f t="shared" si="330"/>
        <v>2</v>
      </c>
      <c r="BJ1049" s="11">
        <f t="shared" si="331"/>
        <v>2</v>
      </c>
      <c r="BK1049" s="11">
        <f t="shared" si="332"/>
        <v>2</v>
      </c>
      <c r="BL1049" s="11">
        <f t="shared" si="333"/>
        <v>3</v>
      </c>
      <c r="BM1049" s="12">
        <f t="shared" si="340"/>
        <v>5</v>
      </c>
      <c r="BN1049" s="13">
        <f t="shared" si="334"/>
        <v>920000</v>
      </c>
      <c r="BO1049" s="13">
        <f t="shared" si="335"/>
        <v>3500000</v>
      </c>
      <c r="BP1049" s="13">
        <f t="shared" si="336"/>
        <v>1500000</v>
      </c>
      <c r="BQ1049" s="14">
        <f t="shared" si="337"/>
        <v>2800000</v>
      </c>
      <c r="BR1049" s="14">
        <f t="shared" si="338"/>
        <v>1100000</v>
      </c>
      <c r="BS1049" s="14">
        <f t="shared" si="339"/>
        <v>1800000</v>
      </c>
      <c r="BT1049" s="14">
        <f t="shared" si="341"/>
        <v>920000</v>
      </c>
    </row>
    <row r="1050" spans="2:72" ht="18" x14ac:dyDescent="0.2">
      <c r="B1050" s="1" t="s">
        <v>2062</v>
      </c>
      <c r="C1050" s="1" t="s">
        <v>2063</v>
      </c>
      <c r="D1050" s="1">
        <v>1</v>
      </c>
      <c r="E1050" s="1">
        <v>1</v>
      </c>
      <c r="F1050" s="9">
        <v>130000</v>
      </c>
      <c r="G1050" s="2">
        <v>7.6900000000000004E-4</v>
      </c>
      <c r="J1050" s="1" t="s">
        <v>2407</v>
      </c>
      <c r="K1050" s="1" t="s">
        <v>2408</v>
      </c>
      <c r="L1050" s="1">
        <v>1</v>
      </c>
      <c r="M1050" s="1">
        <v>14</v>
      </c>
      <c r="N1050" s="9">
        <v>2800000</v>
      </c>
      <c r="O1050" s="2">
        <v>7.0800000000000004E-3</v>
      </c>
      <c r="R1050" s="1" t="s">
        <v>1825</v>
      </c>
      <c r="S1050" s="1" t="s">
        <v>1826</v>
      </c>
      <c r="T1050" s="1">
        <v>1</v>
      </c>
      <c r="U1050" s="1">
        <v>2</v>
      </c>
      <c r="V1050" s="9">
        <v>230000</v>
      </c>
      <c r="W1050" s="2">
        <v>9.1600000000000004E-4</v>
      </c>
      <c r="Z1050" s="1" t="s">
        <v>3054</v>
      </c>
      <c r="AA1050" s="1" t="s">
        <v>3055</v>
      </c>
      <c r="AB1050" s="1">
        <v>2</v>
      </c>
      <c r="AC1050" s="1">
        <v>3</v>
      </c>
      <c r="AD1050" s="9">
        <v>1100000</v>
      </c>
      <c r="AE1050" s="2">
        <v>2.1099999999999999E-3</v>
      </c>
      <c r="AH1050" s="1" t="s">
        <v>2413</v>
      </c>
      <c r="AI1050" s="1" t="s">
        <v>2414</v>
      </c>
      <c r="AJ1050" s="1">
        <v>3</v>
      </c>
      <c r="AK1050" s="1">
        <v>3</v>
      </c>
      <c r="AL1050" s="9">
        <v>510000</v>
      </c>
      <c r="AM1050" s="2">
        <v>1.17E-3</v>
      </c>
      <c r="AP1050" s="1" t="s">
        <v>1903</v>
      </c>
      <c r="AQ1050" s="1" t="s">
        <v>1904</v>
      </c>
      <c r="AR1050" s="1">
        <v>2</v>
      </c>
      <c r="AS1050" s="1">
        <v>2</v>
      </c>
      <c r="AT1050" s="9">
        <v>710000</v>
      </c>
      <c r="AU1050" s="2">
        <v>2.2699999999999999E-3</v>
      </c>
      <c r="AW1050" s="1" t="s">
        <v>3170</v>
      </c>
      <c r="AX1050" s="1" t="s">
        <v>3171</v>
      </c>
      <c r="AY1050" s="1" t="s">
        <v>5263</v>
      </c>
      <c r="AZ1050" s="1">
        <v>29.74</v>
      </c>
      <c r="BA1050" s="10" t="str">
        <f t="shared" si="322"/>
        <v>0</v>
      </c>
      <c r="BB1050" s="10" t="str">
        <f t="shared" si="323"/>
        <v>0</v>
      </c>
      <c r="BC1050" s="10">
        <f t="shared" si="324"/>
        <v>1</v>
      </c>
      <c r="BD1050" s="10">
        <f t="shared" si="325"/>
        <v>1</v>
      </c>
      <c r="BE1050" s="10">
        <f t="shared" si="326"/>
        <v>2</v>
      </c>
      <c r="BF1050" s="10">
        <f t="shared" si="327"/>
        <v>3</v>
      </c>
      <c r="BG1050" s="11">
        <f t="shared" si="328"/>
        <v>3</v>
      </c>
      <c r="BH1050" s="11">
        <f t="shared" si="329"/>
        <v>7</v>
      </c>
      <c r="BI1050" s="11">
        <f t="shared" si="330"/>
        <v>2</v>
      </c>
      <c r="BJ1050" s="11">
        <f t="shared" si="331"/>
        <v>6</v>
      </c>
      <c r="BK1050" s="11">
        <f t="shared" si="332"/>
        <v>3</v>
      </c>
      <c r="BL1050" s="11">
        <f t="shared" si="333"/>
        <v>4</v>
      </c>
      <c r="BM1050" s="12">
        <f t="shared" si="340"/>
        <v>7</v>
      </c>
      <c r="BN1050" s="13" t="str">
        <f t="shared" si="334"/>
        <v>0</v>
      </c>
      <c r="BO1050" s="13">
        <f t="shared" si="335"/>
        <v>190000</v>
      </c>
      <c r="BP1050" s="13">
        <f t="shared" si="336"/>
        <v>130000</v>
      </c>
      <c r="BQ1050" s="14">
        <f t="shared" si="337"/>
        <v>800000</v>
      </c>
      <c r="BR1050" s="14">
        <f t="shared" si="338"/>
        <v>670000</v>
      </c>
      <c r="BS1050" s="14">
        <f t="shared" si="339"/>
        <v>720000</v>
      </c>
      <c r="BT1050" s="14">
        <f t="shared" si="341"/>
        <v>130000</v>
      </c>
    </row>
    <row r="1051" spans="2:72" ht="18" x14ac:dyDescent="0.2">
      <c r="B1051" s="1" t="s">
        <v>2064</v>
      </c>
      <c r="C1051" s="1" t="s">
        <v>2065</v>
      </c>
      <c r="D1051" s="1">
        <v>1</v>
      </c>
      <c r="E1051" s="1">
        <v>1</v>
      </c>
      <c r="F1051" s="9">
        <v>260000</v>
      </c>
      <c r="G1051" s="2">
        <v>1.5399999999999999E-3</v>
      </c>
      <c r="J1051" s="1" t="s">
        <v>2564</v>
      </c>
      <c r="K1051" s="1" t="s">
        <v>2565</v>
      </c>
      <c r="L1051" s="1">
        <v>1</v>
      </c>
      <c r="M1051" s="1">
        <v>6</v>
      </c>
      <c r="N1051" s="9">
        <v>270000</v>
      </c>
      <c r="O1051" s="2">
        <v>6.9099999999999999E-4</v>
      </c>
      <c r="R1051" s="1" t="s">
        <v>3395</v>
      </c>
      <c r="S1051" s="1" t="s">
        <v>1409</v>
      </c>
      <c r="T1051" s="1">
        <v>1</v>
      </c>
      <c r="U1051" s="1">
        <v>2</v>
      </c>
      <c r="V1051" s="9">
        <v>520000</v>
      </c>
      <c r="W1051" s="2">
        <v>2.0699999999999998E-3</v>
      </c>
      <c r="Z1051" s="1" t="s">
        <v>1419</v>
      </c>
      <c r="AA1051" s="1" t="s">
        <v>1420</v>
      </c>
      <c r="AB1051" s="1">
        <v>2</v>
      </c>
      <c r="AC1051" s="1">
        <v>3</v>
      </c>
      <c r="AD1051" s="9">
        <v>2900000</v>
      </c>
      <c r="AE1051" s="2">
        <v>5.5199999999999997E-3</v>
      </c>
      <c r="AH1051" s="1" t="s">
        <v>1518</v>
      </c>
      <c r="AI1051" s="1" t="s">
        <v>1519</v>
      </c>
      <c r="AJ1051" s="1">
        <v>3</v>
      </c>
      <c r="AK1051" s="1">
        <v>3</v>
      </c>
      <c r="AL1051" s="9">
        <v>490000</v>
      </c>
      <c r="AM1051" s="2">
        <v>1.1299999999999999E-3</v>
      </c>
      <c r="AP1051" s="1" t="s">
        <v>1096</v>
      </c>
      <c r="AQ1051" s="1" t="s">
        <v>1097</v>
      </c>
      <c r="AR1051" s="1">
        <v>2</v>
      </c>
      <c r="AS1051" s="1">
        <v>2</v>
      </c>
      <c r="AT1051" s="9">
        <v>440000</v>
      </c>
      <c r="AU1051" s="2">
        <v>1.4E-3</v>
      </c>
      <c r="AW1051" s="1" t="s">
        <v>1102</v>
      </c>
      <c r="AX1051" s="1" t="s">
        <v>1103</v>
      </c>
      <c r="AY1051" s="1" t="s">
        <v>5264</v>
      </c>
      <c r="AZ1051" s="1">
        <v>68.13</v>
      </c>
      <c r="BA1051" s="10">
        <f t="shared" si="322"/>
        <v>3</v>
      </c>
      <c r="BB1051" s="10">
        <f t="shared" si="323"/>
        <v>5</v>
      </c>
      <c r="BC1051" s="10">
        <f t="shared" si="324"/>
        <v>3</v>
      </c>
      <c r="BD1051" s="10">
        <f t="shared" si="325"/>
        <v>3</v>
      </c>
      <c r="BE1051" s="10">
        <f t="shared" si="326"/>
        <v>3</v>
      </c>
      <c r="BF1051" s="10">
        <f t="shared" si="327"/>
        <v>3</v>
      </c>
      <c r="BG1051" s="11">
        <f t="shared" si="328"/>
        <v>3</v>
      </c>
      <c r="BH1051" s="11">
        <f t="shared" si="329"/>
        <v>4</v>
      </c>
      <c r="BI1051" s="11">
        <f t="shared" si="330"/>
        <v>3</v>
      </c>
      <c r="BJ1051" s="11">
        <f t="shared" si="331"/>
        <v>4</v>
      </c>
      <c r="BK1051" s="11">
        <f t="shared" si="332"/>
        <v>1</v>
      </c>
      <c r="BL1051" s="11">
        <f t="shared" si="333"/>
        <v>1</v>
      </c>
      <c r="BM1051" s="12">
        <f t="shared" si="340"/>
        <v>5</v>
      </c>
      <c r="BN1051" s="13">
        <f t="shared" si="334"/>
        <v>220000</v>
      </c>
      <c r="BO1051" s="13">
        <f t="shared" si="335"/>
        <v>530000</v>
      </c>
      <c r="BP1051" s="13">
        <f t="shared" si="336"/>
        <v>390000</v>
      </c>
      <c r="BQ1051" s="14">
        <f t="shared" si="337"/>
        <v>1100000</v>
      </c>
      <c r="BR1051" s="14">
        <f t="shared" si="338"/>
        <v>890000</v>
      </c>
      <c r="BS1051" s="14">
        <f t="shared" si="339"/>
        <v>87000</v>
      </c>
      <c r="BT1051" s="14">
        <f t="shared" si="341"/>
        <v>87000</v>
      </c>
    </row>
    <row r="1052" spans="2:72" ht="18" x14ac:dyDescent="0.2">
      <c r="B1052" s="1" t="s">
        <v>2066</v>
      </c>
      <c r="C1052" s="1" t="s">
        <v>2067</v>
      </c>
      <c r="D1052" s="1">
        <v>1</v>
      </c>
      <c r="E1052" s="1">
        <v>1</v>
      </c>
      <c r="F1052" s="9">
        <v>13000</v>
      </c>
      <c r="G1052" s="2">
        <v>7.9800000000000002E-5</v>
      </c>
      <c r="J1052" s="1" t="s">
        <v>1821</v>
      </c>
      <c r="K1052" s="1" t="s">
        <v>1822</v>
      </c>
      <c r="L1052" s="1">
        <v>1</v>
      </c>
      <c r="M1052" s="1">
        <v>3</v>
      </c>
      <c r="N1052" s="9">
        <v>490000</v>
      </c>
      <c r="O1052" s="2">
        <v>1.23E-3</v>
      </c>
      <c r="R1052" s="1" t="s">
        <v>3067</v>
      </c>
      <c r="S1052" s="1" t="s">
        <v>3068</v>
      </c>
      <c r="T1052" s="1">
        <v>1</v>
      </c>
      <c r="U1052" s="1">
        <v>2</v>
      </c>
      <c r="V1052" s="9">
        <v>110000</v>
      </c>
      <c r="W1052" s="2">
        <v>4.3600000000000003E-4</v>
      </c>
      <c r="Z1052" s="1" t="s">
        <v>1433</v>
      </c>
      <c r="AA1052" s="1" t="s">
        <v>1434</v>
      </c>
      <c r="AB1052" s="1">
        <v>2</v>
      </c>
      <c r="AC1052" s="1">
        <v>3</v>
      </c>
      <c r="AD1052" s="9">
        <v>1400000</v>
      </c>
      <c r="AE1052" s="2">
        <v>2.6900000000000001E-3</v>
      </c>
      <c r="AH1052" s="1" t="s">
        <v>2130</v>
      </c>
      <c r="AI1052" s="1" t="s">
        <v>2131</v>
      </c>
      <c r="AJ1052" s="1">
        <v>3</v>
      </c>
      <c r="AK1052" s="1">
        <v>3</v>
      </c>
      <c r="AL1052" s="9">
        <v>400000</v>
      </c>
      <c r="AM1052" s="2">
        <v>9.2800000000000001E-4</v>
      </c>
      <c r="AP1052" s="1" t="s">
        <v>2487</v>
      </c>
      <c r="AQ1052" s="1" t="s">
        <v>2488</v>
      </c>
      <c r="AR1052" s="1">
        <v>2</v>
      </c>
      <c r="AS1052" s="1">
        <v>2</v>
      </c>
      <c r="AT1052" s="9">
        <v>160000</v>
      </c>
      <c r="AU1052" s="2">
        <v>4.9799999999999996E-4</v>
      </c>
      <c r="AW1052" s="1" t="s">
        <v>1954</v>
      </c>
      <c r="AX1052" s="1" t="s">
        <v>1955</v>
      </c>
      <c r="AY1052" s="1" t="s">
        <v>5265</v>
      </c>
      <c r="AZ1052" s="1">
        <v>17.45</v>
      </c>
      <c r="BA1052" s="10">
        <f t="shared" si="322"/>
        <v>1</v>
      </c>
      <c r="BB1052" s="10">
        <f t="shared" si="323"/>
        <v>2</v>
      </c>
      <c r="BC1052" s="10">
        <f t="shared" si="324"/>
        <v>1</v>
      </c>
      <c r="BD1052" s="10">
        <f t="shared" si="325"/>
        <v>3</v>
      </c>
      <c r="BE1052" s="10" t="str">
        <f t="shared" si="326"/>
        <v>0</v>
      </c>
      <c r="BF1052" s="10" t="str">
        <f t="shared" si="327"/>
        <v>0</v>
      </c>
      <c r="BG1052" s="11">
        <f t="shared" si="328"/>
        <v>2</v>
      </c>
      <c r="BH1052" s="11">
        <f t="shared" si="329"/>
        <v>4</v>
      </c>
      <c r="BI1052" s="11">
        <f t="shared" si="330"/>
        <v>3</v>
      </c>
      <c r="BJ1052" s="11">
        <f t="shared" si="331"/>
        <v>6</v>
      </c>
      <c r="BK1052" s="11">
        <f t="shared" si="332"/>
        <v>2</v>
      </c>
      <c r="BL1052" s="11">
        <f t="shared" si="333"/>
        <v>5</v>
      </c>
      <c r="BM1052" s="12">
        <f t="shared" si="340"/>
        <v>6</v>
      </c>
      <c r="BN1052" s="13">
        <f t="shared" si="334"/>
        <v>150000</v>
      </c>
      <c r="BO1052" s="13">
        <f t="shared" si="335"/>
        <v>370000</v>
      </c>
      <c r="BP1052" s="13" t="str">
        <f t="shared" si="336"/>
        <v>0</v>
      </c>
      <c r="BQ1052" s="14">
        <f t="shared" si="337"/>
        <v>3600000</v>
      </c>
      <c r="BR1052" s="14">
        <f t="shared" si="338"/>
        <v>3800000</v>
      </c>
      <c r="BS1052" s="14">
        <f t="shared" si="339"/>
        <v>2500000</v>
      </c>
      <c r="BT1052" s="14">
        <f t="shared" si="341"/>
        <v>150000</v>
      </c>
    </row>
    <row r="1053" spans="2:72" ht="18" x14ac:dyDescent="0.2">
      <c r="B1053" s="1" t="s">
        <v>2068</v>
      </c>
      <c r="C1053" s="1" t="s">
        <v>2069</v>
      </c>
      <c r="D1053" s="1">
        <v>1</v>
      </c>
      <c r="E1053" s="1">
        <v>1</v>
      </c>
      <c r="F1053" s="9">
        <v>39000</v>
      </c>
      <c r="G1053" s="2">
        <v>2.2800000000000001E-4</v>
      </c>
      <c r="J1053" s="1" t="s">
        <v>1569</v>
      </c>
      <c r="K1053" s="1" t="s">
        <v>1570</v>
      </c>
      <c r="L1053" s="1">
        <v>1</v>
      </c>
      <c r="M1053" s="1">
        <v>3</v>
      </c>
      <c r="N1053" s="9">
        <v>350000</v>
      </c>
      <c r="O1053" s="2">
        <v>8.9099999999999997E-4</v>
      </c>
      <c r="R1053" s="1" t="s">
        <v>1927</v>
      </c>
      <c r="S1053" s="1" t="s">
        <v>1928</v>
      </c>
      <c r="T1053" s="1">
        <v>1</v>
      </c>
      <c r="U1053" s="1">
        <v>2</v>
      </c>
      <c r="V1053" s="9">
        <v>1300000</v>
      </c>
      <c r="W1053" s="2">
        <v>5.0099999999999997E-3</v>
      </c>
      <c r="Z1053" s="1" t="s">
        <v>1731</v>
      </c>
      <c r="AA1053" s="1" t="s">
        <v>1732</v>
      </c>
      <c r="AB1053" s="1">
        <v>2</v>
      </c>
      <c r="AC1053" s="1">
        <v>3</v>
      </c>
      <c r="AD1053" s="9">
        <v>1600000</v>
      </c>
      <c r="AE1053" s="2">
        <v>3.0000000000000001E-3</v>
      </c>
      <c r="AH1053" s="1" t="s">
        <v>2343</v>
      </c>
      <c r="AI1053" s="1" t="s">
        <v>2344</v>
      </c>
      <c r="AJ1053" s="1">
        <v>3</v>
      </c>
      <c r="AK1053" s="1">
        <v>3</v>
      </c>
      <c r="AL1053" s="9">
        <v>560000</v>
      </c>
      <c r="AM1053" s="2">
        <v>1.2999999999999999E-3</v>
      </c>
      <c r="AP1053" s="1" t="s">
        <v>2366</v>
      </c>
      <c r="AQ1053" s="1" t="s">
        <v>2367</v>
      </c>
      <c r="AR1053" s="1">
        <v>2</v>
      </c>
      <c r="AS1053" s="1">
        <v>2</v>
      </c>
      <c r="AT1053" s="9">
        <v>450000</v>
      </c>
      <c r="AU1053" s="2">
        <v>1.4300000000000001E-3</v>
      </c>
      <c r="AW1053" s="1" t="s">
        <v>1447</v>
      </c>
      <c r="AX1053" s="1" t="s">
        <v>1448</v>
      </c>
      <c r="AY1053" s="1" t="s">
        <v>5266</v>
      </c>
      <c r="AZ1053" s="1">
        <v>24.9</v>
      </c>
      <c r="BA1053" s="10">
        <f t="shared" si="322"/>
        <v>2</v>
      </c>
      <c r="BB1053" s="10">
        <f t="shared" si="323"/>
        <v>4</v>
      </c>
      <c r="BC1053" s="10">
        <f t="shared" si="324"/>
        <v>3</v>
      </c>
      <c r="BD1053" s="10">
        <f t="shared" si="325"/>
        <v>3</v>
      </c>
      <c r="BE1053" s="10">
        <f t="shared" si="326"/>
        <v>3</v>
      </c>
      <c r="BF1053" s="10">
        <f t="shared" si="327"/>
        <v>4</v>
      </c>
      <c r="BG1053" s="11">
        <f t="shared" si="328"/>
        <v>2</v>
      </c>
      <c r="BH1053" s="11">
        <f t="shared" si="329"/>
        <v>2</v>
      </c>
      <c r="BI1053" s="11">
        <f t="shared" si="330"/>
        <v>2</v>
      </c>
      <c r="BJ1053" s="11">
        <f t="shared" si="331"/>
        <v>4</v>
      </c>
      <c r="BK1053" s="11">
        <f t="shared" si="332"/>
        <v>3</v>
      </c>
      <c r="BL1053" s="11">
        <f t="shared" si="333"/>
        <v>3</v>
      </c>
      <c r="BM1053" s="12">
        <f t="shared" si="340"/>
        <v>4</v>
      </c>
      <c r="BN1053" s="13">
        <f t="shared" si="334"/>
        <v>1300000</v>
      </c>
      <c r="BO1053" s="13">
        <f t="shared" si="335"/>
        <v>2400000</v>
      </c>
      <c r="BP1053" s="13">
        <f t="shared" si="336"/>
        <v>840000</v>
      </c>
      <c r="BQ1053" s="14">
        <f t="shared" si="337"/>
        <v>960000</v>
      </c>
      <c r="BR1053" s="14">
        <f t="shared" si="338"/>
        <v>1400000</v>
      </c>
      <c r="BS1053" s="14">
        <f t="shared" si="339"/>
        <v>1800000</v>
      </c>
      <c r="BT1053" s="14">
        <f t="shared" si="341"/>
        <v>840000</v>
      </c>
    </row>
    <row r="1054" spans="2:72" ht="18" x14ac:dyDescent="0.2">
      <c r="B1054" s="1" t="s">
        <v>2070</v>
      </c>
      <c r="C1054" s="1" t="s">
        <v>2071</v>
      </c>
      <c r="D1054" s="1">
        <v>1</v>
      </c>
      <c r="E1054" s="1">
        <v>1</v>
      </c>
      <c r="F1054" s="9">
        <v>26000</v>
      </c>
      <c r="G1054" s="2">
        <v>1.5300000000000001E-4</v>
      </c>
      <c r="J1054" s="1" t="s">
        <v>2991</v>
      </c>
      <c r="K1054" s="1" t="s">
        <v>2992</v>
      </c>
      <c r="L1054" s="1">
        <v>1</v>
      </c>
      <c r="M1054" s="1">
        <v>3</v>
      </c>
      <c r="N1054" s="9">
        <v>2000000</v>
      </c>
      <c r="O1054" s="2">
        <v>5.0200000000000002E-3</v>
      </c>
      <c r="R1054" s="1" t="s">
        <v>1952</v>
      </c>
      <c r="S1054" s="1" t="s">
        <v>1953</v>
      </c>
      <c r="T1054" s="1">
        <v>1</v>
      </c>
      <c r="U1054" s="1">
        <v>2</v>
      </c>
      <c r="V1054" s="9">
        <v>310000</v>
      </c>
      <c r="W1054" s="2">
        <v>1.2099999999999999E-3</v>
      </c>
      <c r="Z1054" s="1" t="s">
        <v>1348</v>
      </c>
      <c r="AA1054" s="1" t="s">
        <v>1349</v>
      </c>
      <c r="AB1054" s="1">
        <v>2</v>
      </c>
      <c r="AC1054" s="1">
        <v>3</v>
      </c>
      <c r="AD1054" s="9">
        <v>310000</v>
      </c>
      <c r="AE1054" s="2">
        <v>5.8900000000000001E-4</v>
      </c>
      <c r="AH1054" s="1" t="s">
        <v>3154</v>
      </c>
      <c r="AI1054" s="1" t="s">
        <v>3155</v>
      </c>
      <c r="AJ1054" s="1">
        <v>3</v>
      </c>
      <c r="AK1054" s="1">
        <v>3</v>
      </c>
      <c r="AL1054" s="9">
        <v>1000000</v>
      </c>
      <c r="AM1054" s="2">
        <v>2.33E-3</v>
      </c>
      <c r="AP1054" s="1" t="s">
        <v>1701</v>
      </c>
      <c r="AQ1054" s="1" t="s">
        <v>1702</v>
      </c>
      <c r="AR1054" s="1">
        <v>2</v>
      </c>
      <c r="AS1054" s="1">
        <v>2</v>
      </c>
      <c r="AT1054" s="9">
        <v>180000</v>
      </c>
      <c r="AU1054" s="2">
        <v>5.6700000000000001E-4</v>
      </c>
      <c r="AW1054" s="1" t="s">
        <v>1140</v>
      </c>
      <c r="AX1054" s="1" t="s">
        <v>1141</v>
      </c>
      <c r="AY1054" s="1" t="s">
        <v>5267</v>
      </c>
      <c r="AZ1054" s="1">
        <v>31.17</v>
      </c>
      <c r="BA1054" s="10">
        <f t="shared" si="322"/>
        <v>3</v>
      </c>
      <c r="BB1054" s="10">
        <f t="shared" si="323"/>
        <v>4</v>
      </c>
      <c r="BC1054" s="10">
        <f t="shared" si="324"/>
        <v>2</v>
      </c>
      <c r="BD1054" s="10">
        <f t="shared" si="325"/>
        <v>2</v>
      </c>
      <c r="BE1054" s="10">
        <f t="shared" si="326"/>
        <v>2</v>
      </c>
      <c r="BF1054" s="10">
        <f t="shared" si="327"/>
        <v>2</v>
      </c>
      <c r="BG1054" s="11">
        <f t="shared" si="328"/>
        <v>3</v>
      </c>
      <c r="BH1054" s="11">
        <f t="shared" si="329"/>
        <v>4</v>
      </c>
      <c r="BI1054" s="11">
        <f t="shared" si="330"/>
        <v>3</v>
      </c>
      <c r="BJ1054" s="11">
        <f t="shared" si="331"/>
        <v>3</v>
      </c>
      <c r="BK1054" s="11">
        <f t="shared" si="332"/>
        <v>3</v>
      </c>
      <c r="BL1054" s="11">
        <f t="shared" si="333"/>
        <v>4</v>
      </c>
      <c r="BM1054" s="12">
        <f t="shared" si="340"/>
        <v>4</v>
      </c>
      <c r="BN1054" s="13">
        <f t="shared" si="334"/>
        <v>140000</v>
      </c>
      <c r="BO1054" s="13">
        <f t="shared" si="335"/>
        <v>290000</v>
      </c>
      <c r="BP1054" s="13">
        <f t="shared" si="336"/>
        <v>210000</v>
      </c>
      <c r="BQ1054" s="14">
        <f t="shared" si="337"/>
        <v>3300000</v>
      </c>
      <c r="BR1054" s="14">
        <f t="shared" si="338"/>
        <v>1900000</v>
      </c>
      <c r="BS1054" s="14">
        <f t="shared" si="339"/>
        <v>1900000</v>
      </c>
      <c r="BT1054" s="14">
        <f t="shared" si="341"/>
        <v>140000</v>
      </c>
    </row>
    <row r="1055" spans="2:72" ht="18" x14ac:dyDescent="0.2">
      <c r="B1055" s="1" t="s">
        <v>2072</v>
      </c>
      <c r="C1055" s="1" t="s">
        <v>2073</v>
      </c>
      <c r="D1055" s="1">
        <v>1</v>
      </c>
      <c r="E1055" s="1">
        <v>1</v>
      </c>
      <c r="F1055" s="9">
        <v>49000</v>
      </c>
      <c r="G1055" s="2">
        <v>2.9300000000000002E-4</v>
      </c>
      <c r="J1055" s="1" t="s">
        <v>2993</v>
      </c>
      <c r="K1055" s="1" t="s">
        <v>2994</v>
      </c>
      <c r="L1055" s="1">
        <v>1</v>
      </c>
      <c r="M1055" s="1">
        <v>3</v>
      </c>
      <c r="N1055" s="9">
        <v>150000</v>
      </c>
      <c r="O1055" s="2">
        <v>3.8200000000000002E-4</v>
      </c>
      <c r="R1055" s="1" t="s">
        <v>3176</v>
      </c>
      <c r="S1055" s="1" t="s">
        <v>3177</v>
      </c>
      <c r="T1055" s="1">
        <v>1</v>
      </c>
      <c r="U1055" s="1">
        <v>2</v>
      </c>
      <c r="V1055" s="9">
        <v>150000</v>
      </c>
      <c r="W1055" s="2">
        <v>6.02E-4</v>
      </c>
      <c r="Z1055" s="1" t="s">
        <v>1528</v>
      </c>
      <c r="AA1055" s="1" t="s">
        <v>1529</v>
      </c>
      <c r="AB1055" s="1">
        <v>2</v>
      </c>
      <c r="AC1055" s="1">
        <v>3</v>
      </c>
      <c r="AD1055" s="9">
        <v>4800000</v>
      </c>
      <c r="AE1055" s="2">
        <v>9.1000000000000004E-3</v>
      </c>
      <c r="AH1055" s="1" t="s">
        <v>1921</v>
      </c>
      <c r="AI1055" s="1" t="s">
        <v>1922</v>
      </c>
      <c r="AJ1055" s="1">
        <v>3</v>
      </c>
      <c r="AK1055" s="1">
        <v>3</v>
      </c>
      <c r="AL1055" s="9">
        <v>420000</v>
      </c>
      <c r="AM1055" s="2">
        <v>9.6299999999999999E-4</v>
      </c>
      <c r="AP1055" s="1" t="s">
        <v>1600</v>
      </c>
      <c r="AQ1055" s="1" t="s">
        <v>1601</v>
      </c>
      <c r="AR1055" s="1">
        <v>2</v>
      </c>
      <c r="AS1055" s="1">
        <v>2</v>
      </c>
      <c r="AT1055" s="9">
        <v>330000</v>
      </c>
      <c r="AU1055" s="2">
        <v>1.06E-3</v>
      </c>
      <c r="AW1055" s="1" t="s">
        <v>1035</v>
      </c>
      <c r="AX1055" s="1" t="s">
        <v>1036</v>
      </c>
      <c r="AY1055" s="1" t="s">
        <v>5268</v>
      </c>
      <c r="AZ1055" s="1">
        <v>18.920000000000002</v>
      </c>
      <c r="BA1055" s="10">
        <f t="shared" si="322"/>
        <v>3</v>
      </c>
      <c r="BB1055" s="10">
        <f t="shared" si="323"/>
        <v>9</v>
      </c>
      <c r="BC1055" s="10">
        <f t="shared" si="324"/>
        <v>1</v>
      </c>
      <c r="BD1055" s="10">
        <f t="shared" si="325"/>
        <v>2</v>
      </c>
      <c r="BE1055" s="10">
        <f t="shared" si="326"/>
        <v>2</v>
      </c>
      <c r="BF1055" s="10">
        <f t="shared" si="327"/>
        <v>2</v>
      </c>
      <c r="BG1055" s="11">
        <f t="shared" si="328"/>
        <v>1</v>
      </c>
      <c r="BH1055" s="11">
        <f t="shared" si="329"/>
        <v>1</v>
      </c>
      <c r="BI1055" s="11">
        <f t="shared" si="330"/>
        <v>1</v>
      </c>
      <c r="BJ1055" s="11">
        <f t="shared" si="331"/>
        <v>1</v>
      </c>
      <c r="BK1055" s="11">
        <f t="shared" si="332"/>
        <v>2</v>
      </c>
      <c r="BL1055" s="11">
        <f t="shared" si="333"/>
        <v>3</v>
      </c>
      <c r="BM1055" s="12">
        <f t="shared" si="340"/>
        <v>9</v>
      </c>
      <c r="BN1055" s="13">
        <f t="shared" si="334"/>
        <v>1800000</v>
      </c>
      <c r="BO1055" s="13">
        <f t="shared" si="335"/>
        <v>1100000</v>
      </c>
      <c r="BP1055" s="13">
        <f t="shared" si="336"/>
        <v>1300000</v>
      </c>
      <c r="BQ1055" s="14">
        <f t="shared" si="337"/>
        <v>1100000</v>
      </c>
      <c r="BR1055" s="14">
        <f t="shared" si="338"/>
        <v>790000</v>
      </c>
      <c r="BS1055" s="14">
        <f t="shared" si="339"/>
        <v>2100000</v>
      </c>
      <c r="BT1055" s="14">
        <f t="shared" si="341"/>
        <v>790000</v>
      </c>
    </row>
    <row r="1056" spans="2:72" ht="18" x14ac:dyDescent="0.2">
      <c r="B1056" s="1" t="s">
        <v>2074</v>
      </c>
      <c r="C1056" s="1" t="s">
        <v>2075</v>
      </c>
      <c r="D1056" s="1">
        <v>1</v>
      </c>
      <c r="E1056" s="1">
        <v>1</v>
      </c>
      <c r="F1056" s="9">
        <v>16000</v>
      </c>
      <c r="G1056" s="2">
        <v>9.3499999999999996E-5</v>
      </c>
      <c r="J1056" s="1" t="s">
        <v>1831</v>
      </c>
      <c r="K1056" s="1" t="s">
        <v>1832</v>
      </c>
      <c r="L1056" s="1">
        <v>1</v>
      </c>
      <c r="M1056" s="1">
        <v>3</v>
      </c>
      <c r="N1056" s="9">
        <v>6400000</v>
      </c>
      <c r="O1056" s="2">
        <v>1.6E-2</v>
      </c>
      <c r="R1056" s="1" t="s">
        <v>3396</v>
      </c>
      <c r="S1056" s="1" t="s">
        <v>3397</v>
      </c>
      <c r="T1056" s="1">
        <v>1</v>
      </c>
      <c r="U1056" s="1">
        <v>2</v>
      </c>
      <c r="V1056" s="9">
        <v>110000</v>
      </c>
      <c r="W1056" s="2">
        <v>4.3100000000000001E-4</v>
      </c>
      <c r="Z1056" s="1" t="s">
        <v>1417</v>
      </c>
      <c r="AA1056" s="1" t="s">
        <v>1418</v>
      </c>
      <c r="AB1056" s="1">
        <v>2</v>
      </c>
      <c r="AC1056" s="1">
        <v>3</v>
      </c>
      <c r="AD1056" s="9">
        <v>8400000</v>
      </c>
      <c r="AE1056" s="2">
        <v>1.6E-2</v>
      </c>
      <c r="AH1056" s="1" t="s">
        <v>1350</v>
      </c>
      <c r="AI1056" s="1" t="s">
        <v>1351</v>
      </c>
      <c r="AJ1056" s="1">
        <v>3</v>
      </c>
      <c r="AK1056" s="1">
        <v>3</v>
      </c>
      <c r="AL1056" s="9">
        <v>460000</v>
      </c>
      <c r="AM1056" s="2">
        <v>1.06E-3</v>
      </c>
      <c r="AP1056" s="1" t="s">
        <v>1484</v>
      </c>
      <c r="AQ1056" s="1" t="s">
        <v>1485</v>
      </c>
      <c r="AR1056" s="1">
        <v>2</v>
      </c>
      <c r="AS1056" s="1">
        <v>2</v>
      </c>
      <c r="AT1056" s="9">
        <v>540000</v>
      </c>
      <c r="AU1056" s="2">
        <v>1.72E-3</v>
      </c>
      <c r="AW1056" s="1" t="s">
        <v>1683</v>
      </c>
      <c r="AX1056" s="1" t="s">
        <v>1684</v>
      </c>
      <c r="AY1056" s="1" t="s">
        <v>5269</v>
      </c>
      <c r="AZ1056" s="1">
        <v>16.920000000000002</v>
      </c>
      <c r="BA1056" s="10">
        <f t="shared" si="322"/>
        <v>2</v>
      </c>
      <c r="BB1056" s="10">
        <f t="shared" si="323"/>
        <v>2</v>
      </c>
      <c r="BC1056" s="10">
        <f t="shared" si="324"/>
        <v>2</v>
      </c>
      <c r="BD1056" s="10">
        <f t="shared" si="325"/>
        <v>4</v>
      </c>
      <c r="BE1056" s="10">
        <f t="shared" si="326"/>
        <v>3</v>
      </c>
      <c r="BF1056" s="10">
        <f t="shared" si="327"/>
        <v>5</v>
      </c>
      <c r="BG1056" s="11">
        <f t="shared" si="328"/>
        <v>1</v>
      </c>
      <c r="BH1056" s="11">
        <f t="shared" si="329"/>
        <v>4</v>
      </c>
      <c r="BI1056" s="11">
        <f t="shared" si="330"/>
        <v>1</v>
      </c>
      <c r="BJ1056" s="11">
        <f t="shared" si="331"/>
        <v>1</v>
      </c>
      <c r="BK1056" s="11">
        <f t="shared" si="332"/>
        <v>2</v>
      </c>
      <c r="BL1056" s="11">
        <f t="shared" si="333"/>
        <v>2</v>
      </c>
      <c r="BM1056" s="12">
        <f t="shared" si="340"/>
        <v>5</v>
      </c>
      <c r="BN1056" s="13">
        <f t="shared" si="334"/>
        <v>92000</v>
      </c>
      <c r="BO1056" s="13">
        <f t="shared" si="335"/>
        <v>240000</v>
      </c>
      <c r="BP1056" s="13">
        <f t="shared" si="336"/>
        <v>260000</v>
      </c>
      <c r="BQ1056" s="14">
        <f t="shared" si="337"/>
        <v>410000</v>
      </c>
      <c r="BR1056" s="14">
        <f t="shared" si="338"/>
        <v>90000</v>
      </c>
      <c r="BS1056" s="14">
        <f t="shared" si="339"/>
        <v>170000</v>
      </c>
      <c r="BT1056" s="14">
        <f t="shared" si="341"/>
        <v>90000</v>
      </c>
    </row>
    <row r="1057" spans="2:72" ht="18" x14ac:dyDescent="0.2">
      <c r="B1057" s="1" t="s">
        <v>2076</v>
      </c>
      <c r="C1057" s="1" t="s">
        <v>2077</v>
      </c>
      <c r="D1057" s="1">
        <v>1</v>
      </c>
      <c r="E1057" s="1">
        <v>1</v>
      </c>
      <c r="F1057" s="9">
        <v>99000</v>
      </c>
      <c r="G1057" s="2">
        <v>5.8699999999999996E-4</v>
      </c>
      <c r="J1057" s="1" t="s">
        <v>2995</v>
      </c>
      <c r="K1057" s="1" t="s">
        <v>2996</v>
      </c>
      <c r="L1057" s="1">
        <v>1</v>
      </c>
      <c r="M1057" s="1">
        <v>3</v>
      </c>
      <c r="N1057" s="9">
        <v>600000</v>
      </c>
      <c r="O1057" s="2">
        <v>1.5200000000000001E-3</v>
      </c>
      <c r="R1057" s="1" t="s">
        <v>2080</v>
      </c>
      <c r="S1057" s="1" t="s">
        <v>2081</v>
      </c>
      <c r="T1057" s="1">
        <v>1</v>
      </c>
      <c r="U1057" s="1">
        <v>2</v>
      </c>
      <c r="V1057" s="9">
        <v>170000</v>
      </c>
      <c r="W1057" s="2">
        <v>6.7599999999999995E-4</v>
      </c>
      <c r="Z1057" s="1" t="s">
        <v>2413</v>
      </c>
      <c r="AA1057" s="1" t="s">
        <v>2414</v>
      </c>
      <c r="AB1057" s="1">
        <v>2</v>
      </c>
      <c r="AC1057" s="1">
        <v>3</v>
      </c>
      <c r="AD1057" s="9">
        <v>770000</v>
      </c>
      <c r="AE1057" s="2">
        <v>1.47E-3</v>
      </c>
      <c r="AH1057" s="1" t="s">
        <v>2568</v>
      </c>
      <c r="AI1057" s="1" t="s">
        <v>2569</v>
      </c>
      <c r="AJ1057" s="1">
        <v>3</v>
      </c>
      <c r="AK1057" s="1">
        <v>3</v>
      </c>
      <c r="AL1057" s="9">
        <v>550000</v>
      </c>
      <c r="AM1057" s="2">
        <v>1.2700000000000001E-3</v>
      </c>
      <c r="AP1057" s="1" t="s">
        <v>1235</v>
      </c>
      <c r="AQ1057" s="1" t="s">
        <v>1236</v>
      </c>
      <c r="AR1057" s="1">
        <v>2</v>
      </c>
      <c r="AS1057" s="1">
        <v>2</v>
      </c>
      <c r="AT1057" s="9">
        <v>280000</v>
      </c>
      <c r="AU1057" s="2">
        <v>9.0899999999999998E-4</v>
      </c>
      <c r="AW1057" s="1" t="s">
        <v>1516</v>
      </c>
      <c r="AX1057" s="1" t="s">
        <v>1517</v>
      </c>
      <c r="AY1057" s="1" t="s">
        <v>5270</v>
      </c>
      <c r="AZ1057" s="1">
        <v>45.93</v>
      </c>
      <c r="BA1057" s="10">
        <f t="shared" si="322"/>
        <v>2</v>
      </c>
      <c r="BB1057" s="10">
        <f t="shared" si="323"/>
        <v>3</v>
      </c>
      <c r="BC1057" s="10">
        <f t="shared" si="324"/>
        <v>3</v>
      </c>
      <c r="BD1057" s="10">
        <f t="shared" si="325"/>
        <v>5</v>
      </c>
      <c r="BE1057" s="10">
        <f t="shared" si="326"/>
        <v>3</v>
      </c>
      <c r="BF1057" s="10">
        <f t="shared" si="327"/>
        <v>3</v>
      </c>
      <c r="BG1057" s="11">
        <f t="shared" si="328"/>
        <v>2</v>
      </c>
      <c r="BH1057" s="11">
        <f t="shared" si="329"/>
        <v>2</v>
      </c>
      <c r="BI1057" s="11">
        <f t="shared" si="330"/>
        <v>2</v>
      </c>
      <c r="BJ1057" s="11">
        <f t="shared" si="331"/>
        <v>3</v>
      </c>
      <c r="BK1057" s="11">
        <f t="shared" si="332"/>
        <v>2</v>
      </c>
      <c r="BL1057" s="11">
        <f t="shared" si="333"/>
        <v>2</v>
      </c>
      <c r="BM1057" s="12">
        <f t="shared" si="340"/>
        <v>5</v>
      </c>
      <c r="BN1057" s="13">
        <f t="shared" si="334"/>
        <v>76000</v>
      </c>
      <c r="BO1057" s="13">
        <f t="shared" si="335"/>
        <v>620000</v>
      </c>
      <c r="BP1057" s="13">
        <f t="shared" si="336"/>
        <v>460000</v>
      </c>
      <c r="BQ1057" s="14">
        <f t="shared" si="337"/>
        <v>630000</v>
      </c>
      <c r="BR1057" s="14">
        <f t="shared" si="338"/>
        <v>670000</v>
      </c>
      <c r="BS1057" s="14">
        <f t="shared" si="339"/>
        <v>680000</v>
      </c>
      <c r="BT1057" s="14">
        <f t="shared" si="341"/>
        <v>76000</v>
      </c>
    </row>
    <row r="1058" spans="2:72" ht="18" x14ac:dyDescent="0.2">
      <c r="B1058" s="1" t="s">
        <v>2078</v>
      </c>
      <c r="C1058" s="1" t="s">
        <v>2079</v>
      </c>
      <c r="D1058" s="1">
        <v>1</v>
      </c>
      <c r="E1058" s="1">
        <v>1</v>
      </c>
      <c r="F1058" s="9">
        <v>25000</v>
      </c>
      <c r="G1058" s="2">
        <v>1.5100000000000001E-4</v>
      </c>
      <c r="J1058" s="1" t="s">
        <v>1856</v>
      </c>
      <c r="K1058" s="1" t="s">
        <v>167</v>
      </c>
      <c r="L1058" s="1">
        <v>1</v>
      </c>
      <c r="M1058" s="1">
        <v>3</v>
      </c>
      <c r="N1058" s="9">
        <v>2600000</v>
      </c>
      <c r="O1058" s="2">
        <v>6.4900000000000001E-3</v>
      </c>
      <c r="R1058" s="1" t="s">
        <v>1864</v>
      </c>
      <c r="S1058" s="1" t="s">
        <v>1865</v>
      </c>
      <c r="T1058" s="1">
        <v>1</v>
      </c>
      <c r="U1058" s="1">
        <v>2</v>
      </c>
      <c r="V1058" s="9">
        <v>240000</v>
      </c>
      <c r="W1058" s="2">
        <v>9.68E-4</v>
      </c>
      <c r="Z1058" s="1" t="s">
        <v>1023</v>
      </c>
      <c r="AA1058" s="1" t="s">
        <v>1024</v>
      </c>
      <c r="AB1058" s="1">
        <v>2</v>
      </c>
      <c r="AC1058" s="1">
        <v>3</v>
      </c>
      <c r="AD1058" s="9">
        <v>5900000</v>
      </c>
      <c r="AE1058" s="2">
        <v>1.1299999999999999E-2</v>
      </c>
      <c r="AH1058" s="1" t="s">
        <v>831</v>
      </c>
      <c r="AI1058" s="1" t="s">
        <v>832</v>
      </c>
      <c r="AJ1058" s="1">
        <v>3</v>
      </c>
      <c r="AK1058" s="1">
        <v>3</v>
      </c>
      <c r="AL1058" s="9">
        <v>970000</v>
      </c>
      <c r="AM1058" s="2">
        <v>2.2300000000000002E-3</v>
      </c>
      <c r="AP1058" s="1" t="s">
        <v>1368</v>
      </c>
      <c r="AQ1058" s="1" t="s">
        <v>1014</v>
      </c>
      <c r="AR1058" s="1">
        <v>2</v>
      </c>
      <c r="AS1058" s="1">
        <v>2</v>
      </c>
      <c r="AT1058" s="9">
        <v>1100000</v>
      </c>
      <c r="AU1058" s="2">
        <v>3.47E-3</v>
      </c>
      <c r="AW1058" s="1" t="s">
        <v>2845</v>
      </c>
      <c r="AX1058" s="1" t="s">
        <v>13</v>
      </c>
      <c r="AY1058" s="1" t="s">
        <v>5271</v>
      </c>
      <c r="AZ1058" s="1">
        <v>116.3</v>
      </c>
      <c r="BA1058" s="10" t="str">
        <f t="shared" si="322"/>
        <v>0</v>
      </c>
      <c r="BB1058" s="10" t="str">
        <f t="shared" si="323"/>
        <v>0</v>
      </c>
      <c r="BC1058" s="10">
        <f t="shared" si="324"/>
        <v>2</v>
      </c>
      <c r="BD1058" s="10">
        <f t="shared" si="325"/>
        <v>4</v>
      </c>
      <c r="BE1058" s="10" t="str">
        <f t="shared" si="326"/>
        <v>0</v>
      </c>
      <c r="BF1058" s="10" t="str">
        <f t="shared" si="327"/>
        <v>0</v>
      </c>
      <c r="BG1058" s="11">
        <f t="shared" si="328"/>
        <v>3</v>
      </c>
      <c r="BH1058" s="11">
        <f t="shared" si="329"/>
        <v>7</v>
      </c>
      <c r="BI1058" s="11">
        <f t="shared" si="330"/>
        <v>2</v>
      </c>
      <c r="BJ1058" s="11">
        <f t="shared" si="331"/>
        <v>3</v>
      </c>
      <c r="BK1058" s="11">
        <f t="shared" si="332"/>
        <v>3</v>
      </c>
      <c r="BL1058" s="11">
        <f t="shared" si="333"/>
        <v>4</v>
      </c>
      <c r="BM1058" s="12">
        <f t="shared" si="340"/>
        <v>7</v>
      </c>
      <c r="BN1058" s="13" t="str">
        <f t="shared" si="334"/>
        <v>0</v>
      </c>
      <c r="BO1058" s="13">
        <f t="shared" si="335"/>
        <v>2900000</v>
      </c>
      <c r="BP1058" s="13" t="str">
        <f t="shared" si="336"/>
        <v>0</v>
      </c>
      <c r="BQ1058" s="14">
        <f t="shared" si="337"/>
        <v>8300000</v>
      </c>
      <c r="BR1058" s="14">
        <f t="shared" si="338"/>
        <v>3400000</v>
      </c>
      <c r="BS1058" s="14">
        <f t="shared" si="339"/>
        <v>1900000</v>
      </c>
      <c r="BT1058" s="14">
        <f t="shared" si="341"/>
        <v>1900000</v>
      </c>
    </row>
    <row r="1059" spans="2:72" ht="18" x14ac:dyDescent="0.2">
      <c r="B1059" s="1" t="s">
        <v>2080</v>
      </c>
      <c r="C1059" s="1" t="s">
        <v>2081</v>
      </c>
      <c r="D1059" s="1">
        <v>1</v>
      </c>
      <c r="E1059" s="1">
        <v>1</v>
      </c>
      <c r="F1059" s="9">
        <v>240000</v>
      </c>
      <c r="G1059" s="2">
        <v>1.4400000000000001E-3</v>
      </c>
      <c r="J1059" s="1" t="s">
        <v>1846</v>
      </c>
      <c r="K1059" s="1" t="s">
        <v>1401</v>
      </c>
      <c r="L1059" s="1">
        <v>1</v>
      </c>
      <c r="M1059" s="1">
        <v>3</v>
      </c>
      <c r="N1059" s="9">
        <v>11000000</v>
      </c>
      <c r="O1059" s="2">
        <v>2.81E-2</v>
      </c>
      <c r="R1059" s="1" t="s">
        <v>3398</v>
      </c>
      <c r="S1059" s="1" t="s">
        <v>3399</v>
      </c>
      <c r="T1059" s="1">
        <v>1</v>
      </c>
      <c r="U1059" s="1">
        <v>2</v>
      </c>
      <c r="V1059" s="9">
        <v>2200000</v>
      </c>
      <c r="W1059" s="2">
        <v>8.6599999999999993E-3</v>
      </c>
      <c r="Z1059" s="1" t="s">
        <v>2705</v>
      </c>
      <c r="AA1059" s="1" t="s">
        <v>2706</v>
      </c>
      <c r="AB1059" s="1">
        <v>2</v>
      </c>
      <c r="AC1059" s="1">
        <v>3</v>
      </c>
      <c r="AD1059" s="9">
        <v>2500000</v>
      </c>
      <c r="AE1059" s="2">
        <v>4.7499999999999999E-3</v>
      </c>
      <c r="AH1059" s="1" t="s">
        <v>1565</v>
      </c>
      <c r="AI1059" s="1" t="s">
        <v>1566</v>
      </c>
      <c r="AJ1059" s="1">
        <v>3</v>
      </c>
      <c r="AK1059" s="1">
        <v>3</v>
      </c>
      <c r="AL1059" s="9">
        <v>810000</v>
      </c>
      <c r="AM1059" s="2">
        <v>1.8600000000000001E-3</v>
      </c>
      <c r="AP1059" s="1" t="s">
        <v>2859</v>
      </c>
      <c r="AQ1059" s="1" t="s">
        <v>2860</v>
      </c>
      <c r="AR1059" s="1">
        <v>2</v>
      </c>
      <c r="AS1059" s="1">
        <v>2</v>
      </c>
      <c r="AT1059" s="9">
        <v>380000</v>
      </c>
      <c r="AU1059" s="2">
        <v>1.2199999999999999E-3</v>
      </c>
      <c r="AW1059" s="1" t="s">
        <v>1721</v>
      </c>
      <c r="AX1059" s="1" t="s">
        <v>1722</v>
      </c>
      <c r="AY1059" s="1" t="s">
        <v>5272</v>
      </c>
      <c r="AZ1059" s="1">
        <v>23.75</v>
      </c>
      <c r="BA1059" s="10">
        <f t="shared" si="322"/>
        <v>2</v>
      </c>
      <c r="BB1059" s="10">
        <f t="shared" si="323"/>
        <v>2</v>
      </c>
      <c r="BC1059" s="10">
        <f t="shared" si="324"/>
        <v>2</v>
      </c>
      <c r="BD1059" s="10">
        <f t="shared" si="325"/>
        <v>3</v>
      </c>
      <c r="BE1059" s="10">
        <f t="shared" si="326"/>
        <v>2</v>
      </c>
      <c r="BF1059" s="10">
        <f t="shared" si="327"/>
        <v>2</v>
      </c>
      <c r="BG1059" s="11">
        <f t="shared" si="328"/>
        <v>3</v>
      </c>
      <c r="BH1059" s="11">
        <f t="shared" si="329"/>
        <v>3</v>
      </c>
      <c r="BI1059" s="11">
        <f t="shared" si="330"/>
        <v>3</v>
      </c>
      <c r="BJ1059" s="11">
        <f t="shared" si="331"/>
        <v>4</v>
      </c>
      <c r="BK1059" s="11">
        <f t="shared" si="332"/>
        <v>3</v>
      </c>
      <c r="BL1059" s="11">
        <f t="shared" si="333"/>
        <v>3</v>
      </c>
      <c r="BM1059" s="12">
        <f t="shared" si="340"/>
        <v>4</v>
      </c>
      <c r="BN1059" s="13">
        <f t="shared" si="334"/>
        <v>250000</v>
      </c>
      <c r="BO1059" s="13">
        <f t="shared" si="335"/>
        <v>1500000</v>
      </c>
      <c r="BP1059" s="13">
        <f t="shared" si="336"/>
        <v>490000</v>
      </c>
      <c r="BQ1059" s="14">
        <f t="shared" si="337"/>
        <v>3400000</v>
      </c>
      <c r="BR1059" s="14">
        <f t="shared" si="338"/>
        <v>3100000</v>
      </c>
      <c r="BS1059" s="14">
        <f t="shared" si="339"/>
        <v>1600000</v>
      </c>
      <c r="BT1059" s="14">
        <f t="shared" si="341"/>
        <v>250000</v>
      </c>
    </row>
    <row r="1060" spans="2:72" ht="18" x14ac:dyDescent="0.2">
      <c r="B1060" s="1" t="s">
        <v>2082</v>
      </c>
      <c r="C1060" s="1" t="s">
        <v>2083</v>
      </c>
      <c r="D1060" s="1">
        <v>1</v>
      </c>
      <c r="E1060" s="1">
        <v>1</v>
      </c>
      <c r="F1060" s="9">
        <v>31000</v>
      </c>
      <c r="G1060" s="2">
        <v>1.8100000000000001E-4</v>
      </c>
      <c r="J1060" s="1" t="s">
        <v>2997</v>
      </c>
      <c r="K1060" s="1" t="s">
        <v>2998</v>
      </c>
      <c r="L1060" s="1">
        <v>1</v>
      </c>
      <c r="M1060" s="1">
        <v>3</v>
      </c>
      <c r="N1060" s="9">
        <v>130000</v>
      </c>
      <c r="O1060" s="2">
        <v>3.2400000000000001E-4</v>
      </c>
      <c r="R1060" s="1" t="s">
        <v>3400</v>
      </c>
      <c r="S1060" s="1" t="s">
        <v>3401</v>
      </c>
      <c r="T1060" s="1">
        <v>1</v>
      </c>
      <c r="U1060" s="1">
        <v>2</v>
      </c>
      <c r="V1060" s="9">
        <v>130000</v>
      </c>
      <c r="W1060" s="2">
        <v>5.1900000000000004E-4</v>
      </c>
      <c r="Z1060" s="1" t="s">
        <v>3205</v>
      </c>
      <c r="AA1060" s="1" t="s">
        <v>3206</v>
      </c>
      <c r="AB1060" s="1">
        <v>2</v>
      </c>
      <c r="AC1060" s="1">
        <v>3</v>
      </c>
      <c r="AD1060" s="9">
        <v>1200000</v>
      </c>
      <c r="AE1060" s="2">
        <v>2.33E-3</v>
      </c>
      <c r="AH1060" s="1" t="s">
        <v>3273</v>
      </c>
      <c r="AI1060" s="1" t="s">
        <v>3274</v>
      </c>
      <c r="AJ1060" s="1">
        <v>3</v>
      </c>
      <c r="AK1060" s="1">
        <v>3</v>
      </c>
      <c r="AL1060" s="9">
        <v>880000</v>
      </c>
      <c r="AM1060" s="2">
        <v>2.0200000000000001E-3</v>
      </c>
      <c r="AP1060" s="1" t="s">
        <v>2249</v>
      </c>
      <c r="AQ1060" s="1" t="s">
        <v>121</v>
      </c>
      <c r="AR1060" s="1">
        <v>2</v>
      </c>
      <c r="AS1060" s="1">
        <v>2</v>
      </c>
      <c r="AT1060" s="9">
        <v>170000</v>
      </c>
      <c r="AU1060" s="2">
        <v>5.4699999999999996E-4</v>
      </c>
      <c r="AW1060" s="1" t="s">
        <v>2796</v>
      </c>
      <c r="AX1060" s="1" t="s">
        <v>163</v>
      </c>
      <c r="AY1060" s="1" t="s">
        <v>5273</v>
      </c>
      <c r="AZ1060" s="1">
        <v>79.040000000000006</v>
      </c>
      <c r="BA1060" s="10" t="str">
        <f t="shared" si="322"/>
        <v>0</v>
      </c>
      <c r="BB1060" s="10" t="str">
        <f t="shared" si="323"/>
        <v>0</v>
      </c>
      <c r="BC1060" s="10">
        <f t="shared" si="324"/>
        <v>3</v>
      </c>
      <c r="BD1060" s="10">
        <f t="shared" si="325"/>
        <v>5</v>
      </c>
      <c r="BE1060" s="10">
        <f t="shared" si="326"/>
        <v>2</v>
      </c>
      <c r="BF1060" s="10">
        <f t="shared" si="327"/>
        <v>3</v>
      </c>
      <c r="BG1060" s="11">
        <f t="shared" si="328"/>
        <v>2</v>
      </c>
      <c r="BH1060" s="11">
        <f t="shared" si="329"/>
        <v>3</v>
      </c>
      <c r="BI1060" s="11">
        <f t="shared" si="330"/>
        <v>3</v>
      </c>
      <c r="BJ1060" s="11">
        <f t="shared" si="331"/>
        <v>3</v>
      </c>
      <c r="BK1060" s="11">
        <f t="shared" si="332"/>
        <v>3</v>
      </c>
      <c r="BL1060" s="11">
        <f t="shared" si="333"/>
        <v>3</v>
      </c>
      <c r="BM1060" s="12">
        <f t="shared" si="340"/>
        <v>5</v>
      </c>
      <c r="BN1060" s="13" t="str">
        <f t="shared" si="334"/>
        <v>0</v>
      </c>
      <c r="BO1060" s="13">
        <f t="shared" si="335"/>
        <v>2100000</v>
      </c>
      <c r="BP1060" s="13">
        <f t="shared" si="336"/>
        <v>470000</v>
      </c>
      <c r="BQ1060" s="14">
        <f t="shared" si="337"/>
        <v>3800000</v>
      </c>
      <c r="BR1060" s="14">
        <f t="shared" si="338"/>
        <v>2200000</v>
      </c>
      <c r="BS1060" s="14">
        <f t="shared" si="339"/>
        <v>1100000</v>
      </c>
      <c r="BT1060" s="14">
        <f t="shared" si="341"/>
        <v>470000</v>
      </c>
    </row>
    <row r="1061" spans="2:72" ht="18" x14ac:dyDescent="0.2">
      <c r="B1061" s="1" t="s">
        <v>2084</v>
      </c>
      <c r="C1061" s="1" t="s">
        <v>2085</v>
      </c>
      <c r="D1061" s="1">
        <v>1</v>
      </c>
      <c r="E1061" s="1">
        <v>1</v>
      </c>
      <c r="F1061" s="9">
        <v>34000</v>
      </c>
      <c r="G1061" s="2">
        <v>2.04E-4</v>
      </c>
      <c r="J1061" s="1" t="s">
        <v>1954</v>
      </c>
      <c r="K1061" s="1" t="s">
        <v>1955</v>
      </c>
      <c r="L1061" s="1">
        <v>1</v>
      </c>
      <c r="M1061" s="1">
        <v>3</v>
      </c>
      <c r="N1061" s="9">
        <v>370000</v>
      </c>
      <c r="O1061" s="2">
        <v>9.2800000000000001E-4</v>
      </c>
      <c r="R1061" s="1" t="s">
        <v>3143</v>
      </c>
      <c r="S1061" s="1" t="s">
        <v>3144</v>
      </c>
      <c r="T1061" s="1">
        <v>1</v>
      </c>
      <c r="U1061" s="1">
        <v>2</v>
      </c>
      <c r="V1061" s="9">
        <v>69000</v>
      </c>
      <c r="W1061" s="2">
        <v>2.72E-4</v>
      </c>
      <c r="Z1061" s="1" t="s">
        <v>1166</v>
      </c>
      <c r="AA1061" s="15">
        <v>42989</v>
      </c>
      <c r="AB1061" s="1">
        <v>2</v>
      </c>
      <c r="AC1061" s="1">
        <v>2</v>
      </c>
      <c r="AD1061" s="9">
        <v>130000</v>
      </c>
      <c r="AE1061" s="2">
        <v>2.42E-4</v>
      </c>
      <c r="AH1061" s="1" t="s">
        <v>2064</v>
      </c>
      <c r="AI1061" s="1" t="s">
        <v>2065</v>
      </c>
      <c r="AJ1061" s="1">
        <v>3</v>
      </c>
      <c r="AK1061" s="1">
        <v>3</v>
      </c>
      <c r="AL1061" s="9">
        <v>1500000</v>
      </c>
      <c r="AM1061" s="2">
        <v>3.49E-3</v>
      </c>
      <c r="AP1061" s="1" t="s">
        <v>1574</v>
      </c>
      <c r="AQ1061" s="1" t="s">
        <v>1575</v>
      </c>
      <c r="AR1061" s="1">
        <v>2</v>
      </c>
      <c r="AS1061" s="1">
        <v>2</v>
      </c>
      <c r="AT1061" s="9">
        <v>570000</v>
      </c>
      <c r="AU1061" s="2">
        <v>1.81E-3</v>
      </c>
      <c r="AW1061" s="1" t="s">
        <v>1528</v>
      </c>
      <c r="AX1061" s="1" t="s">
        <v>1529</v>
      </c>
      <c r="AY1061" s="1" t="s">
        <v>5274</v>
      </c>
      <c r="AZ1061" s="1">
        <v>8.4</v>
      </c>
      <c r="BA1061" s="10">
        <f t="shared" si="322"/>
        <v>2</v>
      </c>
      <c r="BB1061" s="10">
        <f t="shared" si="323"/>
        <v>3</v>
      </c>
      <c r="BC1061" s="10">
        <f t="shared" si="324"/>
        <v>1</v>
      </c>
      <c r="BD1061" s="10">
        <f t="shared" si="325"/>
        <v>2</v>
      </c>
      <c r="BE1061" s="10">
        <f t="shared" si="326"/>
        <v>3</v>
      </c>
      <c r="BF1061" s="10">
        <f t="shared" si="327"/>
        <v>4</v>
      </c>
      <c r="BG1061" s="11">
        <f t="shared" si="328"/>
        <v>2</v>
      </c>
      <c r="BH1061" s="11">
        <f t="shared" si="329"/>
        <v>3</v>
      </c>
      <c r="BI1061" s="11">
        <f t="shared" si="330"/>
        <v>2</v>
      </c>
      <c r="BJ1061" s="11">
        <f t="shared" si="331"/>
        <v>3</v>
      </c>
      <c r="BK1061" s="11">
        <f t="shared" si="332"/>
        <v>1</v>
      </c>
      <c r="BL1061" s="11">
        <f t="shared" si="333"/>
        <v>2</v>
      </c>
      <c r="BM1061" s="12">
        <f t="shared" si="340"/>
        <v>4</v>
      </c>
      <c r="BN1061" s="13">
        <f t="shared" si="334"/>
        <v>1600000</v>
      </c>
      <c r="BO1061" s="13">
        <f t="shared" si="335"/>
        <v>3100000</v>
      </c>
      <c r="BP1061" s="13">
        <f t="shared" si="336"/>
        <v>3900000</v>
      </c>
      <c r="BQ1061" s="14">
        <f t="shared" si="337"/>
        <v>4800000</v>
      </c>
      <c r="BR1061" s="14">
        <f t="shared" si="338"/>
        <v>5500000</v>
      </c>
      <c r="BS1061" s="14">
        <f t="shared" si="339"/>
        <v>4900000</v>
      </c>
      <c r="BT1061" s="14">
        <f t="shared" si="341"/>
        <v>1600000</v>
      </c>
    </row>
    <row r="1062" spans="2:72" ht="18" x14ac:dyDescent="0.2">
      <c r="B1062" s="1" t="s">
        <v>2086</v>
      </c>
      <c r="C1062" s="1" t="s">
        <v>2087</v>
      </c>
      <c r="D1062" s="1">
        <v>1</v>
      </c>
      <c r="E1062" s="1">
        <v>1</v>
      </c>
      <c r="F1062" s="9">
        <v>3000000</v>
      </c>
      <c r="G1062" s="2">
        <v>1.7999999999999999E-2</v>
      </c>
      <c r="J1062" s="1" t="s">
        <v>2999</v>
      </c>
      <c r="K1062" s="1" t="s">
        <v>3000</v>
      </c>
      <c r="L1062" s="1">
        <v>1</v>
      </c>
      <c r="M1062" s="1">
        <v>3</v>
      </c>
      <c r="N1062" s="9">
        <v>260000</v>
      </c>
      <c r="O1062" s="2">
        <v>6.4899999999999995E-4</v>
      </c>
      <c r="R1062" s="1" t="s">
        <v>1986</v>
      </c>
      <c r="S1062" s="1" t="s">
        <v>1987</v>
      </c>
      <c r="T1062" s="1">
        <v>1</v>
      </c>
      <c r="U1062" s="1">
        <v>2</v>
      </c>
      <c r="V1062" s="9">
        <v>720000</v>
      </c>
      <c r="W1062" s="2">
        <v>2.8600000000000001E-3</v>
      </c>
      <c r="Z1062" s="1" t="s">
        <v>1494</v>
      </c>
      <c r="AA1062" s="1" t="s">
        <v>1495</v>
      </c>
      <c r="AB1062" s="1">
        <v>2</v>
      </c>
      <c r="AC1062" s="1">
        <v>2</v>
      </c>
      <c r="AD1062" s="9">
        <v>570000</v>
      </c>
      <c r="AE1062" s="2">
        <v>1.09E-3</v>
      </c>
      <c r="AH1062" s="1" t="s">
        <v>660</v>
      </c>
      <c r="AI1062" s="1" t="s">
        <v>661</v>
      </c>
      <c r="AJ1062" s="1">
        <v>3</v>
      </c>
      <c r="AK1062" s="1">
        <v>3</v>
      </c>
      <c r="AL1062" s="9">
        <v>1400000</v>
      </c>
      <c r="AM1062" s="2">
        <v>3.1900000000000001E-3</v>
      </c>
      <c r="AP1062" s="1" t="s">
        <v>1490</v>
      </c>
      <c r="AQ1062" s="1" t="s">
        <v>1491</v>
      </c>
      <c r="AR1062" s="1">
        <v>2</v>
      </c>
      <c r="AS1062" s="1">
        <v>2</v>
      </c>
      <c r="AT1062" s="9">
        <v>210000</v>
      </c>
      <c r="AU1062" s="2">
        <v>6.7000000000000002E-4</v>
      </c>
      <c r="AW1062" s="1" t="s">
        <v>1502</v>
      </c>
      <c r="AX1062" s="1" t="s">
        <v>1503</v>
      </c>
      <c r="AY1062" s="1" t="s">
        <v>5275</v>
      </c>
      <c r="AZ1062" s="1">
        <v>19.510000000000002</v>
      </c>
      <c r="BA1062" s="10">
        <f t="shared" si="322"/>
        <v>2</v>
      </c>
      <c r="BB1062" s="10">
        <f t="shared" si="323"/>
        <v>3</v>
      </c>
      <c r="BC1062" s="10">
        <f t="shared" si="324"/>
        <v>3</v>
      </c>
      <c r="BD1062" s="10">
        <f t="shared" si="325"/>
        <v>4</v>
      </c>
      <c r="BE1062" s="10">
        <f t="shared" si="326"/>
        <v>2</v>
      </c>
      <c r="BF1062" s="10">
        <f t="shared" si="327"/>
        <v>2</v>
      </c>
      <c r="BG1062" s="11">
        <f t="shared" si="328"/>
        <v>3</v>
      </c>
      <c r="BH1062" s="11">
        <f t="shared" si="329"/>
        <v>3</v>
      </c>
      <c r="BI1062" s="11">
        <f t="shared" si="330"/>
        <v>2</v>
      </c>
      <c r="BJ1062" s="11">
        <f t="shared" si="331"/>
        <v>2</v>
      </c>
      <c r="BK1062" s="11">
        <f t="shared" si="332"/>
        <v>2</v>
      </c>
      <c r="BL1062" s="11">
        <f t="shared" si="333"/>
        <v>2</v>
      </c>
      <c r="BM1062" s="12">
        <f t="shared" si="340"/>
        <v>4</v>
      </c>
      <c r="BN1062" s="13">
        <f t="shared" si="334"/>
        <v>220000</v>
      </c>
      <c r="BO1062" s="13">
        <f t="shared" si="335"/>
        <v>450000</v>
      </c>
      <c r="BP1062" s="13">
        <f t="shared" si="336"/>
        <v>290000</v>
      </c>
      <c r="BQ1062" s="14">
        <f t="shared" si="337"/>
        <v>630000</v>
      </c>
      <c r="BR1062" s="14">
        <f t="shared" si="338"/>
        <v>610000</v>
      </c>
      <c r="BS1062" s="14">
        <f t="shared" si="339"/>
        <v>650000</v>
      </c>
      <c r="BT1062" s="14">
        <f t="shared" si="341"/>
        <v>220000</v>
      </c>
    </row>
    <row r="1063" spans="2:72" ht="18" x14ac:dyDescent="0.2">
      <c r="B1063" s="1" t="s">
        <v>2088</v>
      </c>
      <c r="C1063" s="1" t="s">
        <v>2089</v>
      </c>
      <c r="D1063" s="1">
        <v>1</v>
      </c>
      <c r="E1063" s="1">
        <v>1</v>
      </c>
      <c r="F1063" s="9">
        <v>52000</v>
      </c>
      <c r="G1063" s="2">
        <v>3.0800000000000001E-4</v>
      </c>
      <c r="J1063" s="1" t="s">
        <v>1844</v>
      </c>
      <c r="K1063" s="1" t="s">
        <v>1845</v>
      </c>
      <c r="L1063" s="1">
        <v>1</v>
      </c>
      <c r="M1063" s="1">
        <v>3</v>
      </c>
      <c r="N1063" s="9">
        <v>1600000</v>
      </c>
      <c r="O1063" s="2">
        <v>4.0600000000000002E-3</v>
      </c>
      <c r="R1063" s="1" t="s">
        <v>1850</v>
      </c>
      <c r="S1063" s="1" t="s">
        <v>469</v>
      </c>
      <c r="T1063" s="1">
        <v>1</v>
      </c>
      <c r="U1063" s="1">
        <v>2</v>
      </c>
      <c r="V1063" s="9">
        <v>2900000</v>
      </c>
      <c r="W1063" s="2">
        <v>1.14E-2</v>
      </c>
      <c r="Z1063" s="1" t="s">
        <v>2687</v>
      </c>
      <c r="AA1063" s="1" t="s">
        <v>2688</v>
      </c>
      <c r="AB1063" s="1">
        <v>2</v>
      </c>
      <c r="AC1063" s="1">
        <v>2</v>
      </c>
      <c r="AD1063" s="9">
        <v>490000</v>
      </c>
      <c r="AE1063" s="2">
        <v>9.2900000000000003E-4</v>
      </c>
      <c r="AH1063" s="1" t="s">
        <v>1362</v>
      </c>
      <c r="AI1063" s="1" t="s">
        <v>1363</v>
      </c>
      <c r="AJ1063" s="1">
        <v>3</v>
      </c>
      <c r="AK1063" s="1">
        <v>3</v>
      </c>
      <c r="AL1063" s="9">
        <v>640000</v>
      </c>
      <c r="AM1063" s="2">
        <v>1.49E-3</v>
      </c>
      <c r="AP1063" s="1" t="s">
        <v>952</v>
      </c>
      <c r="AQ1063" s="1" t="s">
        <v>953</v>
      </c>
      <c r="AR1063" s="1">
        <v>2</v>
      </c>
      <c r="AS1063" s="1">
        <v>2</v>
      </c>
      <c r="AT1063" s="9">
        <v>700000</v>
      </c>
      <c r="AU1063" s="2">
        <v>2.2300000000000002E-3</v>
      </c>
      <c r="AW1063" s="1" t="s">
        <v>1588</v>
      </c>
      <c r="AX1063" s="1" t="s">
        <v>1589</v>
      </c>
      <c r="AY1063" s="1" t="s">
        <v>5276</v>
      </c>
      <c r="AZ1063" s="1">
        <v>21.01</v>
      </c>
      <c r="BA1063" s="10">
        <f t="shared" si="322"/>
        <v>2</v>
      </c>
      <c r="BB1063" s="10">
        <f t="shared" si="323"/>
        <v>2</v>
      </c>
      <c r="BC1063" s="10">
        <f t="shared" si="324"/>
        <v>3</v>
      </c>
      <c r="BD1063" s="10">
        <f t="shared" si="325"/>
        <v>3</v>
      </c>
      <c r="BE1063" s="10">
        <f t="shared" si="326"/>
        <v>2</v>
      </c>
      <c r="BF1063" s="10">
        <f t="shared" si="327"/>
        <v>2</v>
      </c>
      <c r="BG1063" s="11">
        <f t="shared" si="328"/>
        <v>3</v>
      </c>
      <c r="BH1063" s="11">
        <f t="shared" si="329"/>
        <v>3</v>
      </c>
      <c r="BI1063" s="11">
        <f t="shared" si="330"/>
        <v>3</v>
      </c>
      <c r="BJ1063" s="11">
        <f t="shared" si="331"/>
        <v>3</v>
      </c>
      <c r="BK1063" s="11">
        <f t="shared" si="332"/>
        <v>3</v>
      </c>
      <c r="BL1063" s="11">
        <f t="shared" si="333"/>
        <v>3</v>
      </c>
      <c r="BM1063" s="12">
        <f t="shared" si="340"/>
        <v>3</v>
      </c>
      <c r="BN1063" s="13">
        <f t="shared" si="334"/>
        <v>160000</v>
      </c>
      <c r="BO1063" s="13">
        <f t="shared" si="335"/>
        <v>410000</v>
      </c>
      <c r="BP1063" s="13">
        <f t="shared" si="336"/>
        <v>170000</v>
      </c>
      <c r="BQ1063" s="14">
        <f t="shared" si="337"/>
        <v>1100000</v>
      </c>
      <c r="BR1063" s="14">
        <f t="shared" si="338"/>
        <v>800000</v>
      </c>
      <c r="BS1063" s="14">
        <f t="shared" si="339"/>
        <v>590000</v>
      </c>
      <c r="BT1063" s="14">
        <f t="shared" si="341"/>
        <v>160000</v>
      </c>
    </row>
    <row r="1064" spans="2:72" ht="18" x14ac:dyDescent="0.2">
      <c r="B1064" s="1" t="s">
        <v>2090</v>
      </c>
      <c r="C1064" s="1" t="s">
        <v>2091</v>
      </c>
      <c r="D1064" s="1">
        <v>1</v>
      </c>
      <c r="E1064" s="1">
        <v>1</v>
      </c>
      <c r="F1064" s="9">
        <v>29000</v>
      </c>
      <c r="G1064" s="2">
        <v>1.74E-4</v>
      </c>
      <c r="J1064" s="1" t="s">
        <v>1834</v>
      </c>
      <c r="K1064" s="1" t="s">
        <v>1835</v>
      </c>
      <c r="L1064" s="1">
        <v>1</v>
      </c>
      <c r="M1064" s="1">
        <v>3</v>
      </c>
      <c r="N1064" s="9">
        <v>22000000</v>
      </c>
      <c r="O1064" s="2">
        <v>5.6099999999999997E-2</v>
      </c>
      <c r="R1064" s="1" t="s">
        <v>3402</v>
      </c>
      <c r="T1064" s="1">
        <v>1</v>
      </c>
      <c r="U1064" s="1">
        <v>2</v>
      </c>
      <c r="V1064" s="9">
        <v>94000</v>
      </c>
      <c r="W1064" s="2">
        <v>3.7300000000000001E-4</v>
      </c>
      <c r="Z1064" s="1" t="s">
        <v>1470</v>
      </c>
      <c r="AA1064" s="1" t="s">
        <v>1471</v>
      </c>
      <c r="AB1064" s="1">
        <v>2</v>
      </c>
      <c r="AC1064" s="1">
        <v>2</v>
      </c>
      <c r="AD1064" s="9">
        <v>610000</v>
      </c>
      <c r="AE1064" s="2">
        <v>1.15E-3</v>
      </c>
      <c r="AH1064" s="1" t="s">
        <v>2774</v>
      </c>
      <c r="AI1064" s="1" t="s">
        <v>2775</v>
      </c>
      <c r="AJ1064" s="1">
        <v>3</v>
      </c>
      <c r="AK1064" s="1">
        <v>3</v>
      </c>
      <c r="AL1064" s="9">
        <v>950000</v>
      </c>
      <c r="AM1064" s="2">
        <v>2.2000000000000001E-3</v>
      </c>
      <c r="AP1064" s="1" t="s">
        <v>1223</v>
      </c>
      <c r="AQ1064" s="1" t="s">
        <v>1224</v>
      </c>
      <c r="AR1064" s="1">
        <v>2</v>
      </c>
      <c r="AS1064" s="1">
        <v>2</v>
      </c>
      <c r="AT1064" s="9">
        <v>310000</v>
      </c>
      <c r="AU1064" s="2">
        <v>9.7900000000000005E-4</v>
      </c>
      <c r="AW1064" s="1" t="s">
        <v>1433</v>
      </c>
      <c r="AX1064" s="1" t="s">
        <v>1434</v>
      </c>
      <c r="AY1064" s="1" t="s">
        <v>5277</v>
      </c>
      <c r="AZ1064" s="1">
        <v>35.46</v>
      </c>
      <c r="BA1064" s="10">
        <f t="shared" si="322"/>
        <v>2</v>
      </c>
      <c r="BB1064" s="10">
        <f t="shared" si="323"/>
        <v>4</v>
      </c>
      <c r="BC1064" s="10">
        <f t="shared" si="324"/>
        <v>1</v>
      </c>
      <c r="BD1064" s="10">
        <f t="shared" si="325"/>
        <v>2</v>
      </c>
      <c r="BE1064" s="10">
        <f t="shared" si="326"/>
        <v>1</v>
      </c>
      <c r="BF1064" s="10">
        <f t="shared" si="327"/>
        <v>2</v>
      </c>
      <c r="BG1064" s="11">
        <f t="shared" si="328"/>
        <v>2</v>
      </c>
      <c r="BH1064" s="11">
        <f t="shared" si="329"/>
        <v>3</v>
      </c>
      <c r="BI1064" s="11">
        <f t="shared" si="330"/>
        <v>2</v>
      </c>
      <c r="BJ1064" s="11">
        <f t="shared" si="331"/>
        <v>2</v>
      </c>
      <c r="BK1064" s="11">
        <f t="shared" si="332"/>
        <v>2</v>
      </c>
      <c r="BL1064" s="11">
        <f t="shared" si="333"/>
        <v>3</v>
      </c>
      <c r="BM1064" s="12">
        <f t="shared" si="340"/>
        <v>4</v>
      </c>
      <c r="BN1064" s="13">
        <f t="shared" si="334"/>
        <v>380000</v>
      </c>
      <c r="BO1064" s="13">
        <f t="shared" si="335"/>
        <v>930000</v>
      </c>
      <c r="BP1064" s="13">
        <f t="shared" si="336"/>
        <v>630000</v>
      </c>
      <c r="BQ1064" s="14">
        <f t="shared" si="337"/>
        <v>1400000</v>
      </c>
      <c r="BR1064" s="14">
        <f t="shared" si="338"/>
        <v>820000</v>
      </c>
      <c r="BS1064" s="14">
        <f t="shared" si="339"/>
        <v>870000</v>
      </c>
      <c r="BT1064" s="14">
        <f t="shared" si="341"/>
        <v>380000</v>
      </c>
    </row>
    <row r="1065" spans="2:72" ht="18" x14ac:dyDescent="0.2">
      <c r="B1065" s="1" t="s">
        <v>2092</v>
      </c>
      <c r="C1065" s="1" t="s">
        <v>2093</v>
      </c>
      <c r="D1065" s="1">
        <v>1</v>
      </c>
      <c r="E1065" s="1">
        <v>1</v>
      </c>
      <c r="F1065" s="9">
        <v>31000</v>
      </c>
      <c r="G1065" s="2">
        <v>1.8000000000000001E-4</v>
      </c>
      <c r="J1065" s="1" t="s">
        <v>1986</v>
      </c>
      <c r="K1065" s="1" t="s">
        <v>1987</v>
      </c>
      <c r="L1065" s="1">
        <v>1</v>
      </c>
      <c r="M1065" s="1">
        <v>3</v>
      </c>
      <c r="N1065" s="9">
        <v>4200000</v>
      </c>
      <c r="O1065" s="2">
        <v>1.06E-2</v>
      </c>
      <c r="R1065" s="1" t="s">
        <v>1872</v>
      </c>
      <c r="S1065" s="1" t="s">
        <v>1873</v>
      </c>
      <c r="T1065" s="1">
        <v>1</v>
      </c>
      <c r="U1065" s="1">
        <v>2</v>
      </c>
      <c r="V1065" s="9">
        <v>870000</v>
      </c>
      <c r="W1065" s="2">
        <v>3.4399999999999999E-3</v>
      </c>
      <c r="Z1065" s="1" t="s">
        <v>909</v>
      </c>
      <c r="AB1065" s="1">
        <v>2</v>
      </c>
      <c r="AC1065" s="1">
        <v>2</v>
      </c>
      <c r="AD1065" s="9">
        <v>620000</v>
      </c>
      <c r="AE1065" s="2">
        <v>1.1800000000000001E-3</v>
      </c>
      <c r="AH1065" s="1" t="s">
        <v>3430</v>
      </c>
      <c r="AI1065" s="1" t="s">
        <v>3431</v>
      </c>
      <c r="AJ1065" s="1">
        <v>3</v>
      </c>
      <c r="AK1065" s="1">
        <v>3</v>
      </c>
      <c r="AL1065" s="9">
        <v>1200000</v>
      </c>
      <c r="AM1065" s="2">
        <v>2.8400000000000001E-3</v>
      </c>
      <c r="AP1065" s="1" t="s">
        <v>1610</v>
      </c>
      <c r="AQ1065" s="1" t="s">
        <v>1611</v>
      </c>
      <c r="AR1065" s="1">
        <v>2</v>
      </c>
      <c r="AS1065" s="1">
        <v>2</v>
      </c>
      <c r="AT1065" s="9">
        <v>1500000</v>
      </c>
      <c r="AU1065" s="2">
        <v>4.8999999999999998E-3</v>
      </c>
      <c r="AW1065" s="1" t="s">
        <v>1453</v>
      </c>
      <c r="AX1065" s="1" t="s">
        <v>1454</v>
      </c>
      <c r="AY1065" s="1" t="s">
        <v>5278</v>
      </c>
      <c r="AZ1065" s="1">
        <v>27.32</v>
      </c>
      <c r="BA1065" s="10">
        <f t="shared" si="322"/>
        <v>2</v>
      </c>
      <c r="BB1065" s="10">
        <f t="shared" si="323"/>
        <v>4</v>
      </c>
      <c r="BC1065" s="10">
        <f t="shared" si="324"/>
        <v>2</v>
      </c>
      <c r="BD1065" s="10">
        <f t="shared" si="325"/>
        <v>3</v>
      </c>
      <c r="BE1065" s="10">
        <f t="shared" si="326"/>
        <v>2</v>
      </c>
      <c r="BF1065" s="10">
        <f t="shared" si="327"/>
        <v>3</v>
      </c>
      <c r="BG1065" s="11">
        <f t="shared" si="328"/>
        <v>3</v>
      </c>
      <c r="BH1065" s="11">
        <f t="shared" si="329"/>
        <v>3</v>
      </c>
      <c r="BI1065" s="11">
        <f t="shared" si="330"/>
        <v>2</v>
      </c>
      <c r="BJ1065" s="11">
        <f t="shared" si="331"/>
        <v>2</v>
      </c>
      <c r="BK1065" s="11">
        <f t="shared" si="332"/>
        <v>1</v>
      </c>
      <c r="BL1065" s="11">
        <f t="shared" si="333"/>
        <v>1</v>
      </c>
      <c r="BM1065" s="12">
        <f t="shared" si="340"/>
        <v>4</v>
      </c>
      <c r="BN1065" s="13">
        <f t="shared" si="334"/>
        <v>3900000</v>
      </c>
      <c r="BO1065" s="13">
        <f t="shared" si="335"/>
        <v>7200000</v>
      </c>
      <c r="BP1065" s="13">
        <f t="shared" si="336"/>
        <v>3500000</v>
      </c>
      <c r="BQ1065" s="14">
        <f t="shared" si="337"/>
        <v>4000000</v>
      </c>
      <c r="BR1065" s="14">
        <f t="shared" si="338"/>
        <v>3900000</v>
      </c>
      <c r="BS1065" s="14">
        <f t="shared" si="339"/>
        <v>2700000</v>
      </c>
      <c r="BT1065" s="14">
        <f t="shared" si="341"/>
        <v>2700000</v>
      </c>
    </row>
    <row r="1066" spans="2:72" ht="18" x14ac:dyDescent="0.2">
      <c r="B1066" s="1" t="s">
        <v>2094</v>
      </c>
      <c r="C1066" s="1" t="s">
        <v>2095</v>
      </c>
      <c r="D1066" s="1">
        <v>1</v>
      </c>
      <c r="E1066" s="1">
        <v>1</v>
      </c>
      <c r="F1066" s="9">
        <v>16000</v>
      </c>
      <c r="G1066" s="2">
        <v>9.4599999999999996E-5</v>
      </c>
      <c r="J1066" s="1" t="s">
        <v>3001</v>
      </c>
      <c r="K1066" s="1" t="s">
        <v>3002</v>
      </c>
      <c r="L1066" s="1">
        <v>1</v>
      </c>
      <c r="M1066" s="1">
        <v>3</v>
      </c>
      <c r="N1066" s="9">
        <v>750000</v>
      </c>
      <c r="O1066" s="2">
        <v>1.8699999999999999E-3</v>
      </c>
      <c r="R1066" s="1" t="s">
        <v>1414</v>
      </c>
      <c r="S1066" s="1" t="s">
        <v>1415</v>
      </c>
      <c r="T1066" s="1">
        <v>1</v>
      </c>
      <c r="U1066" s="1">
        <v>2</v>
      </c>
      <c r="V1066" s="9">
        <v>1500000</v>
      </c>
      <c r="W1066" s="2">
        <v>5.9199999999999999E-3</v>
      </c>
      <c r="Z1066" s="1" t="s">
        <v>1243</v>
      </c>
      <c r="AA1066" s="1" t="s">
        <v>1244</v>
      </c>
      <c r="AB1066" s="1">
        <v>2</v>
      </c>
      <c r="AC1066" s="1">
        <v>2</v>
      </c>
      <c r="AD1066" s="9">
        <v>750000</v>
      </c>
      <c r="AE1066" s="2">
        <v>1.4300000000000001E-3</v>
      </c>
      <c r="AH1066" s="1" t="s">
        <v>2841</v>
      </c>
      <c r="AI1066" s="1" t="s">
        <v>2842</v>
      </c>
      <c r="AJ1066" s="1">
        <v>2</v>
      </c>
      <c r="AK1066" s="1">
        <v>13</v>
      </c>
      <c r="AL1066" s="9">
        <v>2600000</v>
      </c>
      <c r="AM1066" s="2">
        <v>5.9100000000000003E-3</v>
      </c>
      <c r="AP1066" s="1" t="s">
        <v>3017</v>
      </c>
      <c r="AQ1066" s="1" t="s">
        <v>3018</v>
      </c>
      <c r="AR1066" s="1">
        <v>2</v>
      </c>
      <c r="AS1066" s="1">
        <v>2</v>
      </c>
      <c r="AT1066" s="9">
        <v>370000</v>
      </c>
      <c r="AU1066" s="2">
        <v>1.17E-3</v>
      </c>
      <c r="AW1066" s="1" t="s">
        <v>1354</v>
      </c>
      <c r="AX1066" s="1" t="s">
        <v>1355</v>
      </c>
      <c r="AY1066" s="1" t="s">
        <v>5279</v>
      </c>
      <c r="AZ1066" s="1">
        <v>45.3</v>
      </c>
      <c r="BA1066" s="10">
        <f t="shared" si="322"/>
        <v>3</v>
      </c>
      <c r="BB1066" s="10">
        <f t="shared" si="323"/>
        <v>3</v>
      </c>
      <c r="BC1066" s="10">
        <f t="shared" si="324"/>
        <v>3</v>
      </c>
      <c r="BD1066" s="10">
        <f t="shared" si="325"/>
        <v>3</v>
      </c>
      <c r="BE1066" s="10">
        <f t="shared" si="326"/>
        <v>3</v>
      </c>
      <c r="BF1066" s="10">
        <f t="shared" si="327"/>
        <v>3</v>
      </c>
      <c r="BG1066" s="11">
        <f t="shared" si="328"/>
        <v>3</v>
      </c>
      <c r="BH1066" s="11">
        <f t="shared" si="329"/>
        <v>3</v>
      </c>
      <c r="BI1066" s="11">
        <f t="shared" si="330"/>
        <v>3</v>
      </c>
      <c r="BJ1066" s="11">
        <f t="shared" si="331"/>
        <v>3</v>
      </c>
      <c r="BK1066" s="11">
        <f t="shared" si="332"/>
        <v>1</v>
      </c>
      <c r="BL1066" s="11">
        <f t="shared" si="333"/>
        <v>1</v>
      </c>
      <c r="BM1066" s="12">
        <f t="shared" si="340"/>
        <v>3</v>
      </c>
      <c r="BN1066" s="13">
        <f t="shared" si="334"/>
        <v>170000</v>
      </c>
      <c r="BO1066" s="13">
        <f t="shared" si="335"/>
        <v>630000</v>
      </c>
      <c r="BP1066" s="13">
        <f t="shared" si="336"/>
        <v>380000</v>
      </c>
      <c r="BQ1066" s="14">
        <f t="shared" si="337"/>
        <v>520000</v>
      </c>
      <c r="BR1066" s="14">
        <f t="shared" si="338"/>
        <v>490000</v>
      </c>
      <c r="BS1066" s="14">
        <f t="shared" si="339"/>
        <v>170000</v>
      </c>
      <c r="BT1066" s="14">
        <f t="shared" si="341"/>
        <v>170000</v>
      </c>
    </row>
    <row r="1067" spans="2:72" ht="18" x14ac:dyDescent="0.2">
      <c r="B1067" s="1" t="s">
        <v>2096</v>
      </c>
      <c r="D1067" s="1">
        <v>1</v>
      </c>
      <c r="E1067" s="1">
        <v>1</v>
      </c>
      <c r="F1067" s="9">
        <v>70000</v>
      </c>
      <c r="G1067" s="2">
        <v>4.17E-4</v>
      </c>
      <c r="J1067" s="1" t="s">
        <v>2004</v>
      </c>
      <c r="K1067" s="1" t="s">
        <v>2005</v>
      </c>
      <c r="L1067" s="1">
        <v>1</v>
      </c>
      <c r="M1067" s="1">
        <v>2</v>
      </c>
      <c r="N1067" s="9">
        <v>580000</v>
      </c>
      <c r="O1067" s="2">
        <v>1.4599999999999999E-3</v>
      </c>
      <c r="R1067" s="1" t="s">
        <v>3403</v>
      </c>
      <c r="S1067" s="1" t="s">
        <v>3404</v>
      </c>
      <c r="T1067" s="1">
        <v>1</v>
      </c>
      <c r="U1067" s="1">
        <v>2</v>
      </c>
      <c r="V1067" s="9">
        <v>500000</v>
      </c>
      <c r="W1067" s="2">
        <v>1.98E-3</v>
      </c>
      <c r="Z1067" s="1" t="s">
        <v>1574</v>
      </c>
      <c r="AA1067" s="1" t="s">
        <v>1575</v>
      </c>
      <c r="AB1067" s="1">
        <v>2</v>
      </c>
      <c r="AC1067" s="1">
        <v>2</v>
      </c>
      <c r="AD1067" s="9">
        <v>370000</v>
      </c>
      <c r="AE1067" s="2">
        <v>6.9800000000000005E-4</v>
      </c>
      <c r="AH1067" s="1" t="s">
        <v>1372</v>
      </c>
      <c r="AI1067" s="1" t="s">
        <v>1373</v>
      </c>
      <c r="AJ1067" s="1">
        <v>2</v>
      </c>
      <c r="AK1067" s="1">
        <v>11</v>
      </c>
      <c r="AL1067" s="9">
        <v>5800000</v>
      </c>
      <c r="AM1067" s="2">
        <v>1.3299999999999999E-2</v>
      </c>
      <c r="AP1067" s="1" t="s">
        <v>1469</v>
      </c>
      <c r="AQ1067" s="15">
        <v>42983</v>
      </c>
      <c r="AR1067" s="1">
        <v>2</v>
      </c>
      <c r="AS1067" s="1">
        <v>2</v>
      </c>
      <c r="AT1067" s="9">
        <v>280000</v>
      </c>
      <c r="AU1067" s="2">
        <v>8.9800000000000004E-4</v>
      </c>
      <c r="AW1067" s="1" t="s">
        <v>1278</v>
      </c>
      <c r="AX1067" s="1" t="s">
        <v>1279</v>
      </c>
      <c r="AY1067" s="1" t="s">
        <v>5280</v>
      </c>
      <c r="AZ1067" s="1">
        <v>44.03</v>
      </c>
      <c r="BA1067" s="10">
        <f t="shared" si="322"/>
        <v>3</v>
      </c>
      <c r="BB1067" s="10">
        <f t="shared" si="323"/>
        <v>3</v>
      </c>
      <c r="BC1067" s="10">
        <f t="shared" si="324"/>
        <v>2</v>
      </c>
      <c r="BD1067" s="10">
        <f t="shared" si="325"/>
        <v>2</v>
      </c>
      <c r="BE1067" s="10">
        <f t="shared" si="326"/>
        <v>3</v>
      </c>
      <c r="BF1067" s="10">
        <f t="shared" si="327"/>
        <v>3</v>
      </c>
      <c r="BG1067" s="11">
        <f t="shared" si="328"/>
        <v>2</v>
      </c>
      <c r="BH1067" s="11">
        <f t="shared" si="329"/>
        <v>2</v>
      </c>
      <c r="BI1067" s="11">
        <f t="shared" si="330"/>
        <v>3</v>
      </c>
      <c r="BJ1067" s="11">
        <f t="shared" si="331"/>
        <v>3</v>
      </c>
      <c r="BK1067" s="11">
        <f t="shared" si="332"/>
        <v>2</v>
      </c>
      <c r="BL1067" s="11">
        <f t="shared" si="333"/>
        <v>2</v>
      </c>
      <c r="BM1067" s="12">
        <f t="shared" si="340"/>
        <v>3</v>
      </c>
      <c r="BN1067" s="13">
        <f t="shared" si="334"/>
        <v>140000</v>
      </c>
      <c r="BO1067" s="13">
        <f t="shared" si="335"/>
        <v>260000</v>
      </c>
      <c r="BP1067" s="13">
        <f t="shared" si="336"/>
        <v>370000</v>
      </c>
      <c r="BQ1067" s="14">
        <f t="shared" si="337"/>
        <v>670000</v>
      </c>
      <c r="BR1067" s="14">
        <f t="shared" si="338"/>
        <v>710000</v>
      </c>
      <c r="BS1067" s="14">
        <f t="shared" si="339"/>
        <v>510000</v>
      </c>
      <c r="BT1067" s="14">
        <f t="shared" si="341"/>
        <v>140000</v>
      </c>
    </row>
    <row r="1068" spans="2:72" ht="18" x14ac:dyDescent="0.2">
      <c r="B1068" s="1" t="s">
        <v>2097</v>
      </c>
      <c r="C1068" s="1" t="s">
        <v>2098</v>
      </c>
      <c r="D1068" s="1">
        <v>1</v>
      </c>
      <c r="E1068" s="1">
        <v>1</v>
      </c>
      <c r="F1068" s="9">
        <v>17000</v>
      </c>
      <c r="G1068" s="2">
        <v>9.9099999999999996E-5</v>
      </c>
      <c r="J1068" s="1" t="s">
        <v>1571</v>
      </c>
      <c r="K1068" s="1" t="s">
        <v>1572</v>
      </c>
      <c r="L1068" s="1">
        <v>1</v>
      </c>
      <c r="M1068" s="1">
        <v>2</v>
      </c>
      <c r="N1068" s="9">
        <v>190000</v>
      </c>
      <c r="O1068" s="2">
        <v>4.8299999999999998E-4</v>
      </c>
      <c r="R1068" s="1" t="s">
        <v>1823</v>
      </c>
      <c r="S1068" s="1" t="s">
        <v>1824</v>
      </c>
      <c r="T1068" s="1">
        <v>1</v>
      </c>
      <c r="U1068" s="1">
        <v>2</v>
      </c>
      <c r="V1068" s="9">
        <v>290000</v>
      </c>
      <c r="W1068" s="2">
        <v>1.14E-3</v>
      </c>
      <c r="Z1068" s="1" t="s">
        <v>458</v>
      </c>
      <c r="AA1068" s="1" t="s">
        <v>459</v>
      </c>
      <c r="AB1068" s="1">
        <v>2</v>
      </c>
      <c r="AC1068" s="1">
        <v>2</v>
      </c>
      <c r="AD1068" s="9">
        <v>440000</v>
      </c>
      <c r="AE1068" s="2">
        <v>8.3600000000000005E-4</v>
      </c>
      <c r="AH1068" s="1" t="s">
        <v>1366</v>
      </c>
      <c r="AI1068" s="1" t="s">
        <v>1367</v>
      </c>
      <c r="AJ1068" s="1">
        <v>2</v>
      </c>
      <c r="AK1068" s="1">
        <v>11</v>
      </c>
      <c r="AL1068" s="9">
        <v>120000000</v>
      </c>
      <c r="AM1068" s="2">
        <v>0.28000000000000003</v>
      </c>
      <c r="AP1068" s="1" t="s">
        <v>859</v>
      </c>
      <c r="AQ1068" s="1" t="s">
        <v>860</v>
      </c>
      <c r="AR1068" s="1">
        <v>2</v>
      </c>
      <c r="AS1068" s="1">
        <v>2</v>
      </c>
      <c r="AT1068" s="9">
        <v>390000</v>
      </c>
      <c r="AU1068" s="2">
        <v>1.2600000000000001E-3</v>
      </c>
      <c r="AW1068" s="1" t="s">
        <v>1901</v>
      </c>
      <c r="AX1068" s="1" t="s">
        <v>1902</v>
      </c>
      <c r="AY1068" s="1" t="s">
        <v>5281</v>
      </c>
      <c r="AZ1068" s="1">
        <v>18.600000000000001</v>
      </c>
      <c r="BA1068" s="10">
        <f t="shared" si="322"/>
        <v>1</v>
      </c>
      <c r="BB1068" s="10">
        <f t="shared" si="323"/>
        <v>2</v>
      </c>
      <c r="BC1068" s="10">
        <f t="shared" si="324"/>
        <v>2</v>
      </c>
      <c r="BD1068" s="10">
        <f t="shared" si="325"/>
        <v>2</v>
      </c>
      <c r="BE1068" s="10">
        <f t="shared" si="326"/>
        <v>2</v>
      </c>
      <c r="BF1068" s="10">
        <f t="shared" si="327"/>
        <v>2</v>
      </c>
      <c r="BG1068" s="11">
        <f t="shared" si="328"/>
        <v>2</v>
      </c>
      <c r="BH1068" s="11">
        <f t="shared" si="329"/>
        <v>2</v>
      </c>
      <c r="BI1068" s="11">
        <f t="shared" si="330"/>
        <v>2</v>
      </c>
      <c r="BJ1068" s="11">
        <f t="shared" si="331"/>
        <v>2</v>
      </c>
      <c r="BK1068" s="11">
        <f t="shared" si="332"/>
        <v>3</v>
      </c>
      <c r="BL1068" s="11">
        <f t="shared" si="333"/>
        <v>4</v>
      </c>
      <c r="BM1068" s="12">
        <f t="shared" si="340"/>
        <v>4</v>
      </c>
      <c r="BN1068" s="13">
        <f t="shared" si="334"/>
        <v>720000</v>
      </c>
      <c r="BO1068" s="13">
        <f t="shared" si="335"/>
        <v>1100000</v>
      </c>
      <c r="BP1068" s="13">
        <f t="shared" si="336"/>
        <v>760000</v>
      </c>
      <c r="BQ1068" s="14">
        <f t="shared" si="337"/>
        <v>1700000</v>
      </c>
      <c r="BR1068" s="14">
        <f t="shared" si="338"/>
        <v>1100000</v>
      </c>
      <c r="BS1068" s="14">
        <f t="shared" si="339"/>
        <v>1400000</v>
      </c>
      <c r="BT1068" s="14">
        <f t="shared" si="341"/>
        <v>720000</v>
      </c>
    </row>
    <row r="1069" spans="2:72" ht="18" x14ac:dyDescent="0.2">
      <c r="B1069" s="1" t="s">
        <v>2099</v>
      </c>
      <c r="C1069" s="1" t="s">
        <v>2100</v>
      </c>
      <c r="D1069" s="1">
        <v>1</v>
      </c>
      <c r="E1069" s="1">
        <v>1</v>
      </c>
      <c r="F1069" s="9">
        <v>170000</v>
      </c>
      <c r="G1069" s="2">
        <v>1.0300000000000001E-3</v>
      </c>
      <c r="J1069" s="1" t="s">
        <v>1885</v>
      </c>
      <c r="K1069" s="1" t="s">
        <v>249</v>
      </c>
      <c r="L1069" s="1">
        <v>1</v>
      </c>
      <c r="M1069" s="1">
        <v>2</v>
      </c>
      <c r="N1069" s="9">
        <v>3300000</v>
      </c>
      <c r="O1069" s="2">
        <v>8.3199999999999993E-3</v>
      </c>
      <c r="R1069" s="1" t="s">
        <v>2976</v>
      </c>
      <c r="S1069" s="1" t="s">
        <v>2977</v>
      </c>
      <c r="T1069" s="1">
        <v>1</v>
      </c>
      <c r="U1069" s="1">
        <v>2</v>
      </c>
      <c r="V1069" s="9">
        <v>570000</v>
      </c>
      <c r="W1069" s="2">
        <v>2.2699999999999999E-3</v>
      </c>
      <c r="Z1069" s="1" t="s">
        <v>2046</v>
      </c>
      <c r="AA1069" s="1" t="s">
        <v>2047</v>
      </c>
      <c r="AB1069" s="1">
        <v>2</v>
      </c>
      <c r="AC1069" s="1">
        <v>2</v>
      </c>
      <c r="AD1069" s="9">
        <v>680000</v>
      </c>
      <c r="AE1069" s="2">
        <v>1.2899999999999999E-3</v>
      </c>
      <c r="AH1069" s="1" t="s">
        <v>1017</v>
      </c>
      <c r="AI1069" s="1" t="s">
        <v>1018</v>
      </c>
      <c r="AJ1069" s="1">
        <v>2</v>
      </c>
      <c r="AK1069" s="1">
        <v>8</v>
      </c>
      <c r="AL1069" s="9">
        <v>28000000</v>
      </c>
      <c r="AM1069" s="2">
        <v>6.3500000000000001E-2</v>
      </c>
      <c r="AP1069" s="1" t="s">
        <v>2038</v>
      </c>
      <c r="AQ1069" s="1" t="s">
        <v>2039</v>
      </c>
      <c r="AR1069" s="1">
        <v>2</v>
      </c>
      <c r="AS1069" s="1">
        <v>2</v>
      </c>
      <c r="AT1069" s="9">
        <v>380000</v>
      </c>
      <c r="AU1069" s="2">
        <v>1.1999999999999999E-3</v>
      </c>
      <c r="AW1069" s="1" t="s">
        <v>1484</v>
      </c>
      <c r="AX1069" s="1" t="s">
        <v>1485</v>
      </c>
      <c r="AY1069" s="1" t="s">
        <v>5282</v>
      </c>
      <c r="AZ1069" s="1">
        <v>147.75</v>
      </c>
      <c r="BA1069" s="10">
        <f t="shared" si="322"/>
        <v>2</v>
      </c>
      <c r="BB1069" s="10">
        <f t="shared" si="323"/>
        <v>3</v>
      </c>
      <c r="BC1069" s="10">
        <f t="shared" si="324"/>
        <v>2</v>
      </c>
      <c r="BD1069" s="10">
        <f t="shared" si="325"/>
        <v>2</v>
      </c>
      <c r="BE1069" s="10">
        <f t="shared" si="326"/>
        <v>2</v>
      </c>
      <c r="BF1069" s="10">
        <f t="shared" si="327"/>
        <v>2</v>
      </c>
      <c r="BG1069" s="11">
        <f t="shared" si="328"/>
        <v>2</v>
      </c>
      <c r="BH1069" s="11">
        <f t="shared" si="329"/>
        <v>2</v>
      </c>
      <c r="BI1069" s="11">
        <f t="shared" si="330"/>
        <v>3</v>
      </c>
      <c r="BJ1069" s="11">
        <f t="shared" si="331"/>
        <v>3</v>
      </c>
      <c r="BK1069" s="11">
        <f t="shared" si="332"/>
        <v>2</v>
      </c>
      <c r="BL1069" s="11">
        <f t="shared" si="333"/>
        <v>2</v>
      </c>
      <c r="BM1069" s="12">
        <f t="shared" si="340"/>
        <v>3</v>
      </c>
      <c r="BN1069" s="13">
        <f t="shared" si="334"/>
        <v>210000</v>
      </c>
      <c r="BO1069" s="13">
        <f t="shared" si="335"/>
        <v>670000</v>
      </c>
      <c r="BP1069" s="13">
        <f t="shared" si="336"/>
        <v>250000</v>
      </c>
      <c r="BQ1069" s="14">
        <f t="shared" si="337"/>
        <v>800000</v>
      </c>
      <c r="BR1069" s="14">
        <f t="shared" si="338"/>
        <v>930000</v>
      </c>
      <c r="BS1069" s="14">
        <f t="shared" si="339"/>
        <v>540000</v>
      </c>
      <c r="BT1069" s="14">
        <f t="shared" si="341"/>
        <v>210000</v>
      </c>
    </row>
    <row r="1070" spans="2:72" ht="18" x14ac:dyDescent="0.2">
      <c r="B1070" s="1" t="s">
        <v>2101</v>
      </c>
      <c r="C1070" s="1" t="s">
        <v>2102</v>
      </c>
      <c r="D1070" s="1">
        <v>1</v>
      </c>
      <c r="E1070" s="1">
        <v>1</v>
      </c>
      <c r="F1070" s="9">
        <v>46000</v>
      </c>
      <c r="G1070" s="2">
        <v>2.6899999999999998E-4</v>
      </c>
      <c r="J1070" s="1" t="s">
        <v>1833</v>
      </c>
      <c r="K1070" s="1" t="s">
        <v>163</v>
      </c>
      <c r="L1070" s="1">
        <v>1</v>
      </c>
      <c r="M1070" s="1">
        <v>2</v>
      </c>
      <c r="N1070" s="9">
        <v>2600000</v>
      </c>
      <c r="O1070" s="2">
        <v>6.5100000000000002E-3</v>
      </c>
      <c r="R1070" s="1" t="s">
        <v>3405</v>
      </c>
      <c r="S1070" s="1" t="s">
        <v>3406</v>
      </c>
      <c r="T1070" s="1">
        <v>1</v>
      </c>
      <c r="U1070" s="1">
        <v>2</v>
      </c>
      <c r="V1070" s="9">
        <v>660000</v>
      </c>
      <c r="W1070" s="2">
        <v>2.5999999999999999E-3</v>
      </c>
      <c r="Z1070" s="1" t="s">
        <v>3434</v>
      </c>
      <c r="AA1070" s="1" t="s">
        <v>3435</v>
      </c>
      <c r="AB1070" s="1">
        <v>2</v>
      </c>
      <c r="AC1070" s="1">
        <v>2</v>
      </c>
      <c r="AD1070" s="9">
        <v>370000</v>
      </c>
      <c r="AE1070" s="2">
        <v>6.9999999999999999E-4</v>
      </c>
      <c r="AH1070" s="1" t="s">
        <v>1393</v>
      </c>
      <c r="AI1070" s="1" t="s">
        <v>1394</v>
      </c>
      <c r="AJ1070" s="1">
        <v>2</v>
      </c>
      <c r="AK1070" s="1">
        <v>8</v>
      </c>
      <c r="AL1070" s="9">
        <v>91000000</v>
      </c>
      <c r="AM1070" s="2">
        <v>0.21</v>
      </c>
      <c r="AP1070" s="1" t="s">
        <v>1336</v>
      </c>
      <c r="AQ1070" s="1" t="s">
        <v>1337</v>
      </c>
      <c r="AR1070" s="1">
        <v>2</v>
      </c>
      <c r="AS1070" s="1">
        <v>2</v>
      </c>
      <c r="AT1070" s="9">
        <v>470000</v>
      </c>
      <c r="AU1070" s="2">
        <v>1.5100000000000001E-3</v>
      </c>
      <c r="AW1070" s="1" t="s">
        <v>1187</v>
      </c>
      <c r="AX1070" s="1" t="s">
        <v>1188</v>
      </c>
      <c r="AY1070" s="1" t="s">
        <v>5283</v>
      </c>
      <c r="AZ1070" s="1">
        <v>31.37</v>
      </c>
      <c r="BA1070" s="10">
        <f t="shared" si="322"/>
        <v>3</v>
      </c>
      <c r="BB1070" s="10">
        <f t="shared" si="323"/>
        <v>4</v>
      </c>
      <c r="BC1070" s="10">
        <f t="shared" si="324"/>
        <v>2</v>
      </c>
      <c r="BD1070" s="10">
        <f t="shared" si="325"/>
        <v>2</v>
      </c>
      <c r="BE1070" s="10">
        <f t="shared" si="326"/>
        <v>2</v>
      </c>
      <c r="BF1070" s="10">
        <f t="shared" si="327"/>
        <v>2</v>
      </c>
      <c r="BG1070" s="11">
        <f t="shared" si="328"/>
        <v>1</v>
      </c>
      <c r="BH1070" s="11">
        <f t="shared" si="329"/>
        <v>1</v>
      </c>
      <c r="BI1070" s="11">
        <f t="shared" si="330"/>
        <v>2</v>
      </c>
      <c r="BJ1070" s="11">
        <f t="shared" si="331"/>
        <v>2</v>
      </c>
      <c r="BK1070" s="11">
        <f t="shared" si="332"/>
        <v>3</v>
      </c>
      <c r="BL1070" s="11">
        <f t="shared" si="333"/>
        <v>3</v>
      </c>
      <c r="BM1070" s="12">
        <f t="shared" si="340"/>
        <v>4</v>
      </c>
      <c r="BN1070" s="13">
        <f t="shared" si="334"/>
        <v>1100000</v>
      </c>
      <c r="BO1070" s="13">
        <f t="shared" si="335"/>
        <v>460000</v>
      </c>
      <c r="BP1070" s="13">
        <f t="shared" si="336"/>
        <v>300000</v>
      </c>
      <c r="BQ1070" s="14">
        <f t="shared" si="337"/>
        <v>590000</v>
      </c>
      <c r="BR1070" s="14">
        <f t="shared" si="338"/>
        <v>1100000</v>
      </c>
      <c r="BS1070" s="14">
        <f t="shared" si="339"/>
        <v>760000</v>
      </c>
      <c r="BT1070" s="14">
        <f t="shared" si="341"/>
        <v>300000</v>
      </c>
    </row>
    <row r="1071" spans="2:72" ht="18" x14ac:dyDescent="0.2">
      <c r="B1071" s="1" t="s">
        <v>2103</v>
      </c>
      <c r="C1071" s="1" t="s">
        <v>2104</v>
      </c>
      <c r="D1071" s="1">
        <v>1</v>
      </c>
      <c r="E1071" s="1">
        <v>1</v>
      </c>
      <c r="F1071" s="9">
        <v>27000</v>
      </c>
      <c r="G1071" s="2">
        <v>1.5899999999999999E-4</v>
      </c>
      <c r="J1071" s="1" t="s">
        <v>1836</v>
      </c>
      <c r="K1071" s="1" t="s">
        <v>1837</v>
      </c>
      <c r="L1071" s="1">
        <v>1</v>
      </c>
      <c r="M1071" s="1">
        <v>2</v>
      </c>
      <c r="N1071" s="9">
        <v>990000</v>
      </c>
      <c r="O1071" s="2">
        <v>2.48E-3</v>
      </c>
      <c r="R1071" s="1" t="s">
        <v>2022</v>
      </c>
      <c r="S1071" s="1" t="s">
        <v>501</v>
      </c>
      <c r="T1071" s="1">
        <v>1</v>
      </c>
      <c r="U1071" s="1">
        <v>1</v>
      </c>
      <c r="V1071" s="9">
        <v>330000</v>
      </c>
      <c r="W1071" s="2">
        <v>1.2999999999999999E-3</v>
      </c>
      <c r="Z1071" s="1" t="s">
        <v>1903</v>
      </c>
      <c r="AA1071" s="1" t="s">
        <v>1904</v>
      </c>
      <c r="AB1071" s="1">
        <v>2</v>
      </c>
      <c r="AC1071" s="1">
        <v>2</v>
      </c>
      <c r="AD1071" s="9">
        <v>960000</v>
      </c>
      <c r="AE1071" s="2">
        <v>1.82E-3</v>
      </c>
      <c r="AH1071" s="1" t="s">
        <v>3170</v>
      </c>
      <c r="AI1071" s="1" t="s">
        <v>3171</v>
      </c>
      <c r="AJ1071" s="1">
        <v>2</v>
      </c>
      <c r="AK1071" s="1">
        <v>6</v>
      </c>
      <c r="AL1071" s="9">
        <v>670000</v>
      </c>
      <c r="AM1071" s="2">
        <v>1.5499999999999999E-3</v>
      </c>
      <c r="AP1071" s="1" t="s">
        <v>901</v>
      </c>
      <c r="AQ1071" s="1" t="s">
        <v>902</v>
      </c>
      <c r="AR1071" s="1">
        <v>2</v>
      </c>
      <c r="AS1071" s="1">
        <v>2</v>
      </c>
      <c r="AT1071" s="9">
        <v>340000</v>
      </c>
      <c r="AU1071" s="2">
        <v>1.08E-3</v>
      </c>
      <c r="AW1071" s="1" t="s">
        <v>1731</v>
      </c>
      <c r="AX1071" s="1" t="s">
        <v>1732</v>
      </c>
      <c r="AY1071" s="1" t="s">
        <v>5284</v>
      </c>
      <c r="AZ1071" s="1">
        <v>21.69</v>
      </c>
      <c r="BA1071" s="10">
        <f t="shared" si="322"/>
        <v>2</v>
      </c>
      <c r="BB1071" s="10">
        <f t="shared" si="323"/>
        <v>2</v>
      </c>
      <c r="BC1071" s="10">
        <f t="shared" si="324"/>
        <v>2</v>
      </c>
      <c r="BD1071" s="10">
        <f t="shared" si="325"/>
        <v>3</v>
      </c>
      <c r="BE1071" s="10">
        <f t="shared" si="326"/>
        <v>3</v>
      </c>
      <c r="BF1071" s="10">
        <f t="shared" si="327"/>
        <v>3</v>
      </c>
      <c r="BG1071" s="11">
        <f t="shared" si="328"/>
        <v>2</v>
      </c>
      <c r="BH1071" s="11">
        <f t="shared" si="329"/>
        <v>3</v>
      </c>
      <c r="BI1071" s="11">
        <f t="shared" si="330"/>
        <v>1</v>
      </c>
      <c r="BJ1071" s="11">
        <f t="shared" si="331"/>
        <v>1</v>
      </c>
      <c r="BK1071" s="11">
        <f t="shared" si="332"/>
        <v>2</v>
      </c>
      <c r="BL1071" s="11">
        <f t="shared" si="333"/>
        <v>2</v>
      </c>
      <c r="BM1071" s="12">
        <f t="shared" si="340"/>
        <v>3</v>
      </c>
      <c r="BN1071" s="13">
        <f t="shared" si="334"/>
        <v>230000</v>
      </c>
      <c r="BO1071" s="13">
        <f t="shared" si="335"/>
        <v>1400000</v>
      </c>
      <c r="BP1071" s="13">
        <f t="shared" si="336"/>
        <v>730000</v>
      </c>
      <c r="BQ1071" s="14">
        <f t="shared" si="337"/>
        <v>1600000</v>
      </c>
      <c r="BR1071" s="14">
        <f t="shared" si="338"/>
        <v>560000</v>
      </c>
      <c r="BS1071" s="14">
        <f t="shared" si="339"/>
        <v>700000</v>
      </c>
      <c r="BT1071" s="14">
        <f t="shared" si="341"/>
        <v>230000</v>
      </c>
    </row>
    <row r="1072" spans="2:72" ht="18" x14ac:dyDescent="0.2">
      <c r="B1072" s="1" t="s">
        <v>2105</v>
      </c>
      <c r="C1072" s="1" t="s">
        <v>2106</v>
      </c>
      <c r="D1072" s="1">
        <v>1</v>
      </c>
      <c r="E1072" s="1">
        <v>1</v>
      </c>
      <c r="F1072" s="9">
        <v>55000</v>
      </c>
      <c r="G1072" s="2">
        <v>3.2200000000000002E-4</v>
      </c>
      <c r="J1072" s="1" t="s">
        <v>2029</v>
      </c>
      <c r="K1072" s="1" t="s">
        <v>2030</v>
      </c>
      <c r="L1072" s="1">
        <v>1</v>
      </c>
      <c r="M1072" s="1">
        <v>2</v>
      </c>
      <c r="N1072" s="9">
        <v>1600000</v>
      </c>
      <c r="O1072" s="2">
        <v>3.9100000000000003E-3</v>
      </c>
      <c r="R1072" s="1" t="s">
        <v>2004</v>
      </c>
      <c r="S1072" s="1" t="s">
        <v>2005</v>
      </c>
      <c r="T1072" s="1">
        <v>1</v>
      </c>
      <c r="U1072" s="1">
        <v>1</v>
      </c>
      <c r="V1072" s="9">
        <v>160000</v>
      </c>
      <c r="W1072" s="2">
        <v>6.3400000000000001E-4</v>
      </c>
      <c r="Z1072" s="1" t="s">
        <v>3035</v>
      </c>
      <c r="AA1072" s="1" t="s">
        <v>1955</v>
      </c>
      <c r="AB1072" s="1">
        <v>2</v>
      </c>
      <c r="AC1072" s="1">
        <v>2</v>
      </c>
      <c r="AD1072" s="9">
        <v>4100000</v>
      </c>
      <c r="AE1072" s="2">
        <v>7.7299999999999999E-3</v>
      </c>
      <c r="AH1072" s="1" t="s">
        <v>2553</v>
      </c>
      <c r="AI1072" s="1" t="s">
        <v>2554</v>
      </c>
      <c r="AJ1072" s="1">
        <v>2</v>
      </c>
      <c r="AK1072" s="1">
        <v>6</v>
      </c>
      <c r="AL1072" s="9">
        <v>790000</v>
      </c>
      <c r="AM1072" s="2">
        <v>1.82E-3</v>
      </c>
      <c r="AP1072" s="1" t="s">
        <v>3497</v>
      </c>
      <c r="AQ1072" s="1" t="s">
        <v>3498</v>
      </c>
      <c r="AR1072" s="1">
        <v>2</v>
      </c>
      <c r="AS1072" s="1">
        <v>2</v>
      </c>
      <c r="AT1072" s="9">
        <v>290000</v>
      </c>
      <c r="AU1072" s="2">
        <v>9.19E-4</v>
      </c>
      <c r="AW1072" s="1" t="s">
        <v>1561</v>
      </c>
      <c r="AX1072" s="1" t="s">
        <v>1562</v>
      </c>
      <c r="AY1072" s="1" t="s">
        <v>5285</v>
      </c>
      <c r="AZ1072" s="1">
        <v>22.38</v>
      </c>
      <c r="BA1072" s="10">
        <f t="shared" si="322"/>
        <v>2</v>
      </c>
      <c r="BB1072" s="10">
        <f t="shared" si="323"/>
        <v>3</v>
      </c>
      <c r="BC1072" s="10">
        <f t="shared" si="324"/>
        <v>2</v>
      </c>
      <c r="BD1072" s="10">
        <f t="shared" si="325"/>
        <v>2</v>
      </c>
      <c r="BE1072" s="10">
        <f t="shared" si="326"/>
        <v>2</v>
      </c>
      <c r="BF1072" s="10">
        <f t="shared" si="327"/>
        <v>4</v>
      </c>
      <c r="BG1072" s="11">
        <f t="shared" si="328"/>
        <v>1</v>
      </c>
      <c r="BH1072" s="11">
        <f t="shared" si="329"/>
        <v>1</v>
      </c>
      <c r="BI1072" s="11">
        <f t="shared" si="330"/>
        <v>2</v>
      </c>
      <c r="BJ1072" s="11">
        <f t="shared" si="331"/>
        <v>2</v>
      </c>
      <c r="BK1072" s="11">
        <f t="shared" si="332"/>
        <v>2</v>
      </c>
      <c r="BL1072" s="11">
        <f t="shared" si="333"/>
        <v>2</v>
      </c>
      <c r="BM1072" s="12">
        <f t="shared" si="340"/>
        <v>4</v>
      </c>
      <c r="BN1072" s="13">
        <f t="shared" si="334"/>
        <v>64000</v>
      </c>
      <c r="BO1072" s="13">
        <f t="shared" si="335"/>
        <v>190000</v>
      </c>
      <c r="BP1072" s="13">
        <f t="shared" si="336"/>
        <v>410000</v>
      </c>
      <c r="BQ1072" s="14">
        <f t="shared" si="337"/>
        <v>200000</v>
      </c>
      <c r="BR1072" s="14">
        <f t="shared" si="338"/>
        <v>590000</v>
      </c>
      <c r="BS1072" s="14">
        <f t="shared" si="339"/>
        <v>370000</v>
      </c>
      <c r="BT1072" s="14">
        <f t="shared" si="341"/>
        <v>64000</v>
      </c>
    </row>
    <row r="1073" spans="2:72" ht="18" x14ac:dyDescent="0.2">
      <c r="B1073" s="1" t="s">
        <v>2107</v>
      </c>
      <c r="C1073" s="1" t="s">
        <v>574</v>
      </c>
      <c r="D1073" s="1">
        <v>1</v>
      </c>
      <c r="E1073" s="1">
        <v>1</v>
      </c>
      <c r="F1073" s="9">
        <v>41000</v>
      </c>
      <c r="G1073" s="2">
        <v>2.41E-4</v>
      </c>
      <c r="J1073" s="1" t="s">
        <v>2262</v>
      </c>
      <c r="K1073" s="1" t="s">
        <v>2263</v>
      </c>
      <c r="L1073" s="1">
        <v>1</v>
      </c>
      <c r="M1073" s="1">
        <v>2</v>
      </c>
      <c r="N1073" s="9">
        <v>390000</v>
      </c>
      <c r="O1073" s="2">
        <v>9.7599999999999998E-4</v>
      </c>
      <c r="R1073" s="1" t="s">
        <v>1933</v>
      </c>
      <c r="S1073" s="1" t="s">
        <v>1934</v>
      </c>
      <c r="T1073" s="1">
        <v>1</v>
      </c>
      <c r="U1073" s="1">
        <v>1</v>
      </c>
      <c r="V1073" s="9">
        <v>60000</v>
      </c>
      <c r="W1073" s="2">
        <v>2.3699999999999999E-4</v>
      </c>
      <c r="Z1073" s="1" t="s">
        <v>2487</v>
      </c>
      <c r="AA1073" s="1" t="s">
        <v>2488</v>
      </c>
      <c r="AB1073" s="1">
        <v>2</v>
      </c>
      <c r="AC1073" s="1">
        <v>2</v>
      </c>
      <c r="AD1073" s="9">
        <v>370000</v>
      </c>
      <c r="AE1073" s="2">
        <v>6.96E-4</v>
      </c>
      <c r="AH1073" s="1" t="s">
        <v>1410</v>
      </c>
      <c r="AI1073" s="1" t="s">
        <v>1411</v>
      </c>
      <c r="AJ1073" s="1">
        <v>2</v>
      </c>
      <c r="AK1073" s="1">
        <v>6</v>
      </c>
      <c r="AL1073" s="9">
        <v>68000000</v>
      </c>
      <c r="AM1073" s="2">
        <v>0.16</v>
      </c>
      <c r="AP1073" s="1" t="s">
        <v>1683</v>
      </c>
      <c r="AQ1073" s="1" t="s">
        <v>1684</v>
      </c>
      <c r="AR1073" s="1">
        <v>2</v>
      </c>
      <c r="AS1073" s="1">
        <v>2</v>
      </c>
      <c r="AT1073" s="9">
        <v>170000</v>
      </c>
      <c r="AU1073" s="2">
        <v>5.44E-4</v>
      </c>
      <c r="AW1073" s="1" t="s">
        <v>1573</v>
      </c>
      <c r="AX1073" s="1" t="s">
        <v>709</v>
      </c>
      <c r="AY1073" s="1" t="s">
        <v>5286</v>
      </c>
      <c r="AZ1073" s="1">
        <v>58.64</v>
      </c>
      <c r="BA1073" s="10">
        <f t="shared" si="322"/>
        <v>2</v>
      </c>
      <c r="BB1073" s="10">
        <f t="shared" si="323"/>
        <v>2</v>
      </c>
      <c r="BC1073" s="10">
        <f t="shared" si="324"/>
        <v>2</v>
      </c>
      <c r="BD1073" s="10">
        <f t="shared" si="325"/>
        <v>4</v>
      </c>
      <c r="BE1073" s="10">
        <f t="shared" si="326"/>
        <v>2</v>
      </c>
      <c r="BF1073" s="10">
        <f t="shared" si="327"/>
        <v>2</v>
      </c>
      <c r="BG1073" s="11">
        <f t="shared" si="328"/>
        <v>1</v>
      </c>
      <c r="BH1073" s="11">
        <f t="shared" si="329"/>
        <v>1</v>
      </c>
      <c r="BI1073" s="11">
        <f t="shared" si="330"/>
        <v>2</v>
      </c>
      <c r="BJ1073" s="11">
        <f t="shared" si="331"/>
        <v>2</v>
      </c>
      <c r="BK1073" s="11">
        <f t="shared" si="332"/>
        <v>1</v>
      </c>
      <c r="BL1073" s="11">
        <f t="shared" si="333"/>
        <v>2</v>
      </c>
      <c r="BM1073" s="12">
        <f t="shared" si="340"/>
        <v>4</v>
      </c>
      <c r="BN1073" s="13">
        <f t="shared" si="334"/>
        <v>66000</v>
      </c>
      <c r="BO1073" s="13">
        <f t="shared" si="335"/>
        <v>540000</v>
      </c>
      <c r="BP1073" s="13">
        <f t="shared" si="336"/>
        <v>160000</v>
      </c>
      <c r="BQ1073" s="14">
        <f t="shared" si="337"/>
        <v>240000</v>
      </c>
      <c r="BR1073" s="14">
        <f t="shared" si="338"/>
        <v>260000</v>
      </c>
      <c r="BS1073" s="14">
        <f t="shared" si="339"/>
        <v>320000</v>
      </c>
      <c r="BT1073" s="14">
        <f t="shared" si="341"/>
        <v>66000</v>
      </c>
    </row>
    <row r="1074" spans="2:72" ht="18" x14ac:dyDescent="0.2">
      <c r="B1074" s="1" t="s">
        <v>2108</v>
      </c>
      <c r="C1074" s="1" t="s">
        <v>2109</v>
      </c>
      <c r="D1074" s="1">
        <v>1</v>
      </c>
      <c r="E1074" s="1">
        <v>1</v>
      </c>
      <c r="F1074" s="9">
        <v>35000</v>
      </c>
      <c r="G1074" s="2">
        <v>2.0699999999999999E-4</v>
      </c>
      <c r="J1074" s="1" t="s">
        <v>1855</v>
      </c>
      <c r="K1074" s="1" t="s">
        <v>113</v>
      </c>
      <c r="L1074" s="1">
        <v>1</v>
      </c>
      <c r="M1074" s="1">
        <v>2</v>
      </c>
      <c r="N1074" s="9">
        <v>11000000</v>
      </c>
      <c r="O1074" s="2">
        <v>2.7400000000000001E-2</v>
      </c>
      <c r="R1074" s="1" t="s">
        <v>2006</v>
      </c>
      <c r="S1074" s="1" t="s">
        <v>2007</v>
      </c>
      <c r="T1074" s="1">
        <v>1</v>
      </c>
      <c r="U1074" s="1">
        <v>1</v>
      </c>
      <c r="V1074" s="9">
        <v>180000</v>
      </c>
      <c r="W1074" s="2">
        <v>7.0100000000000002E-4</v>
      </c>
      <c r="Z1074" s="1" t="s">
        <v>690</v>
      </c>
      <c r="AA1074" s="1" t="s">
        <v>691</v>
      </c>
      <c r="AB1074" s="1">
        <v>2</v>
      </c>
      <c r="AC1074" s="1">
        <v>2</v>
      </c>
      <c r="AD1074" s="9">
        <v>480000</v>
      </c>
      <c r="AE1074" s="2">
        <v>9.2100000000000005E-4</v>
      </c>
      <c r="AH1074" s="1" t="s">
        <v>1019</v>
      </c>
      <c r="AI1074" s="1" t="s">
        <v>1020</v>
      </c>
      <c r="AJ1074" s="1">
        <v>2</v>
      </c>
      <c r="AK1074" s="1">
        <v>5</v>
      </c>
      <c r="AL1074" s="9">
        <v>7000000</v>
      </c>
      <c r="AM1074" s="2">
        <v>1.6E-2</v>
      </c>
      <c r="AP1074" s="1" t="s">
        <v>3028</v>
      </c>
      <c r="AQ1074" s="1" t="s">
        <v>3029</v>
      </c>
      <c r="AR1074" s="1">
        <v>2</v>
      </c>
      <c r="AS1074" s="1">
        <v>2</v>
      </c>
      <c r="AT1074" s="9">
        <v>240000</v>
      </c>
      <c r="AU1074" s="2">
        <v>7.5600000000000005E-4</v>
      </c>
      <c r="AW1074" s="1" t="s">
        <v>1245</v>
      </c>
      <c r="AX1074" s="1" t="s">
        <v>1246</v>
      </c>
      <c r="AY1074" s="1" t="s">
        <v>5287</v>
      </c>
      <c r="AZ1074" s="1">
        <v>35.590000000000003</v>
      </c>
      <c r="BA1074" s="10">
        <f t="shared" si="322"/>
        <v>3</v>
      </c>
      <c r="BB1074" s="10">
        <f t="shared" si="323"/>
        <v>3</v>
      </c>
      <c r="BC1074" s="10">
        <f t="shared" si="324"/>
        <v>3</v>
      </c>
      <c r="BD1074" s="10">
        <f t="shared" si="325"/>
        <v>3</v>
      </c>
      <c r="BE1074" s="10" t="str">
        <f t="shared" si="326"/>
        <v>0</v>
      </c>
      <c r="BF1074" s="10" t="str">
        <f t="shared" si="327"/>
        <v>0</v>
      </c>
      <c r="BG1074" s="11">
        <f t="shared" si="328"/>
        <v>3</v>
      </c>
      <c r="BH1074" s="11">
        <f t="shared" si="329"/>
        <v>3</v>
      </c>
      <c r="BI1074" s="11">
        <f t="shared" si="330"/>
        <v>1</v>
      </c>
      <c r="BJ1074" s="11">
        <f t="shared" si="331"/>
        <v>1</v>
      </c>
      <c r="BK1074" s="11">
        <f t="shared" si="332"/>
        <v>3</v>
      </c>
      <c r="BL1074" s="11">
        <f t="shared" si="333"/>
        <v>3</v>
      </c>
      <c r="BM1074" s="12">
        <f t="shared" si="340"/>
        <v>3</v>
      </c>
      <c r="BN1074" s="13">
        <f t="shared" si="334"/>
        <v>260000</v>
      </c>
      <c r="BO1074" s="13">
        <f t="shared" si="335"/>
        <v>690000</v>
      </c>
      <c r="BP1074" s="13" t="str">
        <f t="shared" si="336"/>
        <v>0</v>
      </c>
      <c r="BQ1074" s="14">
        <f t="shared" si="337"/>
        <v>950000</v>
      </c>
      <c r="BR1074" s="14">
        <f t="shared" si="338"/>
        <v>110000</v>
      </c>
      <c r="BS1074" s="14">
        <f t="shared" si="339"/>
        <v>710000</v>
      </c>
      <c r="BT1074" s="14">
        <f t="shared" si="341"/>
        <v>110000</v>
      </c>
    </row>
    <row r="1075" spans="2:72" ht="18" x14ac:dyDescent="0.2">
      <c r="B1075" s="1" t="s">
        <v>2110</v>
      </c>
      <c r="C1075" s="1" t="s">
        <v>2111</v>
      </c>
      <c r="D1075" s="1">
        <v>1</v>
      </c>
      <c r="E1075" s="1">
        <v>1</v>
      </c>
      <c r="F1075" s="9">
        <v>160000</v>
      </c>
      <c r="G1075" s="2">
        <v>9.2299999999999999E-4</v>
      </c>
      <c r="J1075" s="1" t="s">
        <v>1433</v>
      </c>
      <c r="K1075" s="1" t="s">
        <v>1434</v>
      </c>
      <c r="L1075" s="1">
        <v>1</v>
      </c>
      <c r="M1075" s="1">
        <v>2</v>
      </c>
      <c r="N1075" s="9">
        <v>930000</v>
      </c>
      <c r="O1075" s="2">
        <v>2.3500000000000001E-3</v>
      </c>
      <c r="R1075" s="1" t="s">
        <v>3407</v>
      </c>
      <c r="S1075" s="1" t="s">
        <v>131</v>
      </c>
      <c r="T1075" s="1">
        <v>1</v>
      </c>
      <c r="U1075" s="1">
        <v>1</v>
      </c>
      <c r="V1075" s="9">
        <v>430000</v>
      </c>
      <c r="W1075" s="2">
        <v>1.6900000000000001E-3</v>
      </c>
      <c r="Z1075" s="1" t="s">
        <v>2272</v>
      </c>
      <c r="AA1075" s="1" t="s">
        <v>2273</v>
      </c>
      <c r="AB1075" s="1">
        <v>2</v>
      </c>
      <c r="AC1075" s="1">
        <v>2</v>
      </c>
      <c r="AD1075" s="9">
        <v>360000</v>
      </c>
      <c r="AE1075" s="2">
        <v>6.9099999999999999E-4</v>
      </c>
      <c r="AH1075" s="1" t="s">
        <v>1175</v>
      </c>
      <c r="AI1075" s="1" t="s">
        <v>1176</v>
      </c>
      <c r="AJ1075" s="1">
        <v>2</v>
      </c>
      <c r="AK1075" s="1">
        <v>5</v>
      </c>
      <c r="AL1075" s="9">
        <v>620000</v>
      </c>
      <c r="AM1075" s="2">
        <v>1.42E-3</v>
      </c>
      <c r="AP1075" s="1" t="s">
        <v>2272</v>
      </c>
      <c r="AQ1075" s="1" t="s">
        <v>2273</v>
      </c>
      <c r="AR1075" s="1">
        <v>2</v>
      </c>
      <c r="AS1075" s="1">
        <v>2</v>
      </c>
      <c r="AT1075" s="9">
        <v>170000</v>
      </c>
      <c r="AU1075" s="2">
        <v>5.31E-4</v>
      </c>
      <c r="AW1075" s="1" t="s">
        <v>1488</v>
      </c>
      <c r="AX1075" s="1" t="s">
        <v>1489</v>
      </c>
      <c r="AY1075" s="1" t="s">
        <v>5288</v>
      </c>
      <c r="AZ1075" s="1">
        <v>20.81</v>
      </c>
      <c r="BA1075" s="10">
        <f t="shared" si="322"/>
        <v>2</v>
      </c>
      <c r="BB1075" s="10">
        <f t="shared" si="323"/>
        <v>3</v>
      </c>
      <c r="BC1075" s="10">
        <f t="shared" si="324"/>
        <v>2</v>
      </c>
      <c r="BD1075" s="10">
        <f t="shared" si="325"/>
        <v>2</v>
      </c>
      <c r="BE1075" s="10">
        <f t="shared" si="326"/>
        <v>2</v>
      </c>
      <c r="BF1075" s="10">
        <f t="shared" si="327"/>
        <v>2</v>
      </c>
      <c r="BG1075" s="11">
        <f t="shared" si="328"/>
        <v>1</v>
      </c>
      <c r="BH1075" s="11">
        <f t="shared" si="329"/>
        <v>1</v>
      </c>
      <c r="BI1075" s="11">
        <f t="shared" si="330"/>
        <v>3</v>
      </c>
      <c r="BJ1075" s="11">
        <f t="shared" si="331"/>
        <v>3</v>
      </c>
      <c r="BK1075" s="11">
        <f t="shared" si="332"/>
        <v>2</v>
      </c>
      <c r="BL1075" s="11">
        <f t="shared" si="333"/>
        <v>2</v>
      </c>
      <c r="BM1075" s="12">
        <f t="shared" si="340"/>
        <v>3</v>
      </c>
      <c r="BN1075" s="13">
        <f t="shared" si="334"/>
        <v>860000</v>
      </c>
      <c r="BO1075" s="13">
        <f t="shared" si="335"/>
        <v>870000</v>
      </c>
      <c r="BP1075" s="13">
        <f t="shared" si="336"/>
        <v>830000</v>
      </c>
      <c r="BQ1075" s="14">
        <f t="shared" si="337"/>
        <v>160000</v>
      </c>
      <c r="BR1075" s="14">
        <f t="shared" si="338"/>
        <v>1900000</v>
      </c>
      <c r="BS1075" s="14">
        <f t="shared" si="339"/>
        <v>1300000</v>
      </c>
      <c r="BT1075" s="14">
        <f t="shared" si="341"/>
        <v>160000</v>
      </c>
    </row>
    <row r="1076" spans="2:72" ht="18" x14ac:dyDescent="0.2">
      <c r="B1076" s="1" t="s">
        <v>2112</v>
      </c>
      <c r="D1076" s="1">
        <v>1</v>
      </c>
      <c r="E1076" s="1">
        <v>1</v>
      </c>
      <c r="F1076" s="9">
        <v>39000</v>
      </c>
      <c r="G1076" s="2">
        <v>2.32E-4</v>
      </c>
      <c r="J1076" s="1" t="s">
        <v>3003</v>
      </c>
      <c r="K1076" s="1" t="s">
        <v>3004</v>
      </c>
      <c r="L1076" s="1">
        <v>1</v>
      </c>
      <c r="M1076" s="1">
        <v>2</v>
      </c>
      <c r="N1076" s="9">
        <v>41000</v>
      </c>
      <c r="O1076" s="2">
        <v>1.02E-4</v>
      </c>
      <c r="R1076" s="1" t="s">
        <v>2018</v>
      </c>
      <c r="S1076" s="1" t="s">
        <v>2019</v>
      </c>
      <c r="T1076" s="1">
        <v>1</v>
      </c>
      <c r="U1076" s="1">
        <v>1</v>
      </c>
      <c r="V1076" s="9">
        <v>110000</v>
      </c>
      <c r="W1076" s="2">
        <v>4.5199999999999998E-4</v>
      </c>
      <c r="Z1076" s="1" t="s">
        <v>1901</v>
      </c>
      <c r="AA1076" s="1" t="s">
        <v>1902</v>
      </c>
      <c r="AB1076" s="1">
        <v>2</v>
      </c>
      <c r="AC1076" s="1">
        <v>2</v>
      </c>
      <c r="AD1076" s="9">
        <v>1700000</v>
      </c>
      <c r="AE1076" s="2">
        <v>3.2699999999999999E-3</v>
      </c>
      <c r="AH1076" s="1" t="s">
        <v>1416</v>
      </c>
      <c r="AI1076" s="1" t="s">
        <v>401</v>
      </c>
      <c r="AJ1076" s="1">
        <v>2</v>
      </c>
      <c r="AK1076" s="1">
        <v>4</v>
      </c>
      <c r="AL1076" s="9">
        <v>23000000</v>
      </c>
      <c r="AM1076" s="2">
        <v>5.3100000000000001E-2</v>
      </c>
      <c r="AP1076" s="1" t="s">
        <v>2364</v>
      </c>
      <c r="AQ1076" s="1" t="s">
        <v>2365</v>
      </c>
      <c r="AR1076" s="1">
        <v>2</v>
      </c>
      <c r="AS1076" s="1">
        <v>2</v>
      </c>
      <c r="AT1076" s="9">
        <v>250000</v>
      </c>
      <c r="AU1076" s="2">
        <v>7.85E-4</v>
      </c>
      <c r="AW1076" s="1" t="s">
        <v>1775</v>
      </c>
      <c r="AX1076" s="1" t="s">
        <v>1776</v>
      </c>
      <c r="AY1076" s="1" t="s">
        <v>5289</v>
      </c>
      <c r="AZ1076" s="1">
        <v>20.48</v>
      </c>
      <c r="BA1076" s="10">
        <f t="shared" si="322"/>
        <v>2</v>
      </c>
      <c r="BB1076" s="10">
        <f t="shared" si="323"/>
        <v>2</v>
      </c>
      <c r="BC1076" s="10">
        <f t="shared" si="324"/>
        <v>2</v>
      </c>
      <c r="BD1076" s="10">
        <f t="shared" si="325"/>
        <v>2</v>
      </c>
      <c r="BE1076" s="10">
        <f t="shared" si="326"/>
        <v>1</v>
      </c>
      <c r="BF1076" s="10">
        <f t="shared" si="327"/>
        <v>1</v>
      </c>
      <c r="BG1076" s="11">
        <f t="shared" si="328"/>
        <v>1</v>
      </c>
      <c r="BH1076" s="11">
        <f t="shared" si="329"/>
        <v>2</v>
      </c>
      <c r="BI1076" s="11">
        <f t="shared" si="330"/>
        <v>2</v>
      </c>
      <c r="BJ1076" s="11">
        <f t="shared" si="331"/>
        <v>3</v>
      </c>
      <c r="BK1076" s="11">
        <f t="shared" si="332"/>
        <v>2</v>
      </c>
      <c r="BL1076" s="11">
        <f t="shared" si="333"/>
        <v>3</v>
      </c>
      <c r="BM1076" s="12">
        <f t="shared" si="340"/>
        <v>3</v>
      </c>
      <c r="BN1076" s="13">
        <f t="shared" si="334"/>
        <v>250000</v>
      </c>
      <c r="BO1076" s="13">
        <f t="shared" si="335"/>
        <v>590000</v>
      </c>
      <c r="BP1076" s="13">
        <f t="shared" si="336"/>
        <v>130000</v>
      </c>
      <c r="BQ1076" s="14">
        <f t="shared" si="337"/>
        <v>1000000</v>
      </c>
      <c r="BR1076" s="14">
        <f t="shared" si="338"/>
        <v>890000</v>
      </c>
      <c r="BS1076" s="14">
        <f t="shared" si="339"/>
        <v>940000</v>
      </c>
      <c r="BT1076" s="14">
        <f t="shared" si="341"/>
        <v>130000</v>
      </c>
    </row>
    <row r="1077" spans="2:72" ht="18" x14ac:dyDescent="0.2">
      <c r="B1077" s="1" t="s">
        <v>2113</v>
      </c>
      <c r="C1077" s="1" t="s">
        <v>2114</v>
      </c>
      <c r="D1077" s="1">
        <v>1</v>
      </c>
      <c r="E1077" s="1">
        <v>1</v>
      </c>
      <c r="F1077" s="9">
        <v>130000</v>
      </c>
      <c r="G1077" s="2">
        <v>7.9500000000000003E-4</v>
      </c>
      <c r="J1077" s="1" t="s">
        <v>1911</v>
      </c>
      <c r="K1077" s="1" t="s">
        <v>1912</v>
      </c>
      <c r="L1077" s="1">
        <v>1</v>
      </c>
      <c r="M1077" s="1">
        <v>2</v>
      </c>
      <c r="N1077" s="9">
        <v>6800000</v>
      </c>
      <c r="O1077" s="2">
        <v>1.7100000000000001E-2</v>
      </c>
      <c r="R1077" s="1" t="s">
        <v>2002</v>
      </c>
      <c r="S1077" s="1" t="s">
        <v>2003</v>
      </c>
      <c r="T1077" s="1">
        <v>1</v>
      </c>
      <c r="U1077" s="1">
        <v>1</v>
      </c>
      <c r="V1077" s="9">
        <v>67000</v>
      </c>
      <c r="W1077" s="2">
        <v>2.6600000000000001E-4</v>
      </c>
      <c r="Z1077" s="1" t="s">
        <v>1189</v>
      </c>
      <c r="AA1077" s="1" t="s">
        <v>1190</v>
      </c>
      <c r="AB1077" s="1">
        <v>2</v>
      </c>
      <c r="AC1077" s="1">
        <v>2</v>
      </c>
      <c r="AD1077" s="9">
        <v>2200000</v>
      </c>
      <c r="AE1077" s="2">
        <v>4.1200000000000004E-3</v>
      </c>
      <c r="AH1077" s="1" t="s">
        <v>1576</v>
      </c>
      <c r="AI1077" s="1" t="s">
        <v>83</v>
      </c>
      <c r="AJ1077" s="1">
        <v>2</v>
      </c>
      <c r="AK1077" s="1">
        <v>4</v>
      </c>
      <c r="AL1077" s="9">
        <v>3100000</v>
      </c>
      <c r="AM1077" s="2">
        <v>7.0800000000000004E-3</v>
      </c>
      <c r="AP1077" s="1" t="s">
        <v>2880</v>
      </c>
      <c r="AQ1077" s="1" t="s">
        <v>2881</v>
      </c>
      <c r="AR1077" s="1">
        <v>2</v>
      </c>
      <c r="AS1077" s="1">
        <v>2</v>
      </c>
      <c r="AT1077" s="9">
        <v>430000</v>
      </c>
      <c r="AU1077" s="2">
        <v>1.39E-3</v>
      </c>
      <c r="AW1077" s="1" t="s">
        <v>1260</v>
      </c>
      <c r="AX1077" s="1" t="s">
        <v>1261</v>
      </c>
      <c r="AY1077" s="1" t="s">
        <v>5290</v>
      </c>
      <c r="AZ1077" s="1">
        <v>20.51</v>
      </c>
      <c r="BA1077" s="10">
        <f t="shared" si="322"/>
        <v>3</v>
      </c>
      <c r="BB1077" s="10">
        <f t="shared" si="323"/>
        <v>3</v>
      </c>
      <c r="BC1077" s="10">
        <f t="shared" si="324"/>
        <v>2</v>
      </c>
      <c r="BD1077" s="10">
        <f t="shared" si="325"/>
        <v>2</v>
      </c>
      <c r="BE1077" s="10">
        <f t="shared" si="326"/>
        <v>1</v>
      </c>
      <c r="BF1077" s="10">
        <f t="shared" si="327"/>
        <v>1</v>
      </c>
      <c r="BG1077" s="11">
        <f t="shared" si="328"/>
        <v>2</v>
      </c>
      <c r="BH1077" s="11">
        <f t="shared" si="329"/>
        <v>2</v>
      </c>
      <c r="BI1077" s="11">
        <f t="shared" si="330"/>
        <v>2</v>
      </c>
      <c r="BJ1077" s="11">
        <f t="shared" si="331"/>
        <v>2</v>
      </c>
      <c r="BK1077" s="11">
        <f t="shared" si="332"/>
        <v>2</v>
      </c>
      <c r="BL1077" s="11">
        <f t="shared" si="333"/>
        <v>2</v>
      </c>
      <c r="BM1077" s="12">
        <f t="shared" si="340"/>
        <v>3</v>
      </c>
      <c r="BN1077" s="13">
        <f t="shared" si="334"/>
        <v>450000</v>
      </c>
      <c r="BO1077" s="13">
        <f t="shared" si="335"/>
        <v>480000</v>
      </c>
      <c r="BP1077" s="13">
        <f t="shared" si="336"/>
        <v>180000</v>
      </c>
      <c r="BQ1077" s="14">
        <f t="shared" si="337"/>
        <v>790000</v>
      </c>
      <c r="BR1077" s="14">
        <f t="shared" si="338"/>
        <v>860000</v>
      </c>
      <c r="BS1077" s="14">
        <f t="shared" si="339"/>
        <v>700000</v>
      </c>
      <c r="BT1077" s="14">
        <f t="shared" si="341"/>
        <v>180000</v>
      </c>
    </row>
    <row r="1078" spans="2:72" ht="18" x14ac:dyDescent="0.2">
      <c r="B1078" s="1" t="s">
        <v>2115</v>
      </c>
      <c r="C1078" s="1" t="s">
        <v>2116</v>
      </c>
      <c r="D1078" s="1">
        <v>1</v>
      </c>
      <c r="E1078" s="1">
        <v>1</v>
      </c>
      <c r="F1078" s="9">
        <v>45000</v>
      </c>
      <c r="G1078" s="2">
        <v>2.6400000000000002E-4</v>
      </c>
      <c r="J1078" s="1" t="s">
        <v>1838</v>
      </c>
      <c r="K1078" s="1" t="s">
        <v>1839</v>
      </c>
      <c r="L1078" s="1">
        <v>1</v>
      </c>
      <c r="M1078" s="1">
        <v>2</v>
      </c>
      <c r="N1078" s="9">
        <v>280000</v>
      </c>
      <c r="O1078" s="2">
        <v>7.0600000000000003E-4</v>
      </c>
      <c r="R1078" s="1" t="s">
        <v>1166</v>
      </c>
      <c r="S1078" s="15">
        <v>42989</v>
      </c>
      <c r="T1078" s="1">
        <v>1</v>
      </c>
      <c r="U1078" s="1">
        <v>1</v>
      </c>
      <c r="V1078" s="9">
        <v>50000</v>
      </c>
      <c r="W1078" s="2">
        <v>2.0000000000000001E-4</v>
      </c>
      <c r="Z1078" s="1" t="s">
        <v>1270</v>
      </c>
      <c r="AA1078" s="1" t="s">
        <v>1271</v>
      </c>
      <c r="AB1078" s="1">
        <v>2</v>
      </c>
      <c r="AC1078" s="1">
        <v>2</v>
      </c>
      <c r="AD1078" s="9">
        <v>380000</v>
      </c>
      <c r="AE1078" s="2">
        <v>7.27E-4</v>
      </c>
      <c r="AH1078" s="1" t="s">
        <v>1380</v>
      </c>
      <c r="AI1078" s="1" t="s">
        <v>1381</v>
      </c>
      <c r="AJ1078" s="1">
        <v>2</v>
      </c>
      <c r="AK1078" s="1">
        <v>4</v>
      </c>
      <c r="AL1078" s="9">
        <v>26000000</v>
      </c>
      <c r="AM1078" s="2">
        <v>6.0600000000000001E-2</v>
      </c>
      <c r="AP1078" s="1" t="s">
        <v>905</v>
      </c>
      <c r="AQ1078" s="1" t="s">
        <v>906</v>
      </c>
      <c r="AR1078" s="1">
        <v>2</v>
      </c>
      <c r="AS1078" s="1">
        <v>2</v>
      </c>
      <c r="AT1078" s="9">
        <v>460000</v>
      </c>
      <c r="AU1078" s="2">
        <v>1.4599999999999999E-3</v>
      </c>
      <c r="AW1078" s="1" t="s">
        <v>2397</v>
      </c>
      <c r="AX1078" s="1" t="s">
        <v>2398</v>
      </c>
      <c r="AY1078" s="1" t="s">
        <v>5291</v>
      </c>
      <c r="AZ1078" s="1">
        <v>34.97</v>
      </c>
      <c r="BA1078" s="10">
        <f t="shared" si="322"/>
        <v>1</v>
      </c>
      <c r="BB1078" s="10">
        <f t="shared" si="323"/>
        <v>1</v>
      </c>
      <c r="BC1078" s="10">
        <f t="shared" si="324"/>
        <v>3</v>
      </c>
      <c r="BD1078" s="10">
        <f t="shared" si="325"/>
        <v>3</v>
      </c>
      <c r="BE1078" s="10">
        <f t="shared" si="326"/>
        <v>2</v>
      </c>
      <c r="BF1078" s="10">
        <f t="shared" si="327"/>
        <v>2</v>
      </c>
      <c r="BG1078" s="11">
        <f t="shared" si="328"/>
        <v>2</v>
      </c>
      <c r="BH1078" s="11">
        <f t="shared" si="329"/>
        <v>2</v>
      </c>
      <c r="BI1078" s="11">
        <f t="shared" si="330"/>
        <v>2</v>
      </c>
      <c r="BJ1078" s="11">
        <f t="shared" si="331"/>
        <v>2</v>
      </c>
      <c r="BK1078" s="11">
        <f t="shared" si="332"/>
        <v>2</v>
      </c>
      <c r="BL1078" s="11">
        <f t="shared" si="333"/>
        <v>2</v>
      </c>
      <c r="BM1078" s="12">
        <f t="shared" si="340"/>
        <v>3</v>
      </c>
      <c r="BN1078" s="13">
        <f t="shared" si="334"/>
        <v>2800000</v>
      </c>
      <c r="BO1078" s="13">
        <f t="shared" si="335"/>
        <v>300000</v>
      </c>
      <c r="BP1078" s="13">
        <f t="shared" si="336"/>
        <v>190000</v>
      </c>
      <c r="BQ1078" s="14">
        <f t="shared" si="337"/>
        <v>530000</v>
      </c>
      <c r="BR1078" s="14">
        <f t="shared" si="338"/>
        <v>440000</v>
      </c>
      <c r="BS1078" s="14">
        <f t="shared" si="339"/>
        <v>310000</v>
      </c>
      <c r="BT1078" s="14">
        <f t="shared" si="341"/>
        <v>190000</v>
      </c>
    </row>
    <row r="1079" spans="2:72" ht="18" x14ac:dyDescent="0.2">
      <c r="B1079" s="1" t="s">
        <v>2117</v>
      </c>
      <c r="C1079" s="1" t="s">
        <v>2118</v>
      </c>
      <c r="D1079" s="1">
        <v>1</v>
      </c>
      <c r="E1079" s="1">
        <v>1</v>
      </c>
      <c r="F1079" s="9">
        <v>130000</v>
      </c>
      <c r="G1079" s="2">
        <v>7.5100000000000004E-4</v>
      </c>
      <c r="J1079" s="1" t="s">
        <v>3005</v>
      </c>
      <c r="K1079" s="1" t="s">
        <v>1263</v>
      </c>
      <c r="L1079" s="1">
        <v>1</v>
      </c>
      <c r="M1079" s="1">
        <v>2</v>
      </c>
      <c r="N1079" s="9">
        <v>290000</v>
      </c>
      <c r="O1079" s="2">
        <v>7.2300000000000001E-4</v>
      </c>
      <c r="R1079" s="1" t="s">
        <v>2016</v>
      </c>
      <c r="S1079" s="1" t="s">
        <v>2017</v>
      </c>
      <c r="T1079" s="1">
        <v>1</v>
      </c>
      <c r="U1079" s="1">
        <v>1</v>
      </c>
      <c r="V1079" s="9">
        <v>760000</v>
      </c>
      <c r="W1079" s="2">
        <v>3.0000000000000001E-3</v>
      </c>
      <c r="Z1079" s="1" t="s">
        <v>3141</v>
      </c>
      <c r="AA1079" s="1" t="s">
        <v>3142</v>
      </c>
      <c r="AB1079" s="1">
        <v>2</v>
      </c>
      <c r="AC1079" s="1">
        <v>2</v>
      </c>
      <c r="AD1079" s="9">
        <v>130000</v>
      </c>
      <c r="AE1079" s="2">
        <v>2.3900000000000001E-4</v>
      </c>
      <c r="AH1079" s="1" t="s">
        <v>1441</v>
      </c>
      <c r="AI1079" s="1" t="s">
        <v>1442</v>
      </c>
      <c r="AJ1079" s="1">
        <v>2</v>
      </c>
      <c r="AK1079" s="1">
        <v>4</v>
      </c>
      <c r="AL1079" s="9">
        <v>8200000</v>
      </c>
      <c r="AM1079" s="2">
        <v>1.89E-2</v>
      </c>
      <c r="AP1079" s="1" t="s">
        <v>3487</v>
      </c>
      <c r="AQ1079" s="1" t="s">
        <v>3488</v>
      </c>
      <c r="AR1079" s="1">
        <v>2</v>
      </c>
      <c r="AS1079" s="1">
        <v>2</v>
      </c>
      <c r="AT1079" s="9">
        <v>230000</v>
      </c>
      <c r="AU1079" s="2">
        <v>7.45E-4</v>
      </c>
      <c r="AW1079" s="1" t="s">
        <v>2417</v>
      </c>
      <c r="AX1079" s="1" t="s">
        <v>2418</v>
      </c>
      <c r="AY1079" s="1" t="s">
        <v>5292</v>
      </c>
      <c r="AZ1079" s="1">
        <v>60.78</v>
      </c>
      <c r="BA1079" s="10">
        <f t="shared" si="322"/>
        <v>1</v>
      </c>
      <c r="BB1079" s="10">
        <f t="shared" si="323"/>
        <v>1</v>
      </c>
      <c r="BC1079" s="10">
        <f t="shared" si="324"/>
        <v>2</v>
      </c>
      <c r="BD1079" s="10">
        <f t="shared" si="325"/>
        <v>2</v>
      </c>
      <c r="BE1079" s="10">
        <f t="shared" si="326"/>
        <v>3</v>
      </c>
      <c r="BF1079" s="10">
        <f t="shared" si="327"/>
        <v>4</v>
      </c>
      <c r="BG1079" s="11">
        <f t="shared" si="328"/>
        <v>2</v>
      </c>
      <c r="BH1079" s="11">
        <f t="shared" si="329"/>
        <v>2</v>
      </c>
      <c r="BI1079" s="11">
        <f t="shared" si="330"/>
        <v>1</v>
      </c>
      <c r="BJ1079" s="11">
        <f t="shared" si="331"/>
        <v>1</v>
      </c>
      <c r="BK1079" s="11">
        <f t="shared" si="332"/>
        <v>2</v>
      </c>
      <c r="BL1079" s="11">
        <f t="shared" si="333"/>
        <v>2</v>
      </c>
      <c r="BM1079" s="12">
        <f t="shared" si="340"/>
        <v>4</v>
      </c>
      <c r="BN1079" s="13">
        <f t="shared" si="334"/>
        <v>16000</v>
      </c>
      <c r="BO1079" s="13">
        <f t="shared" si="335"/>
        <v>110000</v>
      </c>
      <c r="BP1079" s="13">
        <f t="shared" si="336"/>
        <v>230000</v>
      </c>
      <c r="BQ1079" s="14">
        <f t="shared" si="337"/>
        <v>280000</v>
      </c>
      <c r="BR1079" s="14">
        <f t="shared" si="338"/>
        <v>73000</v>
      </c>
      <c r="BS1079" s="14">
        <f t="shared" si="339"/>
        <v>160000</v>
      </c>
      <c r="BT1079" s="14">
        <f t="shared" si="341"/>
        <v>16000</v>
      </c>
    </row>
    <row r="1080" spans="2:72" ht="18" x14ac:dyDescent="0.2">
      <c r="B1080" s="1" t="s">
        <v>2119</v>
      </c>
      <c r="C1080" s="1" t="s">
        <v>2120</v>
      </c>
      <c r="D1080" s="1">
        <v>1</v>
      </c>
      <c r="E1080" s="1">
        <v>1</v>
      </c>
      <c r="F1080" s="9">
        <v>36000</v>
      </c>
      <c r="G1080" s="2">
        <v>2.1599999999999999E-4</v>
      </c>
      <c r="J1080" s="1" t="s">
        <v>2323</v>
      </c>
      <c r="K1080" s="1" t="s">
        <v>2324</v>
      </c>
      <c r="L1080" s="1">
        <v>1</v>
      </c>
      <c r="M1080" s="1">
        <v>2</v>
      </c>
      <c r="N1080" s="9">
        <v>200000</v>
      </c>
      <c r="O1080" s="2">
        <v>5.1199999999999998E-4</v>
      </c>
      <c r="R1080" s="1" t="s">
        <v>2221</v>
      </c>
      <c r="S1080" s="1" t="s">
        <v>2222</v>
      </c>
      <c r="T1080" s="1">
        <v>1</v>
      </c>
      <c r="U1080" s="1">
        <v>1</v>
      </c>
      <c r="V1080" s="9">
        <v>44000</v>
      </c>
      <c r="W1080" s="2">
        <v>1.73E-4</v>
      </c>
      <c r="Z1080" s="1" t="s">
        <v>1478</v>
      </c>
      <c r="AA1080" s="1" t="s">
        <v>1479</v>
      </c>
      <c r="AB1080" s="1">
        <v>2</v>
      </c>
      <c r="AC1080" s="1">
        <v>2</v>
      </c>
      <c r="AD1080" s="9">
        <v>1700000</v>
      </c>
      <c r="AE1080" s="2">
        <v>3.31E-3</v>
      </c>
      <c r="AH1080" s="1" t="s">
        <v>1838</v>
      </c>
      <c r="AI1080" s="1" t="s">
        <v>1839</v>
      </c>
      <c r="AJ1080" s="1">
        <v>2</v>
      </c>
      <c r="AK1080" s="1">
        <v>4</v>
      </c>
      <c r="AL1080" s="9">
        <v>9200000</v>
      </c>
      <c r="AM1080" s="2">
        <v>2.1299999999999999E-2</v>
      </c>
      <c r="AP1080" s="1" t="s">
        <v>2215</v>
      </c>
      <c r="AQ1080" s="1" t="s">
        <v>2216</v>
      </c>
      <c r="AR1080" s="1">
        <v>2</v>
      </c>
      <c r="AS1080" s="1">
        <v>2</v>
      </c>
      <c r="AT1080" s="9">
        <v>370000</v>
      </c>
      <c r="AU1080" s="2">
        <v>1.17E-3</v>
      </c>
      <c r="AW1080" s="1" t="s">
        <v>1579</v>
      </c>
      <c r="AX1080" s="15">
        <v>42984</v>
      </c>
      <c r="AY1080" s="1" t="s">
        <v>5293</v>
      </c>
      <c r="AZ1080" s="1">
        <v>49.59</v>
      </c>
      <c r="BA1080" s="10">
        <f t="shared" si="322"/>
        <v>2</v>
      </c>
      <c r="BB1080" s="10">
        <f t="shared" si="323"/>
        <v>2</v>
      </c>
      <c r="BC1080" s="10">
        <f t="shared" si="324"/>
        <v>2</v>
      </c>
      <c r="BD1080" s="10">
        <f t="shared" si="325"/>
        <v>2</v>
      </c>
      <c r="BE1080" s="10">
        <f t="shared" si="326"/>
        <v>3</v>
      </c>
      <c r="BF1080" s="10">
        <f t="shared" si="327"/>
        <v>4</v>
      </c>
      <c r="BG1080" s="11" t="str">
        <f t="shared" si="328"/>
        <v>0</v>
      </c>
      <c r="BH1080" s="11" t="str">
        <f t="shared" si="329"/>
        <v>0</v>
      </c>
      <c r="BI1080" s="11">
        <f t="shared" si="330"/>
        <v>1</v>
      </c>
      <c r="BJ1080" s="11">
        <f t="shared" si="331"/>
        <v>1</v>
      </c>
      <c r="BK1080" s="11">
        <f t="shared" si="332"/>
        <v>1</v>
      </c>
      <c r="BL1080" s="11">
        <f t="shared" si="333"/>
        <v>2</v>
      </c>
      <c r="BM1080" s="12">
        <f t="shared" si="340"/>
        <v>4</v>
      </c>
      <c r="BN1080" s="13">
        <f t="shared" si="334"/>
        <v>56000</v>
      </c>
      <c r="BO1080" s="13">
        <f t="shared" si="335"/>
        <v>150000</v>
      </c>
      <c r="BP1080" s="13">
        <f t="shared" si="336"/>
        <v>320000</v>
      </c>
      <c r="BQ1080" s="14" t="str">
        <f t="shared" si="337"/>
        <v>0</v>
      </c>
      <c r="BR1080" s="14">
        <f t="shared" si="338"/>
        <v>220000</v>
      </c>
      <c r="BS1080" s="14">
        <f t="shared" si="339"/>
        <v>190000</v>
      </c>
      <c r="BT1080" s="14">
        <f t="shared" si="341"/>
        <v>56000</v>
      </c>
    </row>
    <row r="1081" spans="2:72" ht="18" x14ac:dyDescent="0.2">
      <c r="B1081" s="1" t="s">
        <v>2121</v>
      </c>
      <c r="C1081" s="1" t="s">
        <v>2122</v>
      </c>
      <c r="D1081" s="1">
        <v>1</v>
      </c>
      <c r="E1081" s="1">
        <v>1</v>
      </c>
      <c r="F1081" s="9">
        <v>23000</v>
      </c>
      <c r="G1081" s="2">
        <v>1.3799999999999999E-4</v>
      </c>
      <c r="J1081" s="1" t="s">
        <v>1927</v>
      </c>
      <c r="K1081" s="1" t="s">
        <v>1928</v>
      </c>
      <c r="L1081" s="1">
        <v>1</v>
      </c>
      <c r="M1081" s="1">
        <v>2</v>
      </c>
      <c r="N1081" s="9">
        <v>1100000</v>
      </c>
      <c r="O1081" s="2">
        <v>2.8E-3</v>
      </c>
      <c r="R1081" s="1" t="s">
        <v>3408</v>
      </c>
      <c r="S1081" s="1" t="s">
        <v>3409</v>
      </c>
      <c r="T1081" s="1">
        <v>1</v>
      </c>
      <c r="U1081" s="1">
        <v>1</v>
      </c>
      <c r="V1081" s="9">
        <v>43000</v>
      </c>
      <c r="W1081" s="2">
        <v>1.6899999999999999E-4</v>
      </c>
      <c r="Z1081" s="1" t="s">
        <v>3024</v>
      </c>
      <c r="AA1081" s="1" t="s">
        <v>3025</v>
      </c>
      <c r="AB1081" s="1">
        <v>2</v>
      </c>
      <c r="AC1081" s="1">
        <v>2</v>
      </c>
      <c r="AD1081" s="9">
        <v>350000</v>
      </c>
      <c r="AE1081" s="2">
        <v>6.5799999999999995E-4</v>
      </c>
      <c r="AH1081" s="1" t="s">
        <v>2873</v>
      </c>
      <c r="AI1081" s="1" t="s">
        <v>804</v>
      </c>
      <c r="AJ1081" s="1">
        <v>2</v>
      </c>
      <c r="AK1081" s="1">
        <v>4</v>
      </c>
      <c r="AL1081" s="9">
        <v>880000</v>
      </c>
      <c r="AM1081" s="2">
        <v>2.0300000000000001E-3</v>
      </c>
      <c r="AP1081" s="1" t="s">
        <v>1761</v>
      </c>
      <c r="AQ1081" s="1" t="s">
        <v>1762</v>
      </c>
      <c r="AR1081" s="1">
        <v>2</v>
      </c>
      <c r="AS1081" s="1">
        <v>2</v>
      </c>
      <c r="AT1081" s="9">
        <v>210000</v>
      </c>
      <c r="AU1081" s="2">
        <v>6.7199999999999996E-4</v>
      </c>
      <c r="AW1081" s="1" t="s">
        <v>1571</v>
      </c>
      <c r="AX1081" s="1" t="s">
        <v>1572</v>
      </c>
      <c r="AY1081" s="1" t="s">
        <v>5294</v>
      </c>
      <c r="AZ1081" s="1">
        <v>54.29</v>
      </c>
      <c r="BA1081" s="10">
        <f t="shared" si="322"/>
        <v>2</v>
      </c>
      <c r="BB1081" s="10">
        <f t="shared" si="323"/>
        <v>2</v>
      </c>
      <c r="BC1081" s="10">
        <f t="shared" si="324"/>
        <v>1</v>
      </c>
      <c r="BD1081" s="10">
        <f t="shared" si="325"/>
        <v>2</v>
      </c>
      <c r="BE1081" s="10">
        <f t="shared" si="326"/>
        <v>2</v>
      </c>
      <c r="BF1081" s="10">
        <f t="shared" si="327"/>
        <v>2</v>
      </c>
      <c r="BG1081" s="11" t="str">
        <f t="shared" si="328"/>
        <v>0</v>
      </c>
      <c r="BH1081" s="11" t="str">
        <f t="shared" si="329"/>
        <v>0</v>
      </c>
      <c r="BI1081" s="11">
        <f t="shared" si="330"/>
        <v>2</v>
      </c>
      <c r="BJ1081" s="11">
        <f t="shared" si="331"/>
        <v>2</v>
      </c>
      <c r="BK1081" s="11">
        <f t="shared" si="332"/>
        <v>3</v>
      </c>
      <c r="BL1081" s="11">
        <f t="shared" si="333"/>
        <v>3</v>
      </c>
      <c r="BM1081" s="12">
        <f t="shared" si="340"/>
        <v>3</v>
      </c>
      <c r="BN1081" s="13">
        <f t="shared" si="334"/>
        <v>100000</v>
      </c>
      <c r="BO1081" s="13">
        <f t="shared" si="335"/>
        <v>190000</v>
      </c>
      <c r="BP1081" s="13">
        <f t="shared" si="336"/>
        <v>130000</v>
      </c>
      <c r="BQ1081" s="14" t="str">
        <f t="shared" si="337"/>
        <v>0</v>
      </c>
      <c r="BR1081" s="14">
        <f t="shared" si="338"/>
        <v>290000</v>
      </c>
      <c r="BS1081" s="14">
        <f t="shared" si="339"/>
        <v>380000</v>
      </c>
      <c r="BT1081" s="14">
        <f t="shared" si="341"/>
        <v>100000</v>
      </c>
    </row>
    <row r="1082" spans="2:72" ht="18" x14ac:dyDescent="0.2">
      <c r="B1082" s="1" t="s">
        <v>2123</v>
      </c>
      <c r="C1082" s="1" t="s">
        <v>2124</v>
      </c>
      <c r="D1082" s="1">
        <v>1</v>
      </c>
      <c r="E1082" s="1">
        <v>1</v>
      </c>
      <c r="F1082" s="9">
        <v>170000</v>
      </c>
      <c r="G1082" s="2">
        <v>1.0200000000000001E-3</v>
      </c>
      <c r="J1082" s="1" t="s">
        <v>2276</v>
      </c>
      <c r="K1082" s="1" t="s">
        <v>2277</v>
      </c>
      <c r="L1082" s="1">
        <v>1</v>
      </c>
      <c r="M1082" s="1">
        <v>2</v>
      </c>
      <c r="N1082" s="9">
        <v>320000</v>
      </c>
      <c r="O1082" s="2">
        <v>8.0599999999999997E-4</v>
      </c>
      <c r="R1082" s="1" t="s">
        <v>1582</v>
      </c>
      <c r="S1082" s="1" t="s">
        <v>1583</v>
      </c>
      <c r="T1082" s="1">
        <v>1</v>
      </c>
      <c r="U1082" s="1">
        <v>1</v>
      </c>
      <c r="V1082" s="9">
        <v>140000</v>
      </c>
      <c r="W1082" s="2">
        <v>5.5099999999999995E-4</v>
      </c>
      <c r="Z1082" s="1" t="s">
        <v>1538</v>
      </c>
      <c r="AA1082" s="1" t="s">
        <v>1539</v>
      </c>
      <c r="AB1082" s="1">
        <v>2</v>
      </c>
      <c r="AC1082" s="1">
        <v>2</v>
      </c>
      <c r="AD1082" s="9">
        <v>330000</v>
      </c>
      <c r="AE1082" s="2">
        <v>6.3299999999999999E-4</v>
      </c>
      <c r="AH1082" s="1" t="s">
        <v>1408</v>
      </c>
      <c r="AI1082" s="1" t="s">
        <v>1409</v>
      </c>
      <c r="AJ1082" s="1">
        <v>2</v>
      </c>
      <c r="AK1082" s="1">
        <v>4</v>
      </c>
      <c r="AL1082" s="9">
        <v>920000</v>
      </c>
      <c r="AM1082" s="2">
        <v>2.1199999999999999E-3</v>
      </c>
      <c r="AP1082" s="1" t="s">
        <v>1486</v>
      </c>
      <c r="AQ1082" s="1" t="s">
        <v>1487</v>
      </c>
      <c r="AR1082" s="1">
        <v>2</v>
      </c>
      <c r="AS1082" s="1">
        <v>2</v>
      </c>
      <c r="AT1082" s="9">
        <v>970000</v>
      </c>
      <c r="AU1082" s="2">
        <v>3.0899999999999999E-3</v>
      </c>
      <c r="AW1082" s="1" t="s">
        <v>2027</v>
      </c>
      <c r="AX1082" s="1" t="s">
        <v>2028</v>
      </c>
      <c r="AY1082" s="1" t="s">
        <v>5295</v>
      </c>
      <c r="AZ1082" s="1">
        <v>20.95</v>
      </c>
      <c r="BA1082" s="10">
        <f t="shared" si="322"/>
        <v>1</v>
      </c>
      <c r="BB1082" s="10">
        <f t="shared" si="323"/>
        <v>1</v>
      </c>
      <c r="BC1082" s="10">
        <f t="shared" si="324"/>
        <v>1</v>
      </c>
      <c r="BD1082" s="10">
        <f t="shared" si="325"/>
        <v>1</v>
      </c>
      <c r="BE1082" s="10">
        <f t="shared" si="326"/>
        <v>2</v>
      </c>
      <c r="BF1082" s="10">
        <f t="shared" si="327"/>
        <v>2</v>
      </c>
      <c r="BG1082" s="11">
        <f t="shared" si="328"/>
        <v>3</v>
      </c>
      <c r="BH1082" s="11">
        <f t="shared" si="329"/>
        <v>3</v>
      </c>
      <c r="BI1082" s="11">
        <f t="shared" si="330"/>
        <v>2</v>
      </c>
      <c r="BJ1082" s="11">
        <f t="shared" si="331"/>
        <v>2</v>
      </c>
      <c r="BK1082" s="11">
        <f t="shared" si="332"/>
        <v>1</v>
      </c>
      <c r="BL1082" s="11">
        <f t="shared" si="333"/>
        <v>2</v>
      </c>
      <c r="BM1082" s="12">
        <f t="shared" si="340"/>
        <v>3</v>
      </c>
      <c r="BN1082" s="13">
        <f t="shared" si="334"/>
        <v>60000</v>
      </c>
      <c r="BO1082" s="13">
        <f t="shared" si="335"/>
        <v>160000</v>
      </c>
      <c r="BP1082" s="13">
        <f t="shared" si="336"/>
        <v>170000</v>
      </c>
      <c r="BQ1082" s="14">
        <f t="shared" si="337"/>
        <v>730000</v>
      </c>
      <c r="BR1082" s="14">
        <f t="shared" si="338"/>
        <v>280000</v>
      </c>
      <c r="BS1082" s="14">
        <f t="shared" si="339"/>
        <v>220000</v>
      </c>
      <c r="BT1082" s="14">
        <f t="shared" si="341"/>
        <v>60000</v>
      </c>
    </row>
    <row r="1083" spans="2:72" ht="18" x14ac:dyDescent="0.2">
      <c r="B1083" s="1" t="s">
        <v>2125</v>
      </c>
      <c r="C1083" s="1" t="s">
        <v>2126</v>
      </c>
      <c r="D1083" s="1">
        <v>1</v>
      </c>
      <c r="E1083" s="1">
        <v>1</v>
      </c>
      <c r="F1083" s="9">
        <v>48000</v>
      </c>
      <c r="G1083" s="2">
        <v>2.8200000000000002E-4</v>
      </c>
      <c r="J1083" s="1" t="s">
        <v>1035</v>
      </c>
      <c r="K1083" s="1" t="s">
        <v>1036</v>
      </c>
      <c r="L1083" s="1">
        <v>1</v>
      </c>
      <c r="M1083" s="1">
        <v>2</v>
      </c>
      <c r="N1083" s="9">
        <v>1100000</v>
      </c>
      <c r="O1083" s="2">
        <v>2.6700000000000001E-3</v>
      </c>
      <c r="R1083" s="1" t="s">
        <v>2619</v>
      </c>
      <c r="S1083" s="1" t="s">
        <v>2620</v>
      </c>
      <c r="T1083" s="1">
        <v>1</v>
      </c>
      <c r="U1083" s="1">
        <v>1</v>
      </c>
      <c r="V1083" s="9">
        <v>88000</v>
      </c>
      <c r="W1083" s="2">
        <v>3.5E-4</v>
      </c>
      <c r="Z1083" s="1" t="s">
        <v>1490</v>
      </c>
      <c r="AA1083" s="1" t="s">
        <v>1491</v>
      </c>
      <c r="AB1083" s="1">
        <v>2</v>
      </c>
      <c r="AC1083" s="1">
        <v>2</v>
      </c>
      <c r="AD1083" s="9">
        <v>260000</v>
      </c>
      <c r="AE1083" s="2">
        <v>4.8799999999999999E-4</v>
      </c>
      <c r="AH1083" s="1" t="s">
        <v>875</v>
      </c>
      <c r="AI1083" s="1" t="s">
        <v>876</v>
      </c>
      <c r="AJ1083" s="1">
        <v>2</v>
      </c>
      <c r="AK1083" s="1">
        <v>4</v>
      </c>
      <c r="AL1083" s="9">
        <v>11000000</v>
      </c>
      <c r="AM1083" s="2">
        <v>2.46E-2</v>
      </c>
      <c r="AP1083" s="1" t="s">
        <v>2080</v>
      </c>
      <c r="AQ1083" s="1" t="s">
        <v>2081</v>
      </c>
      <c r="AR1083" s="1">
        <v>2</v>
      </c>
      <c r="AS1083" s="1">
        <v>2</v>
      </c>
      <c r="AT1083" s="9">
        <v>690000</v>
      </c>
      <c r="AU1083" s="2">
        <v>2.2100000000000002E-3</v>
      </c>
      <c r="AW1083" s="1" t="s">
        <v>1751</v>
      </c>
      <c r="AX1083" s="1" t="s">
        <v>1752</v>
      </c>
      <c r="AY1083" s="1" t="s">
        <v>5296</v>
      </c>
      <c r="AZ1083" s="1">
        <v>35.869999999999997</v>
      </c>
      <c r="BA1083" s="10">
        <f t="shared" si="322"/>
        <v>2</v>
      </c>
      <c r="BB1083" s="10">
        <f t="shared" si="323"/>
        <v>2</v>
      </c>
      <c r="BC1083" s="10">
        <f t="shared" si="324"/>
        <v>1</v>
      </c>
      <c r="BD1083" s="10">
        <f t="shared" si="325"/>
        <v>1</v>
      </c>
      <c r="BE1083" s="10" t="str">
        <f t="shared" si="326"/>
        <v>0</v>
      </c>
      <c r="BF1083" s="10" t="str">
        <f t="shared" si="327"/>
        <v>0</v>
      </c>
      <c r="BG1083" s="11">
        <f t="shared" si="328"/>
        <v>3</v>
      </c>
      <c r="BH1083" s="11">
        <f t="shared" si="329"/>
        <v>3</v>
      </c>
      <c r="BI1083" s="11">
        <f t="shared" si="330"/>
        <v>2</v>
      </c>
      <c r="BJ1083" s="11">
        <f t="shared" si="331"/>
        <v>3</v>
      </c>
      <c r="BK1083" s="11">
        <f t="shared" si="332"/>
        <v>2</v>
      </c>
      <c r="BL1083" s="11">
        <f t="shared" si="333"/>
        <v>2</v>
      </c>
      <c r="BM1083" s="12">
        <f t="shared" si="340"/>
        <v>3</v>
      </c>
      <c r="BN1083" s="13">
        <f t="shared" si="334"/>
        <v>84000</v>
      </c>
      <c r="BO1083" s="13">
        <f t="shared" si="335"/>
        <v>130000</v>
      </c>
      <c r="BP1083" s="13" t="str">
        <f t="shared" si="336"/>
        <v>0</v>
      </c>
      <c r="BQ1083" s="14">
        <f t="shared" si="337"/>
        <v>4000000</v>
      </c>
      <c r="BR1083" s="14">
        <f t="shared" si="338"/>
        <v>1100000</v>
      </c>
      <c r="BS1083" s="14">
        <f t="shared" si="339"/>
        <v>390000</v>
      </c>
      <c r="BT1083" s="14">
        <f t="shared" si="341"/>
        <v>84000</v>
      </c>
    </row>
    <row r="1084" spans="2:72" ht="18" x14ac:dyDescent="0.2">
      <c r="B1084" s="1" t="s">
        <v>2127</v>
      </c>
      <c r="C1084" s="1" t="s">
        <v>1535</v>
      </c>
      <c r="D1084" s="1">
        <v>1</v>
      </c>
      <c r="E1084" s="1">
        <v>1</v>
      </c>
      <c r="F1084" s="9">
        <v>78000</v>
      </c>
      <c r="G1084" s="2">
        <v>4.6200000000000001E-4</v>
      </c>
      <c r="J1084" s="1" t="s">
        <v>2444</v>
      </c>
      <c r="K1084" s="1" t="s">
        <v>2445</v>
      </c>
      <c r="L1084" s="1">
        <v>1</v>
      </c>
      <c r="M1084" s="1">
        <v>2</v>
      </c>
      <c r="N1084" s="9">
        <v>190000</v>
      </c>
      <c r="O1084" s="2">
        <v>4.7699999999999999E-4</v>
      </c>
      <c r="R1084" s="1" t="s">
        <v>1668</v>
      </c>
      <c r="S1084" s="1" t="s">
        <v>1669</v>
      </c>
      <c r="T1084" s="1">
        <v>1</v>
      </c>
      <c r="U1084" s="1">
        <v>1</v>
      </c>
      <c r="V1084" s="9">
        <v>130000</v>
      </c>
      <c r="W1084" s="2">
        <v>5.0799999999999999E-4</v>
      </c>
      <c r="Z1084" s="1" t="s">
        <v>2201</v>
      </c>
      <c r="AA1084" s="1" t="s">
        <v>2202</v>
      </c>
      <c r="AB1084" s="1">
        <v>2</v>
      </c>
      <c r="AC1084" s="1">
        <v>2</v>
      </c>
      <c r="AD1084" s="9">
        <v>540000</v>
      </c>
      <c r="AE1084" s="2">
        <v>1.0300000000000001E-3</v>
      </c>
      <c r="AH1084" s="1" t="s">
        <v>1388</v>
      </c>
      <c r="AI1084" s="1" t="s">
        <v>1389</v>
      </c>
      <c r="AJ1084" s="1">
        <v>2</v>
      </c>
      <c r="AK1084" s="1">
        <v>4</v>
      </c>
      <c r="AL1084" s="9">
        <v>2600000</v>
      </c>
      <c r="AM1084" s="2">
        <v>6.0699999999999999E-3</v>
      </c>
      <c r="AP1084" s="1" t="s">
        <v>1476</v>
      </c>
      <c r="AQ1084" s="1" t="s">
        <v>1477</v>
      </c>
      <c r="AR1084" s="1">
        <v>2</v>
      </c>
      <c r="AS1084" s="1">
        <v>2</v>
      </c>
      <c r="AT1084" s="9">
        <v>660000</v>
      </c>
      <c r="AU1084" s="2">
        <v>2.1099999999999999E-3</v>
      </c>
      <c r="AW1084" s="1" t="s">
        <v>1421</v>
      </c>
      <c r="AX1084" s="1" t="s">
        <v>1422</v>
      </c>
      <c r="AY1084" s="1" t="s">
        <v>5297</v>
      </c>
      <c r="AZ1084" s="1">
        <v>34.75</v>
      </c>
      <c r="BA1084" s="10">
        <f t="shared" si="322"/>
        <v>2</v>
      </c>
      <c r="BB1084" s="10">
        <f t="shared" si="323"/>
        <v>5</v>
      </c>
      <c r="BC1084" s="10">
        <f t="shared" si="324"/>
        <v>1</v>
      </c>
      <c r="BD1084" s="10">
        <f t="shared" si="325"/>
        <v>2</v>
      </c>
      <c r="BE1084" s="10">
        <f t="shared" si="326"/>
        <v>1</v>
      </c>
      <c r="BF1084" s="10">
        <f t="shared" si="327"/>
        <v>1</v>
      </c>
      <c r="BG1084" s="11">
        <f t="shared" si="328"/>
        <v>3</v>
      </c>
      <c r="BH1084" s="11">
        <f t="shared" si="329"/>
        <v>3</v>
      </c>
      <c r="BI1084" s="11" t="str">
        <f t="shared" si="330"/>
        <v>0</v>
      </c>
      <c r="BJ1084" s="11" t="str">
        <f t="shared" si="331"/>
        <v>0</v>
      </c>
      <c r="BK1084" s="11" t="str">
        <f t="shared" si="332"/>
        <v>0</v>
      </c>
      <c r="BL1084" s="11" t="str">
        <f t="shared" si="333"/>
        <v>0</v>
      </c>
      <c r="BM1084" s="12">
        <f t="shared" si="340"/>
        <v>5</v>
      </c>
      <c r="BN1084" s="13">
        <f t="shared" si="334"/>
        <v>290000</v>
      </c>
      <c r="BO1084" s="13">
        <f t="shared" si="335"/>
        <v>530000</v>
      </c>
      <c r="BP1084" s="13">
        <f t="shared" si="336"/>
        <v>86000</v>
      </c>
      <c r="BQ1084" s="14">
        <f t="shared" si="337"/>
        <v>2600000</v>
      </c>
      <c r="BR1084" s="14" t="str">
        <f t="shared" si="338"/>
        <v>0</v>
      </c>
      <c r="BS1084" s="14" t="str">
        <f t="shared" si="339"/>
        <v>0</v>
      </c>
      <c r="BT1084" s="14">
        <f t="shared" si="341"/>
        <v>86000</v>
      </c>
    </row>
    <row r="1085" spans="2:72" ht="18" x14ac:dyDescent="0.2">
      <c r="B1085" s="1" t="s">
        <v>2128</v>
      </c>
      <c r="C1085" s="1" t="s">
        <v>2129</v>
      </c>
      <c r="D1085" s="1">
        <v>1</v>
      </c>
      <c r="E1085" s="1">
        <v>1</v>
      </c>
      <c r="F1085" s="9">
        <v>86000</v>
      </c>
      <c r="G1085" s="2">
        <v>5.0699999999999996E-4</v>
      </c>
      <c r="J1085" s="1" t="s">
        <v>2256</v>
      </c>
      <c r="K1085" s="1" t="s">
        <v>2257</v>
      </c>
      <c r="L1085" s="1">
        <v>1</v>
      </c>
      <c r="M1085" s="1">
        <v>2</v>
      </c>
      <c r="N1085" s="9">
        <v>95000</v>
      </c>
      <c r="O1085" s="2">
        <v>2.3800000000000001E-4</v>
      </c>
      <c r="R1085" s="1" t="s">
        <v>1905</v>
      </c>
      <c r="S1085" s="1" t="s">
        <v>1906</v>
      </c>
      <c r="T1085" s="1">
        <v>1</v>
      </c>
      <c r="U1085" s="1">
        <v>1</v>
      </c>
      <c r="V1085" s="9">
        <v>550000</v>
      </c>
      <c r="W1085" s="2">
        <v>2.1900000000000001E-3</v>
      </c>
      <c r="Z1085" s="1" t="s">
        <v>1559</v>
      </c>
      <c r="AA1085" s="1" t="s">
        <v>1560</v>
      </c>
      <c r="AB1085" s="1">
        <v>2</v>
      </c>
      <c r="AC1085" s="1">
        <v>2</v>
      </c>
      <c r="AD1085" s="9">
        <v>190000</v>
      </c>
      <c r="AE1085" s="2">
        <v>3.6000000000000002E-4</v>
      </c>
      <c r="AH1085" s="1" t="s">
        <v>2491</v>
      </c>
      <c r="AI1085" s="1" t="s">
        <v>2492</v>
      </c>
      <c r="AJ1085" s="1">
        <v>2</v>
      </c>
      <c r="AK1085" s="1">
        <v>4</v>
      </c>
      <c r="AL1085" s="9">
        <v>2800000</v>
      </c>
      <c r="AM1085" s="2">
        <v>6.3699999999999998E-3</v>
      </c>
      <c r="AP1085" s="1" t="s">
        <v>1628</v>
      </c>
      <c r="AQ1085" s="1" t="s">
        <v>1629</v>
      </c>
      <c r="AR1085" s="1">
        <v>2</v>
      </c>
      <c r="AS1085" s="1">
        <v>2</v>
      </c>
      <c r="AT1085" s="9">
        <v>550000</v>
      </c>
      <c r="AU1085" s="2">
        <v>1.74E-3</v>
      </c>
      <c r="AW1085" s="1" t="s">
        <v>3237</v>
      </c>
      <c r="AX1085" s="1" t="s">
        <v>1028</v>
      </c>
      <c r="AY1085" s="1" t="s">
        <v>5298</v>
      </c>
      <c r="AZ1085" s="1">
        <v>32.97</v>
      </c>
      <c r="BA1085" s="10" t="str">
        <f t="shared" si="322"/>
        <v>0</v>
      </c>
      <c r="BB1085" s="10" t="str">
        <f t="shared" si="323"/>
        <v>0</v>
      </c>
      <c r="BC1085" s="10">
        <f t="shared" si="324"/>
        <v>1</v>
      </c>
      <c r="BD1085" s="10">
        <f t="shared" si="325"/>
        <v>1</v>
      </c>
      <c r="BE1085" s="10">
        <f t="shared" si="326"/>
        <v>3</v>
      </c>
      <c r="BF1085" s="10">
        <f t="shared" si="327"/>
        <v>4</v>
      </c>
      <c r="BG1085" s="11">
        <f t="shared" si="328"/>
        <v>2</v>
      </c>
      <c r="BH1085" s="11">
        <f t="shared" si="329"/>
        <v>2</v>
      </c>
      <c r="BI1085" s="11">
        <f t="shared" si="330"/>
        <v>2</v>
      </c>
      <c r="BJ1085" s="11">
        <f t="shared" si="331"/>
        <v>2</v>
      </c>
      <c r="BK1085" s="11">
        <f t="shared" si="332"/>
        <v>2</v>
      </c>
      <c r="BL1085" s="11">
        <f t="shared" si="333"/>
        <v>2</v>
      </c>
      <c r="BM1085" s="12">
        <f t="shared" si="340"/>
        <v>4</v>
      </c>
      <c r="BN1085" s="13" t="str">
        <f t="shared" si="334"/>
        <v>0</v>
      </c>
      <c r="BO1085" s="13">
        <f t="shared" si="335"/>
        <v>280000</v>
      </c>
      <c r="BP1085" s="13">
        <f t="shared" si="336"/>
        <v>1400000</v>
      </c>
      <c r="BQ1085" s="14">
        <f t="shared" si="337"/>
        <v>840000</v>
      </c>
      <c r="BR1085" s="14">
        <f t="shared" si="338"/>
        <v>960000</v>
      </c>
      <c r="BS1085" s="14">
        <f t="shared" si="339"/>
        <v>960000</v>
      </c>
      <c r="BT1085" s="14">
        <f t="shared" si="341"/>
        <v>280000</v>
      </c>
    </row>
    <row r="1086" spans="2:72" ht="18" x14ac:dyDescent="0.2">
      <c r="B1086" s="1" t="s">
        <v>2130</v>
      </c>
      <c r="C1086" s="1" t="s">
        <v>2131</v>
      </c>
      <c r="D1086" s="1">
        <v>1</v>
      </c>
      <c r="E1086" s="1">
        <v>1</v>
      </c>
      <c r="F1086" s="9">
        <v>39000</v>
      </c>
      <c r="G1086" s="2">
        <v>2.33E-4</v>
      </c>
      <c r="J1086" s="1" t="s">
        <v>768</v>
      </c>
      <c r="K1086" s="1" t="s">
        <v>73</v>
      </c>
      <c r="L1086" s="1">
        <v>1</v>
      </c>
      <c r="M1086" s="1">
        <v>2</v>
      </c>
      <c r="N1086" s="9">
        <v>98000</v>
      </c>
      <c r="O1086" s="2">
        <v>2.4699999999999999E-4</v>
      </c>
      <c r="R1086" s="1" t="s">
        <v>1890</v>
      </c>
      <c r="S1086" s="1" t="s">
        <v>822</v>
      </c>
      <c r="T1086" s="1">
        <v>1</v>
      </c>
      <c r="U1086" s="1">
        <v>1</v>
      </c>
      <c r="V1086" s="9">
        <v>730000</v>
      </c>
      <c r="W1086" s="2">
        <v>2.9099999999999998E-3</v>
      </c>
      <c r="Z1086" s="1" t="s">
        <v>2152</v>
      </c>
      <c r="AA1086" s="1" t="s">
        <v>2153</v>
      </c>
      <c r="AB1086" s="1">
        <v>2</v>
      </c>
      <c r="AC1086" s="1">
        <v>2</v>
      </c>
      <c r="AD1086" s="9">
        <v>240000</v>
      </c>
      <c r="AE1086" s="2">
        <v>4.5399999999999998E-4</v>
      </c>
      <c r="AH1086" s="1" t="s">
        <v>1447</v>
      </c>
      <c r="AI1086" s="1" t="s">
        <v>1448</v>
      </c>
      <c r="AJ1086" s="1">
        <v>2</v>
      </c>
      <c r="AK1086" s="1">
        <v>4</v>
      </c>
      <c r="AL1086" s="9">
        <v>1400000</v>
      </c>
      <c r="AM1086" s="2">
        <v>3.2200000000000002E-3</v>
      </c>
      <c r="AP1086" s="1" t="s">
        <v>1542</v>
      </c>
      <c r="AQ1086" s="1" t="s">
        <v>1543</v>
      </c>
      <c r="AR1086" s="1">
        <v>2</v>
      </c>
      <c r="AS1086" s="1">
        <v>2</v>
      </c>
      <c r="AT1086" s="9">
        <v>320000</v>
      </c>
      <c r="AU1086" s="2">
        <v>1.0200000000000001E-3</v>
      </c>
      <c r="AW1086" s="1" t="s">
        <v>2947</v>
      </c>
      <c r="AX1086" s="1" t="s">
        <v>2408</v>
      </c>
      <c r="AY1086" s="1" t="s">
        <v>5299</v>
      </c>
      <c r="AZ1086" s="1">
        <v>21.43</v>
      </c>
      <c r="BA1086" s="10" t="str">
        <f t="shared" si="322"/>
        <v>0</v>
      </c>
      <c r="BB1086" s="10" t="str">
        <f t="shared" si="323"/>
        <v>0</v>
      </c>
      <c r="BC1086" s="10">
        <f t="shared" si="324"/>
        <v>2</v>
      </c>
      <c r="BD1086" s="10">
        <f t="shared" si="325"/>
        <v>2</v>
      </c>
      <c r="BE1086" s="10">
        <f t="shared" si="326"/>
        <v>2</v>
      </c>
      <c r="BF1086" s="10">
        <f t="shared" si="327"/>
        <v>4</v>
      </c>
      <c r="BG1086" s="11">
        <f t="shared" si="328"/>
        <v>1</v>
      </c>
      <c r="BH1086" s="11">
        <f t="shared" si="329"/>
        <v>1</v>
      </c>
      <c r="BI1086" s="11">
        <f t="shared" si="330"/>
        <v>3</v>
      </c>
      <c r="BJ1086" s="11">
        <f t="shared" si="331"/>
        <v>3</v>
      </c>
      <c r="BK1086" s="11">
        <f t="shared" si="332"/>
        <v>1</v>
      </c>
      <c r="BL1086" s="11">
        <f t="shared" si="333"/>
        <v>1</v>
      </c>
      <c r="BM1086" s="12">
        <f t="shared" si="340"/>
        <v>4</v>
      </c>
      <c r="BN1086" s="13" t="str">
        <f t="shared" si="334"/>
        <v>0</v>
      </c>
      <c r="BO1086" s="13">
        <f t="shared" si="335"/>
        <v>700000</v>
      </c>
      <c r="BP1086" s="13">
        <f t="shared" si="336"/>
        <v>1000000</v>
      </c>
      <c r="BQ1086" s="14">
        <f t="shared" si="337"/>
        <v>520000</v>
      </c>
      <c r="BR1086" s="14">
        <f t="shared" si="338"/>
        <v>1200000</v>
      </c>
      <c r="BS1086" s="14">
        <f t="shared" si="339"/>
        <v>300000</v>
      </c>
      <c r="BT1086" s="14">
        <f t="shared" si="341"/>
        <v>300000</v>
      </c>
    </row>
    <row r="1087" spans="2:72" ht="18" x14ac:dyDescent="0.2">
      <c r="B1087" s="1" t="s">
        <v>2132</v>
      </c>
      <c r="C1087" s="1" t="s">
        <v>2133</v>
      </c>
      <c r="D1087" s="1">
        <v>1</v>
      </c>
      <c r="E1087" s="1">
        <v>1</v>
      </c>
      <c r="F1087" s="9">
        <v>36000</v>
      </c>
      <c r="G1087" s="2">
        <v>2.12E-4</v>
      </c>
      <c r="J1087" s="1" t="s">
        <v>2456</v>
      </c>
      <c r="K1087" s="1" t="s">
        <v>2457</v>
      </c>
      <c r="L1087" s="1">
        <v>1</v>
      </c>
      <c r="M1087" s="1">
        <v>2</v>
      </c>
      <c r="N1087" s="9">
        <v>490000</v>
      </c>
      <c r="O1087" s="2">
        <v>1.24E-3</v>
      </c>
      <c r="R1087" s="1" t="s">
        <v>2023</v>
      </c>
      <c r="S1087" s="1" t="s">
        <v>2024</v>
      </c>
      <c r="T1087" s="1">
        <v>1</v>
      </c>
      <c r="U1087" s="1">
        <v>1</v>
      </c>
      <c r="V1087" s="9">
        <v>460000</v>
      </c>
      <c r="W1087" s="2">
        <v>1.82E-3</v>
      </c>
      <c r="Z1087" s="1" t="s">
        <v>1070</v>
      </c>
      <c r="AA1087" s="1" t="s">
        <v>1071</v>
      </c>
      <c r="AB1087" s="1">
        <v>2</v>
      </c>
      <c r="AC1087" s="1">
        <v>2</v>
      </c>
      <c r="AD1087" s="9">
        <v>1400000</v>
      </c>
      <c r="AE1087" s="2">
        <v>2.7399999999999998E-3</v>
      </c>
      <c r="AH1087" s="1" t="s">
        <v>1412</v>
      </c>
      <c r="AI1087" s="1" t="s">
        <v>1413</v>
      </c>
      <c r="AJ1087" s="1">
        <v>2</v>
      </c>
      <c r="AK1087" s="1">
        <v>4</v>
      </c>
      <c r="AL1087" s="9">
        <v>7700000</v>
      </c>
      <c r="AM1087" s="2">
        <v>1.78E-2</v>
      </c>
      <c r="AP1087" s="1" t="s">
        <v>1994</v>
      </c>
      <c r="AQ1087" s="1" t="s">
        <v>1995</v>
      </c>
      <c r="AR1087" s="1">
        <v>2</v>
      </c>
      <c r="AS1087" s="1">
        <v>2</v>
      </c>
      <c r="AT1087" s="9">
        <v>590000</v>
      </c>
      <c r="AU1087" s="2">
        <v>1.8799999999999999E-3</v>
      </c>
      <c r="AW1087" s="1" t="s">
        <v>1449</v>
      </c>
      <c r="AX1087" s="1" t="s">
        <v>1450</v>
      </c>
      <c r="AY1087" s="1" t="s">
        <v>5300</v>
      </c>
      <c r="AZ1087" s="1">
        <v>12.8</v>
      </c>
      <c r="BA1087" s="10">
        <f t="shared" si="322"/>
        <v>2</v>
      </c>
      <c r="BB1087" s="10">
        <f t="shared" si="323"/>
        <v>4</v>
      </c>
      <c r="BC1087" s="10">
        <f t="shared" si="324"/>
        <v>2</v>
      </c>
      <c r="BD1087" s="10">
        <f t="shared" si="325"/>
        <v>2</v>
      </c>
      <c r="BE1087" s="10">
        <f t="shared" si="326"/>
        <v>3</v>
      </c>
      <c r="BF1087" s="10">
        <f t="shared" si="327"/>
        <v>3</v>
      </c>
      <c r="BG1087" s="11" t="str">
        <f t="shared" si="328"/>
        <v>0</v>
      </c>
      <c r="BH1087" s="11" t="str">
        <f t="shared" si="329"/>
        <v>0</v>
      </c>
      <c r="BI1087" s="11">
        <f t="shared" si="330"/>
        <v>1</v>
      </c>
      <c r="BJ1087" s="11">
        <f t="shared" si="331"/>
        <v>1</v>
      </c>
      <c r="BK1087" s="11">
        <f t="shared" si="332"/>
        <v>1</v>
      </c>
      <c r="BL1087" s="11">
        <f t="shared" si="333"/>
        <v>1</v>
      </c>
      <c r="BM1087" s="12">
        <f t="shared" si="340"/>
        <v>4</v>
      </c>
      <c r="BN1087" s="13">
        <f t="shared" si="334"/>
        <v>180000</v>
      </c>
      <c r="BO1087" s="13">
        <f t="shared" si="335"/>
        <v>300000</v>
      </c>
      <c r="BP1087" s="13">
        <f t="shared" si="336"/>
        <v>280000</v>
      </c>
      <c r="BQ1087" s="14" t="str">
        <f t="shared" si="337"/>
        <v>0</v>
      </c>
      <c r="BR1087" s="14">
        <f t="shared" si="338"/>
        <v>130000</v>
      </c>
      <c r="BS1087" s="14">
        <f t="shared" si="339"/>
        <v>160000</v>
      </c>
      <c r="BT1087" s="14">
        <f t="shared" si="341"/>
        <v>130000</v>
      </c>
    </row>
    <row r="1088" spans="2:72" ht="18" x14ac:dyDescent="0.2">
      <c r="B1088" s="1" t="s">
        <v>2134</v>
      </c>
      <c r="C1088" s="1" t="s">
        <v>2135</v>
      </c>
      <c r="D1088" s="1">
        <v>1</v>
      </c>
      <c r="E1088" s="1">
        <v>1</v>
      </c>
      <c r="F1088" s="9">
        <v>180000</v>
      </c>
      <c r="G1088" s="2">
        <v>1.0499999999999999E-3</v>
      </c>
      <c r="J1088" s="1" t="s">
        <v>2589</v>
      </c>
      <c r="K1088" s="1" t="s">
        <v>2590</v>
      </c>
      <c r="L1088" s="1">
        <v>1</v>
      </c>
      <c r="M1088" s="1">
        <v>2</v>
      </c>
      <c r="N1088" s="9">
        <v>5200000</v>
      </c>
      <c r="O1088" s="2">
        <v>1.2999999999999999E-2</v>
      </c>
      <c r="R1088" s="1" t="s">
        <v>3012</v>
      </c>
      <c r="S1088" s="1" t="s">
        <v>3013</v>
      </c>
      <c r="T1088" s="1">
        <v>1</v>
      </c>
      <c r="U1088" s="1">
        <v>1</v>
      </c>
      <c r="V1088" s="9">
        <v>45000</v>
      </c>
      <c r="W1088" s="2">
        <v>1.7699999999999999E-4</v>
      </c>
      <c r="Z1088" s="1" t="s">
        <v>1260</v>
      </c>
      <c r="AA1088" s="1" t="s">
        <v>1261</v>
      </c>
      <c r="AB1088" s="1">
        <v>2</v>
      </c>
      <c r="AC1088" s="1">
        <v>2</v>
      </c>
      <c r="AD1088" s="9">
        <v>790000</v>
      </c>
      <c r="AE1088" s="2">
        <v>1.5100000000000001E-3</v>
      </c>
      <c r="AH1088" s="1" t="s">
        <v>1823</v>
      </c>
      <c r="AI1088" s="1" t="s">
        <v>1824</v>
      </c>
      <c r="AJ1088" s="1">
        <v>2</v>
      </c>
      <c r="AK1088" s="1">
        <v>4</v>
      </c>
      <c r="AL1088" s="9">
        <v>2500000</v>
      </c>
      <c r="AM1088" s="2">
        <v>5.8799999999999998E-3</v>
      </c>
      <c r="AP1088" s="1" t="s">
        <v>1524</v>
      </c>
      <c r="AQ1088" s="1" t="s">
        <v>1525</v>
      </c>
      <c r="AR1088" s="1">
        <v>2</v>
      </c>
      <c r="AS1088" s="1">
        <v>2</v>
      </c>
      <c r="AT1088" s="9">
        <v>210000</v>
      </c>
      <c r="AU1088" s="2">
        <v>6.8400000000000004E-4</v>
      </c>
      <c r="AW1088" s="1" t="s">
        <v>2672</v>
      </c>
      <c r="AX1088" s="1" t="s">
        <v>2673</v>
      </c>
      <c r="AY1088" s="1" t="s">
        <v>5301</v>
      </c>
      <c r="AZ1088" s="1">
        <v>13.54</v>
      </c>
      <c r="BA1088" s="10">
        <f t="shared" si="322"/>
        <v>1</v>
      </c>
      <c r="BB1088" s="10">
        <f t="shared" si="323"/>
        <v>1</v>
      </c>
      <c r="BC1088" s="10" t="str">
        <f t="shared" si="324"/>
        <v>0</v>
      </c>
      <c r="BD1088" s="10" t="str">
        <f t="shared" si="325"/>
        <v>0</v>
      </c>
      <c r="BE1088" s="10" t="str">
        <f t="shared" si="326"/>
        <v>0</v>
      </c>
      <c r="BF1088" s="10" t="str">
        <f t="shared" si="327"/>
        <v>0</v>
      </c>
      <c r="BG1088" s="11">
        <f t="shared" si="328"/>
        <v>3</v>
      </c>
      <c r="BH1088" s="11">
        <f t="shared" si="329"/>
        <v>3</v>
      </c>
      <c r="BI1088" s="11">
        <f t="shared" si="330"/>
        <v>3</v>
      </c>
      <c r="BJ1088" s="11">
        <f t="shared" si="331"/>
        <v>4</v>
      </c>
      <c r="BK1088" s="11">
        <f t="shared" si="332"/>
        <v>2</v>
      </c>
      <c r="BL1088" s="11">
        <f t="shared" si="333"/>
        <v>3</v>
      </c>
      <c r="BM1088" s="12">
        <f t="shared" si="340"/>
        <v>4</v>
      </c>
      <c r="BN1088" s="13">
        <f t="shared" si="334"/>
        <v>46000</v>
      </c>
      <c r="BO1088" s="13" t="str">
        <f t="shared" si="335"/>
        <v>0</v>
      </c>
      <c r="BP1088" s="13" t="str">
        <f t="shared" si="336"/>
        <v>0</v>
      </c>
      <c r="BQ1088" s="14">
        <f t="shared" si="337"/>
        <v>1000000</v>
      </c>
      <c r="BR1088" s="14">
        <f t="shared" si="338"/>
        <v>1400000</v>
      </c>
      <c r="BS1088" s="14">
        <f t="shared" si="339"/>
        <v>970000</v>
      </c>
      <c r="BT1088" s="14">
        <f t="shared" si="341"/>
        <v>46000</v>
      </c>
    </row>
    <row r="1089" spans="2:72" ht="18" x14ac:dyDescent="0.2">
      <c r="B1089" s="1" t="s">
        <v>2136</v>
      </c>
      <c r="C1089" s="1" t="s">
        <v>2137</v>
      </c>
      <c r="D1089" s="1">
        <v>1</v>
      </c>
      <c r="E1089" s="1">
        <v>1</v>
      </c>
      <c r="F1089" s="9">
        <v>23000</v>
      </c>
      <c r="G1089" s="2">
        <v>1.35E-4</v>
      </c>
      <c r="J1089" s="1" t="s">
        <v>3006</v>
      </c>
      <c r="K1089" s="1" t="s">
        <v>3007</v>
      </c>
      <c r="L1089" s="1">
        <v>1</v>
      </c>
      <c r="M1089" s="1">
        <v>2</v>
      </c>
      <c r="N1089" s="9">
        <v>300000</v>
      </c>
      <c r="O1089" s="2">
        <v>7.4299999999999995E-4</v>
      </c>
      <c r="R1089" s="1" t="s">
        <v>1664</v>
      </c>
      <c r="S1089" s="1" t="s">
        <v>1665</v>
      </c>
      <c r="T1089" s="1">
        <v>1</v>
      </c>
      <c r="U1089" s="1">
        <v>1</v>
      </c>
      <c r="V1089" s="9">
        <v>32000</v>
      </c>
      <c r="W1089" s="2">
        <v>1.27E-4</v>
      </c>
      <c r="Z1089" s="1" t="s">
        <v>1885</v>
      </c>
      <c r="AA1089" s="1" t="s">
        <v>249</v>
      </c>
      <c r="AB1089" s="1">
        <v>2</v>
      </c>
      <c r="AC1089" s="1">
        <v>2</v>
      </c>
      <c r="AD1089" s="9">
        <v>1400000</v>
      </c>
      <c r="AE1089" s="2">
        <v>2.64E-3</v>
      </c>
      <c r="AH1089" s="1" t="s">
        <v>1395</v>
      </c>
      <c r="AI1089" s="1" t="s">
        <v>1396</v>
      </c>
      <c r="AJ1089" s="1">
        <v>2</v>
      </c>
      <c r="AK1089" s="1">
        <v>3</v>
      </c>
      <c r="AL1089" s="9">
        <v>3500000</v>
      </c>
      <c r="AM1089" s="2">
        <v>8.1700000000000002E-3</v>
      </c>
      <c r="AP1089" s="1" t="s">
        <v>3010</v>
      </c>
      <c r="AQ1089" s="1" t="s">
        <v>3011</v>
      </c>
      <c r="AR1089" s="1">
        <v>2</v>
      </c>
      <c r="AS1089" s="1">
        <v>2</v>
      </c>
      <c r="AT1089" s="9">
        <v>380000</v>
      </c>
      <c r="AU1089" s="2">
        <v>1.2099999999999999E-3</v>
      </c>
      <c r="AW1089" s="1" t="s">
        <v>1565</v>
      </c>
      <c r="AX1089" s="1" t="s">
        <v>1566</v>
      </c>
      <c r="AY1089" s="1" t="s">
        <v>5302</v>
      </c>
      <c r="AZ1089" s="1">
        <v>22.07</v>
      </c>
      <c r="BA1089" s="10">
        <f t="shared" si="322"/>
        <v>2</v>
      </c>
      <c r="BB1089" s="10">
        <f t="shared" si="323"/>
        <v>3</v>
      </c>
      <c r="BC1089" s="10">
        <f t="shared" si="324"/>
        <v>1</v>
      </c>
      <c r="BD1089" s="10">
        <f t="shared" si="325"/>
        <v>1</v>
      </c>
      <c r="BE1089" s="10">
        <f t="shared" si="326"/>
        <v>1</v>
      </c>
      <c r="BF1089" s="10">
        <f t="shared" si="327"/>
        <v>1</v>
      </c>
      <c r="BG1089" s="11">
        <f t="shared" si="328"/>
        <v>2</v>
      </c>
      <c r="BH1089" s="11">
        <f t="shared" si="329"/>
        <v>2</v>
      </c>
      <c r="BI1089" s="11">
        <f t="shared" si="330"/>
        <v>3</v>
      </c>
      <c r="BJ1089" s="11">
        <f t="shared" si="331"/>
        <v>3</v>
      </c>
      <c r="BK1089" s="11">
        <f t="shared" si="332"/>
        <v>1</v>
      </c>
      <c r="BL1089" s="11">
        <f t="shared" si="333"/>
        <v>1</v>
      </c>
      <c r="BM1089" s="12">
        <f t="shared" si="340"/>
        <v>3</v>
      </c>
      <c r="BN1089" s="13">
        <f t="shared" si="334"/>
        <v>1400000</v>
      </c>
      <c r="BO1089" s="13">
        <f t="shared" si="335"/>
        <v>230000</v>
      </c>
      <c r="BP1089" s="13">
        <f t="shared" si="336"/>
        <v>110000</v>
      </c>
      <c r="BQ1089" s="14">
        <f t="shared" si="337"/>
        <v>890000</v>
      </c>
      <c r="BR1089" s="14">
        <f t="shared" si="338"/>
        <v>810000</v>
      </c>
      <c r="BS1089" s="14">
        <f t="shared" si="339"/>
        <v>240000</v>
      </c>
      <c r="BT1089" s="14">
        <f t="shared" si="341"/>
        <v>110000</v>
      </c>
    </row>
    <row r="1090" spans="2:72" ht="18" x14ac:dyDescent="0.2">
      <c r="B1090" s="1" t="s">
        <v>2138</v>
      </c>
      <c r="C1090" s="1" t="s">
        <v>2139</v>
      </c>
      <c r="D1090" s="1">
        <v>1</v>
      </c>
      <c r="E1090" s="1">
        <v>1</v>
      </c>
      <c r="F1090" s="9">
        <v>67000</v>
      </c>
      <c r="G1090" s="2">
        <v>3.9500000000000001E-4</v>
      </c>
      <c r="J1090" s="1" t="s">
        <v>1417</v>
      </c>
      <c r="K1090" s="1" t="s">
        <v>1418</v>
      </c>
      <c r="L1090" s="1">
        <v>1</v>
      </c>
      <c r="M1090" s="1">
        <v>2</v>
      </c>
      <c r="N1090" s="9">
        <v>6100000</v>
      </c>
      <c r="O1090" s="2">
        <v>1.52E-2</v>
      </c>
      <c r="R1090" s="1" t="s">
        <v>2084</v>
      </c>
      <c r="S1090" s="1" t="s">
        <v>2085</v>
      </c>
      <c r="T1090" s="1">
        <v>1</v>
      </c>
      <c r="U1090" s="1">
        <v>1</v>
      </c>
      <c r="V1090" s="9">
        <v>59000</v>
      </c>
      <c r="W1090" s="2">
        <v>2.33E-4</v>
      </c>
      <c r="Z1090" s="1" t="s">
        <v>1342</v>
      </c>
      <c r="AA1090" s="1" t="s">
        <v>1343</v>
      </c>
      <c r="AB1090" s="1">
        <v>2</v>
      </c>
      <c r="AC1090" s="1">
        <v>2</v>
      </c>
      <c r="AD1090" s="9">
        <v>610000</v>
      </c>
      <c r="AE1090" s="2">
        <v>1.17E-3</v>
      </c>
      <c r="AH1090" s="1" t="s">
        <v>2327</v>
      </c>
      <c r="AI1090" s="1" t="s">
        <v>2328</v>
      </c>
      <c r="AJ1090" s="1">
        <v>2</v>
      </c>
      <c r="AK1090" s="1">
        <v>3</v>
      </c>
      <c r="AL1090" s="9">
        <v>250000</v>
      </c>
      <c r="AM1090" s="2">
        <v>5.7200000000000003E-4</v>
      </c>
      <c r="AP1090" s="1" t="s">
        <v>1488</v>
      </c>
      <c r="AQ1090" s="1" t="s">
        <v>1489</v>
      </c>
      <c r="AR1090" s="1">
        <v>2</v>
      </c>
      <c r="AS1090" s="1">
        <v>2</v>
      </c>
      <c r="AT1090" s="9">
        <v>1300000</v>
      </c>
      <c r="AU1090" s="2">
        <v>4.2599999999999999E-3</v>
      </c>
      <c r="AW1090" s="1" t="s">
        <v>1574</v>
      </c>
      <c r="AX1090" s="1" t="s">
        <v>1575</v>
      </c>
      <c r="AY1090" s="1" t="s">
        <v>5303</v>
      </c>
      <c r="AZ1090" s="1">
        <v>30.62</v>
      </c>
      <c r="BA1090" s="10">
        <f t="shared" si="322"/>
        <v>2</v>
      </c>
      <c r="BB1090" s="10">
        <f t="shared" si="323"/>
        <v>2</v>
      </c>
      <c r="BC1090" s="10" t="str">
        <f t="shared" si="324"/>
        <v>0</v>
      </c>
      <c r="BD1090" s="10" t="str">
        <f t="shared" si="325"/>
        <v>0</v>
      </c>
      <c r="BE1090" s="10">
        <f t="shared" si="326"/>
        <v>2</v>
      </c>
      <c r="BF1090" s="10">
        <f t="shared" si="327"/>
        <v>2</v>
      </c>
      <c r="BG1090" s="11">
        <f t="shared" si="328"/>
        <v>2</v>
      </c>
      <c r="BH1090" s="11">
        <f t="shared" si="329"/>
        <v>2</v>
      </c>
      <c r="BI1090" s="11">
        <f t="shared" si="330"/>
        <v>2</v>
      </c>
      <c r="BJ1090" s="11">
        <f t="shared" si="331"/>
        <v>2</v>
      </c>
      <c r="BK1090" s="11">
        <f t="shared" si="332"/>
        <v>2</v>
      </c>
      <c r="BL1090" s="11">
        <f t="shared" si="333"/>
        <v>2</v>
      </c>
      <c r="BM1090" s="12">
        <f t="shared" si="340"/>
        <v>2</v>
      </c>
      <c r="BN1090" s="13">
        <f t="shared" si="334"/>
        <v>90000</v>
      </c>
      <c r="BO1090" s="13" t="str">
        <f t="shared" si="335"/>
        <v>0</v>
      </c>
      <c r="BP1090" s="13">
        <f t="shared" si="336"/>
        <v>300000</v>
      </c>
      <c r="BQ1090" s="14">
        <f t="shared" si="337"/>
        <v>370000</v>
      </c>
      <c r="BR1090" s="14">
        <f t="shared" si="338"/>
        <v>360000</v>
      </c>
      <c r="BS1090" s="14">
        <f t="shared" si="339"/>
        <v>570000</v>
      </c>
      <c r="BT1090" s="14">
        <f t="shared" si="341"/>
        <v>90000</v>
      </c>
    </row>
    <row r="1091" spans="2:72" ht="18" x14ac:dyDescent="0.2">
      <c r="B1091" s="1" t="s">
        <v>2140</v>
      </c>
      <c r="C1091" s="1" t="s">
        <v>2141</v>
      </c>
      <c r="D1091" s="1">
        <v>1</v>
      </c>
      <c r="E1091" s="1">
        <v>1</v>
      </c>
      <c r="F1091" s="9">
        <v>49000</v>
      </c>
      <c r="G1091" s="2">
        <v>2.8800000000000001E-4</v>
      </c>
      <c r="J1091" s="1" t="s">
        <v>1528</v>
      </c>
      <c r="K1091" s="1" t="s">
        <v>1529</v>
      </c>
      <c r="L1091" s="1">
        <v>1</v>
      </c>
      <c r="M1091" s="1">
        <v>2</v>
      </c>
      <c r="N1091" s="9">
        <v>3100000</v>
      </c>
      <c r="O1091" s="2">
        <v>7.8600000000000007E-3</v>
      </c>
      <c r="R1091" s="1" t="s">
        <v>3041</v>
      </c>
      <c r="S1091" s="1" t="s">
        <v>3042</v>
      </c>
      <c r="T1091" s="1">
        <v>1</v>
      </c>
      <c r="U1091" s="1">
        <v>1</v>
      </c>
      <c r="V1091" s="9">
        <v>28000</v>
      </c>
      <c r="W1091" s="2">
        <v>1.12E-4</v>
      </c>
      <c r="Z1091" s="1" t="s">
        <v>1045</v>
      </c>
      <c r="AA1091" s="1" t="s">
        <v>1046</v>
      </c>
      <c r="AB1091" s="1">
        <v>2</v>
      </c>
      <c r="AC1091" s="1">
        <v>2</v>
      </c>
      <c r="AD1091" s="9">
        <v>1100000</v>
      </c>
      <c r="AE1091" s="2">
        <v>2.0699999999999998E-3</v>
      </c>
      <c r="AH1091" s="1" t="s">
        <v>1516</v>
      </c>
      <c r="AI1091" s="1" t="s">
        <v>1517</v>
      </c>
      <c r="AJ1091" s="1">
        <v>2</v>
      </c>
      <c r="AK1091" s="1">
        <v>3</v>
      </c>
      <c r="AL1091" s="9">
        <v>670000</v>
      </c>
      <c r="AM1091" s="2">
        <v>1.56E-3</v>
      </c>
      <c r="AP1091" s="1" t="s">
        <v>1406</v>
      </c>
      <c r="AQ1091" s="1" t="s">
        <v>1407</v>
      </c>
      <c r="AR1091" s="1">
        <v>2</v>
      </c>
      <c r="AS1091" s="1">
        <v>2</v>
      </c>
      <c r="AT1091" s="9">
        <v>130000</v>
      </c>
      <c r="AU1091" s="2">
        <v>4.1599999999999997E-4</v>
      </c>
      <c r="AW1091" s="1" t="s">
        <v>1469</v>
      </c>
      <c r="AX1091" s="15">
        <v>42983</v>
      </c>
      <c r="AY1091" s="1" t="s">
        <v>5304</v>
      </c>
      <c r="AZ1091" s="1">
        <v>42.72</v>
      </c>
      <c r="BA1091" s="10">
        <f t="shared" ref="BA1091:BA1154" si="342">IFERROR(VLOOKUP(AW1091,B:F,3, FALSE),"0")</f>
        <v>2</v>
      </c>
      <c r="BB1091" s="10">
        <f t="shared" ref="BB1091:BB1154" si="343">IFERROR(VLOOKUP(AW1091,B:F,4, FALSE),"0")</f>
        <v>3</v>
      </c>
      <c r="BC1091" s="10">
        <f t="shared" ref="BC1091:BC1154" si="344">IFERROR(VLOOKUP(AW1091,J:N,3, FALSE),"0")</f>
        <v>2</v>
      </c>
      <c r="BD1091" s="10">
        <f t="shared" ref="BD1091:BD1154" si="345">IFERROR(VLOOKUP(AW1091,J:N,4, FALSE),"0")</f>
        <v>2</v>
      </c>
      <c r="BE1091" s="10">
        <f t="shared" ref="BE1091:BE1154" si="346">IFERROR(VLOOKUP(AW1091,R:V,3, FALSE),"0")</f>
        <v>2</v>
      </c>
      <c r="BF1091" s="10">
        <f t="shared" ref="BF1091:BF1154" si="347">IFERROR(VLOOKUP(AW1091,R:V,4, FALSE),"0")</f>
        <v>3</v>
      </c>
      <c r="BG1091" s="11" t="str">
        <f t="shared" ref="BG1091:BG1154" si="348">IFERROR(VLOOKUP(AW1091,Z:AE,3, FALSE),"0")</f>
        <v>0</v>
      </c>
      <c r="BH1091" s="11" t="str">
        <f t="shared" ref="BH1091:BH1154" si="349">IFERROR(VLOOKUP(AW1091,Z:AE,4, FALSE),"0")</f>
        <v>0</v>
      </c>
      <c r="BI1091" s="11" t="str">
        <f t="shared" ref="BI1091:BI1154" si="350">IFERROR(VLOOKUP(AW1091,AH:AM,3, FALSE),"0")</f>
        <v>0</v>
      </c>
      <c r="BJ1091" s="11" t="str">
        <f t="shared" ref="BJ1091:BJ1154" si="351">IFERROR(VLOOKUP(AW1091,AH:AM,4, FALSE),"0")</f>
        <v>0</v>
      </c>
      <c r="BK1091" s="11">
        <f t="shared" ref="BK1091:BK1154" si="352">IFERROR(VLOOKUP(AW1091,AP:AU,3, FALSE),"0")</f>
        <v>2</v>
      </c>
      <c r="BL1091" s="11">
        <f t="shared" ref="BL1091:BL1154" si="353">IFERROR(VLOOKUP(AW1091,AP:AU,4, FALSE),"0")</f>
        <v>2</v>
      </c>
      <c r="BM1091" s="12">
        <f t="shared" si="340"/>
        <v>3</v>
      </c>
      <c r="BN1091" s="13">
        <f t="shared" ref="BN1091:BN1154" si="354">IFERROR(VLOOKUP(AW1091,B:F,5, FALSE),"0")</f>
        <v>180000</v>
      </c>
      <c r="BO1091" s="13">
        <f t="shared" ref="BO1091:BO1154" si="355">IFERROR(VLOOKUP(AW1091,J:N,5, FALSE),"0")</f>
        <v>270000</v>
      </c>
      <c r="BP1091" s="13">
        <f t="shared" ref="BP1091:BP1154" si="356">IFERROR(VLOOKUP(AW1091,R:V,5, FALSE),"0")</f>
        <v>520000</v>
      </c>
      <c r="BQ1091" s="14" t="str">
        <f t="shared" ref="BQ1091:BQ1154" si="357">IFERROR(VLOOKUP(AW1091,Z:AE,5, FALSE),"0")</f>
        <v>0</v>
      </c>
      <c r="BR1091" s="14" t="str">
        <f t="shared" ref="BR1091:BR1154" si="358">IFERROR(VLOOKUP(AW1091,AH:AM,5, FALSE),"0")</f>
        <v>0</v>
      </c>
      <c r="BS1091" s="14">
        <f t="shared" ref="BS1091:BS1154" si="359">IFERROR(VLOOKUP(AW1091,AP:AU,5, FALSE),"0")</f>
        <v>280000</v>
      </c>
      <c r="BT1091" s="14">
        <f t="shared" si="341"/>
        <v>180000</v>
      </c>
    </row>
    <row r="1092" spans="2:72" ht="18" x14ac:dyDescent="0.2">
      <c r="B1092" s="1" t="s">
        <v>2142</v>
      </c>
      <c r="C1092" s="1" t="s">
        <v>2143</v>
      </c>
      <c r="D1092" s="1">
        <v>1</v>
      </c>
      <c r="E1092" s="1">
        <v>1</v>
      </c>
      <c r="F1092" s="9">
        <v>63000</v>
      </c>
      <c r="G1092" s="2">
        <v>3.7199999999999999E-4</v>
      </c>
      <c r="J1092" s="1" t="s">
        <v>1421</v>
      </c>
      <c r="K1092" s="1" t="s">
        <v>1422</v>
      </c>
      <c r="L1092" s="1">
        <v>1</v>
      </c>
      <c r="M1092" s="1">
        <v>2</v>
      </c>
      <c r="N1092" s="9">
        <v>530000</v>
      </c>
      <c r="O1092" s="2">
        <v>1.33E-3</v>
      </c>
      <c r="R1092" s="1" t="s">
        <v>3410</v>
      </c>
      <c r="S1092" s="1" t="s">
        <v>3411</v>
      </c>
      <c r="T1092" s="1">
        <v>1</v>
      </c>
      <c r="U1092" s="1">
        <v>1</v>
      </c>
      <c r="V1092" s="9">
        <v>58000</v>
      </c>
      <c r="W1092" s="2">
        <v>2.31E-4</v>
      </c>
      <c r="Z1092" s="1" t="s">
        <v>1652</v>
      </c>
      <c r="AA1092" s="1" t="s">
        <v>1653</v>
      </c>
      <c r="AB1092" s="1">
        <v>2</v>
      </c>
      <c r="AC1092" s="1">
        <v>2</v>
      </c>
      <c r="AD1092" s="9">
        <v>360000</v>
      </c>
      <c r="AE1092" s="2">
        <v>6.8900000000000005E-4</v>
      </c>
      <c r="AH1092" s="1" t="s">
        <v>3501</v>
      </c>
      <c r="AI1092" s="1" t="s">
        <v>3502</v>
      </c>
      <c r="AJ1092" s="1">
        <v>2</v>
      </c>
      <c r="AK1092" s="1">
        <v>3</v>
      </c>
      <c r="AL1092" s="9">
        <v>460000</v>
      </c>
      <c r="AM1092" s="2">
        <v>1.07E-3</v>
      </c>
      <c r="AP1092" s="1" t="s">
        <v>2562</v>
      </c>
      <c r="AQ1092" s="1" t="s">
        <v>2563</v>
      </c>
      <c r="AR1092" s="1">
        <v>2</v>
      </c>
      <c r="AS1092" s="1">
        <v>2</v>
      </c>
      <c r="AT1092" s="9">
        <v>230000</v>
      </c>
      <c r="AU1092" s="2">
        <v>7.3899999999999997E-4</v>
      </c>
      <c r="AW1092" s="1" t="s">
        <v>2184</v>
      </c>
      <c r="AX1092" s="1" t="s">
        <v>2185</v>
      </c>
      <c r="AY1092" s="1" t="s">
        <v>5305</v>
      </c>
      <c r="AZ1092" s="1">
        <v>23.54</v>
      </c>
      <c r="BA1092" s="10">
        <f t="shared" si="342"/>
        <v>1</v>
      </c>
      <c r="BB1092" s="10">
        <f t="shared" si="343"/>
        <v>1</v>
      </c>
      <c r="BC1092" s="10">
        <f t="shared" si="344"/>
        <v>1</v>
      </c>
      <c r="BD1092" s="10">
        <f t="shared" si="345"/>
        <v>1</v>
      </c>
      <c r="BE1092" s="10">
        <f t="shared" si="346"/>
        <v>1</v>
      </c>
      <c r="BF1092" s="10">
        <f t="shared" si="347"/>
        <v>1</v>
      </c>
      <c r="BG1092" s="11">
        <f t="shared" si="348"/>
        <v>3</v>
      </c>
      <c r="BH1092" s="11">
        <f t="shared" si="349"/>
        <v>3</v>
      </c>
      <c r="BI1092" s="11">
        <f t="shared" si="350"/>
        <v>2</v>
      </c>
      <c r="BJ1092" s="11">
        <f t="shared" si="351"/>
        <v>2</v>
      </c>
      <c r="BK1092" s="11">
        <f t="shared" si="352"/>
        <v>2</v>
      </c>
      <c r="BL1092" s="11">
        <f t="shared" si="353"/>
        <v>2</v>
      </c>
      <c r="BM1092" s="12">
        <f t="shared" ref="BM1092:BM1155" si="360">MAX(BA1092:BL1092)</f>
        <v>3</v>
      </c>
      <c r="BN1092" s="13">
        <f t="shared" si="354"/>
        <v>230000</v>
      </c>
      <c r="BO1092" s="13">
        <f t="shared" si="355"/>
        <v>82000</v>
      </c>
      <c r="BP1092" s="13">
        <f t="shared" si="356"/>
        <v>54000</v>
      </c>
      <c r="BQ1092" s="14">
        <f t="shared" si="357"/>
        <v>780000</v>
      </c>
      <c r="BR1092" s="14">
        <f t="shared" si="358"/>
        <v>1100000</v>
      </c>
      <c r="BS1092" s="14">
        <f t="shared" si="359"/>
        <v>630000</v>
      </c>
      <c r="BT1092" s="14">
        <f t="shared" ref="BT1092:BT1155" si="361">MIN(BN1092:BS1092)</f>
        <v>54000</v>
      </c>
    </row>
    <row r="1093" spans="2:72" ht="18" x14ac:dyDescent="0.2">
      <c r="B1093" s="1" t="s">
        <v>2144</v>
      </c>
      <c r="C1093" s="1" t="s">
        <v>2145</v>
      </c>
      <c r="D1093" s="1">
        <v>1</v>
      </c>
      <c r="E1093" s="1">
        <v>1</v>
      </c>
      <c r="F1093" s="9">
        <v>140000</v>
      </c>
      <c r="G1093" s="2">
        <v>8.4900000000000004E-4</v>
      </c>
      <c r="J1093" s="1" t="s">
        <v>1025</v>
      </c>
      <c r="K1093" s="1" t="s">
        <v>1026</v>
      </c>
      <c r="L1093" s="1">
        <v>1</v>
      </c>
      <c r="M1093" s="1">
        <v>2</v>
      </c>
      <c r="N1093" s="9">
        <v>620000</v>
      </c>
      <c r="O1093" s="2">
        <v>1.5499999999999999E-3</v>
      </c>
      <c r="R1093" s="1" t="s">
        <v>2096</v>
      </c>
      <c r="T1093" s="1">
        <v>1</v>
      </c>
      <c r="U1093" s="1">
        <v>1</v>
      </c>
      <c r="V1093" s="9">
        <v>120000</v>
      </c>
      <c r="W1093" s="2">
        <v>4.9200000000000003E-4</v>
      </c>
      <c r="Z1093" s="1" t="s">
        <v>2060</v>
      </c>
      <c r="AA1093" s="1" t="s">
        <v>2061</v>
      </c>
      <c r="AB1093" s="1">
        <v>2</v>
      </c>
      <c r="AC1093" s="1">
        <v>2</v>
      </c>
      <c r="AD1093" s="9">
        <v>2000000</v>
      </c>
      <c r="AE1093" s="2">
        <v>3.8899999999999998E-3</v>
      </c>
      <c r="AH1093" s="1" t="s">
        <v>1751</v>
      </c>
      <c r="AI1093" s="1" t="s">
        <v>1752</v>
      </c>
      <c r="AJ1093" s="1">
        <v>2</v>
      </c>
      <c r="AK1093" s="1">
        <v>3</v>
      </c>
      <c r="AL1093" s="9">
        <v>1100000</v>
      </c>
      <c r="AM1093" s="2">
        <v>2.49E-3</v>
      </c>
      <c r="AP1093" s="1" t="s">
        <v>2397</v>
      </c>
      <c r="AQ1093" s="1" t="s">
        <v>2398</v>
      </c>
      <c r="AR1093" s="1">
        <v>2</v>
      </c>
      <c r="AS1093" s="1">
        <v>2</v>
      </c>
      <c r="AT1093" s="9">
        <v>310000</v>
      </c>
      <c r="AU1093" s="2">
        <v>9.7400000000000004E-4</v>
      </c>
      <c r="AW1093" s="1" t="s">
        <v>2619</v>
      </c>
      <c r="AX1093" s="1" t="s">
        <v>2620</v>
      </c>
      <c r="AY1093" s="1" t="s">
        <v>5306</v>
      </c>
      <c r="AZ1093" s="1">
        <v>37.29</v>
      </c>
      <c r="BA1093" s="10">
        <f t="shared" si="342"/>
        <v>1</v>
      </c>
      <c r="BB1093" s="10">
        <f t="shared" si="343"/>
        <v>1</v>
      </c>
      <c r="BC1093" s="10">
        <f t="shared" si="344"/>
        <v>1</v>
      </c>
      <c r="BD1093" s="10">
        <f t="shared" si="345"/>
        <v>1</v>
      </c>
      <c r="BE1093" s="10">
        <f t="shared" si="346"/>
        <v>1</v>
      </c>
      <c r="BF1093" s="10">
        <f t="shared" si="347"/>
        <v>1</v>
      </c>
      <c r="BG1093" s="11">
        <f t="shared" si="348"/>
        <v>2</v>
      </c>
      <c r="BH1093" s="11">
        <f t="shared" si="349"/>
        <v>2</v>
      </c>
      <c r="BI1093" s="11">
        <f t="shared" si="350"/>
        <v>3</v>
      </c>
      <c r="BJ1093" s="11">
        <f t="shared" si="351"/>
        <v>3</v>
      </c>
      <c r="BK1093" s="11">
        <f t="shared" si="352"/>
        <v>2</v>
      </c>
      <c r="BL1093" s="11">
        <f t="shared" si="353"/>
        <v>2</v>
      </c>
      <c r="BM1093" s="12">
        <f t="shared" si="360"/>
        <v>3</v>
      </c>
      <c r="BN1093" s="13">
        <f t="shared" si="354"/>
        <v>82000</v>
      </c>
      <c r="BO1093" s="13">
        <f t="shared" si="355"/>
        <v>200000</v>
      </c>
      <c r="BP1093" s="13">
        <f t="shared" si="356"/>
        <v>88000</v>
      </c>
      <c r="BQ1093" s="14">
        <f t="shared" si="357"/>
        <v>940000</v>
      </c>
      <c r="BR1093" s="14">
        <f t="shared" si="358"/>
        <v>730000</v>
      </c>
      <c r="BS1093" s="14">
        <f t="shared" si="359"/>
        <v>260000</v>
      </c>
      <c r="BT1093" s="14">
        <f t="shared" si="361"/>
        <v>82000</v>
      </c>
    </row>
    <row r="1094" spans="2:72" ht="18" x14ac:dyDescent="0.2">
      <c r="B1094" s="1" t="s">
        <v>2146</v>
      </c>
      <c r="C1094" s="1" t="s">
        <v>2147</v>
      </c>
      <c r="D1094" s="1">
        <v>1</v>
      </c>
      <c r="E1094" s="1">
        <v>1</v>
      </c>
      <c r="F1094" s="9">
        <v>110000</v>
      </c>
      <c r="G1094" s="2">
        <v>6.3299999999999999E-4</v>
      </c>
      <c r="J1094" s="1" t="s">
        <v>1872</v>
      </c>
      <c r="K1094" s="1" t="s">
        <v>1873</v>
      </c>
      <c r="L1094" s="1">
        <v>1</v>
      </c>
      <c r="M1094" s="1">
        <v>2</v>
      </c>
      <c r="N1094" s="9">
        <v>1700000</v>
      </c>
      <c r="O1094" s="2">
        <v>4.3600000000000002E-3</v>
      </c>
      <c r="R1094" s="1" t="s">
        <v>2191</v>
      </c>
      <c r="S1094" s="1" t="s">
        <v>2192</v>
      </c>
      <c r="T1094" s="1">
        <v>1</v>
      </c>
      <c r="U1094" s="1">
        <v>1</v>
      </c>
      <c r="V1094" s="9">
        <v>200000</v>
      </c>
      <c r="W1094" s="2">
        <v>7.8399999999999997E-4</v>
      </c>
      <c r="Z1094" s="1" t="s">
        <v>2797</v>
      </c>
      <c r="AA1094" s="1" t="s">
        <v>2798</v>
      </c>
      <c r="AB1094" s="1">
        <v>2</v>
      </c>
      <c r="AC1094" s="1">
        <v>2</v>
      </c>
      <c r="AD1094" s="9">
        <v>560000</v>
      </c>
      <c r="AE1094" s="2">
        <v>1.06E-3</v>
      </c>
      <c r="AH1094" s="1" t="s">
        <v>2845</v>
      </c>
      <c r="AI1094" s="1" t="s">
        <v>13</v>
      </c>
      <c r="AJ1094" s="1">
        <v>2</v>
      </c>
      <c r="AK1094" s="1">
        <v>3</v>
      </c>
      <c r="AL1094" s="9">
        <v>3400000</v>
      </c>
      <c r="AM1094" s="2">
        <v>7.8399999999999997E-3</v>
      </c>
      <c r="AP1094" s="1" t="s">
        <v>2619</v>
      </c>
      <c r="AQ1094" s="1" t="s">
        <v>2620</v>
      </c>
      <c r="AR1094" s="1">
        <v>2</v>
      </c>
      <c r="AS1094" s="1">
        <v>2</v>
      </c>
      <c r="AT1094" s="9">
        <v>260000</v>
      </c>
      <c r="AU1094" s="2">
        <v>8.25E-4</v>
      </c>
      <c r="AW1094" s="1" t="s">
        <v>3290</v>
      </c>
      <c r="AX1094" s="1" t="s">
        <v>3291</v>
      </c>
      <c r="AY1094" s="1" t="s">
        <v>5307</v>
      </c>
      <c r="AZ1094" s="1">
        <v>50.27</v>
      </c>
      <c r="BA1094" s="10" t="str">
        <f t="shared" si="342"/>
        <v>0</v>
      </c>
      <c r="BB1094" s="10" t="str">
        <f t="shared" si="343"/>
        <v>0</v>
      </c>
      <c r="BC1094" s="10">
        <f t="shared" si="344"/>
        <v>1</v>
      </c>
      <c r="BD1094" s="10">
        <f t="shared" si="345"/>
        <v>1</v>
      </c>
      <c r="BE1094" s="10">
        <f t="shared" si="346"/>
        <v>2</v>
      </c>
      <c r="BF1094" s="10">
        <f t="shared" si="347"/>
        <v>2</v>
      </c>
      <c r="BG1094" s="11">
        <f t="shared" si="348"/>
        <v>2</v>
      </c>
      <c r="BH1094" s="11">
        <f t="shared" si="349"/>
        <v>2</v>
      </c>
      <c r="BI1094" s="11">
        <f t="shared" si="350"/>
        <v>2</v>
      </c>
      <c r="BJ1094" s="11">
        <f t="shared" si="351"/>
        <v>2</v>
      </c>
      <c r="BK1094" s="11">
        <f t="shared" si="352"/>
        <v>3</v>
      </c>
      <c r="BL1094" s="11">
        <f t="shared" si="353"/>
        <v>3</v>
      </c>
      <c r="BM1094" s="12">
        <f t="shared" si="360"/>
        <v>3</v>
      </c>
      <c r="BN1094" s="13" t="str">
        <f t="shared" si="354"/>
        <v>0</v>
      </c>
      <c r="BO1094" s="13">
        <f t="shared" si="355"/>
        <v>110000</v>
      </c>
      <c r="BP1094" s="13">
        <f t="shared" si="356"/>
        <v>170000</v>
      </c>
      <c r="BQ1094" s="14">
        <f t="shared" si="357"/>
        <v>370000</v>
      </c>
      <c r="BR1094" s="14">
        <f t="shared" si="358"/>
        <v>480000</v>
      </c>
      <c r="BS1094" s="14">
        <f t="shared" si="359"/>
        <v>400000</v>
      </c>
      <c r="BT1094" s="14">
        <f t="shared" si="361"/>
        <v>110000</v>
      </c>
    </row>
    <row r="1095" spans="2:72" ht="18" x14ac:dyDescent="0.2">
      <c r="B1095" s="1" t="s">
        <v>2148</v>
      </c>
      <c r="C1095" s="1" t="s">
        <v>2149</v>
      </c>
      <c r="D1095" s="1">
        <v>1</v>
      </c>
      <c r="E1095" s="1">
        <v>1</v>
      </c>
      <c r="F1095" s="9">
        <v>47000</v>
      </c>
      <c r="G1095" s="2">
        <v>2.7900000000000001E-4</v>
      </c>
      <c r="J1095" s="1" t="s">
        <v>2337</v>
      </c>
      <c r="K1095" s="1" t="s">
        <v>2338</v>
      </c>
      <c r="L1095" s="1">
        <v>1</v>
      </c>
      <c r="M1095" s="1">
        <v>2</v>
      </c>
      <c r="N1095" s="9">
        <v>260000</v>
      </c>
      <c r="O1095" s="2">
        <v>6.5099999999999999E-4</v>
      </c>
      <c r="R1095" s="1" t="s">
        <v>2123</v>
      </c>
      <c r="S1095" s="1" t="s">
        <v>2124</v>
      </c>
      <c r="T1095" s="1">
        <v>1</v>
      </c>
      <c r="U1095" s="1">
        <v>1</v>
      </c>
      <c r="V1095" s="9">
        <v>440000</v>
      </c>
      <c r="W1095" s="2">
        <v>1.7600000000000001E-3</v>
      </c>
      <c r="Z1095" s="1" t="s">
        <v>3346</v>
      </c>
      <c r="AA1095" s="1" t="s">
        <v>3347</v>
      </c>
      <c r="AB1095" s="1">
        <v>2</v>
      </c>
      <c r="AC1095" s="1">
        <v>2</v>
      </c>
      <c r="AD1095" s="9">
        <v>410000</v>
      </c>
      <c r="AE1095" s="2">
        <v>7.7700000000000002E-4</v>
      </c>
      <c r="AH1095" s="1" t="s">
        <v>2989</v>
      </c>
      <c r="AI1095" s="1" t="s">
        <v>2990</v>
      </c>
      <c r="AJ1095" s="1">
        <v>2</v>
      </c>
      <c r="AK1095" s="1">
        <v>3</v>
      </c>
      <c r="AL1095" s="9">
        <v>390000</v>
      </c>
      <c r="AM1095" s="2">
        <v>9.0700000000000004E-4</v>
      </c>
      <c r="AP1095" s="1" t="s">
        <v>1931</v>
      </c>
      <c r="AQ1095" s="1" t="s">
        <v>1932</v>
      </c>
      <c r="AR1095" s="1">
        <v>2</v>
      </c>
      <c r="AS1095" s="1">
        <v>2</v>
      </c>
      <c r="AT1095" s="9">
        <v>830000</v>
      </c>
      <c r="AU1095" s="2">
        <v>2.65E-3</v>
      </c>
      <c r="AW1095" s="1" t="s">
        <v>1979</v>
      </c>
      <c r="AX1095" s="1" t="s">
        <v>1980</v>
      </c>
      <c r="AY1095" s="1" t="s">
        <v>5308</v>
      </c>
      <c r="AZ1095" s="1">
        <v>53.88</v>
      </c>
      <c r="BA1095" s="10">
        <f t="shared" si="342"/>
        <v>1</v>
      </c>
      <c r="BB1095" s="10">
        <f t="shared" si="343"/>
        <v>2</v>
      </c>
      <c r="BC1095" s="10" t="str">
        <f t="shared" si="344"/>
        <v>0</v>
      </c>
      <c r="BD1095" s="10" t="str">
        <f t="shared" si="345"/>
        <v>0</v>
      </c>
      <c r="BE1095" s="10" t="str">
        <f t="shared" si="346"/>
        <v>0</v>
      </c>
      <c r="BF1095" s="10" t="str">
        <f t="shared" si="347"/>
        <v>0</v>
      </c>
      <c r="BG1095" s="11">
        <f t="shared" si="348"/>
        <v>3</v>
      </c>
      <c r="BH1095" s="11">
        <f t="shared" si="349"/>
        <v>3</v>
      </c>
      <c r="BI1095" s="11">
        <f t="shared" si="350"/>
        <v>3</v>
      </c>
      <c r="BJ1095" s="11">
        <f t="shared" si="351"/>
        <v>3</v>
      </c>
      <c r="BK1095" s="11">
        <f t="shared" si="352"/>
        <v>1</v>
      </c>
      <c r="BL1095" s="11">
        <f t="shared" si="353"/>
        <v>2</v>
      </c>
      <c r="BM1095" s="12">
        <f t="shared" si="360"/>
        <v>3</v>
      </c>
      <c r="BN1095" s="13">
        <f t="shared" si="354"/>
        <v>130000</v>
      </c>
      <c r="BO1095" s="13" t="str">
        <f t="shared" si="355"/>
        <v>0</v>
      </c>
      <c r="BP1095" s="13" t="str">
        <f t="shared" si="356"/>
        <v>0</v>
      </c>
      <c r="BQ1095" s="14">
        <f t="shared" si="357"/>
        <v>670000</v>
      </c>
      <c r="BR1095" s="14">
        <f t="shared" si="358"/>
        <v>540000</v>
      </c>
      <c r="BS1095" s="14">
        <f t="shared" si="359"/>
        <v>300000</v>
      </c>
      <c r="BT1095" s="14">
        <f t="shared" si="361"/>
        <v>130000</v>
      </c>
    </row>
    <row r="1096" spans="2:72" ht="18" x14ac:dyDescent="0.2">
      <c r="B1096" s="1" t="s">
        <v>2150</v>
      </c>
      <c r="C1096" s="1" t="s">
        <v>2151</v>
      </c>
      <c r="D1096" s="1">
        <v>1</v>
      </c>
      <c r="E1096" s="1">
        <v>1</v>
      </c>
      <c r="F1096" s="9">
        <v>38000</v>
      </c>
      <c r="G1096" s="2">
        <v>2.2699999999999999E-4</v>
      </c>
      <c r="J1096" s="1" t="s">
        <v>3008</v>
      </c>
      <c r="K1096" s="1" t="s">
        <v>3009</v>
      </c>
      <c r="L1096" s="1">
        <v>1</v>
      </c>
      <c r="M1096" s="1">
        <v>2</v>
      </c>
      <c r="N1096" s="9">
        <v>360000</v>
      </c>
      <c r="O1096" s="2">
        <v>8.9800000000000004E-4</v>
      </c>
      <c r="R1096" s="1" t="s">
        <v>3412</v>
      </c>
      <c r="S1096" s="1" t="s">
        <v>693</v>
      </c>
      <c r="T1096" s="1">
        <v>1</v>
      </c>
      <c r="U1096" s="1">
        <v>1</v>
      </c>
      <c r="V1096" s="9">
        <v>140000</v>
      </c>
      <c r="W1096" s="2">
        <v>5.4299999999999997E-4</v>
      </c>
      <c r="Z1096" s="1" t="s">
        <v>1148</v>
      </c>
      <c r="AA1096" s="1" t="s">
        <v>1149</v>
      </c>
      <c r="AB1096" s="1">
        <v>2</v>
      </c>
      <c r="AC1096" s="1">
        <v>2</v>
      </c>
      <c r="AD1096" s="9">
        <v>690000</v>
      </c>
      <c r="AE1096" s="2">
        <v>1.32E-3</v>
      </c>
      <c r="AH1096" s="1" t="s">
        <v>1417</v>
      </c>
      <c r="AI1096" s="1" t="s">
        <v>1418</v>
      </c>
      <c r="AJ1096" s="1">
        <v>2</v>
      </c>
      <c r="AK1096" s="1">
        <v>3</v>
      </c>
      <c r="AL1096" s="9">
        <v>7800000</v>
      </c>
      <c r="AM1096" s="2">
        <v>1.7999999999999999E-2</v>
      </c>
      <c r="AP1096" s="1" t="s">
        <v>2926</v>
      </c>
      <c r="AQ1096" s="1" t="s">
        <v>2927</v>
      </c>
      <c r="AR1096" s="1">
        <v>2</v>
      </c>
      <c r="AS1096" s="1">
        <v>2</v>
      </c>
      <c r="AT1096" s="9">
        <v>180000</v>
      </c>
      <c r="AU1096" s="2">
        <v>5.7799999999999995E-4</v>
      </c>
      <c r="AW1096" s="1" t="s">
        <v>3376</v>
      </c>
      <c r="AX1096" s="1" t="s">
        <v>3377</v>
      </c>
      <c r="AY1096" s="1" t="s">
        <v>5309</v>
      </c>
      <c r="AZ1096" s="1">
        <v>86.13</v>
      </c>
      <c r="BA1096" s="10" t="str">
        <f t="shared" si="342"/>
        <v>0</v>
      </c>
      <c r="BB1096" s="10" t="str">
        <f t="shared" si="343"/>
        <v>0</v>
      </c>
      <c r="BC1096" s="10" t="str">
        <f t="shared" si="344"/>
        <v>0</v>
      </c>
      <c r="BD1096" s="10" t="str">
        <f t="shared" si="345"/>
        <v>0</v>
      </c>
      <c r="BE1096" s="10">
        <f t="shared" si="346"/>
        <v>2</v>
      </c>
      <c r="BF1096" s="10">
        <f t="shared" si="347"/>
        <v>2</v>
      </c>
      <c r="BG1096" s="11">
        <f t="shared" si="348"/>
        <v>3</v>
      </c>
      <c r="BH1096" s="11">
        <f t="shared" si="349"/>
        <v>3</v>
      </c>
      <c r="BI1096" s="11">
        <f t="shared" si="350"/>
        <v>1</v>
      </c>
      <c r="BJ1096" s="11">
        <f t="shared" si="351"/>
        <v>1</v>
      </c>
      <c r="BK1096" s="11">
        <f t="shared" si="352"/>
        <v>2</v>
      </c>
      <c r="BL1096" s="11">
        <f t="shared" si="353"/>
        <v>4</v>
      </c>
      <c r="BM1096" s="12">
        <f t="shared" si="360"/>
        <v>4</v>
      </c>
      <c r="BN1096" s="13" t="str">
        <f t="shared" si="354"/>
        <v>0</v>
      </c>
      <c r="BO1096" s="13" t="str">
        <f t="shared" si="355"/>
        <v>0</v>
      </c>
      <c r="BP1096" s="13">
        <f t="shared" si="356"/>
        <v>100000</v>
      </c>
      <c r="BQ1096" s="14">
        <f t="shared" si="357"/>
        <v>610000</v>
      </c>
      <c r="BR1096" s="14">
        <f t="shared" si="358"/>
        <v>110000</v>
      </c>
      <c r="BS1096" s="14">
        <f t="shared" si="359"/>
        <v>380000</v>
      </c>
      <c r="BT1096" s="14">
        <f t="shared" si="361"/>
        <v>100000</v>
      </c>
    </row>
    <row r="1097" spans="2:72" ht="18" x14ac:dyDescent="0.2">
      <c r="B1097" s="1" t="s">
        <v>2152</v>
      </c>
      <c r="C1097" s="1" t="s">
        <v>2153</v>
      </c>
      <c r="D1097" s="1">
        <v>1</v>
      </c>
      <c r="E1097" s="1">
        <v>1</v>
      </c>
      <c r="F1097" s="9">
        <v>33000</v>
      </c>
      <c r="G1097" s="2">
        <v>1.9599999999999999E-4</v>
      </c>
      <c r="J1097" s="1" t="s">
        <v>1850</v>
      </c>
      <c r="K1097" s="1" t="s">
        <v>469</v>
      </c>
      <c r="L1097" s="1">
        <v>1</v>
      </c>
      <c r="M1097" s="1">
        <v>2</v>
      </c>
      <c r="N1097" s="9">
        <v>3600000</v>
      </c>
      <c r="O1097" s="2">
        <v>9.0200000000000002E-3</v>
      </c>
      <c r="R1097" s="1" t="s">
        <v>2213</v>
      </c>
      <c r="S1097" s="1" t="s">
        <v>2214</v>
      </c>
      <c r="T1097" s="1">
        <v>1</v>
      </c>
      <c r="U1097" s="1">
        <v>1</v>
      </c>
      <c r="V1097" s="9">
        <v>57000</v>
      </c>
      <c r="W1097" s="2">
        <v>2.2699999999999999E-4</v>
      </c>
      <c r="Z1097" s="1" t="s">
        <v>3370</v>
      </c>
      <c r="AA1097" s="1" t="s">
        <v>3371</v>
      </c>
      <c r="AB1097" s="1">
        <v>2</v>
      </c>
      <c r="AC1097" s="1">
        <v>2</v>
      </c>
      <c r="AD1097" s="9">
        <v>350000</v>
      </c>
      <c r="AE1097" s="2">
        <v>6.69E-4</v>
      </c>
      <c r="AH1097" s="1" t="s">
        <v>1836</v>
      </c>
      <c r="AI1097" s="1" t="s">
        <v>1837</v>
      </c>
      <c r="AJ1097" s="1">
        <v>2</v>
      </c>
      <c r="AK1097" s="1">
        <v>3</v>
      </c>
      <c r="AL1097" s="9">
        <v>2300000</v>
      </c>
      <c r="AM1097" s="2">
        <v>5.3899999999999998E-3</v>
      </c>
      <c r="AP1097" s="1" t="s">
        <v>2103</v>
      </c>
      <c r="AQ1097" s="1" t="s">
        <v>2104</v>
      </c>
      <c r="AR1097" s="1">
        <v>2</v>
      </c>
      <c r="AS1097" s="1">
        <v>2</v>
      </c>
      <c r="AT1097" s="9">
        <v>390000</v>
      </c>
      <c r="AU1097" s="2">
        <v>1.24E-3</v>
      </c>
      <c r="AW1097" s="1" t="s">
        <v>1126</v>
      </c>
      <c r="AX1097" s="1" t="s">
        <v>1127</v>
      </c>
      <c r="AY1097" s="1" t="s">
        <v>5310</v>
      </c>
      <c r="AZ1097" s="1">
        <v>27.53</v>
      </c>
      <c r="BA1097" s="10">
        <f t="shared" si="342"/>
        <v>3</v>
      </c>
      <c r="BB1097" s="10">
        <f t="shared" si="343"/>
        <v>5</v>
      </c>
      <c r="BC1097" s="10" t="str">
        <f t="shared" si="344"/>
        <v>0</v>
      </c>
      <c r="BD1097" s="10" t="str">
        <f t="shared" si="345"/>
        <v>0</v>
      </c>
      <c r="BE1097" s="10">
        <f t="shared" si="346"/>
        <v>2</v>
      </c>
      <c r="BF1097" s="10">
        <f t="shared" si="347"/>
        <v>2</v>
      </c>
      <c r="BG1097" s="11" t="str">
        <f t="shared" si="348"/>
        <v>0</v>
      </c>
      <c r="BH1097" s="11" t="str">
        <f t="shared" si="349"/>
        <v>0</v>
      </c>
      <c r="BI1097" s="11">
        <f t="shared" si="350"/>
        <v>2</v>
      </c>
      <c r="BJ1097" s="11">
        <f t="shared" si="351"/>
        <v>2</v>
      </c>
      <c r="BK1097" s="11">
        <f t="shared" si="352"/>
        <v>1</v>
      </c>
      <c r="BL1097" s="11">
        <f t="shared" si="353"/>
        <v>1</v>
      </c>
      <c r="BM1097" s="12">
        <f t="shared" si="360"/>
        <v>5</v>
      </c>
      <c r="BN1097" s="13">
        <f t="shared" si="354"/>
        <v>1100000</v>
      </c>
      <c r="BO1097" s="13" t="str">
        <f t="shared" si="355"/>
        <v>0</v>
      </c>
      <c r="BP1097" s="13">
        <f t="shared" si="356"/>
        <v>520000</v>
      </c>
      <c r="BQ1097" s="14" t="str">
        <f t="shared" si="357"/>
        <v>0</v>
      </c>
      <c r="BR1097" s="14">
        <f t="shared" si="358"/>
        <v>1200000</v>
      </c>
      <c r="BS1097" s="14">
        <f t="shared" si="359"/>
        <v>650000</v>
      </c>
      <c r="BT1097" s="14">
        <f t="shared" si="361"/>
        <v>520000</v>
      </c>
    </row>
    <row r="1098" spans="2:72" ht="18" x14ac:dyDescent="0.2">
      <c r="B1098" s="1" t="s">
        <v>2154</v>
      </c>
      <c r="C1098" s="1" t="s">
        <v>2155</v>
      </c>
      <c r="D1098" s="1">
        <v>1</v>
      </c>
      <c r="E1098" s="1">
        <v>1</v>
      </c>
      <c r="F1098" s="9">
        <v>540000</v>
      </c>
      <c r="G1098" s="2">
        <v>3.1800000000000001E-3</v>
      </c>
      <c r="J1098" s="1" t="s">
        <v>3010</v>
      </c>
      <c r="K1098" s="1" t="s">
        <v>3011</v>
      </c>
      <c r="L1098" s="1">
        <v>1</v>
      </c>
      <c r="M1098" s="1">
        <v>2</v>
      </c>
      <c r="N1098" s="9">
        <v>1700000</v>
      </c>
      <c r="O1098" s="2">
        <v>4.3600000000000002E-3</v>
      </c>
      <c r="R1098" s="1" t="s">
        <v>3024</v>
      </c>
      <c r="S1098" s="1" t="s">
        <v>3025</v>
      </c>
      <c r="T1098" s="1">
        <v>1</v>
      </c>
      <c r="U1098" s="1">
        <v>1</v>
      </c>
      <c r="V1098" s="9">
        <v>95000</v>
      </c>
      <c r="W1098" s="2">
        <v>3.77E-4</v>
      </c>
      <c r="Z1098" s="1" t="s">
        <v>1080</v>
      </c>
      <c r="AA1098" s="1" t="s">
        <v>1081</v>
      </c>
      <c r="AB1098" s="1">
        <v>2</v>
      </c>
      <c r="AC1098" s="1">
        <v>2</v>
      </c>
      <c r="AD1098" s="9">
        <v>350000</v>
      </c>
      <c r="AE1098" s="2">
        <v>6.7199999999999996E-4</v>
      </c>
      <c r="AH1098" s="1" t="s">
        <v>1486</v>
      </c>
      <c r="AI1098" s="1" t="s">
        <v>1487</v>
      </c>
      <c r="AJ1098" s="1">
        <v>2</v>
      </c>
      <c r="AK1098" s="1">
        <v>3</v>
      </c>
      <c r="AL1098" s="9">
        <v>2700000</v>
      </c>
      <c r="AM1098" s="2">
        <v>6.13E-3</v>
      </c>
      <c r="AP1098" s="1" t="s">
        <v>1783</v>
      </c>
      <c r="AQ1098" s="1" t="s">
        <v>1784</v>
      </c>
      <c r="AR1098" s="1">
        <v>2</v>
      </c>
      <c r="AS1098" s="1">
        <v>2</v>
      </c>
      <c r="AT1098" s="9">
        <v>330000</v>
      </c>
      <c r="AU1098" s="2">
        <v>1.07E-3</v>
      </c>
      <c r="AW1098" s="1" t="s">
        <v>2474</v>
      </c>
      <c r="AY1098" s="1" t="s">
        <v>5311</v>
      </c>
      <c r="AZ1098" s="1">
        <v>19.46</v>
      </c>
      <c r="BA1098" s="10">
        <f t="shared" si="342"/>
        <v>1</v>
      </c>
      <c r="BB1098" s="10">
        <f t="shared" si="343"/>
        <v>1</v>
      </c>
      <c r="BC1098" s="10">
        <f t="shared" si="344"/>
        <v>2</v>
      </c>
      <c r="BD1098" s="10">
        <f t="shared" si="345"/>
        <v>2</v>
      </c>
      <c r="BE1098" s="10">
        <f t="shared" si="346"/>
        <v>3</v>
      </c>
      <c r="BF1098" s="10">
        <f t="shared" si="347"/>
        <v>3</v>
      </c>
      <c r="BG1098" s="11" t="str">
        <f t="shared" si="348"/>
        <v>0</v>
      </c>
      <c r="BH1098" s="11" t="str">
        <f t="shared" si="349"/>
        <v>0</v>
      </c>
      <c r="BI1098" s="11">
        <f t="shared" si="350"/>
        <v>2</v>
      </c>
      <c r="BJ1098" s="11">
        <f t="shared" si="351"/>
        <v>2</v>
      </c>
      <c r="BK1098" s="11">
        <f t="shared" si="352"/>
        <v>2</v>
      </c>
      <c r="BL1098" s="11">
        <f t="shared" si="353"/>
        <v>2</v>
      </c>
      <c r="BM1098" s="12">
        <f t="shared" si="360"/>
        <v>3</v>
      </c>
      <c r="BN1098" s="13">
        <f t="shared" si="354"/>
        <v>270000</v>
      </c>
      <c r="BO1098" s="13">
        <f t="shared" si="355"/>
        <v>1600000</v>
      </c>
      <c r="BP1098" s="13">
        <f t="shared" si="356"/>
        <v>690000</v>
      </c>
      <c r="BQ1098" s="14" t="str">
        <f t="shared" si="357"/>
        <v>0</v>
      </c>
      <c r="BR1098" s="14">
        <f t="shared" si="358"/>
        <v>1000000</v>
      </c>
      <c r="BS1098" s="14">
        <f t="shared" si="359"/>
        <v>820000</v>
      </c>
      <c r="BT1098" s="14">
        <f t="shared" si="361"/>
        <v>270000</v>
      </c>
    </row>
    <row r="1099" spans="2:72" ht="18" x14ac:dyDescent="0.2">
      <c r="B1099" s="1" t="s">
        <v>2156</v>
      </c>
      <c r="C1099" s="1" t="s">
        <v>2157</v>
      </c>
      <c r="D1099" s="1">
        <v>1</v>
      </c>
      <c r="E1099" s="1">
        <v>1</v>
      </c>
      <c r="F1099" s="9">
        <v>33000</v>
      </c>
      <c r="G1099" s="2">
        <v>1.94E-4</v>
      </c>
      <c r="J1099" s="1" t="s">
        <v>1972</v>
      </c>
      <c r="K1099" s="1" t="s">
        <v>1973</v>
      </c>
      <c r="L1099" s="1">
        <v>1</v>
      </c>
      <c r="M1099" s="1">
        <v>2</v>
      </c>
      <c r="N1099" s="9">
        <v>4100000</v>
      </c>
      <c r="O1099" s="2">
        <v>1.03E-2</v>
      </c>
      <c r="R1099" s="1" t="s">
        <v>3413</v>
      </c>
      <c r="S1099" s="1" t="s">
        <v>3414</v>
      </c>
      <c r="T1099" s="1">
        <v>1</v>
      </c>
      <c r="U1099" s="1">
        <v>1</v>
      </c>
      <c r="V1099" s="9">
        <v>72000</v>
      </c>
      <c r="W1099" s="2">
        <v>2.8499999999999999E-4</v>
      </c>
      <c r="Z1099" s="1" t="s">
        <v>2619</v>
      </c>
      <c r="AA1099" s="1" t="s">
        <v>2620</v>
      </c>
      <c r="AB1099" s="1">
        <v>2</v>
      </c>
      <c r="AC1099" s="1">
        <v>2</v>
      </c>
      <c r="AD1099" s="9">
        <v>940000</v>
      </c>
      <c r="AE1099" s="2">
        <v>1.7899999999999999E-3</v>
      </c>
      <c r="AH1099" s="1" t="s">
        <v>895</v>
      </c>
      <c r="AI1099" s="1" t="s">
        <v>896</v>
      </c>
      <c r="AJ1099" s="1">
        <v>2</v>
      </c>
      <c r="AK1099" s="1">
        <v>3</v>
      </c>
      <c r="AL1099" s="9">
        <v>280000</v>
      </c>
      <c r="AM1099" s="2">
        <v>6.4199999999999999E-4</v>
      </c>
      <c r="AP1099" s="1" t="s">
        <v>734</v>
      </c>
      <c r="AQ1099" s="1" t="s">
        <v>735</v>
      </c>
      <c r="AR1099" s="1">
        <v>2</v>
      </c>
      <c r="AS1099" s="1">
        <v>2</v>
      </c>
      <c r="AT1099" s="9">
        <v>550000</v>
      </c>
      <c r="AU1099" s="2">
        <v>1.7600000000000001E-3</v>
      </c>
      <c r="AW1099" s="1" t="s">
        <v>1518</v>
      </c>
      <c r="AX1099" s="1" t="s">
        <v>1519</v>
      </c>
      <c r="AY1099" s="1" t="s">
        <v>5312</v>
      </c>
      <c r="AZ1099" s="1">
        <v>45.44</v>
      </c>
      <c r="BA1099" s="10">
        <f t="shared" si="342"/>
        <v>2</v>
      </c>
      <c r="BB1099" s="10">
        <f t="shared" si="343"/>
        <v>3</v>
      </c>
      <c r="BC1099" s="10" t="str">
        <f t="shared" si="344"/>
        <v>0</v>
      </c>
      <c r="BD1099" s="10" t="str">
        <f t="shared" si="345"/>
        <v>0</v>
      </c>
      <c r="BE1099" s="10">
        <f t="shared" si="346"/>
        <v>1</v>
      </c>
      <c r="BF1099" s="10">
        <f t="shared" si="347"/>
        <v>1</v>
      </c>
      <c r="BG1099" s="11">
        <f t="shared" si="348"/>
        <v>1</v>
      </c>
      <c r="BH1099" s="11">
        <f t="shared" si="349"/>
        <v>1</v>
      </c>
      <c r="BI1099" s="11">
        <f t="shared" si="350"/>
        <v>3</v>
      </c>
      <c r="BJ1099" s="11">
        <f t="shared" si="351"/>
        <v>3</v>
      </c>
      <c r="BK1099" s="11">
        <f t="shared" si="352"/>
        <v>2</v>
      </c>
      <c r="BL1099" s="11">
        <f t="shared" si="353"/>
        <v>2</v>
      </c>
      <c r="BM1099" s="12">
        <f t="shared" si="360"/>
        <v>3</v>
      </c>
      <c r="BN1099" s="13">
        <f t="shared" si="354"/>
        <v>220000</v>
      </c>
      <c r="BO1099" s="13" t="str">
        <f t="shared" si="355"/>
        <v>0</v>
      </c>
      <c r="BP1099" s="13">
        <f t="shared" si="356"/>
        <v>69000</v>
      </c>
      <c r="BQ1099" s="14">
        <f t="shared" si="357"/>
        <v>390000</v>
      </c>
      <c r="BR1099" s="14">
        <f t="shared" si="358"/>
        <v>490000</v>
      </c>
      <c r="BS1099" s="14">
        <f t="shared" si="359"/>
        <v>270000</v>
      </c>
      <c r="BT1099" s="14">
        <f t="shared" si="361"/>
        <v>69000</v>
      </c>
    </row>
    <row r="1100" spans="2:72" ht="18" x14ac:dyDescent="0.2">
      <c r="B1100" s="1" t="s">
        <v>2158</v>
      </c>
      <c r="C1100" s="1" t="s">
        <v>2159</v>
      </c>
      <c r="D1100" s="1">
        <v>1</v>
      </c>
      <c r="E1100" s="1">
        <v>1</v>
      </c>
      <c r="F1100" s="9">
        <v>25000</v>
      </c>
      <c r="G1100" s="2">
        <v>1.47E-4</v>
      </c>
      <c r="J1100" s="1" t="s">
        <v>3012</v>
      </c>
      <c r="K1100" s="1" t="s">
        <v>3013</v>
      </c>
      <c r="L1100" s="1">
        <v>1</v>
      </c>
      <c r="M1100" s="1">
        <v>1</v>
      </c>
      <c r="N1100" s="9">
        <v>85000</v>
      </c>
      <c r="O1100" s="2">
        <v>2.14E-4</v>
      </c>
      <c r="R1100" s="1" t="s">
        <v>3415</v>
      </c>
      <c r="S1100" s="1" t="s">
        <v>3416</v>
      </c>
      <c r="T1100" s="1">
        <v>1</v>
      </c>
      <c r="U1100" s="1">
        <v>1</v>
      </c>
      <c r="V1100" s="9">
        <v>55000</v>
      </c>
      <c r="W1100" s="2">
        <v>2.1800000000000001E-4</v>
      </c>
      <c r="Z1100" s="1" t="s">
        <v>1801</v>
      </c>
      <c r="AA1100" s="1" t="s">
        <v>1802</v>
      </c>
      <c r="AB1100" s="1">
        <v>2</v>
      </c>
      <c r="AC1100" s="1">
        <v>2</v>
      </c>
      <c r="AD1100" s="9">
        <v>410000</v>
      </c>
      <c r="AE1100" s="2">
        <v>7.8600000000000002E-4</v>
      </c>
      <c r="AH1100" s="1" t="s">
        <v>1775</v>
      </c>
      <c r="AI1100" s="1" t="s">
        <v>1776</v>
      </c>
      <c r="AJ1100" s="1">
        <v>2</v>
      </c>
      <c r="AK1100" s="1">
        <v>3</v>
      </c>
      <c r="AL1100" s="9">
        <v>890000</v>
      </c>
      <c r="AM1100" s="2">
        <v>2.0500000000000002E-3</v>
      </c>
      <c r="AP1100" s="1" t="s">
        <v>2935</v>
      </c>
      <c r="AQ1100" s="1" t="s">
        <v>2936</v>
      </c>
      <c r="AR1100" s="1">
        <v>2</v>
      </c>
      <c r="AS1100" s="1">
        <v>2</v>
      </c>
      <c r="AT1100" s="9">
        <v>940000</v>
      </c>
      <c r="AU1100" s="2">
        <v>3.0100000000000001E-3</v>
      </c>
      <c r="AW1100" s="1" t="s">
        <v>2657</v>
      </c>
      <c r="AX1100" s="1" t="s">
        <v>1028</v>
      </c>
      <c r="AY1100" s="1" t="s">
        <v>5249</v>
      </c>
      <c r="AZ1100" s="1">
        <v>29</v>
      </c>
      <c r="BA1100" s="10">
        <f t="shared" si="342"/>
        <v>1</v>
      </c>
      <c r="BB1100" s="10">
        <f t="shared" si="343"/>
        <v>1</v>
      </c>
      <c r="BC1100" s="10">
        <f t="shared" si="344"/>
        <v>2</v>
      </c>
      <c r="BD1100" s="10">
        <f t="shared" si="345"/>
        <v>2</v>
      </c>
      <c r="BE1100" s="10">
        <f t="shared" si="346"/>
        <v>2</v>
      </c>
      <c r="BF1100" s="10">
        <f t="shared" si="347"/>
        <v>2</v>
      </c>
      <c r="BG1100" s="11">
        <f t="shared" si="348"/>
        <v>1</v>
      </c>
      <c r="BH1100" s="11">
        <f t="shared" si="349"/>
        <v>1</v>
      </c>
      <c r="BI1100" s="11">
        <f t="shared" si="350"/>
        <v>2</v>
      </c>
      <c r="BJ1100" s="11">
        <f t="shared" si="351"/>
        <v>2</v>
      </c>
      <c r="BK1100" s="11">
        <f t="shared" si="352"/>
        <v>2</v>
      </c>
      <c r="BL1100" s="11">
        <f t="shared" si="353"/>
        <v>2</v>
      </c>
      <c r="BM1100" s="12">
        <f t="shared" si="360"/>
        <v>2</v>
      </c>
      <c r="BN1100" s="13">
        <f t="shared" si="354"/>
        <v>48000</v>
      </c>
      <c r="BO1100" s="13">
        <f t="shared" si="355"/>
        <v>920000</v>
      </c>
      <c r="BP1100" s="13">
        <f t="shared" si="356"/>
        <v>570000</v>
      </c>
      <c r="BQ1100" s="14">
        <f t="shared" si="357"/>
        <v>400000</v>
      </c>
      <c r="BR1100" s="14">
        <f t="shared" si="358"/>
        <v>720000</v>
      </c>
      <c r="BS1100" s="14">
        <f t="shared" si="359"/>
        <v>690000</v>
      </c>
      <c r="BT1100" s="14">
        <f t="shared" si="361"/>
        <v>48000</v>
      </c>
    </row>
    <row r="1101" spans="2:72" ht="18" x14ac:dyDescent="0.2">
      <c r="B1101" s="1" t="s">
        <v>2160</v>
      </c>
      <c r="C1101" s="1" t="s">
        <v>2161</v>
      </c>
      <c r="D1101" s="1">
        <v>1</v>
      </c>
      <c r="E1101" s="1">
        <v>1</v>
      </c>
      <c r="F1101" s="9">
        <v>43000</v>
      </c>
      <c r="G1101" s="2">
        <v>2.5599999999999999E-4</v>
      </c>
      <c r="J1101" s="1" t="s">
        <v>3014</v>
      </c>
      <c r="K1101" s="1" t="s">
        <v>1955</v>
      </c>
      <c r="L1101" s="1">
        <v>1</v>
      </c>
      <c r="M1101" s="1">
        <v>1</v>
      </c>
      <c r="N1101" s="9">
        <v>55000</v>
      </c>
      <c r="O1101" s="2">
        <v>1.3799999999999999E-4</v>
      </c>
      <c r="R1101" s="1" t="s">
        <v>2780</v>
      </c>
      <c r="S1101" s="1" t="s">
        <v>2781</v>
      </c>
      <c r="T1101" s="1">
        <v>1</v>
      </c>
      <c r="U1101" s="1">
        <v>1</v>
      </c>
      <c r="V1101" s="9">
        <v>55000</v>
      </c>
      <c r="W1101" s="2">
        <v>2.1599999999999999E-4</v>
      </c>
      <c r="Z1101" s="1" t="s">
        <v>2924</v>
      </c>
      <c r="AA1101" s="1" t="s">
        <v>2925</v>
      </c>
      <c r="AB1101" s="1">
        <v>2</v>
      </c>
      <c r="AC1101" s="1">
        <v>2</v>
      </c>
      <c r="AD1101" s="9">
        <v>400000</v>
      </c>
      <c r="AE1101" s="2">
        <v>7.6900000000000004E-4</v>
      </c>
      <c r="AH1101" s="1" t="s">
        <v>1023</v>
      </c>
      <c r="AI1101" s="1" t="s">
        <v>1024</v>
      </c>
      <c r="AJ1101" s="1">
        <v>2</v>
      </c>
      <c r="AK1101" s="1">
        <v>3</v>
      </c>
      <c r="AL1101" s="9">
        <v>7100000</v>
      </c>
      <c r="AM1101" s="2">
        <v>1.6400000000000001E-2</v>
      </c>
      <c r="AP1101" s="1" t="s">
        <v>1209</v>
      </c>
      <c r="AQ1101" s="1" t="s">
        <v>1210</v>
      </c>
      <c r="AR1101" s="1">
        <v>2</v>
      </c>
      <c r="AS1101" s="1">
        <v>2</v>
      </c>
      <c r="AT1101" s="9">
        <v>450000</v>
      </c>
      <c r="AU1101" s="2">
        <v>1.4499999999999999E-3</v>
      </c>
      <c r="AW1101" s="1" t="s">
        <v>1992</v>
      </c>
      <c r="AX1101" s="1" t="s">
        <v>1993</v>
      </c>
      <c r="AY1101" s="1" t="s">
        <v>5313</v>
      </c>
      <c r="AZ1101" s="1">
        <v>17.57</v>
      </c>
      <c r="BA1101" s="10">
        <f t="shared" si="342"/>
        <v>1</v>
      </c>
      <c r="BB1101" s="10">
        <f t="shared" si="343"/>
        <v>1</v>
      </c>
      <c r="BC1101" s="10">
        <f t="shared" si="344"/>
        <v>1</v>
      </c>
      <c r="BD1101" s="10">
        <f t="shared" si="345"/>
        <v>1</v>
      </c>
      <c r="BE1101" s="10">
        <f t="shared" si="346"/>
        <v>3</v>
      </c>
      <c r="BF1101" s="10">
        <f t="shared" si="347"/>
        <v>4</v>
      </c>
      <c r="BG1101" s="11" t="str">
        <f t="shared" si="348"/>
        <v>0</v>
      </c>
      <c r="BH1101" s="11" t="str">
        <f t="shared" si="349"/>
        <v>0</v>
      </c>
      <c r="BI1101" s="11">
        <f t="shared" si="350"/>
        <v>1</v>
      </c>
      <c r="BJ1101" s="11">
        <f t="shared" si="351"/>
        <v>1</v>
      </c>
      <c r="BK1101" s="11">
        <f t="shared" si="352"/>
        <v>2</v>
      </c>
      <c r="BL1101" s="11">
        <f t="shared" si="353"/>
        <v>2</v>
      </c>
      <c r="BM1101" s="12">
        <f t="shared" si="360"/>
        <v>4</v>
      </c>
      <c r="BN1101" s="13">
        <f t="shared" si="354"/>
        <v>26000</v>
      </c>
      <c r="BO1101" s="13">
        <f t="shared" si="355"/>
        <v>180000</v>
      </c>
      <c r="BP1101" s="13">
        <f t="shared" si="356"/>
        <v>600000</v>
      </c>
      <c r="BQ1101" s="14" t="str">
        <f t="shared" si="357"/>
        <v>0</v>
      </c>
      <c r="BR1101" s="14">
        <f t="shared" si="358"/>
        <v>180000</v>
      </c>
      <c r="BS1101" s="14">
        <f t="shared" si="359"/>
        <v>450000</v>
      </c>
      <c r="BT1101" s="14">
        <f t="shared" si="361"/>
        <v>26000</v>
      </c>
    </row>
    <row r="1102" spans="2:72" ht="18" x14ac:dyDescent="0.2">
      <c r="B1102" s="1" t="s">
        <v>2162</v>
      </c>
      <c r="C1102" s="1" t="s">
        <v>2163</v>
      </c>
      <c r="D1102" s="1">
        <v>1</v>
      </c>
      <c r="E1102" s="1">
        <v>1</v>
      </c>
      <c r="F1102" s="9">
        <v>38000</v>
      </c>
      <c r="G1102" s="2">
        <v>2.24E-4</v>
      </c>
      <c r="J1102" s="1" t="s">
        <v>2018</v>
      </c>
      <c r="K1102" s="1" t="s">
        <v>2019</v>
      </c>
      <c r="L1102" s="1">
        <v>1</v>
      </c>
      <c r="M1102" s="1">
        <v>1</v>
      </c>
      <c r="N1102" s="9">
        <v>190000</v>
      </c>
      <c r="O1102" s="2">
        <v>4.75E-4</v>
      </c>
      <c r="R1102" s="1" t="s">
        <v>771</v>
      </c>
      <c r="S1102" s="1" t="s">
        <v>772</v>
      </c>
      <c r="T1102" s="1">
        <v>1</v>
      </c>
      <c r="U1102" s="1">
        <v>1</v>
      </c>
      <c r="V1102" s="9">
        <v>130000</v>
      </c>
      <c r="W1102" s="2">
        <v>5.3499999999999999E-4</v>
      </c>
      <c r="Z1102" s="1" t="s">
        <v>1227</v>
      </c>
      <c r="AA1102" s="1" t="s">
        <v>1228</v>
      </c>
      <c r="AB1102" s="1">
        <v>2</v>
      </c>
      <c r="AC1102" s="1">
        <v>2</v>
      </c>
      <c r="AD1102" s="9">
        <v>290000</v>
      </c>
      <c r="AE1102" s="2">
        <v>5.4900000000000001E-4</v>
      </c>
      <c r="AH1102" s="1" t="s">
        <v>789</v>
      </c>
      <c r="AI1102" s="1" t="s">
        <v>790</v>
      </c>
      <c r="AJ1102" s="1">
        <v>2</v>
      </c>
      <c r="AK1102" s="1">
        <v>3</v>
      </c>
      <c r="AL1102" s="9">
        <v>4700000</v>
      </c>
      <c r="AM1102" s="2">
        <v>1.09E-2</v>
      </c>
      <c r="AP1102" s="1" t="s">
        <v>1660</v>
      </c>
      <c r="AQ1102" s="1" t="s">
        <v>1661</v>
      </c>
      <c r="AR1102" s="1">
        <v>2</v>
      </c>
      <c r="AS1102" s="1">
        <v>2</v>
      </c>
      <c r="AT1102" s="9">
        <v>98000</v>
      </c>
      <c r="AU1102" s="2">
        <v>3.1199999999999999E-4</v>
      </c>
      <c r="AW1102" s="1" t="s">
        <v>1223</v>
      </c>
      <c r="AX1102" s="1" t="s">
        <v>1224</v>
      </c>
      <c r="AY1102" s="1" t="s">
        <v>5314</v>
      </c>
      <c r="AZ1102" s="1">
        <v>23.59</v>
      </c>
      <c r="BA1102" s="10">
        <f t="shared" si="342"/>
        <v>3</v>
      </c>
      <c r="BB1102" s="10">
        <f t="shared" si="343"/>
        <v>3</v>
      </c>
      <c r="BC1102" s="10">
        <f t="shared" si="344"/>
        <v>1</v>
      </c>
      <c r="BD1102" s="10">
        <f t="shared" si="345"/>
        <v>1</v>
      </c>
      <c r="BE1102" s="10">
        <f t="shared" si="346"/>
        <v>1</v>
      </c>
      <c r="BF1102" s="10">
        <f t="shared" si="347"/>
        <v>1</v>
      </c>
      <c r="BG1102" s="11">
        <f t="shared" si="348"/>
        <v>1</v>
      </c>
      <c r="BH1102" s="11">
        <f t="shared" si="349"/>
        <v>1</v>
      </c>
      <c r="BI1102" s="11">
        <f t="shared" si="350"/>
        <v>1</v>
      </c>
      <c r="BJ1102" s="11">
        <f t="shared" si="351"/>
        <v>1</v>
      </c>
      <c r="BK1102" s="11">
        <f t="shared" si="352"/>
        <v>2</v>
      </c>
      <c r="BL1102" s="11">
        <f t="shared" si="353"/>
        <v>2</v>
      </c>
      <c r="BM1102" s="12">
        <f t="shared" si="360"/>
        <v>3</v>
      </c>
      <c r="BN1102" s="13">
        <f t="shared" si="354"/>
        <v>170000</v>
      </c>
      <c r="BO1102" s="13">
        <f t="shared" si="355"/>
        <v>93000</v>
      </c>
      <c r="BP1102" s="13">
        <f t="shared" si="356"/>
        <v>85000</v>
      </c>
      <c r="BQ1102" s="14">
        <f t="shared" si="357"/>
        <v>260000</v>
      </c>
      <c r="BR1102" s="14">
        <f t="shared" si="358"/>
        <v>210000</v>
      </c>
      <c r="BS1102" s="14">
        <f t="shared" si="359"/>
        <v>310000</v>
      </c>
      <c r="BT1102" s="14">
        <f t="shared" si="361"/>
        <v>85000</v>
      </c>
    </row>
    <row r="1103" spans="2:72" ht="18" x14ac:dyDescent="0.2">
      <c r="B1103" s="1" t="s">
        <v>2164</v>
      </c>
      <c r="C1103" s="1" t="s">
        <v>2165</v>
      </c>
      <c r="D1103" s="1">
        <v>1</v>
      </c>
      <c r="E1103" s="1">
        <v>1</v>
      </c>
      <c r="F1103" s="9">
        <v>51000</v>
      </c>
      <c r="G1103" s="2">
        <v>3.01E-4</v>
      </c>
      <c r="J1103" s="1" t="s">
        <v>2022</v>
      </c>
      <c r="K1103" s="1" t="s">
        <v>501</v>
      </c>
      <c r="L1103" s="1">
        <v>1</v>
      </c>
      <c r="M1103" s="1">
        <v>1</v>
      </c>
      <c r="N1103" s="9">
        <v>880000</v>
      </c>
      <c r="O1103" s="2">
        <v>2.2100000000000002E-3</v>
      </c>
      <c r="R1103" s="1" t="s">
        <v>3021</v>
      </c>
      <c r="S1103" s="1" t="s">
        <v>3022</v>
      </c>
      <c r="T1103" s="1">
        <v>1</v>
      </c>
      <c r="U1103" s="1">
        <v>1</v>
      </c>
      <c r="V1103" s="9">
        <v>280000</v>
      </c>
      <c r="W1103" s="2">
        <v>1.1000000000000001E-3</v>
      </c>
      <c r="Z1103" s="1" t="s">
        <v>2908</v>
      </c>
      <c r="AA1103" s="1" t="s">
        <v>2909</v>
      </c>
      <c r="AB1103" s="1">
        <v>2</v>
      </c>
      <c r="AC1103" s="1">
        <v>2</v>
      </c>
      <c r="AD1103" s="9">
        <v>710000</v>
      </c>
      <c r="AE1103" s="2">
        <v>1.3500000000000001E-3</v>
      </c>
      <c r="AH1103" s="1" t="s">
        <v>2134</v>
      </c>
      <c r="AI1103" s="1" t="s">
        <v>2135</v>
      </c>
      <c r="AJ1103" s="1">
        <v>2</v>
      </c>
      <c r="AK1103" s="1">
        <v>3</v>
      </c>
      <c r="AL1103" s="9">
        <v>2800000</v>
      </c>
      <c r="AM1103" s="2">
        <v>6.5300000000000002E-3</v>
      </c>
      <c r="AP1103" s="1" t="s">
        <v>1534</v>
      </c>
      <c r="AQ1103" s="1" t="s">
        <v>1535</v>
      </c>
      <c r="AR1103" s="1">
        <v>2</v>
      </c>
      <c r="AS1103" s="1">
        <v>2</v>
      </c>
      <c r="AT1103" s="9">
        <v>630000</v>
      </c>
      <c r="AU1103" s="2">
        <v>2E-3</v>
      </c>
      <c r="AW1103" s="1" t="s">
        <v>2865</v>
      </c>
      <c r="AX1103" s="1" t="s">
        <v>2866</v>
      </c>
      <c r="AY1103" s="1" t="s">
        <v>5315</v>
      </c>
      <c r="AZ1103" s="1">
        <v>46.27</v>
      </c>
      <c r="BA1103" s="10" t="str">
        <f t="shared" si="342"/>
        <v>0</v>
      </c>
      <c r="BB1103" s="10" t="str">
        <f t="shared" si="343"/>
        <v>0</v>
      </c>
      <c r="BC1103" s="10">
        <f t="shared" si="344"/>
        <v>2</v>
      </c>
      <c r="BD1103" s="10">
        <f t="shared" si="345"/>
        <v>2</v>
      </c>
      <c r="BE1103" s="10">
        <f t="shared" si="346"/>
        <v>2</v>
      </c>
      <c r="BF1103" s="10">
        <f t="shared" si="347"/>
        <v>2</v>
      </c>
      <c r="BG1103" s="11">
        <f t="shared" si="348"/>
        <v>1</v>
      </c>
      <c r="BH1103" s="11">
        <f t="shared" si="349"/>
        <v>1</v>
      </c>
      <c r="BI1103" s="11">
        <f t="shared" si="350"/>
        <v>1</v>
      </c>
      <c r="BJ1103" s="11">
        <f t="shared" si="351"/>
        <v>1</v>
      </c>
      <c r="BK1103" s="11">
        <f t="shared" si="352"/>
        <v>3</v>
      </c>
      <c r="BL1103" s="11">
        <f t="shared" si="353"/>
        <v>3</v>
      </c>
      <c r="BM1103" s="12">
        <f t="shared" si="360"/>
        <v>3</v>
      </c>
      <c r="BN1103" s="13" t="str">
        <f t="shared" si="354"/>
        <v>0</v>
      </c>
      <c r="BO1103" s="13">
        <f t="shared" si="355"/>
        <v>620000</v>
      </c>
      <c r="BP1103" s="13">
        <f t="shared" si="356"/>
        <v>360000</v>
      </c>
      <c r="BQ1103" s="14">
        <f t="shared" si="357"/>
        <v>150000</v>
      </c>
      <c r="BR1103" s="14">
        <f t="shared" si="358"/>
        <v>140000</v>
      </c>
      <c r="BS1103" s="14">
        <f t="shared" si="359"/>
        <v>500000</v>
      </c>
      <c r="BT1103" s="14">
        <f t="shared" si="361"/>
        <v>140000</v>
      </c>
    </row>
    <row r="1104" spans="2:72" ht="18" x14ac:dyDescent="0.2">
      <c r="B1104" s="1" t="s">
        <v>2166</v>
      </c>
      <c r="C1104" s="1" t="s">
        <v>2167</v>
      </c>
      <c r="D1104" s="1">
        <v>1</v>
      </c>
      <c r="E1104" s="1">
        <v>1</v>
      </c>
      <c r="F1104" s="9">
        <v>59000</v>
      </c>
      <c r="G1104" s="2">
        <v>3.4900000000000003E-4</v>
      </c>
      <c r="J1104" s="1" t="s">
        <v>2006</v>
      </c>
      <c r="K1104" s="1" t="s">
        <v>2007</v>
      </c>
      <c r="L1104" s="1">
        <v>1</v>
      </c>
      <c r="M1104" s="1">
        <v>1</v>
      </c>
      <c r="N1104" s="9">
        <v>200000</v>
      </c>
      <c r="O1104" s="2">
        <v>5.1000000000000004E-4</v>
      </c>
      <c r="R1104" s="1" t="s">
        <v>2072</v>
      </c>
      <c r="S1104" s="1" t="s">
        <v>2073</v>
      </c>
      <c r="T1104" s="1">
        <v>1</v>
      </c>
      <c r="U1104" s="1">
        <v>1</v>
      </c>
      <c r="V1104" s="9">
        <v>120000</v>
      </c>
      <c r="W1104" s="2">
        <v>4.84E-4</v>
      </c>
      <c r="Z1104" s="1" t="s">
        <v>1213</v>
      </c>
      <c r="AA1104" s="1" t="s">
        <v>1214</v>
      </c>
      <c r="AB1104" s="1">
        <v>2</v>
      </c>
      <c r="AC1104" s="1">
        <v>2</v>
      </c>
      <c r="AD1104" s="9">
        <v>300000</v>
      </c>
      <c r="AE1104" s="2">
        <v>5.7200000000000003E-4</v>
      </c>
      <c r="AH1104" s="1" t="s">
        <v>3350</v>
      </c>
      <c r="AI1104" s="1" t="s">
        <v>1409</v>
      </c>
      <c r="AJ1104" s="1">
        <v>2</v>
      </c>
      <c r="AK1104" s="1">
        <v>3</v>
      </c>
      <c r="AL1104" s="9">
        <v>1300000</v>
      </c>
      <c r="AM1104" s="2">
        <v>3.0000000000000001E-3</v>
      </c>
      <c r="AP1104" s="1" t="s">
        <v>1445</v>
      </c>
      <c r="AQ1104" s="1" t="s">
        <v>1446</v>
      </c>
      <c r="AR1104" s="1">
        <v>2</v>
      </c>
      <c r="AS1104" s="1">
        <v>2</v>
      </c>
      <c r="AT1104" s="9">
        <v>360000</v>
      </c>
      <c r="AU1104" s="2">
        <v>1.16E-3</v>
      </c>
      <c r="AW1104" s="1" t="s">
        <v>1427</v>
      </c>
      <c r="AX1104" s="1" t="s">
        <v>1428</v>
      </c>
      <c r="AY1104" s="1" t="s">
        <v>5316</v>
      </c>
      <c r="AZ1104" s="1">
        <v>16.97</v>
      </c>
      <c r="BA1104" s="10">
        <f t="shared" si="342"/>
        <v>2</v>
      </c>
      <c r="BB1104" s="10">
        <f t="shared" si="343"/>
        <v>4</v>
      </c>
      <c r="BC1104" s="10">
        <f t="shared" si="344"/>
        <v>2</v>
      </c>
      <c r="BD1104" s="10">
        <f t="shared" si="345"/>
        <v>2</v>
      </c>
      <c r="BE1104" s="10">
        <f t="shared" si="346"/>
        <v>2</v>
      </c>
      <c r="BF1104" s="10">
        <f t="shared" si="347"/>
        <v>2</v>
      </c>
      <c r="BG1104" s="11">
        <f t="shared" si="348"/>
        <v>1</v>
      </c>
      <c r="BH1104" s="11">
        <f t="shared" si="349"/>
        <v>1</v>
      </c>
      <c r="BI1104" s="11" t="str">
        <f t="shared" si="350"/>
        <v>0</v>
      </c>
      <c r="BJ1104" s="11" t="str">
        <f t="shared" si="351"/>
        <v>0</v>
      </c>
      <c r="BK1104" s="11" t="str">
        <f t="shared" si="352"/>
        <v>0</v>
      </c>
      <c r="BL1104" s="11" t="str">
        <f t="shared" si="353"/>
        <v>0</v>
      </c>
      <c r="BM1104" s="12">
        <f t="shared" si="360"/>
        <v>4</v>
      </c>
      <c r="BN1104" s="13">
        <f t="shared" si="354"/>
        <v>760000</v>
      </c>
      <c r="BO1104" s="13">
        <f t="shared" si="355"/>
        <v>780000</v>
      </c>
      <c r="BP1104" s="13">
        <f t="shared" si="356"/>
        <v>530000</v>
      </c>
      <c r="BQ1104" s="14">
        <f t="shared" si="357"/>
        <v>200000</v>
      </c>
      <c r="BR1104" s="14" t="str">
        <f t="shared" si="358"/>
        <v>0</v>
      </c>
      <c r="BS1104" s="14" t="str">
        <f t="shared" si="359"/>
        <v>0</v>
      </c>
      <c r="BT1104" s="14">
        <f t="shared" si="361"/>
        <v>200000</v>
      </c>
    </row>
    <row r="1105" spans="2:72" ht="18" x14ac:dyDescent="0.2">
      <c r="B1105" s="1" t="s">
        <v>2168</v>
      </c>
      <c r="C1105" s="1" t="s">
        <v>2169</v>
      </c>
      <c r="D1105" s="1">
        <v>1</v>
      </c>
      <c r="E1105" s="1">
        <v>1</v>
      </c>
      <c r="F1105" s="9">
        <v>32000</v>
      </c>
      <c r="G1105" s="2">
        <v>1.9100000000000001E-4</v>
      </c>
      <c r="J1105" s="1" t="s">
        <v>3015</v>
      </c>
      <c r="K1105" s="1" t="s">
        <v>3016</v>
      </c>
      <c r="L1105" s="1">
        <v>1</v>
      </c>
      <c r="M1105" s="1">
        <v>1</v>
      </c>
      <c r="N1105" s="9">
        <v>98000</v>
      </c>
      <c r="O1105" s="2">
        <v>2.4699999999999999E-4</v>
      </c>
      <c r="R1105" s="1" t="s">
        <v>2487</v>
      </c>
      <c r="S1105" s="1" t="s">
        <v>2488</v>
      </c>
      <c r="T1105" s="1">
        <v>1</v>
      </c>
      <c r="U1105" s="1">
        <v>1</v>
      </c>
      <c r="V1105" s="9">
        <v>84000</v>
      </c>
      <c r="W1105" s="2">
        <v>3.3199999999999999E-4</v>
      </c>
      <c r="Z1105" s="1" t="s">
        <v>1516</v>
      </c>
      <c r="AA1105" s="1" t="s">
        <v>1517</v>
      </c>
      <c r="AB1105" s="1">
        <v>2</v>
      </c>
      <c r="AC1105" s="1">
        <v>2</v>
      </c>
      <c r="AD1105" s="9">
        <v>630000</v>
      </c>
      <c r="AE1105" s="2">
        <v>1.1900000000000001E-3</v>
      </c>
      <c r="AH1105" s="1" t="s">
        <v>1528</v>
      </c>
      <c r="AI1105" s="1" t="s">
        <v>1529</v>
      </c>
      <c r="AJ1105" s="1">
        <v>2</v>
      </c>
      <c r="AK1105" s="1">
        <v>3</v>
      </c>
      <c r="AL1105" s="9">
        <v>5500000</v>
      </c>
      <c r="AM1105" s="2">
        <v>1.2800000000000001E-2</v>
      </c>
      <c r="AP1105" s="1" t="s">
        <v>1590</v>
      </c>
      <c r="AQ1105" s="1" t="s">
        <v>1591</v>
      </c>
      <c r="AR1105" s="1">
        <v>2</v>
      </c>
      <c r="AS1105" s="1">
        <v>2</v>
      </c>
      <c r="AT1105" s="9">
        <v>160000</v>
      </c>
      <c r="AU1105" s="2">
        <v>4.9799999999999996E-4</v>
      </c>
      <c r="AW1105" s="1" t="s">
        <v>2873</v>
      </c>
      <c r="AX1105" s="1" t="s">
        <v>804</v>
      </c>
      <c r="AY1105" s="1" t="s">
        <v>5317</v>
      </c>
      <c r="AZ1105" s="1">
        <v>21.04</v>
      </c>
      <c r="BA1105" s="10" t="str">
        <f t="shared" si="342"/>
        <v>0</v>
      </c>
      <c r="BB1105" s="10" t="str">
        <f t="shared" si="343"/>
        <v>0</v>
      </c>
      <c r="BC1105" s="10">
        <f t="shared" si="344"/>
        <v>2</v>
      </c>
      <c r="BD1105" s="10">
        <f t="shared" si="345"/>
        <v>2</v>
      </c>
      <c r="BE1105" s="10">
        <f t="shared" si="346"/>
        <v>2</v>
      </c>
      <c r="BF1105" s="10">
        <f t="shared" si="347"/>
        <v>3</v>
      </c>
      <c r="BG1105" s="11" t="str">
        <f t="shared" si="348"/>
        <v>0</v>
      </c>
      <c r="BH1105" s="11" t="str">
        <f t="shared" si="349"/>
        <v>0</v>
      </c>
      <c r="BI1105" s="11">
        <f t="shared" si="350"/>
        <v>2</v>
      </c>
      <c r="BJ1105" s="11">
        <f t="shared" si="351"/>
        <v>4</v>
      </c>
      <c r="BK1105" s="11" t="str">
        <f t="shared" si="352"/>
        <v>0</v>
      </c>
      <c r="BL1105" s="11" t="str">
        <f t="shared" si="353"/>
        <v>0</v>
      </c>
      <c r="BM1105" s="12">
        <f t="shared" si="360"/>
        <v>4</v>
      </c>
      <c r="BN1105" s="13" t="str">
        <f t="shared" si="354"/>
        <v>0</v>
      </c>
      <c r="BO1105" s="13">
        <f t="shared" si="355"/>
        <v>650000</v>
      </c>
      <c r="BP1105" s="13">
        <f t="shared" si="356"/>
        <v>2500000</v>
      </c>
      <c r="BQ1105" s="14" t="str">
        <f t="shared" si="357"/>
        <v>0</v>
      </c>
      <c r="BR1105" s="14">
        <f t="shared" si="358"/>
        <v>880000</v>
      </c>
      <c r="BS1105" s="14" t="str">
        <f t="shared" si="359"/>
        <v>0</v>
      </c>
      <c r="BT1105" s="14">
        <f t="shared" si="361"/>
        <v>650000</v>
      </c>
    </row>
    <row r="1106" spans="2:72" ht="18" x14ac:dyDescent="0.2">
      <c r="B1106" s="1" t="s">
        <v>2170</v>
      </c>
      <c r="C1106" s="1" t="s">
        <v>2171</v>
      </c>
      <c r="D1106" s="1">
        <v>1</v>
      </c>
      <c r="E1106" s="1">
        <v>1</v>
      </c>
      <c r="F1106" s="9">
        <v>110000</v>
      </c>
      <c r="G1106" s="2">
        <v>6.4400000000000004E-4</v>
      </c>
      <c r="J1106" s="1" t="s">
        <v>3017</v>
      </c>
      <c r="K1106" s="1" t="s">
        <v>3018</v>
      </c>
      <c r="L1106" s="1">
        <v>1</v>
      </c>
      <c r="M1106" s="1">
        <v>1</v>
      </c>
      <c r="N1106" s="9">
        <v>210000</v>
      </c>
      <c r="O1106" s="2">
        <v>5.1599999999999997E-4</v>
      </c>
      <c r="R1106" s="1" t="s">
        <v>2850</v>
      </c>
      <c r="S1106" s="1" t="s">
        <v>699</v>
      </c>
      <c r="T1106" s="1">
        <v>1</v>
      </c>
      <c r="U1106" s="1">
        <v>1</v>
      </c>
      <c r="V1106" s="9">
        <v>390000</v>
      </c>
      <c r="W1106" s="2">
        <v>1.5399999999999999E-3</v>
      </c>
      <c r="Z1106" s="1" t="s">
        <v>3217</v>
      </c>
      <c r="AA1106" s="1" t="s">
        <v>3218</v>
      </c>
      <c r="AB1106" s="1">
        <v>2</v>
      </c>
      <c r="AC1106" s="1">
        <v>2</v>
      </c>
      <c r="AD1106" s="9">
        <v>670000</v>
      </c>
      <c r="AE1106" s="2">
        <v>1.2700000000000001E-3</v>
      </c>
      <c r="AH1106" s="1" t="s">
        <v>2097</v>
      </c>
      <c r="AI1106" s="1" t="s">
        <v>2098</v>
      </c>
      <c r="AJ1106" s="1">
        <v>2</v>
      </c>
      <c r="AK1106" s="1">
        <v>3</v>
      </c>
      <c r="AL1106" s="9">
        <v>470000</v>
      </c>
      <c r="AM1106" s="2">
        <v>1.09E-3</v>
      </c>
      <c r="AP1106" s="1" t="s">
        <v>1294</v>
      </c>
      <c r="AQ1106" s="1" t="s">
        <v>1295</v>
      </c>
      <c r="AR1106" s="1">
        <v>2</v>
      </c>
      <c r="AS1106" s="1">
        <v>2</v>
      </c>
      <c r="AT1106" s="9">
        <v>560000</v>
      </c>
      <c r="AU1106" s="2">
        <v>1.7799999999999999E-3</v>
      </c>
      <c r="AW1106" s="1" t="s">
        <v>1266</v>
      </c>
      <c r="AX1106" s="1" t="s">
        <v>1267</v>
      </c>
      <c r="AY1106" s="1" t="s">
        <v>5318</v>
      </c>
      <c r="AZ1106" s="1">
        <v>20.190000000000001</v>
      </c>
      <c r="BA1106" s="10">
        <f t="shared" si="342"/>
        <v>3</v>
      </c>
      <c r="BB1106" s="10">
        <f t="shared" si="343"/>
        <v>3</v>
      </c>
      <c r="BC1106" s="10">
        <f t="shared" si="344"/>
        <v>2</v>
      </c>
      <c r="BD1106" s="10">
        <f t="shared" si="345"/>
        <v>2</v>
      </c>
      <c r="BE1106" s="10">
        <f t="shared" si="346"/>
        <v>3</v>
      </c>
      <c r="BF1106" s="10">
        <f t="shared" si="347"/>
        <v>3</v>
      </c>
      <c r="BG1106" s="11" t="str">
        <f t="shared" si="348"/>
        <v>0</v>
      </c>
      <c r="BH1106" s="11" t="str">
        <f t="shared" si="349"/>
        <v>0</v>
      </c>
      <c r="BI1106" s="11">
        <f t="shared" si="350"/>
        <v>1</v>
      </c>
      <c r="BJ1106" s="11">
        <f t="shared" si="351"/>
        <v>1</v>
      </c>
      <c r="BK1106" s="11" t="str">
        <f t="shared" si="352"/>
        <v>0</v>
      </c>
      <c r="BL1106" s="11" t="str">
        <f t="shared" si="353"/>
        <v>0</v>
      </c>
      <c r="BM1106" s="12">
        <f t="shared" si="360"/>
        <v>3</v>
      </c>
      <c r="BN1106" s="13">
        <f t="shared" si="354"/>
        <v>130000</v>
      </c>
      <c r="BO1106" s="13">
        <f t="shared" si="355"/>
        <v>210000</v>
      </c>
      <c r="BP1106" s="13">
        <f t="shared" si="356"/>
        <v>250000</v>
      </c>
      <c r="BQ1106" s="14" t="str">
        <f t="shared" si="357"/>
        <v>0</v>
      </c>
      <c r="BR1106" s="14">
        <f t="shared" si="358"/>
        <v>130000</v>
      </c>
      <c r="BS1106" s="14" t="str">
        <f t="shared" si="359"/>
        <v>0</v>
      </c>
      <c r="BT1106" s="14">
        <f t="shared" si="361"/>
        <v>130000</v>
      </c>
    </row>
    <row r="1107" spans="2:72" ht="18" x14ac:dyDescent="0.2">
      <c r="B1107" s="1" t="s">
        <v>2172</v>
      </c>
      <c r="C1107" s="1" t="s">
        <v>2173</v>
      </c>
      <c r="D1107" s="1">
        <v>1</v>
      </c>
      <c r="E1107" s="1">
        <v>1</v>
      </c>
      <c r="F1107" s="9">
        <v>46000</v>
      </c>
      <c r="G1107" s="2">
        <v>2.7300000000000002E-4</v>
      </c>
      <c r="J1107" s="1" t="s">
        <v>1580</v>
      </c>
      <c r="K1107" s="1" t="s">
        <v>1581</v>
      </c>
      <c r="L1107" s="1">
        <v>1</v>
      </c>
      <c r="M1107" s="1">
        <v>1</v>
      </c>
      <c r="N1107" s="9">
        <v>190000</v>
      </c>
      <c r="O1107" s="2">
        <v>4.6799999999999999E-4</v>
      </c>
      <c r="R1107" s="1" t="s">
        <v>3417</v>
      </c>
      <c r="S1107" s="1" t="s">
        <v>3418</v>
      </c>
      <c r="T1107" s="1">
        <v>1</v>
      </c>
      <c r="U1107" s="1">
        <v>1</v>
      </c>
      <c r="V1107" s="9">
        <v>39000</v>
      </c>
      <c r="W1107" s="2">
        <v>1.5300000000000001E-4</v>
      </c>
      <c r="Z1107" s="1" t="s">
        <v>1235</v>
      </c>
      <c r="AA1107" s="1" t="s">
        <v>1236</v>
      </c>
      <c r="AB1107" s="1">
        <v>2</v>
      </c>
      <c r="AC1107" s="1">
        <v>2</v>
      </c>
      <c r="AD1107" s="9">
        <v>380000</v>
      </c>
      <c r="AE1107" s="2">
        <v>7.3099999999999999E-4</v>
      </c>
      <c r="AH1107" s="1" t="s">
        <v>2347</v>
      </c>
      <c r="AI1107" s="1" t="s">
        <v>2348</v>
      </c>
      <c r="AJ1107" s="1">
        <v>2</v>
      </c>
      <c r="AK1107" s="1">
        <v>3</v>
      </c>
      <c r="AL1107" s="9">
        <v>490000</v>
      </c>
      <c r="AM1107" s="2">
        <v>1.14E-3</v>
      </c>
      <c r="AP1107" s="1" t="s">
        <v>2886</v>
      </c>
      <c r="AQ1107" s="1" t="s">
        <v>2887</v>
      </c>
      <c r="AR1107" s="1">
        <v>2</v>
      </c>
      <c r="AS1107" s="1">
        <v>2</v>
      </c>
      <c r="AT1107" s="9">
        <v>540000</v>
      </c>
      <c r="AU1107" s="2">
        <v>1.7099999999999999E-3</v>
      </c>
      <c r="AW1107" s="1" t="s">
        <v>1480</v>
      </c>
      <c r="AX1107" s="1" t="s">
        <v>1481</v>
      </c>
      <c r="AY1107" s="1" t="s">
        <v>5319</v>
      </c>
      <c r="AZ1107" s="1">
        <v>18.18</v>
      </c>
      <c r="BA1107" s="10">
        <f t="shared" si="342"/>
        <v>2</v>
      </c>
      <c r="BB1107" s="10">
        <f t="shared" si="343"/>
        <v>3</v>
      </c>
      <c r="BC1107" s="10">
        <f t="shared" si="344"/>
        <v>2</v>
      </c>
      <c r="BD1107" s="10">
        <f t="shared" si="345"/>
        <v>2</v>
      </c>
      <c r="BE1107" s="10">
        <f t="shared" si="346"/>
        <v>2</v>
      </c>
      <c r="BF1107" s="10">
        <f t="shared" si="347"/>
        <v>2</v>
      </c>
      <c r="BG1107" s="11" t="str">
        <f t="shared" si="348"/>
        <v>0</v>
      </c>
      <c r="BH1107" s="11" t="str">
        <f t="shared" si="349"/>
        <v>0</v>
      </c>
      <c r="BI1107" s="11" t="str">
        <f t="shared" si="350"/>
        <v>0</v>
      </c>
      <c r="BJ1107" s="11" t="str">
        <f t="shared" si="351"/>
        <v>0</v>
      </c>
      <c r="BK1107" s="11">
        <f t="shared" si="352"/>
        <v>1</v>
      </c>
      <c r="BL1107" s="11">
        <f t="shared" si="353"/>
        <v>2</v>
      </c>
      <c r="BM1107" s="12">
        <f t="shared" si="360"/>
        <v>3</v>
      </c>
      <c r="BN1107" s="13">
        <f t="shared" si="354"/>
        <v>200000</v>
      </c>
      <c r="BO1107" s="13">
        <f t="shared" si="355"/>
        <v>280000</v>
      </c>
      <c r="BP1107" s="13">
        <f t="shared" si="356"/>
        <v>270000</v>
      </c>
      <c r="BQ1107" s="14" t="str">
        <f t="shared" si="357"/>
        <v>0</v>
      </c>
      <c r="BR1107" s="14" t="str">
        <f t="shared" si="358"/>
        <v>0</v>
      </c>
      <c r="BS1107" s="14">
        <f t="shared" si="359"/>
        <v>260000</v>
      </c>
      <c r="BT1107" s="14">
        <f t="shared" si="361"/>
        <v>200000</v>
      </c>
    </row>
    <row r="1108" spans="2:72" ht="18" x14ac:dyDescent="0.2">
      <c r="B1108" s="1" t="s">
        <v>2174</v>
      </c>
      <c r="C1108" s="1" t="s">
        <v>2175</v>
      </c>
      <c r="D1108" s="1">
        <v>1</v>
      </c>
      <c r="E1108" s="1">
        <v>1</v>
      </c>
      <c r="F1108" s="9">
        <v>12000</v>
      </c>
      <c r="G1108" s="2">
        <v>6.8700000000000003E-5</v>
      </c>
      <c r="J1108" s="1" t="s">
        <v>1668</v>
      </c>
      <c r="K1108" s="1" t="s">
        <v>1669</v>
      </c>
      <c r="L1108" s="1">
        <v>1</v>
      </c>
      <c r="M1108" s="1">
        <v>1</v>
      </c>
      <c r="N1108" s="9">
        <v>170000</v>
      </c>
      <c r="O1108" s="2">
        <v>4.2900000000000002E-4</v>
      </c>
      <c r="R1108" s="1" t="s">
        <v>2189</v>
      </c>
      <c r="S1108" s="1" t="s">
        <v>2190</v>
      </c>
      <c r="T1108" s="1">
        <v>1</v>
      </c>
      <c r="U1108" s="1">
        <v>1</v>
      </c>
      <c r="V1108" s="9">
        <v>150000</v>
      </c>
      <c r="W1108" s="2">
        <v>5.9999999999999995E-4</v>
      </c>
      <c r="Z1108" s="1" t="s">
        <v>1534</v>
      </c>
      <c r="AA1108" s="1" t="s">
        <v>1535</v>
      </c>
      <c r="AB1108" s="1">
        <v>2</v>
      </c>
      <c r="AC1108" s="1">
        <v>2</v>
      </c>
      <c r="AD1108" s="9">
        <v>640000</v>
      </c>
      <c r="AE1108" s="2">
        <v>1.2199999999999999E-3</v>
      </c>
      <c r="AH1108" s="1" t="s">
        <v>1870</v>
      </c>
      <c r="AI1108" s="1" t="s">
        <v>1871</v>
      </c>
      <c r="AJ1108" s="1">
        <v>2</v>
      </c>
      <c r="AK1108" s="1">
        <v>3</v>
      </c>
      <c r="AL1108" s="9">
        <v>420000</v>
      </c>
      <c r="AM1108" s="2">
        <v>9.7300000000000002E-4</v>
      </c>
      <c r="AP1108" s="1" t="s">
        <v>2788</v>
      </c>
      <c r="AQ1108" s="1" t="s">
        <v>2789</v>
      </c>
      <c r="AR1108" s="1">
        <v>2</v>
      </c>
      <c r="AS1108" s="1">
        <v>2</v>
      </c>
      <c r="AT1108" s="9">
        <v>250000</v>
      </c>
      <c r="AU1108" s="2">
        <v>7.85E-4</v>
      </c>
      <c r="AW1108" s="1" t="s">
        <v>1672</v>
      </c>
      <c r="AX1108" s="1" t="s">
        <v>1673</v>
      </c>
      <c r="AY1108" s="1" t="s">
        <v>5320</v>
      </c>
      <c r="AZ1108" s="1">
        <v>22.42</v>
      </c>
      <c r="BA1108" s="10">
        <f t="shared" si="342"/>
        <v>2</v>
      </c>
      <c r="BB1108" s="10">
        <f t="shared" si="343"/>
        <v>2</v>
      </c>
      <c r="BC1108" s="10">
        <f t="shared" si="344"/>
        <v>1</v>
      </c>
      <c r="BD1108" s="10">
        <f t="shared" si="345"/>
        <v>1</v>
      </c>
      <c r="BE1108" s="10">
        <f t="shared" si="346"/>
        <v>2</v>
      </c>
      <c r="BF1108" s="10">
        <f t="shared" si="347"/>
        <v>2</v>
      </c>
      <c r="BG1108" s="11">
        <f t="shared" si="348"/>
        <v>1</v>
      </c>
      <c r="BH1108" s="11">
        <f t="shared" si="349"/>
        <v>1</v>
      </c>
      <c r="BI1108" s="11">
        <f t="shared" si="350"/>
        <v>1</v>
      </c>
      <c r="BJ1108" s="11">
        <f t="shared" si="351"/>
        <v>2</v>
      </c>
      <c r="BK1108" s="11">
        <f t="shared" si="352"/>
        <v>1</v>
      </c>
      <c r="BL1108" s="11">
        <f t="shared" si="353"/>
        <v>1</v>
      </c>
      <c r="BM1108" s="12">
        <f t="shared" si="360"/>
        <v>2</v>
      </c>
      <c r="BN1108" s="13">
        <f t="shared" si="354"/>
        <v>100000</v>
      </c>
      <c r="BO1108" s="13">
        <f t="shared" si="355"/>
        <v>74000</v>
      </c>
      <c r="BP1108" s="13">
        <f t="shared" si="356"/>
        <v>63000</v>
      </c>
      <c r="BQ1108" s="14">
        <f t="shared" si="357"/>
        <v>150000</v>
      </c>
      <c r="BR1108" s="14">
        <f t="shared" si="358"/>
        <v>110000</v>
      </c>
      <c r="BS1108" s="14">
        <f t="shared" si="359"/>
        <v>57000</v>
      </c>
      <c r="BT1108" s="14">
        <f t="shared" si="361"/>
        <v>57000</v>
      </c>
    </row>
    <row r="1109" spans="2:72" ht="18" x14ac:dyDescent="0.2">
      <c r="B1109" s="1" t="s">
        <v>2176</v>
      </c>
      <c r="C1109" s="1" t="s">
        <v>2177</v>
      </c>
      <c r="D1109" s="1">
        <v>1</v>
      </c>
      <c r="E1109" s="1">
        <v>1</v>
      </c>
      <c r="F1109" s="9">
        <v>38000</v>
      </c>
      <c r="G1109" s="2">
        <v>2.22E-4</v>
      </c>
      <c r="J1109" s="1" t="s">
        <v>2044</v>
      </c>
      <c r="K1109" s="1" t="s">
        <v>65</v>
      </c>
      <c r="L1109" s="1">
        <v>1</v>
      </c>
      <c r="M1109" s="1">
        <v>1</v>
      </c>
      <c r="N1109" s="9">
        <v>320000</v>
      </c>
      <c r="O1109" s="2">
        <v>8.03E-4</v>
      </c>
      <c r="R1109" s="1" t="s">
        <v>1757</v>
      </c>
      <c r="S1109" s="1" t="s">
        <v>1758</v>
      </c>
      <c r="T1109" s="1">
        <v>1</v>
      </c>
      <c r="U1109" s="1">
        <v>1</v>
      </c>
      <c r="V1109" s="9">
        <v>55000</v>
      </c>
      <c r="W1109" s="2">
        <v>2.1800000000000001E-4</v>
      </c>
      <c r="Z1109" s="1" t="s">
        <v>2914</v>
      </c>
      <c r="AA1109" s="1" t="s">
        <v>2915</v>
      </c>
      <c r="AB1109" s="1">
        <v>2</v>
      </c>
      <c r="AC1109" s="1">
        <v>2</v>
      </c>
      <c r="AD1109" s="9">
        <v>290000</v>
      </c>
      <c r="AE1109" s="2">
        <v>5.4299999999999997E-4</v>
      </c>
      <c r="AH1109" s="1" t="s">
        <v>2356</v>
      </c>
      <c r="AI1109" s="1" t="s">
        <v>2357</v>
      </c>
      <c r="AJ1109" s="1">
        <v>2</v>
      </c>
      <c r="AK1109" s="1">
        <v>3</v>
      </c>
      <c r="AL1109" s="9">
        <v>520000</v>
      </c>
      <c r="AM1109" s="2">
        <v>1.1900000000000001E-3</v>
      </c>
      <c r="AP1109" s="1" t="s">
        <v>1604</v>
      </c>
      <c r="AQ1109" s="1" t="s">
        <v>1605</v>
      </c>
      <c r="AR1109" s="1">
        <v>2</v>
      </c>
      <c r="AS1109" s="1">
        <v>2</v>
      </c>
      <c r="AT1109" s="9">
        <v>500000</v>
      </c>
      <c r="AU1109" s="2">
        <v>1.5900000000000001E-3</v>
      </c>
      <c r="AW1109" s="1" t="s">
        <v>1514</v>
      </c>
      <c r="AX1109" s="1" t="s">
        <v>1515</v>
      </c>
      <c r="AY1109" s="1" t="s">
        <v>5321</v>
      </c>
      <c r="AZ1109" s="1">
        <v>44.39</v>
      </c>
      <c r="BA1109" s="10">
        <f t="shared" si="342"/>
        <v>2</v>
      </c>
      <c r="BB1109" s="10">
        <f t="shared" si="343"/>
        <v>3</v>
      </c>
      <c r="BC1109" s="10">
        <f t="shared" si="344"/>
        <v>2</v>
      </c>
      <c r="BD1109" s="10">
        <f t="shared" si="345"/>
        <v>2</v>
      </c>
      <c r="BE1109" s="10">
        <f t="shared" si="346"/>
        <v>2</v>
      </c>
      <c r="BF1109" s="10">
        <f t="shared" si="347"/>
        <v>2</v>
      </c>
      <c r="BG1109" s="11">
        <f t="shared" si="348"/>
        <v>1</v>
      </c>
      <c r="BH1109" s="11">
        <f t="shared" si="349"/>
        <v>1</v>
      </c>
      <c r="BI1109" s="11">
        <f t="shared" si="350"/>
        <v>1</v>
      </c>
      <c r="BJ1109" s="11">
        <f t="shared" si="351"/>
        <v>1</v>
      </c>
      <c r="BK1109" s="11" t="str">
        <f t="shared" si="352"/>
        <v>0</v>
      </c>
      <c r="BL1109" s="11" t="str">
        <f t="shared" si="353"/>
        <v>0</v>
      </c>
      <c r="BM1109" s="12">
        <f t="shared" si="360"/>
        <v>3</v>
      </c>
      <c r="BN1109" s="13">
        <f t="shared" si="354"/>
        <v>120000</v>
      </c>
      <c r="BO1109" s="13">
        <f t="shared" si="355"/>
        <v>220000</v>
      </c>
      <c r="BP1109" s="13">
        <f t="shared" si="356"/>
        <v>160000</v>
      </c>
      <c r="BQ1109" s="14">
        <f t="shared" si="357"/>
        <v>74000</v>
      </c>
      <c r="BR1109" s="14">
        <f t="shared" si="358"/>
        <v>93000</v>
      </c>
      <c r="BS1109" s="14" t="str">
        <f t="shared" si="359"/>
        <v>0</v>
      </c>
      <c r="BT1109" s="14">
        <f t="shared" si="361"/>
        <v>74000</v>
      </c>
    </row>
    <row r="1110" spans="2:72" ht="18" x14ac:dyDescent="0.2">
      <c r="B1110" s="1" t="s">
        <v>2178</v>
      </c>
      <c r="C1110" s="1" t="s">
        <v>2179</v>
      </c>
      <c r="D1110" s="1">
        <v>1</v>
      </c>
      <c r="E1110" s="1">
        <v>1</v>
      </c>
      <c r="F1110" s="9">
        <v>40000</v>
      </c>
      <c r="G1110" s="2">
        <v>2.3800000000000001E-4</v>
      </c>
      <c r="J1110" s="1" t="s">
        <v>2016</v>
      </c>
      <c r="K1110" s="1" t="s">
        <v>2017</v>
      </c>
      <c r="L1110" s="1">
        <v>1</v>
      </c>
      <c r="M1110" s="1">
        <v>1</v>
      </c>
      <c r="N1110" s="9">
        <v>1200000</v>
      </c>
      <c r="O1110" s="2">
        <v>3.1099999999999999E-3</v>
      </c>
      <c r="R1110" s="1" t="s">
        <v>1638</v>
      </c>
      <c r="S1110" s="1" t="s">
        <v>1639</v>
      </c>
      <c r="T1110" s="1">
        <v>1</v>
      </c>
      <c r="U1110" s="1">
        <v>1</v>
      </c>
      <c r="V1110" s="9">
        <v>120000</v>
      </c>
      <c r="W1110" s="2">
        <v>4.5899999999999999E-4</v>
      </c>
      <c r="Z1110" s="1" t="s">
        <v>3250</v>
      </c>
      <c r="AA1110" s="1" t="s">
        <v>3251</v>
      </c>
      <c r="AB1110" s="1">
        <v>2</v>
      </c>
      <c r="AC1110" s="1">
        <v>2</v>
      </c>
      <c r="AD1110" s="9">
        <v>500000</v>
      </c>
      <c r="AE1110" s="2">
        <v>9.4799999999999995E-4</v>
      </c>
      <c r="AH1110" s="1" t="s">
        <v>3199</v>
      </c>
      <c r="AI1110" s="1" t="s">
        <v>3200</v>
      </c>
      <c r="AJ1110" s="1">
        <v>2</v>
      </c>
      <c r="AK1110" s="1">
        <v>3</v>
      </c>
      <c r="AL1110" s="9">
        <v>390000</v>
      </c>
      <c r="AM1110" s="2">
        <v>8.9700000000000001E-4</v>
      </c>
      <c r="AP1110" s="1" t="s">
        <v>3054</v>
      </c>
      <c r="AQ1110" s="1" t="s">
        <v>3055</v>
      </c>
      <c r="AR1110" s="1">
        <v>2</v>
      </c>
      <c r="AS1110" s="1">
        <v>2</v>
      </c>
      <c r="AT1110" s="9">
        <v>690000</v>
      </c>
      <c r="AU1110" s="2">
        <v>2.1900000000000001E-3</v>
      </c>
      <c r="AW1110" s="1" t="s">
        <v>3054</v>
      </c>
      <c r="AX1110" s="1" t="s">
        <v>3055</v>
      </c>
      <c r="AY1110" s="1" t="s">
        <v>5322</v>
      </c>
      <c r="AZ1110" s="1">
        <v>47.35</v>
      </c>
      <c r="BA1110" s="10" t="str">
        <f t="shared" si="342"/>
        <v>0</v>
      </c>
      <c r="BB1110" s="10" t="str">
        <f t="shared" si="343"/>
        <v>0</v>
      </c>
      <c r="BC1110" s="10">
        <f t="shared" si="344"/>
        <v>1</v>
      </c>
      <c r="BD1110" s="10">
        <f t="shared" si="345"/>
        <v>1</v>
      </c>
      <c r="BE1110" s="10">
        <f t="shared" si="346"/>
        <v>1</v>
      </c>
      <c r="BF1110" s="10">
        <f t="shared" si="347"/>
        <v>1</v>
      </c>
      <c r="BG1110" s="11">
        <f t="shared" si="348"/>
        <v>2</v>
      </c>
      <c r="BH1110" s="11">
        <f t="shared" si="349"/>
        <v>3</v>
      </c>
      <c r="BI1110" s="11">
        <f t="shared" si="350"/>
        <v>2</v>
      </c>
      <c r="BJ1110" s="11">
        <f t="shared" si="351"/>
        <v>2</v>
      </c>
      <c r="BK1110" s="11">
        <f t="shared" si="352"/>
        <v>2</v>
      </c>
      <c r="BL1110" s="11">
        <f t="shared" si="353"/>
        <v>2</v>
      </c>
      <c r="BM1110" s="12">
        <f t="shared" si="360"/>
        <v>3</v>
      </c>
      <c r="BN1110" s="13" t="str">
        <f t="shared" si="354"/>
        <v>0</v>
      </c>
      <c r="BO1110" s="13">
        <f t="shared" si="355"/>
        <v>160000</v>
      </c>
      <c r="BP1110" s="13">
        <f t="shared" si="356"/>
        <v>110000</v>
      </c>
      <c r="BQ1110" s="14">
        <f t="shared" si="357"/>
        <v>1100000</v>
      </c>
      <c r="BR1110" s="14">
        <f t="shared" si="358"/>
        <v>1100000</v>
      </c>
      <c r="BS1110" s="14">
        <f t="shared" si="359"/>
        <v>690000</v>
      </c>
      <c r="BT1110" s="14">
        <f t="shared" si="361"/>
        <v>110000</v>
      </c>
    </row>
    <row r="1111" spans="2:72" ht="18" x14ac:dyDescent="0.2">
      <c r="B1111" s="1" t="s">
        <v>2180</v>
      </c>
      <c r="C1111" s="1" t="s">
        <v>2181</v>
      </c>
      <c r="D1111" s="1">
        <v>1</v>
      </c>
      <c r="E1111" s="1">
        <v>1</v>
      </c>
      <c r="F1111" s="9">
        <v>45000</v>
      </c>
      <c r="G1111" s="2">
        <v>2.6400000000000002E-4</v>
      </c>
      <c r="J1111" s="1" t="s">
        <v>1992</v>
      </c>
      <c r="K1111" s="1" t="s">
        <v>1993</v>
      </c>
      <c r="L1111" s="1">
        <v>1</v>
      </c>
      <c r="M1111" s="1">
        <v>1</v>
      </c>
      <c r="N1111" s="9">
        <v>180000</v>
      </c>
      <c r="O1111" s="2">
        <v>4.6200000000000001E-4</v>
      </c>
      <c r="R1111" s="1" t="s">
        <v>1223</v>
      </c>
      <c r="S1111" s="1" t="s">
        <v>1224</v>
      </c>
      <c r="T1111" s="1">
        <v>1</v>
      </c>
      <c r="U1111" s="1">
        <v>1</v>
      </c>
      <c r="V1111" s="9">
        <v>85000</v>
      </c>
      <c r="W1111" s="2">
        <v>3.3799999999999998E-4</v>
      </c>
      <c r="Z1111" s="1" t="s">
        <v>2233</v>
      </c>
      <c r="AA1111" s="1" t="s">
        <v>2234</v>
      </c>
      <c r="AB1111" s="1">
        <v>2</v>
      </c>
      <c r="AC1111" s="1">
        <v>2</v>
      </c>
      <c r="AD1111" s="9">
        <v>680000</v>
      </c>
      <c r="AE1111" s="2">
        <v>1.2899999999999999E-3</v>
      </c>
      <c r="AH1111" s="1" t="s">
        <v>1880</v>
      </c>
      <c r="AI1111" s="1" t="s">
        <v>1881</v>
      </c>
      <c r="AJ1111" s="1">
        <v>2</v>
      </c>
      <c r="AK1111" s="1">
        <v>2</v>
      </c>
      <c r="AL1111" s="9">
        <v>570000</v>
      </c>
      <c r="AM1111" s="2">
        <v>1.31E-3</v>
      </c>
      <c r="AP1111" s="1" t="s">
        <v>3344</v>
      </c>
      <c r="AQ1111" s="1" t="s">
        <v>3345</v>
      </c>
      <c r="AR1111" s="1">
        <v>2</v>
      </c>
      <c r="AS1111" s="1">
        <v>2</v>
      </c>
      <c r="AT1111" s="9">
        <v>280000</v>
      </c>
      <c r="AU1111" s="2">
        <v>8.9099999999999997E-4</v>
      </c>
      <c r="AW1111" s="1" t="s">
        <v>2090</v>
      </c>
      <c r="AX1111" s="1" t="s">
        <v>2091</v>
      </c>
      <c r="AY1111" s="1" t="s">
        <v>5323</v>
      </c>
      <c r="AZ1111" s="1">
        <v>21.96</v>
      </c>
      <c r="BA1111" s="10">
        <f t="shared" si="342"/>
        <v>1</v>
      </c>
      <c r="BB1111" s="10">
        <f t="shared" si="343"/>
        <v>1</v>
      </c>
      <c r="BC1111" s="10">
        <f t="shared" si="344"/>
        <v>3</v>
      </c>
      <c r="BD1111" s="10">
        <f t="shared" si="345"/>
        <v>4</v>
      </c>
      <c r="BE1111" s="10">
        <f t="shared" si="346"/>
        <v>1</v>
      </c>
      <c r="BF1111" s="10">
        <f t="shared" si="347"/>
        <v>1</v>
      </c>
      <c r="BG1111" s="11">
        <f t="shared" si="348"/>
        <v>1</v>
      </c>
      <c r="BH1111" s="11">
        <f t="shared" si="349"/>
        <v>1</v>
      </c>
      <c r="BI1111" s="11">
        <f t="shared" si="350"/>
        <v>1</v>
      </c>
      <c r="BJ1111" s="11">
        <f t="shared" si="351"/>
        <v>1</v>
      </c>
      <c r="BK1111" s="11">
        <f t="shared" si="352"/>
        <v>1</v>
      </c>
      <c r="BL1111" s="11">
        <f t="shared" si="353"/>
        <v>1</v>
      </c>
      <c r="BM1111" s="12">
        <f t="shared" si="360"/>
        <v>4</v>
      </c>
      <c r="BN1111" s="13">
        <f t="shared" si="354"/>
        <v>29000</v>
      </c>
      <c r="BO1111" s="13">
        <f t="shared" si="355"/>
        <v>480000</v>
      </c>
      <c r="BP1111" s="13">
        <f t="shared" si="356"/>
        <v>160000</v>
      </c>
      <c r="BQ1111" s="14">
        <f t="shared" si="357"/>
        <v>250000</v>
      </c>
      <c r="BR1111" s="14">
        <f t="shared" si="358"/>
        <v>150000</v>
      </c>
      <c r="BS1111" s="14">
        <f t="shared" si="359"/>
        <v>130000</v>
      </c>
      <c r="BT1111" s="14">
        <f t="shared" si="361"/>
        <v>29000</v>
      </c>
    </row>
    <row r="1112" spans="2:72" ht="18" x14ac:dyDescent="0.2">
      <c r="B1112" s="1" t="s">
        <v>2182</v>
      </c>
      <c r="C1112" s="1" t="s">
        <v>2183</v>
      </c>
      <c r="D1112" s="1">
        <v>1</v>
      </c>
      <c r="E1112" s="1">
        <v>1</v>
      </c>
      <c r="F1112" s="9">
        <v>53000</v>
      </c>
      <c r="G1112" s="2">
        <v>3.1399999999999999E-4</v>
      </c>
      <c r="J1112" s="1" t="s">
        <v>2099</v>
      </c>
      <c r="K1112" s="1" t="s">
        <v>2100</v>
      </c>
      <c r="L1112" s="1">
        <v>1</v>
      </c>
      <c r="M1112" s="1">
        <v>1</v>
      </c>
      <c r="N1112" s="9">
        <v>550000</v>
      </c>
      <c r="O1112" s="2">
        <v>1.3699999999999999E-3</v>
      </c>
      <c r="R1112" s="1" t="s">
        <v>2048</v>
      </c>
      <c r="S1112" s="1" t="s">
        <v>2049</v>
      </c>
      <c r="T1112" s="1">
        <v>1</v>
      </c>
      <c r="U1112" s="1">
        <v>1</v>
      </c>
      <c r="V1112" s="9">
        <v>37000</v>
      </c>
      <c r="W1112" s="2">
        <v>1.45E-4</v>
      </c>
      <c r="Z1112" s="1" t="s">
        <v>3516</v>
      </c>
      <c r="AA1112" s="1" t="s">
        <v>3517</v>
      </c>
      <c r="AB1112" s="1">
        <v>2</v>
      </c>
      <c r="AC1112" s="1">
        <v>2</v>
      </c>
      <c r="AD1112" s="9">
        <v>800000</v>
      </c>
      <c r="AE1112" s="2">
        <v>1.5100000000000001E-3</v>
      </c>
      <c r="AH1112" s="1" t="s">
        <v>1990</v>
      </c>
      <c r="AI1112" s="1" t="s">
        <v>1991</v>
      </c>
      <c r="AJ1112" s="1">
        <v>2</v>
      </c>
      <c r="AK1112" s="1">
        <v>2</v>
      </c>
      <c r="AL1112" s="9">
        <v>1600000</v>
      </c>
      <c r="AM1112" s="2">
        <v>3.7100000000000002E-3</v>
      </c>
      <c r="AP1112" s="1" t="s">
        <v>2213</v>
      </c>
      <c r="AQ1112" s="1" t="s">
        <v>2214</v>
      </c>
      <c r="AR1112" s="1">
        <v>2</v>
      </c>
      <c r="AS1112" s="1">
        <v>2</v>
      </c>
      <c r="AT1112" s="9">
        <v>220000</v>
      </c>
      <c r="AU1112" s="2">
        <v>7.0299999999999996E-4</v>
      </c>
      <c r="AW1112" s="1" t="s">
        <v>1929</v>
      </c>
      <c r="AX1112" s="1" t="s">
        <v>1930</v>
      </c>
      <c r="AY1112" s="1" t="s">
        <v>5324</v>
      </c>
      <c r="AZ1112" s="1">
        <v>76.64</v>
      </c>
      <c r="BA1112" s="10">
        <f t="shared" si="342"/>
        <v>1</v>
      </c>
      <c r="BB1112" s="10">
        <f t="shared" si="343"/>
        <v>2</v>
      </c>
      <c r="BC1112" s="10">
        <f t="shared" si="344"/>
        <v>1</v>
      </c>
      <c r="BD1112" s="10">
        <f t="shared" si="345"/>
        <v>1</v>
      </c>
      <c r="BE1112" s="10">
        <f t="shared" si="346"/>
        <v>1</v>
      </c>
      <c r="BF1112" s="10">
        <f t="shared" si="347"/>
        <v>2</v>
      </c>
      <c r="BG1112" s="11">
        <f t="shared" si="348"/>
        <v>3</v>
      </c>
      <c r="BH1112" s="11">
        <f t="shared" si="349"/>
        <v>3</v>
      </c>
      <c r="BI1112" s="11">
        <f t="shared" si="350"/>
        <v>1</v>
      </c>
      <c r="BJ1112" s="11">
        <f t="shared" si="351"/>
        <v>1</v>
      </c>
      <c r="BK1112" s="11" t="str">
        <f t="shared" si="352"/>
        <v>0</v>
      </c>
      <c r="BL1112" s="11" t="str">
        <f t="shared" si="353"/>
        <v>0</v>
      </c>
      <c r="BM1112" s="12">
        <f t="shared" si="360"/>
        <v>3</v>
      </c>
      <c r="BN1112" s="13">
        <f t="shared" si="354"/>
        <v>120000</v>
      </c>
      <c r="BO1112" s="13">
        <f t="shared" si="355"/>
        <v>250000</v>
      </c>
      <c r="BP1112" s="13">
        <f t="shared" si="356"/>
        <v>210000</v>
      </c>
      <c r="BQ1112" s="14">
        <f t="shared" si="357"/>
        <v>780000</v>
      </c>
      <c r="BR1112" s="14">
        <f t="shared" si="358"/>
        <v>120000</v>
      </c>
      <c r="BS1112" s="14" t="str">
        <f t="shared" si="359"/>
        <v>0</v>
      </c>
      <c r="BT1112" s="14">
        <f t="shared" si="361"/>
        <v>120000</v>
      </c>
    </row>
    <row r="1113" spans="2:72" ht="18" x14ac:dyDescent="0.2">
      <c r="B1113" s="1" t="s">
        <v>2184</v>
      </c>
      <c r="C1113" s="1" t="s">
        <v>2185</v>
      </c>
      <c r="D1113" s="1">
        <v>1</v>
      </c>
      <c r="E1113" s="1">
        <v>1</v>
      </c>
      <c r="F1113" s="9">
        <v>230000</v>
      </c>
      <c r="G1113" s="2">
        <v>1.3799999999999999E-3</v>
      </c>
      <c r="J1113" s="1" t="s">
        <v>3019</v>
      </c>
      <c r="K1113" s="1" t="s">
        <v>3020</v>
      </c>
      <c r="L1113" s="1">
        <v>1</v>
      </c>
      <c r="M1113" s="1">
        <v>1</v>
      </c>
      <c r="N1113" s="9">
        <v>160000</v>
      </c>
      <c r="O1113" s="2">
        <v>4.06E-4</v>
      </c>
      <c r="R1113" s="1" t="s">
        <v>1907</v>
      </c>
      <c r="S1113" s="1" t="s">
        <v>1908</v>
      </c>
      <c r="T1113" s="1">
        <v>1</v>
      </c>
      <c r="U1113" s="1">
        <v>1</v>
      </c>
      <c r="V1113" s="9">
        <v>390000</v>
      </c>
      <c r="W1113" s="2">
        <v>1.5499999999999999E-3</v>
      </c>
      <c r="Z1113" s="1" t="s">
        <v>3045</v>
      </c>
      <c r="AA1113" s="1" t="s">
        <v>1941</v>
      </c>
      <c r="AB1113" s="1">
        <v>2</v>
      </c>
      <c r="AC1113" s="1">
        <v>2</v>
      </c>
      <c r="AD1113" s="9">
        <v>1200000</v>
      </c>
      <c r="AE1113" s="2">
        <v>2.3700000000000001E-3</v>
      </c>
      <c r="AH1113" s="1" t="s">
        <v>829</v>
      </c>
      <c r="AI1113" s="1" t="s">
        <v>830</v>
      </c>
      <c r="AJ1113" s="1">
        <v>2</v>
      </c>
      <c r="AK1113" s="1">
        <v>2</v>
      </c>
      <c r="AL1113" s="9">
        <v>1000000</v>
      </c>
      <c r="AM1113" s="2">
        <v>2.3400000000000001E-3</v>
      </c>
      <c r="AP1113" s="1" t="s">
        <v>3430</v>
      </c>
      <c r="AQ1113" s="1" t="s">
        <v>3431</v>
      </c>
      <c r="AR1113" s="1">
        <v>2</v>
      </c>
      <c r="AS1113" s="1">
        <v>2</v>
      </c>
      <c r="AT1113" s="9">
        <v>280000</v>
      </c>
      <c r="AU1113" s="2">
        <v>8.9700000000000001E-4</v>
      </c>
      <c r="AW1113" s="1" t="s">
        <v>2910</v>
      </c>
      <c r="AX1113" s="1" t="s">
        <v>2911</v>
      </c>
      <c r="AY1113" s="1" t="s">
        <v>5325</v>
      </c>
      <c r="AZ1113" s="1">
        <v>56.74</v>
      </c>
      <c r="BA1113" s="10" t="str">
        <f t="shared" si="342"/>
        <v>0</v>
      </c>
      <c r="BB1113" s="10" t="str">
        <f t="shared" si="343"/>
        <v>0</v>
      </c>
      <c r="BC1113" s="10">
        <f t="shared" si="344"/>
        <v>2</v>
      </c>
      <c r="BD1113" s="10">
        <f t="shared" si="345"/>
        <v>2</v>
      </c>
      <c r="BE1113" s="10">
        <f t="shared" si="346"/>
        <v>3</v>
      </c>
      <c r="BF1113" s="10">
        <f t="shared" si="347"/>
        <v>4</v>
      </c>
      <c r="BG1113" s="11" t="str">
        <f t="shared" si="348"/>
        <v>0</v>
      </c>
      <c r="BH1113" s="11" t="str">
        <f t="shared" si="349"/>
        <v>0</v>
      </c>
      <c r="BI1113" s="11">
        <f t="shared" si="350"/>
        <v>1</v>
      </c>
      <c r="BJ1113" s="11">
        <f t="shared" si="351"/>
        <v>1</v>
      </c>
      <c r="BK1113" s="11">
        <f t="shared" si="352"/>
        <v>2</v>
      </c>
      <c r="BL1113" s="11">
        <f t="shared" si="353"/>
        <v>2</v>
      </c>
      <c r="BM1113" s="12">
        <f t="shared" si="360"/>
        <v>4</v>
      </c>
      <c r="BN1113" s="13" t="str">
        <f t="shared" si="354"/>
        <v>0</v>
      </c>
      <c r="BO1113" s="13">
        <f t="shared" si="355"/>
        <v>150000</v>
      </c>
      <c r="BP1113" s="13">
        <f t="shared" si="356"/>
        <v>240000</v>
      </c>
      <c r="BQ1113" s="14" t="str">
        <f t="shared" si="357"/>
        <v>0</v>
      </c>
      <c r="BR1113" s="14">
        <f t="shared" si="358"/>
        <v>130000</v>
      </c>
      <c r="BS1113" s="14">
        <f t="shared" si="359"/>
        <v>150000</v>
      </c>
      <c r="BT1113" s="14">
        <f t="shared" si="361"/>
        <v>130000</v>
      </c>
    </row>
    <row r="1114" spans="2:72" ht="18" x14ac:dyDescent="0.2">
      <c r="B1114" s="1" t="s">
        <v>2186</v>
      </c>
      <c r="C1114" s="1" t="s">
        <v>2187</v>
      </c>
      <c r="D1114" s="1">
        <v>1</v>
      </c>
      <c r="E1114" s="1">
        <v>1</v>
      </c>
      <c r="F1114" s="9">
        <v>32000</v>
      </c>
      <c r="G1114" s="2">
        <v>1.9100000000000001E-4</v>
      </c>
      <c r="J1114" s="1" t="s">
        <v>3021</v>
      </c>
      <c r="K1114" s="1" t="s">
        <v>3022</v>
      </c>
      <c r="L1114" s="1">
        <v>1</v>
      </c>
      <c r="M1114" s="1">
        <v>1</v>
      </c>
      <c r="N1114" s="9">
        <v>560000</v>
      </c>
      <c r="O1114" s="2">
        <v>1.41E-3</v>
      </c>
      <c r="R1114" s="1" t="s">
        <v>3419</v>
      </c>
      <c r="S1114" s="1" t="s">
        <v>3420</v>
      </c>
      <c r="T1114" s="1">
        <v>1</v>
      </c>
      <c r="U1114" s="1">
        <v>1</v>
      </c>
      <c r="V1114" s="9">
        <v>29000</v>
      </c>
      <c r="W1114" s="2">
        <v>1.15E-4</v>
      </c>
      <c r="Z1114" s="1" t="s">
        <v>3106</v>
      </c>
      <c r="AA1114" s="1" t="s">
        <v>3107</v>
      </c>
      <c r="AB1114" s="1">
        <v>2</v>
      </c>
      <c r="AC1114" s="1">
        <v>2</v>
      </c>
      <c r="AD1114" s="9">
        <v>1100000</v>
      </c>
      <c r="AE1114" s="2">
        <v>2.0100000000000001E-3</v>
      </c>
      <c r="AH1114" s="1" t="s">
        <v>1903</v>
      </c>
      <c r="AI1114" s="1" t="s">
        <v>1904</v>
      </c>
      <c r="AJ1114" s="1">
        <v>2</v>
      </c>
      <c r="AK1114" s="1">
        <v>2</v>
      </c>
      <c r="AL1114" s="9">
        <v>790000</v>
      </c>
      <c r="AM1114" s="2">
        <v>1.82E-3</v>
      </c>
      <c r="AP1114" s="1" t="s">
        <v>2910</v>
      </c>
      <c r="AQ1114" s="1" t="s">
        <v>2911</v>
      </c>
      <c r="AR1114" s="1">
        <v>2</v>
      </c>
      <c r="AS1114" s="1">
        <v>2</v>
      </c>
      <c r="AT1114" s="9">
        <v>150000</v>
      </c>
      <c r="AU1114" s="2">
        <v>4.7199999999999998E-4</v>
      </c>
      <c r="AW1114" s="1" t="s">
        <v>2632</v>
      </c>
      <c r="AX1114" s="1" t="s">
        <v>2633</v>
      </c>
      <c r="AY1114" s="1" t="s">
        <v>5326</v>
      </c>
      <c r="AZ1114" s="1">
        <v>46.22</v>
      </c>
      <c r="BA1114" s="10">
        <f t="shared" si="342"/>
        <v>1</v>
      </c>
      <c r="BB1114" s="10">
        <f t="shared" si="343"/>
        <v>1</v>
      </c>
      <c r="BC1114" s="10">
        <f t="shared" si="344"/>
        <v>2</v>
      </c>
      <c r="BD1114" s="10">
        <f t="shared" si="345"/>
        <v>2</v>
      </c>
      <c r="BE1114" s="10">
        <f t="shared" si="346"/>
        <v>2</v>
      </c>
      <c r="BF1114" s="10">
        <f t="shared" si="347"/>
        <v>2</v>
      </c>
      <c r="BG1114" s="11">
        <f t="shared" si="348"/>
        <v>1</v>
      </c>
      <c r="BH1114" s="11">
        <f t="shared" si="349"/>
        <v>1</v>
      </c>
      <c r="BI1114" s="11">
        <f t="shared" si="350"/>
        <v>2</v>
      </c>
      <c r="BJ1114" s="11">
        <f t="shared" si="351"/>
        <v>2</v>
      </c>
      <c r="BK1114" s="11">
        <f t="shared" si="352"/>
        <v>1</v>
      </c>
      <c r="BL1114" s="11">
        <f t="shared" si="353"/>
        <v>1</v>
      </c>
      <c r="BM1114" s="12">
        <f t="shared" si="360"/>
        <v>2</v>
      </c>
      <c r="BN1114" s="13">
        <f t="shared" si="354"/>
        <v>24000</v>
      </c>
      <c r="BO1114" s="13">
        <f t="shared" si="355"/>
        <v>210000</v>
      </c>
      <c r="BP1114" s="13">
        <f t="shared" si="356"/>
        <v>72000</v>
      </c>
      <c r="BQ1114" s="14">
        <f t="shared" si="357"/>
        <v>200000</v>
      </c>
      <c r="BR1114" s="14">
        <f t="shared" si="358"/>
        <v>210000</v>
      </c>
      <c r="BS1114" s="14">
        <f t="shared" si="359"/>
        <v>48000</v>
      </c>
      <c r="BT1114" s="14">
        <f t="shared" si="361"/>
        <v>24000</v>
      </c>
    </row>
    <row r="1115" spans="2:72" ht="18" x14ac:dyDescent="0.2">
      <c r="B1115" s="1" t="s">
        <v>2188</v>
      </c>
      <c r="D1115" s="1">
        <v>1</v>
      </c>
      <c r="E1115" s="1">
        <v>1</v>
      </c>
      <c r="F1115" s="9">
        <v>260000</v>
      </c>
      <c r="G1115" s="2">
        <v>1.5200000000000001E-3</v>
      </c>
      <c r="J1115" s="1" t="s">
        <v>2002</v>
      </c>
      <c r="K1115" s="1" t="s">
        <v>2003</v>
      </c>
      <c r="L1115" s="1">
        <v>1</v>
      </c>
      <c r="M1115" s="1">
        <v>1</v>
      </c>
      <c r="N1115" s="9">
        <v>120000</v>
      </c>
      <c r="O1115" s="2">
        <v>3.1300000000000002E-4</v>
      </c>
      <c r="R1115" s="1" t="s">
        <v>2358</v>
      </c>
      <c r="S1115" s="1" t="s">
        <v>2359</v>
      </c>
      <c r="T1115" s="1">
        <v>1</v>
      </c>
      <c r="U1115" s="1">
        <v>1</v>
      </c>
      <c r="V1115" s="9">
        <v>210000</v>
      </c>
      <c r="W1115" s="2">
        <v>8.4999999999999995E-4</v>
      </c>
      <c r="Z1115" s="1" t="s">
        <v>1642</v>
      </c>
      <c r="AA1115" s="1" t="s">
        <v>1643</v>
      </c>
      <c r="AB1115" s="1">
        <v>2</v>
      </c>
      <c r="AC1115" s="1">
        <v>2</v>
      </c>
      <c r="AD1115" s="9">
        <v>480000</v>
      </c>
      <c r="AE1115" s="2">
        <v>9.0499999999999999E-4</v>
      </c>
      <c r="AH1115" s="1" t="s">
        <v>1885</v>
      </c>
      <c r="AI1115" s="1" t="s">
        <v>249</v>
      </c>
      <c r="AJ1115" s="1">
        <v>2</v>
      </c>
      <c r="AK1115" s="1">
        <v>2</v>
      </c>
      <c r="AL1115" s="9">
        <v>2000000</v>
      </c>
      <c r="AM1115" s="2">
        <v>4.5700000000000003E-3</v>
      </c>
      <c r="AP1115" s="1" t="s">
        <v>2014</v>
      </c>
      <c r="AQ1115" s="1" t="s">
        <v>2015</v>
      </c>
      <c r="AR1115" s="1">
        <v>2</v>
      </c>
      <c r="AS1115" s="1">
        <v>2</v>
      </c>
      <c r="AT1115" s="9">
        <v>250000</v>
      </c>
      <c r="AU1115" s="2">
        <v>7.9799999999999999E-4</v>
      </c>
      <c r="AW1115" s="1" t="s">
        <v>2376</v>
      </c>
      <c r="AX1115" s="1" t="s">
        <v>2228</v>
      </c>
      <c r="AY1115" s="1" t="s">
        <v>5327</v>
      </c>
      <c r="AZ1115" s="1">
        <v>63.1</v>
      </c>
      <c r="BA1115" s="10">
        <f t="shared" si="342"/>
        <v>1</v>
      </c>
      <c r="BB1115" s="10">
        <f t="shared" si="343"/>
        <v>1</v>
      </c>
      <c r="BC1115" s="10">
        <f t="shared" si="344"/>
        <v>2</v>
      </c>
      <c r="BD1115" s="10">
        <f t="shared" si="345"/>
        <v>2</v>
      </c>
      <c r="BE1115" s="10">
        <f t="shared" si="346"/>
        <v>1</v>
      </c>
      <c r="BF1115" s="10">
        <f t="shared" si="347"/>
        <v>1</v>
      </c>
      <c r="BG1115" s="11">
        <f t="shared" si="348"/>
        <v>2</v>
      </c>
      <c r="BH1115" s="11">
        <f t="shared" si="349"/>
        <v>2</v>
      </c>
      <c r="BI1115" s="11">
        <f t="shared" si="350"/>
        <v>3</v>
      </c>
      <c r="BJ1115" s="11">
        <f t="shared" si="351"/>
        <v>3</v>
      </c>
      <c r="BK1115" s="11" t="str">
        <f t="shared" si="352"/>
        <v>0</v>
      </c>
      <c r="BL1115" s="11" t="str">
        <f t="shared" si="353"/>
        <v>0</v>
      </c>
      <c r="BM1115" s="12">
        <f t="shared" si="360"/>
        <v>3</v>
      </c>
      <c r="BN1115" s="13">
        <f t="shared" si="354"/>
        <v>49000</v>
      </c>
      <c r="BO1115" s="13">
        <f t="shared" si="355"/>
        <v>650000</v>
      </c>
      <c r="BP1115" s="13">
        <f t="shared" si="356"/>
        <v>66000</v>
      </c>
      <c r="BQ1115" s="14">
        <f t="shared" si="357"/>
        <v>420000</v>
      </c>
      <c r="BR1115" s="14">
        <f t="shared" si="358"/>
        <v>630000</v>
      </c>
      <c r="BS1115" s="14" t="str">
        <f t="shared" si="359"/>
        <v>0</v>
      </c>
      <c r="BT1115" s="14">
        <f t="shared" si="361"/>
        <v>49000</v>
      </c>
    </row>
    <row r="1116" spans="2:72" ht="18" x14ac:dyDescent="0.2">
      <c r="B1116" s="1" t="s">
        <v>2189</v>
      </c>
      <c r="C1116" s="1" t="s">
        <v>2190</v>
      </c>
      <c r="D1116" s="1">
        <v>1</v>
      </c>
      <c r="E1116" s="1">
        <v>1</v>
      </c>
      <c r="F1116" s="9">
        <v>32000</v>
      </c>
      <c r="G1116" s="2">
        <v>1.8799999999999999E-4</v>
      </c>
      <c r="J1116" s="1" t="s">
        <v>2619</v>
      </c>
      <c r="K1116" s="1" t="s">
        <v>2620</v>
      </c>
      <c r="L1116" s="1">
        <v>1</v>
      </c>
      <c r="M1116" s="1">
        <v>1</v>
      </c>
      <c r="N1116" s="9">
        <v>200000</v>
      </c>
      <c r="O1116" s="2">
        <v>5.0799999999999999E-4</v>
      </c>
      <c r="R1116" s="1" t="s">
        <v>3052</v>
      </c>
      <c r="S1116" s="1" t="s">
        <v>3053</v>
      </c>
      <c r="T1116" s="1">
        <v>1</v>
      </c>
      <c r="U1116" s="1">
        <v>1</v>
      </c>
      <c r="V1116" s="9">
        <v>74000</v>
      </c>
      <c r="W1116" s="2">
        <v>2.9300000000000002E-4</v>
      </c>
      <c r="Z1116" s="1" t="s">
        <v>1484</v>
      </c>
      <c r="AA1116" s="1" t="s">
        <v>1485</v>
      </c>
      <c r="AB1116" s="1">
        <v>2</v>
      </c>
      <c r="AC1116" s="1">
        <v>2</v>
      </c>
      <c r="AD1116" s="9">
        <v>800000</v>
      </c>
      <c r="AE1116" s="2">
        <v>1.5200000000000001E-3</v>
      </c>
      <c r="AH1116" s="1" t="s">
        <v>1368</v>
      </c>
      <c r="AI1116" s="1" t="s">
        <v>1014</v>
      </c>
      <c r="AJ1116" s="1">
        <v>2</v>
      </c>
      <c r="AK1116" s="1">
        <v>2</v>
      </c>
      <c r="AL1116" s="9">
        <v>2200000</v>
      </c>
      <c r="AM1116" s="2">
        <v>5.0200000000000002E-3</v>
      </c>
      <c r="AP1116" s="1" t="s">
        <v>3106</v>
      </c>
      <c r="AQ1116" s="1" t="s">
        <v>3107</v>
      </c>
      <c r="AR1116" s="1">
        <v>2</v>
      </c>
      <c r="AS1116" s="1">
        <v>2</v>
      </c>
      <c r="AT1116" s="9">
        <v>760000</v>
      </c>
      <c r="AU1116" s="2">
        <v>2.4199999999999998E-3</v>
      </c>
      <c r="AW1116" s="1" t="s">
        <v>3344</v>
      </c>
      <c r="AX1116" s="1" t="s">
        <v>3345</v>
      </c>
      <c r="AY1116" s="1" t="s">
        <v>5328</v>
      </c>
      <c r="AZ1116" s="1">
        <v>26.48</v>
      </c>
      <c r="BA1116" s="10" t="str">
        <f t="shared" si="342"/>
        <v>0</v>
      </c>
      <c r="BB1116" s="10" t="str">
        <f t="shared" si="343"/>
        <v>0</v>
      </c>
      <c r="BC1116" s="10">
        <f t="shared" si="344"/>
        <v>1</v>
      </c>
      <c r="BD1116" s="10">
        <f t="shared" si="345"/>
        <v>1</v>
      </c>
      <c r="BE1116" s="10">
        <f t="shared" si="346"/>
        <v>2</v>
      </c>
      <c r="BF1116" s="10">
        <f t="shared" si="347"/>
        <v>2</v>
      </c>
      <c r="BG1116" s="11">
        <f t="shared" si="348"/>
        <v>1</v>
      </c>
      <c r="BH1116" s="11">
        <f t="shared" si="349"/>
        <v>1</v>
      </c>
      <c r="BI1116" s="11">
        <f t="shared" si="350"/>
        <v>3</v>
      </c>
      <c r="BJ1116" s="11">
        <f t="shared" si="351"/>
        <v>3</v>
      </c>
      <c r="BK1116" s="11">
        <f t="shared" si="352"/>
        <v>2</v>
      </c>
      <c r="BL1116" s="11">
        <f t="shared" si="353"/>
        <v>2</v>
      </c>
      <c r="BM1116" s="12">
        <f t="shared" si="360"/>
        <v>3</v>
      </c>
      <c r="BN1116" s="13" t="str">
        <f t="shared" si="354"/>
        <v>0</v>
      </c>
      <c r="BO1116" s="13">
        <f t="shared" si="355"/>
        <v>70000</v>
      </c>
      <c r="BP1116" s="13">
        <f t="shared" si="356"/>
        <v>200000</v>
      </c>
      <c r="BQ1116" s="14">
        <f t="shared" si="357"/>
        <v>240000</v>
      </c>
      <c r="BR1116" s="14">
        <f t="shared" si="358"/>
        <v>490000</v>
      </c>
      <c r="BS1116" s="14">
        <f t="shared" si="359"/>
        <v>280000</v>
      </c>
      <c r="BT1116" s="14">
        <f t="shared" si="361"/>
        <v>70000</v>
      </c>
    </row>
    <row r="1117" spans="2:72" ht="18" x14ac:dyDescent="0.2">
      <c r="B1117" s="1" t="s">
        <v>2191</v>
      </c>
      <c r="C1117" s="1" t="s">
        <v>2192</v>
      </c>
      <c r="D1117" s="1">
        <v>1</v>
      </c>
      <c r="E1117" s="1">
        <v>1</v>
      </c>
      <c r="F1117" s="9">
        <v>50000</v>
      </c>
      <c r="G1117" s="2">
        <v>2.9799999999999998E-4</v>
      </c>
      <c r="J1117" s="1" t="s">
        <v>2254</v>
      </c>
      <c r="K1117" s="1" t="s">
        <v>2255</v>
      </c>
      <c r="L1117" s="1">
        <v>1</v>
      </c>
      <c r="M1117" s="1">
        <v>1</v>
      </c>
      <c r="N1117" s="9">
        <v>59000</v>
      </c>
      <c r="O1117" s="2">
        <v>1.4899999999999999E-4</v>
      </c>
      <c r="R1117" s="1" t="s">
        <v>2948</v>
      </c>
      <c r="S1117" s="1" t="s">
        <v>2949</v>
      </c>
      <c r="T1117" s="1">
        <v>1</v>
      </c>
      <c r="U1117" s="1">
        <v>1</v>
      </c>
      <c r="V1117" s="9">
        <v>240000</v>
      </c>
      <c r="W1117" s="2">
        <v>9.3899999999999995E-4</v>
      </c>
      <c r="Z1117" s="1" t="s">
        <v>3131</v>
      </c>
      <c r="AA1117" s="1" t="s">
        <v>3132</v>
      </c>
      <c r="AB1117" s="1">
        <v>2</v>
      </c>
      <c r="AC1117" s="1">
        <v>2</v>
      </c>
      <c r="AD1117" s="9">
        <v>390000</v>
      </c>
      <c r="AE1117" s="2">
        <v>7.4799999999999997E-4</v>
      </c>
      <c r="AH1117" s="1" t="s">
        <v>3374</v>
      </c>
      <c r="AI1117" s="1" t="s">
        <v>3375</v>
      </c>
      <c r="AJ1117" s="1">
        <v>2</v>
      </c>
      <c r="AK1117" s="1">
        <v>2</v>
      </c>
      <c r="AL1117" s="9">
        <v>160000</v>
      </c>
      <c r="AM1117" s="2">
        <v>3.7199999999999999E-4</v>
      </c>
      <c r="AP1117" s="1" t="s">
        <v>3413</v>
      </c>
      <c r="AQ1117" s="1" t="s">
        <v>3414</v>
      </c>
      <c r="AR1117" s="1">
        <v>2</v>
      </c>
      <c r="AS1117" s="1">
        <v>2</v>
      </c>
      <c r="AT1117" s="9">
        <v>240000</v>
      </c>
      <c r="AU1117" s="2">
        <v>7.5500000000000003E-4</v>
      </c>
      <c r="AW1117" s="1" t="s">
        <v>2989</v>
      </c>
      <c r="AX1117" s="1" t="s">
        <v>2990</v>
      </c>
      <c r="AY1117" s="1" t="s">
        <v>5329</v>
      </c>
      <c r="AZ1117" s="1">
        <v>92.35</v>
      </c>
      <c r="BA1117" s="10" t="str">
        <f t="shared" si="342"/>
        <v>0</v>
      </c>
      <c r="BB1117" s="10" t="str">
        <f t="shared" si="343"/>
        <v>0</v>
      </c>
      <c r="BC1117" s="10">
        <f t="shared" si="344"/>
        <v>2</v>
      </c>
      <c r="BD1117" s="10">
        <f t="shared" si="345"/>
        <v>2</v>
      </c>
      <c r="BE1117" s="10">
        <f t="shared" si="346"/>
        <v>2</v>
      </c>
      <c r="BF1117" s="10">
        <f t="shared" si="347"/>
        <v>2</v>
      </c>
      <c r="BG1117" s="11">
        <f t="shared" si="348"/>
        <v>1</v>
      </c>
      <c r="BH1117" s="11">
        <f t="shared" si="349"/>
        <v>1</v>
      </c>
      <c r="BI1117" s="11">
        <f t="shared" si="350"/>
        <v>2</v>
      </c>
      <c r="BJ1117" s="11">
        <f t="shared" si="351"/>
        <v>3</v>
      </c>
      <c r="BK1117" s="11">
        <f t="shared" si="352"/>
        <v>1</v>
      </c>
      <c r="BL1117" s="11">
        <f t="shared" si="353"/>
        <v>1</v>
      </c>
      <c r="BM1117" s="12">
        <f t="shared" si="360"/>
        <v>3</v>
      </c>
      <c r="BN1117" s="13" t="str">
        <f t="shared" si="354"/>
        <v>0</v>
      </c>
      <c r="BO1117" s="13">
        <f t="shared" si="355"/>
        <v>1400000</v>
      </c>
      <c r="BP1117" s="13">
        <f t="shared" si="356"/>
        <v>700000</v>
      </c>
      <c r="BQ1117" s="14">
        <f t="shared" si="357"/>
        <v>180000</v>
      </c>
      <c r="BR1117" s="14">
        <f t="shared" si="358"/>
        <v>390000</v>
      </c>
      <c r="BS1117" s="14">
        <f t="shared" si="359"/>
        <v>98000</v>
      </c>
      <c r="BT1117" s="14">
        <f t="shared" si="361"/>
        <v>98000</v>
      </c>
    </row>
    <row r="1118" spans="2:72" ht="18" x14ac:dyDescent="0.2">
      <c r="B1118" s="1" t="s">
        <v>2193</v>
      </c>
      <c r="C1118" s="1" t="s">
        <v>2194</v>
      </c>
      <c r="D1118" s="1">
        <v>1</v>
      </c>
      <c r="E1118" s="1">
        <v>1</v>
      </c>
      <c r="F1118" s="9">
        <v>73000</v>
      </c>
      <c r="G1118" s="2">
        <v>4.2999999999999999E-4</v>
      </c>
      <c r="J1118" s="1" t="s">
        <v>1946</v>
      </c>
      <c r="K1118" s="1" t="s">
        <v>1947</v>
      </c>
      <c r="L1118" s="1">
        <v>1</v>
      </c>
      <c r="M1118" s="1">
        <v>1</v>
      </c>
      <c r="N1118" s="9">
        <v>220000</v>
      </c>
      <c r="O1118" s="2">
        <v>5.44E-4</v>
      </c>
      <c r="R1118" s="1" t="s">
        <v>1569</v>
      </c>
      <c r="S1118" s="1" t="s">
        <v>1570</v>
      </c>
      <c r="T1118" s="1">
        <v>1</v>
      </c>
      <c r="U1118" s="1">
        <v>1</v>
      </c>
      <c r="V1118" s="9">
        <v>210000</v>
      </c>
      <c r="W1118" s="2">
        <v>8.1599999999999999E-4</v>
      </c>
      <c r="Z1118" s="1" t="s">
        <v>542</v>
      </c>
      <c r="AA1118" s="1" t="s">
        <v>543</v>
      </c>
      <c r="AB1118" s="1">
        <v>2</v>
      </c>
      <c r="AC1118" s="1">
        <v>2</v>
      </c>
      <c r="AD1118" s="9">
        <v>980000</v>
      </c>
      <c r="AE1118" s="2">
        <v>1.8600000000000001E-3</v>
      </c>
      <c r="AH1118" s="1" t="s">
        <v>3035</v>
      </c>
      <c r="AI1118" s="1" t="s">
        <v>1955</v>
      </c>
      <c r="AJ1118" s="1">
        <v>2</v>
      </c>
      <c r="AK1118" s="1">
        <v>2</v>
      </c>
      <c r="AL1118" s="9">
        <v>3700000</v>
      </c>
      <c r="AM1118" s="2">
        <v>8.5800000000000008E-3</v>
      </c>
      <c r="AP1118" s="1" t="s">
        <v>1594</v>
      </c>
      <c r="AQ1118" s="1" t="s">
        <v>1595</v>
      </c>
      <c r="AR1118" s="1">
        <v>2</v>
      </c>
      <c r="AS1118" s="1">
        <v>2</v>
      </c>
      <c r="AT1118" s="9">
        <v>240000</v>
      </c>
      <c r="AU1118" s="2">
        <v>7.6099999999999996E-4</v>
      </c>
      <c r="AW1118" s="1" t="s">
        <v>1773</v>
      </c>
      <c r="AX1118" s="1" t="s">
        <v>1774</v>
      </c>
      <c r="AY1118" s="1" t="s">
        <v>5330</v>
      </c>
      <c r="AZ1118" s="1">
        <v>66.12</v>
      </c>
      <c r="BA1118" s="10">
        <f t="shared" si="342"/>
        <v>2</v>
      </c>
      <c r="BB1118" s="10">
        <f t="shared" si="343"/>
        <v>2</v>
      </c>
      <c r="BC1118" s="10" t="str">
        <f t="shared" si="344"/>
        <v>0</v>
      </c>
      <c r="BD1118" s="10" t="str">
        <f t="shared" si="345"/>
        <v>0</v>
      </c>
      <c r="BE1118" s="10">
        <f t="shared" si="346"/>
        <v>1</v>
      </c>
      <c r="BF1118" s="10">
        <f t="shared" si="347"/>
        <v>1</v>
      </c>
      <c r="BG1118" s="11">
        <f t="shared" si="348"/>
        <v>3</v>
      </c>
      <c r="BH1118" s="11">
        <f t="shared" si="349"/>
        <v>3</v>
      </c>
      <c r="BI1118" s="11">
        <f t="shared" si="350"/>
        <v>2</v>
      </c>
      <c r="BJ1118" s="11">
        <f t="shared" si="351"/>
        <v>2</v>
      </c>
      <c r="BK1118" s="11">
        <f t="shared" si="352"/>
        <v>1</v>
      </c>
      <c r="BL1118" s="11">
        <f t="shared" si="353"/>
        <v>1</v>
      </c>
      <c r="BM1118" s="12">
        <f t="shared" si="360"/>
        <v>3</v>
      </c>
      <c r="BN1118" s="13">
        <f t="shared" si="354"/>
        <v>92000</v>
      </c>
      <c r="BO1118" s="13" t="str">
        <f t="shared" si="355"/>
        <v>0</v>
      </c>
      <c r="BP1118" s="13">
        <f t="shared" si="356"/>
        <v>120000</v>
      </c>
      <c r="BQ1118" s="14">
        <f t="shared" si="357"/>
        <v>1200000</v>
      </c>
      <c r="BR1118" s="14">
        <f t="shared" si="358"/>
        <v>420000</v>
      </c>
      <c r="BS1118" s="14">
        <f t="shared" si="359"/>
        <v>260000</v>
      </c>
      <c r="BT1118" s="14">
        <f t="shared" si="361"/>
        <v>92000</v>
      </c>
    </row>
    <row r="1119" spans="2:72" ht="18" x14ac:dyDescent="0.2">
      <c r="B1119" s="1" t="s">
        <v>2195</v>
      </c>
      <c r="C1119" s="1" t="s">
        <v>2196</v>
      </c>
      <c r="D1119" s="1">
        <v>1</v>
      </c>
      <c r="E1119" s="1">
        <v>1</v>
      </c>
      <c r="F1119" s="9">
        <v>140000</v>
      </c>
      <c r="G1119" s="2">
        <v>8.0800000000000002E-4</v>
      </c>
      <c r="J1119" s="1" t="s">
        <v>2221</v>
      </c>
      <c r="K1119" s="1" t="s">
        <v>2222</v>
      </c>
      <c r="L1119" s="1">
        <v>1</v>
      </c>
      <c r="M1119" s="1">
        <v>1</v>
      </c>
      <c r="N1119" s="9">
        <v>100000</v>
      </c>
      <c r="O1119" s="2">
        <v>2.5300000000000002E-4</v>
      </c>
      <c r="R1119" s="1" t="s">
        <v>2150</v>
      </c>
      <c r="S1119" s="1" t="s">
        <v>2151</v>
      </c>
      <c r="T1119" s="1">
        <v>1</v>
      </c>
      <c r="U1119" s="1">
        <v>1</v>
      </c>
      <c r="V1119" s="9">
        <v>82000</v>
      </c>
      <c r="W1119" s="2">
        <v>3.2499999999999999E-4</v>
      </c>
      <c r="Z1119" s="1" t="s">
        <v>2397</v>
      </c>
      <c r="AA1119" s="1" t="s">
        <v>2398</v>
      </c>
      <c r="AB1119" s="1">
        <v>2</v>
      </c>
      <c r="AC1119" s="1">
        <v>2</v>
      </c>
      <c r="AD1119" s="9">
        <v>530000</v>
      </c>
      <c r="AE1119" s="2">
        <v>1.01E-3</v>
      </c>
      <c r="AH1119" s="1" t="s">
        <v>1478</v>
      </c>
      <c r="AI1119" s="1" t="s">
        <v>1479</v>
      </c>
      <c r="AJ1119" s="1">
        <v>2</v>
      </c>
      <c r="AK1119" s="1">
        <v>2</v>
      </c>
      <c r="AL1119" s="9">
        <v>1600000</v>
      </c>
      <c r="AM1119" s="2">
        <v>3.6700000000000001E-3</v>
      </c>
      <c r="AP1119" s="1" t="s">
        <v>2535</v>
      </c>
      <c r="AQ1119" s="1" t="s">
        <v>2536</v>
      </c>
      <c r="AR1119" s="1">
        <v>2</v>
      </c>
      <c r="AS1119" s="1">
        <v>2</v>
      </c>
      <c r="AT1119" s="9">
        <v>380000</v>
      </c>
      <c r="AU1119" s="2">
        <v>1.2199999999999999E-3</v>
      </c>
      <c r="AW1119" s="1" t="s">
        <v>1346</v>
      </c>
      <c r="AX1119" s="1" t="s">
        <v>1347</v>
      </c>
      <c r="AY1119" s="1" t="s">
        <v>5331</v>
      </c>
      <c r="AZ1119" s="1">
        <v>68.05</v>
      </c>
      <c r="BA1119" s="10">
        <f t="shared" si="342"/>
        <v>3</v>
      </c>
      <c r="BB1119" s="10">
        <f t="shared" si="343"/>
        <v>3</v>
      </c>
      <c r="BC1119" s="10">
        <f t="shared" si="344"/>
        <v>1</v>
      </c>
      <c r="BD1119" s="10">
        <f t="shared" si="345"/>
        <v>1</v>
      </c>
      <c r="BE1119" s="10">
        <f t="shared" si="346"/>
        <v>2</v>
      </c>
      <c r="BF1119" s="10">
        <f t="shared" si="347"/>
        <v>2</v>
      </c>
      <c r="BG1119" s="11" t="str">
        <f t="shared" si="348"/>
        <v>0</v>
      </c>
      <c r="BH1119" s="11" t="str">
        <f t="shared" si="349"/>
        <v>0</v>
      </c>
      <c r="BI1119" s="11" t="str">
        <f t="shared" si="350"/>
        <v>0</v>
      </c>
      <c r="BJ1119" s="11" t="str">
        <f t="shared" si="351"/>
        <v>0</v>
      </c>
      <c r="BK1119" s="11">
        <f t="shared" si="352"/>
        <v>3</v>
      </c>
      <c r="BL1119" s="11">
        <f t="shared" si="353"/>
        <v>3</v>
      </c>
      <c r="BM1119" s="12">
        <f t="shared" si="360"/>
        <v>3</v>
      </c>
      <c r="BN1119" s="13">
        <f t="shared" si="354"/>
        <v>180000</v>
      </c>
      <c r="BO1119" s="13">
        <f t="shared" si="355"/>
        <v>390000</v>
      </c>
      <c r="BP1119" s="13">
        <f t="shared" si="356"/>
        <v>180000</v>
      </c>
      <c r="BQ1119" s="14" t="str">
        <f t="shared" si="357"/>
        <v>0</v>
      </c>
      <c r="BR1119" s="14" t="str">
        <f t="shared" si="358"/>
        <v>0</v>
      </c>
      <c r="BS1119" s="14">
        <f t="shared" si="359"/>
        <v>440000</v>
      </c>
      <c r="BT1119" s="14">
        <f t="shared" si="361"/>
        <v>180000</v>
      </c>
    </row>
    <row r="1120" spans="2:72" ht="18" x14ac:dyDescent="0.2">
      <c r="B1120" s="1" t="s">
        <v>2197</v>
      </c>
      <c r="C1120" s="1" t="s">
        <v>2198</v>
      </c>
      <c r="D1120" s="1">
        <v>1</v>
      </c>
      <c r="E1120" s="1">
        <v>1</v>
      </c>
      <c r="F1120" s="9">
        <v>70000</v>
      </c>
      <c r="G1120" s="2">
        <v>4.1399999999999998E-4</v>
      </c>
      <c r="J1120" s="1" t="s">
        <v>1781</v>
      </c>
      <c r="K1120" s="1" t="s">
        <v>1782</v>
      </c>
      <c r="L1120" s="1">
        <v>1</v>
      </c>
      <c r="M1120" s="1">
        <v>1</v>
      </c>
      <c r="N1120" s="9">
        <v>62000</v>
      </c>
      <c r="O1120" s="2">
        <v>1.55E-4</v>
      </c>
      <c r="R1120" s="1" t="s">
        <v>2233</v>
      </c>
      <c r="S1120" s="1" t="s">
        <v>2234</v>
      </c>
      <c r="T1120" s="1">
        <v>1</v>
      </c>
      <c r="U1120" s="1">
        <v>1</v>
      </c>
      <c r="V1120" s="9">
        <v>160000</v>
      </c>
      <c r="W1120" s="2">
        <v>6.5300000000000004E-4</v>
      </c>
      <c r="Z1120" s="1" t="s">
        <v>1888</v>
      </c>
      <c r="AA1120" s="1" t="s">
        <v>1889</v>
      </c>
      <c r="AB1120" s="1">
        <v>2</v>
      </c>
      <c r="AC1120" s="1">
        <v>2</v>
      </c>
      <c r="AD1120" s="9">
        <v>2900000</v>
      </c>
      <c r="AE1120" s="2">
        <v>5.5399999999999998E-3</v>
      </c>
      <c r="AH1120" s="1" t="s">
        <v>909</v>
      </c>
      <c r="AJ1120" s="1">
        <v>2</v>
      </c>
      <c r="AK1120" s="1">
        <v>2</v>
      </c>
      <c r="AL1120" s="9">
        <v>610000</v>
      </c>
      <c r="AM1120" s="2">
        <v>1.42E-3</v>
      </c>
      <c r="AP1120" s="1" t="s">
        <v>1616</v>
      </c>
      <c r="AQ1120" s="1" t="s">
        <v>1617</v>
      </c>
      <c r="AR1120" s="1">
        <v>2</v>
      </c>
      <c r="AS1120" s="1">
        <v>2</v>
      </c>
      <c r="AT1120" s="9">
        <v>140000</v>
      </c>
      <c r="AU1120" s="2">
        <v>4.35E-4</v>
      </c>
      <c r="AW1120" s="1" t="s">
        <v>3627</v>
      </c>
      <c r="AX1120" s="1" t="s">
        <v>3628</v>
      </c>
      <c r="AY1120" s="1" t="s">
        <v>5332</v>
      </c>
      <c r="AZ1120" s="1">
        <v>81.05</v>
      </c>
      <c r="BA1120" s="10" t="str">
        <f t="shared" si="342"/>
        <v>0</v>
      </c>
      <c r="BB1120" s="10" t="str">
        <f t="shared" si="343"/>
        <v>0</v>
      </c>
      <c r="BC1120" s="10" t="str">
        <f t="shared" si="344"/>
        <v>0</v>
      </c>
      <c r="BD1120" s="10" t="str">
        <f t="shared" si="345"/>
        <v>0</v>
      </c>
      <c r="BE1120" s="10" t="str">
        <f t="shared" si="346"/>
        <v>0</v>
      </c>
      <c r="BF1120" s="10" t="str">
        <f t="shared" si="347"/>
        <v>0</v>
      </c>
      <c r="BG1120" s="11">
        <f t="shared" si="348"/>
        <v>3</v>
      </c>
      <c r="BH1120" s="11">
        <f t="shared" si="349"/>
        <v>3</v>
      </c>
      <c r="BI1120" s="11">
        <f t="shared" si="350"/>
        <v>3</v>
      </c>
      <c r="BJ1120" s="11">
        <f t="shared" si="351"/>
        <v>3</v>
      </c>
      <c r="BK1120" s="11">
        <f t="shared" si="352"/>
        <v>2</v>
      </c>
      <c r="BL1120" s="11">
        <f t="shared" si="353"/>
        <v>2</v>
      </c>
      <c r="BM1120" s="12">
        <f t="shared" si="360"/>
        <v>3</v>
      </c>
      <c r="BN1120" s="13" t="str">
        <f t="shared" si="354"/>
        <v>0</v>
      </c>
      <c r="BO1120" s="13" t="str">
        <f t="shared" si="355"/>
        <v>0</v>
      </c>
      <c r="BP1120" s="13" t="str">
        <f t="shared" si="356"/>
        <v>0</v>
      </c>
      <c r="BQ1120" s="14">
        <f t="shared" si="357"/>
        <v>840000</v>
      </c>
      <c r="BR1120" s="14">
        <f t="shared" si="358"/>
        <v>730000</v>
      </c>
      <c r="BS1120" s="14">
        <f t="shared" si="359"/>
        <v>230000</v>
      </c>
      <c r="BT1120" s="14">
        <f t="shared" si="361"/>
        <v>230000</v>
      </c>
    </row>
    <row r="1121" spans="2:72" ht="18" x14ac:dyDescent="0.2">
      <c r="B1121" s="1" t="s">
        <v>2199</v>
      </c>
      <c r="C1121" s="1" t="s">
        <v>2200</v>
      </c>
      <c r="D1121" s="1">
        <v>1</v>
      </c>
      <c r="E1121" s="1">
        <v>1</v>
      </c>
      <c r="F1121" s="9">
        <v>20000</v>
      </c>
      <c r="G1121" s="2">
        <v>1.2E-4</v>
      </c>
      <c r="J1121" s="1" t="s">
        <v>2054</v>
      </c>
      <c r="K1121" s="1" t="s">
        <v>2055</v>
      </c>
      <c r="L1121" s="1">
        <v>1</v>
      </c>
      <c r="M1121" s="1">
        <v>1</v>
      </c>
      <c r="N1121" s="9">
        <v>150000</v>
      </c>
      <c r="O1121" s="2">
        <v>3.7800000000000003E-4</v>
      </c>
      <c r="R1121" s="1" t="s">
        <v>1886</v>
      </c>
      <c r="S1121" s="1" t="s">
        <v>1887</v>
      </c>
      <c r="T1121" s="1">
        <v>1</v>
      </c>
      <c r="U1121" s="1">
        <v>1</v>
      </c>
      <c r="V1121" s="9">
        <v>50000</v>
      </c>
      <c r="W1121" s="2">
        <v>1.9699999999999999E-4</v>
      </c>
      <c r="Z1121" s="1" t="s">
        <v>2609</v>
      </c>
      <c r="AA1121" s="1" t="s">
        <v>2610</v>
      </c>
      <c r="AB1121" s="1">
        <v>2</v>
      </c>
      <c r="AC1121" s="1">
        <v>2</v>
      </c>
      <c r="AD1121" s="9">
        <v>1400000</v>
      </c>
      <c r="AE1121" s="2">
        <v>2.7299999999999998E-3</v>
      </c>
      <c r="AH1121" s="1" t="s">
        <v>1235</v>
      </c>
      <c r="AI1121" s="1" t="s">
        <v>1236</v>
      </c>
      <c r="AJ1121" s="1">
        <v>2</v>
      </c>
      <c r="AK1121" s="1">
        <v>2</v>
      </c>
      <c r="AL1121" s="9">
        <v>300000</v>
      </c>
      <c r="AM1121" s="2">
        <v>6.8599999999999998E-4</v>
      </c>
      <c r="AP1121" s="1" t="s">
        <v>2900</v>
      </c>
      <c r="AQ1121" s="1" t="s">
        <v>2901</v>
      </c>
      <c r="AR1121" s="1">
        <v>2</v>
      </c>
      <c r="AS1121" s="1">
        <v>2</v>
      </c>
      <c r="AT1121" s="9">
        <v>150000</v>
      </c>
      <c r="AU1121" s="2">
        <v>4.7699999999999999E-4</v>
      </c>
      <c r="AW1121" s="1" t="s">
        <v>1781</v>
      </c>
      <c r="AX1121" s="1" t="s">
        <v>1782</v>
      </c>
      <c r="AY1121" s="1" t="s">
        <v>5333</v>
      </c>
      <c r="AZ1121" s="1">
        <v>53.87</v>
      </c>
      <c r="BA1121" s="10">
        <f t="shared" si="342"/>
        <v>2</v>
      </c>
      <c r="BB1121" s="10">
        <f t="shared" si="343"/>
        <v>2</v>
      </c>
      <c r="BC1121" s="10">
        <f t="shared" si="344"/>
        <v>1</v>
      </c>
      <c r="BD1121" s="10">
        <f t="shared" si="345"/>
        <v>1</v>
      </c>
      <c r="BE1121" s="10">
        <f t="shared" si="346"/>
        <v>2</v>
      </c>
      <c r="BF1121" s="10">
        <f t="shared" si="347"/>
        <v>2</v>
      </c>
      <c r="BG1121" s="11">
        <f t="shared" si="348"/>
        <v>2</v>
      </c>
      <c r="BH1121" s="11">
        <f t="shared" si="349"/>
        <v>2</v>
      </c>
      <c r="BI1121" s="11" t="str">
        <f t="shared" si="350"/>
        <v>0</v>
      </c>
      <c r="BJ1121" s="11" t="str">
        <f t="shared" si="351"/>
        <v>0</v>
      </c>
      <c r="BK1121" s="11">
        <f t="shared" si="352"/>
        <v>1</v>
      </c>
      <c r="BL1121" s="11">
        <f t="shared" si="353"/>
        <v>1</v>
      </c>
      <c r="BM1121" s="12">
        <f t="shared" si="360"/>
        <v>2</v>
      </c>
      <c r="BN1121" s="13">
        <f t="shared" si="354"/>
        <v>120000</v>
      </c>
      <c r="BO1121" s="13">
        <f t="shared" si="355"/>
        <v>62000</v>
      </c>
      <c r="BP1121" s="13">
        <f t="shared" si="356"/>
        <v>150000</v>
      </c>
      <c r="BQ1121" s="14">
        <f t="shared" si="357"/>
        <v>430000</v>
      </c>
      <c r="BR1121" s="14" t="str">
        <f t="shared" si="358"/>
        <v>0</v>
      </c>
      <c r="BS1121" s="14">
        <f t="shared" si="359"/>
        <v>95000</v>
      </c>
      <c r="BT1121" s="14">
        <f t="shared" si="361"/>
        <v>62000</v>
      </c>
    </row>
    <row r="1122" spans="2:72" ht="18" x14ac:dyDescent="0.2">
      <c r="B1122" s="1" t="s">
        <v>2201</v>
      </c>
      <c r="C1122" s="1" t="s">
        <v>2202</v>
      </c>
      <c r="D1122" s="1">
        <v>1</v>
      </c>
      <c r="E1122" s="1">
        <v>1</v>
      </c>
      <c r="F1122" s="9">
        <v>37000</v>
      </c>
      <c r="G1122" s="2">
        <v>2.1599999999999999E-4</v>
      </c>
      <c r="J1122" s="1" t="s">
        <v>2523</v>
      </c>
      <c r="K1122" s="1" t="s">
        <v>2524</v>
      </c>
      <c r="L1122" s="1">
        <v>1</v>
      </c>
      <c r="M1122" s="1">
        <v>1</v>
      </c>
      <c r="N1122" s="9">
        <v>150000</v>
      </c>
      <c r="O1122" s="2">
        <v>3.6699999999999998E-4</v>
      </c>
      <c r="R1122" s="1" t="s">
        <v>2166</v>
      </c>
      <c r="S1122" s="1" t="s">
        <v>2167</v>
      </c>
      <c r="T1122" s="1">
        <v>1</v>
      </c>
      <c r="U1122" s="1">
        <v>1</v>
      </c>
      <c r="V1122" s="9">
        <v>110000</v>
      </c>
      <c r="W1122" s="2">
        <v>4.2200000000000001E-4</v>
      </c>
      <c r="Z1122" s="1" t="s">
        <v>1604</v>
      </c>
      <c r="AA1122" s="1" t="s">
        <v>1605</v>
      </c>
      <c r="AB1122" s="1">
        <v>2</v>
      </c>
      <c r="AC1122" s="1">
        <v>2</v>
      </c>
      <c r="AD1122" s="9">
        <v>830000</v>
      </c>
      <c r="AE1122" s="2">
        <v>1.5900000000000001E-3</v>
      </c>
      <c r="AH1122" s="1" t="s">
        <v>438</v>
      </c>
      <c r="AI1122" s="1" t="s">
        <v>439</v>
      </c>
      <c r="AJ1122" s="1">
        <v>2</v>
      </c>
      <c r="AK1122" s="1">
        <v>2</v>
      </c>
      <c r="AL1122" s="9">
        <v>680000</v>
      </c>
      <c r="AM1122" s="2">
        <v>1.58E-3</v>
      </c>
      <c r="AP1122" s="1" t="s">
        <v>1935</v>
      </c>
      <c r="AQ1122" s="1" t="s">
        <v>1936</v>
      </c>
      <c r="AR1122" s="1">
        <v>2</v>
      </c>
      <c r="AS1122" s="1">
        <v>2</v>
      </c>
      <c r="AT1122" s="9">
        <v>430000</v>
      </c>
      <c r="AU1122" s="2">
        <v>1.3799999999999999E-3</v>
      </c>
      <c r="AW1122" s="1" t="s">
        <v>3637</v>
      </c>
      <c r="AX1122" s="1" t="s">
        <v>73</v>
      </c>
      <c r="AY1122" s="1" t="s">
        <v>4673</v>
      </c>
      <c r="AZ1122" s="1">
        <v>89.38</v>
      </c>
      <c r="BA1122" s="10" t="str">
        <f t="shared" si="342"/>
        <v>0</v>
      </c>
      <c r="BB1122" s="10" t="str">
        <f t="shared" si="343"/>
        <v>0</v>
      </c>
      <c r="BC1122" s="10" t="str">
        <f t="shared" si="344"/>
        <v>0</v>
      </c>
      <c r="BD1122" s="10" t="str">
        <f t="shared" si="345"/>
        <v>0</v>
      </c>
      <c r="BE1122" s="10" t="str">
        <f t="shared" si="346"/>
        <v>0</v>
      </c>
      <c r="BF1122" s="10" t="str">
        <f t="shared" si="347"/>
        <v>0</v>
      </c>
      <c r="BG1122" s="11">
        <f t="shared" si="348"/>
        <v>3</v>
      </c>
      <c r="BH1122" s="11">
        <f t="shared" si="349"/>
        <v>3</v>
      </c>
      <c r="BI1122" s="11">
        <f t="shared" si="350"/>
        <v>3</v>
      </c>
      <c r="BJ1122" s="11">
        <f t="shared" si="351"/>
        <v>3</v>
      </c>
      <c r="BK1122" s="11">
        <f t="shared" si="352"/>
        <v>2</v>
      </c>
      <c r="BL1122" s="11">
        <f t="shared" si="353"/>
        <v>2</v>
      </c>
      <c r="BM1122" s="12">
        <f t="shared" si="360"/>
        <v>3</v>
      </c>
      <c r="BN1122" s="13" t="str">
        <f t="shared" si="354"/>
        <v>0</v>
      </c>
      <c r="BO1122" s="13" t="str">
        <f t="shared" si="355"/>
        <v>0</v>
      </c>
      <c r="BP1122" s="13" t="str">
        <f t="shared" si="356"/>
        <v>0</v>
      </c>
      <c r="BQ1122" s="14">
        <f t="shared" si="357"/>
        <v>780000</v>
      </c>
      <c r="BR1122" s="14">
        <f t="shared" si="358"/>
        <v>570000</v>
      </c>
      <c r="BS1122" s="14">
        <f t="shared" si="359"/>
        <v>350000</v>
      </c>
      <c r="BT1122" s="14">
        <f t="shared" si="361"/>
        <v>350000</v>
      </c>
    </row>
    <row r="1123" spans="2:72" ht="18" x14ac:dyDescent="0.2">
      <c r="B1123" s="1" t="s">
        <v>2203</v>
      </c>
      <c r="C1123" s="1" t="s">
        <v>2204</v>
      </c>
      <c r="D1123" s="1">
        <v>1</v>
      </c>
      <c r="E1123" s="1">
        <v>1</v>
      </c>
      <c r="F1123" s="9">
        <v>27000</v>
      </c>
      <c r="G1123" s="2">
        <v>1.5899999999999999E-4</v>
      </c>
      <c r="J1123" s="1" t="s">
        <v>2325</v>
      </c>
      <c r="K1123" s="1" t="s">
        <v>2326</v>
      </c>
      <c r="L1123" s="1">
        <v>1</v>
      </c>
      <c r="M1123" s="1">
        <v>1</v>
      </c>
      <c r="N1123" s="9">
        <v>31000</v>
      </c>
      <c r="O1123" s="2">
        <v>7.8899999999999993E-5</v>
      </c>
      <c r="R1123" s="1" t="s">
        <v>3064</v>
      </c>
      <c r="S1123" s="1" t="s">
        <v>985</v>
      </c>
      <c r="T1123" s="1">
        <v>1</v>
      </c>
      <c r="U1123" s="1">
        <v>1</v>
      </c>
      <c r="V1123" s="9">
        <v>46000</v>
      </c>
      <c r="W1123" s="2">
        <v>1.84E-4</v>
      </c>
      <c r="Z1123" s="1" t="s">
        <v>1486</v>
      </c>
      <c r="AA1123" s="1" t="s">
        <v>1487</v>
      </c>
      <c r="AB1123" s="1">
        <v>2</v>
      </c>
      <c r="AC1123" s="1">
        <v>2</v>
      </c>
      <c r="AD1123" s="9">
        <v>1500000</v>
      </c>
      <c r="AE1123" s="2">
        <v>2.81E-3</v>
      </c>
      <c r="AH1123" s="1" t="s">
        <v>1110</v>
      </c>
      <c r="AI1123" s="1" t="s">
        <v>1111</v>
      </c>
      <c r="AJ1123" s="1">
        <v>2</v>
      </c>
      <c r="AK1123" s="1">
        <v>2</v>
      </c>
      <c r="AL1123" s="9">
        <v>650000</v>
      </c>
      <c r="AM1123" s="2">
        <v>1.5100000000000001E-3</v>
      </c>
      <c r="AP1123" s="1" t="s">
        <v>1074</v>
      </c>
      <c r="AQ1123" s="1" t="s">
        <v>1075</v>
      </c>
      <c r="AR1123" s="1">
        <v>2</v>
      </c>
      <c r="AS1123" s="1">
        <v>2</v>
      </c>
      <c r="AT1123" s="9">
        <v>730000</v>
      </c>
      <c r="AU1123" s="2">
        <v>2.32E-3</v>
      </c>
      <c r="AW1123" s="1" t="s">
        <v>3346</v>
      </c>
      <c r="AX1123" s="1" t="s">
        <v>3347</v>
      </c>
      <c r="AY1123" s="1" t="s">
        <v>5334</v>
      </c>
      <c r="AZ1123" s="1">
        <v>80.06</v>
      </c>
      <c r="BA1123" s="10" t="str">
        <f t="shared" si="342"/>
        <v>0</v>
      </c>
      <c r="BB1123" s="10" t="str">
        <f t="shared" si="343"/>
        <v>0</v>
      </c>
      <c r="BC1123" s="10">
        <f t="shared" si="344"/>
        <v>1</v>
      </c>
      <c r="BD1123" s="10">
        <f t="shared" si="345"/>
        <v>1</v>
      </c>
      <c r="BE1123" s="10">
        <f t="shared" si="346"/>
        <v>1</v>
      </c>
      <c r="BF1123" s="10">
        <f t="shared" si="347"/>
        <v>1</v>
      </c>
      <c r="BG1123" s="11">
        <f t="shared" si="348"/>
        <v>2</v>
      </c>
      <c r="BH1123" s="11">
        <f t="shared" si="349"/>
        <v>2</v>
      </c>
      <c r="BI1123" s="11">
        <f t="shared" si="350"/>
        <v>2</v>
      </c>
      <c r="BJ1123" s="11">
        <f t="shared" si="351"/>
        <v>2</v>
      </c>
      <c r="BK1123" s="11">
        <f t="shared" si="352"/>
        <v>2</v>
      </c>
      <c r="BL1123" s="11">
        <f t="shared" si="353"/>
        <v>2</v>
      </c>
      <c r="BM1123" s="12">
        <f t="shared" si="360"/>
        <v>2</v>
      </c>
      <c r="BN1123" s="13" t="str">
        <f t="shared" si="354"/>
        <v>0</v>
      </c>
      <c r="BO1123" s="13">
        <f t="shared" si="355"/>
        <v>93000</v>
      </c>
      <c r="BP1123" s="13">
        <f t="shared" si="356"/>
        <v>52000</v>
      </c>
      <c r="BQ1123" s="14">
        <f t="shared" si="357"/>
        <v>410000</v>
      </c>
      <c r="BR1123" s="14">
        <f t="shared" si="358"/>
        <v>290000</v>
      </c>
      <c r="BS1123" s="14">
        <f t="shared" si="359"/>
        <v>340000</v>
      </c>
      <c r="BT1123" s="14">
        <f t="shared" si="361"/>
        <v>52000</v>
      </c>
    </row>
    <row r="1124" spans="2:72" ht="18" x14ac:dyDescent="0.2">
      <c r="B1124" s="1" t="s">
        <v>2205</v>
      </c>
      <c r="C1124" s="1" t="s">
        <v>2206</v>
      </c>
      <c r="D1124" s="1">
        <v>1</v>
      </c>
      <c r="E1124" s="1">
        <v>1</v>
      </c>
      <c r="F1124" s="9">
        <v>180000</v>
      </c>
      <c r="G1124" s="2">
        <v>1.0499999999999999E-3</v>
      </c>
      <c r="J1124" s="1" t="s">
        <v>2072</v>
      </c>
      <c r="K1124" s="1" t="s">
        <v>2073</v>
      </c>
      <c r="L1124" s="1">
        <v>1</v>
      </c>
      <c r="M1124" s="1">
        <v>1</v>
      </c>
      <c r="N1124" s="9">
        <v>120000</v>
      </c>
      <c r="O1124" s="2">
        <v>2.9799999999999998E-4</v>
      </c>
      <c r="R1124" s="1" t="s">
        <v>2086</v>
      </c>
      <c r="S1124" s="1" t="s">
        <v>2087</v>
      </c>
      <c r="T1124" s="1">
        <v>1</v>
      </c>
      <c r="U1124" s="1">
        <v>1</v>
      </c>
      <c r="V1124" s="9">
        <v>170000</v>
      </c>
      <c r="W1124" s="2">
        <v>6.6100000000000002E-4</v>
      </c>
      <c r="Z1124" s="1" t="s">
        <v>2880</v>
      </c>
      <c r="AA1124" s="1" t="s">
        <v>2881</v>
      </c>
      <c r="AB1124" s="1">
        <v>2</v>
      </c>
      <c r="AC1124" s="1">
        <v>2</v>
      </c>
      <c r="AD1124" s="9">
        <v>600000</v>
      </c>
      <c r="AE1124" s="2">
        <v>1.14E-3</v>
      </c>
      <c r="AH1124" s="1" t="s">
        <v>1470</v>
      </c>
      <c r="AI1124" s="1" t="s">
        <v>1471</v>
      </c>
      <c r="AJ1124" s="1">
        <v>2</v>
      </c>
      <c r="AK1124" s="1">
        <v>2</v>
      </c>
      <c r="AL1124" s="9">
        <v>380000</v>
      </c>
      <c r="AM1124" s="2">
        <v>8.7600000000000004E-4</v>
      </c>
      <c r="AP1124" s="1" t="s">
        <v>2545</v>
      </c>
      <c r="AQ1124" s="1" t="s">
        <v>2546</v>
      </c>
      <c r="AR1124" s="1">
        <v>2</v>
      </c>
      <c r="AS1124" s="1">
        <v>2</v>
      </c>
      <c r="AT1124" s="9">
        <v>180000</v>
      </c>
      <c r="AU1124" s="2">
        <v>5.7799999999999995E-4</v>
      </c>
      <c r="AW1124" s="1" t="s">
        <v>2377</v>
      </c>
      <c r="AX1124" s="1" t="s">
        <v>2378</v>
      </c>
      <c r="AY1124" s="1" t="s">
        <v>5335</v>
      </c>
      <c r="AZ1124" s="1">
        <v>36.840000000000003</v>
      </c>
      <c r="BA1124" s="10">
        <f t="shared" si="342"/>
        <v>1</v>
      </c>
      <c r="BB1124" s="10">
        <f t="shared" si="343"/>
        <v>1</v>
      </c>
      <c r="BC1124" s="10" t="str">
        <f t="shared" si="344"/>
        <v>0</v>
      </c>
      <c r="BD1124" s="10" t="str">
        <f t="shared" si="345"/>
        <v>0</v>
      </c>
      <c r="BE1124" s="10" t="str">
        <f t="shared" si="346"/>
        <v>0</v>
      </c>
      <c r="BF1124" s="10" t="str">
        <f t="shared" si="347"/>
        <v>0</v>
      </c>
      <c r="BG1124" s="11">
        <f t="shared" si="348"/>
        <v>3</v>
      </c>
      <c r="BH1124" s="11">
        <f t="shared" si="349"/>
        <v>4</v>
      </c>
      <c r="BI1124" s="11">
        <f t="shared" si="350"/>
        <v>2</v>
      </c>
      <c r="BJ1124" s="11">
        <f t="shared" si="351"/>
        <v>2</v>
      </c>
      <c r="BK1124" s="11">
        <f t="shared" si="352"/>
        <v>1</v>
      </c>
      <c r="BL1124" s="11">
        <f t="shared" si="353"/>
        <v>1</v>
      </c>
      <c r="BM1124" s="12">
        <f t="shared" si="360"/>
        <v>4</v>
      </c>
      <c r="BN1124" s="13">
        <f t="shared" si="354"/>
        <v>180000</v>
      </c>
      <c r="BO1124" s="13" t="str">
        <f t="shared" si="355"/>
        <v>0</v>
      </c>
      <c r="BP1124" s="13" t="str">
        <f t="shared" si="356"/>
        <v>0</v>
      </c>
      <c r="BQ1124" s="14">
        <f t="shared" si="357"/>
        <v>650000</v>
      </c>
      <c r="BR1124" s="14">
        <f t="shared" si="358"/>
        <v>330000</v>
      </c>
      <c r="BS1124" s="14">
        <f t="shared" si="359"/>
        <v>160000</v>
      </c>
      <c r="BT1124" s="14">
        <f t="shared" si="361"/>
        <v>160000</v>
      </c>
    </row>
    <row r="1125" spans="2:72" ht="18" x14ac:dyDescent="0.2">
      <c r="B1125" s="1" t="s">
        <v>2207</v>
      </c>
      <c r="C1125" s="1" t="s">
        <v>2208</v>
      </c>
      <c r="D1125" s="1">
        <v>1</v>
      </c>
      <c r="E1125" s="1">
        <v>1</v>
      </c>
      <c r="F1125" s="9">
        <v>41000</v>
      </c>
      <c r="G1125" s="2">
        <v>2.4000000000000001E-4</v>
      </c>
      <c r="J1125" s="1" t="s">
        <v>2134</v>
      </c>
      <c r="K1125" s="1" t="s">
        <v>2135</v>
      </c>
      <c r="L1125" s="1">
        <v>1</v>
      </c>
      <c r="M1125" s="1">
        <v>1</v>
      </c>
      <c r="N1125" s="9">
        <v>670000</v>
      </c>
      <c r="O1125" s="2">
        <v>1.6800000000000001E-3</v>
      </c>
      <c r="R1125" s="1" t="s">
        <v>2562</v>
      </c>
      <c r="S1125" s="1" t="s">
        <v>2563</v>
      </c>
      <c r="T1125" s="1">
        <v>1</v>
      </c>
      <c r="U1125" s="1">
        <v>1</v>
      </c>
      <c r="V1125" s="9">
        <v>46000</v>
      </c>
      <c r="W1125" s="2">
        <v>1.8200000000000001E-4</v>
      </c>
      <c r="Z1125" s="1" t="s">
        <v>2511</v>
      </c>
      <c r="AA1125" s="1" t="s">
        <v>2512</v>
      </c>
      <c r="AB1125" s="1">
        <v>2</v>
      </c>
      <c r="AC1125" s="1">
        <v>2</v>
      </c>
      <c r="AD1125" s="9">
        <v>490000</v>
      </c>
      <c r="AE1125" s="2">
        <v>9.2900000000000003E-4</v>
      </c>
      <c r="AH1125" s="1" t="s">
        <v>1901</v>
      </c>
      <c r="AI1125" s="1" t="s">
        <v>1902</v>
      </c>
      <c r="AJ1125" s="1">
        <v>2</v>
      </c>
      <c r="AK1125" s="1">
        <v>2</v>
      </c>
      <c r="AL1125" s="9">
        <v>1100000</v>
      </c>
      <c r="AM1125" s="2">
        <v>2.65E-3</v>
      </c>
      <c r="AP1125" s="1" t="s">
        <v>2156</v>
      </c>
      <c r="AQ1125" s="1" t="s">
        <v>2157</v>
      </c>
      <c r="AR1125" s="1">
        <v>2</v>
      </c>
      <c r="AS1125" s="1">
        <v>2</v>
      </c>
      <c r="AT1125" s="9">
        <v>1300000</v>
      </c>
      <c r="AU1125" s="2">
        <v>4.2700000000000004E-3</v>
      </c>
      <c r="AW1125" s="1" t="s">
        <v>1891</v>
      </c>
      <c r="AX1125" s="1" t="s">
        <v>1892</v>
      </c>
      <c r="AY1125" s="1" t="s">
        <v>5336</v>
      </c>
      <c r="AZ1125" s="1">
        <v>116.73</v>
      </c>
      <c r="BA1125" s="10">
        <f t="shared" si="342"/>
        <v>1</v>
      </c>
      <c r="BB1125" s="10">
        <f t="shared" si="343"/>
        <v>2</v>
      </c>
      <c r="BC1125" s="10">
        <f t="shared" si="344"/>
        <v>3</v>
      </c>
      <c r="BD1125" s="10">
        <f t="shared" si="345"/>
        <v>3</v>
      </c>
      <c r="BE1125" s="10">
        <f t="shared" si="346"/>
        <v>2</v>
      </c>
      <c r="BF1125" s="10">
        <f t="shared" si="347"/>
        <v>3</v>
      </c>
      <c r="BG1125" s="11" t="str">
        <f t="shared" si="348"/>
        <v>0</v>
      </c>
      <c r="BH1125" s="11" t="str">
        <f t="shared" si="349"/>
        <v>0</v>
      </c>
      <c r="BI1125" s="11" t="str">
        <f t="shared" si="350"/>
        <v>0</v>
      </c>
      <c r="BJ1125" s="11" t="str">
        <f t="shared" si="351"/>
        <v>0</v>
      </c>
      <c r="BK1125" s="11" t="str">
        <f t="shared" si="352"/>
        <v>0</v>
      </c>
      <c r="BL1125" s="11" t="str">
        <f t="shared" si="353"/>
        <v>0</v>
      </c>
      <c r="BM1125" s="12">
        <f t="shared" si="360"/>
        <v>3</v>
      </c>
      <c r="BN1125" s="13">
        <f t="shared" si="354"/>
        <v>280000</v>
      </c>
      <c r="BO1125" s="13">
        <f t="shared" si="355"/>
        <v>540000</v>
      </c>
      <c r="BP1125" s="13">
        <f t="shared" si="356"/>
        <v>390000</v>
      </c>
      <c r="BQ1125" s="14" t="str">
        <f t="shared" si="357"/>
        <v>0</v>
      </c>
      <c r="BR1125" s="14" t="str">
        <f t="shared" si="358"/>
        <v>0</v>
      </c>
      <c r="BS1125" s="14" t="str">
        <f t="shared" si="359"/>
        <v>0</v>
      </c>
      <c r="BT1125" s="14">
        <f t="shared" si="361"/>
        <v>280000</v>
      </c>
    </row>
    <row r="1126" spans="2:72" ht="18" x14ac:dyDescent="0.2">
      <c r="B1126" s="1" t="s">
        <v>2209</v>
      </c>
      <c r="C1126" s="1" t="s">
        <v>2210</v>
      </c>
      <c r="D1126" s="1">
        <v>1</v>
      </c>
      <c r="E1126" s="1">
        <v>1</v>
      </c>
      <c r="F1126" s="9">
        <v>31000</v>
      </c>
      <c r="G1126" s="2">
        <v>1.8200000000000001E-4</v>
      </c>
      <c r="J1126" s="1" t="s">
        <v>2123</v>
      </c>
      <c r="K1126" s="1" t="s">
        <v>2124</v>
      </c>
      <c r="L1126" s="1">
        <v>1</v>
      </c>
      <c r="M1126" s="1">
        <v>1</v>
      </c>
      <c r="N1126" s="9">
        <v>650000</v>
      </c>
      <c r="O1126" s="2">
        <v>1.6299999999999999E-3</v>
      </c>
      <c r="R1126" s="1" t="s">
        <v>3421</v>
      </c>
      <c r="S1126" s="1" t="s">
        <v>3422</v>
      </c>
      <c r="T1126" s="1">
        <v>1</v>
      </c>
      <c r="U1126" s="1">
        <v>1</v>
      </c>
      <c r="V1126" s="9">
        <v>39000</v>
      </c>
      <c r="W1126" s="2">
        <v>1.56E-4</v>
      </c>
      <c r="Z1126" s="1" t="s">
        <v>2287</v>
      </c>
      <c r="AA1126" s="1" t="s">
        <v>2288</v>
      </c>
      <c r="AB1126" s="1">
        <v>2</v>
      </c>
      <c r="AC1126" s="1">
        <v>2</v>
      </c>
      <c r="AD1126" s="9">
        <v>570000</v>
      </c>
      <c r="AE1126" s="2">
        <v>1.09E-3</v>
      </c>
      <c r="AH1126" s="1" t="s">
        <v>2272</v>
      </c>
      <c r="AI1126" s="1" t="s">
        <v>2273</v>
      </c>
      <c r="AJ1126" s="1">
        <v>2</v>
      </c>
      <c r="AK1126" s="1">
        <v>2</v>
      </c>
      <c r="AL1126" s="9">
        <v>230000</v>
      </c>
      <c r="AM1126" s="2">
        <v>5.31E-4</v>
      </c>
      <c r="AP1126" s="1" t="s">
        <v>718</v>
      </c>
      <c r="AQ1126" s="1" t="s">
        <v>719</v>
      </c>
      <c r="AR1126" s="1">
        <v>2</v>
      </c>
      <c r="AS1126" s="1">
        <v>2</v>
      </c>
      <c r="AT1126" s="9">
        <v>600000</v>
      </c>
      <c r="AU1126" s="2">
        <v>1.91E-3</v>
      </c>
      <c r="AW1126" s="1" t="s">
        <v>3355</v>
      </c>
      <c r="AX1126" s="1" t="s">
        <v>3356</v>
      </c>
      <c r="AY1126" s="1" t="s">
        <v>5337</v>
      </c>
      <c r="AZ1126" s="1">
        <v>76.489999999999995</v>
      </c>
      <c r="BA1126" s="10" t="str">
        <f t="shared" si="342"/>
        <v>0</v>
      </c>
      <c r="BB1126" s="10" t="str">
        <f t="shared" si="343"/>
        <v>0</v>
      </c>
      <c r="BC1126" s="10" t="str">
        <f t="shared" si="344"/>
        <v>0</v>
      </c>
      <c r="BD1126" s="10" t="str">
        <f t="shared" si="345"/>
        <v>0</v>
      </c>
      <c r="BE1126" s="10">
        <f t="shared" si="346"/>
        <v>3</v>
      </c>
      <c r="BF1126" s="10">
        <f t="shared" si="347"/>
        <v>3</v>
      </c>
      <c r="BG1126" s="11">
        <f t="shared" si="348"/>
        <v>2</v>
      </c>
      <c r="BH1126" s="11">
        <f t="shared" si="349"/>
        <v>2</v>
      </c>
      <c r="BI1126" s="11">
        <f t="shared" si="350"/>
        <v>1</v>
      </c>
      <c r="BJ1126" s="11">
        <f t="shared" si="351"/>
        <v>1</v>
      </c>
      <c r="BK1126" s="11">
        <f t="shared" si="352"/>
        <v>2</v>
      </c>
      <c r="BL1126" s="11">
        <f t="shared" si="353"/>
        <v>2</v>
      </c>
      <c r="BM1126" s="12">
        <f t="shared" si="360"/>
        <v>3</v>
      </c>
      <c r="BN1126" s="13" t="str">
        <f t="shared" si="354"/>
        <v>0</v>
      </c>
      <c r="BO1126" s="13" t="str">
        <f t="shared" si="355"/>
        <v>0</v>
      </c>
      <c r="BP1126" s="13">
        <f t="shared" si="356"/>
        <v>710000</v>
      </c>
      <c r="BQ1126" s="14">
        <f t="shared" si="357"/>
        <v>1300000</v>
      </c>
      <c r="BR1126" s="14">
        <f t="shared" si="358"/>
        <v>620000</v>
      </c>
      <c r="BS1126" s="14">
        <f t="shared" si="359"/>
        <v>840000</v>
      </c>
      <c r="BT1126" s="14">
        <f t="shared" si="361"/>
        <v>620000</v>
      </c>
    </row>
    <row r="1127" spans="2:72" ht="18" x14ac:dyDescent="0.2">
      <c r="B1127" s="1" t="s">
        <v>2211</v>
      </c>
      <c r="C1127" s="1" t="s">
        <v>2212</v>
      </c>
      <c r="D1127" s="1">
        <v>1</v>
      </c>
      <c r="E1127" s="1">
        <v>1</v>
      </c>
      <c r="F1127" s="9">
        <v>62000</v>
      </c>
      <c r="G1127" s="2">
        <v>3.6699999999999998E-4</v>
      </c>
      <c r="J1127" s="1" t="s">
        <v>2048</v>
      </c>
      <c r="K1127" s="1" t="s">
        <v>2049</v>
      </c>
      <c r="L1127" s="1">
        <v>1</v>
      </c>
      <c r="M1127" s="1">
        <v>1</v>
      </c>
      <c r="N1127" s="9">
        <v>88000</v>
      </c>
      <c r="O1127" s="2">
        <v>2.2100000000000001E-4</v>
      </c>
      <c r="R1127" s="1" t="s">
        <v>2160</v>
      </c>
      <c r="S1127" s="1" t="s">
        <v>2161</v>
      </c>
      <c r="T1127" s="1">
        <v>1</v>
      </c>
      <c r="U1127" s="1">
        <v>1</v>
      </c>
      <c r="V1127" s="9">
        <v>31000</v>
      </c>
      <c r="W1127" s="2">
        <v>1.22E-4</v>
      </c>
      <c r="Z1127" s="1" t="s">
        <v>2082</v>
      </c>
      <c r="AA1127" s="1" t="s">
        <v>2083</v>
      </c>
      <c r="AB1127" s="1">
        <v>2</v>
      </c>
      <c r="AC1127" s="1">
        <v>2</v>
      </c>
      <c r="AD1127" s="9">
        <v>440000</v>
      </c>
      <c r="AE1127" s="2">
        <v>8.3500000000000002E-4</v>
      </c>
      <c r="AH1127" s="1" t="s">
        <v>3434</v>
      </c>
      <c r="AI1127" s="1" t="s">
        <v>3435</v>
      </c>
      <c r="AJ1127" s="1">
        <v>2</v>
      </c>
      <c r="AK1127" s="1">
        <v>2</v>
      </c>
      <c r="AL1127" s="9">
        <v>190000</v>
      </c>
      <c r="AM1127" s="2">
        <v>4.28E-4</v>
      </c>
      <c r="AP1127" s="1" t="s">
        <v>3229</v>
      </c>
      <c r="AQ1127" s="1" t="s">
        <v>3230</v>
      </c>
      <c r="AR1127" s="1">
        <v>2</v>
      </c>
      <c r="AS1127" s="1">
        <v>2</v>
      </c>
      <c r="AT1127" s="9">
        <v>130000</v>
      </c>
      <c r="AU1127" s="2">
        <v>4.0200000000000001E-4</v>
      </c>
      <c r="AW1127" s="1" t="s">
        <v>2941</v>
      </c>
      <c r="AX1127" s="1" t="s">
        <v>2942</v>
      </c>
      <c r="AY1127" s="1" t="s">
        <v>5338</v>
      </c>
      <c r="AZ1127" s="1">
        <v>54.35</v>
      </c>
      <c r="BA1127" s="10" t="str">
        <f t="shared" si="342"/>
        <v>0</v>
      </c>
      <c r="BB1127" s="10" t="str">
        <f t="shared" si="343"/>
        <v>0</v>
      </c>
      <c r="BC1127" s="10">
        <f t="shared" si="344"/>
        <v>2</v>
      </c>
      <c r="BD1127" s="10">
        <f t="shared" si="345"/>
        <v>2</v>
      </c>
      <c r="BE1127" s="10" t="str">
        <f t="shared" si="346"/>
        <v>0</v>
      </c>
      <c r="BF1127" s="10" t="str">
        <f t="shared" si="347"/>
        <v>0</v>
      </c>
      <c r="BG1127" s="11">
        <f t="shared" si="348"/>
        <v>2</v>
      </c>
      <c r="BH1127" s="11">
        <f t="shared" si="349"/>
        <v>3</v>
      </c>
      <c r="BI1127" s="11">
        <f t="shared" si="350"/>
        <v>1</v>
      </c>
      <c r="BJ1127" s="11">
        <f t="shared" si="351"/>
        <v>2</v>
      </c>
      <c r="BK1127" s="11">
        <f t="shared" si="352"/>
        <v>1</v>
      </c>
      <c r="BL1127" s="11">
        <f t="shared" si="353"/>
        <v>1</v>
      </c>
      <c r="BM1127" s="12">
        <f t="shared" si="360"/>
        <v>3</v>
      </c>
      <c r="BN1127" s="13" t="str">
        <f t="shared" si="354"/>
        <v>0</v>
      </c>
      <c r="BO1127" s="13">
        <f t="shared" si="355"/>
        <v>130000</v>
      </c>
      <c r="BP1127" s="13" t="str">
        <f t="shared" si="356"/>
        <v>0</v>
      </c>
      <c r="BQ1127" s="14">
        <f t="shared" si="357"/>
        <v>600000</v>
      </c>
      <c r="BR1127" s="14">
        <f t="shared" si="358"/>
        <v>330000</v>
      </c>
      <c r="BS1127" s="14">
        <f t="shared" si="359"/>
        <v>72000</v>
      </c>
      <c r="BT1127" s="14">
        <f t="shared" si="361"/>
        <v>72000</v>
      </c>
    </row>
    <row r="1128" spans="2:72" ht="18" x14ac:dyDescent="0.2">
      <c r="B1128" s="1" t="s">
        <v>2213</v>
      </c>
      <c r="C1128" s="1" t="s">
        <v>2214</v>
      </c>
      <c r="D1128" s="1">
        <v>1</v>
      </c>
      <c r="E1128" s="1">
        <v>1</v>
      </c>
      <c r="F1128" s="9">
        <v>32000</v>
      </c>
      <c r="G1128" s="2">
        <v>1.8699999999999999E-4</v>
      </c>
      <c r="J1128" s="1" t="s">
        <v>1150</v>
      </c>
      <c r="K1128" s="1" t="s">
        <v>1151</v>
      </c>
      <c r="L1128" s="1">
        <v>1</v>
      </c>
      <c r="M1128" s="1">
        <v>1</v>
      </c>
      <c r="N1128" s="9">
        <v>160000</v>
      </c>
      <c r="O1128" s="2">
        <v>4.08E-4</v>
      </c>
      <c r="R1128" s="1" t="s">
        <v>2896</v>
      </c>
      <c r="S1128" s="1" t="s">
        <v>2897</v>
      </c>
      <c r="T1128" s="1">
        <v>1</v>
      </c>
      <c r="U1128" s="1">
        <v>1</v>
      </c>
      <c r="V1128" s="9">
        <v>53000</v>
      </c>
      <c r="W1128" s="2">
        <v>2.0799999999999999E-4</v>
      </c>
      <c r="Z1128" s="1" t="s">
        <v>2566</v>
      </c>
      <c r="AA1128" s="1" t="s">
        <v>2567</v>
      </c>
      <c r="AB1128" s="1">
        <v>2</v>
      </c>
      <c r="AC1128" s="1">
        <v>2</v>
      </c>
      <c r="AD1128" s="9">
        <v>180000</v>
      </c>
      <c r="AE1128" s="2">
        <v>3.4600000000000001E-4</v>
      </c>
      <c r="AH1128" s="1" t="s">
        <v>1502</v>
      </c>
      <c r="AI1128" s="1" t="s">
        <v>1503</v>
      </c>
      <c r="AJ1128" s="1">
        <v>2</v>
      </c>
      <c r="AK1128" s="1">
        <v>2</v>
      </c>
      <c r="AL1128" s="9">
        <v>610000</v>
      </c>
      <c r="AM1128" s="2">
        <v>1.41E-3</v>
      </c>
      <c r="AP1128" s="1" t="s">
        <v>1561</v>
      </c>
      <c r="AQ1128" s="1" t="s">
        <v>1562</v>
      </c>
      <c r="AR1128" s="1">
        <v>2</v>
      </c>
      <c r="AS1128" s="1">
        <v>2</v>
      </c>
      <c r="AT1128" s="9">
        <v>370000</v>
      </c>
      <c r="AU1128" s="2">
        <v>1.1900000000000001E-3</v>
      </c>
      <c r="AW1128" s="1" t="s">
        <v>2110</v>
      </c>
      <c r="AX1128" s="1" t="s">
        <v>2111</v>
      </c>
      <c r="AY1128" s="1" t="s">
        <v>5339</v>
      </c>
      <c r="AZ1128" s="1">
        <v>31.45</v>
      </c>
      <c r="BA1128" s="10">
        <f t="shared" si="342"/>
        <v>1</v>
      </c>
      <c r="BB1128" s="10">
        <f t="shared" si="343"/>
        <v>1</v>
      </c>
      <c r="BC1128" s="10">
        <f t="shared" si="344"/>
        <v>2</v>
      </c>
      <c r="BD1128" s="10">
        <f t="shared" si="345"/>
        <v>2</v>
      </c>
      <c r="BE1128" s="10" t="str">
        <f t="shared" si="346"/>
        <v>0</v>
      </c>
      <c r="BF1128" s="10" t="str">
        <f t="shared" si="347"/>
        <v>0</v>
      </c>
      <c r="BG1128" s="11">
        <f t="shared" si="348"/>
        <v>2</v>
      </c>
      <c r="BH1128" s="11">
        <f t="shared" si="349"/>
        <v>2</v>
      </c>
      <c r="BI1128" s="11">
        <f t="shared" si="350"/>
        <v>2</v>
      </c>
      <c r="BJ1128" s="11">
        <f t="shared" si="351"/>
        <v>2</v>
      </c>
      <c r="BK1128" s="11">
        <f t="shared" si="352"/>
        <v>1</v>
      </c>
      <c r="BL1128" s="11">
        <f t="shared" si="353"/>
        <v>1</v>
      </c>
      <c r="BM1128" s="12">
        <f t="shared" si="360"/>
        <v>2</v>
      </c>
      <c r="BN1128" s="13">
        <f t="shared" si="354"/>
        <v>160000</v>
      </c>
      <c r="BO1128" s="13">
        <f t="shared" si="355"/>
        <v>470000</v>
      </c>
      <c r="BP1128" s="13" t="str">
        <f t="shared" si="356"/>
        <v>0</v>
      </c>
      <c r="BQ1128" s="14">
        <f t="shared" si="357"/>
        <v>610000</v>
      </c>
      <c r="BR1128" s="14">
        <f t="shared" si="358"/>
        <v>640000</v>
      </c>
      <c r="BS1128" s="14">
        <f t="shared" si="359"/>
        <v>97000</v>
      </c>
      <c r="BT1128" s="14">
        <f t="shared" si="361"/>
        <v>97000</v>
      </c>
    </row>
    <row r="1129" spans="2:72" ht="18" x14ac:dyDescent="0.2">
      <c r="B1129" s="1" t="s">
        <v>2215</v>
      </c>
      <c r="C1129" s="1" t="s">
        <v>2216</v>
      </c>
      <c r="D1129" s="1">
        <v>1</v>
      </c>
      <c r="E1129" s="1">
        <v>1</v>
      </c>
      <c r="F1129" s="9">
        <v>49000</v>
      </c>
      <c r="G1129" s="2">
        <v>2.8899999999999998E-4</v>
      </c>
      <c r="J1129" s="1" t="s">
        <v>2270</v>
      </c>
      <c r="K1129" s="1" t="s">
        <v>2271</v>
      </c>
      <c r="L1129" s="1">
        <v>1</v>
      </c>
      <c r="M1129" s="1">
        <v>1</v>
      </c>
      <c r="N1129" s="9">
        <v>110000</v>
      </c>
      <c r="O1129" s="2">
        <v>2.8699999999999998E-4</v>
      </c>
      <c r="R1129" s="1" t="s">
        <v>3039</v>
      </c>
      <c r="S1129" s="1" t="s">
        <v>3040</v>
      </c>
      <c r="T1129" s="1">
        <v>1</v>
      </c>
      <c r="U1129" s="1">
        <v>1</v>
      </c>
      <c r="V1129" s="9">
        <v>79000</v>
      </c>
      <c r="W1129" s="2">
        <v>3.1199999999999999E-4</v>
      </c>
      <c r="Z1129" s="1" t="s">
        <v>2890</v>
      </c>
      <c r="AA1129" s="1" t="s">
        <v>2891</v>
      </c>
      <c r="AB1129" s="1">
        <v>2</v>
      </c>
      <c r="AC1129" s="1">
        <v>2</v>
      </c>
      <c r="AD1129" s="9">
        <v>4100000</v>
      </c>
      <c r="AE1129" s="2">
        <v>7.7600000000000004E-3</v>
      </c>
      <c r="AH1129" s="1" t="s">
        <v>2014</v>
      </c>
      <c r="AI1129" s="1" t="s">
        <v>2015</v>
      </c>
      <c r="AJ1129" s="1">
        <v>2</v>
      </c>
      <c r="AK1129" s="1">
        <v>2</v>
      </c>
      <c r="AL1129" s="9">
        <v>350000</v>
      </c>
      <c r="AM1129" s="2">
        <v>8.1400000000000005E-4</v>
      </c>
      <c r="AP1129" s="1" t="s">
        <v>1522</v>
      </c>
      <c r="AQ1129" s="1" t="s">
        <v>1523</v>
      </c>
      <c r="AR1129" s="1">
        <v>2</v>
      </c>
      <c r="AS1129" s="1">
        <v>2</v>
      </c>
      <c r="AT1129" s="9">
        <v>13000000</v>
      </c>
      <c r="AU1129" s="2">
        <v>4.0500000000000001E-2</v>
      </c>
      <c r="AW1129" s="1" t="s">
        <v>2156</v>
      </c>
      <c r="AX1129" s="1" t="s">
        <v>2157</v>
      </c>
      <c r="AY1129" s="1" t="s">
        <v>5340</v>
      </c>
      <c r="AZ1129" s="1">
        <v>38.090000000000003</v>
      </c>
      <c r="BA1129" s="10">
        <f t="shared" si="342"/>
        <v>1</v>
      </c>
      <c r="BB1129" s="10">
        <f t="shared" si="343"/>
        <v>1</v>
      </c>
      <c r="BC1129" s="10" t="str">
        <f t="shared" si="344"/>
        <v>0</v>
      </c>
      <c r="BD1129" s="10" t="str">
        <f t="shared" si="345"/>
        <v>0</v>
      </c>
      <c r="BE1129" s="10">
        <f t="shared" si="346"/>
        <v>1</v>
      </c>
      <c r="BF1129" s="10">
        <f t="shared" si="347"/>
        <v>1</v>
      </c>
      <c r="BG1129" s="11">
        <f t="shared" si="348"/>
        <v>2</v>
      </c>
      <c r="BH1129" s="11">
        <f t="shared" si="349"/>
        <v>2</v>
      </c>
      <c r="BI1129" s="11">
        <f t="shared" si="350"/>
        <v>2</v>
      </c>
      <c r="BJ1129" s="11">
        <f t="shared" si="351"/>
        <v>2</v>
      </c>
      <c r="BK1129" s="11">
        <f t="shared" si="352"/>
        <v>2</v>
      </c>
      <c r="BL1129" s="11">
        <f t="shared" si="353"/>
        <v>2</v>
      </c>
      <c r="BM1129" s="12">
        <f t="shared" si="360"/>
        <v>2</v>
      </c>
      <c r="BN1129" s="13">
        <f t="shared" si="354"/>
        <v>33000</v>
      </c>
      <c r="BO1129" s="13" t="str">
        <f t="shared" si="355"/>
        <v>0</v>
      </c>
      <c r="BP1129" s="13">
        <f t="shared" si="356"/>
        <v>73000</v>
      </c>
      <c r="BQ1129" s="14">
        <f t="shared" si="357"/>
        <v>340000</v>
      </c>
      <c r="BR1129" s="14">
        <f t="shared" si="358"/>
        <v>330000</v>
      </c>
      <c r="BS1129" s="14">
        <f t="shared" si="359"/>
        <v>1300000</v>
      </c>
      <c r="BT1129" s="14">
        <f t="shared" si="361"/>
        <v>33000</v>
      </c>
    </row>
    <row r="1130" spans="2:72" ht="18" x14ac:dyDescent="0.2">
      <c r="B1130" s="1" t="s">
        <v>2217</v>
      </c>
      <c r="C1130" s="1" t="s">
        <v>2218</v>
      </c>
      <c r="D1130" s="1">
        <v>1</v>
      </c>
      <c r="E1130" s="1">
        <v>1</v>
      </c>
      <c r="F1130" s="9">
        <v>65000</v>
      </c>
      <c r="G1130" s="2">
        <v>3.8200000000000002E-4</v>
      </c>
      <c r="J1130" s="1" t="s">
        <v>2076</v>
      </c>
      <c r="K1130" s="1" t="s">
        <v>2077</v>
      </c>
      <c r="L1130" s="1">
        <v>1</v>
      </c>
      <c r="M1130" s="1">
        <v>1</v>
      </c>
      <c r="N1130" s="9">
        <v>220000</v>
      </c>
      <c r="O1130" s="2">
        <v>5.5999999999999995E-4</v>
      </c>
      <c r="R1130" s="1" t="s">
        <v>3423</v>
      </c>
      <c r="S1130" s="1" t="s">
        <v>3424</v>
      </c>
      <c r="T1130" s="1">
        <v>1</v>
      </c>
      <c r="U1130" s="1">
        <v>1</v>
      </c>
      <c r="V1130" s="9">
        <v>76000</v>
      </c>
      <c r="W1130" s="2">
        <v>3.01E-4</v>
      </c>
      <c r="Z1130" s="1" t="s">
        <v>2134</v>
      </c>
      <c r="AA1130" s="1" t="s">
        <v>2135</v>
      </c>
      <c r="AB1130" s="1">
        <v>2</v>
      </c>
      <c r="AC1130" s="1">
        <v>2</v>
      </c>
      <c r="AD1130" s="9">
        <v>3100000</v>
      </c>
      <c r="AE1130" s="2">
        <v>5.9199999999999999E-3</v>
      </c>
      <c r="AH1130" s="1" t="s">
        <v>1476</v>
      </c>
      <c r="AI1130" s="1" t="s">
        <v>1477</v>
      </c>
      <c r="AJ1130" s="1">
        <v>2</v>
      </c>
      <c r="AK1130" s="1">
        <v>2</v>
      </c>
      <c r="AL1130" s="9">
        <v>1300000</v>
      </c>
      <c r="AM1130" s="2">
        <v>3.0000000000000001E-3</v>
      </c>
      <c r="AP1130" s="1" t="s">
        <v>2809</v>
      </c>
      <c r="AQ1130" s="1" t="s">
        <v>2810</v>
      </c>
      <c r="AR1130" s="1">
        <v>2</v>
      </c>
      <c r="AS1130" s="1">
        <v>2</v>
      </c>
      <c r="AT1130" s="9">
        <v>180000</v>
      </c>
      <c r="AU1130" s="2">
        <v>5.8200000000000005E-4</v>
      </c>
      <c r="AW1130" s="1" t="s">
        <v>2535</v>
      </c>
      <c r="AX1130" s="1" t="s">
        <v>2536</v>
      </c>
      <c r="AY1130" s="1" t="s">
        <v>5341</v>
      </c>
      <c r="AZ1130" s="1">
        <v>18.78</v>
      </c>
      <c r="BA1130" s="10">
        <f t="shared" si="342"/>
        <v>1</v>
      </c>
      <c r="BB1130" s="10">
        <f t="shared" si="343"/>
        <v>1</v>
      </c>
      <c r="BC1130" s="10">
        <f t="shared" si="344"/>
        <v>1</v>
      </c>
      <c r="BD1130" s="10">
        <f t="shared" si="345"/>
        <v>1</v>
      </c>
      <c r="BE1130" s="10">
        <f t="shared" si="346"/>
        <v>1</v>
      </c>
      <c r="BF1130" s="10">
        <f t="shared" si="347"/>
        <v>1</v>
      </c>
      <c r="BG1130" s="11">
        <f t="shared" si="348"/>
        <v>1</v>
      </c>
      <c r="BH1130" s="11">
        <f t="shared" si="349"/>
        <v>1</v>
      </c>
      <c r="BI1130" s="11">
        <f t="shared" si="350"/>
        <v>2</v>
      </c>
      <c r="BJ1130" s="11">
        <f t="shared" si="351"/>
        <v>2</v>
      </c>
      <c r="BK1130" s="11">
        <f t="shared" si="352"/>
        <v>2</v>
      </c>
      <c r="BL1130" s="11">
        <f t="shared" si="353"/>
        <v>2</v>
      </c>
      <c r="BM1130" s="12">
        <f t="shared" si="360"/>
        <v>2</v>
      </c>
      <c r="BN1130" s="13">
        <f t="shared" si="354"/>
        <v>320000</v>
      </c>
      <c r="BO1130" s="13">
        <f t="shared" si="355"/>
        <v>430000</v>
      </c>
      <c r="BP1130" s="13">
        <f t="shared" si="356"/>
        <v>330000</v>
      </c>
      <c r="BQ1130" s="14">
        <f t="shared" si="357"/>
        <v>390000</v>
      </c>
      <c r="BR1130" s="14">
        <f t="shared" si="358"/>
        <v>420000</v>
      </c>
      <c r="BS1130" s="14">
        <f t="shared" si="359"/>
        <v>380000</v>
      </c>
      <c r="BT1130" s="14">
        <f t="shared" si="361"/>
        <v>320000</v>
      </c>
    </row>
    <row r="1131" spans="2:72" ht="18" x14ac:dyDescent="0.2">
      <c r="B1131" s="1" t="s">
        <v>2219</v>
      </c>
      <c r="C1131" s="1" t="s">
        <v>2220</v>
      </c>
      <c r="D1131" s="1">
        <v>1</v>
      </c>
      <c r="E1131" s="1">
        <v>1</v>
      </c>
      <c r="F1131" s="9">
        <v>15000</v>
      </c>
      <c r="G1131" s="2">
        <v>8.6500000000000002E-5</v>
      </c>
      <c r="J1131" s="1" t="s">
        <v>3023</v>
      </c>
      <c r="K1131" s="1" t="s">
        <v>1916</v>
      </c>
      <c r="L1131" s="1">
        <v>1</v>
      </c>
      <c r="M1131" s="1">
        <v>1</v>
      </c>
      <c r="N1131" s="9">
        <v>230000</v>
      </c>
      <c r="O1131" s="2">
        <v>5.6599999999999999E-4</v>
      </c>
      <c r="R1131" s="1" t="s">
        <v>2615</v>
      </c>
      <c r="S1131" s="1" t="s">
        <v>2616</v>
      </c>
      <c r="T1131" s="1">
        <v>1</v>
      </c>
      <c r="U1131" s="1">
        <v>1</v>
      </c>
      <c r="V1131" s="9">
        <v>97000</v>
      </c>
      <c r="W1131" s="2">
        <v>3.8499999999999998E-4</v>
      </c>
      <c r="Z1131" s="1" t="s">
        <v>1713</v>
      </c>
      <c r="AA1131" s="1" t="s">
        <v>1714</v>
      </c>
      <c r="AB1131" s="1">
        <v>2</v>
      </c>
      <c r="AC1131" s="1">
        <v>2</v>
      </c>
      <c r="AD1131" s="9">
        <v>680000</v>
      </c>
      <c r="AE1131" s="2">
        <v>1.2899999999999999E-3</v>
      </c>
      <c r="AH1131" s="1" t="s">
        <v>2487</v>
      </c>
      <c r="AI1131" s="1" t="s">
        <v>2488</v>
      </c>
      <c r="AJ1131" s="1">
        <v>2</v>
      </c>
      <c r="AK1131" s="1">
        <v>2</v>
      </c>
      <c r="AL1131" s="9">
        <v>340000</v>
      </c>
      <c r="AM1131" s="2">
        <v>7.8899999999999999E-4</v>
      </c>
      <c r="AP1131" s="1" t="s">
        <v>2134</v>
      </c>
      <c r="AQ1131" s="1" t="s">
        <v>2135</v>
      </c>
      <c r="AR1131" s="1">
        <v>2</v>
      </c>
      <c r="AS1131" s="1">
        <v>2</v>
      </c>
      <c r="AT1131" s="9">
        <v>830000</v>
      </c>
      <c r="AU1131" s="2">
        <v>2.66E-3</v>
      </c>
      <c r="AW1131" s="1" t="s">
        <v>2719</v>
      </c>
      <c r="AX1131" s="1" t="s">
        <v>2720</v>
      </c>
      <c r="AY1131" s="1" t="s">
        <v>5342</v>
      </c>
      <c r="AZ1131" s="1">
        <v>31.23</v>
      </c>
      <c r="BA1131" s="10">
        <f t="shared" si="342"/>
        <v>1</v>
      </c>
      <c r="BB1131" s="10">
        <f t="shared" si="343"/>
        <v>1</v>
      </c>
      <c r="BC1131" s="10">
        <f t="shared" si="344"/>
        <v>2</v>
      </c>
      <c r="BD1131" s="10">
        <f t="shared" si="345"/>
        <v>3</v>
      </c>
      <c r="BE1131" s="10">
        <f t="shared" si="346"/>
        <v>2</v>
      </c>
      <c r="BF1131" s="10">
        <f t="shared" si="347"/>
        <v>2</v>
      </c>
      <c r="BG1131" s="11">
        <f t="shared" si="348"/>
        <v>1</v>
      </c>
      <c r="BH1131" s="11">
        <f t="shared" si="349"/>
        <v>1</v>
      </c>
      <c r="BI1131" s="11" t="str">
        <f t="shared" si="350"/>
        <v>0</v>
      </c>
      <c r="BJ1131" s="11" t="str">
        <f t="shared" si="351"/>
        <v>0</v>
      </c>
      <c r="BK1131" s="11">
        <f t="shared" si="352"/>
        <v>1</v>
      </c>
      <c r="BL1131" s="11">
        <f t="shared" si="353"/>
        <v>1</v>
      </c>
      <c r="BM1131" s="12">
        <f t="shared" si="360"/>
        <v>3</v>
      </c>
      <c r="BN1131" s="13">
        <f t="shared" si="354"/>
        <v>49000</v>
      </c>
      <c r="BO1131" s="13">
        <f t="shared" si="355"/>
        <v>300000</v>
      </c>
      <c r="BP1131" s="13">
        <f t="shared" si="356"/>
        <v>150000</v>
      </c>
      <c r="BQ1131" s="14">
        <f t="shared" si="357"/>
        <v>110000</v>
      </c>
      <c r="BR1131" s="14" t="str">
        <f t="shared" si="358"/>
        <v>0</v>
      </c>
      <c r="BS1131" s="14">
        <f t="shared" si="359"/>
        <v>45000</v>
      </c>
      <c r="BT1131" s="14">
        <f t="shared" si="361"/>
        <v>45000</v>
      </c>
    </row>
    <row r="1132" spans="2:72" ht="18" x14ac:dyDescent="0.2">
      <c r="B1132" s="1" t="s">
        <v>2221</v>
      </c>
      <c r="C1132" s="1" t="s">
        <v>2222</v>
      </c>
      <c r="D1132" s="1">
        <v>1</v>
      </c>
      <c r="E1132" s="1">
        <v>1</v>
      </c>
      <c r="F1132" s="9">
        <v>34000</v>
      </c>
      <c r="G1132" s="2">
        <v>2.0100000000000001E-4</v>
      </c>
      <c r="J1132" s="1" t="s">
        <v>1899</v>
      </c>
      <c r="K1132" s="1" t="s">
        <v>1900</v>
      </c>
      <c r="L1132" s="1">
        <v>1</v>
      </c>
      <c r="M1132" s="1">
        <v>1</v>
      </c>
      <c r="N1132" s="9">
        <v>130000</v>
      </c>
      <c r="O1132" s="2">
        <v>3.2299999999999999E-4</v>
      </c>
      <c r="R1132" s="1" t="s">
        <v>2843</v>
      </c>
      <c r="S1132" s="1" t="s">
        <v>2844</v>
      </c>
      <c r="T1132" s="1">
        <v>1</v>
      </c>
      <c r="U1132" s="1">
        <v>1</v>
      </c>
      <c r="V1132" s="9">
        <v>54000</v>
      </c>
      <c r="W1132" s="2">
        <v>2.13E-4</v>
      </c>
      <c r="Z1132" s="1" t="s">
        <v>1693</v>
      </c>
      <c r="AA1132" s="1" t="s">
        <v>1694</v>
      </c>
      <c r="AB1132" s="1">
        <v>2</v>
      </c>
      <c r="AC1132" s="1">
        <v>2</v>
      </c>
      <c r="AD1132" s="9">
        <v>370000</v>
      </c>
      <c r="AE1132" s="2">
        <v>7.0699999999999995E-4</v>
      </c>
      <c r="AH1132" s="1" t="s">
        <v>1094</v>
      </c>
      <c r="AI1132" s="1" t="s">
        <v>1095</v>
      </c>
      <c r="AJ1132" s="1">
        <v>2</v>
      </c>
      <c r="AK1132" s="1">
        <v>2</v>
      </c>
      <c r="AL1132" s="9">
        <v>1100000</v>
      </c>
      <c r="AM1132" s="2">
        <v>2.63E-3</v>
      </c>
      <c r="AP1132" s="1" t="s">
        <v>2950</v>
      </c>
      <c r="AQ1132" s="1" t="s">
        <v>2951</v>
      </c>
      <c r="AR1132" s="1">
        <v>2</v>
      </c>
      <c r="AS1132" s="1">
        <v>2</v>
      </c>
      <c r="AT1132" s="9">
        <v>1100000</v>
      </c>
      <c r="AU1132" s="2">
        <v>3.64E-3</v>
      </c>
      <c r="AW1132" s="1" t="s">
        <v>1550</v>
      </c>
      <c r="AX1132" s="1" t="s">
        <v>1551</v>
      </c>
      <c r="AY1132" s="1" t="s">
        <v>5343</v>
      </c>
      <c r="AZ1132" s="1">
        <v>11.36</v>
      </c>
      <c r="BA1132" s="10">
        <f t="shared" si="342"/>
        <v>2</v>
      </c>
      <c r="BB1132" s="10">
        <f t="shared" si="343"/>
        <v>3</v>
      </c>
      <c r="BC1132" s="10" t="str">
        <f t="shared" si="344"/>
        <v>0</v>
      </c>
      <c r="BD1132" s="10" t="str">
        <f t="shared" si="345"/>
        <v>0</v>
      </c>
      <c r="BE1132" s="10">
        <f t="shared" si="346"/>
        <v>1</v>
      </c>
      <c r="BF1132" s="10">
        <f t="shared" si="347"/>
        <v>1</v>
      </c>
      <c r="BG1132" s="11">
        <f t="shared" si="348"/>
        <v>1</v>
      </c>
      <c r="BH1132" s="11">
        <f t="shared" si="349"/>
        <v>1</v>
      </c>
      <c r="BI1132" s="11">
        <f t="shared" si="350"/>
        <v>2</v>
      </c>
      <c r="BJ1132" s="11">
        <f t="shared" si="351"/>
        <v>2</v>
      </c>
      <c r="BK1132" s="11">
        <f t="shared" si="352"/>
        <v>1</v>
      </c>
      <c r="BL1132" s="11">
        <f t="shared" si="353"/>
        <v>1</v>
      </c>
      <c r="BM1132" s="12">
        <f t="shared" si="360"/>
        <v>3</v>
      </c>
      <c r="BN1132" s="13">
        <f t="shared" si="354"/>
        <v>510000</v>
      </c>
      <c r="BO1132" s="13" t="str">
        <f t="shared" si="355"/>
        <v>0</v>
      </c>
      <c r="BP1132" s="13">
        <f t="shared" si="356"/>
        <v>500000</v>
      </c>
      <c r="BQ1132" s="14">
        <f t="shared" si="357"/>
        <v>620000</v>
      </c>
      <c r="BR1132" s="14">
        <f t="shared" si="358"/>
        <v>790000</v>
      </c>
      <c r="BS1132" s="14">
        <f t="shared" si="359"/>
        <v>780000</v>
      </c>
      <c r="BT1132" s="14">
        <f t="shared" si="361"/>
        <v>500000</v>
      </c>
    </row>
    <row r="1133" spans="2:72" ht="18" x14ac:dyDescent="0.2">
      <c r="B1133" s="1" t="s">
        <v>2223</v>
      </c>
      <c r="C1133" s="1" t="s">
        <v>2224</v>
      </c>
      <c r="D1133" s="1">
        <v>1</v>
      </c>
      <c r="E1133" s="1">
        <v>1</v>
      </c>
      <c r="F1133" s="9">
        <v>33000</v>
      </c>
      <c r="G1133" s="2">
        <v>1.9599999999999999E-4</v>
      </c>
      <c r="J1133" s="1" t="s">
        <v>3024</v>
      </c>
      <c r="K1133" s="1" t="s">
        <v>3025</v>
      </c>
      <c r="L1133" s="1">
        <v>1</v>
      </c>
      <c r="M1133" s="1">
        <v>1</v>
      </c>
      <c r="N1133" s="9">
        <v>100000</v>
      </c>
      <c r="O1133" s="2">
        <v>2.5399999999999999E-4</v>
      </c>
      <c r="R1133" s="1" t="s">
        <v>3425</v>
      </c>
      <c r="S1133" s="1" t="s">
        <v>2155</v>
      </c>
      <c r="T1133" s="1">
        <v>1</v>
      </c>
      <c r="U1133" s="1">
        <v>1</v>
      </c>
      <c r="V1133" s="9">
        <v>2200000</v>
      </c>
      <c r="W1133" s="2">
        <v>8.8400000000000006E-3</v>
      </c>
      <c r="Z1133" s="1" t="s">
        <v>2493</v>
      </c>
      <c r="AA1133" s="1" t="s">
        <v>2494</v>
      </c>
      <c r="AB1133" s="1">
        <v>2</v>
      </c>
      <c r="AC1133" s="1">
        <v>2</v>
      </c>
      <c r="AD1133" s="9">
        <v>120000</v>
      </c>
      <c r="AE1133" s="2">
        <v>2.2000000000000001E-4</v>
      </c>
      <c r="AH1133" s="1" t="s">
        <v>2933</v>
      </c>
      <c r="AI1133" s="1" t="s">
        <v>2934</v>
      </c>
      <c r="AJ1133" s="1">
        <v>2</v>
      </c>
      <c r="AK1133" s="1">
        <v>2</v>
      </c>
      <c r="AL1133" s="9">
        <v>480000</v>
      </c>
      <c r="AM1133" s="2">
        <v>1.1000000000000001E-3</v>
      </c>
      <c r="AP1133" s="1" t="s">
        <v>2417</v>
      </c>
      <c r="AQ1133" s="1" t="s">
        <v>2418</v>
      </c>
      <c r="AR1133" s="1">
        <v>2</v>
      </c>
      <c r="AS1133" s="1">
        <v>2</v>
      </c>
      <c r="AT1133" s="9">
        <v>160000</v>
      </c>
      <c r="AU1133" s="2">
        <v>5.04E-4</v>
      </c>
      <c r="AW1133" s="1" t="s">
        <v>1540</v>
      </c>
      <c r="AX1133" s="1" t="s">
        <v>1541</v>
      </c>
      <c r="AY1133" s="1" t="s">
        <v>5344</v>
      </c>
      <c r="AZ1133" s="1">
        <v>68.650000000000006</v>
      </c>
      <c r="BA1133" s="10">
        <f t="shared" si="342"/>
        <v>2</v>
      </c>
      <c r="BB1133" s="10">
        <f t="shared" si="343"/>
        <v>3</v>
      </c>
      <c r="BC1133" s="10">
        <f t="shared" si="344"/>
        <v>1</v>
      </c>
      <c r="BD1133" s="10">
        <f t="shared" si="345"/>
        <v>1</v>
      </c>
      <c r="BE1133" s="10">
        <f t="shared" si="346"/>
        <v>2</v>
      </c>
      <c r="BF1133" s="10">
        <f t="shared" si="347"/>
        <v>2</v>
      </c>
      <c r="BG1133" s="11" t="str">
        <f t="shared" si="348"/>
        <v>0</v>
      </c>
      <c r="BH1133" s="11" t="str">
        <f t="shared" si="349"/>
        <v>0</v>
      </c>
      <c r="BI1133" s="11">
        <f t="shared" si="350"/>
        <v>2</v>
      </c>
      <c r="BJ1133" s="11">
        <f t="shared" si="351"/>
        <v>2</v>
      </c>
      <c r="BK1133" s="11" t="str">
        <f t="shared" si="352"/>
        <v>0</v>
      </c>
      <c r="BL1133" s="11" t="str">
        <f t="shared" si="353"/>
        <v>0</v>
      </c>
      <c r="BM1133" s="12">
        <f t="shared" si="360"/>
        <v>3</v>
      </c>
      <c r="BN1133" s="13">
        <f t="shared" si="354"/>
        <v>260000</v>
      </c>
      <c r="BO1133" s="13">
        <f t="shared" si="355"/>
        <v>110000</v>
      </c>
      <c r="BP1133" s="13">
        <f t="shared" si="356"/>
        <v>220000</v>
      </c>
      <c r="BQ1133" s="14" t="str">
        <f t="shared" si="357"/>
        <v>0</v>
      </c>
      <c r="BR1133" s="14">
        <f t="shared" si="358"/>
        <v>330000</v>
      </c>
      <c r="BS1133" s="14" t="str">
        <f t="shared" si="359"/>
        <v>0</v>
      </c>
      <c r="BT1133" s="14">
        <f t="shared" si="361"/>
        <v>110000</v>
      </c>
    </row>
    <row r="1134" spans="2:72" ht="18" x14ac:dyDescent="0.2">
      <c r="B1134" s="1" t="s">
        <v>2225</v>
      </c>
      <c r="C1134" s="1" t="s">
        <v>2226</v>
      </c>
      <c r="D1134" s="1">
        <v>1</v>
      </c>
      <c r="E1134" s="1">
        <v>1</v>
      </c>
      <c r="F1134" s="9">
        <v>28000</v>
      </c>
      <c r="G1134" s="2">
        <v>1.6799999999999999E-4</v>
      </c>
      <c r="J1134" s="1" t="s">
        <v>1913</v>
      </c>
      <c r="K1134" s="1" t="s">
        <v>1914</v>
      </c>
      <c r="L1134" s="1">
        <v>1</v>
      </c>
      <c r="M1134" s="1">
        <v>1</v>
      </c>
      <c r="N1134" s="9">
        <v>660000</v>
      </c>
      <c r="O1134" s="2">
        <v>1.65E-3</v>
      </c>
      <c r="R1134" s="1" t="s">
        <v>2068</v>
      </c>
      <c r="S1134" s="1" t="s">
        <v>2069</v>
      </c>
      <c r="T1134" s="1">
        <v>1</v>
      </c>
      <c r="U1134" s="1">
        <v>1</v>
      </c>
      <c r="V1134" s="9">
        <v>61000</v>
      </c>
      <c r="W1134" s="2">
        <v>2.4000000000000001E-4</v>
      </c>
      <c r="Z1134" s="1" t="s">
        <v>1921</v>
      </c>
      <c r="AA1134" s="1" t="s">
        <v>1922</v>
      </c>
      <c r="AB1134" s="1">
        <v>2</v>
      </c>
      <c r="AC1134" s="1">
        <v>2</v>
      </c>
      <c r="AD1134" s="9">
        <v>890000</v>
      </c>
      <c r="AE1134" s="2">
        <v>1.6999999999999999E-3</v>
      </c>
      <c r="AH1134" s="1" t="s">
        <v>1571</v>
      </c>
      <c r="AI1134" s="1" t="s">
        <v>1572</v>
      </c>
      <c r="AJ1134" s="1">
        <v>2</v>
      </c>
      <c r="AK1134" s="1">
        <v>2</v>
      </c>
      <c r="AL1134" s="9">
        <v>290000</v>
      </c>
      <c r="AM1134" s="2">
        <v>6.6799999999999997E-4</v>
      </c>
      <c r="AP1134" s="1" t="s">
        <v>2817</v>
      </c>
      <c r="AQ1134" s="1" t="s">
        <v>2818</v>
      </c>
      <c r="AR1134" s="1">
        <v>2</v>
      </c>
      <c r="AS1134" s="1">
        <v>2</v>
      </c>
      <c r="AT1134" s="9">
        <v>570000</v>
      </c>
      <c r="AU1134" s="2">
        <v>1.83E-3</v>
      </c>
      <c r="AW1134" s="1" t="s">
        <v>2983</v>
      </c>
      <c r="AX1134" s="1" t="s">
        <v>2984</v>
      </c>
      <c r="AY1134" s="1" t="s">
        <v>5345</v>
      </c>
      <c r="AZ1134" s="1">
        <v>117.96</v>
      </c>
      <c r="BA1134" s="10" t="str">
        <f t="shared" si="342"/>
        <v>0</v>
      </c>
      <c r="BB1134" s="10" t="str">
        <f t="shared" si="343"/>
        <v>0</v>
      </c>
      <c r="BC1134" s="10">
        <f t="shared" si="344"/>
        <v>2</v>
      </c>
      <c r="BD1134" s="10">
        <f t="shared" si="345"/>
        <v>2</v>
      </c>
      <c r="BE1134" s="10">
        <f t="shared" si="346"/>
        <v>2</v>
      </c>
      <c r="BF1134" s="10">
        <f t="shared" si="347"/>
        <v>2</v>
      </c>
      <c r="BG1134" s="11" t="str">
        <f t="shared" si="348"/>
        <v>0</v>
      </c>
      <c r="BH1134" s="11" t="str">
        <f t="shared" si="349"/>
        <v>0</v>
      </c>
      <c r="BI1134" s="11">
        <f t="shared" si="350"/>
        <v>2</v>
      </c>
      <c r="BJ1134" s="11">
        <f t="shared" si="351"/>
        <v>2</v>
      </c>
      <c r="BK1134" s="11">
        <f t="shared" si="352"/>
        <v>2</v>
      </c>
      <c r="BL1134" s="11">
        <f t="shared" si="353"/>
        <v>2</v>
      </c>
      <c r="BM1134" s="12">
        <f t="shared" si="360"/>
        <v>2</v>
      </c>
      <c r="BN1134" s="13" t="str">
        <f t="shared" si="354"/>
        <v>0</v>
      </c>
      <c r="BO1134" s="13">
        <f t="shared" si="355"/>
        <v>450000</v>
      </c>
      <c r="BP1134" s="13">
        <f t="shared" si="356"/>
        <v>420000</v>
      </c>
      <c r="BQ1134" s="14" t="str">
        <f t="shared" si="357"/>
        <v>0</v>
      </c>
      <c r="BR1134" s="14">
        <f t="shared" si="358"/>
        <v>490000</v>
      </c>
      <c r="BS1134" s="14">
        <f t="shared" si="359"/>
        <v>320000</v>
      </c>
      <c r="BT1134" s="14">
        <f t="shared" si="361"/>
        <v>320000</v>
      </c>
    </row>
    <row r="1135" spans="2:72" ht="18" x14ac:dyDescent="0.2">
      <c r="B1135" s="1" t="s">
        <v>2227</v>
      </c>
      <c r="C1135" s="1" t="s">
        <v>2228</v>
      </c>
      <c r="D1135" s="1">
        <v>1</v>
      </c>
      <c r="E1135" s="1">
        <v>1</v>
      </c>
      <c r="F1135" s="9">
        <v>17000</v>
      </c>
      <c r="G1135" s="2">
        <v>9.8200000000000002E-5</v>
      </c>
      <c r="J1135" s="1" t="s">
        <v>1577</v>
      </c>
      <c r="K1135" s="1" t="s">
        <v>1578</v>
      </c>
      <c r="L1135" s="1">
        <v>1</v>
      </c>
      <c r="M1135" s="1">
        <v>1</v>
      </c>
      <c r="N1135" s="9">
        <v>96000</v>
      </c>
      <c r="O1135" s="2">
        <v>2.42E-4</v>
      </c>
      <c r="R1135" s="1" t="s">
        <v>2319</v>
      </c>
      <c r="S1135" s="1" t="s">
        <v>2320</v>
      </c>
      <c r="T1135" s="1">
        <v>1</v>
      </c>
      <c r="U1135" s="1">
        <v>1</v>
      </c>
      <c r="V1135" s="9">
        <v>42000</v>
      </c>
      <c r="W1135" s="2">
        <v>1.65E-4</v>
      </c>
      <c r="Z1135" s="1" t="s">
        <v>3473</v>
      </c>
      <c r="AA1135" s="1" t="s">
        <v>3474</v>
      </c>
      <c r="AB1135" s="1">
        <v>2</v>
      </c>
      <c r="AC1135" s="1">
        <v>2</v>
      </c>
      <c r="AD1135" s="9">
        <v>400000</v>
      </c>
      <c r="AE1135" s="2">
        <v>7.6900000000000004E-4</v>
      </c>
      <c r="AH1135" s="1" t="s">
        <v>3024</v>
      </c>
      <c r="AI1135" s="1" t="s">
        <v>3025</v>
      </c>
      <c r="AJ1135" s="1">
        <v>2</v>
      </c>
      <c r="AK1135" s="1">
        <v>2</v>
      </c>
      <c r="AL1135" s="9">
        <v>270000</v>
      </c>
      <c r="AM1135" s="2">
        <v>6.1200000000000002E-4</v>
      </c>
      <c r="AP1135" s="1" t="s">
        <v>2928</v>
      </c>
      <c r="AQ1135" s="1" t="s">
        <v>2929</v>
      </c>
      <c r="AR1135" s="1">
        <v>2</v>
      </c>
      <c r="AS1135" s="1">
        <v>2</v>
      </c>
      <c r="AT1135" s="9">
        <v>180000</v>
      </c>
      <c r="AU1135" s="2">
        <v>5.8600000000000004E-4</v>
      </c>
      <c r="AW1135" s="1" t="s">
        <v>1577</v>
      </c>
      <c r="AX1135" s="1" t="s">
        <v>1578</v>
      </c>
      <c r="AY1135" s="1" t="s">
        <v>5346</v>
      </c>
      <c r="AZ1135" s="1">
        <v>37.42</v>
      </c>
      <c r="BA1135" s="10">
        <f t="shared" si="342"/>
        <v>2</v>
      </c>
      <c r="BB1135" s="10">
        <f t="shared" si="343"/>
        <v>2</v>
      </c>
      <c r="BC1135" s="10">
        <f t="shared" si="344"/>
        <v>1</v>
      </c>
      <c r="BD1135" s="10">
        <f t="shared" si="345"/>
        <v>1</v>
      </c>
      <c r="BE1135" s="10">
        <f t="shared" si="346"/>
        <v>2</v>
      </c>
      <c r="BF1135" s="10">
        <f t="shared" si="347"/>
        <v>2</v>
      </c>
      <c r="BG1135" s="11" t="str">
        <f t="shared" si="348"/>
        <v>0</v>
      </c>
      <c r="BH1135" s="11" t="str">
        <f t="shared" si="349"/>
        <v>0</v>
      </c>
      <c r="BI1135" s="11" t="str">
        <f t="shared" si="350"/>
        <v>0</v>
      </c>
      <c r="BJ1135" s="11" t="str">
        <f t="shared" si="351"/>
        <v>0</v>
      </c>
      <c r="BK1135" s="11">
        <f t="shared" si="352"/>
        <v>2</v>
      </c>
      <c r="BL1135" s="11">
        <f t="shared" si="353"/>
        <v>2</v>
      </c>
      <c r="BM1135" s="12">
        <f t="shared" si="360"/>
        <v>2</v>
      </c>
      <c r="BN1135" s="13">
        <f t="shared" si="354"/>
        <v>62000</v>
      </c>
      <c r="BO1135" s="13">
        <f t="shared" si="355"/>
        <v>96000</v>
      </c>
      <c r="BP1135" s="13">
        <f t="shared" si="356"/>
        <v>270000</v>
      </c>
      <c r="BQ1135" s="14" t="str">
        <f t="shared" si="357"/>
        <v>0</v>
      </c>
      <c r="BR1135" s="14" t="str">
        <f t="shared" si="358"/>
        <v>0</v>
      </c>
      <c r="BS1135" s="14">
        <f t="shared" si="359"/>
        <v>250000</v>
      </c>
      <c r="BT1135" s="14">
        <f t="shared" si="361"/>
        <v>62000</v>
      </c>
    </row>
    <row r="1136" spans="2:72" ht="18" x14ac:dyDescent="0.2">
      <c r="B1136" s="1" t="s">
        <v>2229</v>
      </c>
      <c r="C1136" s="1" t="s">
        <v>2230</v>
      </c>
      <c r="D1136" s="1">
        <v>1</v>
      </c>
      <c r="E1136" s="1">
        <v>1</v>
      </c>
      <c r="F1136" s="9">
        <v>34000</v>
      </c>
      <c r="G1136" s="2">
        <v>1.9799999999999999E-4</v>
      </c>
      <c r="J1136" s="1" t="s">
        <v>2189</v>
      </c>
      <c r="K1136" s="1" t="s">
        <v>2190</v>
      </c>
      <c r="L1136" s="1">
        <v>1</v>
      </c>
      <c r="M1136" s="1">
        <v>1</v>
      </c>
      <c r="N1136" s="9">
        <v>280000</v>
      </c>
      <c r="O1136" s="2">
        <v>6.9999999999999999E-4</v>
      </c>
      <c r="R1136" s="1" t="s">
        <v>2270</v>
      </c>
      <c r="S1136" s="1" t="s">
        <v>2271</v>
      </c>
      <c r="T1136" s="1">
        <v>1</v>
      </c>
      <c r="U1136" s="1">
        <v>1</v>
      </c>
      <c r="V1136" s="9">
        <v>86000</v>
      </c>
      <c r="W1136" s="2">
        <v>3.39E-4</v>
      </c>
      <c r="Z1136" s="1" t="s">
        <v>2780</v>
      </c>
      <c r="AA1136" s="1" t="s">
        <v>2781</v>
      </c>
      <c r="AB1136" s="1">
        <v>2</v>
      </c>
      <c r="AC1136" s="1">
        <v>2</v>
      </c>
      <c r="AD1136" s="9">
        <v>440000</v>
      </c>
      <c r="AE1136" s="2">
        <v>8.3600000000000005E-4</v>
      </c>
      <c r="AH1136" s="1" t="s">
        <v>1701</v>
      </c>
      <c r="AI1136" s="1" t="s">
        <v>1702</v>
      </c>
      <c r="AJ1136" s="1">
        <v>2</v>
      </c>
      <c r="AK1136" s="1">
        <v>2</v>
      </c>
      <c r="AL1136" s="9">
        <v>330000</v>
      </c>
      <c r="AM1136" s="2">
        <v>7.5299999999999998E-4</v>
      </c>
      <c r="AP1136" s="1" t="s">
        <v>3355</v>
      </c>
      <c r="AQ1136" s="1" t="s">
        <v>3356</v>
      </c>
      <c r="AR1136" s="1">
        <v>2</v>
      </c>
      <c r="AS1136" s="1">
        <v>2</v>
      </c>
      <c r="AT1136" s="9">
        <v>840000</v>
      </c>
      <c r="AU1136" s="2">
        <v>2.6800000000000001E-3</v>
      </c>
      <c r="AW1136" s="1" t="s">
        <v>2272</v>
      </c>
      <c r="AX1136" s="1" t="s">
        <v>2273</v>
      </c>
      <c r="AY1136" s="1" t="s">
        <v>5347</v>
      </c>
      <c r="AZ1136" s="1">
        <v>92.95</v>
      </c>
      <c r="BA1136" s="10">
        <f t="shared" si="342"/>
        <v>1</v>
      </c>
      <c r="BB1136" s="10">
        <f t="shared" si="343"/>
        <v>1</v>
      </c>
      <c r="BC1136" s="10" t="str">
        <f t="shared" si="344"/>
        <v>0</v>
      </c>
      <c r="BD1136" s="10" t="str">
        <f t="shared" si="345"/>
        <v>0</v>
      </c>
      <c r="BE1136" s="10" t="str">
        <f t="shared" si="346"/>
        <v>0</v>
      </c>
      <c r="BF1136" s="10" t="str">
        <f t="shared" si="347"/>
        <v>0</v>
      </c>
      <c r="BG1136" s="11">
        <f t="shared" si="348"/>
        <v>2</v>
      </c>
      <c r="BH1136" s="11">
        <f t="shared" si="349"/>
        <v>2</v>
      </c>
      <c r="BI1136" s="11">
        <f t="shared" si="350"/>
        <v>2</v>
      </c>
      <c r="BJ1136" s="11">
        <f t="shared" si="351"/>
        <v>2</v>
      </c>
      <c r="BK1136" s="11">
        <f t="shared" si="352"/>
        <v>2</v>
      </c>
      <c r="BL1136" s="11">
        <f t="shared" si="353"/>
        <v>2</v>
      </c>
      <c r="BM1136" s="12">
        <f t="shared" si="360"/>
        <v>2</v>
      </c>
      <c r="BN1136" s="13">
        <f t="shared" si="354"/>
        <v>14000</v>
      </c>
      <c r="BO1136" s="13" t="str">
        <f t="shared" si="355"/>
        <v>0</v>
      </c>
      <c r="BP1136" s="13" t="str">
        <f t="shared" si="356"/>
        <v>0</v>
      </c>
      <c r="BQ1136" s="14">
        <f t="shared" si="357"/>
        <v>360000</v>
      </c>
      <c r="BR1136" s="14">
        <f t="shared" si="358"/>
        <v>230000</v>
      </c>
      <c r="BS1136" s="14">
        <f t="shared" si="359"/>
        <v>170000</v>
      </c>
      <c r="BT1136" s="14">
        <f t="shared" si="361"/>
        <v>14000</v>
      </c>
    </row>
    <row r="1137" spans="2:72" ht="18" x14ac:dyDescent="0.2">
      <c r="B1137" s="1" t="s">
        <v>2231</v>
      </c>
      <c r="C1137" s="1" t="s">
        <v>2232</v>
      </c>
      <c r="D1137" s="1">
        <v>1</v>
      </c>
      <c r="E1137" s="1">
        <v>1</v>
      </c>
      <c r="F1137" s="9">
        <v>56000</v>
      </c>
      <c r="G1137" s="2">
        <v>3.3300000000000002E-4</v>
      </c>
      <c r="J1137" s="1" t="s">
        <v>1905</v>
      </c>
      <c r="K1137" s="1" t="s">
        <v>1906</v>
      </c>
      <c r="L1137" s="1">
        <v>1</v>
      </c>
      <c r="M1137" s="1">
        <v>1</v>
      </c>
      <c r="N1137" s="9">
        <v>770000</v>
      </c>
      <c r="O1137" s="2">
        <v>1.9400000000000001E-3</v>
      </c>
      <c r="R1137" s="1" t="s">
        <v>3426</v>
      </c>
      <c r="S1137" s="1" t="s">
        <v>3427</v>
      </c>
      <c r="T1137" s="1">
        <v>1</v>
      </c>
      <c r="U1137" s="1">
        <v>1</v>
      </c>
      <c r="V1137" s="9">
        <v>15000</v>
      </c>
      <c r="W1137" s="2">
        <v>5.9299999999999998E-5</v>
      </c>
      <c r="Z1137" s="1" t="s">
        <v>1457</v>
      </c>
      <c r="AA1137" s="1" t="s">
        <v>1458</v>
      </c>
      <c r="AB1137" s="1">
        <v>2</v>
      </c>
      <c r="AC1137" s="1">
        <v>2</v>
      </c>
      <c r="AD1137" s="9">
        <v>580000</v>
      </c>
      <c r="AE1137" s="2">
        <v>1.1100000000000001E-3</v>
      </c>
      <c r="AH1137" s="1" t="s">
        <v>2880</v>
      </c>
      <c r="AI1137" s="1" t="s">
        <v>2881</v>
      </c>
      <c r="AJ1137" s="1">
        <v>2</v>
      </c>
      <c r="AK1137" s="1">
        <v>2</v>
      </c>
      <c r="AL1137" s="9">
        <v>670000</v>
      </c>
      <c r="AM1137" s="2">
        <v>1.5399999999999999E-3</v>
      </c>
      <c r="AP1137" s="1" t="s">
        <v>1518</v>
      </c>
      <c r="AQ1137" s="1" t="s">
        <v>1519</v>
      </c>
      <c r="AR1137" s="1">
        <v>2</v>
      </c>
      <c r="AS1137" s="1">
        <v>2</v>
      </c>
      <c r="AT1137" s="9">
        <v>270000</v>
      </c>
      <c r="AU1137" s="2">
        <v>8.7200000000000005E-4</v>
      </c>
      <c r="AW1137" s="1" t="s">
        <v>3631</v>
      </c>
      <c r="AX1137" s="1" t="s">
        <v>3632</v>
      </c>
      <c r="AY1137" s="1" t="s">
        <v>5348</v>
      </c>
      <c r="AZ1137" s="1">
        <v>46.57</v>
      </c>
      <c r="BA1137" s="10" t="str">
        <f t="shared" si="342"/>
        <v>0</v>
      </c>
      <c r="BB1137" s="10" t="str">
        <f t="shared" si="343"/>
        <v>0</v>
      </c>
      <c r="BC1137" s="10" t="str">
        <f t="shared" si="344"/>
        <v>0</v>
      </c>
      <c r="BD1137" s="10" t="str">
        <f t="shared" si="345"/>
        <v>0</v>
      </c>
      <c r="BE1137" s="10" t="str">
        <f t="shared" si="346"/>
        <v>0</v>
      </c>
      <c r="BF1137" s="10" t="str">
        <f t="shared" si="347"/>
        <v>0</v>
      </c>
      <c r="BG1137" s="11">
        <f t="shared" si="348"/>
        <v>3</v>
      </c>
      <c r="BH1137" s="11">
        <f t="shared" si="349"/>
        <v>3</v>
      </c>
      <c r="BI1137" s="11">
        <f t="shared" si="350"/>
        <v>3</v>
      </c>
      <c r="BJ1137" s="11">
        <f t="shared" si="351"/>
        <v>3</v>
      </c>
      <c r="BK1137" s="11">
        <f t="shared" si="352"/>
        <v>1</v>
      </c>
      <c r="BL1137" s="11">
        <f t="shared" si="353"/>
        <v>1</v>
      </c>
      <c r="BM1137" s="12">
        <f t="shared" si="360"/>
        <v>3</v>
      </c>
      <c r="BN1137" s="13" t="str">
        <f t="shared" si="354"/>
        <v>0</v>
      </c>
      <c r="BO1137" s="13" t="str">
        <f t="shared" si="355"/>
        <v>0</v>
      </c>
      <c r="BP1137" s="13" t="str">
        <f t="shared" si="356"/>
        <v>0</v>
      </c>
      <c r="BQ1137" s="14">
        <f t="shared" si="357"/>
        <v>1200000</v>
      </c>
      <c r="BR1137" s="14">
        <f t="shared" si="358"/>
        <v>660000</v>
      </c>
      <c r="BS1137" s="14">
        <f t="shared" si="359"/>
        <v>93000</v>
      </c>
      <c r="BT1137" s="14">
        <f t="shared" si="361"/>
        <v>93000</v>
      </c>
    </row>
    <row r="1138" spans="2:72" ht="18" x14ac:dyDescent="0.2">
      <c r="B1138" s="1" t="s">
        <v>2233</v>
      </c>
      <c r="C1138" s="1" t="s">
        <v>2234</v>
      </c>
      <c r="D1138" s="1">
        <v>1</v>
      </c>
      <c r="E1138" s="1">
        <v>1</v>
      </c>
      <c r="F1138" s="9">
        <v>22000</v>
      </c>
      <c r="G1138" s="2">
        <v>1.3100000000000001E-4</v>
      </c>
      <c r="J1138" s="1" t="s">
        <v>3026</v>
      </c>
      <c r="K1138" s="1" t="s">
        <v>3027</v>
      </c>
      <c r="L1138" s="1">
        <v>1</v>
      </c>
      <c r="M1138" s="1">
        <v>1</v>
      </c>
      <c r="N1138" s="9">
        <v>120000</v>
      </c>
      <c r="O1138" s="2">
        <v>2.9599999999999998E-4</v>
      </c>
      <c r="R1138" s="1" t="s">
        <v>1630</v>
      </c>
      <c r="S1138" s="1" t="s">
        <v>1631</v>
      </c>
      <c r="T1138" s="1">
        <v>1</v>
      </c>
      <c r="U1138" s="1">
        <v>1</v>
      </c>
      <c r="V1138" s="9">
        <v>39000</v>
      </c>
      <c r="W1138" s="2">
        <v>1.55E-4</v>
      </c>
      <c r="Z1138" s="1" t="s">
        <v>1715</v>
      </c>
      <c r="AA1138" s="1" t="s">
        <v>1716</v>
      </c>
      <c r="AB1138" s="1">
        <v>2</v>
      </c>
      <c r="AC1138" s="1">
        <v>2</v>
      </c>
      <c r="AD1138" s="9">
        <v>370000</v>
      </c>
      <c r="AE1138" s="2">
        <v>7.0799999999999997E-4</v>
      </c>
      <c r="AH1138" s="1" t="s">
        <v>1453</v>
      </c>
      <c r="AI1138" s="1" t="s">
        <v>1454</v>
      </c>
      <c r="AJ1138" s="1">
        <v>2</v>
      </c>
      <c r="AK1138" s="1">
        <v>2</v>
      </c>
      <c r="AL1138" s="9">
        <v>3900000</v>
      </c>
      <c r="AM1138" s="2">
        <v>8.9800000000000001E-3</v>
      </c>
      <c r="AP1138" s="1" t="s">
        <v>2906</v>
      </c>
      <c r="AQ1138" s="1" t="s">
        <v>2907</v>
      </c>
      <c r="AR1138" s="1">
        <v>2</v>
      </c>
      <c r="AS1138" s="1">
        <v>2</v>
      </c>
      <c r="AT1138" s="9">
        <v>1100000</v>
      </c>
      <c r="AU1138" s="2">
        <v>3.4499999999999999E-3</v>
      </c>
      <c r="AW1138" s="1" t="s">
        <v>3100</v>
      </c>
      <c r="AX1138" s="1" t="s">
        <v>3101</v>
      </c>
      <c r="AY1138" s="1" t="s">
        <v>5349</v>
      </c>
      <c r="AZ1138" s="1">
        <v>46.19</v>
      </c>
      <c r="BA1138" s="10" t="str">
        <f t="shared" si="342"/>
        <v>0</v>
      </c>
      <c r="BB1138" s="10" t="str">
        <f t="shared" si="343"/>
        <v>0</v>
      </c>
      <c r="BC1138" s="10">
        <f t="shared" si="344"/>
        <v>1</v>
      </c>
      <c r="BD1138" s="10">
        <f t="shared" si="345"/>
        <v>1</v>
      </c>
      <c r="BE1138" s="10" t="str">
        <f t="shared" si="346"/>
        <v>0</v>
      </c>
      <c r="BF1138" s="10" t="str">
        <f t="shared" si="347"/>
        <v>0</v>
      </c>
      <c r="BG1138" s="11">
        <f t="shared" si="348"/>
        <v>1</v>
      </c>
      <c r="BH1138" s="11">
        <f t="shared" si="349"/>
        <v>1</v>
      </c>
      <c r="BI1138" s="11">
        <f t="shared" si="350"/>
        <v>2</v>
      </c>
      <c r="BJ1138" s="11">
        <f t="shared" si="351"/>
        <v>2</v>
      </c>
      <c r="BK1138" s="11">
        <f t="shared" si="352"/>
        <v>3</v>
      </c>
      <c r="BL1138" s="11">
        <f t="shared" si="353"/>
        <v>3</v>
      </c>
      <c r="BM1138" s="12">
        <f t="shared" si="360"/>
        <v>3</v>
      </c>
      <c r="BN1138" s="13" t="str">
        <f t="shared" si="354"/>
        <v>0</v>
      </c>
      <c r="BO1138" s="13">
        <f t="shared" si="355"/>
        <v>180000</v>
      </c>
      <c r="BP1138" s="13" t="str">
        <f t="shared" si="356"/>
        <v>0</v>
      </c>
      <c r="BQ1138" s="14">
        <f t="shared" si="357"/>
        <v>1800000</v>
      </c>
      <c r="BR1138" s="14">
        <f t="shared" si="358"/>
        <v>1400000</v>
      </c>
      <c r="BS1138" s="14">
        <f t="shared" si="359"/>
        <v>1300000</v>
      </c>
      <c r="BT1138" s="14">
        <f t="shared" si="361"/>
        <v>180000</v>
      </c>
    </row>
    <row r="1139" spans="2:72" ht="18" x14ac:dyDescent="0.2">
      <c r="B1139" s="1" t="s">
        <v>2235</v>
      </c>
      <c r="C1139" s="1" t="s">
        <v>2236</v>
      </c>
      <c r="D1139" s="1">
        <v>1</v>
      </c>
      <c r="E1139" s="1">
        <v>1</v>
      </c>
      <c r="F1139" s="9">
        <v>150000</v>
      </c>
      <c r="G1139" s="2">
        <v>8.92E-4</v>
      </c>
      <c r="J1139" s="1" t="s">
        <v>1598</v>
      </c>
      <c r="K1139" s="1" t="s">
        <v>1599</v>
      </c>
      <c r="L1139" s="1">
        <v>1</v>
      </c>
      <c r="M1139" s="1">
        <v>1</v>
      </c>
      <c r="N1139" s="9">
        <v>110000</v>
      </c>
      <c r="O1139" s="2">
        <v>2.6899999999999998E-4</v>
      </c>
      <c r="R1139" s="1" t="s">
        <v>3043</v>
      </c>
      <c r="S1139" s="1" t="s">
        <v>3044</v>
      </c>
      <c r="T1139" s="1">
        <v>1</v>
      </c>
      <c r="U1139" s="1">
        <v>1</v>
      </c>
      <c r="V1139" s="9">
        <v>160000</v>
      </c>
      <c r="W1139" s="2">
        <v>6.4000000000000005E-4</v>
      </c>
      <c r="Z1139" s="1" t="s">
        <v>3412</v>
      </c>
      <c r="AA1139" s="1" t="s">
        <v>693</v>
      </c>
      <c r="AB1139" s="1">
        <v>2</v>
      </c>
      <c r="AC1139" s="1">
        <v>2</v>
      </c>
      <c r="AD1139" s="9">
        <v>1300000</v>
      </c>
      <c r="AE1139" s="2">
        <v>2.4099999999999998E-3</v>
      </c>
      <c r="AH1139" s="1" t="s">
        <v>912</v>
      </c>
      <c r="AI1139" s="1" t="s">
        <v>913</v>
      </c>
      <c r="AJ1139" s="1">
        <v>2</v>
      </c>
      <c r="AK1139" s="1">
        <v>2</v>
      </c>
      <c r="AL1139" s="9">
        <v>340000</v>
      </c>
      <c r="AM1139" s="2">
        <v>7.7399999999999995E-4</v>
      </c>
      <c r="AP1139" s="1" t="s">
        <v>2064</v>
      </c>
      <c r="AQ1139" s="1" t="s">
        <v>2065</v>
      </c>
      <c r="AR1139" s="1">
        <v>2</v>
      </c>
      <c r="AS1139" s="1">
        <v>2</v>
      </c>
      <c r="AT1139" s="9">
        <v>1200000</v>
      </c>
      <c r="AU1139" s="2">
        <v>3.82E-3</v>
      </c>
      <c r="AW1139" s="1" t="s">
        <v>2213</v>
      </c>
      <c r="AX1139" s="1" t="s">
        <v>2214</v>
      </c>
      <c r="AY1139" s="1" t="s">
        <v>5350</v>
      </c>
      <c r="AZ1139" s="1">
        <v>43.3</v>
      </c>
      <c r="BA1139" s="10">
        <f t="shared" si="342"/>
        <v>1</v>
      </c>
      <c r="BB1139" s="10">
        <f t="shared" si="343"/>
        <v>1</v>
      </c>
      <c r="BC1139" s="10" t="str">
        <f t="shared" si="344"/>
        <v>0</v>
      </c>
      <c r="BD1139" s="10" t="str">
        <f t="shared" si="345"/>
        <v>0</v>
      </c>
      <c r="BE1139" s="10">
        <f t="shared" si="346"/>
        <v>1</v>
      </c>
      <c r="BF1139" s="10">
        <f t="shared" si="347"/>
        <v>1</v>
      </c>
      <c r="BG1139" s="11">
        <f t="shared" si="348"/>
        <v>1</v>
      </c>
      <c r="BH1139" s="11">
        <f t="shared" si="349"/>
        <v>1</v>
      </c>
      <c r="BI1139" s="11">
        <f t="shared" si="350"/>
        <v>2</v>
      </c>
      <c r="BJ1139" s="11">
        <f t="shared" si="351"/>
        <v>2</v>
      </c>
      <c r="BK1139" s="11">
        <f t="shared" si="352"/>
        <v>2</v>
      </c>
      <c r="BL1139" s="11">
        <f t="shared" si="353"/>
        <v>2</v>
      </c>
      <c r="BM1139" s="12">
        <f t="shared" si="360"/>
        <v>2</v>
      </c>
      <c r="BN1139" s="13">
        <f t="shared" si="354"/>
        <v>32000</v>
      </c>
      <c r="BO1139" s="13" t="str">
        <f t="shared" si="355"/>
        <v>0</v>
      </c>
      <c r="BP1139" s="13">
        <f t="shared" si="356"/>
        <v>57000</v>
      </c>
      <c r="BQ1139" s="14">
        <f t="shared" si="357"/>
        <v>210000</v>
      </c>
      <c r="BR1139" s="14">
        <f t="shared" si="358"/>
        <v>340000</v>
      </c>
      <c r="BS1139" s="14">
        <f t="shared" si="359"/>
        <v>220000</v>
      </c>
      <c r="BT1139" s="14">
        <f t="shared" si="361"/>
        <v>32000</v>
      </c>
    </row>
    <row r="1140" spans="2:72" ht="18" x14ac:dyDescent="0.2">
      <c r="B1140" s="1" t="s">
        <v>2237</v>
      </c>
      <c r="C1140" s="1" t="s">
        <v>2238</v>
      </c>
      <c r="D1140" s="1">
        <v>1</v>
      </c>
      <c r="E1140" s="1">
        <v>1</v>
      </c>
      <c r="F1140" s="9">
        <v>44000</v>
      </c>
      <c r="G1140" s="2">
        <v>2.61E-4</v>
      </c>
      <c r="J1140" s="1" t="s">
        <v>2027</v>
      </c>
      <c r="K1140" s="1" t="s">
        <v>2028</v>
      </c>
      <c r="L1140" s="1">
        <v>1</v>
      </c>
      <c r="M1140" s="1">
        <v>1</v>
      </c>
      <c r="N1140" s="9">
        <v>160000</v>
      </c>
      <c r="O1140" s="2">
        <v>4.0200000000000001E-4</v>
      </c>
      <c r="R1140" s="1" t="s">
        <v>3428</v>
      </c>
      <c r="S1140" s="1" t="s">
        <v>3429</v>
      </c>
      <c r="T1140" s="1">
        <v>1</v>
      </c>
      <c r="U1140" s="1">
        <v>1</v>
      </c>
      <c r="V1140" s="9">
        <v>190000</v>
      </c>
      <c r="W1140" s="2">
        <v>7.3999999999999999E-4</v>
      </c>
      <c r="Z1140" s="1" t="s">
        <v>1524</v>
      </c>
      <c r="AA1140" s="1" t="s">
        <v>1525</v>
      </c>
      <c r="AB1140" s="1">
        <v>2</v>
      </c>
      <c r="AC1140" s="1">
        <v>2</v>
      </c>
      <c r="AD1140" s="9">
        <v>320000</v>
      </c>
      <c r="AE1140" s="2">
        <v>6.1499999999999999E-4</v>
      </c>
      <c r="AH1140" s="1" t="s">
        <v>1096</v>
      </c>
      <c r="AI1140" s="1" t="s">
        <v>1097</v>
      </c>
      <c r="AJ1140" s="1">
        <v>2</v>
      </c>
      <c r="AK1140" s="1">
        <v>2</v>
      </c>
      <c r="AL1140" s="9">
        <v>820000</v>
      </c>
      <c r="AM1140" s="2">
        <v>1.8799999999999999E-3</v>
      </c>
      <c r="AP1140" s="1" t="s">
        <v>2474</v>
      </c>
      <c r="AR1140" s="1">
        <v>2</v>
      </c>
      <c r="AS1140" s="1">
        <v>2</v>
      </c>
      <c r="AT1140" s="9">
        <v>820000</v>
      </c>
      <c r="AU1140" s="2">
        <v>2.6199999999999999E-3</v>
      </c>
      <c r="AW1140" s="1" t="s">
        <v>2297</v>
      </c>
      <c r="AX1140" s="1" t="s">
        <v>2298</v>
      </c>
      <c r="AY1140" s="1" t="s">
        <v>5351</v>
      </c>
      <c r="AZ1140" s="1">
        <v>19.04</v>
      </c>
      <c r="BA1140" s="10">
        <f t="shared" si="342"/>
        <v>1</v>
      </c>
      <c r="BB1140" s="10">
        <f t="shared" si="343"/>
        <v>1</v>
      </c>
      <c r="BC1140" s="10" t="str">
        <f t="shared" si="344"/>
        <v>0</v>
      </c>
      <c r="BD1140" s="10" t="str">
        <f t="shared" si="345"/>
        <v>0</v>
      </c>
      <c r="BE1140" s="10">
        <f t="shared" si="346"/>
        <v>2</v>
      </c>
      <c r="BF1140" s="10">
        <f t="shared" si="347"/>
        <v>2</v>
      </c>
      <c r="BG1140" s="11" t="str">
        <f t="shared" si="348"/>
        <v>0</v>
      </c>
      <c r="BH1140" s="11" t="str">
        <f t="shared" si="349"/>
        <v>0</v>
      </c>
      <c r="BI1140" s="11">
        <f t="shared" si="350"/>
        <v>1</v>
      </c>
      <c r="BJ1140" s="11">
        <f t="shared" si="351"/>
        <v>1</v>
      </c>
      <c r="BK1140" s="11">
        <f t="shared" si="352"/>
        <v>2</v>
      </c>
      <c r="BL1140" s="11">
        <f t="shared" si="353"/>
        <v>3</v>
      </c>
      <c r="BM1140" s="12">
        <f t="shared" si="360"/>
        <v>3</v>
      </c>
      <c r="BN1140" s="13">
        <f t="shared" si="354"/>
        <v>94000</v>
      </c>
      <c r="BO1140" s="13" t="str">
        <f t="shared" si="355"/>
        <v>0</v>
      </c>
      <c r="BP1140" s="13">
        <f t="shared" si="356"/>
        <v>360000</v>
      </c>
      <c r="BQ1140" s="14" t="str">
        <f t="shared" si="357"/>
        <v>0</v>
      </c>
      <c r="BR1140" s="14">
        <f t="shared" si="358"/>
        <v>270000</v>
      </c>
      <c r="BS1140" s="14">
        <f t="shared" si="359"/>
        <v>630000</v>
      </c>
      <c r="BT1140" s="14">
        <f t="shared" si="361"/>
        <v>94000</v>
      </c>
    </row>
    <row r="1141" spans="2:72" ht="18" x14ac:dyDescent="0.2">
      <c r="B1141" s="1" t="s">
        <v>2239</v>
      </c>
      <c r="C1141" s="1" t="s">
        <v>2240</v>
      </c>
      <c r="D1141" s="1">
        <v>1</v>
      </c>
      <c r="E1141" s="1">
        <v>1</v>
      </c>
      <c r="F1141" s="9">
        <v>66000</v>
      </c>
      <c r="G1141" s="2">
        <v>3.88E-4</v>
      </c>
      <c r="J1141" s="1" t="s">
        <v>1175</v>
      </c>
      <c r="K1141" s="1" t="s">
        <v>1176</v>
      </c>
      <c r="L1141" s="1">
        <v>1</v>
      </c>
      <c r="M1141" s="1">
        <v>1</v>
      </c>
      <c r="N1141" s="9">
        <v>530000</v>
      </c>
      <c r="O1141" s="2">
        <v>1.32E-3</v>
      </c>
      <c r="R1141" s="1" t="s">
        <v>2178</v>
      </c>
      <c r="S1141" s="1" t="s">
        <v>2179</v>
      </c>
      <c r="T1141" s="1">
        <v>1</v>
      </c>
      <c r="U1141" s="1">
        <v>1</v>
      </c>
      <c r="V1141" s="9">
        <v>30000</v>
      </c>
      <c r="W1141" s="2">
        <v>1.2E-4</v>
      </c>
      <c r="Z1141" s="1" t="s">
        <v>1211</v>
      </c>
      <c r="AA1141" s="1" t="s">
        <v>1212</v>
      </c>
      <c r="AB1141" s="1">
        <v>2</v>
      </c>
      <c r="AC1141" s="1">
        <v>2</v>
      </c>
      <c r="AD1141" s="9">
        <v>950000</v>
      </c>
      <c r="AE1141" s="2">
        <v>1.82E-3</v>
      </c>
      <c r="AH1141" s="1" t="s">
        <v>1260</v>
      </c>
      <c r="AI1141" s="1" t="s">
        <v>1261</v>
      </c>
      <c r="AJ1141" s="1">
        <v>2</v>
      </c>
      <c r="AK1141" s="1">
        <v>2</v>
      </c>
      <c r="AL1141" s="9">
        <v>860000</v>
      </c>
      <c r="AM1141" s="2">
        <v>1.99E-3</v>
      </c>
      <c r="AP1141" s="1" t="s">
        <v>3207</v>
      </c>
      <c r="AQ1141" s="1" t="s">
        <v>3208</v>
      </c>
      <c r="AR1141" s="1">
        <v>2</v>
      </c>
      <c r="AS1141" s="1">
        <v>2</v>
      </c>
      <c r="AT1141" s="9">
        <v>360000</v>
      </c>
      <c r="AU1141" s="2">
        <v>1.14E-3</v>
      </c>
      <c r="AW1141" s="1" t="s">
        <v>3045</v>
      </c>
      <c r="AX1141" s="1" t="s">
        <v>1941</v>
      </c>
      <c r="AY1141" s="1" t="s">
        <v>5352</v>
      </c>
      <c r="AZ1141" s="1">
        <v>109.74</v>
      </c>
      <c r="BA1141" s="10" t="str">
        <f t="shared" si="342"/>
        <v>0</v>
      </c>
      <c r="BB1141" s="10" t="str">
        <f t="shared" si="343"/>
        <v>0</v>
      </c>
      <c r="BC1141" s="10">
        <f t="shared" si="344"/>
        <v>1</v>
      </c>
      <c r="BD1141" s="10">
        <f t="shared" si="345"/>
        <v>1</v>
      </c>
      <c r="BE1141" s="10">
        <f t="shared" si="346"/>
        <v>1</v>
      </c>
      <c r="BF1141" s="10">
        <f t="shared" si="347"/>
        <v>1</v>
      </c>
      <c r="BG1141" s="11">
        <f t="shared" si="348"/>
        <v>2</v>
      </c>
      <c r="BH1141" s="11">
        <f t="shared" si="349"/>
        <v>2</v>
      </c>
      <c r="BI1141" s="11">
        <f t="shared" si="350"/>
        <v>2</v>
      </c>
      <c r="BJ1141" s="11">
        <f t="shared" si="351"/>
        <v>2</v>
      </c>
      <c r="BK1141" s="11">
        <f t="shared" si="352"/>
        <v>1</v>
      </c>
      <c r="BL1141" s="11">
        <f t="shared" si="353"/>
        <v>1</v>
      </c>
      <c r="BM1141" s="12">
        <f t="shared" si="360"/>
        <v>2</v>
      </c>
      <c r="BN1141" s="13" t="str">
        <f t="shared" si="354"/>
        <v>0</v>
      </c>
      <c r="BO1141" s="13">
        <f t="shared" si="355"/>
        <v>1300000</v>
      </c>
      <c r="BP1141" s="13">
        <f t="shared" si="356"/>
        <v>1100000</v>
      </c>
      <c r="BQ1141" s="14">
        <f t="shared" si="357"/>
        <v>1200000</v>
      </c>
      <c r="BR1141" s="14">
        <f t="shared" si="358"/>
        <v>1000000</v>
      </c>
      <c r="BS1141" s="14">
        <f t="shared" si="359"/>
        <v>1000000</v>
      </c>
      <c r="BT1141" s="14">
        <f t="shared" si="361"/>
        <v>1000000</v>
      </c>
    </row>
    <row r="1142" spans="2:72" ht="18" x14ac:dyDescent="0.2">
      <c r="B1142" s="1" t="s">
        <v>2241</v>
      </c>
      <c r="C1142" s="1" t="s">
        <v>2242</v>
      </c>
      <c r="D1142" s="1">
        <v>1</v>
      </c>
      <c r="E1142" s="1">
        <v>1</v>
      </c>
      <c r="F1142" s="9">
        <v>58000</v>
      </c>
      <c r="G1142" s="2">
        <v>3.4400000000000001E-4</v>
      </c>
      <c r="J1142" s="1" t="s">
        <v>2472</v>
      </c>
      <c r="K1142" s="1" t="s">
        <v>2473</v>
      </c>
      <c r="L1142" s="1">
        <v>1</v>
      </c>
      <c r="M1142" s="1">
        <v>1</v>
      </c>
      <c r="N1142" s="9">
        <v>120000</v>
      </c>
      <c r="O1142" s="2">
        <v>3.0899999999999998E-4</v>
      </c>
      <c r="R1142" s="1" t="s">
        <v>3430</v>
      </c>
      <c r="S1142" s="1" t="s">
        <v>3431</v>
      </c>
      <c r="T1142" s="1">
        <v>1</v>
      </c>
      <c r="U1142" s="1">
        <v>1</v>
      </c>
      <c r="V1142" s="9">
        <v>310000</v>
      </c>
      <c r="W1142" s="2">
        <v>1.23E-3</v>
      </c>
      <c r="Z1142" s="1" t="s">
        <v>2113</v>
      </c>
      <c r="AA1142" s="1" t="s">
        <v>2114</v>
      </c>
      <c r="AB1142" s="1">
        <v>2</v>
      </c>
      <c r="AC1142" s="1">
        <v>2</v>
      </c>
      <c r="AD1142" s="9">
        <v>280000</v>
      </c>
      <c r="AE1142" s="2">
        <v>5.31E-4</v>
      </c>
      <c r="AH1142" s="1" t="s">
        <v>2303</v>
      </c>
      <c r="AI1142" s="1" t="s">
        <v>2304</v>
      </c>
      <c r="AJ1142" s="1">
        <v>2</v>
      </c>
      <c r="AK1142" s="1">
        <v>2</v>
      </c>
      <c r="AL1142" s="9">
        <v>130000</v>
      </c>
      <c r="AM1142" s="2">
        <v>2.9500000000000001E-4</v>
      </c>
      <c r="AP1142" s="1" t="s">
        <v>2575</v>
      </c>
      <c r="AQ1142" s="1" t="s">
        <v>2576</v>
      </c>
      <c r="AR1142" s="1">
        <v>2</v>
      </c>
      <c r="AS1142" s="1">
        <v>2</v>
      </c>
      <c r="AT1142" s="9">
        <v>150000</v>
      </c>
      <c r="AU1142" s="2">
        <v>4.8999999999999998E-4</v>
      </c>
      <c r="AW1142" s="1" t="s">
        <v>3693</v>
      </c>
      <c r="AX1142" s="1" t="s">
        <v>3694</v>
      </c>
      <c r="AY1142" s="1" t="s">
        <v>5353</v>
      </c>
      <c r="AZ1142" s="1">
        <v>81.739999999999995</v>
      </c>
      <c r="BA1142" s="10" t="str">
        <f t="shared" si="342"/>
        <v>0</v>
      </c>
      <c r="BB1142" s="10" t="str">
        <f t="shared" si="343"/>
        <v>0</v>
      </c>
      <c r="BC1142" s="10" t="str">
        <f t="shared" si="344"/>
        <v>0</v>
      </c>
      <c r="BD1142" s="10" t="str">
        <f t="shared" si="345"/>
        <v>0</v>
      </c>
      <c r="BE1142" s="10" t="str">
        <f t="shared" si="346"/>
        <v>0</v>
      </c>
      <c r="BF1142" s="10" t="str">
        <f t="shared" si="347"/>
        <v>0</v>
      </c>
      <c r="BG1142" s="11">
        <f t="shared" si="348"/>
        <v>2</v>
      </c>
      <c r="BH1142" s="11">
        <f t="shared" si="349"/>
        <v>2</v>
      </c>
      <c r="BI1142" s="11">
        <f t="shared" si="350"/>
        <v>3</v>
      </c>
      <c r="BJ1142" s="11">
        <f t="shared" si="351"/>
        <v>3</v>
      </c>
      <c r="BK1142" s="11">
        <f t="shared" si="352"/>
        <v>2</v>
      </c>
      <c r="BL1142" s="11">
        <f t="shared" si="353"/>
        <v>2</v>
      </c>
      <c r="BM1142" s="12">
        <f t="shared" si="360"/>
        <v>3</v>
      </c>
      <c r="BN1142" s="13" t="str">
        <f t="shared" si="354"/>
        <v>0</v>
      </c>
      <c r="BO1142" s="13" t="str">
        <f t="shared" si="355"/>
        <v>0</v>
      </c>
      <c r="BP1142" s="13" t="str">
        <f t="shared" si="356"/>
        <v>0</v>
      </c>
      <c r="BQ1142" s="14">
        <f t="shared" si="357"/>
        <v>310000</v>
      </c>
      <c r="BR1142" s="14">
        <f t="shared" si="358"/>
        <v>500000</v>
      </c>
      <c r="BS1142" s="14">
        <f t="shared" si="359"/>
        <v>190000</v>
      </c>
      <c r="BT1142" s="14">
        <f t="shared" si="361"/>
        <v>190000</v>
      </c>
    </row>
    <row r="1143" spans="2:72" ht="18" x14ac:dyDescent="0.2">
      <c r="B1143" s="1" t="s">
        <v>2243</v>
      </c>
      <c r="C1143" s="1" t="s">
        <v>2244</v>
      </c>
      <c r="D1143" s="1">
        <v>1</v>
      </c>
      <c r="E1143" s="1">
        <v>1</v>
      </c>
      <c r="F1143" s="9">
        <v>42000</v>
      </c>
      <c r="G1143" s="2">
        <v>2.5099999999999998E-4</v>
      </c>
      <c r="J1143" s="1" t="s">
        <v>2023</v>
      </c>
      <c r="K1143" s="1" t="s">
        <v>2024</v>
      </c>
      <c r="L1143" s="1">
        <v>1</v>
      </c>
      <c r="M1143" s="1">
        <v>1</v>
      </c>
      <c r="N1143" s="9">
        <v>300000</v>
      </c>
      <c r="O1143" s="2">
        <v>7.5299999999999998E-4</v>
      </c>
      <c r="R1143" s="1" t="s">
        <v>1855</v>
      </c>
      <c r="S1143" s="1" t="s">
        <v>113</v>
      </c>
      <c r="T1143" s="1">
        <v>1</v>
      </c>
      <c r="U1143" s="1">
        <v>1</v>
      </c>
      <c r="V1143" s="9">
        <v>6200000</v>
      </c>
      <c r="W1143" s="2">
        <v>2.4500000000000001E-2</v>
      </c>
      <c r="Z1143" s="1" t="s">
        <v>438</v>
      </c>
      <c r="AA1143" s="1" t="s">
        <v>439</v>
      </c>
      <c r="AB1143" s="1">
        <v>2</v>
      </c>
      <c r="AC1143" s="1">
        <v>2</v>
      </c>
      <c r="AD1143" s="9">
        <v>660000</v>
      </c>
      <c r="AE1143" s="2">
        <v>1.25E-3</v>
      </c>
      <c r="AH1143" s="1" t="s">
        <v>1126</v>
      </c>
      <c r="AI1143" s="1" t="s">
        <v>1127</v>
      </c>
      <c r="AJ1143" s="1">
        <v>2</v>
      </c>
      <c r="AK1143" s="1">
        <v>2</v>
      </c>
      <c r="AL1143" s="9">
        <v>1200000</v>
      </c>
      <c r="AM1143" s="2">
        <v>2.6900000000000001E-3</v>
      </c>
      <c r="AP1143" s="1" t="s">
        <v>2993</v>
      </c>
      <c r="AQ1143" s="1" t="s">
        <v>2994</v>
      </c>
      <c r="AR1143" s="1">
        <v>2</v>
      </c>
      <c r="AS1143" s="1">
        <v>2</v>
      </c>
      <c r="AT1143" s="9">
        <v>220000</v>
      </c>
      <c r="AU1143" s="2">
        <v>7.0500000000000001E-4</v>
      </c>
      <c r="AW1143" s="1" t="s">
        <v>3141</v>
      </c>
      <c r="AX1143" s="1" t="s">
        <v>3142</v>
      </c>
      <c r="AY1143" s="1" t="s">
        <v>5354</v>
      </c>
      <c r="AZ1143" s="1">
        <v>125.74</v>
      </c>
      <c r="BA1143" s="10" t="str">
        <f t="shared" si="342"/>
        <v>0</v>
      </c>
      <c r="BB1143" s="10" t="str">
        <f t="shared" si="343"/>
        <v>0</v>
      </c>
      <c r="BC1143" s="10">
        <f t="shared" si="344"/>
        <v>1</v>
      </c>
      <c r="BD1143" s="10">
        <f t="shared" si="345"/>
        <v>1</v>
      </c>
      <c r="BE1143" s="10">
        <f t="shared" si="346"/>
        <v>2</v>
      </c>
      <c r="BF1143" s="10">
        <f t="shared" si="347"/>
        <v>2</v>
      </c>
      <c r="BG1143" s="11">
        <f t="shared" si="348"/>
        <v>2</v>
      </c>
      <c r="BH1143" s="11">
        <f t="shared" si="349"/>
        <v>2</v>
      </c>
      <c r="BI1143" s="11">
        <f t="shared" si="350"/>
        <v>2</v>
      </c>
      <c r="BJ1143" s="11">
        <f t="shared" si="351"/>
        <v>2</v>
      </c>
      <c r="BK1143" s="11" t="str">
        <f t="shared" si="352"/>
        <v>0</v>
      </c>
      <c r="BL1143" s="11" t="str">
        <f t="shared" si="353"/>
        <v>0</v>
      </c>
      <c r="BM1143" s="12">
        <f t="shared" si="360"/>
        <v>2</v>
      </c>
      <c r="BN1143" s="13" t="str">
        <f t="shared" si="354"/>
        <v>0</v>
      </c>
      <c r="BO1143" s="13">
        <f t="shared" si="355"/>
        <v>23000</v>
      </c>
      <c r="BP1143" s="13">
        <f t="shared" si="356"/>
        <v>83000</v>
      </c>
      <c r="BQ1143" s="14">
        <f t="shared" si="357"/>
        <v>130000</v>
      </c>
      <c r="BR1143" s="14">
        <f t="shared" si="358"/>
        <v>81000</v>
      </c>
      <c r="BS1143" s="14" t="str">
        <f t="shared" si="359"/>
        <v>0</v>
      </c>
      <c r="BT1143" s="14">
        <f t="shared" si="361"/>
        <v>23000</v>
      </c>
    </row>
    <row r="1144" spans="2:72" ht="18" x14ac:dyDescent="0.2">
      <c r="B1144" s="1" t="s">
        <v>2245</v>
      </c>
      <c r="C1144" s="1" t="s">
        <v>2246</v>
      </c>
      <c r="D1144" s="1">
        <v>1</v>
      </c>
      <c r="E1144" s="1">
        <v>1</v>
      </c>
      <c r="F1144" s="9">
        <v>43000</v>
      </c>
      <c r="G1144" s="2">
        <v>2.5599999999999999E-4</v>
      </c>
      <c r="J1144" s="1" t="s">
        <v>3028</v>
      </c>
      <c r="K1144" s="1" t="s">
        <v>3029</v>
      </c>
      <c r="L1144" s="1">
        <v>1</v>
      </c>
      <c r="M1144" s="1">
        <v>1</v>
      </c>
      <c r="N1144" s="9">
        <v>97000</v>
      </c>
      <c r="O1144" s="2">
        <v>2.43E-4</v>
      </c>
      <c r="R1144" s="1" t="s">
        <v>3432</v>
      </c>
      <c r="S1144" s="1" t="s">
        <v>3433</v>
      </c>
      <c r="T1144" s="1">
        <v>1</v>
      </c>
      <c r="U1144" s="1">
        <v>1</v>
      </c>
      <c r="V1144" s="9">
        <v>62000</v>
      </c>
      <c r="W1144" s="2">
        <v>2.4699999999999999E-4</v>
      </c>
      <c r="Z1144" s="1" t="s">
        <v>3290</v>
      </c>
      <c r="AA1144" s="1" t="s">
        <v>3291</v>
      </c>
      <c r="AB1144" s="1">
        <v>2</v>
      </c>
      <c r="AC1144" s="1">
        <v>2</v>
      </c>
      <c r="AD1144" s="9">
        <v>370000</v>
      </c>
      <c r="AE1144" s="2">
        <v>7.1299999999999998E-4</v>
      </c>
      <c r="AH1144" s="1" t="s">
        <v>1574</v>
      </c>
      <c r="AI1144" s="1" t="s">
        <v>1575</v>
      </c>
      <c r="AJ1144" s="1">
        <v>2</v>
      </c>
      <c r="AK1144" s="1">
        <v>2</v>
      </c>
      <c r="AL1144" s="9">
        <v>360000</v>
      </c>
      <c r="AM1144" s="2">
        <v>8.2299999999999995E-4</v>
      </c>
      <c r="AP1144" s="1" t="s">
        <v>1915</v>
      </c>
      <c r="AQ1144" s="1" t="s">
        <v>1916</v>
      </c>
      <c r="AR1144" s="1">
        <v>2</v>
      </c>
      <c r="AS1144" s="1">
        <v>2</v>
      </c>
      <c r="AT1144" s="9">
        <v>600000</v>
      </c>
      <c r="AU1144" s="2">
        <v>1.92E-3</v>
      </c>
      <c r="AW1144" s="1" t="s">
        <v>2855</v>
      </c>
      <c r="AX1144" s="1" t="s">
        <v>2856</v>
      </c>
      <c r="AY1144" s="1" t="s">
        <v>5355</v>
      </c>
      <c r="AZ1144" s="1">
        <v>9.14</v>
      </c>
      <c r="BA1144" s="10" t="str">
        <f t="shared" si="342"/>
        <v>0</v>
      </c>
      <c r="BB1144" s="10" t="str">
        <f t="shared" si="343"/>
        <v>0</v>
      </c>
      <c r="BC1144" s="10">
        <f t="shared" si="344"/>
        <v>2</v>
      </c>
      <c r="BD1144" s="10">
        <f t="shared" si="345"/>
        <v>3</v>
      </c>
      <c r="BE1144" s="10">
        <f t="shared" si="346"/>
        <v>3</v>
      </c>
      <c r="BF1144" s="10">
        <f t="shared" si="347"/>
        <v>4</v>
      </c>
      <c r="BG1144" s="11" t="str">
        <f t="shared" si="348"/>
        <v>0</v>
      </c>
      <c r="BH1144" s="11" t="str">
        <f t="shared" si="349"/>
        <v>0</v>
      </c>
      <c r="BI1144" s="11" t="str">
        <f t="shared" si="350"/>
        <v>0</v>
      </c>
      <c r="BJ1144" s="11" t="str">
        <f t="shared" si="351"/>
        <v>0</v>
      </c>
      <c r="BK1144" s="11" t="str">
        <f t="shared" si="352"/>
        <v>0</v>
      </c>
      <c r="BL1144" s="11" t="str">
        <f t="shared" si="353"/>
        <v>0</v>
      </c>
      <c r="BM1144" s="12">
        <f t="shared" si="360"/>
        <v>4</v>
      </c>
      <c r="BN1144" s="13" t="str">
        <f t="shared" si="354"/>
        <v>0</v>
      </c>
      <c r="BO1144" s="13">
        <f t="shared" si="355"/>
        <v>530000</v>
      </c>
      <c r="BP1144" s="13">
        <f t="shared" si="356"/>
        <v>220000</v>
      </c>
      <c r="BQ1144" s="14" t="str">
        <f t="shared" si="357"/>
        <v>0</v>
      </c>
      <c r="BR1144" s="14" t="str">
        <f t="shared" si="358"/>
        <v>0</v>
      </c>
      <c r="BS1144" s="14" t="str">
        <f t="shared" si="359"/>
        <v>0</v>
      </c>
      <c r="BT1144" s="14">
        <f t="shared" si="361"/>
        <v>220000</v>
      </c>
    </row>
    <row r="1145" spans="2:72" ht="18" x14ac:dyDescent="0.2">
      <c r="B1145" s="1" t="s">
        <v>2247</v>
      </c>
      <c r="C1145" s="1" t="s">
        <v>2248</v>
      </c>
      <c r="D1145" s="1">
        <v>1</v>
      </c>
      <c r="E1145" s="1">
        <v>1</v>
      </c>
      <c r="F1145" s="9">
        <v>48000</v>
      </c>
      <c r="G1145" s="2">
        <v>2.8299999999999999E-4</v>
      </c>
      <c r="J1145" s="1" t="s">
        <v>2038</v>
      </c>
      <c r="K1145" s="1" t="s">
        <v>2039</v>
      </c>
      <c r="L1145" s="1">
        <v>1</v>
      </c>
      <c r="M1145" s="1">
        <v>1</v>
      </c>
      <c r="N1145" s="9">
        <v>210000</v>
      </c>
      <c r="O1145" s="2">
        <v>5.2400000000000005E-4</v>
      </c>
      <c r="R1145" s="1" t="s">
        <v>1596</v>
      </c>
      <c r="S1145" s="1" t="s">
        <v>1597</v>
      </c>
      <c r="T1145" s="1">
        <v>1</v>
      </c>
      <c r="U1145" s="1">
        <v>1</v>
      </c>
      <c r="V1145" s="9">
        <v>40000</v>
      </c>
      <c r="W1145" s="2">
        <v>1.6000000000000001E-4</v>
      </c>
      <c r="Z1145" s="1" t="s">
        <v>3335</v>
      </c>
      <c r="AA1145" s="1" t="s">
        <v>3336</v>
      </c>
      <c r="AB1145" s="1">
        <v>2</v>
      </c>
      <c r="AC1145" s="1">
        <v>2</v>
      </c>
      <c r="AD1145" s="9">
        <v>440000</v>
      </c>
      <c r="AE1145" s="2">
        <v>8.3600000000000005E-4</v>
      </c>
      <c r="AH1145" s="1" t="s">
        <v>3358</v>
      </c>
      <c r="AI1145" s="1" t="s">
        <v>3359</v>
      </c>
      <c r="AJ1145" s="1">
        <v>2</v>
      </c>
      <c r="AK1145" s="1">
        <v>2</v>
      </c>
      <c r="AL1145" s="9">
        <v>550000</v>
      </c>
      <c r="AM1145" s="2">
        <v>1.2700000000000001E-3</v>
      </c>
      <c r="AP1145" s="1" t="s">
        <v>1227</v>
      </c>
      <c r="AQ1145" s="1" t="s">
        <v>1228</v>
      </c>
      <c r="AR1145" s="1">
        <v>2</v>
      </c>
      <c r="AS1145" s="1">
        <v>2</v>
      </c>
      <c r="AT1145" s="9">
        <v>150000</v>
      </c>
      <c r="AU1145" s="2">
        <v>4.9299999999999995E-4</v>
      </c>
      <c r="AW1145" s="1" t="s">
        <v>1300</v>
      </c>
      <c r="AX1145" s="1" t="s">
        <v>1301</v>
      </c>
      <c r="AY1145" s="1" t="s">
        <v>5356</v>
      </c>
      <c r="AZ1145" s="1">
        <v>33.270000000000003</v>
      </c>
      <c r="BA1145" s="10">
        <f t="shared" si="342"/>
        <v>3</v>
      </c>
      <c r="BB1145" s="10">
        <f t="shared" si="343"/>
        <v>3</v>
      </c>
      <c r="BC1145" s="10" t="str">
        <f t="shared" si="344"/>
        <v>0</v>
      </c>
      <c r="BD1145" s="10" t="str">
        <f t="shared" si="345"/>
        <v>0</v>
      </c>
      <c r="BE1145" s="10" t="str">
        <f t="shared" si="346"/>
        <v>0</v>
      </c>
      <c r="BF1145" s="10" t="str">
        <f t="shared" si="347"/>
        <v>0</v>
      </c>
      <c r="BG1145" s="11">
        <f t="shared" si="348"/>
        <v>1</v>
      </c>
      <c r="BH1145" s="11">
        <f t="shared" si="349"/>
        <v>1</v>
      </c>
      <c r="BI1145" s="11">
        <f t="shared" si="350"/>
        <v>2</v>
      </c>
      <c r="BJ1145" s="11">
        <f t="shared" si="351"/>
        <v>2</v>
      </c>
      <c r="BK1145" s="11">
        <f t="shared" si="352"/>
        <v>1</v>
      </c>
      <c r="BL1145" s="11">
        <f t="shared" si="353"/>
        <v>1</v>
      </c>
      <c r="BM1145" s="12">
        <f t="shared" si="360"/>
        <v>3</v>
      </c>
      <c r="BN1145" s="13">
        <f t="shared" si="354"/>
        <v>95000</v>
      </c>
      <c r="BO1145" s="13" t="str">
        <f t="shared" si="355"/>
        <v>0</v>
      </c>
      <c r="BP1145" s="13" t="str">
        <f t="shared" si="356"/>
        <v>0</v>
      </c>
      <c r="BQ1145" s="14">
        <f t="shared" si="357"/>
        <v>170000</v>
      </c>
      <c r="BR1145" s="14">
        <f t="shared" si="358"/>
        <v>330000</v>
      </c>
      <c r="BS1145" s="14">
        <f t="shared" si="359"/>
        <v>140000</v>
      </c>
      <c r="BT1145" s="14">
        <f t="shared" si="361"/>
        <v>95000</v>
      </c>
    </row>
    <row r="1146" spans="2:72" ht="18" x14ac:dyDescent="0.2">
      <c r="B1146" s="1" t="s">
        <v>2249</v>
      </c>
      <c r="C1146" s="1" t="s">
        <v>121</v>
      </c>
      <c r="D1146" s="1">
        <v>1</v>
      </c>
      <c r="E1146" s="1">
        <v>1</v>
      </c>
      <c r="F1146" s="9">
        <v>120000</v>
      </c>
      <c r="G1146" s="2">
        <v>6.9300000000000004E-4</v>
      </c>
      <c r="J1146" s="1" t="s">
        <v>2096</v>
      </c>
      <c r="L1146" s="1">
        <v>1</v>
      </c>
      <c r="M1146" s="1">
        <v>1</v>
      </c>
      <c r="N1146" s="9">
        <v>330000</v>
      </c>
      <c r="O1146" s="2">
        <v>8.3199999999999995E-4</v>
      </c>
      <c r="R1146" s="1" t="s">
        <v>3028</v>
      </c>
      <c r="S1146" s="1" t="s">
        <v>3029</v>
      </c>
      <c r="T1146" s="1">
        <v>1</v>
      </c>
      <c r="U1146" s="1">
        <v>1</v>
      </c>
      <c r="V1146" s="9">
        <v>68000</v>
      </c>
      <c r="W1146" s="2">
        <v>2.6800000000000001E-4</v>
      </c>
      <c r="Z1146" s="1" t="s">
        <v>1530</v>
      </c>
      <c r="AA1146" s="1" t="s">
        <v>1531</v>
      </c>
      <c r="AB1146" s="1">
        <v>2</v>
      </c>
      <c r="AC1146" s="1">
        <v>2</v>
      </c>
      <c r="AD1146" s="9">
        <v>560000</v>
      </c>
      <c r="AE1146" s="2">
        <v>1.07E-3</v>
      </c>
      <c r="AH1146" s="1" t="s">
        <v>1573</v>
      </c>
      <c r="AI1146" s="1" t="s">
        <v>709</v>
      </c>
      <c r="AJ1146" s="1">
        <v>2</v>
      </c>
      <c r="AK1146" s="1">
        <v>2</v>
      </c>
      <c r="AL1146" s="9">
        <v>260000</v>
      </c>
      <c r="AM1146" s="2">
        <v>5.9400000000000002E-4</v>
      </c>
      <c r="AP1146" s="1" t="s">
        <v>2593</v>
      </c>
      <c r="AQ1146" s="1" t="s">
        <v>2594</v>
      </c>
      <c r="AR1146" s="1">
        <v>2</v>
      </c>
      <c r="AS1146" s="1">
        <v>2</v>
      </c>
      <c r="AT1146" s="9">
        <v>390000</v>
      </c>
      <c r="AU1146" s="2">
        <v>1.25E-3</v>
      </c>
      <c r="AW1146" s="1" t="s">
        <v>2197</v>
      </c>
      <c r="AX1146" s="1" t="s">
        <v>2198</v>
      </c>
      <c r="AY1146" s="1" t="s">
        <v>5357</v>
      </c>
      <c r="AZ1146" s="1">
        <v>54.87</v>
      </c>
      <c r="BA1146" s="10">
        <f t="shared" si="342"/>
        <v>1</v>
      </c>
      <c r="BB1146" s="10">
        <f t="shared" si="343"/>
        <v>1</v>
      </c>
      <c r="BC1146" s="10">
        <f t="shared" si="344"/>
        <v>2</v>
      </c>
      <c r="BD1146" s="10">
        <f t="shared" si="345"/>
        <v>2</v>
      </c>
      <c r="BE1146" s="10" t="str">
        <f t="shared" si="346"/>
        <v>0</v>
      </c>
      <c r="BF1146" s="10" t="str">
        <f t="shared" si="347"/>
        <v>0</v>
      </c>
      <c r="BG1146" s="11">
        <f t="shared" si="348"/>
        <v>2</v>
      </c>
      <c r="BH1146" s="11">
        <f t="shared" si="349"/>
        <v>2</v>
      </c>
      <c r="BI1146" s="11">
        <f t="shared" si="350"/>
        <v>1</v>
      </c>
      <c r="BJ1146" s="11">
        <f t="shared" si="351"/>
        <v>1</v>
      </c>
      <c r="BK1146" s="11">
        <f t="shared" si="352"/>
        <v>1</v>
      </c>
      <c r="BL1146" s="11">
        <f t="shared" si="353"/>
        <v>1</v>
      </c>
      <c r="BM1146" s="12">
        <f t="shared" si="360"/>
        <v>2</v>
      </c>
      <c r="BN1146" s="13">
        <f t="shared" si="354"/>
        <v>70000</v>
      </c>
      <c r="BO1146" s="13">
        <f t="shared" si="355"/>
        <v>100000</v>
      </c>
      <c r="BP1146" s="13" t="str">
        <f t="shared" si="356"/>
        <v>0</v>
      </c>
      <c r="BQ1146" s="14">
        <f t="shared" si="357"/>
        <v>230000</v>
      </c>
      <c r="BR1146" s="14">
        <f t="shared" si="358"/>
        <v>83000</v>
      </c>
      <c r="BS1146" s="14">
        <f t="shared" si="359"/>
        <v>120000</v>
      </c>
      <c r="BT1146" s="14">
        <f t="shared" si="361"/>
        <v>70000</v>
      </c>
    </row>
    <row r="1147" spans="2:72" ht="18" x14ac:dyDescent="0.2">
      <c r="B1147" s="1" t="s">
        <v>2250</v>
      </c>
      <c r="C1147" s="1" t="s">
        <v>2251</v>
      </c>
      <c r="D1147" s="1">
        <v>1</v>
      </c>
      <c r="E1147" s="1">
        <v>1</v>
      </c>
      <c r="F1147" s="9">
        <v>32000</v>
      </c>
      <c r="G1147" s="2">
        <v>1.9100000000000001E-4</v>
      </c>
      <c r="J1147" s="1" t="s">
        <v>3030</v>
      </c>
      <c r="K1147" s="1" t="s">
        <v>3031</v>
      </c>
      <c r="L1147" s="1">
        <v>1</v>
      </c>
      <c r="M1147" s="1">
        <v>1</v>
      </c>
      <c r="N1147" s="9">
        <v>200000</v>
      </c>
      <c r="O1147" s="2">
        <v>5.13E-4</v>
      </c>
      <c r="R1147" s="1" t="s">
        <v>922</v>
      </c>
      <c r="S1147" s="1" t="s">
        <v>923</v>
      </c>
      <c r="T1147" s="1">
        <v>1</v>
      </c>
      <c r="U1147" s="1">
        <v>1</v>
      </c>
      <c r="V1147" s="9">
        <v>300000</v>
      </c>
      <c r="W1147" s="2">
        <v>1.1900000000000001E-3</v>
      </c>
      <c r="Z1147" s="1" t="s">
        <v>2383</v>
      </c>
      <c r="AA1147" s="1" t="s">
        <v>2384</v>
      </c>
      <c r="AB1147" s="1">
        <v>2</v>
      </c>
      <c r="AC1147" s="1">
        <v>2</v>
      </c>
      <c r="AD1147" s="9">
        <v>780000</v>
      </c>
      <c r="AE1147" s="2">
        <v>1.48E-3</v>
      </c>
      <c r="AH1147" s="1" t="s">
        <v>1913</v>
      </c>
      <c r="AI1147" s="1" t="s">
        <v>1914</v>
      </c>
      <c r="AJ1147" s="1">
        <v>2</v>
      </c>
      <c r="AK1147" s="1">
        <v>2</v>
      </c>
      <c r="AL1147" s="9">
        <v>1600000</v>
      </c>
      <c r="AM1147" s="2">
        <v>3.6800000000000001E-3</v>
      </c>
      <c r="AP1147" s="1" t="s">
        <v>1606</v>
      </c>
      <c r="AQ1147" s="1" t="s">
        <v>1607</v>
      </c>
      <c r="AR1147" s="1">
        <v>2</v>
      </c>
      <c r="AS1147" s="1">
        <v>2</v>
      </c>
      <c r="AT1147" s="9">
        <v>240000</v>
      </c>
      <c r="AU1147" s="2">
        <v>7.6900000000000004E-4</v>
      </c>
      <c r="AW1147" s="1" t="s">
        <v>2503</v>
      </c>
      <c r="AX1147" s="1" t="s">
        <v>2504</v>
      </c>
      <c r="AY1147" s="1" t="s">
        <v>5358</v>
      </c>
      <c r="AZ1147" s="1">
        <v>170.97</v>
      </c>
      <c r="BA1147" s="10">
        <f t="shared" si="342"/>
        <v>1</v>
      </c>
      <c r="BB1147" s="10">
        <f t="shared" si="343"/>
        <v>1</v>
      </c>
      <c r="BC1147" s="10">
        <f t="shared" si="344"/>
        <v>1</v>
      </c>
      <c r="BD1147" s="10">
        <f t="shared" si="345"/>
        <v>1</v>
      </c>
      <c r="BE1147" s="10">
        <f t="shared" si="346"/>
        <v>1</v>
      </c>
      <c r="BF1147" s="10">
        <f t="shared" si="347"/>
        <v>1</v>
      </c>
      <c r="BG1147" s="11">
        <f t="shared" si="348"/>
        <v>3</v>
      </c>
      <c r="BH1147" s="11">
        <f t="shared" si="349"/>
        <v>3</v>
      </c>
      <c r="BI1147" s="11" t="str">
        <f t="shared" si="350"/>
        <v>0</v>
      </c>
      <c r="BJ1147" s="11" t="str">
        <f t="shared" si="351"/>
        <v>0</v>
      </c>
      <c r="BK1147" s="11">
        <f t="shared" si="352"/>
        <v>1</v>
      </c>
      <c r="BL1147" s="11">
        <f t="shared" si="353"/>
        <v>1</v>
      </c>
      <c r="BM1147" s="12">
        <f t="shared" si="360"/>
        <v>3</v>
      </c>
      <c r="BN1147" s="13">
        <f t="shared" si="354"/>
        <v>63000</v>
      </c>
      <c r="BO1147" s="13">
        <f t="shared" si="355"/>
        <v>120000</v>
      </c>
      <c r="BP1147" s="13">
        <f t="shared" si="356"/>
        <v>48000</v>
      </c>
      <c r="BQ1147" s="14">
        <f t="shared" si="357"/>
        <v>600000</v>
      </c>
      <c r="BR1147" s="14" t="str">
        <f t="shared" si="358"/>
        <v>0</v>
      </c>
      <c r="BS1147" s="14">
        <f t="shared" si="359"/>
        <v>87000</v>
      </c>
      <c r="BT1147" s="14">
        <f t="shared" si="361"/>
        <v>48000</v>
      </c>
    </row>
    <row r="1148" spans="2:72" ht="18" x14ac:dyDescent="0.2">
      <c r="B1148" s="1" t="s">
        <v>2252</v>
      </c>
      <c r="C1148" s="1" t="s">
        <v>2253</v>
      </c>
      <c r="D1148" s="1">
        <v>1</v>
      </c>
      <c r="E1148" s="1">
        <v>1</v>
      </c>
      <c r="F1148" s="9">
        <v>43000</v>
      </c>
      <c r="G1148" s="2">
        <v>2.5500000000000002E-4</v>
      </c>
      <c r="J1148" s="1" t="s">
        <v>3032</v>
      </c>
      <c r="K1148" s="1" t="s">
        <v>501</v>
      </c>
      <c r="L1148" s="1">
        <v>1</v>
      </c>
      <c r="M1148" s="1">
        <v>1</v>
      </c>
      <c r="N1148" s="9">
        <v>110000</v>
      </c>
      <c r="O1148" s="2">
        <v>2.7E-4</v>
      </c>
      <c r="R1148" s="1" t="s">
        <v>1316</v>
      </c>
      <c r="S1148" s="1" t="s">
        <v>1317</v>
      </c>
      <c r="T1148" s="1">
        <v>1</v>
      </c>
      <c r="U1148" s="1">
        <v>1</v>
      </c>
      <c r="V1148" s="9">
        <v>220000</v>
      </c>
      <c r="W1148" s="2">
        <v>8.5400000000000005E-4</v>
      </c>
      <c r="Z1148" s="1" t="s">
        <v>2937</v>
      </c>
      <c r="AA1148" s="1" t="s">
        <v>2938</v>
      </c>
      <c r="AB1148" s="1">
        <v>2</v>
      </c>
      <c r="AC1148" s="1">
        <v>2</v>
      </c>
      <c r="AD1148" s="9">
        <v>1100000</v>
      </c>
      <c r="AE1148" s="2">
        <v>2.0600000000000002E-3</v>
      </c>
      <c r="AH1148" s="1" t="s">
        <v>3003</v>
      </c>
      <c r="AI1148" s="1" t="s">
        <v>3004</v>
      </c>
      <c r="AJ1148" s="1">
        <v>2</v>
      </c>
      <c r="AK1148" s="1">
        <v>2</v>
      </c>
      <c r="AL1148" s="9">
        <v>280000</v>
      </c>
      <c r="AM1148" s="2">
        <v>6.3500000000000004E-4</v>
      </c>
      <c r="AP1148" s="1" t="s">
        <v>1678</v>
      </c>
      <c r="AQ1148" s="1" t="s">
        <v>1679</v>
      </c>
      <c r="AR1148" s="1">
        <v>2</v>
      </c>
      <c r="AS1148" s="1">
        <v>2</v>
      </c>
      <c r="AT1148" s="9">
        <v>310000</v>
      </c>
      <c r="AU1148" s="2">
        <v>9.8400000000000007E-4</v>
      </c>
      <c r="AW1148" s="1" t="s">
        <v>2593</v>
      </c>
      <c r="AX1148" s="1" t="s">
        <v>2594</v>
      </c>
      <c r="AY1148" s="1" t="s">
        <v>5359</v>
      </c>
      <c r="AZ1148" s="1">
        <v>74.28</v>
      </c>
      <c r="BA1148" s="10">
        <f t="shared" si="342"/>
        <v>1</v>
      </c>
      <c r="BB1148" s="10">
        <f t="shared" si="343"/>
        <v>1</v>
      </c>
      <c r="BC1148" s="10">
        <f t="shared" si="344"/>
        <v>2</v>
      </c>
      <c r="BD1148" s="10">
        <f t="shared" si="345"/>
        <v>2</v>
      </c>
      <c r="BE1148" s="10" t="str">
        <f t="shared" si="346"/>
        <v>0</v>
      </c>
      <c r="BF1148" s="10" t="str">
        <f t="shared" si="347"/>
        <v>0</v>
      </c>
      <c r="BG1148" s="11">
        <f t="shared" si="348"/>
        <v>2</v>
      </c>
      <c r="BH1148" s="11">
        <f t="shared" si="349"/>
        <v>2</v>
      </c>
      <c r="BI1148" s="11" t="str">
        <f t="shared" si="350"/>
        <v>0</v>
      </c>
      <c r="BJ1148" s="11" t="str">
        <f t="shared" si="351"/>
        <v>0</v>
      </c>
      <c r="BK1148" s="11">
        <f t="shared" si="352"/>
        <v>2</v>
      </c>
      <c r="BL1148" s="11">
        <f t="shared" si="353"/>
        <v>2</v>
      </c>
      <c r="BM1148" s="12">
        <f t="shared" si="360"/>
        <v>2</v>
      </c>
      <c r="BN1148" s="13">
        <f t="shared" si="354"/>
        <v>86000</v>
      </c>
      <c r="BO1148" s="13">
        <f t="shared" si="355"/>
        <v>430000</v>
      </c>
      <c r="BP1148" s="13" t="str">
        <f t="shared" si="356"/>
        <v>0</v>
      </c>
      <c r="BQ1148" s="14">
        <f t="shared" si="357"/>
        <v>410000</v>
      </c>
      <c r="BR1148" s="14" t="str">
        <f t="shared" si="358"/>
        <v>0</v>
      </c>
      <c r="BS1148" s="14">
        <f t="shared" si="359"/>
        <v>390000</v>
      </c>
      <c r="BT1148" s="14">
        <f t="shared" si="361"/>
        <v>86000</v>
      </c>
    </row>
    <row r="1149" spans="2:72" ht="18" x14ac:dyDescent="0.2">
      <c r="B1149" s="1" t="s">
        <v>2254</v>
      </c>
      <c r="C1149" s="1" t="s">
        <v>2255</v>
      </c>
      <c r="D1149" s="1">
        <v>1</v>
      </c>
      <c r="E1149" s="1">
        <v>1</v>
      </c>
      <c r="F1149" s="9">
        <v>21000</v>
      </c>
      <c r="G1149" s="2">
        <v>1.2300000000000001E-4</v>
      </c>
      <c r="J1149" s="1" t="s">
        <v>1472</v>
      </c>
      <c r="K1149" s="1" t="s">
        <v>1473</v>
      </c>
      <c r="L1149" s="1">
        <v>1</v>
      </c>
      <c r="M1149" s="1">
        <v>1</v>
      </c>
      <c r="N1149" s="9">
        <v>240000</v>
      </c>
      <c r="O1149" s="2">
        <v>5.9699999999999998E-4</v>
      </c>
      <c r="R1149" s="1" t="s">
        <v>2121</v>
      </c>
      <c r="S1149" s="1" t="s">
        <v>2122</v>
      </c>
      <c r="T1149" s="1">
        <v>1</v>
      </c>
      <c r="U1149" s="1">
        <v>1</v>
      </c>
      <c r="V1149" s="9">
        <v>120000</v>
      </c>
      <c r="W1149" s="2">
        <v>4.75E-4</v>
      </c>
      <c r="Z1149" s="1" t="s">
        <v>2110</v>
      </c>
      <c r="AA1149" s="1" t="s">
        <v>2111</v>
      </c>
      <c r="AB1149" s="1">
        <v>2</v>
      </c>
      <c r="AC1149" s="1">
        <v>2</v>
      </c>
      <c r="AD1149" s="9">
        <v>610000</v>
      </c>
      <c r="AE1149" s="2">
        <v>1.16E-3</v>
      </c>
      <c r="AH1149" s="1" t="s">
        <v>2853</v>
      </c>
      <c r="AI1149" s="1" t="s">
        <v>2854</v>
      </c>
      <c r="AJ1149" s="1">
        <v>2</v>
      </c>
      <c r="AK1149" s="1">
        <v>2</v>
      </c>
      <c r="AL1149" s="9">
        <v>340000</v>
      </c>
      <c r="AM1149" s="2">
        <v>7.7399999999999995E-4</v>
      </c>
      <c r="AP1149" s="1" t="s">
        <v>2687</v>
      </c>
      <c r="AQ1149" s="1" t="s">
        <v>2688</v>
      </c>
      <c r="AR1149" s="1">
        <v>2</v>
      </c>
      <c r="AS1149" s="1">
        <v>2</v>
      </c>
      <c r="AT1149" s="9">
        <v>160000</v>
      </c>
      <c r="AU1149" s="2">
        <v>5.1999999999999995E-4</v>
      </c>
      <c r="AW1149" s="1" t="s">
        <v>3006</v>
      </c>
      <c r="AX1149" s="1" t="s">
        <v>3007</v>
      </c>
      <c r="AY1149" s="1" t="s">
        <v>5360</v>
      </c>
      <c r="AZ1149" s="1">
        <v>44.64</v>
      </c>
      <c r="BA1149" s="10" t="str">
        <f t="shared" si="342"/>
        <v>0</v>
      </c>
      <c r="BB1149" s="10" t="str">
        <f t="shared" si="343"/>
        <v>0</v>
      </c>
      <c r="BC1149" s="10">
        <f t="shared" si="344"/>
        <v>1</v>
      </c>
      <c r="BD1149" s="10">
        <f t="shared" si="345"/>
        <v>2</v>
      </c>
      <c r="BE1149" s="10" t="str">
        <f t="shared" si="346"/>
        <v>0</v>
      </c>
      <c r="BF1149" s="10" t="str">
        <f t="shared" si="347"/>
        <v>0</v>
      </c>
      <c r="BG1149" s="11">
        <f t="shared" si="348"/>
        <v>2</v>
      </c>
      <c r="BH1149" s="11">
        <f t="shared" si="349"/>
        <v>2</v>
      </c>
      <c r="BI1149" s="11" t="str">
        <f t="shared" si="350"/>
        <v>0</v>
      </c>
      <c r="BJ1149" s="11" t="str">
        <f t="shared" si="351"/>
        <v>0</v>
      </c>
      <c r="BK1149" s="11">
        <f t="shared" si="352"/>
        <v>3</v>
      </c>
      <c r="BL1149" s="11">
        <f t="shared" si="353"/>
        <v>3</v>
      </c>
      <c r="BM1149" s="12">
        <f t="shared" si="360"/>
        <v>3</v>
      </c>
      <c r="BN1149" s="13" t="str">
        <f t="shared" si="354"/>
        <v>0</v>
      </c>
      <c r="BO1149" s="13">
        <f t="shared" si="355"/>
        <v>300000</v>
      </c>
      <c r="BP1149" s="13" t="str">
        <f t="shared" si="356"/>
        <v>0</v>
      </c>
      <c r="BQ1149" s="14">
        <f t="shared" si="357"/>
        <v>360000</v>
      </c>
      <c r="BR1149" s="14" t="str">
        <f t="shared" si="358"/>
        <v>0</v>
      </c>
      <c r="BS1149" s="14">
        <f t="shared" si="359"/>
        <v>410000</v>
      </c>
      <c r="BT1149" s="14">
        <f t="shared" si="361"/>
        <v>300000</v>
      </c>
    </row>
    <row r="1150" spans="2:72" ht="18" x14ac:dyDescent="0.2">
      <c r="B1150" s="1" t="s">
        <v>2256</v>
      </c>
      <c r="C1150" s="1" t="s">
        <v>2257</v>
      </c>
      <c r="D1150" s="1">
        <v>1</v>
      </c>
      <c r="E1150" s="1">
        <v>1</v>
      </c>
      <c r="F1150" s="9">
        <v>49000</v>
      </c>
      <c r="G1150" s="2">
        <v>2.9100000000000003E-4</v>
      </c>
      <c r="J1150" s="1" t="s">
        <v>1940</v>
      </c>
      <c r="K1150" s="1" t="s">
        <v>1941</v>
      </c>
      <c r="L1150" s="1">
        <v>1</v>
      </c>
      <c r="M1150" s="1">
        <v>1</v>
      </c>
      <c r="N1150" s="9">
        <v>95000</v>
      </c>
      <c r="O1150" s="2">
        <v>2.4000000000000001E-4</v>
      </c>
      <c r="R1150" s="1" t="s">
        <v>1851</v>
      </c>
      <c r="S1150" s="1" t="s">
        <v>1852</v>
      </c>
      <c r="T1150" s="1">
        <v>1</v>
      </c>
      <c r="U1150" s="1">
        <v>1</v>
      </c>
      <c r="V1150" s="9">
        <v>94000</v>
      </c>
      <c r="W1150" s="2">
        <v>3.7300000000000001E-4</v>
      </c>
      <c r="Z1150" s="1" t="s">
        <v>1606</v>
      </c>
      <c r="AA1150" s="1" t="s">
        <v>1607</v>
      </c>
      <c r="AB1150" s="1">
        <v>2</v>
      </c>
      <c r="AC1150" s="1">
        <v>2</v>
      </c>
      <c r="AD1150" s="9">
        <v>410000</v>
      </c>
      <c r="AE1150" s="2">
        <v>7.7200000000000001E-4</v>
      </c>
      <c r="AH1150" s="1" t="s">
        <v>1074</v>
      </c>
      <c r="AI1150" s="1" t="s">
        <v>1075</v>
      </c>
      <c r="AJ1150" s="1">
        <v>2</v>
      </c>
      <c r="AK1150" s="1">
        <v>2</v>
      </c>
      <c r="AL1150" s="9">
        <v>1300000</v>
      </c>
      <c r="AM1150" s="2">
        <v>3.0300000000000001E-3</v>
      </c>
      <c r="AP1150" s="1" t="s">
        <v>2303</v>
      </c>
      <c r="AQ1150" s="1" t="s">
        <v>2304</v>
      </c>
      <c r="AR1150" s="1">
        <v>2</v>
      </c>
      <c r="AS1150" s="1">
        <v>2</v>
      </c>
      <c r="AT1150" s="9">
        <v>170000</v>
      </c>
      <c r="AU1150" s="2">
        <v>5.5400000000000002E-4</v>
      </c>
      <c r="AW1150" s="1" t="s">
        <v>3724</v>
      </c>
      <c r="AX1150" s="1" t="s">
        <v>3725</v>
      </c>
      <c r="AY1150" s="1" t="s">
        <v>5361</v>
      </c>
      <c r="AZ1150" s="1">
        <v>34.24</v>
      </c>
      <c r="BA1150" s="10" t="str">
        <f t="shared" si="342"/>
        <v>0</v>
      </c>
      <c r="BB1150" s="10" t="str">
        <f t="shared" si="343"/>
        <v>0</v>
      </c>
      <c r="BC1150" s="10" t="str">
        <f t="shared" si="344"/>
        <v>0</v>
      </c>
      <c r="BD1150" s="10" t="str">
        <f t="shared" si="345"/>
        <v>0</v>
      </c>
      <c r="BE1150" s="10" t="str">
        <f t="shared" si="346"/>
        <v>0</v>
      </c>
      <c r="BF1150" s="10" t="str">
        <f t="shared" si="347"/>
        <v>0</v>
      </c>
      <c r="BG1150" s="11">
        <f t="shared" si="348"/>
        <v>2</v>
      </c>
      <c r="BH1150" s="11">
        <f t="shared" si="349"/>
        <v>2</v>
      </c>
      <c r="BI1150" s="11">
        <f t="shared" si="350"/>
        <v>3</v>
      </c>
      <c r="BJ1150" s="11">
        <f t="shared" si="351"/>
        <v>3</v>
      </c>
      <c r="BK1150" s="11">
        <f t="shared" si="352"/>
        <v>2</v>
      </c>
      <c r="BL1150" s="11">
        <f t="shared" si="353"/>
        <v>2</v>
      </c>
      <c r="BM1150" s="12">
        <f t="shared" si="360"/>
        <v>3</v>
      </c>
      <c r="BN1150" s="13" t="str">
        <f t="shared" si="354"/>
        <v>0</v>
      </c>
      <c r="BO1150" s="13" t="str">
        <f t="shared" si="355"/>
        <v>0</v>
      </c>
      <c r="BP1150" s="13" t="str">
        <f t="shared" si="356"/>
        <v>0</v>
      </c>
      <c r="BQ1150" s="14">
        <f t="shared" si="357"/>
        <v>960000</v>
      </c>
      <c r="BR1150" s="14">
        <f t="shared" si="358"/>
        <v>980000</v>
      </c>
      <c r="BS1150" s="14">
        <f t="shared" si="359"/>
        <v>600000</v>
      </c>
      <c r="BT1150" s="14">
        <f t="shared" si="361"/>
        <v>600000</v>
      </c>
    </row>
    <row r="1151" spans="2:72" ht="18" x14ac:dyDescent="0.2">
      <c r="B1151" s="1" t="s">
        <v>2258</v>
      </c>
      <c r="C1151" s="1" t="s">
        <v>2259</v>
      </c>
      <c r="D1151" s="1">
        <v>1</v>
      </c>
      <c r="E1151" s="1">
        <v>1</v>
      </c>
      <c r="F1151" s="9">
        <v>23000</v>
      </c>
      <c r="G1151" s="2">
        <v>1.36E-4</v>
      </c>
      <c r="J1151" s="1" t="s">
        <v>3033</v>
      </c>
      <c r="K1151" s="1" t="s">
        <v>3034</v>
      </c>
      <c r="L1151" s="1">
        <v>1</v>
      </c>
      <c r="M1151" s="1">
        <v>1</v>
      </c>
      <c r="N1151" s="9">
        <v>23000</v>
      </c>
      <c r="O1151" s="2">
        <v>5.8699999999999997E-5</v>
      </c>
      <c r="R1151" s="1" t="s">
        <v>3434</v>
      </c>
      <c r="S1151" s="1" t="s">
        <v>3435</v>
      </c>
      <c r="T1151" s="1">
        <v>1</v>
      </c>
      <c r="U1151" s="1">
        <v>1</v>
      </c>
      <c r="V1151" s="9">
        <v>20000</v>
      </c>
      <c r="W1151" s="2">
        <v>7.7700000000000005E-5</v>
      </c>
      <c r="Z1151" s="1" t="s">
        <v>2853</v>
      </c>
      <c r="AA1151" s="1" t="s">
        <v>2854</v>
      </c>
      <c r="AB1151" s="1">
        <v>2</v>
      </c>
      <c r="AC1151" s="1">
        <v>2</v>
      </c>
      <c r="AD1151" s="9">
        <v>360000</v>
      </c>
      <c r="AE1151" s="2">
        <v>6.8199999999999999E-4</v>
      </c>
      <c r="AH1151" s="1" t="s">
        <v>1211</v>
      </c>
      <c r="AI1151" s="1" t="s">
        <v>1212</v>
      </c>
      <c r="AJ1151" s="1">
        <v>2</v>
      </c>
      <c r="AK1151" s="1">
        <v>2</v>
      </c>
      <c r="AL1151" s="9">
        <v>820000</v>
      </c>
      <c r="AM1151" s="2">
        <v>1.8799999999999999E-3</v>
      </c>
      <c r="AP1151" s="1" t="s">
        <v>2666</v>
      </c>
      <c r="AQ1151" s="1" t="s">
        <v>2667</v>
      </c>
      <c r="AR1151" s="1">
        <v>2</v>
      </c>
      <c r="AS1151" s="1">
        <v>2</v>
      </c>
      <c r="AT1151" s="9">
        <v>170000</v>
      </c>
      <c r="AU1151" s="2">
        <v>5.5099999999999995E-4</v>
      </c>
      <c r="AW1151" s="1" t="s">
        <v>2501</v>
      </c>
      <c r="AX1151" s="1" t="s">
        <v>2502</v>
      </c>
      <c r="AY1151" s="1" t="s">
        <v>5362</v>
      </c>
      <c r="AZ1151" s="1">
        <v>31.47</v>
      </c>
      <c r="BA1151" s="10">
        <f t="shared" si="342"/>
        <v>1</v>
      </c>
      <c r="BB1151" s="10">
        <f t="shared" si="343"/>
        <v>1</v>
      </c>
      <c r="BC1151" s="10" t="str">
        <f t="shared" si="344"/>
        <v>0</v>
      </c>
      <c r="BD1151" s="10" t="str">
        <f t="shared" si="345"/>
        <v>0</v>
      </c>
      <c r="BE1151" s="10">
        <f t="shared" si="346"/>
        <v>2</v>
      </c>
      <c r="BF1151" s="10">
        <f t="shared" si="347"/>
        <v>2</v>
      </c>
      <c r="BG1151" s="11">
        <f t="shared" si="348"/>
        <v>1</v>
      </c>
      <c r="BH1151" s="11">
        <f t="shared" si="349"/>
        <v>1</v>
      </c>
      <c r="BI1151" s="11">
        <f t="shared" si="350"/>
        <v>2</v>
      </c>
      <c r="BJ1151" s="11">
        <f t="shared" si="351"/>
        <v>2</v>
      </c>
      <c r="BK1151" s="11">
        <f t="shared" si="352"/>
        <v>1</v>
      </c>
      <c r="BL1151" s="11">
        <f t="shared" si="353"/>
        <v>1</v>
      </c>
      <c r="BM1151" s="12">
        <f t="shared" si="360"/>
        <v>2</v>
      </c>
      <c r="BN1151" s="13">
        <f t="shared" si="354"/>
        <v>49000</v>
      </c>
      <c r="BO1151" s="13" t="str">
        <f t="shared" si="355"/>
        <v>0</v>
      </c>
      <c r="BP1151" s="13">
        <f t="shared" si="356"/>
        <v>190000</v>
      </c>
      <c r="BQ1151" s="14">
        <f t="shared" si="357"/>
        <v>240000</v>
      </c>
      <c r="BR1151" s="14">
        <f t="shared" si="358"/>
        <v>370000</v>
      </c>
      <c r="BS1151" s="14">
        <f t="shared" si="359"/>
        <v>140000</v>
      </c>
      <c r="BT1151" s="14">
        <f t="shared" si="361"/>
        <v>49000</v>
      </c>
    </row>
    <row r="1152" spans="2:72" ht="18" x14ac:dyDescent="0.2">
      <c r="B1152" s="1" t="s">
        <v>2260</v>
      </c>
      <c r="C1152" s="1" t="s">
        <v>2261</v>
      </c>
      <c r="D1152" s="1">
        <v>1</v>
      </c>
      <c r="E1152" s="1">
        <v>1</v>
      </c>
      <c r="F1152" s="9">
        <v>51000</v>
      </c>
      <c r="G1152" s="2">
        <v>3.01E-4</v>
      </c>
      <c r="J1152" s="1" t="s">
        <v>3035</v>
      </c>
      <c r="K1152" s="1" t="s">
        <v>1955</v>
      </c>
      <c r="L1152" s="1">
        <v>1</v>
      </c>
      <c r="M1152" s="1">
        <v>1</v>
      </c>
      <c r="N1152" s="9">
        <v>180000</v>
      </c>
      <c r="O1152" s="2">
        <v>4.55E-4</v>
      </c>
      <c r="R1152" s="1" t="s">
        <v>2188</v>
      </c>
      <c r="T1152" s="1">
        <v>1</v>
      </c>
      <c r="U1152" s="1">
        <v>1</v>
      </c>
      <c r="V1152" s="9">
        <v>310000</v>
      </c>
      <c r="W1152" s="2">
        <v>1.24E-3</v>
      </c>
      <c r="Z1152" s="1" t="s">
        <v>2792</v>
      </c>
      <c r="AA1152" s="1" t="s">
        <v>2793</v>
      </c>
      <c r="AB1152" s="1">
        <v>2</v>
      </c>
      <c r="AC1152" s="1">
        <v>2</v>
      </c>
      <c r="AD1152" s="9">
        <v>390000</v>
      </c>
      <c r="AE1152" s="2">
        <v>7.4200000000000004E-4</v>
      </c>
      <c r="AH1152" s="1" t="s">
        <v>1243</v>
      </c>
      <c r="AI1152" s="1" t="s">
        <v>1244</v>
      </c>
      <c r="AJ1152" s="1">
        <v>2</v>
      </c>
      <c r="AK1152" s="1">
        <v>2</v>
      </c>
      <c r="AL1152" s="9">
        <v>450000</v>
      </c>
      <c r="AM1152" s="2">
        <v>1.0399999999999999E-3</v>
      </c>
      <c r="AP1152" s="1" t="s">
        <v>3237</v>
      </c>
      <c r="AQ1152" s="1" t="s">
        <v>1028</v>
      </c>
      <c r="AR1152" s="1">
        <v>2</v>
      </c>
      <c r="AS1152" s="1">
        <v>2</v>
      </c>
      <c r="AT1152" s="9">
        <v>960000</v>
      </c>
      <c r="AU1152" s="2">
        <v>3.0500000000000002E-3</v>
      </c>
      <c r="AW1152" s="1" t="s">
        <v>3193</v>
      </c>
      <c r="AX1152" s="1" t="s">
        <v>3194</v>
      </c>
      <c r="AY1152" s="1" t="s">
        <v>5363</v>
      </c>
      <c r="AZ1152" s="1">
        <v>42.41</v>
      </c>
      <c r="BA1152" s="10" t="str">
        <f t="shared" si="342"/>
        <v>0</v>
      </c>
      <c r="BB1152" s="10" t="str">
        <f t="shared" si="343"/>
        <v>0</v>
      </c>
      <c r="BC1152" s="10">
        <f t="shared" si="344"/>
        <v>1</v>
      </c>
      <c r="BD1152" s="10">
        <f t="shared" si="345"/>
        <v>1</v>
      </c>
      <c r="BE1152" s="10">
        <f t="shared" si="346"/>
        <v>1</v>
      </c>
      <c r="BF1152" s="10">
        <f t="shared" si="347"/>
        <v>1</v>
      </c>
      <c r="BG1152" s="11">
        <f t="shared" si="348"/>
        <v>1</v>
      </c>
      <c r="BH1152" s="11">
        <f t="shared" si="349"/>
        <v>1</v>
      </c>
      <c r="BI1152" s="11">
        <f t="shared" si="350"/>
        <v>1</v>
      </c>
      <c r="BJ1152" s="11">
        <f t="shared" si="351"/>
        <v>1</v>
      </c>
      <c r="BK1152" s="11">
        <f t="shared" si="352"/>
        <v>3</v>
      </c>
      <c r="BL1152" s="11">
        <f t="shared" si="353"/>
        <v>3</v>
      </c>
      <c r="BM1152" s="12">
        <f t="shared" si="360"/>
        <v>3</v>
      </c>
      <c r="BN1152" s="13" t="str">
        <f t="shared" si="354"/>
        <v>0</v>
      </c>
      <c r="BO1152" s="13">
        <f t="shared" si="355"/>
        <v>140000</v>
      </c>
      <c r="BP1152" s="13">
        <f t="shared" si="356"/>
        <v>73000</v>
      </c>
      <c r="BQ1152" s="14">
        <f t="shared" si="357"/>
        <v>220000</v>
      </c>
      <c r="BR1152" s="14">
        <f t="shared" si="358"/>
        <v>600000</v>
      </c>
      <c r="BS1152" s="14">
        <f t="shared" si="359"/>
        <v>470000</v>
      </c>
      <c r="BT1152" s="14">
        <f t="shared" si="361"/>
        <v>73000</v>
      </c>
    </row>
    <row r="1153" spans="2:72" ht="18" x14ac:dyDescent="0.2">
      <c r="B1153" s="1" t="s">
        <v>2262</v>
      </c>
      <c r="C1153" s="1" t="s">
        <v>2263</v>
      </c>
      <c r="D1153" s="1">
        <v>1</v>
      </c>
      <c r="E1153" s="1">
        <v>1</v>
      </c>
      <c r="F1153" s="9">
        <v>47000</v>
      </c>
      <c r="G1153" s="2">
        <v>2.81E-4</v>
      </c>
      <c r="J1153" s="1" t="s">
        <v>3036</v>
      </c>
      <c r="K1153" s="1" t="s">
        <v>629</v>
      </c>
      <c r="L1153" s="1">
        <v>1</v>
      </c>
      <c r="M1153" s="1">
        <v>1</v>
      </c>
      <c r="N1153" s="9">
        <v>42000</v>
      </c>
      <c r="O1153" s="2">
        <v>1.05E-4</v>
      </c>
      <c r="R1153" s="1" t="s">
        <v>2134</v>
      </c>
      <c r="S1153" s="1" t="s">
        <v>2135</v>
      </c>
      <c r="T1153" s="1">
        <v>1</v>
      </c>
      <c r="U1153" s="1">
        <v>1</v>
      </c>
      <c r="V1153" s="9">
        <v>290000</v>
      </c>
      <c r="W1153" s="2">
        <v>1.1299999999999999E-3</v>
      </c>
      <c r="Z1153" s="1" t="s">
        <v>2886</v>
      </c>
      <c r="AA1153" s="1" t="s">
        <v>2887</v>
      </c>
      <c r="AB1153" s="1">
        <v>2</v>
      </c>
      <c r="AC1153" s="1">
        <v>2</v>
      </c>
      <c r="AD1153" s="9">
        <v>530000</v>
      </c>
      <c r="AE1153" s="2">
        <v>1.01E-3</v>
      </c>
      <c r="AH1153" s="1" t="s">
        <v>1600</v>
      </c>
      <c r="AI1153" s="1" t="s">
        <v>1601</v>
      </c>
      <c r="AJ1153" s="1">
        <v>2</v>
      </c>
      <c r="AK1153" s="1">
        <v>2</v>
      </c>
      <c r="AL1153" s="9">
        <v>510000</v>
      </c>
      <c r="AM1153" s="2">
        <v>1.1800000000000001E-3</v>
      </c>
      <c r="AP1153" s="1" t="s">
        <v>1045</v>
      </c>
      <c r="AQ1153" s="1" t="s">
        <v>1046</v>
      </c>
      <c r="AR1153" s="1">
        <v>2</v>
      </c>
      <c r="AS1153" s="1">
        <v>2</v>
      </c>
      <c r="AT1153" s="9">
        <v>650000</v>
      </c>
      <c r="AU1153" s="2">
        <v>2.0799999999999998E-3</v>
      </c>
      <c r="AW1153" s="1" t="s">
        <v>2468</v>
      </c>
      <c r="AX1153" s="1" t="s">
        <v>2469</v>
      </c>
      <c r="AY1153" s="1" t="s">
        <v>5364</v>
      </c>
      <c r="AZ1153" s="1">
        <v>64.290000000000006</v>
      </c>
      <c r="BA1153" s="10">
        <f t="shared" si="342"/>
        <v>1</v>
      </c>
      <c r="BB1153" s="10">
        <f t="shared" si="343"/>
        <v>1</v>
      </c>
      <c r="BC1153" s="10">
        <f t="shared" si="344"/>
        <v>2</v>
      </c>
      <c r="BD1153" s="10">
        <f t="shared" si="345"/>
        <v>2</v>
      </c>
      <c r="BE1153" s="10" t="str">
        <f t="shared" si="346"/>
        <v>0</v>
      </c>
      <c r="BF1153" s="10" t="str">
        <f t="shared" si="347"/>
        <v>0</v>
      </c>
      <c r="BG1153" s="11">
        <f t="shared" si="348"/>
        <v>2</v>
      </c>
      <c r="BH1153" s="11">
        <f t="shared" si="349"/>
        <v>2</v>
      </c>
      <c r="BI1153" s="11">
        <f t="shared" si="350"/>
        <v>1</v>
      </c>
      <c r="BJ1153" s="11">
        <f t="shared" si="351"/>
        <v>1</v>
      </c>
      <c r="BK1153" s="11">
        <f t="shared" si="352"/>
        <v>1</v>
      </c>
      <c r="BL1153" s="11">
        <f t="shared" si="353"/>
        <v>1</v>
      </c>
      <c r="BM1153" s="12">
        <f t="shared" si="360"/>
        <v>2</v>
      </c>
      <c r="BN1153" s="13">
        <f t="shared" si="354"/>
        <v>34000</v>
      </c>
      <c r="BO1153" s="13">
        <f t="shared" si="355"/>
        <v>260000</v>
      </c>
      <c r="BP1153" s="13" t="str">
        <f t="shared" si="356"/>
        <v>0</v>
      </c>
      <c r="BQ1153" s="14">
        <f t="shared" si="357"/>
        <v>430000</v>
      </c>
      <c r="BR1153" s="14">
        <f t="shared" si="358"/>
        <v>200000</v>
      </c>
      <c r="BS1153" s="14">
        <f t="shared" si="359"/>
        <v>78000</v>
      </c>
      <c r="BT1153" s="14">
        <f t="shared" si="361"/>
        <v>34000</v>
      </c>
    </row>
    <row r="1154" spans="2:72" ht="18" x14ac:dyDescent="0.2">
      <c r="B1154" s="1" t="s">
        <v>2264</v>
      </c>
      <c r="C1154" s="1" t="s">
        <v>2265</v>
      </c>
      <c r="D1154" s="1">
        <v>1</v>
      </c>
      <c r="E1154" s="1">
        <v>1</v>
      </c>
      <c r="F1154" s="9">
        <v>36000</v>
      </c>
      <c r="G1154" s="2">
        <v>2.12E-4</v>
      </c>
      <c r="J1154" s="1" t="s">
        <v>3037</v>
      </c>
      <c r="K1154" s="1" t="s">
        <v>3038</v>
      </c>
      <c r="L1154" s="1">
        <v>1</v>
      </c>
      <c r="M1154" s="1">
        <v>1</v>
      </c>
      <c r="N1154" s="9">
        <v>130000</v>
      </c>
      <c r="O1154" s="2">
        <v>3.2699999999999998E-4</v>
      </c>
      <c r="R1154" s="1" t="s">
        <v>3045</v>
      </c>
      <c r="S1154" s="1" t="s">
        <v>1941</v>
      </c>
      <c r="T1154" s="1">
        <v>1</v>
      </c>
      <c r="U1154" s="1">
        <v>1</v>
      </c>
      <c r="V1154" s="9">
        <v>1100000</v>
      </c>
      <c r="W1154" s="2">
        <v>4.45E-3</v>
      </c>
      <c r="Z1154" s="1" t="s">
        <v>1628</v>
      </c>
      <c r="AA1154" s="1" t="s">
        <v>1629</v>
      </c>
      <c r="AB1154" s="1">
        <v>2</v>
      </c>
      <c r="AC1154" s="1">
        <v>2</v>
      </c>
      <c r="AD1154" s="9">
        <v>710000</v>
      </c>
      <c r="AE1154" s="2">
        <v>1.34E-3</v>
      </c>
      <c r="AH1154" s="1" t="s">
        <v>2926</v>
      </c>
      <c r="AI1154" s="1" t="s">
        <v>2927</v>
      </c>
      <c r="AJ1154" s="1">
        <v>2</v>
      </c>
      <c r="AK1154" s="1">
        <v>2</v>
      </c>
      <c r="AL1154" s="9">
        <v>230000</v>
      </c>
      <c r="AM1154" s="2">
        <v>5.4199999999999995E-4</v>
      </c>
      <c r="AP1154" s="1" t="s">
        <v>2309</v>
      </c>
      <c r="AQ1154" s="1" t="s">
        <v>2310</v>
      </c>
      <c r="AR1154" s="1">
        <v>2</v>
      </c>
      <c r="AS1154" s="1">
        <v>2</v>
      </c>
      <c r="AT1154" s="9">
        <v>320000</v>
      </c>
      <c r="AU1154" s="2">
        <v>1.0200000000000001E-3</v>
      </c>
      <c r="AW1154" s="1" t="s">
        <v>3644</v>
      </c>
      <c r="AX1154" s="1" t="s">
        <v>3645</v>
      </c>
      <c r="AY1154" s="1" t="s">
        <v>5365</v>
      </c>
      <c r="AZ1154" s="1">
        <v>63.78</v>
      </c>
      <c r="BA1154" s="10" t="str">
        <f t="shared" si="342"/>
        <v>0</v>
      </c>
      <c r="BB1154" s="10" t="str">
        <f t="shared" si="343"/>
        <v>0</v>
      </c>
      <c r="BC1154" s="10" t="str">
        <f t="shared" si="344"/>
        <v>0</v>
      </c>
      <c r="BD1154" s="10" t="str">
        <f t="shared" si="345"/>
        <v>0</v>
      </c>
      <c r="BE1154" s="10" t="str">
        <f t="shared" si="346"/>
        <v>0</v>
      </c>
      <c r="BF1154" s="10" t="str">
        <f t="shared" si="347"/>
        <v>0</v>
      </c>
      <c r="BG1154" s="11">
        <f t="shared" si="348"/>
        <v>3</v>
      </c>
      <c r="BH1154" s="11">
        <f t="shared" si="349"/>
        <v>3</v>
      </c>
      <c r="BI1154" s="11">
        <f t="shared" si="350"/>
        <v>2</v>
      </c>
      <c r="BJ1154" s="11">
        <f t="shared" si="351"/>
        <v>2</v>
      </c>
      <c r="BK1154" s="11">
        <f t="shared" si="352"/>
        <v>2</v>
      </c>
      <c r="BL1154" s="11">
        <f t="shared" si="353"/>
        <v>2</v>
      </c>
      <c r="BM1154" s="12">
        <f t="shared" si="360"/>
        <v>3</v>
      </c>
      <c r="BN1154" s="13" t="str">
        <f t="shared" si="354"/>
        <v>0</v>
      </c>
      <c r="BO1154" s="13" t="str">
        <f t="shared" si="355"/>
        <v>0</v>
      </c>
      <c r="BP1154" s="13" t="str">
        <f t="shared" si="356"/>
        <v>0</v>
      </c>
      <c r="BQ1154" s="14">
        <f t="shared" si="357"/>
        <v>930000</v>
      </c>
      <c r="BR1154" s="14">
        <f t="shared" si="358"/>
        <v>370000</v>
      </c>
      <c r="BS1154" s="14">
        <f t="shared" si="359"/>
        <v>350000</v>
      </c>
      <c r="BT1154" s="14">
        <f t="shared" si="361"/>
        <v>350000</v>
      </c>
    </row>
    <row r="1155" spans="2:72" ht="18" x14ac:dyDescent="0.2">
      <c r="B1155" s="1" t="s">
        <v>2266</v>
      </c>
      <c r="C1155" s="1" t="s">
        <v>2267</v>
      </c>
      <c r="D1155" s="1">
        <v>1</v>
      </c>
      <c r="E1155" s="1">
        <v>1</v>
      </c>
      <c r="F1155" s="9">
        <v>48000</v>
      </c>
      <c r="G1155" s="2">
        <v>2.8499999999999999E-4</v>
      </c>
      <c r="J1155" s="1" t="s">
        <v>1630</v>
      </c>
      <c r="K1155" s="1" t="s">
        <v>1631</v>
      </c>
      <c r="L1155" s="1">
        <v>1</v>
      </c>
      <c r="M1155" s="1">
        <v>1</v>
      </c>
      <c r="N1155" s="9">
        <v>98000</v>
      </c>
      <c r="O1155" s="2">
        <v>2.4699999999999999E-4</v>
      </c>
      <c r="R1155" s="1" t="s">
        <v>3436</v>
      </c>
      <c r="S1155" s="1" t="s">
        <v>3437</v>
      </c>
      <c r="T1155" s="1">
        <v>1</v>
      </c>
      <c r="U1155" s="1">
        <v>1</v>
      </c>
      <c r="V1155" s="9">
        <v>57000</v>
      </c>
      <c r="W1155" s="2">
        <v>2.2499999999999999E-4</v>
      </c>
      <c r="Z1155" s="1" t="s">
        <v>1927</v>
      </c>
      <c r="AA1155" s="1" t="s">
        <v>1928</v>
      </c>
      <c r="AB1155" s="1">
        <v>2</v>
      </c>
      <c r="AC1155" s="1">
        <v>2</v>
      </c>
      <c r="AD1155" s="9">
        <v>1400000</v>
      </c>
      <c r="AE1155" s="2">
        <v>2.65E-3</v>
      </c>
      <c r="AH1155" s="1" t="s">
        <v>2811</v>
      </c>
      <c r="AI1155" s="1" t="s">
        <v>2812</v>
      </c>
      <c r="AJ1155" s="1">
        <v>2</v>
      </c>
      <c r="AK1155" s="1">
        <v>2</v>
      </c>
      <c r="AL1155" s="9">
        <v>360000</v>
      </c>
      <c r="AM1155" s="2">
        <v>8.3799999999999999E-4</v>
      </c>
      <c r="AP1155" s="1" t="s">
        <v>1516</v>
      </c>
      <c r="AQ1155" s="1" t="s">
        <v>1517</v>
      </c>
      <c r="AR1155" s="1">
        <v>2</v>
      </c>
      <c r="AS1155" s="1">
        <v>2</v>
      </c>
      <c r="AT1155" s="9">
        <v>680000</v>
      </c>
      <c r="AU1155" s="2">
        <v>2.1800000000000001E-3</v>
      </c>
      <c r="AW1155" s="1" t="s">
        <v>3621</v>
      </c>
      <c r="AX1155" s="1" t="s">
        <v>3622</v>
      </c>
      <c r="AY1155" s="1" t="s">
        <v>5366</v>
      </c>
      <c r="AZ1155" s="1">
        <v>83.68</v>
      </c>
      <c r="BA1155" s="10" t="str">
        <f t="shared" ref="BA1155:BA1218" si="362">IFERROR(VLOOKUP(AW1155,B:F,3, FALSE),"0")</f>
        <v>0</v>
      </c>
      <c r="BB1155" s="10" t="str">
        <f t="shared" ref="BB1155:BB1218" si="363">IFERROR(VLOOKUP(AW1155,B:F,4, FALSE),"0")</f>
        <v>0</v>
      </c>
      <c r="BC1155" s="10" t="str">
        <f t="shared" ref="BC1155:BC1218" si="364">IFERROR(VLOOKUP(AW1155,J:N,3, FALSE),"0")</f>
        <v>0</v>
      </c>
      <c r="BD1155" s="10" t="str">
        <f t="shared" ref="BD1155:BD1218" si="365">IFERROR(VLOOKUP(AW1155,J:N,4, FALSE),"0")</f>
        <v>0</v>
      </c>
      <c r="BE1155" s="10" t="str">
        <f t="shared" ref="BE1155:BE1218" si="366">IFERROR(VLOOKUP(AW1155,R:V,3, FALSE),"0")</f>
        <v>0</v>
      </c>
      <c r="BF1155" s="10" t="str">
        <f t="shared" ref="BF1155:BF1218" si="367">IFERROR(VLOOKUP(AW1155,R:V,4, FALSE),"0")</f>
        <v>0</v>
      </c>
      <c r="BG1155" s="11">
        <f t="shared" ref="BG1155:BG1218" si="368">IFERROR(VLOOKUP(AW1155,Z:AE,3, FALSE),"0")</f>
        <v>3</v>
      </c>
      <c r="BH1155" s="11">
        <f t="shared" ref="BH1155:BH1218" si="369">IFERROR(VLOOKUP(AW1155,Z:AE,4, FALSE),"0")</f>
        <v>4</v>
      </c>
      <c r="BI1155" s="11">
        <f t="shared" ref="BI1155:BI1218" si="370">IFERROR(VLOOKUP(AW1155,AH:AM,3, FALSE),"0")</f>
        <v>2</v>
      </c>
      <c r="BJ1155" s="11">
        <f t="shared" ref="BJ1155:BJ1218" si="371">IFERROR(VLOOKUP(AW1155,AH:AM,4, FALSE),"0")</f>
        <v>2</v>
      </c>
      <c r="BK1155" s="11">
        <f t="shared" ref="BK1155:BK1218" si="372">IFERROR(VLOOKUP(AW1155,AP:AU,3, FALSE),"0")</f>
        <v>1</v>
      </c>
      <c r="BL1155" s="11">
        <f t="shared" ref="BL1155:BL1218" si="373">IFERROR(VLOOKUP(AW1155,AP:AU,4, FALSE),"0")</f>
        <v>1</v>
      </c>
      <c r="BM1155" s="12">
        <f t="shared" si="360"/>
        <v>4</v>
      </c>
      <c r="BN1155" s="13" t="str">
        <f t="shared" ref="BN1155:BN1218" si="374">IFERROR(VLOOKUP(AW1155,B:F,5, FALSE),"0")</f>
        <v>0</v>
      </c>
      <c r="BO1155" s="13" t="str">
        <f t="shared" ref="BO1155:BO1218" si="375">IFERROR(VLOOKUP(AW1155,J:N,5, FALSE),"0")</f>
        <v>0</v>
      </c>
      <c r="BP1155" s="13" t="str">
        <f t="shared" ref="BP1155:BP1218" si="376">IFERROR(VLOOKUP(AW1155,R:V,5, FALSE),"0")</f>
        <v>0</v>
      </c>
      <c r="BQ1155" s="14">
        <f t="shared" ref="BQ1155:BQ1218" si="377">IFERROR(VLOOKUP(AW1155,Z:AE,5, FALSE),"0")</f>
        <v>670000</v>
      </c>
      <c r="BR1155" s="14">
        <f t="shared" ref="BR1155:BR1218" si="378">IFERROR(VLOOKUP(AW1155,AH:AM,5, FALSE),"0")</f>
        <v>420000</v>
      </c>
      <c r="BS1155" s="14">
        <f t="shared" ref="BS1155:BS1218" si="379">IFERROR(VLOOKUP(AW1155,AP:AU,5, FALSE),"0")</f>
        <v>170000</v>
      </c>
      <c r="BT1155" s="14">
        <f t="shared" si="361"/>
        <v>170000</v>
      </c>
    </row>
    <row r="1156" spans="2:72" ht="18" x14ac:dyDescent="0.2">
      <c r="B1156" s="1" t="s">
        <v>2268</v>
      </c>
      <c r="C1156" s="1" t="s">
        <v>2269</v>
      </c>
      <c r="D1156" s="1">
        <v>1</v>
      </c>
      <c r="E1156" s="1">
        <v>1</v>
      </c>
      <c r="F1156" s="9">
        <v>53000</v>
      </c>
      <c r="G1156" s="2">
        <v>3.1500000000000001E-4</v>
      </c>
      <c r="J1156" s="1" t="s">
        <v>3039</v>
      </c>
      <c r="K1156" s="1" t="s">
        <v>3040</v>
      </c>
      <c r="L1156" s="1">
        <v>1</v>
      </c>
      <c r="M1156" s="1">
        <v>1</v>
      </c>
      <c r="N1156" s="9">
        <v>290000</v>
      </c>
      <c r="O1156" s="2">
        <v>7.3200000000000001E-4</v>
      </c>
      <c r="R1156" s="1" t="s">
        <v>1296</v>
      </c>
      <c r="S1156" s="1" t="s">
        <v>1297</v>
      </c>
      <c r="T1156" s="1">
        <v>1</v>
      </c>
      <c r="U1156" s="1">
        <v>1</v>
      </c>
      <c r="V1156" s="9">
        <v>58000</v>
      </c>
      <c r="W1156" s="2">
        <v>2.2800000000000001E-4</v>
      </c>
      <c r="Z1156" s="1" t="s">
        <v>930</v>
      </c>
      <c r="AA1156" s="1" t="s">
        <v>931</v>
      </c>
      <c r="AB1156" s="1">
        <v>2</v>
      </c>
      <c r="AC1156" s="1">
        <v>2</v>
      </c>
      <c r="AD1156" s="9">
        <v>370000</v>
      </c>
      <c r="AE1156" s="2">
        <v>7.0799999999999997E-4</v>
      </c>
      <c r="AH1156" s="1" t="s">
        <v>2027</v>
      </c>
      <c r="AI1156" s="1" t="s">
        <v>2028</v>
      </c>
      <c r="AJ1156" s="1">
        <v>2</v>
      </c>
      <c r="AK1156" s="1">
        <v>2</v>
      </c>
      <c r="AL1156" s="9">
        <v>280000</v>
      </c>
      <c r="AM1156" s="2">
        <v>6.4999999999999997E-4</v>
      </c>
      <c r="AP1156" s="1" t="s">
        <v>2260</v>
      </c>
      <c r="AQ1156" s="1" t="s">
        <v>2261</v>
      </c>
      <c r="AR1156" s="1">
        <v>2</v>
      </c>
      <c r="AS1156" s="1">
        <v>2</v>
      </c>
      <c r="AT1156" s="9">
        <v>150000</v>
      </c>
      <c r="AU1156" s="2">
        <v>4.7600000000000002E-4</v>
      </c>
      <c r="AW1156" s="1" t="s">
        <v>1747</v>
      </c>
      <c r="AX1156" s="1" t="s">
        <v>1748</v>
      </c>
      <c r="AY1156" s="1" t="s">
        <v>5367</v>
      </c>
      <c r="AZ1156" s="1">
        <v>61.19</v>
      </c>
      <c r="BA1156" s="10">
        <f t="shared" si="362"/>
        <v>2</v>
      </c>
      <c r="BB1156" s="10">
        <f t="shared" si="363"/>
        <v>2</v>
      </c>
      <c r="BC1156" s="10">
        <f t="shared" si="364"/>
        <v>1</v>
      </c>
      <c r="BD1156" s="10">
        <f t="shared" si="365"/>
        <v>1</v>
      </c>
      <c r="BE1156" s="10">
        <f t="shared" si="366"/>
        <v>2</v>
      </c>
      <c r="BF1156" s="10">
        <f t="shared" si="367"/>
        <v>2</v>
      </c>
      <c r="BG1156" s="11">
        <f t="shared" si="368"/>
        <v>1</v>
      </c>
      <c r="BH1156" s="11">
        <f t="shared" si="369"/>
        <v>1</v>
      </c>
      <c r="BI1156" s="11" t="str">
        <f t="shared" si="370"/>
        <v>0</v>
      </c>
      <c r="BJ1156" s="11" t="str">
        <f t="shared" si="371"/>
        <v>0</v>
      </c>
      <c r="BK1156" s="11">
        <f t="shared" si="372"/>
        <v>1</v>
      </c>
      <c r="BL1156" s="11">
        <f t="shared" si="373"/>
        <v>1</v>
      </c>
      <c r="BM1156" s="12">
        <f t="shared" ref="BM1156:BM1219" si="380">MAX(BA1156:BL1156)</f>
        <v>2</v>
      </c>
      <c r="BN1156" s="13">
        <f t="shared" si="374"/>
        <v>120000</v>
      </c>
      <c r="BO1156" s="13">
        <f t="shared" si="375"/>
        <v>120000</v>
      </c>
      <c r="BP1156" s="13">
        <f t="shared" si="376"/>
        <v>150000</v>
      </c>
      <c r="BQ1156" s="14">
        <f t="shared" si="377"/>
        <v>170000</v>
      </c>
      <c r="BR1156" s="14" t="str">
        <f t="shared" si="378"/>
        <v>0</v>
      </c>
      <c r="BS1156" s="14">
        <f t="shared" si="379"/>
        <v>100000</v>
      </c>
      <c r="BT1156" s="14">
        <f t="shared" ref="BT1156:BT1219" si="381">MIN(BN1156:BS1156)</f>
        <v>100000</v>
      </c>
    </row>
    <row r="1157" spans="2:72" ht="18" x14ac:dyDescent="0.2">
      <c r="B1157" s="1" t="s">
        <v>2270</v>
      </c>
      <c r="C1157" s="1" t="s">
        <v>2271</v>
      </c>
      <c r="D1157" s="1">
        <v>1</v>
      </c>
      <c r="E1157" s="1">
        <v>1</v>
      </c>
      <c r="F1157" s="9">
        <v>63000</v>
      </c>
      <c r="G1157" s="2">
        <v>3.7500000000000001E-4</v>
      </c>
      <c r="J1157" s="1" t="s">
        <v>1614</v>
      </c>
      <c r="K1157" s="1" t="s">
        <v>1615</v>
      </c>
      <c r="L1157" s="1">
        <v>1</v>
      </c>
      <c r="M1157" s="1">
        <v>1</v>
      </c>
      <c r="N1157" s="9">
        <v>85000</v>
      </c>
      <c r="O1157" s="2">
        <v>2.13E-4</v>
      </c>
      <c r="R1157" s="1" t="s">
        <v>3438</v>
      </c>
      <c r="S1157" s="1" t="s">
        <v>3439</v>
      </c>
      <c r="T1157" s="1">
        <v>1</v>
      </c>
      <c r="U1157" s="1">
        <v>1</v>
      </c>
      <c r="V1157" s="9">
        <v>350000</v>
      </c>
      <c r="W1157" s="2">
        <v>1.3799999999999999E-3</v>
      </c>
      <c r="Z1157" s="1" t="s">
        <v>2935</v>
      </c>
      <c r="AA1157" s="1" t="s">
        <v>2936</v>
      </c>
      <c r="AB1157" s="1">
        <v>2</v>
      </c>
      <c r="AC1157" s="1">
        <v>2</v>
      </c>
      <c r="AD1157" s="9">
        <v>1300000</v>
      </c>
      <c r="AE1157" s="2">
        <v>2.3999999999999998E-3</v>
      </c>
      <c r="AH1157" s="1" t="s">
        <v>1033</v>
      </c>
      <c r="AI1157" s="1" t="s">
        <v>1034</v>
      </c>
      <c r="AJ1157" s="1">
        <v>2</v>
      </c>
      <c r="AK1157" s="1">
        <v>2</v>
      </c>
      <c r="AL1157" s="9">
        <v>430000</v>
      </c>
      <c r="AM1157" s="2">
        <v>9.9400000000000009E-4</v>
      </c>
      <c r="AP1157" s="1" t="s">
        <v>2902</v>
      </c>
      <c r="AQ1157" s="1" t="s">
        <v>2903</v>
      </c>
      <c r="AR1157" s="1">
        <v>2</v>
      </c>
      <c r="AS1157" s="1">
        <v>2</v>
      </c>
      <c r="AT1157" s="9">
        <v>410000</v>
      </c>
      <c r="AU1157" s="2">
        <v>1.31E-3</v>
      </c>
      <c r="AW1157" s="1" t="s">
        <v>1318</v>
      </c>
      <c r="AX1157" s="1" t="s">
        <v>1319</v>
      </c>
      <c r="AY1157" s="1" t="s">
        <v>5368</v>
      </c>
      <c r="AZ1157" s="1">
        <v>33.549999999999997</v>
      </c>
      <c r="BA1157" s="10">
        <f t="shared" si="362"/>
        <v>3</v>
      </c>
      <c r="BB1157" s="10">
        <f t="shared" si="363"/>
        <v>3</v>
      </c>
      <c r="BC1157" s="10">
        <f t="shared" si="364"/>
        <v>2</v>
      </c>
      <c r="BD1157" s="10">
        <f t="shared" si="365"/>
        <v>2</v>
      </c>
      <c r="BE1157" s="10">
        <f t="shared" si="366"/>
        <v>2</v>
      </c>
      <c r="BF1157" s="10">
        <f t="shared" si="367"/>
        <v>2</v>
      </c>
      <c r="BG1157" s="11" t="str">
        <f t="shared" si="368"/>
        <v>0</v>
      </c>
      <c r="BH1157" s="11" t="str">
        <f t="shared" si="369"/>
        <v>0</v>
      </c>
      <c r="BI1157" s="11" t="str">
        <f t="shared" si="370"/>
        <v>0</v>
      </c>
      <c r="BJ1157" s="11" t="str">
        <f t="shared" si="371"/>
        <v>0</v>
      </c>
      <c r="BK1157" s="11" t="str">
        <f t="shared" si="372"/>
        <v>0</v>
      </c>
      <c r="BL1157" s="11" t="str">
        <f t="shared" si="373"/>
        <v>0</v>
      </c>
      <c r="BM1157" s="12">
        <f t="shared" si="380"/>
        <v>3</v>
      </c>
      <c r="BN1157" s="13">
        <f t="shared" si="374"/>
        <v>93000</v>
      </c>
      <c r="BO1157" s="13">
        <f t="shared" si="375"/>
        <v>290000</v>
      </c>
      <c r="BP1157" s="13">
        <f t="shared" si="376"/>
        <v>160000</v>
      </c>
      <c r="BQ1157" s="14" t="str">
        <f t="shared" si="377"/>
        <v>0</v>
      </c>
      <c r="BR1157" s="14" t="str">
        <f t="shared" si="378"/>
        <v>0</v>
      </c>
      <c r="BS1157" s="14" t="str">
        <f t="shared" si="379"/>
        <v>0</v>
      </c>
      <c r="BT1157" s="14">
        <f t="shared" si="381"/>
        <v>93000</v>
      </c>
    </row>
    <row r="1158" spans="2:72" ht="18" x14ac:dyDescent="0.2">
      <c r="B1158" s="1" t="s">
        <v>2272</v>
      </c>
      <c r="C1158" s="1" t="s">
        <v>2273</v>
      </c>
      <c r="D1158" s="1">
        <v>1</v>
      </c>
      <c r="E1158" s="1">
        <v>1</v>
      </c>
      <c r="F1158" s="9">
        <v>14000</v>
      </c>
      <c r="G1158" s="2">
        <v>8.0900000000000001E-5</v>
      </c>
      <c r="J1158" s="1" t="s">
        <v>2191</v>
      </c>
      <c r="K1158" s="1" t="s">
        <v>2192</v>
      </c>
      <c r="L1158" s="1">
        <v>1</v>
      </c>
      <c r="M1158" s="1">
        <v>1</v>
      </c>
      <c r="N1158" s="9">
        <v>370000</v>
      </c>
      <c r="O1158" s="2">
        <v>9.2800000000000001E-4</v>
      </c>
      <c r="R1158" s="1" t="s">
        <v>1552</v>
      </c>
      <c r="S1158" s="1" t="s">
        <v>1553</v>
      </c>
      <c r="T1158" s="1">
        <v>1</v>
      </c>
      <c r="U1158" s="1">
        <v>1</v>
      </c>
      <c r="V1158" s="9">
        <v>78000</v>
      </c>
      <c r="W1158" s="2">
        <v>3.1100000000000002E-4</v>
      </c>
      <c r="Z1158" s="1" t="s">
        <v>2168</v>
      </c>
      <c r="AA1158" s="1" t="s">
        <v>2169</v>
      </c>
      <c r="AB1158" s="1">
        <v>2</v>
      </c>
      <c r="AC1158" s="1">
        <v>2</v>
      </c>
      <c r="AD1158" s="9">
        <v>370000</v>
      </c>
      <c r="AE1158" s="2">
        <v>7.0600000000000003E-4</v>
      </c>
      <c r="AH1158" s="1" t="s">
        <v>1580</v>
      </c>
      <c r="AI1158" s="1" t="s">
        <v>1581</v>
      </c>
      <c r="AJ1158" s="1">
        <v>2</v>
      </c>
      <c r="AK1158" s="1">
        <v>2</v>
      </c>
      <c r="AL1158" s="9">
        <v>460000</v>
      </c>
      <c r="AM1158" s="2">
        <v>1.0499999999999999E-3</v>
      </c>
      <c r="AP1158" s="1" t="s">
        <v>3547</v>
      </c>
      <c r="AQ1158" s="1" t="s">
        <v>3548</v>
      </c>
      <c r="AR1158" s="1">
        <v>2</v>
      </c>
      <c r="AS1158" s="1">
        <v>2</v>
      </c>
      <c r="AT1158" s="9">
        <v>240000</v>
      </c>
      <c r="AU1158" s="2">
        <v>7.5199999999999996E-4</v>
      </c>
      <c r="AW1158" s="1" t="s">
        <v>2753</v>
      </c>
      <c r="AX1158" s="1" t="s">
        <v>2754</v>
      </c>
      <c r="AY1158" s="1" t="s">
        <v>5369</v>
      </c>
      <c r="AZ1158" s="1">
        <v>226.89</v>
      </c>
      <c r="BA1158" s="10">
        <f t="shared" si="362"/>
        <v>1</v>
      </c>
      <c r="BB1158" s="10">
        <f t="shared" si="363"/>
        <v>1</v>
      </c>
      <c r="BC1158" s="10">
        <f t="shared" si="364"/>
        <v>2</v>
      </c>
      <c r="BD1158" s="10">
        <f t="shared" si="365"/>
        <v>3</v>
      </c>
      <c r="BE1158" s="10" t="str">
        <f t="shared" si="366"/>
        <v>0</v>
      </c>
      <c r="BF1158" s="10" t="str">
        <f t="shared" si="367"/>
        <v>0</v>
      </c>
      <c r="BG1158" s="11">
        <f t="shared" si="368"/>
        <v>1</v>
      </c>
      <c r="BH1158" s="11">
        <f t="shared" si="369"/>
        <v>1</v>
      </c>
      <c r="BI1158" s="11">
        <f t="shared" si="370"/>
        <v>2</v>
      </c>
      <c r="BJ1158" s="11">
        <f t="shared" si="371"/>
        <v>2</v>
      </c>
      <c r="BK1158" s="11" t="str">
        <f t="shared" si="372"/>
        <v>0</v>
      </c>
      <c r="BL1158" s="11" t="str">
        <f t="shared" si="373"/>
        <v>0</v>
      </c>
      <c r="BM1158" s="12">
        <f t="shared" si="380"/>
        <v>3</v>
      </c>
      <c r="BN1158" s="13">
        <f t="shared" si="374"/>
        <v>40000</v>
      </c>
      <c r="BO1158" s="13">
        <f t="shared" si="375"/>
        <v>670000</v>
      </c>
      <c r="BP1158" s="13" t="str">
        <f t="shared" si="376"/>
        <v>0</v>
      </c>
      <c r="BQ1158" s="14">
        <f t="shared" si="377"/>
        <v>340000</v>
      </c>
      <c r="BR1158" s="14">
        <f t="shared" si="378"/>
        <v>390000</v>
      </c>
      <c r="BS1158" s="14" t="str">
        <f t="shared" si="379"/>
        <v>0</v>
      </c>
      <c r="BT1158" s="14">
        <f t="shared" si="381"/>
        <v>40000</v>
      </c>
    </row>
    <row r="1159" spans="2:72" ht="18" x14ac:dyDescent="0.2">
      <c r="B1159" s="1" t="s">
        <v>2274</v>
      </c>
      <c r="C1159" s="1" t="s">
        <v>2275</v>
      </c>
      <c r="D1159" s="1">
        <v>1</v>
      </c>
      <c r="E1159" s="1">
        <v>1</v>
      </c>
      <c r="F1159" s="9">
        <v>25000</v>
      </c>
      <c r="G1159" s="2">
        <v>1.4799999999999999E-4</v>
      </c>
      <c r="J1159" s="1" t="s">
        <v>3041</v>
      </c>
      <c r="K1159" s="1" t="s">
        <v>3042</v>
      </c>
      <c r="L1159" s="1">
        <v>1</v>
      </c>
      <c r="M1159" s="1">
        <v>1</v>
      </c>
      <c r="N1159" s="9">
        <v>39000</v>
      </c>
      <c r="O1159" s="2">
        <v>9.7499999999999998E-5</v>
      </c>
      <c r="R1159" s="1" t="s">
        <v>1789</v>
      </c>
      <c r="S1159" s="1" t="s">
        <v>1790</v>
      </c>
      <c r="T1159" s="1">
        <v>1</v>
      </c>
      <c r="U1159" s="1">
        <v>1</v>
      </c>
      <c r="V1159" s="9">
        <v>130000</v>
      </c>
      <c r="W1159" s="2">
        <v>5.0699999999999996E-4</v>
      </c>
      <c r="Z1159" s="1" t="s">
        <v>2417</v>
      </c>
      <c r="AA1159" s="1" t="s">
        <v>2418</v>
      </c>
      <c r="AB1159" s="1">
        <v>2</v>
      </c>
      <c r="AC1159" s="1">
        <v>2</v>
      </c>
      <c r="AD1159" s="9">
        <v>280000</v>
      </c>
      <c r="AE1159" s="2">
        <v>5.2400000000000005E-4</v>
      </c>
      <c r="AH1159" s="1" t="s">
        <v>1187</v>
      </c>
      <c r="AI1159" s="1" t="s">
        <v>1188</v>
      </c>
      <c r="AJ1159" s="1">
        <v>2</v>
      </c>
      <c r="AK1159" s="1">
        <v>2</v>
      </c>
      <c r="AL1159" s="9">
        <v>1100000</v>
      </c>
      <c r="AM1159" s="2">
        <v>2.4399999999999999E-3</v>
      </c>
      <c r="AP1159" s="1" t="s">
        <v>1731</v>
      </c>
      <c r="AQ1159" s="1" t="s">
        <v>1732</v>
      </c>
      <c r="AR1159" s="1">
        <v>2</v>
      </c>
      <c r="AS1159" s="1">
        <v>2</v>
      </c>
      <c r="AT1159" s="9">
        <v>700000</v>
      </c>
      <c r="AU1159" s="2">
        <v>2.2399999999999998E-3</v>
      </c>
      <c r="AW1159" s="1" t="s">
        <v>2331</v>
      </c>
      <c r="AX1159" s="1" t="s">
        <v>2332</v>
      </c>
      <c r="AY1159" s="1" t="s">
        <v>5370</v>
      </c>
      <c r="AZ1159" s="1">
        <v>14.25</v>
      </c>
      <c r="BA1159" s="10">
        <f t="shared" si="362"/>
        <v>1</v>
      </c>
      <c r="BB1159" s="10">
        <f t="shared" si="363"/>
        <v>1</v>
      </c>
      <c r="BC1159" s="10">
        <f t="shared" si="364"/>
        <v>1</v>
      </c>
      <c r="BD1159" s="10">
        <f t="shared" si="365"/>
        <v>1</v>
      </c>
      <c r="BE1159" s="10">
        <f t="shared" si="366"/>
        <v>2</v>
      </c>
      <c r="BF1159" s="10">
        <f t="shared" si="367"/>
        <v>2</v>
      </c>
      <c r="BG1159" s="11">
        <f t="shared" si="368"/>
        <v>1</v>
      </c>
      <c r="BH1159" s="11">
        <f t="shared" si="369"/>
        <v>1</v>
      </c>
      <c r="BI1159" s="11" t="str">
        <f t="shared" si="370"/>
        <v>0</v>
      </c>
      <c r="BJ1159" s="11" t="str">
        <f t="shared" si="371"/>
        <v>0</v>
      </c>
      <c r="BK1159" s="11">
        <f t="shared" si="372"/>
        <v>2</v>
      </c>
      <c r="BL1159" s="11">
        <f t="shared" si="373"/>
        <v>2</v>
      </c>
      <c r="BM1159" s="12">
        <f t="shared" si="380"/>
        <v>2</v>
      </c>
      <c r="BN1159" s="13">
        <f t="shared" si="374"/>
        <v>370000</v>
      </c>
      <c r="BO1159" s="13">
        <f t="shared" si="375"/>
        <v>160000</v>
      </c>
      <c r="BP1159" s="13">
        <f t="shared" si="376"/>
        <v>260000</v>
      </c>
      <c r="BQ1159" s="14">
        <f t="shared" si="377"/>
        <v>240000</v>
      </c>
      <c r="BR1159" s="14" t="str">
        <f t="shared" si="378"/>
        <v>0</v>
      </c>
      <c r="BS1159" s="14">
        <f t="shared" si="379"/>
        <v>850000</v>
      </c>
      <c r="BT1159" s="14">
        <f t="shared" si="381"/>
        <v>160000</v>
      </c>
    </row>
    <row r="1160" spans="2:72" ht="18" x14ac:dyDescent="0.2">
      <c r="B1160" s="1" t="s">
        <v>2276</v>
      </c>
      <c r="C1160" s="1" t="s">
        <v>2277</v>
      </c>
      <c r="D1160" s="1">
        <v>1</v>
      </c>
      <c r="E1160" s="1">
        <v>1</v>
      </c>
      <c r="F1160" s="9">
        <v>65000</v>
      </c>
      <c r="G1160" s="2">
        <v>3.8699999999999997E-4</v>
      </c>
      <c r="J1160" s="1" t="s">
        <v>3043</v>
      </c>
      <c r="K1160" s="1" t="s">
        <v>3044</v>
      </c>
      <c r="L1160" s="1">
        <v>1</v>
      </c>
      <c r="M1160" s="1">
        <v>1</v>
      </c>
      <c r="N1160" s="9">
        <v>230000</v>
      </c>
      <c r="O1160" s="2">
        <v>5.7600000000000001E-4</v>
      </c>
      <c r="R1160" s="1" t="s">
        <v>3440</v>
      </c>
      <c r="S1160" s="1" t="s">
        <v>3441</v>
      </c>
      <c r="T1160" s="1">
        <v>1</v>
      </c>
      <c r="U1160" s="1">
        <v>1</v>
      </c>
      <c r="V1160" s="9">
        <v>95000</v>
      </c>
      <c r="W1160" s="2">
        <v>3.7599999999999998E-4</v>
      </c>
      <c r="Z1160" s="1" t="s">
        <v>1907</v>
      </c>
      <c r="AA1160" s="1" t="s">
        <v>1908</v>
      </c>
      <c r="AB1160" s="1">
        <v>2</v>
      </c>
      <c r="AC1160" s="1">
        <v>2</v>
      </c>
      <c r="AD1160" s="9">
        <v>940000</v>
      </c>
      <c r="AE1160" s="2">
        <v>1.8E-3</v>
      </c>
      <c r="AH1160" s="1" t="s">
        <v>3028</v>
      </c>
      <c r="AI1160" s="1" t="s">
        <v>3029</v>
      </c>
      <c r="AJ1160" s="1">
        <v>2</v>
      </c>
      <c r="AK1160" s="1">
        <v>2</v>
      </c>
      <c r="AL1160" s="9">
        <v>210000</v>
      </c>
      <c r="AM1160" s="2">
        <v>4.7899999999999999E-4</v>
      </c>
      <c r="AP1160" s="1" t="s">
        <v>1552</v>
      </c>
      <c r="AQ1160" s="1" t="s">
        <v>1553</v>
      </c>
      <c r="AR1160" s="1">
        <v>2</v>
      </c>
      <c r="AS1160" s="1">
        <v>2</v>
      </c>
      <c r="AT1160" s="9">
        <v>350000</v>
      </c>
      <c r="AU1160" s="2">
        <v>1.1199999999999999E-3</v>
      </c>
      <c r="AW1160" s="1" t="s">
        <v>3273</v>
      </c>
      <c r="AX1160" s="1" t="s">
        <v>3274</v>
      </c>
      <c r="AY1160" s="1" t="s">
        <v>5371</v>
      </c>
      <c r="AZ1160" s="1">
        <v>24.21</v>
      </c>
      <c r="BA1160" s="10" t="str">
        <f t="shared" si="362"/>
        <v>0</v>
      </c>
      <c r="BB1160" s="10" t="str">
        <f t="shared" si="363"/>
        <v>0</v>
      </c>
      <c r="BC1160" s="10">
        <f t="shared" si="364"/>
        <v>1</v>
      </c>
      <c r="BD1160" s="10">
        <f t="shared" si="365"/>
        <v>1</v>
      </c>
      <c r="BE1160" s="10">
        <f t="shared" si="366"/>
        <v>1</v>
      </c>
      <c r="BF1160" s="10">
        <f t="shared" si="367"/>
        <v>1</v>
      </c>
      <c r="BG1160" s="11">
        <f t="shared" si="368"/>
        <v>2</v>
      </c>
      <c r="BH1160" s="11">
        <f t="shared" si="369"/>
        <v>2</v>
      </c>
      <c r="BI1160" s="11">
        <f t="shared" si="370"/>
        <v>3</v>
      </c>
      <c r="BJ1160" s="11">
        <f t="shared" si="371"/>
        <v>3</v>
      </c>
      <c r="BK1160" s="11" t="str">
        <f t="shared" si="372"/>
        <v>0</v>
      </c>
      <c r="BL1160" s="11" t="str">
        <f t="shared" si="373"/>
        <v>0</v>
      </c>
      <c r="BM1160" s="12">
        <f t="shared" si="380"/>
        <v>3</v>
      </c>
      <c r="BN1160" s="13" t="str">
        <f t="shared" si="374"/>
        <v>0</v>
      </c>
      <c r="BO1160" s="13">
        <f t="shared" si="375"/>
        <v>390000</v>
      </c>
      <c r="BP1160" s="13">
        <f t="shared" si="376"/>
        <v>200000</v>
      </c>
      <c r="BQ1160" s="14">
        <f t="shared" si="377"/>
        <v>1100000</v>
      </c>
      <c r="BR1160" s="14">
        <f t="shared" si="378"/>
        <v>880000</v>
      </c>
      <c r="BS1160" s="14" t="str">
        <f t="shared" si="379"/>
        <v>0</v>
      </c>
      <c r="BT1160" s="14">
        <f t="shared" si="381"/>
        <v>200000</v>
      </c>
    </row>
    <row r="1161" spans="2:72" ht="18" x14ac:dyDescent="0.2">
      <c r="B1161" s="1" t="s">
        <v>2278</v>
      </c>
      <c r="D1161" s="1">
        <v>1</v>
      </c>
      <c r="E1161" s="1">
        <v>1</v>
      </c>
      <c r="F1161" s="9">
        <v>150000</v>
      </c>
      <c r="G1161" s="2">
        <v>8.83E-4</v>
      </c>
      <c r="J1161" s="1" t="s">
        <v>2188</v>
      </c>
      <c r="L1161" s="1">
        <v>1</v>
      </c>
      <c r="M1161" s="1">
        <v>1</v>
      </c>
      <c r="N1161" s="9">
        <v>510000</v>
      </c>
      <c r="O1161" s="2">
        <v>1.2800000000000001E-3</v>
      </c>
      <c r="R1161" s="1" t="s">
        <v>3442</v>
      </c>
      <c r="S1161" s="1" t="s">
        <v>3443</v>
      </c>
      <c r="T1161" s="1">
        <v>1</v>
      </c>
      <c r="U1161" s="1">
        <v>1</v>
      </c>
      <c r="V1161" s="9">
        <v>110000</v>
      </c>
      <c r="W1161" s="2">
        <v>4.1800000000000002E-4</v>
      </c>
      <c r="Z1161" s="1" t="s">
        <v>1510</v>
      </c>
      <c r="AA1161" s="1" t="s">
        <v>1511</v>
      </c>
      <c r="AB1161" s="1">
        <v>2</v>
      </c>
      <c r="AC1161" s="1">
        <v>2</v>
      </c>
      <c r="AD1161" s="9">
        <v>790000</v>
      </c>
      <c r="AE1161" s="2">
        <v>1.5E-3</v>
      </c>
      <c r="AH1161" s="1" t="s">
        <v>3141</v>
      </c>
      <c r="AI1161" s="1" t="s">
        <v>3142</v>
      </c>
      <c r="AJ1161" s="1">
        <v>2</v>
      </c>
      <c r="AK1161" s="1">
        <v>2</v>
      </c>
      <c r="AL1161" s="9">
        <v>81000</v>
      </c>
      <c r="AM1161" s="2">
        <v>1.8599999999999999E-4</v>
      </c>
      <c r="AP1161" s="1" t="s">
        <v>2924</v>
      </c>
      <c r="AQ1161" s="1" t="s">
        <v>2925</v>
      </c>
      <c r="AR1161" s="1">
        <v>2</v>
      </c>
      <c r="AS1161" s="1">
        <v>2</v>
      </c>
      <c r="AT1161" s="9">
        <v>120000</v>
      </c>
      <c r="AU1161" s="2">
        <v>3.97E-4</v>
      </c>
      <c r="AW1161" s="1" t="s">
        <v>3030</v>
      </c>
      <c r="AX1161" s="1" t="s">
        <v>3031</v>
      </c>
      <c r="AY1161" s="1" t="s">
        <v>5372</v>
      </c>
      <c r="AZ1161" s="1">
        <v>15.81</v>
      </c>
      <c r="BA1161" s="10" t="str">
        <f t="shared" si="362"/>
        <v>0</v>
      </c>
      <c r="BB1161" s="10" t="str">
        <f t="shared" si="363"/>
        <v>0</v>
      </c>
      <c r="BC1161" s="10">
        <f t="shared" si="364"/>
        <v>1</v>
      </c>
      <c r="BD1161" s="10">
        <f t="shared" si="365"/>
        <v>1</v>
      </c>
      <c r="BE1161" s="10" t="str">
        <f t="shared" si="366"/>
        <v>0</v>
      </c>
      <c r="BF1161" s="10" t="str">
        <f t="shared" si="367"/>
        <v>0</v>
      </c>
      <c r="BG1161" s="11">
        <f t="shared" si="368"/>
        <v>1</v>
      </c>
      <c r="BH1161" s="11">
        <f t="shared" si="369"/>
        <v>1</v>
      </c>
      <c r="BI1161" s="11">
        <f t="shared" si="370"/>
        <v>1</v>
      </c>
      <c r="BJ1161" s="11">
        <f t="shared" si="371"/>
        <v>1</v>
      </c>
      <c r="BK1161" s="11">
        <f t="shared" si="372"/>
        <v>3</v>
      </c>
      <c r="BL1161" s="11">
        <f t="shared" si="373"/>
        <v>3</v>
      </c>
      <c r="BM1161" s="12">
        <f t="shared" si="380"/>
        <v>3</v>
      </c>
      <c r="BN1161" s="13" t="str">
        <f t="shared" si="374"/>
        <v>0</v>
      </c>
      <c r="BO1161" s="13">
        <f t="shared" si="375"/>
        <v>200000</v>
      </c>
      <c r="BP1161" s="13" t="str">
        <f t="shared" si="376"/>
        <v>0</v>
      </c>
      <c r="BQ1161" s="14">
        <f t="shared" si="377"/>
        <v>280000</v>
      </c>
      <c r="BR1161" s="14">
        <f t="shared" si="378"/>
        <v>240000</v>
      </c>
      <c r="BS1161" s="14">
        <f t="shared" si="379"/>
        <v>480000</v>
      </c>
      <c r="BT1161" s="14">
        <f t="shared" si="381"/>
        <v>200000</v>
      </c>
    </row>
    <row r="1162" spans="2:72" ht="18" x14ac:dyDescent="0.2">
      <c r="B1162" s="1" t="s">
        <v>2279</v>
      </c>
      <c r="C1162" s="1" t="s">
        <v>2280</v>
      </c>
      <c r="D1162" s="1">
        <v>1</v>
      </c>
      <c r="E1162" s="1">
        <v>1</v>
      </c>
      <c r="F1162" s="9">
        <v>37000</v>
      </c>
      <c r="G1162" s="2">
        <v>2.2000000000000001E-4</v>
      </c>
      <c r="J1162" s="1" t="s">
        <v>3045</v>
      </c>
      <c r="K1162" s="1" t="s">
        <v>1941</v>
      </c>
      <c r="L1162" s="1">
        <v>1</v>
      </c>
      <c r="M1162" s="1">
        <v>1</v>
      </c>
      <c r="N1162" s="9">
        <v>1300000</v>
      </c>
      <c r="O1162" s="2">
        <v>3.1800000000000001E-3</v>
      </c>
      <c r="R1162" s="1" t="s">
        <v>1167</v>
      </c>
      <c r="S1162" s="1" t="s">
        <v>1168</v>
      </c>
      <c r="T1162" s="1">
        <v>1</v>
      </c>
      <c r="U1162" s="1">
        <v>1</v>
      </c>
      <c r="V1162" s="9">
        <v>120000</v>
      </c>
      <c r="W1162" s="2">
        <v>4.7600000000000002E-4</v>
      </c>
      <c r="Z1162" s="1" t="s">
        <v>2285</v>
      </c>
      <c r="AA1162" s="1" t="s">
        <v>2286</v>
      </c>
      <c r="AB1162" s="1">
        <v>2</v>
      </c>
      <c r="AC1162" s="1">
        <v>2</v>
      </c>
      <c r="AD1162" s="9">
        <v>310000</v>
      </c>
      <c r="AE1162" s="2">
        <v>5.8500000000000002E-4</v>
      </c>
      <c r="AH1162" s="1" t="s">
        <v>2792</v>
      </c>
      <c r="AI1162" s="1" t="s">
        <v>2793</v>
      </c>
      <c r="AJ1162" s="1">
        <v>2</v>
      </c>
      <c r="AK1162" s="1">
        <v>2</v>
      </c>
      <c r="AL1162" s="9">
        <v>460000</v>
      </c>
      <c r="AM1162" s="2">
        <v>1.07E-3</v>
      </c>
      <c r="AP1162" s="1" t="s">
        <v>1344</v>
      </c>
      <c r="AQ1162" s="1" t="s">
        <v>1345</v>
      </c>
      <c r="AR1162" s="1">
        <v>2</v>
      </c>
      <c r="AS1162" s="1">
        <v>2</v>
      </c>
      <c r="AT1162" s="9">
        <v>200000</v>
      </c>
      <c r="AU1162" s="2">
        <v>6.3199999999999997E-4</v>
      </c>
      <c r="AW1162" s="1" t="s">
        <v>3019</v>
      </c>
      <c r="AX1162" s="1" t="s">
        <v>3020</v>
      </c>
      <c r="AY1162" s="1" t="s">
        <v>5373</v>
      </c>
      <c r="AZ1162" s="1">
        <v>220.36</v>
      </c>
      <c r="BA1162" s="10" t="str">
        <f t="shared" si="362"/>
        <v>0</v>
      </c>
      <c r="BB1162" s="10" t="str">
        <f t="shared" si="363"/>
        <v>0</v>
      </c>
      <c r="BC1162" s="10">
        <f t="shared" si="364"/>
        <v>1</v>
      </c>
      <c r="BD1162" s="10">
        <f t="shared" si="365"/>
        <v>1</v>
      </c>
      <c r="BE1162" s="10" t="str">
        <f t="shared" si="366"/>
        <v>0</v>
      </c>
      <c r="BF1162" s="10" t="str">
        <f t="shared" si="367"/>
        <v>0</v>
      </c>
      <c r="BG1162" s="11">
        <f t="shared" si="368"/>
        <v>2</v>
      </c>
      <c r="BH1162" s="11">
        <f t="shared" si="369"/>
        <v>2</v>
      </c>
      <c r="BI1162" s="11">
        <f t="shared" si="370"/>
        <v>1</v>
      </c>
      <c r="BJ1162" s="11">
        <f t="shared" si="371"/>
        <v>1</v>
      </c>
      <c r="BK1162" s="11">
        <f t="shared" si="372"/>
        <v>2</v>
      </c>
      <c r="BL1162" s="11">
        <f t="shared" si="373"/>
        <v>2</v>
      </c>
      <c r="BM1162" s="12">
        <f t="shared" si="380"/>
        <v>2</v>
      </c>
      <c r="BN1162" s="13" t="str">
        <f t="shared" si="374"/>
        <v>0</v>
      </c>
      <c r="BO1162" s="13">
        <f t="shared" si="375"/>
        <v>160000</v>
      </c>
      <c r="BP1162" s="13" t="str">
        <f t="shared" si="376"/>
        <v>0</v>
      </c>
      <c r="BQ1162" s="14">
        <f t="shared" si="377"/>
        <v>460000</v>
      </c>
      <c r="BR1162" s="14">
        <f t="shared" si="378"/>
        <v>120000</v>
      </c>
      <c r="BS1162" s="14">
        <f t="shared" si="379"/>
        <v>170000</v>
      </c>
      <c r="BT1162" s="14">
        <f t="shared" si="381"/>
        <v>120000</v>
      </c>
    </row>
    <row r="1163" spans="2:72" ht="18" x14ac:dyDescent="0.2">
      <c r="B1163" s="1" t="s">
        <v>2281</v>
      </c>
      <c r="C1163" s="1" t="s">
        <v>2282</v>
      </c>
      <c r="D1163" s="1">
        <v>1</v>
      </c>
      <c r="E1163" s="1">
        <v>1</v>
      </c>
      <c r="F1163" s="9">
        <v>21000</v>
      </c>
      <c r="G1163" s="2">
        <v>1.25E-4</v>
      </c>
      <c r="J1163" s="1" t="s">
        <v>3046</v>
      </c>
      <c r="K1163" s="1" t="s">
        <v>3047</v>
      </c>
      <c r="L1163" s="1">
        <v>1</v>
      </c>
      <c r="M1163" s="1">
        <v>1</v>
      </c>
      <c r="N1163" s="9">
        <v>120000</v>
      </c>
      <c r="O1163" s="2">
        <v>2.8899999999999998E-4</v>
      </c>
      <c r="R1163" s="1" t="s">
        <v>1915</v>
      </c>
      <c r="S1163" s="1" t="s">
        <v>1916</v>
      </c>
      <c r="T1163" s="1">
        <v>1</v>
      </c>
      <c r="U1163" s="1">
        <v>1</v>
      </c>
      <c r="V1163" s="9">
        <v>260000</v>
      </c>
      <c r="W1163" s="2">
        <v>1.0200000000000001E-3</v>
      </c>
      <c r="Z1163" s="1" t="s">
        <v>1608</v>
      </c>
      <c r="AA1163" s="1" t="s">
        <v>1609</v>
      </c>
      <c r="AB1163" s="1">
        <v>2</v>
      </c>
      <c r="AC1163" s="1">
        <v>2</v>
      </c>
      <c r="AD1163" s="9">
        <v>450000</v>
      </c>
      <c r="AE1163" s="2">
        <v>8.6499999999999999E-4</v>
      </c>
      <c r="AH1163" s="1" t="s">
        <v>1148</v>
      </c>
      <c r="AI1163" s="1" t="s">
        <v>1149</v>
      </c>
      <c r="AJ1163" s="1">
        <v>2</v>
      </c>
      <c r="AK1163" s="1">
        <v>2</v>
      </c>
      <c r="AL1163" s="9">
        <v>890000</v>
      </c>
      <c r="AM1163" s="2">
        <v>2.0400000000000001E-3</v>
      </c>
      <c r="AP1163" s="1" t="s">
        <v>1753</v>
      </c>
      <c r="AQ1163" s="1" t="s">
        <v>1754</v>
      </c>
      <c r="AR1163" s="1">
        <v>2</v>
      </c>
      <c r="AS1163" s="1">
        <v>2</v>
      </c>
      <c r="AT1163" s="9">
        <v>370000</v>
      </c>
      <c r="AU1163" s="2">
        <v>1.1900000000000001E-3</v>
      </c>
      <c r="AW1163" s="1" t="s">
        <v>1596</v>
      </c>
      <c r="AX1163" s="1" t="s">
        <v>1597</v>
      </c>
      <c r="AY1163" s="1" t="s">
        <v>5374</v>
      </c>
      <c r="AZ1163" s="1">
        <v>257.41000000000003</v>
      </c>
      <c r="BA1163" s="10">
        <f t="shared" si="362"/>
        <v>2</v>
      </c>
      <c r="BB1163" s="10">
        <f t="shared" si="363"/>
        <v>2</v>
      </c>
      <c r="BC1163" s="10">
        <f t="shared" si="364"/>
        <v>3</v>
      </c>
      <c r="BD1163" s="10">
        <f t="shared" si="365"/>
        <v>3</v>
      </c>
      <c r="BE1163" s="10">
        <f t="shared" si="366"/>
        <v>1</v>
      </c>
      <c r="BF1163" s="10">
        <f t="shared" si="367"/>
        <v>1</v>
      </c>
      <c r="BG1163" s="11" t="str">
        <f t="shared" si="368"/>
        <v>0</v>
      </c>
      <c r="BH1163" s="11" t="str">
        <f t="shared" si="369"/>
        <v>0</v>
      </c>
      <c r="BI1163" s="11" t="str">
        <f t="shared" si="370"/>
        <v>0</v>
      </c>
      <c r="BJ1163" s="11" t="str">
        <f t="shared" si="371"/>
        <v>0</v>
      </c>
      <c r="BK1163" s="11" t="str">
        <f t="shared" si="372"/>
        <v>0</v>
      </c>
      <c r="BL1163" s="11" t="str">
        <f t="shared" si="373"/>
        <v>0</v>
      </c>
      <c r="BM1163" s="12">
        <f t="shared" si="380"/>
        <v>3</v>
      </c>
      <c r="BN1163" s="13">
        <f t="shared" si="374"/>
        <v>80000</v>
      </c>
      <c r="BO1163" s="13">
        <f t="shared" si="375"/>
        <v>190000</v>
      </c>
      <c r="BP1163" s="13">
        <f t="shared" si="376"/>
        <v>40000</v>
      </c>
      <c r="BQ1163" s="14" t="str">
        <f t="shared" si="377"/>
        <v>0</v>
      </c>
      <c r="BR1163" s="14" t="str">
        <f t="shared" si="378"/>
        <v>0</v>
      </c>
      <c r="BS1163" s="14" t="str">
        <f t="shared" si="379"/>
        <v>0</v>
      </c>
      <c r="BT1163" s="14">
        <f t="shared" si="381"/>
        <v>40000</v>
      </c>
    </row>
    <row r="1164" spans="2:72" ht="18" x14ac:dyDescent="0.2">
      <c r="B1164" s="1" t="s">
        <v>2283</v>
      </c>
      <c r="C1164" s="1" t="s">
        <v>2284</v>
      </c>
      <c r="D1164" s="1">
        <v>1</v>
      </c>
      <c r="E1164" s="1">
        <v>1</v>
      </c>
      <c r="F1164" s="9">
        <v>63000</v>
      </c>
      <c r="G1164" s="2">
        <v>3.7399999999999998E-4</v>
      </c>
      <c r="J1164" s="1" t="s">
        <v>3048</v>
      </c>
      <c r="K1164" s="1" t="s">
        <v>3049</v>
      </c>
      <c r="L1164" s="1">
        <v>1</v>
      </c>
      <c r="M1164" s="1">
        <v>1</v>
      </c>
      <c r="N1164" s="9">
        <v>230000</v>
      </c>
      <c r="O1164" s="2">
        <v>5.6700000000000001E-4</v>
      </c>
      <c r="R1164" s="1" t="s">
        <v>3444</v>
      </c>
      <c r="S1164" s="1" t="s">
        <v>3445</v>
      </c>
      <c r="T1164" s="1">
        <v>1</v>
      </c>
      <c r="U1164" s="1">
        <v>1</v>
      </c>
      <c r="V1164" s="9">
        <v>67000</v>
      </c>
      <c r="W1164" s="2">
        <v>2.6400000000000002E-4</v>
      </c>
      <c r="Z1164" s="1" t="s">
        <v>1201</v>
      </c>
      <c r="AA1164" s="1" t="s">
        <v>1202</v>
      </c>
      <c r="AB1164" s="1">
        <v>2</v>
      </c>
      <c r="AC1164" s="1">
        <v>2</v>
      </c>
      <c r="AD1164" s="9">
        <v>610000</v>
      </c>
      <c r="AE1164" s="2">
        <v>1.16E-3</v>
      </c>
      <c r="AH1164" s="1" t="s">
        <v>3290</v>
      </c>
      <c r="AI1164" s="1" t="s">
        <v>3291</v>
      </c>
      <c r="AJ1164" s="1">
        <v>2</v>
      </c>
      <c r="AK1164" s="1">
        <v>2</v>
      </c>
      <c r="AL1164" s="9">
        <v>480000</v>
      </c>
      <c r="AM1164" s="2">
        <v>1.1000000000000001E-3</v>
      </c>
      <c r="AP1164" s="1" t="s">
        <v>2717</v>
      </c>
      <c r="AQ1164" s="1" t="s">
        <v>2718</v>
      </c>
      <c r="AR1164" s="1">
        <v>2</v>
      </c>
      <c r="AS1164" s="1">
        <v>2</v>
      </c>
      <c r="AT1164" s="9">
        <v>140000</v>
      </c>
      <c r="AU1164" s="2">
        <v>4.4000000000000002E-4</v>
      </c>
      <c r="AW1164" s="1" t="s">
        <v>2193</v>
      </c>
      <c r="AX1164" s="1" t="s">
        <v>2194</v>
      </c>
      <c r="AY1164" s="1" t="s">
        <v>5375</v>
      </c>
      <c r="AZ1164" s="1">
        <v>38.950000000000003</v>
      </c>
      <c r="BA1164" s="10">
        <f t="shared" si="362"/>
        <v>1</v>
      </c>
      <c r="BB1164" s="10">
        <f t="shared" si="363"/>
        <v>1</v>
      </c>
      <c r="BC1164" s="10" t="str">
        <f t="shared" si="364"/>
        <v>0</v>
      </c>
      <c r="BD1164" s="10" t="str">
        <f t="shared" si="365"/>
        <v>0</v>
      </c>
      <c r="BE1164" s="10">
        <f t="shared" si="366"/>
        <v>1</v>
      </c>
      <c r="BF1164" s="10">
        <f t="shared" si="367"/>
        <v>1</v>
      </c>
      <c r="BG1164" s="11" t="str">
        <f t="shared" si="368"/>
        <v>0</v>
      </c>
      <c r="BH1164" s="11" t="str">
        <f t="shared" si="369"/>
        <v>0</v>
      </c>
      <c r="BI1164" s="11">
        <f t="shared" si="370"/>
        <v>3</v>
      </c>
      <c r="BJ1164" s="11">
        <f t="shared" si="371"/>
        <v>3</v>
      </c>
      <c r="BK1164" s="11">
        <f t="shared" si="372"/>
        <v>1</v>
      </c>
      <c r="BL1164" s="11">
        <f t="shared" si="373"/>
        <v>1</v>
      </c>
      <c r="BM1164" s="12">
        <f t="shared" si="380"/>
        <v>3</v>
      </c>
      <c r="BN1164" s="13">
        <f t="shared" si="374"/>
        <v>73000</v>
      </c>
      <c r="BO1164" s="13" t="str">
        <f t="shared" si="375"/>
        <v>0</v>
      </c>
      <c r="BP1164" s="13">
        <f t="shared" si="376"/>
        <v>140000</v>
      </c>
      <c r="BQ1164" s="14" t="str">
        <f t="shared" si="377"/>
        <v>0</v>
      </c>
      <c r="BR1164" s="14">
        <f t="shared" si="378"/>
        <v>530000</v>
      </c>
      <c r="BS1164" s="14">
        <f t="shared" si="379"/>
        <v>150000</v>
      </c>
      <c r="BT1164" s="14">
        <f t="shared" si="381"/>
        <v>73000</v>
      </c>
    </row>
    <row r="1165" spans="2:72" ht="18" x14ac:dyDescent="0.2">
      <c r="B1165" s="1" t="s">
        <v>2285</v>
      </c>
      <c r="C1165" s="1" t="s">
        <v>2286</v>
      </c>
      <c r="D1165" s="1">
        <v>1</v>
      </c>
      <c r="E1165" s="1">
        <v>1</v>
      </c>
      <c r="F1165" s="9">
        <v>21000</v>
      </c>
      <c r="G1165" s="2">
        <v>1.2400000000000001E-4</v>
      </c>
      <c r="J1165" s="1" t="s">
        <v>2014</v>
      </c>
      <c r="K1165" s="1" t="s">
        <v>2015</v>
      </c>
      <c r="L1165" s="1">
        <v>1</v>
      </c>
      <c r="M1165" s="1">
        <v>1</v>
      </c>
      <c r="N1165" s="9">
        <v>78000</v>
      </c>
      <c r="O1165" s="2">
        <v>1.9599999999999999E-4</v>
      </c>
      <c r="R1165" s="1" t="s">
        <v>3446</v>
      </c>
      <c r="S1165" s="1" t="s">
        <v>3447</v>
      </c>
      <c r="T1165" s="1">
        <v>1</v>
      </c>
      <c r="U1165" s="1">
        <v>1</v>
      </c>
      <c r="V1165" s="9">
        <v>32000</v>
      </c>
      <c r="W1165" s="2">
        <v>1.26E-4</v>
      </c>
      <c r="Z1165" s="1" t="s">
        <v>2014</v>
      </c>
      <c r="AA1165" s="1" t="s">
        <v>2015</v>
      </c>
      <c r="AB1165" s="1">
        <v>2</v>
      </c>
      <c r="AC1165" s="1">
        <v>2</v>
      </c>
      <c r="AD1165" s="9">
        <v>500000</v>
      </c>
      <c r="AE1165" s="2">
        <v>9.5699999999999995E-4</v>
      </c>
      <c r="AH1165" s="1" t="s">
        <v>1534</v>
      </c>
      <c r="AI1165" s="1" t="s">
        <v>1535</v>
      </c>
      <c r="AJ1165" s="1">
        <v>2</v>
      </c>
      <c r="AK1165" s="1">
        <v>2</v>
      </c>
      <c r="AL1165" s="9">
        <v>700000</v>
      </c>
      <c r="AM1165" s="2">
        <v>1.6299999999999999E-3</v>
      </c>
      <c r="AP1165" s="1" t="s">
        <v>2537</v>
      </c>
      <c r="AQ1165" s="1" t="s">
        <v>2538</v>
      </c>
      <c r="AR1165" s="1">
        <v>2</v>
      </c>
      <c r="AS1165" s="1">
        <v>2</v>
      </c>
      <c r="AT1165" s="9">
        <v>710000</v>
      </c>
      <c r="AU1165" s="2">
        <v>2.2799999999999999E-3</v>
      </c>
      <c r="AW1165" s="1" t="s">
        <v>3618</v>
      </c>
      <c r="AX1165" s="1" t="s">
        <v>3619</v>
      </c>
      <c r="AY1165" s="1" t="s">
        <v>5376</v>
      </c>
      <c r="AZ1165" s="1">
        <v>225.67</v>
      </c>
      <c r="BA1165" s="10" t="str">
        <f t="shared" si="362"/>
        <v>0</v>
      </c>
      <c r="BB1165" s="10" t="str">
        <f t="shared" si="363"/>
        <v>0</v>
      </c>
      <c r="BC1165" s="10" t="str">
        <f t="shared" si="364"/>
        <v>0</v>
      </c>
      <c r="BD1165" s="10" t="str">
        <f t="shared" si="365"/>
        <v>0</v>
      </c>
      <c r="BE1165" s="10" t="str">
        <f t="shared" si="366"/>
        <v>0</v>
      </c>
      <c r="BF1165" s="10" t="str">
        <f t="shared" si="367"/>
        <v>0</v>
      </c>
      <c r="BG1165" s="11">
        <f t="shared" si="368"/>
        <v>3</v>
      </c>
      <c r="BH1165" s="11">
        <f t="shared" si="369"/>
        <v>4</v>
      </c>
      <c r="BI1165" s="11">
        <f t="shared" si="370"/>
        <v>2</v>
      </c>
      <c r="BJ1165" s="11">
        <f t="shared" si="371"/>
        <v>2</v>
      </c>
      <c r="BK1165" s="11" t="str">
        <f t="shared" si="372"/>
        <v>0</v>
      </c>
      <c r="BL1165" s="11" t="str">
        <f t="shared" si="373"/>
        <v>0</v>
      </c>
      <c r="BM1165" s="12">
        <f t="shared" si="380"/>
        <v>4</v>
      </c>
      <c r="BN1165" s="13" t="str">
        <f t="shared" si="374"/>
        <v>0</v>
      </c>
      <c r="BO1165" s="13" t="str">
        <f t="shared" si="375"/>
        <v>0</v>
      </c>
      <c r="BP1165" s="13" t="str">
        <f t="shared" si="376"/>
        <v>0</v>
      </c>
      <c r="BQ1165" s="14">
        <f t="shared" si="377"/>
        <v>990000</v>
      </c>
      <c r="BR1165" s="14">
        <f t="shared" si="378"/>
        <v>280000</v>
      </c>
      <c r="BS1165" s="14" t="str">
        <f t="shared" si="379"/>
        <v>0</v>
      </c>
      <c r="BT1165" s="14">
        <f t="shared" si="381"/>
        <v>280000</v>
      </c>
    </row>
    <row r="1166" spans="2:72" ht="18" x14ac:dyDescent="0.2">
      <c r="B1166" s="1" t="s">
        <v>2287</v>
      </c>
      <c r="C1166" s="1" t="s">
        <v>2288</v>
      </c>
      <c r="D1166" s="1">
        <v>1</v>
      </c>
      <c r="E1166" s="1">
        <v>1</v>
      </c>
      <c r="F1166" s="9">
        <v>30000</v>
      </c>
      <c r="G1166" s="2">
        <v>1.7899999999999999E-4</v>
      </c>
      <c r="J1166" s="1" t="s">
        <v>3050</v>
      </c>
      <c r="K1166" s="1" t="s">
        <v>3051</v>
      </c>
      <c r="L1166" s="1">
        <v>1</v>
      </c>
      <c r="M1166" s="1">
        <v>1</v>
      </c>
      <c r="N1166" s="9">
        <v>43000</v>
      </c>
      <c r="O1166" s="2">
        <v>1.0900000000000001E-4</v>
      </c>
      <c r="R1166" s="1" t="s">
        <v>2325</v>
      </c>
      <c r="S1166" s="1" t="s">
        <v>2326</v>
      </c>
      <c r="T1166" s="1">
        <v>1</v>
      </c>
      <c r="U1166" s="1">
        <v>1</v>
      </c>
      <c r="V1166" s="9">
        <v>34000</v>
      </c>
      <c r="W1166" s="2">
        <v>1.36E-4</v>
      </c>
      <c r="Z1166" s="1" t="s">
        <v>3524</v>
      </c>
      <c r="AA1166" s="1" t="s">
        <v>3525</v>
      </c>
      <c r="AB1166" s="1">
        <v>2</v>
      </c>
      <c r="AC1166" s="1">
        <v>2</v>
      </c>
      <c r="AD1166" s="9">
        <v>400000</v>
      </c>
      <c r="AE1166" s="2">
        <v>7.6599999999999997E-4</v>
      </c>
      <c r="AH1166" s="1" t="s">
        <v>1552</v>
      </c>
      <c r="AI1166" s="1" t="s">
        <v>1553</v>
      </c>
      <c r="AJ1166" s="1">
        <v>2</v>
      </c>
      <c r="AK1166" s="1">
        <v>2</v>
      </c>
      <c r="AL1166" s="9">
        <v>540000</v>
      </c>
      <c r="AM1166" s="2">
        <v>1.2600000000000001E-3</v>
      </c>
      <c r="AP1166" s="1" t="s">
        <v>3166</v>
      </c>
      <c r="AQ1166" s="1" t="s">
        <v>3167</v>
      </c>
      <c r="AR1166" s="1">
        <v>2</v>
      </c>
      <c r="AS1166" s="1">
        <v>2</v>
      </c>
      <c r="AT1166" s="9">
        <v>250000</v>
      </c>
      <c r="AU1166" s="2">
        <v>7.9500000000000003E-4</v>
      </c>
      <c r="AW1166" s="1" t="s">
        <v>2876</v>
      </c>
      <c r="AX1166" s="1" t="s">
        <v>2877</v>
      </c>
      <c r="AY1166" s="1" t="s">
        <v>5377</v>
      </c>
      <c r="AZ1166" s="1">
        <v>17.649999999999999</v>
      </c>
      <c r="BA1166" s="10" t="str">
        <f t="shared" si="362"/>
        <v>0</v>
      </c>
      <c r="BB1166" s="10" t="str">
        <f t="shared" si="363"/>
        <v>0</v>
      </c>
      <c r="BC1166" s="10">
        <f t="shared" si="364"/>
        <v>2</v>
      </c>
      <c r="BD1166" s="10">
        <f t="shared" si="365"/>
        <v>2</v>
      </c>
      <c r="BE1166" s="10">
        <f t="shared" si="366"/>
        <v>3</v>
      </c>
      <c r="BF1166" s="10">
        <f t="shared" si="367"/>
        <v>3</v>
      </c>
      <c r="BG1166" s="11" t="str">
        <f t="shared" si="368"/>
        <v>0</v>
      </c>
      <c r="BH1166" s="11" t="str">
        <f t="shared" si="369"/>
        <v>0</v>
      </c>
      <c r="BI1166" s="11">
        <f t="shared" si="370"/>
        <v>1</v>
      </c>
      <c r="BJ1166" s="11">
        <f t="shared" si="371"/>
        <v>1</v>
      </c>
      <c r="BK1166" s="11" t="str">
        <f t="shared" si="372"/>
        <v>0</v>
      </c>
      <c r="BL1166" s="11" t="str">
        <f t="shared" si="373"/>
        <v>0</v>
      </c>
      <c r="BM1166" s="12">
        <f t="shared" si="380"/>
        <v>3</v>
      </c>
      <c r="BN1166" s="13" t="str">
        <f t="shared" si="374"/>
        <v>0</v>
      </c>
      <c r="BO1166" s="13">
        <f t="shared" si="375"/>
        <v>190000</v>
      </c>
      <c r="BP1166" s="13">
        <f t="shared" si="376"/>
        <v>290000</v>
      </c>
      <c r="BQ1166" s="14" t="str">
        <f t="shared" si="377"/>
        <v>0</v>
      </c>
      <c r="BR1166" s="14">
        <f t="shared" si="378"/>
        <v>120000</v>
      </c>
      <c r="BS1166" s="14" t="str">
        <f t="shared" si="379"/>
        <v>0</v>
      </c>
      <c r="BT1166" s="14">
        <f t="shared" si="381"/>
        <v>120000</v>
      </c>
    </row>
    <row r="1167" spans="2:72" ht="18" x14ac:dyDescent="0.2">
      <c r="B1167" s="1" t="s">
        <v>2289</v>
      </c>
      <c r="C1167" s="1" t="s">
        <v>2290</v>
      </c>
      <c r="D1167" s="1">
        <v>1</v>
      </c>
      <c r="E1167" s="1">
        <v>1</v>
      </c>
      <c r="F1167" s="9">
        <v>30000</v>
      </c>
      <c r="G1167" s="2">
        <v>1.7699999999999999E-4</v>
      </c>
      <c r="J1167" s="1" t="s">
        <v>1233</v>
      </c>
      <c r="K1167" s="1" t="s">
        <v>1234</v>
      </c>
      <c r="L1167" s="1">
        <v>1</v>
      </c>
      <c r="M1167" s="1">
        <v>1</v>
      </c>
      <c r="N1167" s="9">
        <v>87000</v>
      </c>
      <c r="O1167" s="2">
        <v>2.1800000000000001E-4</v>
      </c>
      <c r="R1167" s="1" t="s">
        <v>2256</v>
      </c>
      <c r="S1167" s="1" t="s">
        <v>2257</v>
      </c>
      <c r="T1167" s="1">
        <v>1</v>
      </c>
      <c r="U1167" s="1">
        <v>1</v>
      </c>
      <c r="V1167" s="9">
        <v>34000</v>
      </c>
      <c r="W1167" s="2">
        <v>1.36E-4</v>
      </c>
      <c r="Z1167" s="1" t="s">
        <v>3043</v>
      </c>
      <c r="AA1167" s="1" t="s">
        <v>3044</v>
      </c>
      <c r="AB1167" s="1">
        <v>2</v>
      </c>
      <c r="AC1167" s="1">
        <v>2</v>
      </c>
      <c r="AD1167" s="9">
        <v>820000</v>
      </c>
      <c r="AE1167" s="2">
        <v>1.56E-3</v>
      </c>
      <c r="AH1167" s="1" t="s">
        <v>1302</v>
      </c>
      <c r="AI1167" s="1" t="s">
        <v>1303</v>
      </c>
      <c r="AJ1167" s="1">
        <v>2</v>
      </c>
      <c r="AK1167" s="1">
        <v>2</v>
      </c>
      <c r="AL1167" s="9">
        <v>660000</v>
      </c>
      <c r="AM1167" s="2">
        <v>1.5299999999999999E-3</v>
      </c>
      <c r="AP1167" s="1" t="s">
        <v>2539</v>
      </c>
      <c r="AQ1167" s="1" t="s">
        <v>2540</v>
      </c>
      <c r="AR1167" s="1">
        <v>2</v>
      </c>
      <c r="AS1167" s="1">
        <v>2</v>
      </c>
      <c r="AT1167" s="9">
        <v>180000</v>
      </c>
      <c r="AU1167" s="2">
        <v>5.8799999999999998E-4</v>
      </c>
      <c r="AW1167" s="1" t="s">
        <v>1656</v>
      </c>
      <c r="AX1167" s="1" t="s">
        <v>1657</v>
      </c>
      <c r="AY1167" s="1" t="s">
        <v>5378</v>
      </c>
      <c r="AZ1167" s="1">
        <v>62.87</v>
      </c>
      <c r="BA1167" s="10">
        <f t="shared" si="362"/>
        <v>2</v>
      </c>
      <c r="BB1167" s="10">
        <f t="shared" si="363"/>
        <v>2</v>
      </c>
      <c r="BC1167" s="10">
        <f t="shared" si="364"/>
        <v>2</v>
      </c>
      <c r="BD1167" s="10">
        <f t="shared" si="365"/>
        <v>2</v>
      </c>
      <c r="BE1167" s="10">
        <f t="shared" si="366"/>
        <v>1</v>
      </c>
      <c r="BF1167" s="10">
        <f t="shared" si="367"/>
        <v>1</v>
      </c>
      <c r="BG1167" s="11" t="str">
        <f t="shared" si="368"/>
        <v>0</v>
      </c>
      <c r="BH1167" s="11" t="str">
        <f t="shared" si="369"/>
        <v>0</v>
      </c>
      <c r="BI1167" s="11" t="str">
        <f t="shared" si="370"/>
        <v>0</v>
      </c>
      <c r="BJ1167" s="11" t="str">
        <f t="shared" si="371"/>
        <v>0</v>
      </c>
      <c r="BK1167" s="11">
        <f t="shared" si="372"/>
        <v>1</v>
      </c>
      <c r="BL1167" s="11">
        <f t="shared" si="373"/>
        <v>1</v>
      </c>
      <c r="BM1167" s="12">
        <f t="shared" si="380"/>
        <v>2</v>
      </c>
      <c r="BN1167" s="13">
        <f t="shared" si="374"/>
        <v>100000</v>
      </c>
      <c r="BO1167" s="13">
        <f t="shared" si="375"/>
        <v>230000</v>
      </c>
      <c r="BP1167" s="13">
        <f t="shared" si="376"/>
        <v>65000</v>
      </c>
      <c r="BQ1167" s="14" t="str">
        <f t="shared" si="377"/>
        <v>0</v>
      </c>
      <c r="BR1167" s="14" t="str">
        <f t="shared" si="378"/>
        <v>0</v>
      </c>
      <c r="BS1167" s="14">
        <f t="shared" si="379"/>
        <v>130000</v>
      </c>
      <c r="BT1167" s="14">
        <f t="shared" si="381"/>
        <v>65000</v>
      </c>
    </row>
    <row r="1168" spans="2:72" ht="18" x14ac:dyDescent="0.2">
      <c r="B1168" s="1" t="s">
        <v>2291</v>
      </c>
      <c r="C1168" s="1" t="s">
        <v>2292</v>
      </c>
      <c r="D1168" s="1">
        <v>1</v>
      </c>
      <c r="E1168" s="1">
        <v>1</v>
      </c>
      <c r="F1168" s="9">
        <v>26000</v>
      </c>
      <c r="G1168" s="2">
        <v>1.5100000000000001E-4</v>
      </c>
      <c r="J1168" s="1" t="s">
        <v>1950</v>
      </c>
      <c r="K1168" s="1" t="s">
        <v>1951</v>
      </c>
      <c r="L1168" s="1">
        <v>1</v>
      </c>
      <c r="M1168" s="1">
        <v>1</v>
      </c>
      <c r="N1168" s="9">
        <v>190000</v>
      </c>
      <c r="O1168" s="2">
        <v>4.75E-4</v>
      </c>
      <c r="R1168" s="1" t="s">
        <v>3127</v>
      </c>
      <c r="S1168" s="1" t="s">
        <v>3128</v>
      </c>
      <c r="T1168" s="1">
        <v>1</v>
      </c>
      <c r="U1168" s="1">
        <v>1</v>
      </c>
      <c r="V1168" s="9">
        <v>58000</v>
      </c>
      <c r="W1168" s="2">
        <v>2.2900000000000001E-4</v>
      </c>
      <c r="Z1168" s="1" t="s">
        <v>1781</v>
      </c>
      <c r="AA1168" s="1" t="s">
        <v>1782</v>
      </c>
      <c r="AB1168" s="1">
        <v>2</v>
      </c>
      <c r="AC1168" s="1">
        <v>2</v>
      </c>
      <c r="AD1168" s="9">
        <v>430000</v>
      </c>
      <c r="AE1168" s="2">
        <v>8.12E-4</v>
      </c>
      <c r="AH1168" s="1" t="s">
        <v>2207</v>
      </c>
      <c r="AI1168" s="1" t="s">
        <v>2208</v>
      </c>
      <c r="AJ1168" s="1">
        <v>2</v>
      </c>
      <c r="AK1168" s="1">
        <v>2</v>
      </c>
      <c r="AL1168" s="9">
        <v>94000</v>
      </c>
      <c r="AM1168" s="2">
        <v>2.1599999999999999E-4</v>
      </c>
      <c r="AP1168" s="1" t="s">
        <v>658</v>
      </c>
      <c r="AQ1168" s="1" t="s">
        <v>659</v>
      </c>
      <c r="AR1168" s="1">
        <v>2</v>
      </c>
      <c r="AS1168" s="1">
        <v>2</v>
      </c>
      <c r="AT1168" s="9">
        <v>1600000</v>
      </c>
      <c r="AU1168" s="2">
        <v>5.0000000000000001E-3</v>
      </c>
      <c r="AW1168" s="1" t="s">
        <v>1715</v>
      </c>
      <c r="AX1168" s="1" t="s">
        <v>1716</v>
      </c>
      <c r="AY1168" s="1" t="s">
        <v>5379</v>
      </c>
      <c r="AZ1168" s="1">
        <v>30.24</v>
      </c>
      <c r="BA1168" s="10">
        <f t="shared" si="362"/>
        <v>2</v>
      </c>
      <c r="BB1168" s="10">
        <f t="shared" si="363"/>
        <v>2</v>
      </c>
      <c r="BC1168" s="10">
        <f t="shared" si="364"/>
        <v>1</v>
      </c>
      <c r="BD1168" s="10">
        <f t="shared" si="365"/>
        <v>1</v>
      </c>
      <c r="BE1168" s="10" t="str">
        <f t="shared" si="366"/>
        <v>0</v>
      </c>
      <c r="BF1168" s="10" t="str">
        <f t="shared" si="367"/>
        <v>0</v>
      </c>
      <c r="BG1168" s="11">
        <f t="shared" si="368"/>
        <v>2</v>
      </c>
      <c r="BH1168" s="11">
        <f t="shared" si="369"/>
        <v>2</v>
      </c>
      <c r="BI1168" s="11" t="str">
        <f t="shared" si="370"/>
        <v>0</v>
      </c>
      <c r="BJ1168" s="11" t="str">
        <f t="shared" si="371"/>
        <v>0</v>
      </c>
      <c r="BK1168" s="11">
        <f t="shared" si="372"/>
        <v>1</v>
      </c>
      <c r="BL1168" s="11">
        <f t="shared" si="373"/>
        <v>1</v>
      </c>
      <c r="BM1168" s="12">
        <f t="shared" si="380"/>
        <v>2</v>
      </c>
      <c r="BN1168" s="13">
        <f t="shared" si="374"/>
        <v>100000</v>
      </c>
      <c r="BO1168" s="13">
        <f t="shared" si="375"/>
        <v>170000</v>
      </c>
      <c r="BP1168" s="13" t="str">
        <f t="shared" si="376"/>
        <v>0</v>
      </c>
      <c r="BQ1168" s="14">
        <f t="shared" si="377"/>
        <v>370000</v>
      </c>
      <c r="BR1168" s="14" t="str">
        <f t="shared" si="378"/>
        <v>0</v>
      </c>
      <c r="BS1168" s="14">
        <f t="shared" si="379"/>
        <v>290000</v>
      </c>
      <c r="BT1168" s="14">
        <f t="shared" si="381"/>
        <v>100000</v>
      </c>
    </row>
    <row r="1169" spans="2:72" ht="18" x14ac:dyDescent="0.2">
      <c r="B1169" s="1" t="s">
        <v>2293</v>
      </c>
      <c r="C1169" s="1" t="s">
        <v>2294</v>
      </c>
      <c r="D1169" s="1">
        <v>1</v>
      </c>
      <c r="E1169" s="1">
        <v>1</v>
      </c>
      <c r="F1169" s="9">
        <v>30000</v>
      </c>
      <c r="G1169" s="2">
        <v>1.76E-4</v>
      </c>
      <c r="J1169" s="1" t="s">
        <v>3052</v>
      </c>
      <c r="K1169" s="1" t="s">
        <v>3053</v>
      </c>
      <c r="L1169" s="1">
        <v>1</v>
      </c>
      <c r="M1169" s="1">
        <v>1</v>
      </c>
      <c r="N1169" s="9">
        <v>87000</v>
      </c>
      <c r="O1169" s="2">
        <v>2.1699999999999999E-4</v>
      </c>
      <c r="R1169" s="1" t="s">
        <v>2317</v>
      </c>
      <c r="S1169" s="1" t="s">
        <v>2318</v>
      </c>
      <c r="T1169" s="1">
        <v>1</v>
      </c>
      <c r="U1169" s="1">
        <v>1</v>
      </c>
      <c r="V1169" s="9">
        <v>100000</v>
      </c>
      <c r="W1169" s="2">
        <v>4.0299999999999998E-4</v>
      </c>
      <c r="Z1169" s="1" t="s">
        <v>3355</v>
      </c>
      <c r="AA1169" s="1" t="s">
        <v>3356</v>
      </c>
      <c r="AB1169" s="1">
        <v>2</v>
      </c>
      <c r="AC1169" s="1">
        <v>2</v>
      </c>
      <c r="AD1169" s="9">
        <v>1300000</v>
      </c>
      <c r="AE1169" s="2">
        <v>2.5400000000000002E-3</v>
      </c>
      <c r="AH1169" s="1" t="s">
        <v>2859</v>
      </c>
      <c r="AI1169" s="1" t="s">
        <v>2860</v>
      </c>
      <c r="AJ1169" s="1">
        <v>2</v>
      </c>
      <c r="AK1169" s="1">
        <v>2</v>
      </c>
      <c r="AL1169" s="9">
        <v>600000</v>
      </c>
      <c r="AM1169" s="2">
        <v>1.39E-3</v>
      </c>
      <c r="AP1169" s="1" t="s">
        <v>1727</v>
      </c>
      <c r="AQ1169" s="1" t="s">
        <v>1728</v>
      </c>
      <c r="AR1169" s="1">
        <v>2</v>
      </c>
      <c r="AS1169" s="1">
        <v>2</v>
      </c>
      <c r="AT1169" s="9">
        <v>190000</v>
      </c>
      <c r="AU1169" s="2">
        <v>5.9500000000000004E-4</v>
      </c>
      <c r="AW1169" s="1" t="s">
        <v>3646</v>
      </c>
      <c r="AX1169" s="1" t="s">
        <v>3647</v>
      </c>
      <c r="AY1169" s="1" t="s">
        <v>5380</v>
      </c>
      <c r="AZ1169" s="1">
        <v>85.35</v>
      </c>
      <c r="BA1169" s="10" t="str">
        <f t="shared" si="362"/>
        <v>0</v>
      </c>
      <c r="BB1169" s="10" t="str">
        <f t="shared" si="363"/>
        <v>0</v>
      </c>
      <c r="BC1169" s="10" t="str">
        <f t="shared" si="364"/>
        <v>0</v>
      </c>
      <c r="BD1169" s="10" t="str">
        <f t="shared" si="365"/>
        <v>0</v>
      </c>
      <c r="BE1169" s="10" t="str">
        <f t="shared" si="366"/>
        <v>0</v>
      </c>
      <c r="BF1169" s="10" t="str">
        <f t="shared" si="367"/>
        <v>0</v>
      </c>
      <c r="BG1169" s="11">
        <f t="shared" si="368"/>
        <v>3</v>
      </c>
      <c r="BH1169" s="11">
        <f t="shared" si="369"/>
        <v>3</v>
      </c>
      <c r="BI1169" s="11">
        <f t="shared" si="370"/>
        <v>2</v>
      </c>
      <c r="BJ1169" s="11">
        <f t="shared" si="371"/>
        <v>2</v>
      </c>
      <c r="BK1169" s="11">
        <f t="shared" si="372"/>
        <v>1</v>
      </c>
      <c r="BL1169" s="11">
        <f t="shared" si="373"/>
        <v>1</v>
      </c>
      <c r="BM1169" s="12">
        <f t="shared" si="380"/>
        <v>3</v>
      </c>
      <c r="BN1169" s="13" t="str">
        <f t="shared" si="374"/>
        <v>0</v>
      </c>
      <c r="BO1169" s="13" t="str">
        <f t="shared" si="375"/>
        <v>0</v>
      </c>
      <c r="BP1169" s="13" t="str">
        <f t="shared" si="376"/>
        <v>0</v>
      </c>
      <c r="BQ1169" s="14">
        <f t="shared" si="377"/>
        <v>640000</v>
      </c>
      <c r="BR1169" s="14">
        <f t="shared" si="378"/>
        <v>290000</v>
      </c>
      <c r="BS1169" s="14">
        <f t="shared" si="379"/>
        <v>140000</v>
      </c>
      <c r="BT1169" s="14">
        <f t="shared" si="381"/>
        <v>140000</v>
      </c>
    </row>
    <row r="1170" spans="2:72" ht="18" x14ac:dyDescent="0.2">
      <c r="B1170" s="1" t="s">
        <v>2295</v>
      </c>
      <c r="C1170" s="1" t="s">
        <v>2296</v>
      </c>
      <c r="D1170" s="1">
        <v>1</v>
      </c>
      <c r="E1170" s="1">
        <v>1</v>
      </c>
      <c r="F1170" s="9">
        <v>50000</v>
      </c>
      <c r="G1170" s="2">
        <v>2.9500000000000001E-4</v>
      </c>
      <c r="J1170" s="1" t="s">
        <v>3054</v>
      </c>
      <c r="K1170" s="1" t="s">
        <v>3055</v>
      </c>
      <c r="L1170" s="1">
        <v>1</v>
      </c>
      <c r="M1170" s="1">
        <v>1</v>
      </c>
      <c r="N1170" s="9">
        <v>160000</v>
      </c>
      <c r="O1170" s="2">
        <v>4.0499999999999998E-4</v>
      </c>
      <c r="R1170" s="1" t="s">
        <v>3133</v>
      </c>
      <c r="S1170" s="1" t="s">
        <v>3134</v>
      </c>
      <c r="T1170" s="1">
        <v>1</v>
      </c>
      <c r="U1170" s="1">
        <v>1</v>
      </c>
      <c r="V1170" s="9">
        <v>45000</v>
      </c>
      <c r="W1170" s="2">
        <v>1.7899999999999999E-4</v>
      </c>
      <c r="Z1170" s="1" t="s">
        <v>2593</v>
      </c>
      <c r="AA1170" s="1" t="s">
        <v>2594</v>
      </c>
      <c r="AB1170" s="1">
        <v>2</v>
      </c>
      <c r="AC1170" s="1">
        <v>2</v>
      </c>
      <c r="AD1170" s="9">
        <v>410000</v>
      </c>
      <c r="AE1170" s="2">
        <v>7.7899999999999996E-4</v>
      </c>
      <c r="AH1170" s="1" t="s">
        <v>2650</v>
      </c>
      <c r="AI1170" s="1" t="s">
        <v>655</v>
      </c>
      <c r="AJ1170" s="1">
        <v>2</v>
      </c>
      <c r="AK1170" s="1">
        <v>2</v>
      </c>
      <c r="AL1170" s="9">
        <v>2200000</v>
      </c>
      <c r="AM1170" s="2">
        <v>5.0800000000000003E-3</v>
      </c>
      <c r="AP1170" s="1" t="s">
        <v>1765</v>
      </c>
      <c r="AQ1170" s="1" t="s">
        <v>1766</v>
      </c>
      <c r="AR1170" s="1">
        <v>2</v>
      </c>
      <c r="AS1170" s="1">
        <v>2</v>
      </c>
      <c r="AT1170" s="9">
        <v>150000</v>
      </c>
      <c r="AU1170" s="2">
        <v>4.7399999999999997E-4</v>
      </c>
      <c r="AW1170" s="1" t="s">
        <v>2132</v>
      </c>
      <c r="AX1170" s="1" t="s">
        <v>2133</v>
      </c>
      <c r="AY1170" s="1" t="s">
        <v>5381</v>
      </c>
      <c r="AZ1170" s="1">
        <v>6.8</v>
      </c>
      <c r="BA1170" s="10">
        <f t="shared" si="362"/>
        <v>1</v>
      </c>
      <c r="BB1170" s="10">
        <f t="shared" si="363"/>
        <v>1</v>
      </c>
      <c r="BC1170" s="10" t="str">
        <f t="shared" si="364"/>
        <v>0</v>
      </c>
      <c r="BD1170" s="10" t="str">
        <f t="shared" si="365"/>
        <v>0</v>
      </c>
      <c r="BE1170" s="10">
        <f t="shared" si="366"/>
        <v>3</v>
      </c>
      <c r="BF1170" s="10">
        <f t="shared" si="367"/>
        <v>3</v>
      </c>
      <c r="BG1170" s="11" t="str">
        <f t="shared" si="368"/>
        <v>0</v>
      </c>
      <c r="BH1170" s="11" t="str">
        <f t="shared" si="369"/>
        <v>0</v>
      </c>
      <c r="BI1170" s="11">
        <f t="shared" si="370"/>
        <v>1</v>
      </c>
      <c r="BJ1170" s="11">
        <f t="shared" si="371"/>
        <v>1</v>
      </c>
      <c r="BK1170" s="11">
        <f t="shared" si="372"/>
        <v>1</v>
      </c>
      <c r="BL1170" s="11">
        <f t="shared" si="373"/>
        <v>1</v>
      </c>
      <c r="BM1170" s="12">
        <f t="shared" si="380"/>
        <v>3</v>
      </c>
      <c r="BN1170" s="13">
        <f t="shared" si="374"/>
        <v>36000</v>
      </c>
      <c r="BO1170" s="13" t="str">
        <f t="shared" si="375"/>
        <v>0</v>
      </c>
      <c r="BP1170" s="13">
        <f t="shared" si="376"/>
        <v>300000</v>
      </c>
      <c r="BQ1170" s="14" t="str">
        <f t="shared" si="377"/>
        <v>0</v>
      </c>
      <c r="BR1170" s="14">
        <f t="shared" si="378"/>
        <v>180000</v>
      </c>
      <c r="BS1170" s="14">
        <f t="shared" si="379"/>
        <v>100000</v>
      </c>
      <c r="BT1170" s="14">
        <f t="shared" si="381"/>
        <v>36000</v>
      </c>
    </row>
    <row r="1171" spans="2:72" ht="18" x14ac:dyDescent="0.2">
      <c r="B1171" s="1" t="s">
        <v>2297</v>
      </c>
      <c r="C1171" s="1" t="s">
        <v>2298</v>
      </c>
      <c r="D1171" s="1">
        <v>1</v>
      </c>
      <c r="E1171" s="1">
        <v>1</v>
      </c>
      <c r="F1171" s="9">
        <v>94000</v>
      </c>
      <c r="G1171" s="2">
        <v>5.5400000000000002E-4</v>
      </c>
      <c r="J1171" s="1" t="s">
        <v>3056</v>
      </c>
      <c r="K1171" s="1" t="s">
        <v>923</v>
      </c>
      <c r="L1171" s="1">
        <v>1</v>
      </c>
      <c r="M1171" s="1">
        <v>1</v>
      </c>
      <c r="N1171" s="9">
        <v>51000</v>
      </c>
      <c r="O1171" s="2">
        <v>1.27E-4</v>
      </c>
      <c r="R1171" s="1" t="s">
        <v>2851</v>
      </c>
      <c r="S1171" s="1" t="s">
        <v>2852</v>
      </c>
      <c r="T1171" s="1">
        <v>1</v>
      </c>
      <c r="U1171" s="1">
        <v>1</v>
      </c>
      <c r="V1171" s="9">
        <v>53000</v>
      </c>
      <c r="W1171" s="2">
        <v>2.1000000000000001E-4</v>
      </c>
      <c r="Z1171" s="1" t="s">
        <v>3019</v>
      </c>
      <c r="AA1171" s="1" t="s">
        <v>3020</v>
      </c>
      <c r="AB1171" s="1">
        <v>2</v>
      </c>
      <c r="AC1171" s="1">
        <v>2</v>
      </c>
      <c r="AD1171" s="9">
        <v>460000</v>
      </c>
      <c r="AE1171" s="2">
        <v>8.7399999999999999E-4</v>
      </c>
      <c r="AH1171" s="1" t="s">
        <v>1045</v>
      </c>
      <c r="AI1171" s="1" t="s">
        <v>1046</v>
      </c>
      <c r="AJ1171" s="1">
        <v>2</v>
      </c>
      <c r="AK1171" s="1">
        <v>2</v>
      </c>
      <c r="AL1171" s="9">
        <v>1300000</v>
      </c>
      <c r="AM1171" s="2">
        <v>3.0300000000000001E-3</v>
      </c>
      <c r="AP1171" s="1" t="s">
        <v>1278</v>
      </c>
      <c r="AQ1171" s="1" t="s">
        <v>1279</v>
      </c>
      <c r="AR1171" s="1">
        <v>2</v>
      </c>
      <c r="AS1171" s="1">
        <v>2</v>
      </c>
      <c r="AT1171" s="9">
        <v>510000</v>
      </c>
      <c r="AU1171" s="2">
        <v>1.64E-3</v>
      </c>
      <c r="AW1171" s="1" t="s">
        <v>3642</v>
      </c>
      <c r="AX1171" s="1" t="s">
        <v>3643</v>
      </c>
      <c r="AY1171" s="1" t="s">
        <v>5382</v>
      </c>
      <c r="AZ1171" s="1">
        <v>68.849999999999994</v>
      </c>
      <c r="BA1171" s="10" t="str">
        <f t="shared" si="362"/>
        <v>0</v>
      </c>
      <c r="BB1171" s="10" t="str">
        <f t="shared" si="363"/>
        <v>0</v>
      </c>
      <c r="BC1171" s="10" t="str">
        <f t="shared" si="364"/>
        <v>0</v>
      </c>
      <c r="BD1171" s="10" t="str">
        <f t="shared" si="365"/>
        <v>0</v>
      </c>
      <c r="BE1171" s="10" t="str">
        <f t="shared" si="366"/>
        <v>0</v>
      </c>
      <c r="BF1171" s="10" t="str">
        <f t="shared" si="367"/>
        <v>0</v>
      </c>
      <c r="BG1171" s="11">
        <f t="shared" si="368"/>
        <v>3</v>
      </c>
      <c r="BH1171" s="11">
        <f t="shared" si="369"/>
        <v>3</v>
      </c>
      <c r="BI1171" s="11">
        <f t="shared" si="370"/>
        <v>3</v>
      </c>
      <c r="BJ1171" s="11">
        <f t="shared" si="371"/>
        <v>3</v>
      </c>
      <c r="BK1171" s="11" t="str">
        <f t="shared" si="372"/>
        <v>0</v>
      </c>
      <c r="BL1171" s="11" t="str">
        <f t="shared" si="373"/>
        <v>0</v>
      </c>
      <c r="BM1171" s="12">
        <f t="shared" si="380"/>
        <v>3</v>
      </c>
      <c r="BN1171" s="13" t="str">
        <f t="shared" si="374"/>
        <v>0</v>
      </c>
      <c r="BO1171" s="13" t="str">
        <f t="shared" si="375"/>
        <v>0</v>
      </c>
      <c r="BP1171" s="13" t="str">
        <f t="shared" si="376"/>
        <v>0</v>
      </c>
      <c r="BQ1171" s="14">
        <f t="shared" si="377"/>
        <v>2100000</v>
      </c>
      <c r="BR1171" s="14">
        <f t="shared" si="378"/>
        <v>1200000</v>
      </c>
      <c r="BS1171" s="14" t="str">
        <f t="shared" si="379"/>
        <v>0</v>
      </c>
      <c r="BT1171" s="14">
        <f t="shared" si="381"/>
        <v>1200000</v>
      </c>
    </row>
    <row r="1172" spans="2:72" ht="18" x14ac:dyDescent="0.2">
      <c r="B1172" s="1" t="s">
        <v>2299</v>
      </c>
      <c r="C1172" s="1" t="s">
        <v>2300</v>
      </c>
      <c r="D1172" s="1">
        <v>1</v>
      </c>
      <c r="E1172" s="1">
        <v>1</v>
      </c>
      <c r="F1172" s="9">
        <v>32000</v>
      </c>
      <c r="G1172" s="2">
        <v>1.8900000000000001E-4</v>
      </c>
      <c r="J1172" s="1" t="s">
        <v>3057</v>
      </c>
      <c r="K1172" s="1" t="s">
        <v>3058</v>
      </c>
      <c r="L1172" s="1">
        <v>1</v>
      </c>
      <c r="M1172" s="1">
        <v>1</v>
      </c>
      <c r="N1172" s="9">
        <v>110000</v>
      </c>
      <c r="O1172" s="2">
        <v>2.72E-4</v>
      </c>
      <c r="R1172" s="1" t="s">
        <v>2262</v>
      </c>
      <c r="S1172" s="1" t="s">
        <v>2263</v>
      </c>
      <c r="T1172" s="1">
        <v>1</v>
      </c>
      <c r="U1172" s="1">
        <v>1</v>
      </c>
      <c r="V1172" s="9">
        <v>100000</v>
      </c>
      <c r="W1172" s="2">
        <v>3.9899999999999999E-4</v>
      </c>
      <c r="Z1172" s="1" t="s">
        <v>1785</v>
      </c>
      <c r="AA1172" s="1" t="s">
        <v>1786</v>
      </c>
      <c r="AB1172" s="1">
        <v>2</v>
      </c>
      <c r="AC1172" s="1">
        <v>2</v>
      </c>
      <c r="AD1172" s="9">
        <v>260000</v>
      </c>
      <c r="AE1172" s="2">
        <v>4.9899999999999999E-4</v>
      </c>
      <c r="AH1172" s="1" t="s">
        <v>2687</v>
      </c>
      <c r="AI1172" s="1" t="s">
        <v>2688</v>
      </c>
      <c r="AJ1172" s="1">
        <v>2</v>
      </c>
      <c r="AK1172" s="1">
        <v>2</v>
      </c>
      <c r="AL1172" s="9">
        <v>170000</v>
      </c>
      <c r="AM1172" s="2">
        <v>3.9300000000000001E-4</v>
      </c>
      <c r="AP1172" s="1" t="s">
        <v>2343</v>
      </c>
      <c r="AQ1172" s="1" t="s">
        <v>2344</v>
      </c>
      <c r="AR1172" s="1">
        <v>2</v>
      </c>
      <c r="AS1172" s="1">
        <v>2</v>
      </c>
      <c r="AT1172" s="9">
        <v>290000</v>
      </c>
      <c r="AU1172" s="2">
        <v>9.2100000000000005E-4</v>
      </c>
      <c r="AW1172" s="1" t="s">
        <v>3292</v>
      </c>
      <c r="AX1172" s="1" t="s">
        <v>3293</v>
      </c>
      <c r="AY1172" s="1" t="s">
        <v>5383</v>
      </c>
      <c r="AZ1172" s="1">
        <v>79.819999999999993</v>
      </c>
      <c r="BA1172" s="10" t="str">
        <f t="shared" si="362"/>
        <v>0</v>
      </c>
      <c r="BB1172" s="10" t="str">
        <f t="shared" si="363"/>
        <v>0</v>
      </c>
      <c r="BC1172" s="10">
        <f t="shared" si="364"/>
        <v>1</v>
      </c>
      <c r="BD1172" s="10">
        <f t="shared" si="365"/>
        <v>1</v>
      </c>
      <c r="BE1172" s="10">
        <f t="shared" si="366"/>
        <v>2</v>
      </c>
      <c r="BF1172" s="10">
        <f t="shared" si="367"/>
        <v>2</v>
      </c>
      <c r="BG1172" s="11" t="str">
        <f t="shared" si="368"/>
        <v>0</v>
      </c>
      <c r="BH1172" s="11" t="str">
        <f t="shared" si="369"/>
        <v>0</v>
      </c>
      <c r="BI1172" s="11">
        <f t="shared" si="370"/>
        <v>1</v>
      </c>
      <c r="BJ1172" s="11">
        <f t="shared" si="371"/>
        <v>2</v>
      </c>
      <c r="BK1172" s="11">
        <f t="shared" si="372"/>
        <v>1</v>
      </c>
      <c r="BL1172" s="11">
        <f t="shared" si="373"/>
        <v>1</v>
      </c>
      <c r="BM1172" s="12">
        <f t="shared" si="380"/>
        <v>2</v>
      </c>
      <c r="BN1172" s="13" t="str">
        <f t="shared" si="374"/>
        <v>0</v>
      </c>
      <c r="BO1172" s="13">
        <f t="shared" si="375"/>
        <v>110000</v>
      </c>
      <c r="BP1172" s="13">
        <f t="shared" si="376"/>
        <v>120000</v>
      </c>
      <c r="BQ1172" s="14" t="str">
        <f t="shared" si="377"/>
        <v>0</v>
      </c>
      <c r="BR1172" s="14">
        <f t="shared" si="378"/>
        <v>130000</v>
      </c>
      <c r="BS1172" s="14">
        <f t="shared" si="379"/>
        <v>100000</v>
      </c>
      <c r="BT1172" s="14">
        <f t="shared" si="381"/>
        <v>100000</v>
      </c>
    </row>
    <row r="1173" spans="2:72" ht="18" x14ac:dyDescent="0.2">
      <c r="B1173" s="1" t="s">
        <v>2301</v>
      </c>
      <c r="C1173" s="1" t="s">
        <v>2302</v>
      </c>
      <c r="D1173" s="1">
        <v>1</v>
      </c>
      <c r="E1173" s="1">
        <v>1</v>
      </c>
      <c r="F1173" s="9">
        <v>52000</v>
      </c>
      <c r="G1173" s="2">
        <v>3.0499999999999999E-4</v>
      </c>
      <c r="J1173" s="1" t="s">
        <v>3059</v>
      </c>
      <c r="K1173" s="1" t="s">
        <v>578</v>
      </c>
      <c r="L1173" s="1">
        <v>1</v>
      </c>
      <c r="M1173" s="1">
        <v>1</v>
      </c>
      <c r="N1173" s="9">
        <v>1100000</v>
      </c>
      <c r="O1173" s="2">
        <v>2.6700000000000001E-3</v>
      </c>
      <c r="R1173" s="1" t="s">
        <v>3071</v>
      </c>
      <c r="T1173" s="1">
        <v>1</v>
      </c>
      <c r="U1173" s="1">
        <v>1</v>
      </c>
      <c r="V1173" s="9">
        <v>680000</v>
      </c>
      <c r="W1173" s="2">
        <v>2.7100000000000002E-3</v>
      </c>
      <c r="Z1173" s="1" t="s">
        <v>1195</v>
      </c>
      <c r="AA1173" s="1" t="s">
        <v>1196</v>
      </c>
      <c r="AB1173" s="1">
        <v>2</v>
      </c>
      <c r="AC1173" s="1">
        <v>2</v>
      </c>
      <c r="AD1173" s="9">
        <v>870000</v>
      </c>
      <c r="AE1173" s="2">
        <v>1.66E-3</v>
      </c>
      <c r="AH1173" s="1" t="s">
        <v>1227</v>
      </c>
      <c r="AI1173" s="1" t="s">
        <v>1228</v>
      </c>
      <c r="AJ1173" s="1">
        <v>2</v>
      </c>
      <c r="AK1173" s="1">
        <v>2</v>
      </c>
      <c r="AL1173" s="9">
        <v>300000</v>
      </c>
      <c r="AM1173" s="2">
        <v>6.8099999999999996E-4</v>
      </c>
      <c r="AP1173" s="1" t="s">
        <v>2479</v>
      </c>
      <c r="AQ1173" s="1" t="s">
        <v>2480</v>
      </c>
      <c r="AR1173" s="1">
        <v>2</v>
      </c>
      <c r="AS1173" s="1">
        <v>2</v>
      </c>
      <c r="AT1173" s="9">
        <v>130000</v>
      </c>
      <c r="AU1173" s="2">
        <v>4.0299999999999998E-4</v>
      </c>
      <c r="AW1173" s="1" t="s">
        <v>2857</v>
      </c>
      <c r="AX1173" s="1" t="s">
        <v>2858</v>
      </c>
      <c r="AY1173" s="1" t="s">
        <v>5384</v>
      </c>
      <c r="AZ1173" s="1">
        <v>38.340000000000003</v>
      </c>
      <c r="BA1173" s="10" t="str">
        <f t="shared" si="362"/>
        <v>0</v>
      </c>
      <c r="BB1173" s="10" t="str">
        <f t="shared" si="363"/>
        <v>0</v>
      </c>
      <c r="BC1173" s="10">
        <f t="shared" si="364"/>
        <v>2</v>
      </c>
      <c r="BD1173" s="10">
        <f t="shared" si="365"/>
        <v>3</v>
      </c>
      <c r="BE1173" s="10">
        <f t="shared" si="366"/>
        <v>2</v>
      </c>
      <c r="BF1173" s="10">
        <f t="shared" si="367"/>
        <v>2</v>
      </c>
      <c r="BG1173" s="11" t="str">
        <f t="shared" si="368"/>
        <v>0</v>
      </c>
      <c r="BH1173" s="11" t="str">
        <f t="shared" si="369"/>
        <v>0</v>
      </c>
      <c r="BI1173" s="11">
        <f t="shared" si="370"/>
        <v>1</v>
      </c>
      <c r="BJ1173" s="11">
        <f t="shared" si="371"/>
        <v>1</v>
      </c>
      <c r="BK1173" s="11" t="str">
        <f t="shared" si="372"/>
        <v>0</v>
      </c>
      <c r="BL1173" s="11" t="str">
        <f t="shared" si="373"/>
        <v>0</v>
      </c>
      <c r="BM1173" s="12">
        <f t="shared" si="380"/>
        <v>3</v>
      </c>
      <c r="BN1173" s="13" t="str">
        <f t="shared" si="374"/>
        <v>0</v>
      </c>
      <c r="BO1173" s="13">
        <f t="shared" si="375"/>
        <v>250000</v>
      </c>
      <c r="BP1173" s="13">
        <f t="shared" si="376"/>
        <v>140000</v>
      </c>
      <c r="BQ1173" s="14" t="str">
        <f t="shared" si="377"/>
        <v>0</v>
      </c>
      <c r="BR1173" s="14">
        <f t="shared" si="378"/>
        <v>92000</v>
      </c>
      <c r="BS1173" s="14" t="str">
        <f t="shared" si="379"/>
        <v>0</v>
      </c>
      <c r="BT1173" s="14">
        <f t="shared" si="381"/>
        <v>92000</v>
      </c>
    </row>
    <row r="1174" spans="2:72" ht="18" x14ac:dyDescent="0.2">
      <c r="B1174" s="1" t="s">
        <v>2303</v>
      </c>
      <c r="C1174" s="1" t="s">
        <v>2304</v>
      </c>
      <c r="D1174" s="1">
        <v>1</v>
      </c>
      <c r="E1174" s="1">
        <v>1</v>
      </c>
      <c r="F1174" s="9">
        <v>61000</v>
      </c>
      <c r="G1174" s="2">
        <v>3.59E-4</v>
      </c>
      <c r="J1174" s="1" t="s">
        <v>3060</v>
      </c>
      <c r="K1174" s="1" t="s">
        <v>3061</v>
      </c>
      <c r="L1174" s="1">
        <v>1</v>
      </c>
      <c r="M1174" s="1">
        <v>1</v>
      </c>
      <c r="N1174" s="9">
        <v>160000</v>
      </c>
      <c r="O1174" s="2">
        <v>4.0999999999999999E-4</v>
      </c>
      <c r="R1174" s="1" t="s">
        <v>3448</v>
      </c>
      <c r="S1174" s="1" t="s">
        <v>3449</v>
      </c>
      <c r="T1174" s="1">
        <v>1</v>
      </c>
      <c r="U1174" s="1">
        <v>1</v>
      </c>
      <c r="V1174" s="9">
        <v>61000</v>
      </c>
      <c r="W1174" s="2">
        <v>2.42E-4</v>
      </c>
      <c r="Z1174" s="1" t="s">
        <v>3166</v>
      </c>
      <c r="AA1174" s="1" t="s">
        <v>3167</v>
      </c>
      <c r="AB1174" s="1">
        <v>2</v>
      </c>
      <c r="AC1174" s="1">
        <v>2</v>
      </c>
      <c r="AD1174" s="9">
        <v>210000</v>
      </c>
      <c r="AE1174" s="2">
        <v>3.9100000000000002E-4</v>
      </c>
      <c r="AH1174" s="1" t="s">
        <v>3335</v>
      </c>
      <c r="AI1174" s="1" t="s">
        <v>3336</v>
      </c>
      <c r="AJ1174" s="1">
        <v>2</v>
      </c>
      <c r="AK1174" s="1">
        <v>2</v>
      </c>
      <c r="AL1174" s="9">
        <v>230000</v>
      </c>
      <c r="AM1174" s="2">
        <v>5.3700000000000004E-4</v>
      </c>
      <c r="AP1174" s="1" t="s">
        <v>1130</v>
      </c>
      <c r="AQ1174" s="1" t="s">
        <v>1131</v>
      </c>
      <c r="AR1174" s="1">
        <v>2</v>
      </c>
      <c r="AS1174" s="1">
        <v>2</v>
      </c>
      <c r="AT1174" s="9">
        <v>1100000</v>
      </c>
      <c r="AU1174" s="2">
        <v>3.46E-3</v>
      </c>
      <c r="AW1174" s="1" t="s">
        <v>1789</v>
      </c>
      <c r="AX1174" s="1" t="s">
        <v>1790</v>
      </c>
      <c r="AY1174" s="1" t="s">
        <v>5385</v>
      </c>
      <c r="AZ1174" s="1">
        <v>24.8</v>
      </c>
      <c r="BA1174" s="10">
        <f t="shared" si="362"/>
        <v>2</v>
      </c>
      <c r="BB1174" s="10">
        <f t="shared" si="363"/>
        <v>2</v>
      </c>
      <c r="BC1174" s="10">
        <f t="shared" si="364"/>
        <v>3</v>
      </c>
      <c r="BD1174" s="10">
        <f t="shared" si="365"/>
        <v>3</v>
      </c>
      <c r="BE1174" s="10">
        <f t="shared" si="366"/>
        <v>1</v>
      </c>
      <c r="BF1174" s="10">
        <f t="shared" si="367"/>
        <v>1</v>
      </c>
      <c r="BG1174" s="11" t="str">
        <f t="shared" si="368"/>
        <v>0</v>
      </c>
      <c r="BH1174" s="11" t="str">
        <f t="shared" si="369"/>
        <v>0</v>
      </c>
      <c r="BI1174" s="11" t="str">
        <f t="shared" si="370"/>
        <v>0</v>
      </c>
      <c r="BJ1174" s="11" t="str">
        <f t="shared" si="371"/>
        <v>0</v>
      </c>
      <c r="BK1174" s="11" t="str">
        <f t="shared" si="372"/>
        <v>0</v>
      </c>
      <c r="BL1174" s="11" t="str">
        <f t="shared" si="373"/>
        <v>0</v>
      </c>
      <c r="BM1174" s="12">
        <f t="shared" si="380"/>
        <v>3</v>
      </c>
      <c r="BN1174" s="13">
        <f t="shared" si="374"/>
        <v>120000</v>
      </c>
      <c r="BO1174" s="13">
        <f t="shared" si="375"/>
        <v>380000</v>
      </c>
      <c r="BP1174" s="13">
        <f t="shared" si="376"/>
        <v>130000</v>
      </c>
      <c r="BQ1174" s="14" t="str">
        <f t="shared" si="377"/>
        <v>0</v>
      </c>
      <c r="BR1174" s="14" t="str">
        <f t="shared" si="378"/>
        <v>0</v>
      </c>
      <c r="BS1174" s="14" t="str">
        <f t="shared" si="379"/>
        <v>0</v>
      </c>
      <c r="BT1174" s="14">
        <f t="shared" si="381"/>
        <v>120000</v>
      </c>
    </row>
    <row r="1175" spans="2:72" ht="18" x14ac:dyDescent="0.2">
      <c r="B1175" s="1" t="s">
        <v>2305</v>
      </c>
      <c r="C1175" s="1" t="s">
        <v>2306</v>
      </c>
      <c r="D1175" s="1">
        <v>1</v>
      </c>
      <c r="E1175" s="1">
        <v>1</v>
      </c>
      <c r="F1175" s="9">
        <v>48000</v>
      </c>
      <c r="G1175" s="2">
        <v>2.8299999999999999E-4</v>
      </c>
      <c r="J1175" s="1" t="s">
        <v>2319</v>
      </c>
      <c r="K1175" s="1" t="s">
        <v>2320</v>
      </c>
      <c r="L1175" s="1">
        <v>1</v>
      </c>
      <c r="M1175" s="1">
        <v>1</v>
      </c>
      <c r="N1175" s="9">
        <v>53000</v>
      </c>
      <c r="O1175" s="2">
        <v>1.3300000000000001E-4</v>
      </c>
      <c r="R1175" s="1" t="s">
        <v>3450</v>
      </c>
      <c r="S1175" s="1" t="s">
        <v>3451</v>
      </c>
      <c r="T1175" s="1">
        <v>1</v>
      </c>
      <c r="U1175" s="1">
        <v>1</v>
      </c>
      <c r="V1175" s="9">
        <v>34000</v>
      </c>
      <c r="W1175" s="2">
        <v>1.36E-4</v>
      </c>
      <c r="Z1175" s="1" t="s">
        <v>1445</v>
      </c>
      <c r="AA1175" s="1" t="s">
        <v>1446</v>
      </c>
      <c r="AB1175" s="1">
        <v>2</v>
      </c>
      <c r="AC1175" s="1">
        <v>2</v>
      </c>
      <c r="AD1175" s="9">
        <v>590000</v>
      </c>
      <c r="AE1175" s="2">
        <v>1.1199999999999999E-3</v>
      </c>
      <c r="AH1175" s="1" t="s">
        <v>1120</v>
      </c>
      <c r="AI1175" s="1" t="s">
        <v>1121</v>
      </c>
      <c r="AJ1175" s="1">
        <v>2</v>
      </c>
      <c r="AK1175" s="1">
        <v>2</v>
      </c>
      <c r="AL1175" s="9">
        <v>1100000</v>
      </c>
      <c r="AM1175" s="2">
        <v>2.5100000000000001E-3</v>
      </c>
      <c r="AP1175" s="1" t="s">
        <v>2235</v>
      </c>
      <c r="AQ1175" s="1" t="s">
        <v>2236</v>
      </c>
      <c r="AR1175" s="1">
        <v>2</v>
      </c>
      <c r="AS1175" s="1">
        <v>2</v>
      </c>
      <c r="AT1175" s="9">
        <v>530000</v>
      </c>
      <c r="AU1175" s="2">
        <v>1.6999999999999999E-3</v>
      </c>
      <c r="AW1175" s="1" t="s">
        <v>2421</v>
      </c>
      <c r="AX1175" s="1" t="s">
        <v>2422</v>
      </c>
      <c r="AY1175" s="1" t="s">
        <v>5386</v>
      </c>
      <c r="AZ1175" s="1">
        <v>39.369999999999997</v>
      </c>
      <c r="BA1175" s="10">
        <f t="shared" si="362"/>
        <v>1</v>
      </c>
      <c r="BB1175" s="10">
        <f t="shared" si="363"/>
        <v>1</v>
      </c>
      <c r="BC1175" s="10" t="str">
        <f t="shared" si="364"/>
        <v>0</v>
      </c>
      <c r="BD1175" s="10" t="str">
        <f t="shared" si="365"/>
        <v>0</v>
      </c>
      <c r="BE1175" s="10">
        <f t="shared" si="366"/>
        <v>1</v>
      </c>
      <c r="BF1175" s="10">
        <f t="shared" si="367"/>
        <v>1</v>
      </c>
      <c r="BG1175" s="11" t="str">
        <f t="shared" si="368"/>
        <v>0</v>
      </c>
      <c r="BH1175" s="11" t="str">
        <f t="shared" si="369"/>
        <v>0</v>
      </c>
      <c r="BI1175" s="11">
        <f t="shared" si="370"/>
        <v>1</v>
      </c>
      <c r="BJ1175" s="11">
        <f t="shared" si="371"/>
        <v>1</v>
      </c>
      <c r="BK1175" s="11">
        <f t="shared" si="372"/>
        <v>3</v>
      </c>
      <c r="BL1175" s="11">
        <f t="shared" si="373"/>
        <v>3</v>
      </c>
      <c r="BM1175" s="12">
        <f t="shared" si="380"/>
        <v>3</v>
      </c>
      <c r="BN1175" s="13">
        <f t="shared" si="374"/>
        <v>120000</v>
      </c>
      <c r="BO1175" s="13" t="str">
        <f t="shared" si="375"/>
        <v>0</v>
      </c>
      <c r="BP1175" s="13">
        <f t="shared" si="376"/>
        <v>150000</v>
      </c>
      <c r="BQ1175" s="14" t="str">
        <f t="shared" si="377"/>
        <v>0</v>
      </c>
      <c r="BR1175" s="14">
        <f t="shared" si="378"/>
        <v>230000</v>
      </c>
      <c r="BS1175" s="14">
        <f t="shared" si="379"/>
        <v>600000</v>
      </c>
      <c r="BT1175" s="14">
        <f t="shared" si="381"/>
        <v>120000</v>
      </c>
    </row>
    <row r="1176" spans="2:72" ht="18" x14ac:dyDescent="0.2">
      <c r="B1176" s="1" t="s">
        <v>2307</v>
      </c>
      <c r="C1176" s="1" t="s">
        <v>2308</v>
      </c>
      <c r="D1176" s="1">
        <v>1</v>
      </c>
      <c r="E1176" s="1">
        <v>1</v>
      </c>
      <c r="F1176" s="9">
        <v>43000</v>
      </c>
      <c r="G1176" s="2">
        <v>2.52E-4</v>
      </c>
      <c r="J1176" s="1" t="s">
        <v>3062</v>
      </c>
      <c r="K1176" s="1" t="s">
        <v>3063</v>
      </c>
      <c r="L1176" s="1">
        <v>1</v>
      </c>
      <c r="M1176" s="1">
        <v>1</v>
      </c>
      <c r="N1176" s="9">
        <v>71000</v>
      </c>
      <c r="O1176" s="2">
        <v>1.7699999999999999E-4</v>
      </c>
      <c r="R1176" s="1" t="s">
        <v>2184</v>
      </c>
      <c r="S1176" s="1" t="s">
        <v>2185</v>
      </c>
      <c r="T1176" s="1">
        <v>1</v>
      </c>
      <c r="U1176" s="1">
        <v>1</v>
      </c>
      <c r="V1176" s="9">
        <v>54000</v>
      </c>
      <c r="W1176" s="2">
        <v>2.14E-4</v>
      </c>
      <c r="Z1176" s="1" t="s">
        <v>972</v>
      </c>
      <c r="AA1176" s="1" t="s">
        <v>973</v>
      </c>
      <c r="AB1176" s="1">
        <v>2</v>
      </c>
      <c r="AC1176" s="1">
        <v>2</v>
      </c>
      <c r="AD1176" s="9">
        <v>930000</v>
      </c>
      <c r="AE1176" s="2">
        <v>1.7700000000000001E-3</v>
      </c>
      <c r="AH1176" s="1" t="s">
        <v>1142</v>
      </c>
      <c r="AI1176" s="1" t="s">
        <v>1143</v>
      </c>
      <c r="AJ1176" s="1">
        <v>2</v>
      </c>
      <c r="AK1176" s="1">
        <v>2</v>
      </c>
      <c r="AL1176" s="9">
        <v>620000</v>
      </c>
      <c r="AM1176" s="2">
        <v>1.4400000000000001E-3</v>
      </c>
      <c r="AP1176" s="1" t="s">
        <v>2383</v>
      </c>
      <c r="AQ1176" s="1" t="s">
        <v>2384</v>
      </c>
      <c r="AR1176" s="1">
        <v>2</v>
      </c>
      <c r="AS1176" s="1">
        <v>2</v>
      </c>
      <c r="AT1176" s="9">
        <v>300000</v>
      </c>
      <c r="AU1176" s="2">
        <v>9.6400000000000001E-4</v>
      </c>
      <c r="AW1176" s="1" t="s">
        <v>2943</v>
      </c>
      <c r="AX1176" s="1" t="s">
        <v>2944</v>
      </c>
      <c r="AY1176" s="1" t="s">
        <v>5387</v>
      </c>
      <c r="AZ1176" s="1">
        <v>37.369999999999997</v>
      </c>
      <c r="BA1176" s="10" t="str">
        <f t="shared" si="362"/>
        <v>0</v>
      </c>
      <c r="BB1176" s="10" t="str">
        <f t="shared" si="363"/>
        <v>0</v>
      </c>
      <c r="BC1176" s="10">
        <f t="shared" si="364"/>
        <v>2</v>
      </c>
      <c r="BD1176" s="10">
        <f t="shared" si="365"/>
        <v>2</v>
      </c>
      <c r="BE1176" s="10" t="str">
        <f t="shared" si="366"/>
        <v>0</v>
      </c>
      <c r="BF1176" s="10" t="str">
        <f t="shared" si="367"/>
        <v>0</v>
      </c>
      <c r="BG1176" s="11">
        <f t="shared" si="368"/>
        <v>2</v>
      </c>
      <c r="BH1176" s="11">
        <f t="shared" si="369"/>
        <v>2</v>
      </c>
      <c r="BI1176" s="11">
        <f t="shared" si="370"/>
        <v>1</v>
      </c>
      <c r="BJ1176" s="11">
        <f t="shared" si="371"/>
        <v>1</v>
      </c>
      <c r="BK1176" s="11">
        <f t="shared" si="372"/>
        <v>1</v>
      </c>
      <c r="BL1176" s="11">
        <f t="shared" si="373"/>
        <v>1</v>
      </c>
      <c r="BM1176" s="12">
        <f t="shared" si="380"/>
        <v>2</v>
      </c>
      <c r="BN1176" s="13" t="str">
        <f t="shared" si="374"/>
        <v>0</v>
      </c>
      <c r="BO1176" s="13">
        <f t="shared" si="375"/>
        <v>240000</v>
      </c>
      <c r="BP1176" s="13" t="str">
        <f t="shared" si="376"/>
        <v>0</v>
      </c>
      <c r="BQ1176" s="14">
        <f t="shared" si="377"/>
        <v>550000</v>
      </c>
      <c r="BR1176" s="14">
        <f t="shared" si="378"/>
        <v>170000</v>
      </c>
      <c r="BS1176" s="14">
        <f t="shared" si="379"/>
        <v>150000</v>
      </c>
      <c r="BT1176" s="14">
        <f t="shared" si="381"/>
        <v>150000</v>
      </c>
    </row>
    <row r="1177" spans="2:72" ht="18" x14ac:dyDescent="0.2">
      <c r="B1177" s="1" t="s">
        <v>2309</v>
      </c>
      <c r="C1177" s="1" t="s">
        <v>2310</v>
      </c>
      <c r="D1177" s="1">
        <v>1</v>
      </c>
      <c r="E1177" s="1">
        <v>1</v>
      </c>
      <c r="F1177" s="9">
        <v>38000</v>
      </c>
      <c r="G1177" s="2">
        <v>2.2699999999999999E-4</v>
      </c>
      <c r="J1177" s="1" t="s">
        <v>1909</v>
      </c>
      <c r="K1177" s="1" t="s">
        <v>1910</v>
      </c>
      <c r="L1177" s="1">
        <v>1</v>
      </c>
      <c r="M1177" s="1">
        <v>1</v>
      </c>
      <c r="N1177" s="9">
        <v>150000</v>
      </c>
      <c r="O1177" s="2">
        <v>3.7399999999999998E-4</v>
      </c>
      <c r="R1177" s="1" t="s">
        <v>1213</v>
      </c>
      <c r="S1177" s="1" t="s">
        <v>1214</v>
      </c>
      <c r="T1177" s="1">
        <v>1</v>
      </c>
      <c r="U1177" s="1">
        <v>1</v>
      </c>
      <c r="V1177" s="9">
        <v>190000</v>
      </c>
      <c r="W1177" s="2">
        <v>7.5799999999999999E-4</v>
      </c>
      <c r="Z1177" s="1" t="s">
        <v>1328</v>
      </c>
      <c r="AA1177" s="1" t="s">
        <v>1329</v>
      </c>
      <c r="AB1177" s="1">
        <v>2</v>
      </c>
      <c r="AC1177" s="1">
        <v>2</v>
      </c>
      <c r="AD1177" s="9">
        <v>1300000</v>
      </c>
      <c r="AE1177" s="2">
        <v>2.4099999999999998E-3</v>
      </c>
      <c r="AH1177" s="1" t="s">
        <v>3185</v>
      </c>
      <c r="AI1177" s="1" t="s">
        <v>3186</v>
      </c>
      <c r="AJ1177" s="1">
        <v>2</v>
      </c>
      <c r="AK1177" s="1">
        <v>2</v>
      </c>
      <c r="AL1177" s="9">
        <v>140000</v>
      </c>
      <c r="AM1177" s="2">
        <v>3.3199999999999999E-4</v>
      </c>
      <c r="AP1177" s="1" t="s">
        <v>1785</v>
      </c>
      <c r="AQ1177" s="1" t="s">
        <v>1786</v>
      </c>
      <c r="AR1177" s="1">
        <v>2</v>
      </c>
      <c r="AS1177" s="1">
        <v>2</v>
      </c>
      <c r="AT1177" s="9">
        <v>390000</v>
      </c>
      <c r="AU1177" s="2">
        <v>1.24E-3</v>
      </c>
      <c r="AW1177" s="1" t="s">
        <v>3648</v>
      </c>
      <c r="AX1177" s="1" t="s">
        <v>3649</v>
      </c>
      <c r="AY1177" s="1" t="s">
        <v>5388</v>
      </c>
      <c r="AZ1177" s="1">
        <v>21.67</v>
      </c>
      <c r="BA1177" s="10" t="str">
        <f t="shared" si="362"/>
        <v>0</v>
      </c>
      <c r="BB1177" s="10" t="str">
        <f t="shared" si="363"/>
        <v>0</v>
      </c>
      <c r="BC1177" s="10" t="str">
        <f t="shared" si="364"/>
        <v>0</v>
      </c>
      <c r="BD1177" s="10" t="str">
        <f t="shared" si="365"/>
        <v>0</v>
      </c>
      <c r="BE1177" s="10" t="str">
        <f t="shared" si="366"/>
        <v>0</v>
      </c>
      <c r="BF1177" s="10" t="str">
        <f t="shared" si="367"/>
        <v>0</v>
      </c>
      <c r="BG1177" s="11">
        <f t="shared" si="368"/>
        <v>3</v>
      </c>
      <c r="BH1177" s="11">
        <f t="shared" si="369"/>
        <v>3</v>
      </c>
      <c r="BI1177" s="11">
        <f t="shared" si="370"/>
        <v>2</v>
      </c>
      <c r="BJ1177" s="11">
        <f t="shared" si="371"/>
        <v>2</v>
      </c>
      <c r="BK1177" s="11">
        <f t="shared" si="372"/>
        <v>1</v>
      </c>
      <c r="BL1177" s="11">
        <f t="shared" si="373"/>
        <v>1</v>
      </c>
      <c r="BM1177" s="12">
        <f t="shared" si="380"/>
        <v>3</v>
      </c>
      <c r="BN1177" s="13" t="str">
        <f t="shared" si="374"/>
        <v>0</v>
      </c>
      <c r="BO1177" s="13" t="str">
        <f t="shared" si="375"/>
        <v>0</v>
      </c>
      <c r="BP1177" s="13" t="str">
        <f t="shared" si="376"/>
        <v>0</v>
      </c>
      <c r="BQ1177" s="14">
        <f t="shared" si="377"/>
        <v>1900000</v>
      </c>
      <c r="BR1177" s="14">
        <f t="shared" si="378"/>
        <v>1200000</v>
      </c>
      <c r="BS1177" s="14">
        <f t="shared" si="379"/>
        <v>930000</v>
      </c>
      <c r="BT1177" s="14">
        <f t="shared" si="381"/>
        <v>930000</v>
      </c>
    </row>
    <row r="1178" spans="2:72" ht="18" x14ac:dyDescent="0.2">
      <c r="B1178" s="1" t="s">
        <v>2311</v>
      </c>
      <c r="C1178" s="1" t="s">
        <v>2312</v>
      </c>
      <c r="D1178" s="1">
        <v>1</v>
      </c>
      <c r="E1178" s="1">
        <v>1</v>
      </c>
      <c r="F1178" s="9">
        <v>50000</v>
      </c>
      <c r="G1178" s="2">
        <v>2.9399999999999999E-4</v>
      </c>
      <c r="J1178" s="1" t="s">
        <v>1634</v>
      </c>
      <c r="K1178" s="1" t="s">
        <v>1635</v>
      </c>
      <c r="L1178" s="1">
        <v>1</v>
      </c>
      <c r="M1178" s="1">
        <v>1</v>
      </c>
      <c r="N1178" s="9">
        <v>52000</v>
      </c>
      <c r="O1178" s="2">
        <v>1.3100000000000001E-4</v>
      </c>
      <c r="R1178" s="1" t="s">
        <v>2966</v>
      </c>
      <c r="S1178" s="1" t="s">
        <v>2967</v>
      </c>
      <c r="T1178" s="1">
        <v>1</v>
      </c>
      <c r="U1178" s="1">
        <v>1</v>
      </c>
      <c r="V1178" s="9">
        <v>170000</v>
      </c>
      <c r="W1178" s="2">
        <v>6.8099999999999996E-4</v>
      </c>
      <c r="Z1178" s="1" t="s">
        <v>3229</v>
      </c>
      <c r="AA1178" s="1" t="s">
        <v>3230</v>
      </c>
      <c r="AB1178" s="1">
        <v>2</v>
      </c>
      <c r="AC1178" s="1">
        <v>2</v>
      </c>
      <c r="AD1178" s="9">
        <v>310000</v>
      </c>
      <c r="AE1178" s="2">
        <v>5.9500000000000004E-4</v>
      </c>
      <c r="AH1178" s="1" t="s">
        <v>3100</v>
      </c>
      <c r="AI1178" s="1" t="s">
        <v>3101</v>
      </c>
      <c r="AJ1178" s="1">
        <v>2</v>
      </c>
      <c r="AK1178" s="1">
        <v>2</v>
      </c>
      <c r="AL1178" s="9">
        <v>1400000</v>
      </c>
      <c r="AM1178" s="2">
        <v>3.3400000000000001E-3</v>
      </c>
      <c r="AP1178" s="1" t="s">
        <v>2660</v>
      </c>
      <c r="AQ1178" s="1" t="s">
        <v>2661</v>
      </c>
      <c r="AR1178" s="1">
        <v>2</v>
      </c>
      <c r="AS1178" s="1">
        <v>2</v>
      </c>
      <c r="AT1178" s="9">
        <v>240000</v>
      </c>
      <c r="AU1178" s="2">
        <v>7.7099999999999998E-4</v>
      </c>
      <c r="AW1178" s="1" t="s">
        <v>3430</v>
      </c>
      <c r="AX1178" s="1" t="s">
        <v>3431</v>
      </c>
      <c r="AY1178" s="1" t="s">
        <v>5389</v>
      </c>
      <c r="AZ1178" s="1">
        <v>10.34</v>
      </c>
      <c r="BA1178" s="10" t="str">
        <f t="shared" si="362"/>
        <v>0</v>
      </c>
      <c r="BB1178" s="10" t="str">
        <f t="shared" si="363"/>
        <v>0</v>
      </c>
      <c r="BC1178" s="10" t="str">
        <f t="shared" si="364"/>
        <v>0</v>
      </c>
      <c r="BD1178" s="10" t="str">
        <f t="shared" si="365"/>
        <v>0</v>
      </c>
      <c r="BE1178" s="10">
        <f t="shared" si="366"/>
        <v>1</v>
      </c>
      <c r="BF1178" s="10">
        <f t="shared" si="367"/>
        <v>1</v>
      </c>
      <c r="BG1178" s="11" t="str">
        <f t="shared" si="368"/>
        <v>0</v>
      </c>
      <c r="BH1178" s="11" t="str">
        <f t="shared" si="369"/>
        <v>0</v>
      </c>
      <c r="BI1178" s="11">
        <f t="shared" si="370"/>
        <v>3</v>
      </c>
      <c r="BJ1178" s="11">
        <f t="shared" si="371"/>
        <v>3</v>
      </c>
      <c r="BK1178" s="11">
        <f t="shared" si="372"/>
        <v>2</v>
      </c>
      <c r="BL1178" s="11">
        <f t="shared" si="373"/>
        <v>2</v>
      </c>
      <c r="BM1178" s="12">
        <f t="shared" si="380"/>
        <v>3</v>
      </c>
      <c r="BN1178" s="13" t="str">
        <f t="shared" si="374"/>
        <v>0</v>
      </c>
      <c r="BO1178" s="13" t="str">
        <f t="shared" si="375"/>
        <v>0</v>
      </c>
      <c r="BP1178" s="13">
        <f t="shared" si="376"/>
        <v>310000</v>
      </c>
      <c r="BQ1178" s="14" t="str">
        <f t="shared" si="377"/>
        <v>0</v>
      </c>
      <c r="BR1178" s="14">
        <f t="shared" si="378"/>
        <v>1200000</v>
      </c>
      <c r="BS1178" s="14">
        <f t="shared" si="379"/>
        <v>280000</v>
      </c>
      <c r="BT1178" s="14">
        <f t="shared" si="381"/>
        <v>280000</v>
      </c>
    </row>
    <row r="1179" spans="2:72" ht="18" x14ac:dyDescent="0.2">
      <c r="B1179" s="1" t="s">
        <v>2313</v>
      </c>
      <c r="C1179" s="1" t="s">
        <v>2314</v>
      </c>
      <c r="D1179" s="1">
        <v>1</v>
      </c>
      <c r="E1179" s="1">
        <v>1</v>
      </c>
      <c r="F1179" s="9">
        <v>27000</v>
      </c>
      <c r="G1179" s="2">
        <v>1.6100000000000001E-4</v>
      </c>
      <c r="J1179" s="1" t="s">
        <v>3064</v>
      </c>
      <c r="K1179" s="1" t="s">
        <v>985</v>
      </c>
      <c r="L1179" s="1">
        <v>1</v>
      </c>
      <c r="M1179" s="1">
        <v>1</v>
      </c>
      <c r="N1179" s="9">
        <v>41000</v>
      </c>
      <c r="O1179" s="2">
        <v>1.0399999999999999E-4</v>
      </c>
      <c r="R1179" s="1" t="s">
        <v>1857</v>
      </c>
      <c r="S1179" s="1" t="s">
        <v>1858</v>
      </c>
      <c r="T1179" s="1">
        <v>1</v>
      </c>
      <c r="U1179" s="1">
        <v>1</v>
      </c>
      <c r="V1179" s="9">
        <v>51000</v>
      </c>
      <c r="W1179" s="2">
        <v>2.03E-4</v>
      </c>
      <c r="Z1179" s="1" t="s">
        <v>2545</v>
      </c>
      <c r="AA1179" s="1" t="s">
        <v>2546</v>
      </c>
      <c r="AB1179" s="1">
        <v>2</v>
      </c>
      <c r="AC1179" s="1">
        <v>2</v>
      </c>
      <c r="AD1179" s="9">
        <v>260000</v>
      </c>
      <c r="AE1179" s="2">
        <v>4.9600000000000002E-4</v>
      </c>
      <c r="AH1179" s="1" t="s">
        <v>1606</v>
      </c>
      <c r="AI1179" s="1" t="s">
        <v>1607</v>
      </c>
      <c r="AJ1179" s="1">
        <v>2</v>
      </c>
      <c r="AK1179" s="1">
        <v>2</v>
      </c>
      <c r="AL1179" s="9">
        <v>530000</v>
      </c>
      <c r="AM1179" s="2">
        <v>1.2199999999999999E-3</v>
      </c>
      <c r="AP1179" s="1" t="s">
        <v>2481</v>
      </c>
      <c r="AQ1179" s="1" t="s">
        <v>2482</v>
      </c>
      <c r="AR1179" s="1">
        <v>2</v>
      </c>
      <c r="AS1179" s="1">
        <v>2</v>
      </c>
      <c r="AT1179" s="9">
        <v>1300000</v>
      </c>
      <c r="AU1179" s="2">
        <v>4.0899999999999999E-3</v>
      </c>
      <c r="AW1179" s="1" t="s">
        <v>3720</v>
      </c>
      <c r="AX1179" s="1" t="s">
        <v>3721</v>
      </c>
      <c r="AY1179" s="1" t="s">
        <v>5390</v>
      </c>
      <c r="AZ1179" s="1">
        <v>53.23</v>
      </c>
      <c r="BA1179" s="10" t="str">
        <f t="shared" si="362"/>
        <v>0</v>
      </c>
      <c r="BB1179" s="10" t="str">
        <f t="shared" si="363"/>
        <v>0</v>
      </c>
      <c r="BC1179" s="10" t="str">
        <f t="shared" si="364"/>
        <v>0</v>
      </c>
      <c r="BD1179" s="10" t="str">
        <f t="shared" si="365"/>
        <v>0</v>
      </c>
      <c r="BE1179" s="10" t="str">
        <f t="shared" si="366"/>
        <v>0</v>
      </c>
      <c r="BF1179" s="10" t="str">
        <f t="shared" si="367"/>
        <v>0</v>
      </c>
      <c r="BG1179" s="11">
        <f t="shared" si="368"/>
        <v>2</v>
      </c>
      <c r="BH1179" s="11">
        <f t="shared" si="369"/>
        <v>2</v>
      </c>
      <c r="BI1179" s="11">
        <f t="shared" si="370"/>
        <v>3</v>
      </c>
      <c r="BJ1179" s="11">
        <f t="shared" si="371"/>
        <v>3</v>
      </c>
      <c r="BK1179" s="11">
        <f t="shared" si="372"/>
        <v>1</v>
      </c>
      <c r="BL1179" s="11">
        <f t="shared" si="373"/>
        <v>1</v>
      </c>
      <c r="BM1179" s="12">
        <f t="shared" si="380"/>
        <v>3</v>
      </c>
      <c r="BN1179" s="13" t="str">
        <f t="shared" si="374"/>
        <v>0</v>
      </c>
      <c r="BO1179" s="13" t="str">
        <f t="shared" si="375"/>
        <v>0</v>
      </c>
      <c r="BP1179" s="13" t="str">
        <f t="shared" si="376"/>
        <v>0</v>
      </c>
      <c r="BQ1179" s="14">
        <f t="shared" si="377"/>
        <v>750000</v>
      </c>
      <c r="BR1179" s="14">
        <f t="shared" si="378"/>
        <v>710000</v>
      </c>
      <c r="BS1179" s="14">
        <f t="shared" si="379"/>
        <v>330000</v>
      </c>
      <c r="BT1179" s="14">
        <f t="shared" si="381"/>
        <v>330000</v>
      </c>
    </row>
    <row r="1180" spans="2:72" ht="18" x14ac:dyDescent="0.2">
      <c r="B1180" s="1" t="s">
        <v>2315</v>
      </c>
      <c r="C1180" s="1" t="s">
        <v>2316</v>
      </c>
      <c r="D1180" s="1">
        <v>1</v>
      </c>
      <c r="E1180" s="1">
        <v>1</v>
      </c>
      <c r="F1180" s="9">
        <v>710000</v>
      </c>
      <c r="G1180" s="2">
        <v>4.2199999999999998E-3</v>
      </c>
      <c r="J1180" s="1" t="s">
        <v>1929</v>
      </c>
      <c r="K1180" s="1" t="s">
        <v>1930</v>
      </c>
      <c r="L1180" s="1">
        <v>1</v>
      </c>
      <c r="M1180" s="1">
        <v>1</v>
      </c>
      <c r="N1180" s="9">
        <v>250000</v>
      </c>
      <c r="O1180" s="2">
        <v>6.29E-4</v>
      </c>
      <c r="R1180" s="1" t="s">
        <v>3114</v>
      </c>
      <c r="T1180" s="1">
        <v>1</v>
      </c>
      <c r="U1180" s="1">
        <v>1</v>
      </c>
      <c r="V1180" s="9">
        <v>240000</v>
      </c>
      <c r="W1180" s="2">
        <v>9.3300000000000002E-4</v>
      </c>
      <c r="Z1180" s="1" t="s">
        <v>2235</v>
      </c>
      <c r="AA1180" s="1" t="s">
        <v>2236</v>
      </c>
      <c r="AB1180" s="1">
        <v>2</v>
      </c>
      <c r="AC1180" s="1">
        <v>2</v>
      </c>
      <c r="AD1180" s="9">
        <v>600000</v>
      </c>
      <c r="AE1180" s="2">
        <v>1.14E-3</v>
      </c>
      <c r="AH1180" s="1" t="s">
        <v>2908</v>
      </c>
      <c r="AI1180" s="1" t="s">
        <v>2909</v>
      </c>
      <c r="AJ1180" s="1">
        <v>2</v>
      </c>
      <c r="AK1180" s="1">
        <v>2</v>
      </c>
      <c r="AL1180" s="9">
        <v>620000</v>
      </c>
      <c r="AM1180" s="2">
        <v>1.4400000000000001E-3</v>
      </c>
      <c r="AP1180" s="1" t="s">
        <v>3199</v>
      </c>
      <c r="AQ1180" s="1" t="s">
        <v>3200</v>
      </c>
      <c r="AR1180" s="1">
        <v>2</v>
      </c>
      <c r="AS1180" s="1">
        <v>2</v>
      </c>
      <c r="AT1180" s="9">
        <v>240000</v>
      </c>
      <c r="AU1180" s="2">
        <v>7.7099999999999998E-4</v>
      </c>
      <c r="AW1180" s="1" t="s">
        <v>2356</v>
      </c>
      <c r="AX1180" s="1" t="s">
        <v>2357</v>
      </c>
      <c r="AY1180" s="1" t="s">
        <v>5391</v>
      </c>
      <c r="AZ1180" s="1">
        <v>60.41</v>
      </c>
      <c r="BA1180" s="10">
        <f t="shared" si="362"/>
        <v>1</v>
      </c>
      <c r="BB1180" s="10">
        <f t="shared" si="363"/>
        <v>1</v>
      </c>
      <c r="BC1180" s="10" t="str">
        <f t="shared" si="364"/>
        <v>0</v>
      </c>
      <c r="BD1180" s="10" t="str">
        <f t="shared" si="365"/>
        <v>0</v>
      </c>
      <c r="BE1180" s="10">
        <f t="shared" si="366"/>
        <v>2</v>
      </c>
      <c r="BF1180" s="10">
        <f t="shared" si="367"/>
        <v>2</v>
      </c>
      <c r="BG1180" s="11" t="str">
        <f t="shared" si="368"/>
        <v>0</v>
      </c>
      <c r="BH1180" s="11" t="str">
        <f t="shared" si="369"/>
        <v>0</v>
      </c>
      <c r="BI1180" s="11">
        <f t="shared" si="370"/>
        <v>2</v>
      </c>
      <c r="BJ1180" s="11">
        <f t="shared" si="371"/>
        <v>3</v>
      </c>
      <c r="BK1180" s="11" t="str">
        <f t="shared" si="372"/>
        <v>0</v>
      </c>
      <c r="BL1180" s="11" t="str">
        <f t="shared" si="373"/>
        <v>0</v>
      </c>
      <c r="BM1180" s="12">
        <f t="shared" si="380"/>
        <v>3</v>
      </c>
      <c r="BN1180" s="13">
        <f t="shared" si="374"/>
        <v>35000</v>
      </c>
      <c r="BO1180" s="13" t="str">
        <f t="shared" si="375"/>
        <v>0</v>
      </c>
      <c r="BP1180" s="13">
        <f t="shared" si="376"/>
        <v>130000</v>
      </c>
      <c r="BQ1180" s="14" t="str">
        <f t="shared" si="377"/>
        <v>0</v>
      </c>
      <c r="BR1180" s="14">
        <f t="shared" si="378"/>
        <v>520000</v>
      </c>
      <c r="BS1180" s="14" t="str">
        <f t="shared" si="379"/>
        <v>0</v>
      </c>
      <c r="BT1180" s="14">
        <f t="shared" si="381"/>
        <v>35000</v>
      </c>
    </row>
    <row r="1181" spans="2:72" ht="18" x14ac:dyDescent="0.2">
      <c r="B1181" s="1" t="s">
        <v>2317</v>
      </c>
      <c r="C1181" s="1" t="s">
        <v>2318</v>
      </c>
      <c r="D1181" s="1">
        <v>1</v>
      </c>
      <c r="E1181" s="1">
        <v>1</v>
      </c>
      <c r="F1181" s="9">
        <v>47000</v>
      </c>
      <c r="G1181" s="2">
        <v>2.7799999999999998E-4</v>
      </c>
      <c r="J1181" s="1" t="s">
        <v>1604</v>
      </c>
      <c r="K1181" s="1" t="s">
        <v>1605</v>
      </c>
      <c r="L1181" s="1">
        <v>1</v>
      </c>
      <c r="M1181" s="1">
        <v>1</v>
      </c>
      <c r="N1181" s="9">
        <v>220000</v>
      </c>
      <c r="O1181" s="2">
        <v>5.4699999999999996E-4</v>
      </c>
      <c r="R1181" s="1" t="s">
        <v>3054</v>
      </c>
      <c r="S1181" s="1" t="s">
        <v>3055</v>
      </c>
      <c r="T1181" s="1">
        <v>1</v>
      </c>
      <c r="U1181" s="1">
        <v>1</v>
      </c>
      <c r="V1181" s="9">
        <v>110000</v>
      </c>
      <c r="W1181" s="2">
        <v>4.2099999999999999E-4</v>
      </c>
      <c r="Z1181" s="1" t="s">
        <v>2303</v>
      </c>
      <c r="AA1181" s="1" t="s">
        <v>2304</v>
      </c>
      <c r="AB1181" s="1">
        <v>2</v>
      </c>
      <c r="AC1181" s="1">
        <v>2</v>
      </c>
      <c r="AD1181" s="9">
        <v>230000</v>
      </c>
      <c r="AE1181" s="2">
        <v>4.46E-4</v>
      </c>
      <c r="AH1181" s="1" t="s">
        <v>2184</v>
      </c>
      <c r="AI1181" s="1" t="s">
        <v>2185</v>
      </c>
      <c r="AJ1181" s="1">
        <v>2</v>
      </c>
      <c r="AK1181" s="1">
        <v>2</v>
      </c>
      <c r="AL1181" s="9">
        <v>1100000</v>
      </c>
      <c r="AM1181" s="2">
        <v>2.65E-3</v>
      </c>
      <c r="AP1181" s="1" t="s">
        <v>2657</v>
      </c>
      <c r="AQ1181" s="1" t="s">
        <v>1028</v>
      </c>
      <c r="AR1181" s="1">
        <v>2</v>
      </c>
      <c r="AS1181" s="1">
        <v>2</v>
      </c>
      <c r="AT1181" s="9">
        <v>690000</v>
      </c>
      <c r="AU1181" s="2">
        <v>2.1900000000000001E-3</v>
      </c>
      <c r="AW1181" s="1" t="s">
        <v>3652</v>
      </c>
      <c r="AX1181" s="1" t="s">
        <v>3653</v>
      </c>
      <c r="AY1181" s="1" t="s">
        <v>5392</v>
      </c>
      <c r="AZ1181" s="1">
        <v>109.87</v>
      </c>
      <c r="BA1181" s="10" t="str">
        <f t="shared" si="362"/>
        <v>0</v>
      </c>
      <c r="BB1181" s="10" t="str">
        <f t="shared" si="363"/>
        <v>0</v>
      </c>
      <c r="BC1181" s="10" t="str">
        <f t="shared" si="364"/>
        <v>0</v>
      </c>
      <c r="BD1181" s="10" t="str">
        <f t="shared" si="365"/>
        <v>0</v>
      </c>
      <c r="BE1181" s="10" t="str">
        <f t="shared" si="366"/>
        <v>0</v>
      </c>
      <c r="BF1181" s="10" t="str">
        <f t="shared" si="367"/>
        <v>0</v>
      </c>
      <c r="BG1181" s="11">
        <f t="shared" si="368"/>
        <v>3</v>
      </c>
      <c r="BH1181" s="11">
        <f t="shared" si="369"/>
        <v>3</v>
      </c>
      <c r="BI1181" s="11">
        <f t="shared" si="370"/>
        <v>1</v>
      </c>
      <c r="BJ1181" s="11">
        <f t="shared" si="371"/>
        <v>2</v>
      </c>
      <c r="BK1181" s="11">
        <f t="shared" si="372"/>
        <v>1</v>
      </c>
      <c r="BL1181" s="11">
        <f t="shared" si="373"/>
        <v>1</v>
      </c>
      <c r="BM1181" s="12">
        <f t="shared" si="380"/>
        <v>3</v>
      </c>
      <c r="BN1181" s="13" t="str">
        <f t="shared" si="374"/>
        <v>0</v>
      </c>
      <c r="BO1181" s="13" t="str">
        <f t="shared" si="375"/>
        <v>0</v>
      </c>
      <c r="BP1181" s="13" t="str">
        <f t="shared" si="376"/>
        <v>0</v>
      </c>
      <c r="BQ1181" s="14">
        <f t="shared" si="377"/>
        <v>730000</v>
      </c>
      <c r="BR1181" s="14">
        <f t="shared" si="378"/>
        <v>200000</v>
      </c>
      <c r="BS1181" s="14">
        <f t="shared" si="379"/>
        <v>100000</v>
      </c>
      <c r="BT1181" s="14">
        <f t="shared" si="381"/>
        <v>100000</v>
      </c>
    </row>
    <row r="1182" spans="2:72" ht="18" x14ac:dyDescent="0.2">
      <c r="B1182" s="1" t="s">
        <v>2319</v>
      </c>
      <c r="C1182" s="1" t="s">
        <v>2320</v>
      </c>
      <c r="D1182" s="1">
        <v>1</v>
      </c>
      <c r="E1182" s="1">
        <v>1</v>
      </c>
      <c r="F1182" s="9">
        <v>83000</v>
      </c>
      <c r="G1182" s="2">
        <v>4.8999999999999998E-4</v>
      </c>
      <c r="J1182" s="1" t="s">
        <v>3065</v>
      </c>
      <c r="K1182" s="1" t="s">
        <v>3066</v>
      </c>
      <c r="L1182" s="1">
        <v>1</v>
      </c>
      <c r="M1182" s="1">
        <v>1</v>
      </c>
      <c r="N1182" s="9">
        <v>190000</v>
      </c>
      <c r="O1182" s="2">
        <v>4.8099999999999998E-4</v>
      </c>
      <c r="R1182" s="1" t="s">
        <v>3005</v>
      </c>
      <c r="S1182" s="1" t="s">
        <v>1263</v>
      </c>
      <c r="T1182" s="1">
        <v>1</v>
      </c>
      <c r="U1182" s="1">
        <v>1</v>
      </c>
      <c r="V1182" s="9">
        <v>79000</v>
      </c>
      <c r="W1182" s="2">
        <v>3.1300000000000002E-4</v>
      </c>
      <c r="Z1182" s="1" t="s">
        <v>901</v>
      </c>
      <c r="AA1182" s="1" t="s">
        <v>902</v>
      </c>
      <c r="AB1182" s="1">
        <v>2</v>
      </c>
      <c r="AC1182" s="1">
        <v>2</v>
      </c>
      <c r="AD1182" s="9">
        <v>600000</v>
      </c>
      <c r="AE1182" s="2">
        <v>1.14E-3</v>
      </c>
      <c r="AH1182" s="1" t="s">
        <v>3054</v>
      </c>
      <c r="AI1182" s="1" t="s">
        <v>3055</v>
      </c>
      <c r="AJ1182" s="1">
        <v>2</v>
      </c>
      <c r="AK1182" s="1">
        <v>2</v>
      </c>
      <c r="AL1182" s="9">
        <v>1100000</v>
      </c>
      <c r="AM1182" s="2">
        <v>2.5699999999999998E-3</v>
      </c>
      <c r="AP1182" s="1" t="s">
        <v>3516</v>
      </c>
      <c r="AQ1182" s="1" t="s">
        <v>3517</v>
      </c>
      <c r="AR1182" s="1">
        <v>2</v>
      </c>
      <c r="AS1182" s="1">
        <v>2</v>
      </c>
      <c r="AT1182" s="9">
        <v>260000</v>
      </c>
      <c r="AU1182" s="2">
        <v>8.1999999999999998E-4</v>
      </c>
      <c r="AW1182" s="1" t="s">
        <v>1557</v>
      </c>
      <c r="AX1182" s="1" t="s">
        <v>1558</v>
      </c>
      <c r="AY1182" s="1" t="s">
        <v>5393</v>
      </c>
      <c r="AZ1182" s="1">
        <v>66.180000000000007</v>
      </c>
      <c r="BA1182" s="10">
        <f t="shared" si="362"/>
        <v>2</v>
      </c>
      <c r="BB1182" s="10">
        <f t="shared" si="363"/>
        <v>3</v>
      </c>
      <c r="BC1182" s="10" t="str">
        <f t="shared" si="364"/>
        <v>0</v>
      </c>
      <c r="BD1182" s="10" t="str">
        <f t="shared" si="365"/>
        <v>0</v>
      </c>
      <c r="BE1182" s="10" t="str">
        <f t="shared" si="366"/>
        <v>0</v>
      </c>
      <c r="BF1182" s="10" t="str">
        <f t="shared" si="367"/>
        <v>0</v>
      </c>
      <c r="BG1182" s="11">
        <f t="shared" si="368"/>
        <v>2</v>
      </c>
      <c r="BH1182" s="11">
        <f t="shared" si="369"/>
        <v>2</v>
      </c>
      <c r="BI1182" s="11">
        <f t="shared" si="370"/>
        <v>1</v>
      </c>
      <c r="BJ1182" s="11">
        <f t="shared" si="371"/>
        <v>1</v>
      </c>
      <c r="BK1182" s="11" t="str">
        <f t="shared" si="372"/>
        <v>0</v>
      </c>
      <c r="BL1182" s="11" t="str">
        <f t="shared" si="373"/>
        <v>0</v>
      </c>
      <c r="BM1182" s="12">
        <f t="shared" si="380"/>
        <v>3</v>
      </c>
      <c r="BN1182" s="13">
        <f t="shared" si="374"/>
        <v>140000</v>
      </c>
      <c r="BO1182" s="13" t="str">
        <f t="shared" si="375"/>
        <v>0</v>
      </c>
      <c r="BP1182" s="13" t="str">
        <f t="shared" si="376"/>
        <v>0</v>
      </c>
      <c r="BQ1182" s="14">
        <f t="shared" si="377"/>
        <v>430000</v>
      </c>
      <c r="BR1182" s="14">
        <f t="shared" si="378"/>
        <v>170000</v>
      </c>
      <c r="BS1182" s="14" t="str">
        <f t="shared" si="379"/>
        <v>0</v>
      </c>
      <c r="BT1182" s="14">
        <f t="shared" si="381"/>
        <v>140000</v>
      </c>
    </row>
    <row r="1183" spans="2:72" ht="18" x14ac:dyDescent="0.2">
      <c r="B1183" s="1" t="s">
        <v>2321</v>
      </c>
      <c r="C1183" s="1" t="s">
        <v>2322</v>
      </c>
      <c r="D1183" s="1">
        <v>1</v>
      </c>
      <c r="E1183" s="1">
        <v>1</v>
      </c>
      <c r="F1183" s="9">
        <v>69000</v>
      </c>
      <c r="G1183" s="2">
        <v>4.0900000000000002E-4</v>
      </c>
      <c r="J1183" s="1" t="s">
        <v>1715</v>
      </c>
      <c r="K1183" s="1" t="s">
        <v>1716</v>
      </c>
      <c r="L1183" s="1">
        <v>1</v>
      </c>
      <c r="M1183" s="1">
        <v>1</v>
      </c>
      <c r="N1183" s="9">
        <v>170000</v>
      </c>
      <c r="O1183" s="2">
        <v>4.2299999999999998E-4</v>
      </c>
      <c r="R1183" s="1" t="s">
        <v>1338</v>
      </c>
      <c r="S1183" s="1" t="s">
        <v>1339</v>
      </c>
      <c r="T1183" s="1">
        <v>1</v>
      </c>
      <c r="U1183" s="1">
        <v>1</v>
      </c>
      <c r="V1183" s="9">
        <v>130000</v>
      </c>
      <c r="W1183" s="2">
        <v>5.2999999999999998E-4</v>
      </c>
      <c r="Z1183" s="1" t="s">
        <v>2809</v>
      </c>
      <c r="AA1183" s="1" t="s">
        <v>2810</v>
      </c>
      <c r="AB1183" s="1">
        <v>2</v>
      </c>
      <c r="AC1183" s="1">
        <v>2</v>
      </c>
      <c r="AD1183" s="9">
        <v>310000</v>
      </c>
      <c r="AE1183" s="2">
        <v>5.9100000000000005E-4</v>
      </c>
      <c r="AH1183" s="1" t="s">
        <v>1604</v>
      </c>
      <c r="AI1183" s="1" t="s">
        <v>1605</v>
      </c>
      <c r="AJ1183" s="1">
        <v>2</v>
      </c>
      <c r="AK1183" s="1">
        <v>2</v>
      </c>
      <c r="AL1183" s="9">
        <v>740000</v>
      </c>
      <c r="AM1183" s="2">
        <v>1.6999999999999999E-3</v>
      </c>
      <c r="AP1183" s="1" t="s">
        <v>2962</v>
      </c>
      <c r="AQ1183" s="1" t="s">
        <v>2963</v>
      </c>
      <c r="AR1183" s="1">
        <v>2</v>
      </c>
      <c r="AS1183" s="1">
        <v>2</v>
      </c>
      <c r="AT1183" s="9">
        <v>360000</v>
      </c>
      <c r="AU1183" s="2">
        <v>1.14E-3</v>
      </c>
      <c r="AW1183" s="1" t="s">
        <v>2972</v>
      </c>
      <c r="AX1183" s="1" t="s">
        <v>2973</v>
      </c>
      <c r="AY1183" s="1" t="s">
        <v>5394</v>
      </c>
      <c r="AZ1183" s="1">
        <v>48.01</v>
      </c>
      <c r="BA1183" s="10" t="str">
        <f t="shared" si="362"/>
        <v>0</v>
      </c>
      <c r="BB1183" s="10" t="str">
        <f t="shared" si="363"/>
        <v>0</v>
      </c>
      <c r="BC1183" s="10">
        <f t="shared" si="364"/>
        <v>2</v>
      </c>
      <c r="BD1183" s="10">
        <f t="shared" si="365"/>
        <v>2</v>
      </c>
      <c r="BE1183" s="10">
        <f t="shared" si="366"/>
        <v>2</v>
      </c>
      <c r="BF1183" s="10">
        <f t="shared" si="367"/>
        <v>2</v>
      </c>
      <c r="BG1183" s="11" t="str">
        <f t="shared" si="368"/>
        <v>0</v>
      </c>
      <c r="BH1183" s="11" t="str">
        <f t="shared" si="369"/>
        <v>0</v>
      </c>
      <c r="BI1183" s="11">
        <f t="shared" si="370"/>
        <v>2</v>
      </c>
      <c r="BJ1183" s="11">
        <f t="shared" si="371"/>
        <v>2</v>
      </c>
      <c r="BK1183" s="11" t="str">
        <f t="shared" si="372"/>
        <v>0</v>
      </c>
      <c r="BL1183" s="11" t="str">
        <f t="shared" si="373"/>
        <v>0</v>
      </c>
      <c r="BM1183" s="12">
        <f t="shared" si="380"/>
        <v>2</v>
      </c>
      <c r="BN1183" s="13" t="str">
        <f t="shared" si="374"/>
        <v>0</v>
      </c>
      <c r="BO1183" s="13">
        <f t="shared" si="375"/>
        <v>190000</v>
      </c>
      <c r="BP1183" s="13">
        <f t="shared" si="376"/>
        <v>190000</v>
      </c>
      <c r="BQ1183" s="14" t="str">
        <f t="shared" si="377"/>
        <v>0</v>
      </c>
      <c r="BR1183" s="14">
        <f t="shared" si="378"/>
        <v>220000</v>
      </c>
      <c r="BS1183" s="14" t="str">
        <f t="shared" si="379"/>
        <v>0</v>
      </c>
      <c r="BT1183" s="14">
        <f t="shared" si="381"/>
        <v>190000</v>
      </c>
    </row>
    <row r="1184" spans="2:72" ht="18" x14ac:dyDescent="0.2">
      <c r="B1184" s="1" t="s">
        <v>2323</v>
      </c>
      <c r="C1184" s="1" t="s">
        <v>2324</v>
      </c>
      <c r="D1184" s="1">
        <v>1</v>
      </c>
      <c r="E1184" s="1">
        <v>1</v>
      </c>
      <c r="F1184" s="9">
        <v>35000</v>
      </c>
      <c r="G1184" s="2">
        <v>2.0900000000000001E-4</v>
      </c>
      <c r="J1184" s="1" t="s">
        <v>3067</v>
      </c>
      <c r="K1184" s="1" t="s">
        <v>3068</v>
      </c>
      <c r="L1184" s="1">
        <v>1</v>
      </c>
      <c r="M1184" s="1">
        <v>1</v>
      </c>
      <c r="N1184" s="9">
        <v>120000</v>
      </c>
      <c r="O1184" s="2">
        <v>3.1399999999999999E-4</v>
      </c>
      <c r="R1184" s="1" t="s">
        <v>3452</v>
      </c>
      <c r="S1184" s="1" t="s">
        <v>3453</v>
      </c>
      <c r="T1184" s="1">
        <v>1</v>
      </c>
      <c r="U1184" s="1">
        <v>1</v>
      </c>
      <c r="V1184" s="9">
        <v>13000</v>
      </c>
      <c r="W1184" s="2">
        <v>5.0699999999999999E-5</v>
      </c>
      <c r="Z1184" s="1" t="s">
        <v>2008</v>
      </c>
      <c r="AA1184" s="1" t="s">
        <v>2009</v>
      </c>
      <c r="AB1184" s="1">
        <v>2</v>
      </c>
      <c r="AC1184" s="1">
        <v>2</v>
      </c>
      <c r="AD1184" s="9">
        <v>540000</v>
      </c>
      <c r="AE1184" s="2">
        <v>1.0300000000000001E-3</v>
      </c>
      <c r="AH1184" s="1" t="s">
        <v>2922</v>
      </c>
      <c r="AI1184" s="1" t="s">
        <v>2923</v>
      </c>
      <c r="AJ1184" s="1">
        <v>2</v>
      </c>
      <c r="AK1184" s="1">
        <v>2</v>
      </c>
      <c r="AL1184" s="9">
        <v>360000</v>
      </c>
      <c r="AM1184" s="2">
        <v>8.3000000000000001E-4</v>
      </c>
      <c r="AP1184" s="1" t="s">
        <v>573</v>
      </c>
      <c r="AQ1184" s="1" t="s">
        <v>574</v>
      </c>
      <c r="AR1184" s="1">
        <v>2</v>
      </c>
      <c r="AS1184" s="1">
        <v>2</v>
      </c>
      <c r="AT1184" s="9">
        <v>200000</v>
      </c>
      <c r="AU1184" s="2">
        <v>6.4800000000000003E-4</v>
      </c>
      <c r="AW1184" s="1" t="s">
        <v>2964</v>
      </c>
      <c r="AX1184" s="1" t="s">
        <v>2965</v>
      </c>
      <c r="AY1184" s="1" t="s">
        <v>5395</v>
      </c>
      <c r="AZ1184" s="1">
        <v>56.6</v>
      </c>
      <c r="BA1184" s="10" t="str">
        <f t="shared" si="362"/>
        <v>0</v>
      </c>
      <c r="BB1184" s="10" t="str">
        <f t="shared" si="363"/>
        <v>0</v>
      </c>
      <c r="BC1184" s="10">
        <f t="shared" si="364"/>
        <v>2</v>
      </c>
      <c r="BD1184" s="10">
        <f t="shared" si="365"/>
        <v>2</v>
      </c>
      <c r="BE1184" s="10">
        <f t="shared" si="366"/>
        <v>2</v>
      </c>
      <c r="BF1184" s="10">
        <f t="shared" si="367"/>
        <v>2</v>
      </c>
      <c r="BG1184" s="11" t="str">
        <f t="shared" si="368"/>
        <v>0</v>
      </c>
      <c r="BH1184" s="11" t="str">
        <f t="shared" si="369"/>
        <v>0</v>
      </c>
      <c r="BI1184" s="11" t="str">
        <f t="shared" si="370"/>
        <v>0</v>
      </c>
      <c r="BJ1184" s="11" t="str">
        <f t="shared" si="371"/>
        <v>0</v>
      </c>
      <c r="BK1184" s="11">
        <f t="shared" si="372"/>
        <v>2</v>
      </c>
      <c r="BL1184" s="11">
        <f t="shared" si="373"/>
        <v>2</v>
      </c>
      <c r="BM1184" s="12">
        <f t="shared" si="380"/>
        <v>2</v>
      </c>
      <c r="BN1184" s="13" t="str">
        <f t="shared" si="374"/>
        <v>0</v>
      </c>
      <c r="BO1184" s="13">
        <f t="shared" si="375"/>
        <v>130000</v>
      </c>
      <c r="BP1184" s="13">
        <f t="shared" si="376"/>
        <v>120000</v>
      </c>
      <c r="BQ1184" s="14" t="str">
        <f t="shared" si="377"/>
        <v>0</v>
      </c>
      <c r="BR1184" s="14" t="str">
        <f t="shared" si="378"/>
        <v>0</v>
      </c>
      <c r="BS1184" s="14">
        <f t="shared" si="379"/>
        <v>320000</v>
      </c>
      <c r="BT1184" s="14">
        <f t="shared" si="381"/>
        <v>120000</v>
      </c>
    </row>
    <row r="1185" spans="2:72" ht="18" x14ac:dyDescent="0.2">
      <c r="B1185" s="1" t="s">
        <v>2325</v>
      </c>
      <c r="C1185" s="1" t="s">
        <v>2326</v>
      </c>
      <c r="D1185" s="1">
        <v>1</v>
      </c>
      <c r="E1185" s="1">
        <v>1</v>
      </c>
      <c r="F1185" s="9">
        <v>14000</v>
      </c>
      <c r="G1185" s="2">
        <v>8.5599999999999994E-5</v>
      </c>
      <c r="J1185" s="1" t="s">
        <v>3069</v>
      </c>
      <c r="K1185" s="1" t="s">
        <v>3070</v>
      </c>
      <c r="L1185" s="1">
        <v>1</v>
      </c>
      <c r="M1185" s="1">
        <v>1</v>
      </c>
      <c r="N1185" s="9">
        <v>23000</v>
      </c>
      <c r="O1185" s="2">
        <v>5.6900000000000001E-5</v>
      </c>
      <c r="R1185" s="1" t="s">
        <v>2537</v>
      </c>
      <c r="S1185" s="1" t="s">
        <v>2538</v>
      </c>
      <c r="T1185" s="1">
        <v>1</v>
      </c>
      <c r="U1185" s="1">
        <v>1</v>
      </c>
      <c r="V1185" s="9">
        <v>220000</v>
      </c>
      <c r="W1185" s="2">
        <v>8.5999999999999998E-4</v>
      </c>
      <c r="Z1185" s="1" t="s">
        <v>1650</v>
      </c>
      <c r="AA1185" s="1" t="s">
        <v>1651</v>
      </c>
      <c r="AB1185" s="1">
        <v>2</v>
      </c>
      <c r="AC1185" s="1">
        <v>2</v>
      </c>
      <c r="AD1185" s="9">
        <v>250000</v>
      </c>
      <c r="AE1185" s="2">
        <v>4.73E-4</v>
      </c>
      <c r="AH1185" s="1" t="s">
        <v>1300</v>
      </c>
      <c r="AI1185" s="1" t="s">
        <v>1301</v>
      </c>
      <c r="AJ1185" s="1">
        <v>2</v>
      </c>
      <c r="AK1185" s="1">
        <v>2</v>
      </c>
      <c r="AL1185" s="9">
        <v>330000</v>
      </c>
      <c r="AM1185" s="2">
        <v>7.5299999999999998E-4</v>
      </c>
      <c r="AP1185" s="1" t="s">
        <v>2821</v>
      </c>
      <c r="AQ1185" s="1" t="s">
        <v>2822</v>
      </c>
      <c r="AR1185" s="1">
        <v>2</v>
      </c>
      <c r="AS1185" s="1">
        <v>2</v>
      </c>
      <c r="AT1185" s="9">
        <v>180000</v>
      </c>
      <c r="AU1185" s="2">
        <v>5.6300000000000002E-4</v>
      </c>
      <c r="AW1185" s="1" t="s">
        <v>3654</v>
      </c>
      <c r="AX1185" s="1" t="s">
        <v>3655</v>
      </c>
      <c r="AY1185" s="1" t="s">
        <v>5396</v>
      </c>
      <c r="AZ1185" s="1">
        <v>130.94999999999999</v>
      </c>
      <c r="BA1185" s="10" t="str">
        <f t="shared" si="362"/>
        <v>0</v>
      </c>
      <c r="BB1185" s="10" t="str">
        <f t="shared" si="363"/>
        <v>0</v>
      </c>
      <c r="BC1185" s="10" t="str">
        <f t="shared" si="364"/>
        <v>0</v>
      </c>
      <c r="BD1185" s="10" t="str">
        <f t="shared" si="365"/>
        <v>0</v>
      </c>
      <c r="BE1185" s="10" t="str">
        <f t="shared" si="366"/>
        <v>0</v>
      </c>
      <c r="BF1185" s="10" t="str">
        <f t="shared" si="367"/>
        <v>0</v>
      </c>
      <c r="BG1185" s="11">
        <f t="shared" si="368"/>
        <v>3</v>
      </c>
      <c r="BH1185" s="11">
        <f t="shared" si="369"/>
        <v>3</v>
      </c>
      <c r="BI1185" s="11">
        <f t="shared" si="370"/>
        <v>3</v>
      </c>
      <c r="BJ1185" s="11">
        <f t="shared" si="371"/>
        <v>3</v>
      </c>
      <c r="BK1185" s="11" t="str">
        <f t="shared" si="372"/>
        <v>0</v>
      </c>
      <c r="BL1185" s="11" t="str">
        <f t="shared" si="373"/>
        <v>0</v>
      </c>
      <c r="BM1185" s="12">
        <f t="shared" si="380"/>
        <v>3</v>
      </c>
      <c r="BN1185" s="13" t="str">
        <f t="shared" si="374"/>
        <v>0</v>
      </c>
      <c r="BO1185" s="13" t="str">
        <f t="shared" si="375"/>
        <v>0</v>
      </c>
      <c r="BP1185" s="13" t="str">
        <f t="shared" si="376"/>
        <v>0</v>
      </c>
      <c r="BQ1185" s="14">
        <f t="shared" si="377"/>
        <v>530000</v>
      </c>
      <c r="BR1185" s="14">
        <f t="shared" si="378"/>
        <v>330000</v>
      </c>
      <c r="BS1185" s="14" t="str">
        <f t="shared" si="379"/>
        <v>0</v>
      </c>
      <c r="BT1185" s="14">
        <f t="shared" si="381"/>
        <v>330000</v>
      </c>
    </row>
    <row r="1186" spans="2:72" ht="18" x14ac:dyDescent="0.2">
      <c r="B1186" s="1" t="s">
        <v>2327</v>
      </c>
      <c r="C1186" s="1" t="s">
        <v>2328</v>
      </c>
      <c r="D1186" s="1">
        <v>1</v>
      </c>
      <c r="E1186" s="1">
        <v>1</v>
      </c>
      <c r="F1186" s="9">
        <v>66000</v>
      </c>
      <c r="G1186" s="2">
        <v>3.9100000000000002E-4</v>
      </c>
      <c r="J1186" s="1" t="s">
        <v>3071</v>
      </c>
      <c r="L1186" s="1">
        <v>1</v>
      </c>
      <c r="M1186" s="1">
        <v>1</v>
      </c>
      <c r="N1186" s="9">
        <v>520000</v>
      </c>
      <c r="O1186" s="2">
        <v>1.2999999999999999E-3</v>
      </c>
      <c r="R1186" s="1" t="s">
        <v>3207</v>
      </c>
      <c r="S1186" s="1" t="s">
        <v>3208</v>
      </c>
      <c r="T1186" s="1">
        <v>1</v>
      </c>
      <c r="U1186" s="1">
        <v>1</v>
      </c>
      <c r="V1186" s="9">
        <v>240000</v>
      </c>
      <c r="W1186" s="2">
        <v>9.3700000000000001E-4</v>
      </c>
      <c r="Z1186" s="1" t="s">
        <v>2693</v>
      </c>
      <c r="AA1186" s="1" t="s">
        <v>2694</v>
      </c>
      <c r="AB1186" s="1">
        <v>2</v>
      </c>
      <c r="AC1186" s="1">
        <v>2</v>
      </c>
      <c r="AD1186" s="9">
        <v>4100000</v>
      </c>
      <c r="AE1186" s="2">
        <v>7.7600000000000004E-3</v>
      </c>
      <c r="AH1186" s="1" t="s">
        <v>1292</v>
      </c>
      <c r="AI1186" s="1" t="s">
        <v>1293</v>
      </c>
      <c r="AJ1186" s="1">
        <v>2</v>
      </c>
      <c r="AK1186" s="1">
        <v>2</v>
      </c>
      <c r="AL1186" s="9">
        <v>260000</v>
      </c>
      <c r="AM1186" s="2">
        <v>6.02E-4</v>
      </c>
      <c r="AP1186" s="1" t="s">
        <v>2681</v>
      </c>
      <c r="AQ1186" s="1" t="s">
        <v>2682</v>
      </c>
      <c r="AR1186" s="1">
        <v>2</v>
      </c>
      <c r="AS1186" s="1">
        <v>2</v>
      </c>
      <c r="AT1186" s="9">
        <v>3300000</v>
      </c>
      <c r="AU1186" s="2">
        <v>1.0500000000000001E-2</v>
      </c>
      <c r="AW1186" s="1" t="s">
        <v>3374</v>
      </c>
      <c r="AX1186" s="1" t="s">
        <v>3375</v>
      </c>
      <c r="AY1186" s="1" t="s">
        <v>5397</v>
      </c>
      <c r="AZ1186" s="1">
        <v>60.59</v>
      </c>
      <c r="BA1186" s="10" t="str">
        <f t="shared" si="362"/>
        <v>0</v>
      </c>
      <c r="BB1186" s="10" t="str">
        <f t="shared" si="363"/>
        <v>0</v>
      </c>
      <c r="BC1186" s="10" t="str">
        <f t="shared" si="364"/>
        <v>0</v>
      </c>
      <c r="BD1186" s="10" t="str">
        <f t="shared" si="365"/>
        <v>0</v>
      </c>
      <c r="BE1186" s="10">
        <f t="shared" si="366"/>
        <v>2</v>
      </c>
      <c r="BF1186" s="10">
        <f t="shared" si="367"/>
        <v>2</v>
      </c>
      <c r="BG1186" s="11">
        <f t="shared" si="368"/>
        <v>1</v>
      </c>
      <c r="BH1186" s="11">
        <f t="shared" si="369"/>
        <v>1</v>
      </c>
      <c r="BI1186" s="11">
        <f t="shared" si="370"/>
        <v>2</v>
      </c>
      <c r="BJ1186" s="11">
        <f t="shared" si="371"/>
        <v>2</v>
      </c>
      <c r="BK1186" s="11" t="str">
        <f t="shared" si="372"/>
        <v>0</v>
      </c>
      <c r="BL1186" s="11" t="str">
        <f t="shared" si="373"/>
        <v>0</v>
      </c>
      <c r="BM1186" s="12">
        <f t="shared" si="380"/>
        <v>2</v>
      </c>
      <c r="BN1186" s="13" t="str">
        <f t="shared" si="374"/>
        <v>0</v>
      </c>
      <c r="BO1186" s="13" t="str">
        <f t="shared" si="375"/>
        <v>0</v>
      </c>
      <c r="BP1186" s="13">
        <f t="shared" si="376"/>
        <v>85000</v>
      </c>
      <c r="BQ1186" s="14">
        <f t="shared" si="377"/>
        <v>180000</v>
      </c>
      <c r="BR1186" s="14">
        <f t="shared" si="378"/>
        <v>160000</v>
      </c>
      <c r="BS1186" s="14" t="str">
        <f t="shared" si="379"/>
        <v>0</v>
      </c>
      <c r="BT1186" s="14">
        <f t="shared" si="381"/>
        <v>85000</v>
      </c>
    </row>
    <row r="1187" spans="2:72" ht="18" x14ac:dyDescent="0.2">
      <c r="B1187" s="1" t="s">
        <v>2329</v>
      </c>
      <c r="C1187" s="1" t="s">
        <v>2330</v>
      </c>
      <c r="D1187" s="1">
        <v>1</v>
      </c>
      <c r="E1187" s="1">
        <v>1</v>
      </c>
      <c r="F1187" s="9">
        <v>83000</v>
      </c>
      <c r="G1187" s="2">
        <v>4.9200000000000003E-4</v>
      </c>
      <c r="J1187" s="1" t="s">
        <v>1713</v>
      </c>
      <c r="K1187" s="1" t="s">
        <v>1714</v>
      </c>
      <c r="L1187" s="1">
        <v>1</v>
      </c>
      <c r="M1187" s="1">
        <v>1</v>
      </c>
      <c r="N1187" s="9">
        <v>100000</v>
      </c>
      <c r="O1187" s="2">
        <v>2.52E-4</v>
      </c>
      <c r="R1187" s="1" t="s">
        <v>3026</v>
      </c>
      <c r="S1187" s="1" t="s">
        <v>3027</v>
      </c>
      <c r="T1187" s="1">
        <v>1</v>
      </c>
      <c r="U1187" s="1">
        <v>1</v>
      </c>
      <c r="V1187" s="9">
        <v>100000</v>
      </c>
      <c r="W1187" s="2">
        <v>4.1199999999999999E-4</v>
      </c>
      <c r="Z1187" s="1" t="s">
        <v>2786</v>
      </c>
      <c r="AA1187" s="1" t="s">
        <v>2787</v>
      </c>
      <c r="AB1187" s="1">
        <v>2</v>
      </c>
      <c r="AC1187" s="1">
        <v>2</v>
      </c>
      <c r="AD1187" s="9">
        <v>360000</v>
      </c>
      <c r="AE1187" s="2">
        <v>6.8599999999999998E-4</v>
      </c>
      <c r="AH1187" s="1" t="s">
        <v>2264</v>
      </c>
      <c r="AI1187" s="1" t="s">
        <v>2265</v>
      </c>
      <c r="AJ1187" s="1">
        <v>2</v>
      </c>
      <c r="AK1187" s="1">
        <v>2</v>
      </c>
      <c r="AL1187" s="9">
        <v>920000</v>
      </c>
      <c r="AM1187" s="2">
        <v>2.1199999999999999E-3</v>
      </c>
      <c r="AP1187" s="1" t="s">
        <v>1455</v>
      </c>
      <c r="AQ1187" s="1" t="s">
        <v>1456</v>
      </c>
      <c r="AR1187" s="1">
        <v>2</v>
      </c>
      <c r="AS1187" s="1">
        <v>2</v>
      </c>
      <c r="AT1187" s="9">
        <v>1100000</v>
      </c>
      <c r="AU1187" s="2">
        <v>3.6099999999999999E-3</v>
      </c>
      <c r="AW1187" s="1" t="s">
        <v>1664</v>
      </c>
      <c r="AX1187" s="1" t="s">
        <v>1665</v>
      </c>
      <c r="AY1187" s="1" t="s">
        <v>5398</v>
      </c>
      <c r="AZ1187" s="1">
        <v>70.680000000000007</v>
      </c>
      <c r="BA1187" s="10">
        <f t="shared" si="362"/>
        <v>2</v>
      </c>
      <c r="BB1187" s="10">
        <f t="shared" si="363"/>
        <v>2</v>
      </c>
      <c r="BC1187" s="10">
        <f t="shared" si="364"/>
        <v>2</v>
      </c>
      <c r="BD1187" s="10">
        <f t="shared" si="365"/>
        <v>2</v>
      </c>
      <c r="BE1187" s="10">
        <f t="shared" si="366"/>
        <v>1</v>
      </c>
      <c r="BF1187" s="10">
        <f t="shared" si="367"/>
        <v>1</v>
      </c>
      <c r="BG1187" s="11" t="str">
        <f t="shared" si="368"/>
        <v>0</v>
      </c>
      <c r="BH1187" s="11" t="str">
        <f t="shared" si="369"/>
        <v>0</v>
      </c>
      <c r="BI1187" s="11" t="str">
        <f t="shared" si="370"/>
        <v>0</v>
      </c>
      <c r="BJ1187" s="11" t="str">
        <f t="shared" si="371"/>
        <v>0</v>
      </c>
      <c r="BK1187" s="11" t="str">
        <f t="shared" si="372"/>
        <v>0</v>
      </c>
      <c r="BL1187" s="11" t="str">
        <f t="shared" si="373"/>
        <v>0</v>
      </c>
      <c r="BM1187" s="12">
        <f t="shared" si="380"/>
        <v>2</v>
      </c>
      <c r="BN1187" s="13">
        <f t="shared" si="374"/>
        <v>110000</v>
      </c>
      <c r="BO1187" s="13">
        <f t="shared" si="375"/>
        <v>170000</v>
      </c>
      <c r="BP1187" s="13">
        <f t="shared" si="376"/>
        <v>32000</v>
      </c>
      <c r="BQ1187" s="14" t="str">
        <f t="shared" si="377"/>
        <v>0</v>
      </c>
      <c r="BR1187" s="14" t="str">
        <f t="shared" si="378"/>
        <v>0</v>
      </c>
      <c r="BS1187" s="14" t="str">
        <f t="shared" si="379"/>
        <v>0</v>
      </c>
      <c r="BT1187" s="14">
        <f t="shared" si="381"/>
        <v>32000</v>
      </c>
    </row>
    <row r="1188" spans="2:72" ht="18" x14ac:dyDescent="0.2">
      <c r="B1188" s="1" t="s">
        <v>2331</v>
      </c>
      <c r="C1188" s="1" t="s">
        <v>2332</v>
      </c>
      <c r="D1188" s="1">
        <v>1</v>
      </c>
      <c r="E1188" s="1">
        <v>1</v>
      </c>
      <c r="F1188" s="9">
        <v>370000</v>
      </c>
      <c r="G1188" s="2">
        <v>2.16E-3</v>
      </c>
      <c r="J1188" s="1" t="s">
        <v>2140</v>
      </c>
      <c r="K1188" s="1" t="s">
        <v>2141</v>
      </c>
      <c r="L1188" s="1">
        <v>1</v>
      </c>
      <c r="M1188" s="1">
        <v>1</v>
      </c>
      <c r="N1188" s="9">
        <v>270000</v>
      </c>
      <c r="O1188" s="2">
        <v>6.6799999999999997E-4</v>
      </c>
      <c r="R1188" s="1" t="s">
        <v>1745</v>
      </c>
      <c r="S1188" s="1" t="s">
        <v>1746</v>
      </c>
      <c r="T1188" s="1">
        <v>1</v>
      </c>
      <c r="U1188" s="1">
        <v>1</v>
      </c>
      <c r="V1188" s="9">
        <v>190000</v>
      </c>
      <c r="W1188" s="2">
        <v>7.3899999999999997E-4</v>
      </c>
      <c r="Z1188" s="1" t="s">
        <v>825</v>
      </c>
      <c r="AA1188" s="1" t="s">
        <v>826</v>
      </c>
      <c r="AB1188" s="1">
        <v>2</v>
      </c>
      <c r="AC1188" s="1">
        <v>2</v>
      </c>
      <c r="AD1188" s="9">
        <v>1800000</v>
      </c>
      <c r="AE1188" s="2">
        <v>3.5200000000000001E-3</v>
      </c>
      <c r="AH1188" s="1" t="s">
        <v>1104</v>
      </c>
      <c r="AI1188" s="1" t="s">
        <v>1105</v>
      </c>
      <c r="AJ1188" s="1">
        <v>2</v>
      </c>
      <c r="AK1188" s="1">
        <v>2</v>
      </c>
      <c r="AL1188" s="9">
        <v>580000</v>
      </c>
      <c r="AM1188" s="2">
        <v>1.34E-3</v>
      </c>
      <c r="AP1188" s="1" t="s">
        <v>1555</v>
      </c>
      <c r="AQ1188" s="1" t="s">
        <v>1556</v>
      </c>
      <c r="AR1188" s="1">
        <v>2</v>
      </c>
      <c r="AS1188" s="1">
        <v>2</v>
      </c>
      <c r="AT1188" s="9">
        <v>830000</v>
      </c>
      <c r="AU1188" s="2">
        <v>2.65E-3</v>
      </c>
      <c r="AW1188" s="1" t="s">
        <v>3681</v>
      </c>
      <c r="AX1188" s="1" t="s">
        <v>3682</v>
      </c>
      <c r="AY1188" s="1" t="s">
        <v>5399</v>
      </c>
      <c r="AZ1188" s="1">
        <v>44.97</v>
      </c>
      <c r="BA1188" s="10" t="str">
        <f t="shared" si="362"/>
        <v>0</v>
      </c>
      <c r="BB1188" s="10" t="str">
        <f t="shared" si="363"/>
        <v>0</v>
      </c>
      <c r="BC1188" s="10" t="str">
        <f t="shared" si="364"/>
        <v>0</v>
      </c>
      <c r="BD1188" s="10" t="str">
        <f t="shared" si="365"/>
        <v>0</v>
      </c>
      <c r="BE1188" s="10" t="str">
        <f t="shared" si="366"/>
        <v>0</v>
      </c>
      <c r="BF1188" s="10" t="str">
        <f t="shared" si="367"/>
        <v>0</v>
      </c>
      <c r="BG1188" s="11">
        <f t="shared" si="368"/>
        <v>2</v>
      </c>
      <c r="BH1188" s="11">
        <f t="shared" si="369"/>
        <v>2</v>
      </c>
      <c r="BI1188" s="11">
        <f t="shared" si="370"/>
        <v>3</v>
      </c>
      <c r="BJ1188" s="11">
        <f t="shared" si="371"/>
        <v>3</v>
      </c>
      <c r="BK1188" s="11" t="str">
        <f t="shared" si="372"/>
        <v>0</v>
      </c>
      <c r="BL1188" s="11" t="str">
        <f t="shared" si="373"/>
        <v>0</v>
      </c>
      <c r="BM1188" s="12">
        <f t="shared" si="380"/>
        <v>3</v>
      </c>
      <c r="BN1188" s="13" t="str">
        <f t="shared" si="374"/>
        <v>0</v>
      </c>
      <c r="BO1188" s="13" t="str">
        <f t="shared" si="375"/>
        <v>0</v>
      </c>
      <c r="BP1188" s="13" t="str">
        <f t="shared" si="376"/>
        <v>0</v>
      </c>
      <c r="BQ1188" s="14">
        <f t="shared" si="377"/>
        <v>640000</v>
      </c>
      <c r="BR1188" s="14">
        <f t="shared" si="378"/>
        <v>790000</v>
      </c>
      <c r="BS1188" s="14" t="str">
        <f t="shared" si="379"/>
        <v>0</v>
      </c>
      <c r="BT1188" s="14">
        <f t="shared" si="381"/>
        <v>640000</v>
      </c>
    </row>
    <row r="1189" spans="2:72" ht="18" x14ac:dyDescent="0.2">
      <c r="B1189" s="1" t="s">
        <v>2333</v>
      </c>
      <c r="C1189" s="1" t="s">
        <v>2334</v>
      </c>
      <c r="D1189" s="1">
        <v>1</v>
      </c>
      <c r="E1189" s="1">
        <v>1</v>
      </c>
      <c r="F1189" s="9">
        <v>51000</v>
      </c>
      <c r="G1189" s="2">
        <v>3.0200000000000002E-4</v>
      </c>
      <c r="J1189" s="1" t="s">
        <v>1859</v>
      </c>
      <c r="K1189" s="1" t="s">
        <v>237</v>
      </c>
      <c r="L1189" s="1">
        <v>1</v>
      </c>
      <c r="M1189" s="1">
        <v>1</v>
      </c>
      <c r="N1189" s="9">
        <v>280000</v>
      </c>
      <c r="O1189" s="2">
        <v>7.0600000000000003E-4</v>
      </c>
      <c r="R1189" s="1" t="s">
        <v>3112</v>
      </c>
      <c r="S1189" s="1" t="s">
        <v>3113</v>
      </c>
      <c r="T1189" s="1">
        <v>1</v>
      </c>
      <c r="U1189" s="1">
        <v>1</v>
      </c>
      <c r="V1189" s="9">
        <v>80000</v>
      </c>
      <c r="W1189" s="2">
        <v>3.1599999999999998E-4</v>
      </c>
      <c r="Z1189" s="1" t="s">
        <v>1935</v>
      </c>
      <c r="AA1189" s="1" t="s">
        <v>1936</v>
      </c>
      <c r="AB1189" s="1">
        <v>2</v>
      </c>
      <c r="AC1189" s="1">
        <v>2</v>
      </c>
      <c r="AD1189" s="9">
        <v>960000</v>
      </c>
      <c r="AE1189" s="2">
        <v>1.82E-3</v>
      </c>
      <c r="AH1189" s="1" t="s">
        <v>2152</v>
      </c>
      <c r="AI1189" s="1" t="s">
        <v>2153</v>
      </c>
      <c r="AJ1189" s="1">
        <v>2</v>
      </c>
      <c r="AK1189" s="1">
        <v>2</v>
      </c>
      <c r="AL1189" s="9">
        <v>170000</v>
      </c>
      <c r="AM1189" s="2">
        <v>3.8400000000000001E-4</v>
      </c>
      <c r="AP1189" s="1" t="s">
        <v>3329</v>
      </c>
      <c r="AQ1189" s="1" t="s">
        <v>3330</v>
      </c>
      <c r="AR1189" s="1">
        <v>2</v>
      </c>
      <c r="AS1189" s="1">
        <v>2</v>
      </c>
      <c r="AT1189" s="9">
        <v>240000</v>
      </c>
      <c r="AU1189" s="2">
        <v>7.8200000000000003E-4</v>
      </c>
      <c r="AW1189" s="1" t="s">
        <v>2008</v>
      </c>
      <c r="AX1189" s="1" t="s">
        <v>2009</v>
      </c>
      <c r="AY1189" s="1" t="s">
        <v>5400</v>
      </c>
      <c r="AZ1189" s="1">
        <v>35.700000000000003</v>
      </c>
      <c r="BA1189" s="10">
        <f t="shared" si="362"/>
        <v>1</v>
      </c>
      <c r="BB1189" s="10">
        <f t="shared" si="363"/>
        <v>1</v>
      </c>
      <c r="BC1189" s="10" t="str">
        <f t="shared" si="364"/>
        <v>0</v>
      </c>
      <c r="BD1189" s="10" t="str">
        <f t="shared" si="365"/>
        <v>0</v>
      </c>
      <c r="BE1189" s="10" t="str">
        <f t="shared" si="366"/>
        <v>0</v>
      </c>
      <c r="BF1189" s="10" t="str">
        <f t="shared" si="367"/>
        <v>0</v>
      </c>
      <c r="BG1189" s="11">
        <f t="shared" si="368"/>
        <v>2</v>
      </c>
      <c r="BH1189" s="11">
        <f t="shared" si="369"/>
        <v>2</v>
      </c>
      <c r="BI1189" s="11">
        <f t="shared" si="370"/>
        <v>2</v>
      </c>
      <c r="BJ1189" s="11">
        <f t="shared" si="371"/>
        <v>2</v>
      </c>
      <c r="BK1189" s="11" t="str">
        <f t="shared" si="372"/>
        <v>0</v>
      </c>
      <c r="BL1189" s="11" t="str">
        <f t="shared" si="373"/>
        <v>0</v>
      </c>
      <c r="BM1189" s="12">
        <f t="shared" si="380"/>
        <v>2</v>
      </c>
      <c r="BN1189" s="13">
        <f t="shared" si="374"/>
        <v>43000</v>
      </c>
      <c r="BO1189" s="13" t="str">
        <f t="shared" si="375"/>
        <v>0</v>
      </c>
      <c r="BP1189" s="13" t="str">
        <f t="shared" si="376"/>
        <v>0</v>
      </c>
      <c r="BQ1189" s="14">
        <f t="shared" si="377"/>
        <v>540000</v>
      </c>
      <c r="BR1189" s="14">
        <f t="shared" si="378"/>
        <v>360000</v>
      </c>
      <c r="BS1189" s="14" t="str">
        <f t="shared" si="379"/>
        <v>0</v>
      </c>
      <c r="BT1189" s="14">
        <f t="shared" si="381"/>
        <v>43000</v>
      </c>
    </row>
    <row r="1190" spans="2:72" ht="18" x14ac:dyDescent="0.2">
      <c r="B1190" s="1" t="s">
        <v>2335</v>
      </c>
      <c r="C1190" s="1" t="s">
        <v>2336</v>
      </c>
      <c r="D1190" s="1">
        <v>1</v>
      </c>
      <c r="E1190" s="1">
        <v>1</v>
      </c>
      <c r="F1190" s="9">
        <v>41000</v>
      </c>
      <c r="G1190" s="2">
        <v>2.4499999999999999E-4</v>
      </c>
      <c r="J1190" s="1" t="s">
        <v>3072</v>
      </c>
      <c r="K1190" s="1" t="s">
        <v>3073</v>
      </c>
      <c r="L1190" s="1">
        <v>1</v>
      </c>
      <c r="M1190" s="1">
        <v>1</v>
      </c>
      <c r="N1190" s="9">
        <v>270000</v>
      </c>
      <c r="O1190" s="2">
        <v>6.7500000000000004E-4</v>
      </c>
      <c r="R1190" s="1" t="s">
        <v>1743</v>
      </c>
      <c r="S1190" s="1" t="s">
        <v>1744</v>
      </c>
      <c r="T1190" s="1">
        <v>1</v>
      </c>
      <c r="U1190" s="1">
        <v>1</v>
      </c>
      <c r="V1190" s="9">
        <v>250000</v>
      </c>
      <c r="W1190" s="2">
        <v>9.7199999999999999E-4</v>
      </c>
      <c r="Z1190" s="1" t="s">
        <v>2892</v>
      </c>
      <c r="AA1190" s="1" t="s">
        <v>2893</v>
      </c>
      <c r="AB1190" s="1">
        <v>2</v>
      </c>
      <c r="AC1190" s="1">
        <v>2</v>
      </c>
      <c r="AD1190" s="9">
        <v>380000</v>
      </c>
      <c r="AE1190" s="2">
        <v>7.1900000000000002E-4</v>
      </c>
      <c r="AH1190" s="1" t="s">
        <v>2882</v>
      </c>
      <c r="AI1190" s="1" t="s">
        <v>2883</v>
      </c>
      <c r="AJ1190" s="1">
        <v>2</v>
      </c>
      <c r="AK1190" s="1">
        <v>2</v>
      </c>
      <c r="AL1190" s="9">
        <v>500000</v>
      </c>
      <c r="AM1190" s="2">
        <v>1.16E-3</v>
      </c>
      <c r="AP1190" s="1" t="s">
        <v>2829</v>
      </c>
      <c r="AQ1190" s="1" t="s">
        <v>2830</v>
      </c>
      <c r="AR1190" s="1">
        <v>2</v>
      </c>
      <c r="AS1190" s="1">
        <v>2</v>
      </c>
      <c r="AT1190" s="9">
        <v>300000</v>
      </c>
      <c r="AU1190" s="2">
        <v>9.4600000000000001E-4</v>
      </c>
      <c r="AW1190" s="1" t="s">
        <v>2195</v>
      </c>
      <c r="AX1190" s="1" t="s">
        <v>2196</v>
      </c>
      <c r="AY1190" s="1" t="s">
        <v>5401</v>
      </c>
      <c r="AZ1190" s="1">
        <v>134.5</v>
      </c>
      <c r="BA1190" s="10">
        <f t="shared" si="362"/>
        <v>1</v>
      </c>
      <c r="BB1190" s="10">
        <f t="shared" si="363"/>
        <v>1</v>
      </c>
      <c r="BC1190" s="10">
        <f t="shared" si="364"/>
        <v>2</v>
      </c>
      <c r="BD1190" s="10">
        <f t="shared" si="365"/>
        <v>3</v>
      </c>
      <c r="BE1190" s="10" t="str">
        <f t="shared" si="366"/>
        <v>0</v>
      </c>
      <c r="BF1190" s="10" t="str">
        <f t="shared" si="367"/>
        <v>0</v>
      </c>
      <c r="BG1190" s="11" t="str">
        <f t="shared" si="368"/>
        <v>0</v>
      </c>
      <c r="BH1190" s="11" t="str">
        <f t="shared" si="369"/>
        <v>0</v>
      </c>
      <c r="BI1190" s="11">
        <f t="shared" si="370"/>
        <v>1</v>
      </c>
      <c r="BJ1190" s="11">
        <f t="shared" si="371"/>
        <v>1</v>
      </c>
      <c r="BK1190" s="11" t="str">
        <f t="shared" si="372"/>
        <v>0</v>
      </c>
      <c r="BL1190" s="11" t="str">
        <f t="shared" si="373"/>
        <v>0</v>
      </c>
      <c r="BM1190" s="12">
        <f t="shared" si="380"/>
        <v>3</v>
      </c>
      <c r="BN1190" s="13">
        <f t="shared" si="374"/>
        <v>140000</v>
      </c>
      <c r="BO1190" s="13">
        <f t="shared" si="375"/>
        <v>110000</v>
      </c>
      <c r="BP1190" s="13" t="str">
        <f t="shared" si="376"/>
        <v>0</v>
      </c>
      <c r="BQ1190" s="14" t="str">
        <f t="shared" si="377"/>
        <v>0</v>
      </c>
      <c r="BR1190" s="14">
        <f t="shared" si="378"/>
        <v>10000</v>
      </c>
      <c r="BS1190" s="14" t="str">
        <f t="shared" si="379"/>
        <v>0</v>
      </c>
      <c r="BT1190" s="14">
        <f t="shared" si="381"/>
        <v>10000</v>
      </c>
    </row>
    <row r="1191" spans="2:72" ht="18" x14ac:dyDescent="0.2">
      <c r="B1191" s="1" t="s">
        <v>2337</v>
      </c>
      <c r="C1191" s="1" t="s">
        <v>2338</v>
      </c>
      <c r="D1191" s="1">
        <v>1</v>
      </c>
      <c r="E1191" s="1">
        <v>1</v>
      </c>
      <c r="F1191" s="9">
        <v>70000</v>
      </c>
      <c r="G1191" s="2">
        <v>4.1599999999999997E-4</v>
      </c>
      <c r="J1191" s="1" t="s">
        <v>3074</v>
      </c>
      <c r="K1191" s="1" t="s">
        <v>3075</v>
      </c>
      <c r="L1191" s="1">
        <v>1</v>
      </c>
      <c r="M1191" s="1">
        <v>1</v>
      </c>
      <c r="N1191" s="9">
        <v>45000</v>
      </c>
      <c r="O1191" s="2">
        <v>1.12E-4</v>
      </c>
      <c r="R1191" s="1" t="s">
        <v>3211</v>
      </c>
      <c r="S1191" s="1" t="s">
        <v>3212</v>
      </c>
      <c r="T1191" s="1">
        <v>1</v>
      </c>
      <c r="U1191" s="1">
        <v>1</v>
      </c>
      <c r="V1191" s="9">
        <v>60000</v>
      </c>
      <c r="W1191" s="2">
        <v>2.3699999999999999E-4</v>
      </c>
      <c r="Z1191" s="1" t="s">
        <v>2939</v>
      </c>
      <c r="AA1191" s="1" t="s">
        <v>2940</v>
      </c>
      <c r="AB1191" s="1">
        <v>2</v>
      </c>
      <c r="AC1191" s="1">
        <v>2</v>
      </c>
      <c r="AD1191" s="9">
        <v>570000</v>
      </c>
      <c r="AE1191" s="2">
        <v>1.08E-3</v>
      </c>
      <c r="AH1191" s="1" t="s">
        <v>1994</v>
      </c>
      <c r="AI1191" s="1" t="s">
        <v>1995</v>
      </c>
      <c r="AJ1191" s="1">
        <v>2</v>
      </c>
      <c r="AK1191" s="1">
        <v>2</v>
      </c>
      <c r="AL1191" s="9">
        <v>590000</v>
      </c>
      <c r="AM1191" s="2">
        <v>1.3699999999999999E-3</v>
      </c>
      <c r="AP1191" s="1" t="s">
        <v>2958</v>
      </c>
      <c r="AQ1191" s="1" t="s">
        <v>2959</v>
      </c>
      <c r="AR1191" s="1">
        <v>2</v>
      </c>
      <c r="AS1191" s="1">
        <v>2</v>
      </c>
      <c r="AT1191" s="9">
        <v>2300000</v>
      </c>
      <c r="AU1191" s="2">
        <v>7.2399999999999999E-3</v>
      </c>
      <c r="AW1191" s="1" t="s">
        <v>2892</v>
      </c>
      <c r="AX1191" s="1" t="s">
        <v>2893</v>
      </c>
      <c r="AY1191" s="1" t="s">
        <v>5402</v>
      </c>
      <c r="AZ1191" s="1">
        <v>57.52</v>
      </c>
      <c r="BA1191" s="10" t="str">
        <f t="shared" si="362"/>
        <v>0</v>
      </c>
      <c r="BB1191" s="10" t="str">
        <f t="shared" si="363"/>
        <v>0</v>
      </c>
      <c r="BC1191" s="10">
        <f t="shared" si="364"/>
        <v>2</v>
      </c>
      <c r="BD1191" s="10">
        <f t="shared" si="365"/>
        <v>2</v>
      </c>
      <c r="BE1191" s="10" t="str">
        <f t="shared" si="366"/>
        <v>0</v>
      </c>
      <c r="BF1191" s="10" t="str">
        <f t="shared" si="367"/>
        <v>0</v>
      </c>
      <c r="BG1191" s="11">
        <f t="shared" si="368"/>
        <v>2</v>
      </c>
      <c r="BH1191" s="11">
        <f t="shared" si="369"/>
        <v>2</v>
      </c>
      <c r="BI1191" s="11">
        <f t="shared" si="370"/>
        <v>1</v>
      </c>
      <c r="BJ1191" s="11">
        <f t="shared" si="371"/>
        <v>1</v>
      </c>
      <c r="BK1191" s="11" t="str">
        <f t="shared" si="372"/>
        <v>0</v>
      </c>
      <c r="BL1191" s="11" t="str">
        <f t="shared" si="373"/>
        <v>0</v>
      </c>
      <c r="BM1191" s="12">
        <f t="shared" si="380"/>
        <v>2</v>
      </c>
      <c r="BN1191" s="13" t="str">
        <f t="shared" si="374"/>
        <v>0</v>
      </c>
      <c r="BO1191" s="13">
        <f t="shared" si="375"/>
        <v>190000</v>
      </c>
      <c r="BP1191" s="13" t="str">
        <f t="shared" si="376"/>
        <v>0</v>
      </c>
      <c r="BQ1191" s="14">
        <f t="shared" si="377"/>
        <v>380000</v>
      </c>
      <c r="BR1191" s="14">
        <f t="shared" si="378"/>
        <v>140000</v>
      </c>
      <c r="BS1191" s="14" t="str">
        <f t="shared" si="379"/>
        <v>0</v>
      </c>
      <c r="BT1191" s="14">
        <f t="shared" si="381"/>
        <v>140000</v>
      </c>
    </row>
    <row r="1192" spans="2:72" ht="18" x14ac:dyDescent="0.2">
      <c r="B1192" s="1" t="s">
        <v>2339</v>
      </c>
      <c r="C1192" s="1" t="s">
        <v>2340</v>
      </c>
      <c r="D1192" s="1">
        <v>1</v>
      </c>
      <c r="E1192" s="1">
        <v>1</v>
      </c>
      <c r="F1192" s="9">
        <v>49000</v>
      </c>
      <c r="G1192" s="2">
        <v>2.92E-4</v>
      </c>
      <c r="J1192" s="1" t="s">
        <v>1923</v>
      </c>
      <c r="K1192" s="1" t="s">
        <v>1924</v>
      </c>
      <c r="L1192" s="1">
        <v>1</v>
      </c>
      <c r="M1192" s="1">
        <v>1</v>
      </c>
      <c r="N1192" s="9">
        <v>320000</v>
      </c>
      <c r="O1192" s="2">
        <v>8.0099999999999995E-4</v>
      </c>
      <c r="R1192" s="1" t="s">
        <v>3454</v>
      </c>
      <c r="S1192" s="1" t="s">
        <v>3455</v>
      </c>
      <c r="T1192" s="1">
        <v>1</v>
      </c>
      <c r="U1192" s="1">
        <v>1</v>
      </c>
      <c r="V1192" s="9">
        <v>230000</v>
      </c>
      <c r="W1192" s="2">
        <v>9.19E-4</v>
      </c>
      <c r="Z1192" s="1" t="s">
        <v>3006</v>
      </c>
      <c r="AA1192" s="1" t="s">
        <v>3007</v>
      </c>
      <c r="AB1192" s="1">
        <v>2</v>
      </c>
      <c r="AC1192" s="1">
        <v>2</v>
      </c>
      <c r="AD1192" s="9">
        <v>360000</v>
      </c>
      <c r="AE1192" s="2">
        <v>6.8199999999999999E-4</v>
      </c>
      <c r="AH1192" s="1" t="s">
        <v>2993</v>
      </c>
      <c r="AI1192" s="1" t="s">
        <v>2994</v>
      </c>
      <c r="AJ1192" s="1">
        <v>2</v>
      </c>
      <c r="AK1192" s="1">
        <v>2</v>
      </c>
      <c r="AL1192" s="9">
        <v>230000</v>
      </c>
      <c r="AM1192" s="2">
        <v>5.2899999999999996E-4</v>
      </c>
      <c r="AP1192" s="1" t="s">
        <v>3244</v>
      </c>
      <c r="AQ1192" s="1" t="s">
        <v>3245</v>
      </c>
      <c r="AR1192" s="1">
        <v>2</v>
      </c>
      <c r="AS1192" s="1">
        <v>2</v>
      </c>
      <c r="AT1192" s="9">
        <v>200000</v>
      </c>
      <c r="AU1192" s="2">
        <v>6.29E-4</v>
      </c>
      <c r="AW1192" s="1" t="s">
        <v>3635</v>
      </c>
      <c r="AX1192" s="1" t="s">
        <v>3636</v>
      </c>
      <c r="AY1192" s="1" t="s">
        <v>5403</v>
      </c>
      <c r="AZ1192" s="1">
        <v>102.15</v>
      </c>
      <c r="BA1192" s="10" t="str">
        <f t="shared" si="362"/>
        <v>0</v>
      </c>
      <c r="BB1192" s="10" t="str">
        <f t="shared" si="363"/>
        <v>0</v>
      </c>
      <c r="BC1192" s="10" t="str">
        <f t="shared" si="364"/>
        <v>0</v>
      </c>
      <c r="BD1192" s="10" t="str">
        <f t="shared" si="365"/>
        <v>0</v>
      </c>
      <c r="BE1192" s="10" t="str">
        <f t="shared" si="366"/>
        <v>0</v>
      </c>
      <c r="BF1192" s="10" t="str">
        <f t="shared" si="367"/>
        <v>0</v>
      </c>
      <c r="BG1192" s="11">
        <f t="shared" si="368"/>
        <v>3</v>
      </c>
      <c r="BH1192" s="11">
        <f t="shared" si="369"/>
        <v>3</v>
      </c>
      <c r="BI1192" s="11">
        <f t="shared" si="370"/>
        <v>2</v>
      </c>
      <c r="BJ1192" s="11">
        <f t="shared" si="371"/>
        <v>2</v>
      </c>
      <c r="BK1192" s="11" t="str">
        <f t="shared" si="372"/>
        <v>0</v>
      </c>
      <c r="BL1192" s="11" t="str">
        <f t="shared" si="373"/>
        <v>0</v>
      </c>
      <c r="BM1192" s="12">
        <f t="shared" si="380"/>
        <v>3</v>
      </c>
      <c r="BN1192" s="13" t="str">
        <f t="shared" si="374"/>
        <v>0</v>
      </c>
      <c r="BO1192" s="13" t="str">
        <f t="shared" si="375"/>
        <v>0</v>
      </c>
      <c r="BP1192" s="13" t="str">
        <f t="shared" si="376"/>
        <v>0</v>
      </c>
      <c r="BQ1192" s="14">
        <f t="shared" si="377"/>
        <v>410000</v>
      </c>
      <c r="BR1192" s="14">
        <f t="shared" si="378"/>
        <v>130000</v>
      </c>
      <c r="BS1192" s="14" t="str">
        <f t="shared" si="379"/>
        <v>0</v>
      </c>
      <c r="BT1192" s="14">
        <f t="shared" si="381"/>
        <v>130000</v>
      </c>
    </row>
    <row r="1193" spans="2:72" ht="18" x14ac:dyDescent="0.2">
      <c r="B1193" s="1" t="s">
        <v>2341</v>
      </c>
      <c r="C1193" s="1" t="s">
        <v>2342</v>
      </c>
      <c r="D1193" s="1">
        <v>1</v>
      </c>
      <c r="E1193" s="1">
        <v>1</v>
      </c>
      <c r="F1193" s="9">
        <v>41000</v>
      </c>
      <c r="G1193" s="2">
        <v>2.42E-4</v>
      </c>
      <c r="J1193" s="1" t="s">
        <v>1223</v>
      </c>
      <c r="K1193" s="1" t="s">
        <v>1224</v>
      </c>
      <c r="L1193" s="1">
        <v>1</v>
      </c>
      <c r="M1193" s="1">
        <v>1</v>
      </c>
      <c r="N1193" s="9">
        <v>93000</v>
      </c>
      <c r="O1193" s="2">
        <v>2.34E-4</v>
      </c>
      <c r="R1193" s="1" t="s">
        <v>3017</v>
      </c>
      <c r="S1193" s="1" t="s">
        <v>3018</v>
      </c>
      <c r="T1193" s="1">
        <v>1</v>
      </c>
      <c r="U1193" s="1">
        <v>1</v>
      </c>
      <c r="V1193" s="9">
        <v>150000</v>
      </c>
      <c r="W1193" s="2">
        <v>5.9599999999999996E-4</v>
      </c>
      <c r="Z1193" s="1" t="s">
        <v>2525</v>
      </c>
      <c r="AA1193" s="1" t="s">
        <v>2526</v>
      </c>
      <c r="AB1193" s="1">
        <v>2</v>
      </c>
      <c r="AC1193" s="1">
        <v>2</v>
      </c>
      <c r="AD1193" s="9">
        <v>280000</v>
      </c>
      <c r="AE1193" s="2">
        <v>5.2999999999999998E-4</v>
      </c>
      <c r="AH1193" s="1" t="s">
        <v>1662</v>
      </c>
      <c r="AI1193" s="1" t="s">
        <v>1663</v>
      </c>
      <c r="AJ1193" s="1">
        <v>2</v>
      </c>
      <c r="AK1193" s="1">
        <v>2</v>
      </c>
      <c r="AL1193" s="9">
        <v>430000</v>
      </c>
      <c r="AM1193" s="2">
        <v>9.9400000000000009E-4</v>
      </c>
      <c r="AP1193" s="1" t="s">
        <v>2983</v>
      </c>
      <c r="AQ1193" s="1" t="s">
        <v>2984</v>
      </c>
      <c r="AR1193" s="1">
        <v>2</v>
      </c>
      <c r="AS1193" s="1">
        <v>2</v>
      </c>
      <c r="AT1193" s="9">
        <v>320000</v>
      </c>
      <c r="AU1193" s="2">
        <v>1.0200000000000001E-3</v>
      </c>
      <c r="AW1193" s="1" t="s">
        <v>3683</v>
      </c>
      <c r="AX1193" s="1" t="s">
        <v>3684</v>
      </c>
      <c r="AY1193" s="1" t="s">
        <v>5404</v>
      </c>
      <c r="AZ1193" s="1">
        <v>68.430000000000007</v>
      </c>
      <c r="BA1193" s="10" t="str">
        <f t="shared" si="362"/>
        <v>0</v>
      </c>
      <c r="BB1193" s="10" t="str">
        <f t="shared" si="363"/>
        <v>0</v>
      </c>
      <c r="BC1193" s="10" t="str">
        <f t="shared" si="364"/>
        <v>0</v>
      </c>
      <c r="BD1193" s="10" t="str">
        <f t="shared" si="365"/>
        <v>0</v>
      </c>
      <c r="BE1193" s="10" t="str">
        <f t="shared" si="366"/>
        <v>0</v>
      </c>
      <c r="BF1193" s="10" t="str">
        <f t="shared" si="367"/>
        <v>0</v>
      </c>
      <c r="BG1193" s="11">
        <f t="shared" si="368"/>
        <v>2</v>
      </c>
      <c r="BH1193" s="11">
        <f t="shared" si="369"/>
        <v>2</v>
      </c>
      <c r="BI1193" s="11">
        <f t="shared" si="370"/>
        <v>2</v>
      </c>
      <c r="BJ1193" s="11">
        <f t="shared" si="371"/>
        <v>2</v>
      </c>
      <c r="BK1193" s="11">
        <f t="shared" si="372"/>
        <v>1</v>
      </c>
      <c r="BL1193" s="11">
        <f t="shared" si="373"/>
        <v>1</v>
      </c>
      <c r="BM1193" s="12">
        <f t="shared" si="380"/>
        <v>2</v>
      </c>
      <c r="BN1193" s="13" t="str">
        <f t="shared" si="374"/>
        <v>0</v>
      </c>
      <c r="BO1193" s="13" t="str">
        <f t="shared" si="375"/>
        <v>0</v>
      </c>
      <c r="BP1193" s="13" t="str">
        <f t="shared" si="376"/>
        <v>0</v>
      </c>
      <c r="BQ1193" s="14">
        <f t="shared" si="377"/>
        <v>230000</v>
      </c>
      <c r="BR1193" s="14">
        <f t="shared" si="378"/>
        <v>220000</v>
      </c>
      <c r="BS1193" s="14">
        <f t="shared" si="379"/>
        <v>95000</v>
      </c>
      <c r="BT1193" s="14">
        <f t="shared" si="381"/>
        <v>95000</v>
      </c>
    </row>
    <row r="1194" spans="2:72" ht="18" x14ac:dyDescent="0.2">
      <c r="B1194" s="1" t="s">
        <v>2343</v>
      </c>
      <c r="C1194" s="1" t="s">
        <v>2344</v>
      </c>
      <c r="D1194" s="1">
        <v>1</v>
      </c>
      <c r="E1194" s="1">
        <v>1</v>
      </c>
      <c r="F1194" s="9">
        <v>31000</v>
      </c>
      <c r="G1194" s="2">
        <v>1.8599999999999999E-4</v>
      </c>
      <c r="J1194" s="1" t="s">
        <v>867</v>
      </c>
      <c r="K1194" s="1" t="s">
        <v>868</v>
      </c>
      <c r="L1194" s="1">
        <v>1</v>
      </c>
      <c r="M1194" s="1">
        <v>1</v>
      </c>
      <c r="N1194" s="9">
        <v>1600000</v>
      </c>
      <c r="O1194" s="2">
        <v>4.0000000000000001E-3</v>
      </c>
      <c r="R1194" s="1" t="s">
        <v>2912</v>
      </c>
      <c r="S1194" s="1" t="s">
        <v>2913</v>
      </c>
      <c r="T1194" s="1">
        <v>1</v>
      </c>
      <c r="U1194" s="1">
        <v>1</v>
      </c>
      <c r="V1194" s="9">
        <v>140000</v>
      </c>
      <c r="W1194" s="2">
        <v>5.6099999999999998E-4</v>
      </c>
      <c r="Z1194" s="1" t="s">
        <v>3225</v>
      </c>
      <c r="AA1194" s="1" t="s">
        <v>3226</v>
      </c>
      <c r="AB1194" s="1">
        <v>2</v>
      </c>
      <c r="AC1194" s="1">
        <v>2</v>
      </c>
      <c r="AD1194" s="9">
        <v>360000</v>
      </c>
      <c r="AE1194" s="2">
        <v>6.7900000000000002E-4</v>
      </c>
      <c r="AH1194" s="1" t="s">
        <v>2397</v>
      </c>
      <c r="AI1194" s="1" t="s">
        <v>2398</v>
      </c>
      <c r="AJ1194" s="1">
        <v>2</v>
      </c>
      <c r="AK1194" s="1">
        <v>2</v>
      </c>
      <c r="AL1194" s="9">
        <v>440000</v>
      </c>
      <c r="AM1194" s="2">
        <v>1.01E-3</v>
      </c>
      <c r="AP1194" s="1" t="s">
        <v>2956</v>
      </c>
      <c r="AQ1194" s="1" t="s">
        <v>2957</v>
      </c>
      <c r="AR1194" s="1">
        <v>2</v>
      </c>
      <c r="AS1194" s="1">
        <v>2</v>
      </c>
      <c r="AT1194" s="9">
        <v>370000</v>
      </c>
      <c r="AU1194" s="2">
        <v>1.1900000000000001E-3</v>
      </c>
      <c r="AW1194" s="1" t="s">
        <v>2916</v>
      </c>
      <c r="AX1194" s="1" t="s">
        <v>2917</v>
      </c>
      <c r="AY1194" s="1" t="s">
        <v>5405</v>
      </c>
      <c r="AZ1194" s="1">
        <v>60.14</v>
      </c>
      <c r="BA1194" s="10" t="str">
        <f t="shared" si="362"/>
        <v>0</v>
      </c>
      <c r="BB1194" s="10" t="str">
        <f t="shared" si="363"/>
        <v>0</v>
      </c>
      <c r="BC1194" s="10">
        <f t="shared" si="364"/>
        <v>2</v>
      </c>
      <c r="BD1194" s="10">
        <f t="shared" si="365"/>
        <v>2</v>
      </c>
      <c r="BE1194" s="10" t="str">
        <f t="shared" si="366"/>
        <v>0</v>
      </c>
      <c r="BF1194" s="10" t="str">
        <f t="shared" si="367"/>
        <v>0</v>
      </c>
      <c r="BG1194" s="11" t="str">
        <f t="shared" si="368"/>
        <v>0</v>
      </c>
      <c r="BH1194" s="11" t="str">
        <f t="shared" si="369"/>
        <v>0</v>
      </c>
      <c r="BI1194" s="11">
        <f t="shared" si="370"/>
        <v>3</v>
      </c>
      <c r="BJ1194" s="11">
        <f t="shared" si="371"/>
        <v>3</v>
      </c>
      <c r="BK1194" s="11" t="str">
        <f t="shared" si="372"/>
        <v>0</v>
      </c>
      <c r="BL1194" s="11" t="str">
        <f t="shared" si="373"/>
        <v>0</v>
      </c>
      <c r="BM1194" s="12">
        <f t="shared" si="380"/>
        <v>3</v>
      </c>
      <c r="BN1194" s="13" t="str">
        <f t="shared" si="374"/>
        <v>0</v>
      </c>
      <c r="BO1194" s="13">
        <f t="shared" si="375"/>
        <v>120000</v>
      </c>
      <c r="BP1194" s="13" t="str">
        <f t="shared" si="376"/>
        <v>0</v>
      </c>
      <c r="BQ1194" s="14" t="str">
        <f t="shared" si="377"/>
        <v>0</v>
      </c>
      <c r="BR1194" s="14">
        <f t="shared" si="378"/>
        <v>250000</v>
      </c>
      <c r="BS1194" s="14" t="str">
        <f t="shared" si="379"/>
        <v>0</v>
      </c>
      <c r="BT1194" s="14">
        <f t="shared" si="381"/>
        <v>120000</v>
      </c>
    </row>
    <row r="1195" spans="2:72" ht="18" x14ac:dyDescent="0.2">
      <c r="B1195" s="1" t="s">
        <v>2345</v>
      </c>
      <c r="C1195" s="1" t="s">
        <v>2346</v>
      </c>
      <c r="D1195" s="1">
        <v>1</v>
      </c>
      <c r="E1195" s="1">
        <v>1</v>
      </c>
      <c r="F1195" s="9">
        <v>7000</v>
      </c>
      <c r="G1195" s="2">
        <v>4.1100000000000003E-5</v>
      </c>
      <c r="J1195" s="1" t="s">
        <v>2405</v>
      </c>
      <c r="K1195" s="1" t="s">
        <v>2406</v>
      </c>
      <c r="L1195" s="1">
        <v>1</v>
      </c>
      <c r="M1195" s="1">
        <v>1</v>
      </c>
      <c r="N1195" s="9">
        <v>230000</v>
      </c>
      <c r="O1195" s="2">
        <v>5.6499999999999996E-4</v>
      </c>
      <c r="R1195" s="1" t="s">
        <v>3456</v>
      </c>
      <c r="S1195" s="1" t="s">
        <v>3457</v>
      </c>
      <c r="T1195" s="1">
        <v>1</v>
      </c>
      <c r="U1195" s="1">
        <v>1</v>
      </c>
      <c r="V1195" s="9">
        <v>68000</v>
      </c>
      <c r="W1195" s="2">
        <v>2.7E-4</v>
      </c>
      <c r="Z1195" s="1" t="s">
        <v>1866</v>
      </c>
      <c r="AA1195" s="1" t="s">
        <v>1867</v>
      </c>
      <c r="AB1195" s="1">
        <v>2</v>
      </c>
      <c r="AC1195" s="1">
        <v>2</v>
      </c>
      <c r="AD1195" s="9">
        <v>9800000</v>
      </c>
      <c r="AE1195" s="2">
        <v>1.8700000000000001E-2</v>
      </c>
      <c r="AH1195" s="1" t="s">
        <v>2850</v>
      </c>
      <c r="AI1195" s="1" t="s">
        <v>699</v>
      </c>
      <c r="AJ1195" s="1">
        <v>2</v>
      </c>
      <c r="AK1195" s="1">
        <v>2</v>
      </c>
      <c r="AL1195" s="9">
        <v>1100000</v>
      </c>
      <c r="AM1195" s="2">
        <v>2.4499999999999999E-3</v>
      </c>
      <c r="AP1195" s="1" t="s">
        <v>1264</v>
      </c>
      <c r="AQ1195" s="1" t="s">
        <v>1265</v>
      </c>
      <c r="AR1195" s="1">
        <v>2</v>
      </c>
      <c r="AS1195" s="1">
        <v>2</v>
      </c>
      <c r="AT1195" s="9">
        <v>300000</v>
      </c>
      <c r="AU1195" s="2">
        <v>9.7000000000000005E-4</v>
      </c>
      <c r="AW1195" s="1" t="s">
        <v>3185</v>
      </c>
      <c r="AX1195" s="1" t="s">
        <v>3186</v>
      </c>
      <c r="AY1195" s="1" t="s">
        <v>5406</v>
      </c>
      <c r="AZ1195" s="1">
        <v>83.37</v>
      </c>
      <c r="BA1195" s="10" t="str">
        <f t="shared" si="362"/>
        <v>0</v>
      </c>
      <c r="BB1195" s="10" t="str">
        <f t="shared" si="363"/>
        <v>0</v>
      </c>
      <c r="BC1195" s="10">
        <f t="shared" si="364"/>
        <v>1</v>
      </c>
      <c r="BD1195" s="10">
        <f t="shared" si="365"/>
        <v>1</v>
      </c>
      <c r="BE1195" s="10" t="str">
        <f t="shared" si="366"/>
        <v>0</v>
      </c>
      <c r="BF1195" s="10" t="str">
        <f t="shared" si="367"/>
        <v>0</v>
      </c>
      <c r="BG1195" s="11">
        <f t="shared" si="368"/>
        <v>1</v>
      </c>
      <c r="BH1195" s="11">
        <f t="shared" si="369"/>
        <v>1</v>
      </c>
      <c r="BI1195" s="11">
        <f t="shared" si="370"/>
        <v>2</v>
      </c>
      <c r="BJ1195" s="11">
        <f t="shared" si="371"/>
        <v>2</v>
      </c>
      <c r="BK1195" s="11">
        <f t="shared" si="372"/>
        <v>1</v>
      </c>
      <c r="BL1195" s="11">
        <f t="shared" si="373"/>
        <v>1</v>
      </c>
      <c r="BM1195" s="12">
        <f t="shared" si="380"/>
        <v>2</v>
      </c>
      <c r="BN1195" s="13" t="str">
        <f t="shared" si="374"/>
        <v>0</v>
      </c>
      <c r="BO1195" s="13">
        <f t="shared" si="375"/>
        <v>44000</v>
      </c>
      <c r="BP1195" s="13" t="str">
        <f t="shared" si="376"/>
        <v>0</v>
      </c>
      <c r="BQ1195" s="14">
        <f t="shared" si="377"/>
        <v>120000</v>
      </c>
      <c r="BR1195" s="14">
        <f t="shared" si="378"/>
        <v>140000</v>
      </c>
      <c r="BS1195" s="14">
        <f t="shared" si="379"/>
        <v>94000</v>
      </c>
      <c r="BT1195" s="14">
        <f t="shared" si="381"/>
        <v>44000</v>
      </c>
    </row>
    <row r="1196" spans="2:72" ht="18" x14ac:dyDescent="0.2">
      <c r="B1196" s="1" t="s">
        <v>2347</v>
      </c>
      <c r="C1196" s="1" t="s">
        <v>2348</v>
      </c>
      <c r="D1196" s="1">
        <v>1</v>
      </c>
      <c r="E1196" s="1">
        <v>1</v>
      </c>
      <c r="F1196" s="9">
        <v>46000</v>
      </c>
      <c r="G1196" s="2">
        <v>2.7399999999999999E-4</v>
      </c>
      <c r="J1196" s="1" t="s">
        <v>3076</v>
      </c>
      <c r="K1196" s="1" t="s">
        <v>3077</v>
      </c>
      <c r="L1196" s="1">
        <v>1</v>
      </c>
      <c r="M1196" s="1">
        <v>1</v>
      </c>
      <c r="N1196" s="9">
        <v>130000</v>
      </c>
      <c r="O1196" s="2">
        <v>3.1500000000000001E-4</v>
      </c>
      <c r="R1196" s="1" t="s">
        <v>1940</v>
      </c>
      <c r="S1196" s="1" t="s">
        <v>1941</v>
      </c>
      <c r="T1196" s="1">
        <v>1</v>
      </c>
      <c r="U1196" s="1">
        <v>1</v>
      </c>
      <c r="V1196" s="9">
        <v>50000</v>
      </c>
      <c r="W1196" s="2">
        <v>1.9699999999999999E-4</v>
      </c>
      <c r="Z1196" s="1" t="s">
        <v>2479</v>
      </c>
      <c r="AA1196" s="1" t="s">
        <v>2480</v>
      </c>
      <c r="AB1196" s="1">
        <v>2</v>
      </c>
      <c r="AC1196" s="1">
        <v>2</v>
      </c>
      <c r="AD1196" s="9">
        <v>230000</v>
      </c>
      <c r="AE1196" s="2">
        <v>4.4000000000000002E-4</v>
      </c>
      <c r="AH1196" s="1" t="s">
        <v>2562</v>
      </c>
      <c r="AI1196" s="1" t="s">
        <v>2563</v>
      </c>
      <c r="AJ1196" s="1">
        <v>2</v>
      </c>
      <c r="AK1196" s="1">
        <v>2</v>
      </c>
      <c r="AL1196" s="9">
        <v>220000</v>
      </c>
      <c r="AM1196" s="2">
        <v>5.0100000000000003E-4</v>
      </c>
      <c r="AP1196" s="1" t="s">
        <v>1362</v>
      </c>
      <c r="AQ1196" s="1" t="s">
        <v>1363</v>
      </c>
      <c r="AR1196" s="1">
        <v>2</v>
      </c>
      <c r="AS1196" s="1">
        <v>2</v>
      </c>
      <c r="AT1196" s="9">
        <v>280000</v>
      </c>
      <c r="AU1196" s="2">
        <v>8.83E-4</v>
      </c>
      <c r="AW1196" s="1" t="s">
        <v>1338</v>
      </c>
      <c r="AX1196" s="1" t="s">
        <v>1339</v>
      </c>
      <c r="AY1196" s="1" t="s">
        <v>5407</v>
      </c>
      <c r="AZ1196" s="1">
        <v>40.590000000000003</v>
      </c>
      <c r="BA1196" s="10">
        <f t="shared" si="362"/>
        <v>3</v>
      </c>
      <c r="BB1196" s="10">
        <f t="shared" si="363"/>
        <v>3</v>
      </c>
      <c r="BC1196" s="10">
        <f t="shared" si="364"/>
        <v>1</v>
      </c>
      <c r="BD1196" s="10">
        <f t="shared" si="365"/>
        <v>1</v>
      </c>
      <c r="BE1196" s="10">
        <f t="shared" si="366"/>
        <v>1</v>
      </c>
      <c r="BF1196" s="10">
        <f t="shared" si="367"/>
        <v>1</v>
      </c>
      <c r="BG1196" s="11" t="str">
        <f t="shared" si="368"/>
        <v>0</v>
      </c>
      <c r="BH1196" s="11" t="str">
        <f t="shared" si="369"/>
        <v>0</v>
      </c>
      <c r="BI1196" s="11" t="str">
        <f t="shared" si="370"/>
        <v>0</v>
      </c>
      <c r="BJ1196" s="11" t="str">
        <f t="shared" si="371"/>
        <v>0</v>
      </c>
      <c r="BK1196" s="11" t="str">
        <f t="shared" si="372"/>
        <v>0</v>
      </c>
      <c r="BL1196" s="11" t="str">
        <f t="shared" si="373"/>
        <v>0</v>
      </c>
      <c r="BM1196" s="12">
        <f t="shared" si="380"/>
        <v>3</v>
      </c>
      <c r="BN1196" s="13">
        <f t="shared" si="374"/>
        <v>290000</v>
      </c>
      <c r="BO1196" s="13">
        <f t="shared" si="375"/>
        <v>200000</v>
      </c>
      <c r="BP1196" s="13">
        <f t="shared" si="376"/>
        <v>130000</v>
      </c>
      <c r="BQ1196" s="14" t="str">
        <f t="shared" si="377"/>
        <v>0</v>
      </c>
      <c r="BR1196" s="14" t="str">
        <f t="shared" si="378"/>
        <v>0</v>
      </c>
      <c r="BS1196" s="14" t="str">
        <f t="shared" si="379"/>
        <v>0</v>
      </c>
      <c r="BT1196" s="14">
        <f t="shared" si="381"/>
        <v>130000</v>
      </c>
    </row>
    <row r="1197" spans="2:72" ht="18" x14ac:dyDescent="0.2">
      <c r="B1197" s="1" t="s">
        <v>2349</v>
      </c>
      <c r="C1197" s="1" t="s">
        <v>2350</v>
      </c>
      <c r="D1197" s="1">
        <v>1</v>
      </c>
      <c r="E1197" s="1">
        <v>1</v>
      </c>
      <c r="F1197" s="9">
        <v>170000</v>
      </c>
      <c r="G1197" s="2">
        <v>1.01E-3</v>
      </c>
      <c r="J1197" s="1" t="s">
        <v>2150</v>
      </c>
      <c r="K1197" s="1" t="s">
        <v>2151</v>
      </c>
      <c r="L1197" s="1">
        <v>1</v>
      </c>
      <c r="M1197" s="1">
        <v>1</v>
      </c>
      <c r="N1197" s="9">
        <v>120000</v>
      </c>
      <c r="O1197" s="2">
        <v>3.1E-4</v>
      </c>
      <c r="R1197" s="1" t="s">
        <v>3193</v>
      </c>
      <c r="S1197" s="1" t="s">
        <v>3194</v>
      </c>
      <c r="T1197" s="1">
        <v>1</v>
      </c>
      <c r="U1197" s="1">
        <v>1</v>
      </c>
      <c r="V1197" s="9">
        <v>73000</v>
      </c>
      <c r="W1197" s="2">
        <v>2.8899999999999998E-4</v>
      </c>
      <c r="Z1197" s="1" t="s">
        <v>2197</v>
      </c>
      <c r="AA1197" s="1" t="s">
        <v>2198</v>
      </c>
      <c r="AB1197" s="1">
        <v>2</v>
      </c>
      <c r="AC1197" s="1">
        <v>2</v>
      </c>
      <c r="AD1197" s="9">
        <v>230000</v>
      </c>
      <c r="AE1197" s="2">
        <v>4.2900000000000002E-4</v>
      </c>
      <c r="AH1197" s="1" t="s">
        <v>1179</v>
      </c>
      <c r="AI1197" s="1" t="s">
        <v>1180</v>
      </c>
      <c r="AJ1197" s="1">
        <v>2</v>
      </c>
      <c r="AK1197" s="1">
        <v>2</v>
      </c>
      <c r="AL1197" s="9">
        <v>1100000</v>
      </c>
      <c r="AM1197" s="2">
        <v>2.5899999999999999E-3</v>
      </c>
      <c r="AP1197" s="1" t="s">
        <v>1348</v>
      </c>
      <c r="AQ1197" s="1" t="s">
        <v>1349</v>
      </c>
      <c r="AR1197" s="1">
        <v>2</v>
      </c>
      <c r="AS1197" s="1">
        <v>2</v>
      </c>
      <c r="AT1197" s="9">
        <v>410000</v>
      </c>
      <c r="AU1197" s="2">
        <v>1.2999999999999999E-3</v>
      </c>
      <c r="AW1197" s="1" t="s">
        <v>3795</v>
      </c>
      <c r="AX1197" s="1" t="s">
        <v>3796</v>
      </c>
      <c r="AY1197" s="1" t="s">
        <v>5408</v>
      </c>
      <c r="AZ1197" s="1">
        <v>108.83</v>
      </c>
      <c r="BA1197" s="10" t="str">
        <f t="shared" si="362"/>
        <v>0</v>
      </c>
      <c r="BB1197" s="10" t="str">
        <f t="shared" si="363"/>
        <v>0</v>
      </c>
      <c r="BC1197" s="10" t="str">
        <f t="shared" si="364"/>
        <v>0</v>
      </c>
      <c r="BD1197" s="10" t="str">
        <f t="shared" si="365"/>
        <v>0</v>
      </c>
      <c r="BE1197" s="10" t="str">
        <f t="shared" si="366"/>
        <v>0</v>
      </c>
      <c r="BF1197" s="10" t="str">
        <f t="shared" si="367"/>
        <v>0</v>
      </c>
      <c r="BG1197" s="11">
        <f t="shared" si="368"/>
        <v>1</v>
      </c>
      <c r="BH1197" s="11">
        <f t="shared" si="369"/>
        <v>1</v>
      </c>
      <c r="BI1197" s="11">
        <f t="shared" si="370"/>
        <v>2</v>
      </c>
      <c r="BJ1197" s="11">
        <f t="shared" si="371"/>
        <v>2</v>
      </c>
      <c r="BK1197" s="11">
        <f t="shared" si="372"/>
        <v>2</v>
      </c>
      <c r="BL1197" s="11">
        <f t="shared" si="373"/>
        <v>2</v>
      </c>
      <c r="BM1197" s="12">
        <f t="shared" si="380"/>
        <v>2</v>
      </c>
      <c r="BN1197" s="13" t="str">
        <f t="shared" si="374"/>
        <v>0</v>
      </c>
      <c r="BO1197" s="13" t="str">
        <f t="shared" si="375"/>
        <v>0</v>
      </c>
      <c r="BP1197" s="13" t="str">
        <f t="shared" si="376"/>
        <v>0</v>
      </c>
      <c r="BQ1197" s="14">
        <f t="shared" si="377"/>
        <v>180000</v>
      </c>
      <c r="BR1197" s="14">
        <f t="shared" si="378"/>
        <v>510000</v>
      </c>
      <c r="BS1197" s="14">
        <f t="shared" si="379"/>
        <v>390000</v>
      </c>
      <c r="BT1197" s="14">
        <f t="shared" si="381"/>
        <v>180000</v>
      </c>
    </row>
    <row r="1198" spans="2:72" ht="18" x14ac:dyDescent="0.2">
      <c r="B1198" s="1" t="s">
        <v>2351</v>
      </c>
      <c r="C1198" s="1" t="s">
        <v>2346</v>
      </c>
      <c r="D1198" s="1">
        <v>1</v>
      </c>
      <c r="E1198" s="1">
        <v>1</v>
      </c>
      <c r="F1198" s="9">
        <v>33000</v>
      </c>
      <c r="G1198" s="2">
        <v>1.93E-4</v>
      </c>
      <c r="J1198" s="1" t="s">
        <v>2231</v>
      </c>
      <c r="K1198" s="1" t="s">
        <v>2232</v>
      </c>
      <c r="L1198" s="1">
        <v>1</v>
      </c>
      <c r="M1198" s="1">
        <v>1</v>
      </c>
      <c r="N1198" s="9">
        <v>190000</v>
      </c>
      <c r="O1198" s="2">
        <v>4.8799999999999999E-4</v>
      </c>
      <c r="R1198" s="1" t="s">
        <v>1753</v>
      </c>
      <c r="S1198" s="1" t="s">
        <v>1754</v>
      </c>
      <c r="T1198" s="1">
        <v>1</v>
      </c>
      <c r="U1198" s="1">
        <v>1</v>
      </c>
      <c r="V1198" s="9">
        <v>170000</v>
      </c>
      <c r="W1198" s="2">
        <v>6.5499999999999998E-4</v>
      </c>
      <c r="Z1198" s="1" t="s">
        <v>2080</v>
      </c>
      <c r="AA1198" s="1" t="s">
        <v>2081</v>
      </c>
      <c r="AB1198" s="1">
        <v>2</v>
      </c>
      <c r="AC1198" s="1">
        <v>2</v>
      </c>
      <c r="AD1198" s="9">
        <v>860000</v>
      </c>
      <c r="AE1198" s="2">
        <v>1.6299999999999999E-3</v>
      </c>
      <c r="AH1198" s="1" t="s">
        <v>3131</v>
      </c>
      <c r="AI1198" s="1" t="s">
        <v>3132</v>
      </c>
      <c r="AJ1198" s="1">
        <v>2</v>
      </c>
      <c r="AK1198" s="1">
        <v>2</v>
      </c>
      <c r="AL1198" s="9">
        <v>290000</v>
      </c>
      <c r="AM1198" s="2">
        <v>6.6E-4</v>
      </c>
      <c r="AP1198" s="1" t="s">
        <v>1751</v>
      </c>
      <c r="AQ1198" s="1" t="s">
        <v>1752</v>
      </c>
      <c r="AR1198" s="1">
        <v>2</v>
      </c>
      <c r="AS1198" s="1">
        <v>2</v>
      </c>
      <c r="AT1198" s="9">
        <v>390000</v>
      </c>
      <c r="AU1198" s="2">
        <v>1.24E-3</v>
      </c>
      <c r="AW1198" s="1" t="s">
        <v>2932</v>
      </c>
      <c r="AX1198" s="15">
        <v>42985</v>
      </c>
      <c r="AY1198" s="1" t="s">
        <v>5409</v>
      </c>
      <c r="AZ1198" s="1">
        <v>50.52</v>
      </c>
      <c r="BA1198" s="10" t="str">
        <f t="shared" si="362"/>
        <v>0</v>
      </c>
      <c r="BB1198" s="10" t="str">
        <f t="shared" si="363"/>
        <v>0</v>
      </c>
      <c r="BC1198" s="10">
        <f t="shared" si="364"/>
        <v>2</v>
      </c>
      <c r="BD1198" s="10">
        <f t="shared" si="365"/>
        <v>2</v>
      </c>
      <c r="BE1198" s="10">
        <f t="shared" si="366"/>
        <v>1</v>
      </c>
      <c r="BF1198" s="10">
        <f t="shared" si="367"/>
        <v>1</v>
      </c>
      <c r="BG1198" s="11" t="str">
        <f t="shared" si="368"/>
        <v>0</v>
      </c>
      <c r="BH1198" s="11" t="str">
        <f t="shared" si="369"/>
        <v>0</v>
      </c>
      <c r="BI1198" s="11">
        <f t="shared" si="370"/>
        <v>2</v>
      </c>
      <c r="BJ1198" s="11">
        <f t="shared" si="371"/>
        <v>2</v>
      </c>
      <c r="BK1198" s="11" t="str">
        <f t="shared" si="372"/>
        <v>0</v>
      </c>
      <c r="BL1198" s="11" t="str">
        <f t="shared" si="373"/>
        <v>0</v>
      </c>
      <c r="BM1198" s="12">
        <f t="shared" si="380"/>
        <v>2</v>
      </c>
      <c r="BN1198" s="13" t="str">
        <f t="shared" si="374"/>
        <v>0</v>
      </c>
      <c r="BO1198" s="13">
        <f t="shared" si="375"/>
        <v>220000</v>
      </c>
      <c r="BP1198" s="13">
        <f t="shared" si="376"/>
        <v>81000</v>
      </c>
      <c r="BQ1198" s="14" t="str">
        <f t="shared" si="377"/>
        <v>0</v>
      </c>
      <c r="BR1198" s="14">
        <f t="shared" si="378"/>
        <v>210000</v>
      </c>
      <c r="BS1198" s="14" t="str">
        <f t="shared" si="379"/>
        <v>0</v>
      </c>
      <c r="BT1198" s="14">
        <f t="shared" si="381"/>
        <v>81000</v>
      </c>
    </row>
    <row r="1199" spans="2:72" ht="18" x14ac:dyDescent="0.2">
      <c r="B1199" s="1" t="s">
        <v>2352</v>
      </c>
      <c r="C1199" s="1" t="s">
        <v>2353</v>
      </c>
      <c r="D1199" s="1">
        <v>1</v>
      </c>
      <c r="E1199" s="1">
        <v>1</v>
      </c>
      <c r="F1199" s="9">
        <v>380000</v>
      </c>
      <c r="G1199" s="2">
        <v>2.2300000000000002E-3</v>
      </c>
      <c r="J1199" s="1" t="s">
        <v>3078</v>
      </c>
      <c r="K1199" s="1" t="s">
        <v>3079</v>
      </c>
      <c r="L1199" s="1">
        <v>1</v>
      </c>
      <c r="M1199" s="1">
        <v>1</v>
      </c>
      <c r="N1199" s="9">
        <v>110000</v>
      </c>
      <c r="O1199" s="2">
        <v>2.8299999999999999E-4</v>
      </c>
      <c r="R1199" s="1" t="s">
        <v>2871</v>
      </c>
      <c r="S1199" s="1" t="s">
        <v>2872</v>
      </c>
      <c r="T1199" s="1">
        <v>1</v>
      </c>
      <c r="U1199" s="1">
        <v>1</v>
      </c>
      <c r="V1199" s="9">
        <v>160000</v>
      </c>
      <c r="W1199" s="2">
        <v>6.3299999999999999E-4</v>
      </c>
      <c r="Z1199" s="1" t="s">
        <v>3237</v>
      </c>
      <c r="AA1199" s="1" t="s">
        <v>1028</v>
      </c>
      <c r="AB1199" s="1">
        <v>2</v>
      </c>
      <c r="AC1199" s="1">
        <v>2</v>
      </c>
      <c r="AD1199" s="9">
        <v>840000</v>
      </c>
      <c r="AE1199" s="2">
        <v>1.6000000000000001E-3</v>
      </c>
      <c r="AH1199" s="1" t="s">
        <v>746</v>
      </c>
      <c r="AI1199" s="1" t="s">
        <v>747</v>
      </c>
      <c r="AJ1199" s="1">
        <v>2</v>
      </c>
      <c r="AK1199" s="1">
        <v>2</v>
      </c>
      <c r="AL1199" s="9">
        <v>240000</v>
      </c>
      <c r="AM1199" s="2">
        <v>5.4500000000000002E-4</v>
      </c>
      <c r="AP1199" s="1" t="s">
        <v>2511</v>
      </c>
      <c r="AQ1199" s="1" t="s">
        <v>2512</v>
      </c>
      <c r="AR1199" s="1">
        <v>2</v>
      </c>
      <c r="AS1199" s="1">
        <v>2</v>
      </c>
      <c r="AT1199" s="9">
        <v>480000</v>
      </c>
      <c r="AU1199" s="2">
        <v>1.5299999999999999E-3</v>
      </c>
      <c r="AW1199" s="1" t="s">
        <v>3524</v>
      </c>
      <c r="AX1199" s="1" t="s">
        <v>3525</v>
      </c>
      <c r="AY1199" s="1" t="s">
        <v>5410</v>
      </c>
      <c r="AZ1199" s="1">
        <v>50.74</v>
      </c>
      <c r="BA1199" s="10" t="str">
        <f t="shared" si="362"/>
        <v>0</v>
      </c>
      <c r="BB1199" s="10" t="str">
        <f t="shared" si="363"/>
        <v>0</v>
      </c>
      <c r="BC1199" s="10" t="str">
        <f t="shared" si="364"/>
        <v>0</v>
      </c>
      <c r="BD1199" s="10" t="str">
        <f t="shared" si="365"/>
        <v>0</v>
      </c>
      <c r="BE1199" s="10">
        <f t="shared" si="366"/>
        <v>1</v>
      </c>
      <c r="BF1199" s="10">
        <f t="shared" si="367"/>
        <v>1</v>
      </c>
      <c r="BG1199" s="11">
        <f t="shared" si="368"/>
        <v>2</v>
      </c>
      <c r="BH1199" s="11">
        <f t="shared" si="369"/>
        <v>2</v>
      </c>
      <c r="BI1199" s="11">
        <f t="shared" si="370"/>
        <v>2</v>
      </c>
      <c r="BJ1199" s="11">
        <f t="shared" si="371"/>
        <v>2</v>
      </c>
      <c r="BK1199" s="11" t="str">
        <f t="shared" si="372"/>
        <v>0</v>
      </c>
      <c r="BL1199" s="11" t="str">
        <f t="shared" si="373"/>
        <v>0</v>
      </c>
      <c r="BM1199" s="12">
        <f t="shared" si="380"/>
        <v>2</v>
      </c>
      <c r="BN1199" s="13" t="str">
        <f t="shared" si="374"/>
        <v>0</v>
      </c>
      <c r="BO1199" s="13" t="str">
        <f t="shared" si="375"/>
        <v>0</v>
      </c>
      <c r="BP1199" s="13">
        <f t="shared" si="376"/>
        <v>18000</v>
      </c>
      <c r="BQ1199" s="14">
        <f t="shared" si="377"/>
        <v>400000</v>
      </c>
      <c r="BR1199" s="14">
        <f t="shared" si="378"/>
        <v>630000</v>
      </c>
      <c r="BS1199" s="14" t="str">
        <f t="shared" si="379"/>
        <v>0</v>
      </c>
      <c r="BT1199" s="14">
        <f t="shared" si="381"/>
        <v>18000</v>
      </c>
    </row>
    <row r="1200" spans="2:72" ht="18" x14ac:dyDescent="0.2">
      <c r="B1200" s="1" t="s">
        <v>2354</v>
      </c>
      <c r="C1200" s="1" t="s">
        <v>2355</v>
      </c>
      <c r="D1200" s="1">
        <v>1</v>
      </c>
      <c r="E1200" s="1">
        <v>1</v>
      </c>
      <c r="F1200" s="9">
        <v>34000</v>
      </c>
      <c r="G1200" s="2">
        <v>2.0000000000000001E-4</v>
      </c>
      <c r="J1200" s="1" t="s">
        <v>3080</v>
      </c>
      <c r="K1200" s="1" t="s">
        <v>3081</v>
      </c>
      <c r="L1200" s="1">
        <v>1</v>
      </c>
      <c r="M1200" s="1">
        <v>1</v>
      </c>
      <c r="N1200" s="9">
        <v>130000</v>
      </c>
      <c r="O1200" s="2">
        <v>3.3100000000000002E-4</v>
      </c>
      <c r="R1200" s="1" t="s">
        <v>1699</v>
      </c>
      <c r="S1200" s="1" t="s">
        <v>1700</v>
      </c>
      <c r="T1200" s="1">
        <v>1</v>
      </c>
      <c r="U1200" s="1">
        <v>1</v>
      </c>
      <c r="V1200" s="9">
        <v>85000</v>
      </c>
      <c r="W1200" s="2">
        <v>3.3700000000000001E-4</v>
      </c>
      <c r="Z1200" s="1" t="s">
        <v>2819</v>
      </c>
      <c r="AA1200" s="1" t="s">
        <v>2820</v>
      </c>
      <c r="AB1200" s="1">
        <v>2</v>
      </c>
      <c r="AC1200" s="1">
        <v>2</v>
      </c>
      <c r="AD1200" s="9">
        <v>270000</v>
      </c>
      <c r="AE1200" s="2">
        <v>5.13E-4</v>
      </c>
      <c r="AH1200" s="1" t="s">
        <v>2935</v>
      </c>
      <c r="AI1200" s="1" t="s">
        <v>2936</v>
      </c>
      <c r="AJ1200" s="1">
        <v>2</v>
      </c>
      <c r="AK1200" s="1">
        <v>2</v>
      </c>
      <c r="AL1200" s="9">
        <v>1100000</v>
      </c>
      <c r="AM1200" s="2">
        <v>2.65E-3</v>
      </c>
      <c r="AP1200" s="1" t="s">
        <v>2839</v>
      </c>
      <c r="AQ1200" s="1" t="s">
        <v>2840</v>
      </c>
      <c r="AR1200" s="1">
        <v>2</v>
      </c>
      <c r="AS1200" s="1">
        <v>2</v>
      </c>
      <c r="AT1200" s="9">
        <v>200000</v>
      </c>
      <c r="AU1200" s="2">
        <v>6.4400000000000004E-4</v>
      </c>
      <c r="AW1200" s="1" t="s">
        <v>2309</v>
      </c>
      <c r="AX1200" s="1" t="s">
        <v>2310</v>
      </c>
      <c r="AY1200" s="1" t="s">
        <v>5411</v>
      </c>
      <c r="AZ1200" s="1">
        <v>10.33</v>
      </c>
      <c r="BA1200" s="10">
        <f t="shared" si="362"/>
        <v>1</v>
      </c>
      <c r="BB1200" s="10">
        <f t="shared" si="363"/>
        <v>1</v>
      </c>
      <c r="BC1200" s="10" t="str">
        <f t="shared" si="364"/>
        <v>0</v>
      </c>
      <c r="BD1200" s="10" t="str">
        <f t="shared" si="365"/>
        <v>0</v>
      </c>
      <c r="BE1200" s="10">
        <f t="shared" si="366"/>
        <v>1</v>
      </c>
      <c r="BF1200" s="10">
        <f t="shared" si="367"/>
        <v>1</v>
      </c>
      <c r="BG1200" s="11" t="str">
        <f t="shared" si="368"/>
        <v>0</v>
      </c>
      <c r="BH1200" s="11" t="str">
        <f t="shared" si="369"/>
        <v>0</v>
      </c>
      <c r="BI1200" s="11">
        <f t="shared" si="370"/>
        <v>1</v>
      </c>
      <c r="BJ1200" s="11">
        <f t="shared" si="371"/>
        <v>1</v>
      </c>
      <c r="BK1200" s="11">
        <f t="shared" si="372"/>
        <v>2</v>
      </c>
      <c r="BL1200" s="11">
        <f t="shared" si="373"/>
        <v>2</v>
      </c>
      <c r="BM1200" s="12">
        <f t="shared" si="380"/>
        <v>2</v>
      </c>
      <c r="BN1200" s="13">
        <f t="shared" si="374"/>
        <v>38000</v>
      </c>
      <c r="BO1200" s="13" t="str">
        <f t="shared" si="375"/>
        <v>0</v>
      </c>
      <c r="BP1200" s="13">
        <f t="shared" si="376"/>
        <v>47000</v>
      </c>
      <c r="BQ1200" s="14" t="str">
        <f t="shared" si="377"/>
        <v>0</v>
      </c>
      <c r="BR1200" s="14">
        <f t="shared" si="378"/>
        <v>140000</v>
      </c>
      <c r="BS1200" s="14">
        <f t="shared" si="379"/>
        <v>320000</v>
      </c>
      <c r="BT1200" s="14">
        <f t="shared" si="381"/>
        <v>38000</v>
      </c>
    </row>
    <row r="1201" spans="2:72" ht="18" x14ac:dyDescent="0.2">
      <c r="B1201" s="1" t="s">
        <v>2356</v>
      </c>
      <c r="C1201" s="1" t="s">
        <v>2357</v>
      </c>
      <c r="D1201" s="1">
        <v>1</v>
      </c>
      <c r="E1201" s="1">
        <v>1</v>
      </c>
      <c r="F1201" s="9">
        <v>35000</v>
      </c>
      <c r="G1201" s="2">
        <v>2.0699999999999999E-4</v>
      </c>
      <c r="J1201" s="1" t="s">
        <v>1338</v>
      </c>
      <c r="K1201" s="1" t="s">
        <v>1339</v>
      </c>
      <c r="L1201" s="1">
        <v>1</v>
      </c>
      <c r="M1201" s="1">
        <v>1</v>
      </c>
      <c r="N1201" s="9">
        <v>200000</v>
      </c>
      <c r="O1201" s="2">
        <v>5.0799999999999999E-4</v>
      </c>
      <c r="R1201" s="1" t="s">
        <v>2276</v>
      </c>
      <c r="S1201" s="1" t="s">
        <v>2277</v>
      </c>
      <c r="T1201" s="1">
        <v>1</v>
      </c>
      <c r="U1201" s="1">
        <v>1</v>
      </c>
      <c r="V1201" s="9">
        <v>110000</v>
      </c>
      <c r="W1201" s="2">
        <v>4.28E-4</v>
      </c>
      <c r="Z1201" s="1" t="s">
        <v>2943</v>
      </c>
      <c r="AA1201" s="1" t="s">
        <v>2944</v>
      </c>
      <c r="AB1201" s="1">
        <v>2</v>
      </c>
      <c r="AC1201" s="1">
        <v>2</v>
      </c>
      <c r="AD1201" s="9">
        <v>550000</v>
      </c>
      <c r="AE1201" s="2">
        <v>1.0399999999999999E-3</v>
      </c>
      <c r="AH1201" s="1" t="s">
        <v>1592</v>
      </c>
      <c r="AI1201" s="1" t="s">
        <v>1593</v>
      </c>
      <c r="AJ1201" s="1">
        <v>2</v>
      </c>
      <c r="AK1201" s="1">
        <v>2</v>
      </c>
      <c r="AL1201" s="9">
        <v>200000</v>
      </c>
      <c r="AM1201" s="2">
        <v>4.5100000000000001E-4</v>
      </c>
      <c r="AP1201" s="1" t="s">
        <v>1128</v>
      </c>
      <c r="AQ1201" s="1" t="s">
        <v>1129</v>
      </c>
      <c r="AR1201" s="1">
        <v>2</v>
      </c>
      <c r="AS1201" s="1">
        <v>2</v>
      </c>
      <c r="AT1201" s="9">
        <v>500000</v>
      </c>
      <c r="AU1201" s="2">
        <v>1.6000000000000001E-3</v>
      </c>
      <c r="AW1201" s="1" t="s">
        <v>1755</v>
      </c>
      <c r="AX1201" s="1" t="s">
        <v>1756</v>
      </c>
      <c r="AY1201" s="1" t="s">
        <v>5412</v>
      </c>
      <c r="AZ1201" s="1">
        <v>101.49</v>
      </c>
      <c r="BA1201" s="10">
        <f t="shared" si="362"/>
        <v>2</v>
      </c>
      <c r="BB1201" s="10">
        <f t="shared" si="363"/>
        <v>2</v>
      </c>
      <c r="BC1201" s="10">
        <f t="shared" si="364"/>
        <v>2</v>
      </c>
      <c r="BD1201" s="10">
        <f t="shared" si="365"/>
        <v>2</v>
      </c>
      <c r="BE1201" s="10" t="str">
        <f t="shared" si="366"/>
        <v>0</v>
      </c>
      <c r="BF1201" s="10" t="str">
        <f t="shared" si="367"/>
        <v>0</v>
      </c>
      <c r="BG1201" s="11">
        <f t="shared" si="368"/>
        <v>1</v>
      </c>
      <c r="BH1201" s="11">
        <f t="shared" si="369"/>
        <v>1</v>
      </c>
      <c r="BI1201" s="11" t="str">
        <f t="shared" si="370"/>
        <v>0</v>
      </c>
      <c r="BJ1201" s="11" t="str">
        <f t="shared" si="371"/>
        <v>0</v>
      </c>
      <c r="BK1201" s="11" t="str">
        <f t="shared" si="372"/>
        <v>0</v>
      </c>
      <c r="BL1201" s="11" t="str">
        <f t="shared" si="373"/>
        <v>0</v>
      </c>
      <c r="BM1201" s="12">
        <f t="shared" si="380"/>
        <v>2</v>
      </c>
      <c r="BN1201" s="13">
        <f t="shared" si="374"/>
        <v>46000</v>
      </c>
      <c r="BO1201" s="13">
        <f t="shared" si="375"/>
        <v>150000</v>
      </c>
      <c r="BP1201" s="13" t="str">
        <f t="shared" si="376"/>
        <v>0</v>
      </c>
      <c r="BQ1201" s="14">
        <f t="shared" si="377"/>
        <v>110000</v>
      </c>
      <c r="BR1201" s="14" t="str">
        <f t="shared" si="378"/>
        <v>0</v>
      </c>
      <c r="BS1201" s="14" t="str">
        <f t="shared" si="379"/>
        <v>0</v>
      </c>
      <c r="BT1201" s="14">
        <f t="shared" si="381"/>
        <v>46000</v>
      </c>
    </row>
    <row r="1202" spans="2:72" ht="18" x14ac:dyDescent="0.2">
      <c r="B1202" s="1" t="s">
        <v>2358</v>
      </c>
      <c r="C1202" s="1" t="s">
        <v>2359</v>
      </c>
      <c r="D1202" s="1">
        <v>1</v>
      </c>
      <c r="E1202" s="1">
        <v>1</v>
      </c>
      <c r="F1202" s="9">
        <v>50000</v>
      </c>
      <c r="G1202" s="2">
        <v>2.9700000000000001E-4</v>
      </c>
      <c r="J1202" s="1" t="s">
        <v>3082</v>
      </c>
      <c r="K1202" s="1" t="s">
        <v>3083</v>
      </c>
      <c r="L1202" s="1">
        <v>1</v>
      </c>
      <c r="M1202" s="1">
        <v>1</v>
      </c>
      <c r="N1202" s="9">
        <v>38000</v>
      </c>
      <c r="O1202" s="2">
        <v>9.6399999999999999E-5</v>
      </c>
      <c r="R1202" s="1" t="s">
        <v>1919</v>
      </c>
      <c r="S1202" s="1" t="s">
        <v>1920</v>
      </c>
      <c r="T1202" s="1">
        <v>1</v>
      </c>
      <c r="U1202" s="1">
        <v>1</v>
      </c>
      <c r="V1202" s="9">
        <v>740000</v>
      </c>
      <c r="W1202" s="2">
        <v>2.9499999999999999E-3</v>
      </c>
      <c r="Z1202" s="1" t="s">
        <v>2211</v>
      </c>
      <c r="AA1202" s="1" t="s">
        <v>2212</v>
      </c>
      <c r="AB1202" s="1">
        <v>2</v>
      </c>
      <c r="AC1202" s="1">
        <v>2</v>
      </c>
      <c r="AD1202" s="9">
        <v>420000</v>
      </c>
      <c r="AE1202" s="2">
        <v>8.0400000000000003E-4</v>
      </c>
      <c r="AH1202" s="1" t="s">
        <v>3412</v>
      </c>
      <c r="AI1202" s="1" t="s">
        <v>693</v>
      </c>
      <c r="AJ1202" s="1">
        <v>2</v>
      </c>
      <c r="AK1202" s="1">
        <v>2</v>
      </c>
      <c r="AL1202" s="9">
        <v>760000</v>
      </c>
      <c r="AM1202" s="2">
        <v>1.75E-3</v>
      </c>
      <c r="AP1202" s="1" t="s">
        <v>2807</v>
      </c>
      <c r="AQ1202" s="1" t="s">
        <v>2808</v>
      </c>
      <c r="AR1202" s="1">
        <v>2</v>
      </c>
      <c r="AS1202" s="1">
        <v>2</v>
      </c>
      <c r="AT1202" s="9">
        <v>120000</v>
      </c>
      <c r="AU1202" s="2">
        <v>3.9899999999999999E-4</v>
      </c>
      <c r="AW1202" s="1" t="s">
        <v>3197</v>
      </c>
      <c r="AX1202" s="1" t="s">
        <v>3198</v>
      </c>
      <c r="AY1202" s="1" t="s">
        <v>5413</v>
      </c>
      <c r="AZ1202" s="1">
        <v>49.32</v>
      </c>
      <c r="BA1202" s="10" t="str">
        <f t="shared" si="362"/>
        <v>0</v>
      </c>
      <c r="BB1202" s="10" t="str">
        <f t="shared" si="363"/>
        <v>0</v>
      </c>
      <c r="BC1202" s="10">
        <f t="shared" si="364"/>
        <v>1</v>
      </c>
      <c r="BD1202" s="10">
        <f t="shared" si="365"/>
        <v>1</v>
      </c>
      <c r="BE1202" s="10" t="str">
        <f t="shared" si="366"/>
        <v>0</v>
      </c>
      <c r="BF1202" s="10" t="str">
        <f t="shared" si="367"/>
        <v>0</v>
      </c>
      <c r="BG1202" s="11">
        <f t="shared" si="368"/>
        <v>1</v>
      </c>
      <c r="BH1202" s="11">
        <f t="shared" si="369"/>
        <v>1</v>
      </c>
      <c r="BI1202" s="11">
        <f t="shared" si="370"/>
        <v>2</v>
      </c>
      <c r="BJ1202" s="11">
        <f t="shared" si="371"/>
        <v>2</v>
      </c>
      <c r="BK1202" s="11">
        <f t="shared" si="372"/>
        <v>1</v>
      </c>
      <c r="BL1202" s="11">
        <f t="shared" si="373"/>
        <v>1</v>
      </c>
      <c r="BM1202" s="12">
        <f t="shared" si="380"/>
        <v>2</v>
      </c>
      <c r="BN1202" s="13" t="str">
        <f t="shared" si="374"/>
        <v>0</v>
      </c>
      <c r="BO1202" s="13">
        <f t="shared" si="375"/>
        <v>72000</v>
      </c>
      <c r="BP1202" s="13" t="str">
        <f t="shared" si="376"/>
        <v>0</v>
      </c>
      <c r="BQ1202" s="14">
        <f t="shared" si="377"/>
        <v>160000</v>
      </c>
      <c r="BR1202" s="14">
        <f t="shared" si="378"/>
        <v>310000</v>
      </c>
      <c r="BS1202" s="14">
        <f t="shared" si="379"/>
        <v>130000</v>
      </c>
      <c r="BT1202" s="14">
        <f t="shared" si="381"/>
        <v>72000</v>
      </c>
    </row>
    <row r="1203" spans="2:72" ht="18" x14ac:dyDescent="0.2">
      <c r="B1203" s="1" t="s">
        <v>2360</v>
      </c>
      <c r="C1203" s="1" t="s">
        <v>2361</v>
      </c>
      <c r="D1203" s="1">
        <v>1</v>
      </c>
      <c r="E1203" s="1">
        <v>1</v>
      </c>
      <c r="F1203" s="9">
        <v>19000</v>
      </c>
      <c r="G1203" s="2">
        <v>1.13E-4</v>
      </c>
      <c r="J1203" s="1" t="s">
        <v>3084</v>
      </c>
      <c r="K1203" s="1" t="s">
        <v>3085</v>
      </c>
      <c r="L1203" s="1">
        <v>1</v>
      </c>
      <c r="M1203" s="1">
        <v>1</v>
      </c>
      <c r="N1203" s="9">
        <v>290000</v>
      </c>
      <c r="O1203" s="2">
        <v>7.3499999999999998E-4</v>
      </c>
      <c r="R1203" s="1" t="s">
        <v>3458</v>
      </c>
      <c r="S1203" s="1" t="s">
        <v>3459</v>
      </c>
      <c r="T1203" s="1">
        <v>1</v>
      </c>
      <c r="U1203" s="1">
        <v>1</v>
      </c>
      <c r="V1203" s="9">
        <v>22000</v>
      </c>
      <c r="W1203" s="2">
        <v>8.6299999999999997E-5</v>
      </c>
      <c r="Z1203" s="1" t="s">
        <v>1678</v>
      </c>
      <c r="AA1203" s="1" t="s">
        <v>1679</v>
      </c>
      <c r="AB1203" s="1">
        <v>2</v>
      </c>
      <c r="AC1203" s="1">
        <v>2</v>
      </c>
      <c r="AD1203" s="9">
        <v>740000</v>
      </c>
      <c r="AE1203" s="2">
        <v>1.4E-3</v>
      </c>
      <c r="AH1203" s="1" t="s">
        <v>3080</v>
      </c>
      <c r="AI1203" s="1" t="s">
        <v>3081</v>
      </c>
      <c r="AJ1203" s="1">
        <v>2</v>
      </c>
      <c r="AK1203" s="1">
        <v>2</v>
      </c>
      <c r="AL1203" s="9">
        <v>470000</v>
      </c>
      <c r="AM1203" s="2">
        <v>1.09E-3</v>
      </c>
      <c r="AP1203" s="1" t="s">
        <v>1292</v>
      </c>
      <c r="AQ1203" s="1" t="s">
        <v>1293</v>
      </c>
      <c r="AR1203" s="1">
        <v>2</v>
      </c>
      <c r="AS1203" s="1">
        <v>2</v>
      </c>
      <c r="AT1203" s="9">
        <v>260000</v>
      </c>
      <c r="AU1203" s="2">
        <v>8.3100000000000003E-4</v>
      </c>
      <c r="AW1203" s="1" t="s">
        <v>4069</v>
      </c>
      <c r="AX1203" s="1" t="s">
        <v>4070</v>
      </c>
      <c r="AY1203" s="1" t="s">
        <v>5414</v>
      </c>
      <c r="AZ1203" s="1">
        <v>41.72</v>
      </c>
      <c r="BA1203" s="10" t="str">
        <f t="shared" si="362"/>
        <v>0</v>
      </c>
      <c r="BB1203" s="10" t="str">
        <f t="shared" si="363"/>
        <v>0</v>
      </c>
      <c r="BC1203" s="10" t="str">
        <f t="shared" si="364"/>
        <v>0</v>
      </c>
      <c r="BD1203" s="10" t="str">
        <f t="shared" si="365"/>
        <v>0</v>
      </c>
      <c r="BE1203" s="10" t="str">
        <f t="shared" si="366"/>
        <v>0</v>
      </c>
      <c r="BF1203" s="10" t="str">
        <f t="shared" si="367"/>
        <v>0</v>
      </c>
      <c r="BG1203" s="11" t="str">
        <f t="shared" si="368"/>
        <v>0</v>
      </c>
      <c r="BH1203" s="11" t="str">
        <f t="shared" si="369"/>
        <v>0</v>
      </c>
      <c r="BI1203" s="11">
        <f t="shared" si="370"/>
        <v>1</v>
      </c>
      <c r="BJ1203" s="11">
        <f t="shared" si="371"/>
        <v>1</v>
      </c>
      <c r="BK1203" s="11">
        <f t="shared" si="372"/>
        <v>3</v>
      </c>
      <c r="BL1203" s="11">
        <f t="shared" si="373"/>
        <v>4</v>
      </c>
      <c r="BM1203" s="12">
        <f t="shared" si="380"/>
        <v>4</v>
      </c>
      <c r="BN1203" s="13" t="str">
        <f t="shared" si="374"/>
        <v>0</v>
      </c>
      <c r="BO1203" s="13" t="str">
        <f t="shared" si="375"/>
        <v>0</v>
      </c>
      <c r="BP1203" s="13" t="str">
        <f t="shared" si="376"/>
        <v>0</v>
      </c>
      <c r="BQ1203" s="14" t="str">
        <f t="shared" si="377"/>
        <v>0</v>
      </c>
      <c r="BR1203" s="14">
        <f t="shared" si="378"/>
        <v>180000</v>
      </c>
      <c r="BS1203" s="14">
        <f t="shared" si="379"/>
        <v>350000</v>
      </c>
      <c r="BT1203" s="14">
        <f t="shared" si="381"/>
        <v>180000</v>
      </c>
    </row>
    <row r="1204" spans="2:72" ht="18" x14ac:dyDescent="0.2">
      <c r="B1204" s="1" t="s">
        <v>2362</v>
      </c>
      <c r="C1204" s="1" t="s">
        <v>2363</v>
      </c>
      <c r="D1204" s="1">
        <v>1</v>
      </c>
      <c r="E1204" s="1">
        <v>1</v>
      </c>
      <c r="F1204" s="9">
        <v>47000</v>
      </c>
      <c r="G1204" s="2">
        <v>2.7900000000000001E-4</v>
      </c>
      <c r="J1204" s="1" t="s">
        <v>3086</v>
      </c>
      <c r="K1204" s="1" t="s">
        <v>3087</v>
      </c>
      <c r="L1204" s="1">
        <v>1</v>
      </c>
      <c r="M1204" s="1">
        <v>1</v>
      </c>
      <c r="N1204" s="9">
        <v>100000</v>
      </c>
      <c r="O1204" s="2">
        <v>2.5500000000000002E-4</v>
      </c>
      <c r="R1204" s="1" t="s">
        <v>1775</v>
      </c>
      <c r="S1204" s="1" t="s">
        <v>1776</v>
      </c>
      <c r="T1204" s="1">
        <v>1</v>
      </c>
      <c r="U1204" s="1">
        <v>1</v>
      </c>
      <c r="V1204" s="9">
        <v>130000</v>
      </c>
      <c r="W1204" s="2">
        <v>5.2800000000000004E-4</v>
      </c>
      <c r="Z1204" s="1" t="s">
        <v>2239</v>
      </c>
      <c r="AA1204" s="1" t="s">
        <v>2240</v>
      </c>
      <c r="AB1204" s="1">
        <v>2</v>
      </c>
      <c r="AC1204" s="1">
        <v>2</v>
      </c>
      <c r="AD1204" s="9">
        <v>830000</v>
      </c>
      <c r="AE1204" s="2">
        <v>1.57E-3</v>
      </c>
      <c r="AH1204" s="1" t="s">
        <v>2213</v>
      </c>
      <c r="AI1204" s="1" t="s">
        <v>2214</v>
      </c>
      <c r="AJ1204" s="1">
        <v>2</v>
      </c>
      <c r="AK1204" s="1">
        <v>2</v>
      </c>
      <c r="AL1204" s="9">
        <v>340000</v>
      </c>
      <c r="AM1204" s="2">
        <v>7.8899999999999999E-4</v>
      </c>
      <c r="AP1204" s="1" t="s">
        <v>1981</v>
      </c>
      <c r="AQ1204" s="1" t="s">
        <v>1982</v>
      </c>
      <c r="AR1204" s="1">
        <v>2</v>
      </c>
      <c r="AS1204" s="1">
        <v>2</v>
      </c>
      <c r="AT1204" s="9">
        <v>150000</v>
      </c>
      <c r="AU1204" s="2">
        <v>4.8899999999999996E-4</v>
      </c>
      <c r="AW1204" s="1" t="s">
        <v>3308</v>
      </c>
      <c r="AX1204" s="1" t="s">
        <v>3309</v>
      </c>
      <c r="AY1204" s="1" t="s">
        <v>5415</v>
      </c>
      <c r="AZ1204" s="1">
        <v>29.21</v>
      </c>
      <c r="BA1204" s="10" t="str">
        <f t="shared" si="362"/>
        <v>0</v>
      </c>
      <c r="BB1204" s="10" t="str">
        <f t="shared" si="363"/>
        <v>0</v>
      </c>
      <c r="BC1204" s="10">
        <f t="shared" si="364"/>
        <v>1</v>
      </c>
      <c r="BD1204" s="10">
        <f t="shared" si="365"/>
        <v>1</v>
      </c>
      <c r="BE1204" s="10">
        <f t="shared" si="366"/>
        <v>3</v>
      </c>
      <c r="BF1204" s="10">
        <f t="shared" si="367"/>
        <v>3</v>
      </c>
      <c r="BG1204" s="11">
        <f t="shared" si="368"/>
        <v>1</v>
      </c>
      <c r="BH1204" s="11">
        <f t="shared" si="369"/>
        <v>1</v>
      </c>
      <c r="BI1204" s="11" t="str">
        <f t="shared" si="370"/>
        <v>0</v>
      </c>
      <c r="BJ1204" s="11" t="str">
        <f t="shared" si="371"/>
        <v>0</v>
      </c>
      <c r="BK1204" s="11" t="str">
        <f t="shared" si="372"/>
        <v>0</v>
      </c>
      <c r="BL1204" s="11" t="str">
        <f t="shared" si="373"/>
        <v>0</v>
      </c>
      <c r="BM1204" s="12">
        <f t="shared" si="380"/>
        <v>3</v>
      </c>
      <c r="BN1204" s="13" t="str">
        <f t="shared" si="374"/>
        <v>0</v>
      </c>
      <c r="BO1204" s="13">
        <f t="shared" si="375"/>
        <v>180000</v>
      </c>
      <c r="BP1204" s="13">
        <f t="shared" si="376"/>
        <v>520000</v>
      </c>
      <c r="BQ1204" s="14">
        <f t="shared" si="377"/>
        <v>140000</v>
      </c>
      <c r="BR1204" s="14" t="str">
        <f t="shared" si="378"/>
        <v>0</v>
      </c>
      <c r="BS1204" s="14" t="str">
        <f t="shared" si="379"/>
        <v>0</v>
      </c>
      <c r="BT1204" s="14">
        <f t="shared" si="381"/>
        <v>140000</v>
      </c>
    </row>
    <row r="1205" spans="2:72" ht="18" x14ac:dyDescent="0.2">
      <c r="B1205" s="1" t="s">
        <v>2364</v>
      </c>
      <c r="C1205" s="1" t="s">
        <v>2365</v>
      </c>
      <c r="D1205" s="1">
        <v>1</v>
      </c>
      <c r="E1205" s="1">
        <v>1</v>
      </c>
      <c r="F1205" s="9">
        <v>18000</v>
      </c>
      <c r="G1205" s="2">
        <v>1.05E-4</v>
      </c>
      <c r="J1205" s="1" t="s">
        <v>3088</v>
      </c>
      <c r="K1205" s="1" t="s">
        <v>3089</v>
      </c>
      <c r="L1205" s="1">
        <v>1</v>
      </c>
      <c r="M1205" s="1">
        <v>1</v>
      </c>
      <c r="N1205" s="9">
        <v>44000</v>
      </c>
      <c r="O1205" s="2">
        <v>1.11E-4</v>
      </c>
      <c r="R1205" s="1" t="s">
        <v>1909</v>
      </c>
      <c r="S1205" s="1" t="s">
        <v>1910</v>
      </c>
      <c r="T1205" s="1">
        <v>1</v>
      </c>
      <c r="U1205" s="1">
        <v>1</v>
      </c>
      <c r="V1205" s="9">
        <v>210000</v>
      </c>
      <c r="W1205" s="2">
        <v>8.4099999999999995E-4</v>
      </c>
      <c r="Z1205" s="1" t="s">
        <v>488</v>
      </c>
      <c r="AA1205" s="1" t="s">
        <v>489</v>
      </c>
      <c r="AB1205" s="1">
        <v>2</v>
      </c>
      <c r="AC1205" s="1">
        <v>2</v>
      </c>
      <c r="AD1205" s="9">
        <v>860000</v>
      </c>
      <c r="AE1205" s="2">
        <v>1.64E-3</v>
      </c>
      <c r="AH1205" s="1" t="s">
        <v>1445</v>
      </c>
      <c r="AI1205" s="1" t="s">
        <v>1446</v>
      </c>
      <c r="AJ1205" s="1">
        <v>2</v>
      </c>
      <c r="AK1205" s="1">
        <v>2</v>
      </c>
      <c r="AL1205" s="9">
        <v>610000</v>
      </c>
      <c r="AM1205" s="2">
        <v>1.42E-3</v>
      </c>
      <c r="AP1205" s="1" t="s">
        <v>2078</v>
      </c>
      <c r="AQ1205" s="1" t="s">
        <v>2079</v>
      </c>
      <c r="AR1205" s="1">
        <v>2</v>
      </c>
      <c r="AS1205" s="1">
        <v>2</v>
      </c>
      <c r="AT1205" s="9">
        <v>160000</v>
      </c>
      <c r="AU1205" s="2">
        <v>5.1699999999999999E-4</v>
      </c>
      <c r="AW1205" s="1" t="s">
        <v>2976</v>
      </c>
      <c r="AX1205" s="1" t="s">
        <v>2977</v>
      </c>
      <c r="AY1205" s="1" t="s">
        <v>5416</v>
      </c>
      <c r="AZ1205" s="1">
        <v>79.53</v>
      </c>
      <c r="BA1205" s="10" t="str">
        <f t="shared" si="362"/>
        <v>0</v>
      </c>
      <c r="BB1205" s="10" t="str">
        <f t="shared" si="363"/>
        <v>0</v>
      </c>
      <c r="BC1205" s="10">
        <f t="shared" si="364"/>
        <v>2</v>
      </c>
      <c r="BD1205" s="10">
        <f t="shared" si="365"/>
        <v>2</v>
      </c>
      <c r="BE1205" s="10">
        <f t="shared" si="366"/>
        <v>1</v>
      </c>
      <c r="BF1205" s="10">
        <f t="shared" si="367"/>
        <v>2</v>
      </c>
      <c r="BG1205" s="11" t="str">
        <f t="shared" si="368"/>
        <v>0</v>
      </c>
      <c r="BH1205" s="11" t="str">
        <f t="shared" si="369"/>
        <v>0</v>
      </c>
      <c r="BI1205" s="11">
        <f t="shared" si="370"/>
        <v>1</v>
      </c>
      <c r="BJ1205" s="11">
        <f t="shared" si="371"/>
        <v>1</v>
      </c>
      <c r="BK1205" s="11" t="str">
        <f t="shared" si="372"/>
        <v>0</v>
      </c>
      <c r="BL1205" s="11" t="str">
        <f t="shared" si="373"/>
        <v>0</v>
      </c>
      <c r="BM1205" s="12">
        <f t="shared" si="380"/>
        <v>2</v>
      </c>
      <c r="BN1205" s="13" t="str">
        <f t="shared" si="374"/>
        <v>0</v>
      </c>
      <c r="BO1205" s="13">
        <f t="shared" si="375"/>
        <v>590000</v>
      </c>
      <c r="BP1205" s="13">
        <f t="shared" si="376"/>
        <v>570000</v>
      </c>
      <c r="BQ1205" s="14" t="str">
        <f t="shared" si="377"/>
        <v>0</v>
      </c>
      <c r="BR1205" s="14">
        <f t="shared" si="378"/>
        <v>130000</v>
      </c>
      <c r="BS1205" s="14" t="str">
        <f t="shared" si="379"/>
        <v>0</v>
      </c>
      <c r="BT1205" s="14">
        <f t="shared" si="381"/>
        <v>130000</v>
      </c>
    </row>
    <row r="1206" spans="2:72" ht="18" x14ac:dyDescent="0.2">
      <c r="B1206" s="1" t="s">
        <v>2366</v>
      </c>
      <c r="C1206" s="1" t="s">
        <v>2367</v>
      </c>
      <c r="D1206" s="1">
        <v>1</v>
      </c>
      <c r="E1206" s="1">
        <v>1</v>
      </c>
      <c r="F1206" s="9">
        <v>27000</v>
      </c>
      <c r="G1206" s="2">
        <v>1.6000000000000001E-4</v>
      </c>
      <c r="J1206" s="1" t="s">
        <v>1745</v>
      </c>
      <c r="K1206" s="1" t="s">
        <v>1746</v>
      </c>
      <c r="L1206" s="1">
        <v>1</v>
      </c>
      <c r="M1206" s="1">
        <v>1</v>
      </c>
      <c r="N1206" s="9">
        <v>380000</v>
      </c>
      <c r="O1206" s="2">
        <v>9.6100000000000005E-4</v>
      </c>
      <c r="R1206" s="1" t="s">
        <v>2156</v>
      </c>
      <c r="S1206" s="1" t="s">
        <v>2157</v>
      </c>
      <c r="T1206" s="1">
        <v>1</v>
      </c>
      <c r="U1206" s="1">
        <v>1</v>
      </c>
      <c r="V1206" s="9">
        <v>73000</v>
      </c>
      <c r="W1206" s="2">
        <v>2.8899999999999998E-4</v>
      </c>
      <c r="Z1206" s="1" t="s">
        <v>2731</v>
      </c>
      <c r="AA1206" s="1" t="s">
        <v>2732</v>
      </c>
      <c r="AB1206" s="1">
        <v>2</v>
      </c>
      <c r="AC1206" s="1">
        <v>2</v>
      </c>
      <c r="AD1206" s="9">
        <v>260000</v>
      </c>
      <c r="AE1206" s="2">
        <v>5.0000000000000001E-4</v>
      </c>
      <c r="AH1206" s="1" t="s">
        <v>2545</v>
      </c>
      <c r="AI1206" s="1" t="s">
        <v>2546</v>
      </c>
      <c r="AJ1206" s="1">
        <v>2</v>
      </c>
      <c r="AK1206" s="1">
        <v>2</v>
      </c>
      <c r="AL1206" s="9">
        <v>280000</v>
      </c>
      <c r="AM1206" s="2">
        <v>6.4999999999999997E-4</v>
      </c>
      <c r="AP1206" s="1" t="s">
        <v>2331</v>
      </c>
      <c r="AQ1206" s="1" t="s">
        <v>2332</v>
      </c>
      <c r="AR1206" s="1">
        <v>2</v>
      </c>
      <c r="AS1206" s="1">
        <v>2</v>
      </c>
      <c r="AT1206" s="9">
        <v>850000</v>
      </c>
      <c r="AU1206" s="2">
        <v>2.7299999999999998E-3</v>
      </c>
      <c r="AW1206" s="1" t="s">
        <v>1221</v>
      </c>
      <c r="AX1206" s="1" t="s">
        <v>1222</v>
      </c>
      <c r="AY1206" s="1" t="s">
        <v>5417</v>
      </c>
      <c r="AZ1206" s="1">
        <v>52.59</v>
      </c>
      <c r="BA1206" s="10">
        <f t="shared" si="362"/>
        <v>3</v>
      </c>
      <c r="BB1206" s="10">
        <f t="shared" si="363"/>
        <v>3</v>
      </c>
      <c r="BC1206" s="10" t="str">
        <f t="shared" si="364"/>
        <v>0</v>
      </c>
      <c r="BD1206" s="10" t="str">
        <f t="shared" si="365"/>
        <v>0</v>
      </c>
      <c r="BE1206" s="10" t="str">
        <f t="shared" si="366"/>
        <v>0</v>
      </c>
      <c r="BF1206" s="10" t="str">
        <f t="shared" si="367"/>
        <v>0</v>
      </c>
      <c r="BG1206" s="11" t="str">
        <f t="shared" si="368"/>
        <v>0</v>
      </c>
      <c r="BH1206" s="11" t="str">
        <f t="shared" si="369"/>
        <v>0</v>
      </c>
      <c r="BI1206" s="11">
        <f t="shared" si="370"/>
        <v>1</v>
      </c>
      <c r="BJ1206" s="11">
        <f t="shared" si="371"/>
        <v>1</v>
      </c>
      <c r="BK1206" s="11" t="str">
        <f t="shared" si="372"/>
        <v>0</v>
      </c>
      <c r="BL1206" s="11" t="str">
        <f t="shared" si="373"/>
        <v>0</v>
      </c>
      <c r="BM1206" s="12">
        <f t="shared" si="380"/>
        <v>3</v>
      </c>
      <c r="BN1206" s="13">
        <f t="shared" si="374"/>
        <v>150000</v>
      </c>
      <c r="BO1206" s="13" t="str">
        <f t="shared" si="375"/>
        <v>0</v>
      </c>
      <c r="BP1206" s="13" t="str">
        <f t="shared" si="376"/>
        <v>0</v>
      </c>
      <c r="BQ1206" s="14" t="str">
        <f t="shared" si="377"/>
        <v>0</v>
      </c>
      <c r="BR1206" s="14">
        <f t="shared" si="378"/>
        <v>59000</v>
      </c>
      <c r="BS1206" s="14" t="str">
        <f t="shared" si="379"/>
        <v>0</v>
      </c>
      <c r="BT1206" s="14">
        <f t="shared" si="381"/>
        <v>59000</v>
      </c>
    </row>
    <row r="1207" spans="2:72" ht="18" x14ac:dyDescent="0.2">
      <c r="B1207" s="1" t="s">
        <v>2368</v>
      </c>
      <c r="C1207" s="1" t="s">
        <v>2369</v>
      </c>
      <c r="D1207" s="1">
        <v>1</v>
      </c>
      <c r="E1207" s="1">
        <v>1</v>
      </c>
      <c r="F1207" s="9">
        <v>27000</v>
      </c>
      <c r="G1207" s="2">
        <v>1.5899999999999999E-4</v>
      </c>
      <c r="J1207" s="1" t="s">
        <v>3090</v>
      </c>
      <c r="K1207" s="1" t="s">
        <v>3091</v>
      </c>
      <c r="L1207" s="1">
        <v>1</v>
      </c>
      <c r="M1207" s="1">
        <v>1</v>
      </c>
      <c r="N1207" s="9">
        <v>34000</v>
      </c>
      <c r="O1207" s="2">
        <v>8.4800000000000001E-5</v>
      </c>
      <c r="R1207" s="1" t="s">
        <v>3158</v>
      </c>
      <c r="S1207" s="1" t="s">
        <v>3159</v>
      </c>
      <c r="T1207" s="1">
        <v>1</v>
      </c>
      <c r="U1207" s="1">
        <v>1</v>
      </c>
      <c r="V1207" s="9">
        <v>170000</v>
      </c>
      <c r="W1207" s="2">
        <v>6.8900000000000005E-4</v>
      </c>
      <c r="Z1207" s="1" t="s">
        <v>2962</v>
      </c>
      <c r="AA1207" s="1" t="s">
        <v>2963</v>
      </c>
      <c r="AB1207" s="1">
        <v>2</v>
      </c>
      <c r="AC1207" s="1">
        <v>2</v>
      </c>
      <c r="AD1207" s="9">
        <v>360000</v>
      </c>
      <c r="AE1207" s="2">
        <v>6.8099999999999996E-4</v>
      </c>
      <c r="AH1207" s="1" t="s">
        <v>1933</v>
      </c>
      <c r="AI1207" s="1" t="s">
        <v>1934</v>
      </c>
      <c r="AJ1207" s="1">
        <v>2</v>
      </c>
      <c r="AK1207" s="1">
        <v>2</v>
      </c>
      <c r="AL1207" s="9">
        <v>580000</v>
      </c>
      <c r="AM1207" s="2">
        <v>1.3500000000000001E-3</v>
      </c>
      <c r="AP1207" s="1" t="s">
        <v>1567</v>
      </c>
      <c r="AQ1207" s="1" t="s">
        <v>1568</v>
      </c>
      <c r="AR1207" s="1">
        <v>2</v>
      </c>
      <c r="AS1207" s="1">
        <v>2</v>
      </c>
      <c r="AT1207" s="9">
        <v>500000</v>
      </c>
      <c r="AU1207" s="2">
        <v>1.6000000000000001E-3</v>
      </c>
      <c r="AW1207" s="1" t="s">
        <v>3252</v>
      </c>
      <c r="AX1207" s="1" t="s">
        <v>3253</v>
      </c>
      <c r="AY1207" s="1" t="s">
        <v>5418</v>
      </c>
      <c r="AZ1207" s="1">
        <v>34.979999999999997</v>
      </c>
      <c r="BA1207" s="10" t="str">
        <f t="shared" si="362"/>
        <v>0</v>
      </c>
      <c r="BB1207" s="10" t="str">
        <f t="shared" si="363"/>
        <v>0</v>
      </c>
      <c r="BC1207" s="10">
        <f t="shared" si="364"/>
        <v>1</v>
      </c>
      <c r="BD1207" s="10">
        <f t="shared" si="365"/>
        <v>1</v>
      </c>
      <c r="BE1207" s="10">
        <f t="shared" si="366"/>
        <v>2</v>
      </c>
      <c r="BF1207" s="10">
        <f t="shared" si="367"/>
        <v>2</v>
      </c>
      <c r="BG1207" s="11" t="str">
        <f t="shared" si="368"/>
        <v>0</v>
      </c>
      <c r="BH1207" s="11" t="str">
        <f t="shared" si="369"/>
        <v>0</v>
      </c>
      <c r="BI1207" s="11" t="str">
        <f t="shared" si="370"/>
        <v>0</v>
      </c>
      <c r="BJ1207" s="11" t="str">
        <f t="shared" si="371"/>
        <v>0</v>
      </c>
      <c r="BK1207" s="11">
        <f t="shared" si="372"/>
        <v>1</v>
      </c>
      <c r="BL1207" s="11">
        <f t="shared" si="373"/>
        <v>1</v>
      </c>
      <c r="BM1207" s="12">
        <f t="shared" si="380"/>
        <v>2</v>
      </c>
      <c r="BN1207" s="13" t="str">
        <f t="shared" si="374"/>
        <v>0</v>
      </c>
      <c r="BO1207" s="13">
        <f t="shared" si="375"/>
        <v>92000</v>
      </c>
      <c r="BP1207" s="13">
        <f t="shared" si="376"/>
        <v>100000</v>
      </c>
      <c r="BQ1207" s="14" t="str">
        <f t="shared" si="377"/>
        <v>0</v>
      </c>
      <c r="BR1207" s="14" t="str">
        <f t="shared" si="378"/>
        <v>0</v>
      </c>
      <c r="BS1207" s="14">
        <f t="shared" si="379"/>
        <v>110000</v>
      </c>
      <c r="BT1207" s="14">
        <f t="shared" si="381"/>
        <v>92000</v>
      </c>
    </row>
    <row r="1208" spans="2:72" ht="18" x14ac:dyDescent="0.2">
      <c r="B1208" s="1" t="s">
        <v>2370</v>
      </c>
      <c r="C1208" s="1" t="s">
        <v>2371</v>
      </c>
      <c r="D1208" s="1">
        <v>1</v>
      </c>
      <c r="E1208" s="1">
        <v>1</v>
      </c>
      <c r="F1208" s="9">
        <v>94000</v>
      </c>
      <c r="G1208" s="2">
        <v>5.5400000000000002E-4</v>
      </c>
      <c r="J1208" s="1" t="s">
        <v>1886</v>
      </c>
      <c r="K1208" s="1" t="s">
        <v>1887</v>
      </c>
      <c r="L1208" s="1">
        <v>1</v>
      </c>
      <c r="M1208" s="1">
        <v>1</v>
      </c>
      <c r="N1208" s="9">
        <v>120000</v>
      </c>
      <c r="O1208" s="2">
        <v>3.1300000000000002E-4</v>
      </c>
      <c r="R1208" s="1" t="s">
        <v>1797</v>
      </c>
      <c r="S1208" s="1" t="s">
        <v>1798</v>
      </c>
      <c r="T1208" s="1">
        <v>1</v>
      </c>
      <c r="U1208" s="1">
        <v>1</v>
      </c>
      <c r="V1208" s="9">
        <v>56000</v>
      </c>
      <c r="W1208" s="2">
        <v>2.22E-4</v>
      </c>
      <c r="Z1208" s="1" t="s">
        <v>1074</v>
      </c>
      <c r="AA1208" s="1" t="s">
        <v>1075</v>
      </c>
      <c r="AB1208" s="1">
        <v>2</v>
      </c>
      <c r="AC1208" s="1">
        <v>2</v>
      </c>
      <c r="AD1208" s="9">
        <v>1100000</v>
      </c>
      <c r="AE1208" s="2">
        <v>2.0100000000000001E-3</v>
      </c>
      <c r="AH1208" s="1" t="s">
        <v>3473</v>
      </c>
      <c r="AI1208" s="1" t="s">
        <v>3474</v>
      </c>
      <c r="AJ1208" s="1">
        <v>2</v>
      </c>
      <c r="AK1208" s="1">
        <v>2</v>
      </c>
      <c r="AL1208" s="9">
        <v>310000</v>
      </c>
      <c r="AM1208" s="2">
        <v>7.1100000000000004E-4</v>
      </c>
      <c r="AP1208" s="1" t="s">
        <v>1364</v>
      </c>
      <c r="AQ1208" s="1" t="s">
        <v>1365</v>
      </c>
      <c r="AR1208" s="1">
        <v>2</v>
      </c>
      <c r="AS1208" s="1">
        <v>2</v>
      </c>
      <c r="AT1208" s="9">
        <v>2400000</v>
      </c>
      <c r="AU1208" s="2">
        <v>7.7600000000000004E-3</v>
      </c>
      <c r="AW1208" s="1" t="s">
        <v>2113</v>
      </c>
      <c r="AX1208" s="1" t="s">
        <v>2114</v>
      </c>
      <c r="AY1208" s="1" t="s">
        <v>5419</v>
      </c>
      <c r="AZ1208" s="1">
        <v>42.19</v>
      </c>
      <c r="BA1208" s="10">
        <f t="shared" si="362"/>
        <v>1</v>
      </c>
      <c r="BB1208" s="10">
        <f t="shared" si="363"/>
        <v>1</v>
      </c>
      <c r="BC1208" s="10">
        <f t="shared" si="364"/>
        <v>1</v>
      </c>
      <c r="BD1208" s="10">
        <f t="shared" si="365"/>
        <v>1</v>
      </c>
      <c r="BE1208" s="10" t="str">
        <f t="shared" si="366"/>
        <v>0</v>
      </c>
      <c r="BF1208" s="10" t="str">
        <f t="shared" si="367"/>
        <v>0</v>
      </c>
      <c r="BG1208" s="11">
        <f t="shared" si="368"/>
        <v>2</v>
      </c>
      <c r="BH1208" s="11">
        <f t="shared" si="369"/>
        <v>2</v>
      </c>
      <c r="BI1208" s="11" t="str">
        <f t="shared" si="370"/>
        <v>0</v>
      </c>
      <c r="BJ1208" s="11" t="str">
        <f t="shared" si="371"/>
        <v>0</v>
      </c>
      <c r="BK1208" s="11" t="str">
        <f t="shared" si="372"/>
        <v>0</v>
      </c>
      <c r="BL1208" s="11" t="str">
        <f t="shared" si="373"/>
        <v>0</v>
      </c>
      <c r="BM1208" s="12">
        <f t="shared" si="380"/>
        <v>2</v>
      </c>
      <c r="BN1208" s="13">
        <f t="shared" si="374"/>
        <v>130000</v>
      </c>
      <c r="BO1208" s="13">
        <f t="shared" si="375"/>
        <v>78000</v>
      </c>
      <c r="BP1208" s="13" t="str">
        <f t="shared" si="376"/>
        <v>0</v>
      </c>
      <c r="BQ1208" s="14">
        <f t="shared" si="377"/>
        <v>280000</v>
      </c>
      <c r="BR1208" s="14" t="str">
        <f t="shared" si="378"/>
        <v>0</v>
      </c>
      <c r="BS1208" s="14" t="str">
        <f t="shared" si="379"/>
        <v>0</v>
      </c>
      <c r="BT1208" s="14">
        <f t="shared" si="381"/>
        <v>78000</v>
      </c>
    </row>
    <row r="1209" spans="2:72" ht="18" x14ac:dyDescent="0.2">
      <c r="B1209" s="1" t="s">
        <v>2372</v>
      </c>
      <c r="C1209" s="1" t="s">
        <v>2373</v>
      </c>
      <c r="D1209" s="1">
        <v>1</v>
      </c>
      <c r="E1209" s="1">
        <v>1</v>
      </c>
      <c r="F1209" s="9">
        <v>30000</v>
      </c>
      <c r="G1209" s="2">
        <v>1.7799999999999999E-4</v>
      </c>
      <c r="J1209" s="1" t="s">
        <v>1948</v>
      </c>
      <c r="K1209" s="1" t="s">
        <v>1949</v>
      </c>
      <c r="L1209" s="1">
        <v>1</v>
      </c>
      <c r="M1209" s="1">
        <v>1</v>
      </c>
      <c r="N1209" s="9">
        <v>270000</v>
      </c>
      <c r="O1209" s="2">
        <v>6.78E-4</v>
      </c>
      <c r="R1209" s="1" t="s">
        <v>2172</v>
      </c>
      <c r="S1209" s="1" t="s">
        <v>2173</v>
      </c>
      <c r="T1209" s="1">
        <v>1</v>
      </c>
      <c r="U1209" s="1">
        <v>1</v>
      </c>
      <c r="V1209" s="9">
        <v>190000</v>
      </c>
      <c r="W1209" s="2">
        <v>7.45E-4</v>
      </c>
      <c r="Z1209" s="1" t="s">
        <v>1978</v>
      </c>
      <c r="AA1209" s="1" t="s">
        <v>169</v>
      </c>
      <c r="AB1209" s="1">
        <v>2</v>
      </c>
      <c r="AC1209" s="1">
        <v>2</v>
      </c>
      <c r="AD1209" s="9">
        <v>2900000</v>
      </c>
      <c r="AE1209" s="2">
        <v>5.5599999999999998E-3</v>
      </c>
      <c r="AH1209" s="1" t="s">
        <v>2377</v>
      </c>
      <c r="AI1209" s="1" t="s">
        <v>2378</v>
      </c>
      <c r="AJ1209" s="1">
        <v>2</v>
      </c>
      <c r="AK1209" s="1">
        <v>2</v>
      </c>
      <c r="AL1209" s="9">
        <v>330000</v>
      </c>
      <c r="AM1209" s="2">
        <v>7.67E-4</v>
      </c>
      <c r="AP1209" s="1" t="s">
        <v>1870</v>
      </c>
      <c r="AQ1209" s="1" t="s">
        <v>1871</v>
      </c>
      <c r="AR1209" s="1">
        <v>2</v>
      </c>
      <c r="AS1209" s="1">
        <v>2</v>
      </c>
      <c r="AT1209" s="9">
        <v>310000</v>
      </c>
      <c r="AU1209" s="2">
        <v>9.8799999999999995E-4</v>
      </c>
      <c r="AW1209" s="1" t="s">
        <v>2896</v>
      </c>
      <c r="AX1209" s="1" t="s">
        <v>2897</v>
      </c>
      <c r="AY1209" s="1" t="s">
        <v>5420</v>
      </c>
      <c r="AZ1209" s="1">
        <v>87.28</v>
      </c>
      <c r="BA1209" s="10" t="str">
        <f t="shared" si="362"/>
        <v>0</v>
      </c>
      <c r="BB1209" s="10" t="str">
        <f t="shared" si="363"/>
        <v>0</v>
      </c>
      <c r="BC1209" s="10">
        <f t="shared" si="364"/>
        <v>2</v>
      </c>
      <c r="BD1209" s="10">
        <f t="shared" si="365"/>
        <v>2</v>
      </c>
      <c r="BE1209" s="10">
        <f t="shared" si="366"/>
        <v>1</v>
      </c>
      <c r="BF1209" s="10">
        <f t="shared" si="367"/>
        <v>1</v>
      </c>
      <c r="BG1209" s="11">
        <f t="shared" si="368"/>
        <v>1</v>
      </c>
      <c r="BH1209" s="11">
        <f t="shared" si="369"/>
        <v>1</v>
      </c>
      <c r="BI1209" s="11" t="str">
        <f t="shared" si="370"/>
        <v>0</v>
      </c>
      <c r="BJ1209" s="11" t="str">
        <f t="shared" si="371"/>
        <v>0</v>
      </c>
      <c r="BK1209" s="11" t="str">
        <f t="shared" si="372"/>
        <v>0</v>
      </c>
      <c r="BL1209" s="11" t="str">
        <f t="shared" si="373"/>
        <v>0</v>
      </c>
      <c r="BM1209" s="12">
        <f t="shared" si="380"/>
        <v>2</v>
      </c>
      <c r="BN1209" s="13" t="str">
        <f t="shared" si="374"/>
        <v>0</v>
      </c>
      <c r="BO1209" s="13">
        <f t="shared" si="375"/>
        <v>140000</v>
      </c>
      <c r="BP1209" s="13">
        <f t="shared" si="376"/>
        <v>53000</v>
      </c>
      <c r="BQ1209" s="14">
        <f t="shared" si="377"/>
        <v>72000</v>
      </c>
      <c r="BR1209" s="14" t="str">
        <f t="shared" si="378"/>
        <v>0</v>
      </c>
      <c r="BS1209" s="14" t="str">
        <f t="shared" si="379"/>
        <v>0</v>
      </c>
      <c r="BT1209" s="14">
        <f t="shared" si="381"/>
        <v>53000</v>
      </c>
    </row>
    <row r="1210" spans="2:72" ht="18" x14ac:dyDescent="0.2">
      <c r="B1210" s="1" t="s">
        <v>2374</v>
      </c>
      <c r="C1210" s="1" t="s">
        <v>2375</v>
      </c>
      <c r="D1210" s="1">
        <v>1</v>
      </c>
      <c r="E1210" s="1">
        <v>1</v>
      </c>
      <c r="F1210" s="9">
        <v>62000</v>
      </c>
      <c r="G1210" s="2">
        <v>3.6699999999999998E-4</v>
      </c>
      <c r="J1210" s="1" t="s">
        <v>3092</v>
      </c>
      <c r="K1210" s="1" t="s">
        <v>3093</v>
      </c>
      <c r="L1210" s="1">
        <v>1</v>
      </c>
      <c r="M1210" s="1">
        <v>1</v>
      </c>
      <c r="N1210" s="9">
        <v>70000</v>
      </c>
      <c r="O1210" s="2">
        <v>1.7699999999999999E-4</v>
      </c>
      <c r="R1210" s="1" t="s">
        <v>1923</v>
      </c>
      <c r="S1210" s="1" t="s">
        <v>1924</v>
      </c>
      <c r="T1210" s="1">
        <v>1</v>
      </c>
      <c r="U1210" s="1">
        <v>1</v>
      </c>
      <c r="V1210" s="9">
        <v>160000</v>
      </c>
      <c r="W1210" s="2">
        <v>6.2200000000000005E-4</v>
      </c>
      <c r="Z1210" s="1" t="s">
        <v>2537</v>
      </c>
      <c r="AA1210" s="1" t="s">
        <v>2538</v>
      </c>
      <c r="AB1210" s="1">
        <v>2</v>
      </c>
      <c r="AC1210" s="1">
        <v>2</v>
      </c>
      <c r="AD1210" s="9">
        <v>820000</v>
      </c>
      <c r="AE1210" s="2">
        <v>1.5499999999999999E-3</v>
      </c>
      <c r="AH1210" s="1" t="s">
        <v>1866</v>
      </c>
      <c r="AI1210" s="1" t="s">
        <v>1867</v>
      </c>
      <c r="AJ1210" s="1">
        <v>2</v>
      </c>
      <c r="AK1210" s="1">
        <v>2</v>
      </c>
      <c r="AL1210" s="9">
        <v>7000000</v>
      </c>
      <c r="AM1210" s="2">
        <v>1.6199999999999999E-2</v>
      </c>
      <c r="AP1210" s="1" t="s">
        <v>2964</v>
      </c>
      <c r="AQ1210" s="1" t="s">
        <v>2965</v>
      </c>
      <c r="AR1210" s="1">
        <v>2</v>
      </c>
      <c r="AS1210" s="1">
        <v>2</v>
      </c>
      <c r="AT1210" s="9">
        <v>320000</v>
      </c>
      <c r="AU1210" s="2">
        <v>1.0300000000000001E-3</v>
      </c>
      <c r="AW1210" s="1" t="s">
        <v>3664</v>
      </c>
      <c r="AX1210" s="1" t="s">
        <v>3665</v>
      </c>
      <c r="AY1210" s="1" t="s">
        <v>5421</v>
      </c>
      <c r="AZ1210" s="1">
        <v>100.08</v>
      </c>
      <c r="BA1210" s="10" t="str">
        <f t="shared" si="362"/>
        <v>0</v>
      </c>
      <c r="BB1210" s="10" t="str">
        <f t="shared" si="363"/>
        <v>0</v>
      </c>
      <c r="BC1210" s="10" t="str">
        <f t="shared" si="364"/>
        <v>0</v>
      </c>
      <c r="BD1210" s="10" t="str">
        <f t="shared" si="365"/>
        <v>0</v>
      </c>
      <c r="BE1210" s="10" t="str">
        <f t="shared" si="366"/>
        <v>0</v>
      </c>
      <c r="BF1210" s="10" t="str">
        <f t="shared" si="367"/>
        <v>0</v>
      </c>
      <c r="BG1210" s="11">
        <f t="shared" si="368"/>
        <v>2</v>
      </c>
      <c r="BH1210" s="11">
        <f t="shared" si="369"/>
        <v>3</v>
      </c>
      <c r="BI1210" s="11" t="str">
        <f t="shared" si="370"/>
        <v>0</v>
      </c>
      <c r="BJ1210" s="11" t="str">
        <f t="shared" si="371"/>
        <v>0</v>
      </c>
      <c r="BK1210" s="11">
        <f t="shared" si="372"/>
        <v>1</v>
      </c>
      <c r="BL1210" s="11">
        <f t="shared" si="373"/>
        <v>1</v>
      </c>
      <c r="BM1210" s="12">
        <f t="shared" si="380"/>
        <v>3</v>
      </c>
      <c r="BN1210" s="13" t="str">
        <f t="shared" si="374"/>
        <v>0</v>
      </c>
      <c r="BO1210" s="13" t="str">
        <f t="shared" si="375"/>
        <v>0</v>
      </c>
      <c r="BP1210" s="13" t="str">
        <f t="shared" si="376"/>
        <v>0</v>
      </c>
      <c r="BQ1210" s="14">
        <f t="shared" si="377"/>
        <v>220000</v>
      </c>
      <c r="BR1210" s="14" t="str">
        <f t="shared" si="378"/>
        <v>0</v>
      </c>
      <c r="BS1210" s="14">
        <f t="shared" si="379"/>
        <v>29000</v>
      </c>
      <c r="BT1210" s="14">
        <f t="shared" si="381"/>
        <v>29000</v>
      </c>
    </row>
    <row r="1211" spans="2:72" ht="18" x14ac:dyDescent="0.2">
      <c r="B1211" s="1" t="s">
        <v>2376</v>
      </c>
      <c r="C1211" s="1" t="s">
        <v>2228</v>
      </c>
      <c r="D1211" s="1">
        <v>1</v>
      </c>
      <c r="E1211" s="1">
        <v>1</v>
      </c>
      <c r="F1211" s="9">
        <v>49000</v>
      </c>
      <c r="G1211" s="2">
        <v>2.9E-4</v>
      </c>
      <c r="J1211" s="1" t="s">
        <v>2101</v>
      </c>
      <c r="K1211" s="1" t="s">
        <v>2102</v>
      </c>
      <c r="L1211" s="1">
        <v>1</v>
      </c>
      <c r="M1211" s="1">
        <v>1</v>
      </c>
      <c r="N1211" s="9">
        <v>100000</v>
      </c>
      <c r="O1211" s="2">
        <v>2.5700000000000001E-4</v>
      </c>
      <c r="R1211" s="1" t="s">
        <v>1654</v>
      </c>
      <c r="S1211" s="1" t="s">
        <v>1655</v>
      </c>
      <c r="T1211" s="1">
        <v>1</v>
      </c>
      <c r="U1211" s="1">
        <v>1</v>
      </c>
      <c r="V1211" s="9">
        <v>79000</v>
      </c>
      <c r="W1211" s="2">
        <v>3.1199999999999999E-4</v>
      </c>
      <c r="Z1211" s="1" t="s">
        <v>1264</v>
      </c>
      <c r="AA1211" s="1" t="s">
        <v>1265</v>
      </c>
      <c r="AB1211" s="1">
        <v>2</v>
      </c>
      <c r="AC1211" s="1">
        <v>2</v>
      </c>
      <c r="AD1211" s="9">
        <v>310000</v>
      </c>
      <c r="AE1211" s="2">
        <v>5.8900000000000001E-4</v>
      </c>
      <c r="AH1211" s="1" t="s">
        <v>1433</v>
      </c>
      <c r="AI1211" s="1" t="s">
        <v>1434</v>
      </c>
      <c r="AJ1211" s="1">
        <v>2</v>
      </c>
      <c r="AK1211" s="1">
        <v>2</v>
      </c>
      <c r="AL1211" s="9">
        <v>820000</v>
      </c>
      <c r="AM1211" s="2">
        <v>1.89E-3</v>
      </c>
      <c r="AP1211" s="1" t="s">
        <v>3475</v>
      </c>
      <c r="AQ1211" s="1" t="s">
        <v>3476</v>
      </c>
      <c r="AR1211" s="1">
        <v>2</v>
      </c>
      <c r="AS1211" s="1">
        <v>2</v>
      </c>
      <c r="AT1211" s="9">
        <v>300000</v>
      </c>
      <c r="AU1211" s="2">
        <v>9.6599999999999995E-4</v>
      </c>
      <c r="AW1211" s="1" t="s">
        <v>3638</v>
      </c>
      <c r="AX1211" s="1" t="s">
        <v>3639</v>
      </c>
      <c r="AY1211" s="1" t="s">
        <v>5422</v>
      </c>
      <c r="AZ1211" s="1">
        <v>147.85</v>
      </c>
      <c r="BA1211" s="10" t="str">
        <f t="shared" si="362"/>
        <v>0</v>
      </c>
      <c r="BB1211" s="10" t="str">
        <f t="shared" si="363"/>
        <v>0</v>
      </c>
      <c r="BC1211" s="10" t="str">
        <f t="shared" si="364"/>
        <v>0</v>
      </c>
      <c r="BD1211" s="10" t="str">
        <f t="shared" si="365"/>
        <v>0</v>
      </c>
      <c r="BE1211" s="10" t="str">
        <f t="shared" si="366"/>
        <v>0</v>
      </c>
      <c r="BF1211" s="10" t="str">
        <f t="shared" si="367"/>
        <v>0</v>
      </c>
      <c r="BG1211" s="11">
        <f t="shared" si="368"/>
        <v>3</v>
      </c>
      <c r="BH1211" s="11">
        <f t="shared" si="369"/>
        <v>3</v>
      </c>
      <c r="BI1211" s="11" t="str">
        <f t="shared" si="370"/>
        <v>0</v>
      </c>
      <c r="BJ1211" s="11" t="str">
        <f t="shared" si="371"/>
        <v>0</v>
      </c>
      <c r="BK1211" s="11">
        <f t="shared" si="372"/>
        <v>1</v>
      </c>
      <c r="BL1211" s="11">
        <f t="shared" si="373"/>
        <v>1</v>
      </c>
      <c r="BM1211" s="12">
        <f t="shared" si="380"/>
        <v>3</v>
      </c>
      <c r="BN1211" s="13" t="str">
        <f t="shared" si="374"/>
        <v>0</v>
      </c>
      <c r="BO1211" s="13" t="str">
        <f t="shared" si="375"/>
        <v>0</v>
      </c>
      <c r="BP1211" s="13" t="str">
        <f t="shared" si="376"/>
        <v>0</v>
      </c>
      <c r="BQ1211" s="14">
        <f t="shared" si="377"/>
        <v>220000</v>
      </c>
      <c r="BR1211" s="14" t="str">
        <f t="shared" si="378"/>
        <v>0</v>
      </c>
      <c r="BS1211" s="14">
        <f t="shared" si="379"/>
        <v>91000</v>
      </c>
      <c r="BT1211" s="14">
        <f t="shared" si="381"/>
        <v>91000</v>
      </c>
    </row>
    <row r="1212" spans="2:72" ht="18" x14ac:dyDescent="0.2">
      <c r="B1212" s="1" t="s">
        <v>2377</v>
      </c>
      <c r="C1212" s="1" t="s">
        <v>2378</v>
      </c>
      <c r="D1212" s="1">
        <v>1</v>
      </c>
      <c r="E1212" s="1">
        <v>1</v>
      </c>
      <c r="F1212" s="9">
        <v>180000</v>
      </c>
      <c r="G1212" s="2">
        <v>1.09E-3</v>
      </c>
      <c r="J1212" s="1" t="s">
        <v>1819</v>
      </c>
      <c r="K1212" s="1" t="s">
        <v>1820</v>
      </c>
      <c r="L1212" s="1">
        <v>1</v>
      </c>
      <c r="M1212" s="1">
        <v>1</v>
      </c>
      <c r="N1212" s="9">
        <v>130000</v>
      </c>
      <c r="O1212" s="2">
        <v>3.1799999999999998E-4</v>
      </c>
      <c r="R1212" s="1" t="s">
        <v>2237</v>
      </c>
      <c r="S1212" s="1" t="s">
        <v>2238</v>
      </c>
      <c r="T1212" s="1">
        <v>1</v>
      </c>
      <c r="U1212" s="1">
        <v>1</v>
      </c>
      <c r="V1212" s="9">
        <v>63000</v>
      </c>
      <c r="W1212" s="2">
        <v>2.4899999999999998E-4</v>
      </c>
      <c r="Z1212" s="1" t="s">
        <v>2703</v>
      </c>
      <c r="AA1212" s="1" t="s">
        <v>2704</v>
      </c>
      <c r="AB1212" s="1">
        <v>2</v>
      </c>
      <c r="AC1212" s="1">
        <v>2</v>
      </c>
      <c r="AD1212" s="9">
        <v>230000</v>
      </c>
      <c r="AE1212" s="2">
        <v>4.2999999999999999E-4</v>
      </c>
      <c r="AH1212" s="1" t="s">
        <v>1268</v>
      </c>
      <c r="AI1212" s="1" t="s">
        <v>1269</v>
      </c>
      <c r="AJ1212" s="1">
        <v>2</v>
      </c>
      <c r="AK1212" s="1">
        <v>2</v>
      </c>
      <c r="AL1212" s="9">
        <v>270000</v>
      </c>
      <c r="AM1212" s="2">
        <v>6.3199999999999997E-4</v>
      </c>
      <c r="AP1212" s="1" t="s">
        <v>3135</v>
      </c>
      <c r="AQ1212" s="1" t="s">
        <v>3136</v>
      </c>
      <c r="AR1212" s="1">
        <v>2</v>
      </c>
      <c r="AS1212" s="1">
        <v>2</v>
      </c>
      <c r="AT1212" s="9">
        <v>150000</v>
      </c>
      <c r="AU1212" s="2">
        <v>4.73E-4</v>
      </c>
      <c r="AW1212" s="1" t="s">
        <v>3967</v>
      </c>
      <c r="AX1212" s="1" t="s">
        <v>3968</v>
      </c>
      <c r="AY1212" s="1" t="s">
        <v>5423</v>
      </c>
      <c r="AZ1212" s="1">
        <v>38.07</v>
      </c>
      <c r="BA1212" s="10" t="str">
        <f t="shared" si="362"/>
        <v>0</v>
      </c>
      <c r="BB1212" s="10" t="str">
        <f t="shared" si="363"/>
        <v>0</v>
      </c>
      <c r="BC1212" s="10" t="str">
        <f t="shared" si="364"/>
        <v>0</v>
      </c>
      <c r="BD1212" s="10" t="str">
        <f t="shared" si="365"/>
        <v>0</v>
      </c>
      <c r="BE1212" s="10" t="str">
        <f t="shared" si="366"/>
        <v>0</v>
      </c>
      <c r="BF1212" s="10" t="str">
        <f t="shared" si="367"/>
        <v>0</v>
      </c>
      <c r="BG1212" s="11" t="str">
        <f t="shared" si="368"/>
        <v>0</v>
      </c>
      <c r="BH1212" s="11" t="str">
        <f t="shared" si="369"/>
        <v>0</v>
      </c>
      <c r="BI1212" s="11">
        <f t="shared" si="370"/>
        <v>2</v>
      </c>
      <c r="BJ1212" s="11">
        <f t="shared" si="371"/>
        <v>2</v>
      </c>
      <c r="BK1212" s="11">
        <f t="shared" si="372"/>
        <v>2</v>
      </c>
      <c r="BL1212" s="11">
        <f t="shared" si="373"/>
        <v>2</v>
      </c>
      <c r="BM1212" s="12">
        <f t="shared" si="380"/>
        <v>2</v>
      </c>
      <c r="BN1212" s="13" t="str">
        <f t="shared" si="374"/>
        <v>0</v>
      </c>
      <c r="BO1212" s="13" t="str">
        <f t="shared" si="375"/>
        <v>0</v>
      </c>
      <c r="BP1212" s="13" t="str">
        <f t="shared" si="376"/>
        <v>0</v>
      </c>
      <c r="BQ1212" s="14" t="str">
        <f t="shared" si="377"/>
        <v>0</v>
      </c>
      <c r="BR1212" s="14">
        <f t="shared" si="378"/>
        <v>400000</v>
      </c>
      <c r="BS1212" s="14">
        <f t="shared" si="379"/>
        <v>470000</v>
      </c>
      <c r="BT1212" s="14">
        <f t="shared" si="381"/>
        <v>400000</v>
      </c>
    </row>
    <row r="1213" spans="2:72" ht="18" x14ac:dyDescent="0.2">
      <c r="B1213" s="1" t="s">
        <v>2379</v>
      </c>
      <c r="D1213" s="1">
        <v>1</v>
      </c>
      <c r="E1213" s="1">
        <v>1</v>
      </c>
      <c r="F1213" s="9">
        <v>140000</v>
      </c>
      <c r="G1213" s="2">
        <v>8.3100000000000003E-4</v>
      </c>
      <c r="J1213" s="1" t="s">
        <v>2370</v>
      </c>
      <c r="K1213" s="1" t="s">
        <v>2371</v>
      </c>
      <c r="L1213" s="1">
        <v>1</v>
      </c>
      <c r="M1213" s="1">
        <v>1</v>
      </c>
      <c r="N1213" s="9">
        <v>140000</v>
      </c>
      <c r="O1213" s="2">
        <v>3.4099999999999999E-4</v>
      </c>
      <c r="R1213" s="1" t="s">
        <v>3072</v>
      </c>
      <c r="S1213" s="1" t="s">
        <v>3073</v>
      </c>
      <c r="T1213" s="1">
        <v>1</v>
      </c>
      <c r="U1213" s="1">
        <v>1</v>
      </c>
      <c r="V1213" s="9">
        <v>140000</v>
      </c>
      <c r="W1213" s="2">
        <v>5.4199999999999995E-4</v>
      </c>
      <c r="Z1213" s="1" t="s">
        <v>3273</v>
      </c>
      <c r="AA1213" s="1" t="s">
        <v>3274</v>
      </c>
      <c r="AB1213" s="1">
        <v>2</v>
      </c>
      <c r="AC1213" s="1">
        <v>2</v>
      </c>
      <c r="AD1213" s="9">
        <v>1100000</v>
      </c>
      <c r="AE1213" s="2">
        <v>2.0699999999999998E-3</v>
      </c>
      <c r="AH1213" s="1" t="s">
        <v>3121</v>
      </c>
      <c r="AI1213" s="1" t="s">
        <v>3122</v>
      </c>
      <c r="AJ1213" s="1">
        <v>2</v>
      </c>
      <c r="AK1213" s="1">
        <v>2</v>
      </c>
      <c r="AL1213" s="9">
        <v>210000</v>
      </c>
      <c r="AM1213" s="2">
        <v>4.9299999999999995E-4</v>
      </c>
      <c r="AP1213" s="1" t="s">
        <v>1685</v>
      </c>
      <c r="AQ1213" s="1" t="s">
        <v>1686</v>
      </c>
      <c r="AR1213" s="1">
        <v>2</v>
      </c>
      <c r="AS1213" s="1">
        <v>2</v>
      </c>
      <c r="AT1213" s="9">
        <v>250000</v>
      </c>
      <c r="AU1213" s="2">
        <v>7.8600000000000002E-4</v>
      </c>
      <c r="AW1213" s="1" t="s">
        <v>1697</v>
      </c>
      <c r="AX1213" s="1" t="s">
        <v>1698</v>
      </c>
      <c r="AY1213" s="1" t="s">
        <v>5424</v>
      </c>
      <c r="AZ1213" s="1">
        <v>57.97</v>
      </c>
      <c r="BA1213" s="10">
        <f t="shared" si="362"/>
        <v>2</v>
      </c>
      <c r="BB1213" s="10">
        <f t="shared" si="363"/>
        <v>2</v>
      </c>
      <c r="BC1213" s="10" t="str">
        <f t="shared" si="364"/>
        <v>0</v>
      </c>
      <c r="BD1213" s="10" t="str">
        <f t="shared" si="365"/>
        <v>0</v>
      </c>
      <c r="BE1213" s="10" t="str">
        <f t="shared" si="366"/>
        <v>0</v>
      </c>
      <c r="BF1213" s="10" t="str">
        <f t="shared" si="367"/>
        <v>0</v>
      </c>
      <c r="BG1213" s="11">
        <f t="shared" si="368"/>
        <v>1</v>
      </c>
      <c r="BH1213" s="11">
        <f t="shared" si="369"/>
        <v>1</v>
      </c>
      <c r="BI1213" s="11">
        <f t="shared" si="370"/>
        <v>1</v>
      </c>
      <c r="BJ1213" s="11">
        <f t="shared" si="371"/>
        <v>1</v>
      </c>
      <c r="BK1213" s="11" t="str">
        <f t="shared" si="372"/>
        <v>0</v>
      </c>
      <c r="BL1213" s="11" t="str">
        <f t="shared" si="373"/>
        <v>0</v>
      </c>
      <c r="BM1213" s="12">
        <f t="shared" si="380"/>
        <v>2</v>
      </c>
      <c r="BN1213" s="13">
        <f t="shared" si="374"/>
        <v>60000</v>
      </c>
      <c r="BO1213" s="13" t="str">
        <f t="shared" si="375"/>
        <v>0</v>
      </c>
      <c r="BP1213" s="13" t="str">
        <f t="shared" si="376"/>
        <v>0</v>
      </c>
      <c r="BQ1213" s="14">
        <f t="shared" si="377"/>
        <v>150000</v>
      </c>
      <c r="BR1213" s="14">
        <f t="shared" si="378"/>
        <v>110000</v>
      </c>
      <c r="BS1213" s="14" t="str">
        <f t="shared" si="379"/>
        <v>0</v>
      </c>
      <c r="BT1213" s="14">
        <f t="shared" si="381"/>
        <v>60000</v>
      </c>
    </row>
    <row r="1214" spans="2:72" ht="18" x14ac:dyDescent="0.2">
      <c r="B1214" s="1" t="s">
        <v>2380</v>
      </c>
      <c r="C1214" s="1" t="s">
        <v>2381</v>
      </c>
      <c r="D1214" s="1">
        <v>1</v>
      </c>
      <c r="E1214" s="1">
        <v>1</v>
      </c>
      <c r="F1214" s="9">
        <v>42000</v>
      </c>
      <c r="G1214" s="2">
        <v>2.5099999999999998E-4</v>
      </c>
      <c r="J1214" s="1" t="s">
        <v>3094</v>
      </c>
      <c r="K1214" s="1" t="s">
        <v>3095</v>
      </c>
      <c r="L1214" s="1">
        <v>1</v>
      </c>
      <c r="M1214" s="1">
        <v>1</v>
      </c>
      <c r="N1214" s="9">
        <v>72000</v>
      </c>
      <c r="O1214" s="2">
        <v>1.8000000000000001E-4</v>
      </c>
      <c r="R1214" s="1" t="s">
        <v>3056</v>
      </c>
      <c r="S1214" s="1" t="s">
        <v>923</v>
      </c>
      <c r="T1214" s="1">
        <v>1</v>
      </c>
      <c r="U1214" s="1">
        <v>1</v>
      </c>
      <c r="V1214" s="9">
        <v>350000</v>
      </c>
      <c r="W1214" s="2">
        <v>1.4E-3</v>
      </c>
      <c r="Z1214" s="1" t="s">
        <v>1552</v>
      </c>
      <c r="AA1214" s="1" t="s">
        <v>1553</v>
      </c>
      <c r="AB1214" s="1">
        <v>2</v>
      </c>
      <c r="AC1214" s="1">
        <v>2</v>
      </c>
      <c r="AD1214" s="9">
        <v>690000</v>
      </c>
      <c r="AE1214" s="2">
        <v>1.31E-3</v>
      </c>
      <c r="AH1214" s="1" t="s">
        <v>2203</v>
      </c>
      <c r="AI1214" s="1" t="s">
        <v>2204</v>
      </c>
      <c r="AJ1214" s="1">
        <v>2</v>
      </c>
      <c r="AK1214" s="1">
        <v>2</v>
      </c>
      <c r="AL1214" s="9">
        <v>540000</v>
      </c>
      <c r="AM1214" s="2">
        <v>1.24E-3</v>
      </c>
      <c r="AP1214" s="1" t="s">
        <v>2407</v>
      </c>
      <c r="AQ1214" s="1" t="s">
        <v>2408</v>
      </c>
      <c r="AR1214" s="1">
        <v>1</v>
      </c>
      <c r="AS1214" s="1">
        <v>8</v>
      </c>
      <c r="AT1214" s="9">
        <v>2200000</v>
      </c>
      <c r="AU1214" s="2">
        <v>6.8700000000000002E-3</v>
      </c>
      <c r="AW1214" s="1" t="s">
        <v>3831</v>
      </c>
      <c r="AX1214" s="1" t="s">
        <v>3832</v>
      </c>
      <c r="AY1214" s="1" t="s">
        <v>5425</v>
      </c>
      <c r="AZ1214" s="1">
        <v>64.209999999999994</v>
      </c>
      <c r="BA1214" s="10" t="str">
        <f t="shared" si="362"/>
        <v>0</v>
      </c>
      <c r="BB1214" s="10" t="str">
        <f t="shared" si="363"/>
        <v>0</v>
      </c>
      <c r="BC1214" s="10" t="str">
        <f t="shared" si="364"/>
        <v>0</v>
      </c>
      <c r="BD1214" s="10" t="str">
        <f t="shared" si="365"/>
        <v>0</v>
      </c>
      <c r="BE1214" s="10" t="str">
        <f t="shared" si="366"/>
        <v>0</v>
      </c>
      <c r="BF1214" s="10" t="str">
        <f t="shared" si="367"/>
        <v>0</v>
      </c>
      <c r="BG1214" s="11">
        <f t="shared" si="368"/>
        <v>1</v>
      </c>
      <c r="BH1214" s="11">
        <f t="shared" si="369"/>
        <v>1</v>
      </c>
      <c r="BI1214" s="11">
        <f t="shared" si="370"/>
        <v>3</v>
      </c>
      <c r="BJ1214" s="11">
        <f t="shared" si="371"/>
        <v>3</v>
      </c>
      <c r="BK1214" s="11" t="str">
        <f t="shared" si="372"/>
        <v>0</v>
      </c>
      <c r="BL1214" s="11" t="str">
        <f t="shared" si="373"/>
        <v>0</v>
      </c>
      <c r="BM1214" s="12">
        <f t="shared" si="380"/>
        <v>3</v>
      </c>
      <c r="BN1214" s="13" t="str">
        <f t="shared" si="374"/>
        <v>0</v>
      </c>
      <c r="BO1214" s="13" t="str">
        <f t="shared" si="375"/>
        <v>0</v>
      </c>
      <c r="BP1214" s="13" t="str">
        <f t="shared" si="376"/>
        <v>0</v>
      </c>
      <c r="BQ1214" s="14">
        <f t="shared" si="377"/>
        <v>190000</v>
      </c>
      <c r="BR1214" s="14">
        <f t="shared" si="378"/>
        <v>420000</v>
      </c>
      <c r="BS1214" s="14" t="str">
        <f t="shared" si="379"/>
        <v>0</v>
      </c>
      <c r="BT1214" s="14">
        <f t="shared" si="381"/>
        <v>190000</v>
      </c>
    </row>
    <row r="1215" spans="2:72" ht="18" x14ac:dyDescent="0.2">
      <c r="B1215" s="1" t="s">
        <v>2382</v>
      </c>
      <c r="C1215" s="1" t="s">
        <v>663</v>
      </c>
      <c r="D1215" s="1">
        <v>1</v>
      </c>
      <c r="E1215" s="1">
        <v>1</v>
      </c>
      <c r="F1215" s="9">
        <v>1300000</v>
      </c>
      <c r="G1215" s="2">
        <v>7.7499999999999999E-3</v>
      </c>
      <c r="J1215" s="1" t="s">
        <v>3096</v>
      </c>
      <c r="K1215" s="1" t="s">
        <v>3097</v>
      </c>
      <c r="L1215" s="1">
        <v>1</v>
      </c>
      <c r="M1215" s="1">
        <v>1</v>
      </c>
      <c r="N1215" s="9">
        <v>57000</v>
      </c>
      <c r="O1215" s="2">
        <v>1.44E-4</v>
      </c>
      <c r="R1215" s="1" t="s">
        <v>1500</v>
      </c>
      <c r="S1215" s="1" t="s">
        <v>1501</v>
      </c>
      <c r="T1215" s="1">
        <v>1</v>
      </c>
      <c r="U1215" s="1">
        <v>1</v>
      </c>
      <c r="V1215" s="9">
        <v>59000</v>
      </c>
      <c r="W1215" s="2">
        <v>2.33E-4</v>
      </c>
      <c r="Z1215" s="1" t="s">
        <v>1150</v>
      </c>
      <c r="AA1215" s="1" t="s">
        <v>1151</v>
      </c>
      <c r="AB1215" s="1">
        <v>2</v>
      </c>
      <c r="AC1215" s="1">
        <v>2</v>
      </c>
      <c r="AD1215" s="9">
        <v>200000</v>
      </c>
      <c r="AE1215" s="2">
        <v>3.8499999999999998E-4</v>
      </c>
      <c r="AH1215" s="1" t="s">
        <v>2902</v>
      </c>
      <c r="AI1215" s="1" t="s">
        <v>2903</v>
      </c>
      <c r="AJ1215" s="1">
        <v>2</v>
      </c>
      <c r="AK1215" s="1">
        <v>2</v>
      </c>
      <c r="AL1215" s="9">
        <v>420000</v>
      </c>
      <c r="AM1215" s="2">
        <v>9.7000000000000005E-4</v>
      </c>
      <c r="AP1215" s="1" t="s">
        <v>1388</v>
      </c>
      <c r="AQ1215" s="1" t="s">
        <v>1389</v>
      </c>
      <c r="AR1215" s="1">
        <v>1</v>
      </c>
      <c r="AS1215" s="1">
        <v>5</v>
      </c>
      <c r="AT1215" s="9">
        <v>2100000</v>
      </c>
      <c r="AU1215" s="2">
        <v>6.62E-3</v>
      </c>
      <c r="AW1215" s="1" t="s">
        <v>2918</v>
      </c>
      <c r="AX1215" s="1" t="s">
        <v>2919</v>
      </c>
      <c r="AY1215" s="1" t="s">
        <v>5426</v>
      </c>
      <c r="AZ1215" s="1">
        <v>39.81</v>
      </c>
      <c r="BA1215" s="10" t="str">
        <f t="shared" si="362"/>
        <v>0</v>
      </c>
      <c r="BB1215" s="10" t="str">
        <f t="shared" si="363"/>
        <v>0</v>
      </c>
      <c r="BC1215" s="10">
        <f t="shared" si="364"/>
        <v>2</v>
      </c>
      <c r="BD1215" s="10">
        <f t="shared" si="365"/>
        <v>2</v>
      </c>
      <c r="BE1215" s="10">
        <f t="shared" si="366"/>
        <v>1</v>
      </c>
      <c r="BF1215" s="10">
        <f t="shared" si="367"/>
        <v>1</v>
      </c>
      <c r="BG1215" s="11" t="str">
        <f t="shared" si="368"/>
        <v>0</v>
      </c>
      <c r="BH1215" s="11" t="str">
        <f t="shared" si="369"/>
        <v>0</v>
      </c>
      <c r="BI1215" s="11" t="str">
        <f t="shared" si="370"/>
        <v>0</v>
      </c>
      <c r="BJ1215" s="11" t="str">
        <f t="shared" si="371"/>
        <v>0</v>
      </c>
      <c r="BK1215" s="11">
        <f t="shared" si="372"/>
        <v>1</v>
      </c>
      <c r="BL1215" s="11">
        <f t="shared" si="373"/>
        <v>1</v>
      </c>
      <c r="BM1215" s="12">
        <f t="shared" si="380"/>
        <v>2</v>
      </c>
      <c r="BN1215" s="13" t="str">
        <f t="shared" si="374"/>
        <v>0</v>
      </c>
      <c r="BO1215" s="13">
        <f t="shared" si="375"/>
        <v>190000</v>
      </c>
      <c r="BP1215" s="13">
        <f t="shared" si="376"/>
        <v>72000</v>
      </c>
      <c r="BQ1215" s="14" t="str">
        <f t="shared" si="377"/>
        <v>0</v>
      </c>
      <c r="BR1215" s="14" t="str">
        <f t="shared" si="378"/>
        <v>0</v>
      </c>
      <c r="BS1215" s="14">
        <f t="shared" si="379"/>
        <v>46000</v>
      </c>
      <c r="BT1215" s="14">
        <f t="shared" si="381"/>
        <v>46000</v>
      </c>
    </row>
    <row r="1216" spans="2:72" ht="18" x14ac:dyDescent="0.2">
      <c r="B1216" s="1" t="s">
        <v>2383</v>
      </c>
      <c r="C1216" s="1" t="s">
        <v>2384</v>
      </c>
      <c r="D1216" s="1">
        <v>1</v>
      </c>
      <c r="E1216" s="1">
        <v>1</v>
      </c>
      <c r="F1216" s="9">
        <v>170000</v>
      </c>
      <c r="G1216" s="2">
        <v>9.859999999999999E-4</v>
      </c>
      <c r="J1216" s="1" t="s">
        <v>2182</v>
      </c>
      <c r="K1216" s="1" t="s">
        <v>2183</v>
      </c>
      <c r="L1216" s="1">
        <v>1</v>
      </c>
      <c r="M1216" s="1">
        <v>1</v>
      </c>
      <c r="N1216" s="9">
        <v>140000</v>
      </c>
      <c r="O1216" s="2">
        <v>3.6400000000000001E-4</v>
      </c>
      <c r="R1216" s="1" t="s">
        <v>3080</v>
      </c>
      <c r="S1216" s="1" t="s">
        <v>3081</v>
      </c>
      <c r="T1216" s="1">
        <v>1</v>
      </c>
      <c r="U1216" s="1">
        <v>1</v>
      </c>
      <c r="V1216" s="9">
        <v>60000</v>
      </c>
      <c r="W1216" s="2">
        <v>2.3900000000000001E-4</v>
      </c>
      <c r="Z1216" s="1" t="s">
        <v>1278</v>
      </c>
      <c r="AA1216" s="1" t="s">
        <v>1279</v>
      </c>
      <c r="AB1216" s="1">
        <v>2</v>
      </c>
      <c r="AC1216" s="1">
        <v>2</v>
      </c>
      <c r="AD1216" s="9">
        <v>670000</v>
      </c>
      <c r="AE1216" s="2">
        <v>1.2700000000000001E-3</v>
      </c>
      <c r="AH1216" s="1" t="s">
        <v>1862</v>
      </c>
      <c r="AI1216" s="1" t="s">
        <v>1863</v>
      </c>
      <c r="AJ1216" s="1">
        <v>2</v>
      </c>
      <c r="AK1216" s="1">
        <v>2</v>
      </c>
      <c r="AL1216" s="9">
        <v>300000</v>
      </c>
      <c r="AM1216" s="2">
        <v>6.8499999999999995E-4</v>
      </c>
      <c r="AP1216" s="1" t="s">
        <v>3360</v>
      </c>
      <c r="AQ1216" s="1" t="s">
        <v>3361</v>
      </c>
      <c r="AR1216" s="1">
        <v>1</v>
      </c>
      <c r="AS1216" s="1">
        <v>4</v>
      </c>
      <c r="AT1216" s="9">
        <v>670000</v>
      </c>
      <c r="AU1216" s="2">
        <v>2.14E-3</v>
      </c>
      <c r="AW1216" s="1" t="s">
        <v>3446</v>
      </c>
      <c r="AX1216" s="1" t="s">
        <v>3447</v>
      </c>
      <c r="AY1216" s="1" t="s">
        <v>5427</v>
      </c>
      <c r="AZ1216" s="1">
        <v>34.82</v>
      </c>
      <c r="BA1216" s="10" t="str">
        <f t="shared" si="362"/>
        <v>0</v>
      </c>
      <c r="BB1216" s="10" t="str">
        <f t="shared" si="363"/>
        <v>0</v>
      </c>
      <c r="BC1216" s="10" t="str">
        <f t="shared" si="364"/>
        <v>0</v>
      </c>
      <c r="BD1216" s="10" t="str">
        <f t="shared" si="365"/>
        <v>0</v>
      </c>
      <c r="BE1216" s="10">
        <f t="shared" si="366"/>
        <v>1</v>
      </c>
      <c r="BF1216" s="10">
        <f t="shared" si="367"/>
        <v>1</v>
      </c>
      <c r="BG1216" s="11">
        <f t="shared" si="368"/>
        <v>3</v>
      </c>
      <c r="BH1216" s="11">
        <f t="shared" si="369"/>
        <v>3</v>
      </c>
      <c r="BI1216" s="11" t="str">
        <f t="shared" si="370"/>
        <v>0</v>
      </c>
      <c r="BJ1216" s="11" t="str">
        <f t="shared" si="371"/>
        <v>0</v>
      </c>
      <c r="BK1216" s="11" t="str">
        <f t="shared" si="372"/>
        <v>0</v>
      </c>
      <c r="BL1216" s="11" t="str">
        <f t="shared" si="373"/>
        <v>0</v>
      </c>
      <c r="BM1216" s="12">
        <f t="shared" si="380"/>
        <v>3</v>
      </c>
      <c r="BN1216" s="13" t="str">
        <f t="shared" si="374"/>
        <v>0</v>
      </c>
      <c r="BO1216" s="13" t="str">
        <f t="shared" si="375"/>
        <v>0</v>
      </c>
      <c r="BP1216" s="13">
        <f t="shared" si="376"/>
        <v>32000</v>
      </c>
      <c r="BQ1216" s="14">
        <f t="shared" si="377"/>
        <v>350000</v>
      </c>
      <c r="BR1216" s="14" t="str">
        <f t="shared" si="378"/>
        <v>0</v>
      </c>
      <c r="BS1216" s="14" t="str">
        <f t="shared" si="379"/>
        <v>0</v>
      </c>
      <c r="BT1216" s="14">
        <f t="shared" si="381"/>
        <v>32000</v>
      </c>
    </row>
    <row r="1217" spans="2:72" ht="18" x14ac:dyDescent="0.2">
      <c r="B1217" s="1" t="s">
        <v>2385</v>
      </c>
      <c r="C1217" s="1" t="s">
        <v>2386</v>
      </c>
      <c r="D1217" s="1">
        <v>1</v>
      </c>
      <c r="E1217" s="1">
        <v>1</v>
      </c>
      <c r="F1217" s="9">
        <v>140000</v>
      </c>
      <c r="G1217" s="2">
        <v>8.0699999999999999E-4</v>
      </c>
      <c r="J1217" s="1" t="s">
        <v>3098</v>
      </c>
      <c r="K1217" s="1" t="s">
        <v>3099</v>
      </c>
      <c r="L1217" s="1">
        <v>1</v>
      </c>
      <c r="M1217" s="1">
        <v>1</v>
      </c>
      <c r="N1217" s="9">
        <v>17000</v>
      </c>
      <c r="O1217" s="2">
        <v>4.3099999999999997E-5</v>
      </c>
      <c r="R1217" s="1" t="s">
        <v>3460</v>
      </c>
      <c r="S1217" s="1" t="s">
        <v>3461</v>
      </c>
      <c r="T1217" s="1">
        <v>1</v>
      </c>
      <c r="U1217" s="1">
        <v>1</v>
      </c>
      <c r="V1217" s="9">
        <v>89000</v>
      </c>
      <c r="W1217" s="2">
        <v>3.5399999999999999E-4</v>
      </c>
      <c r="Z1217" s="1" t="s">
        <v>640</v>
      </c>
      <c r="AA1217" s="1" t="s">
        <v>641</v>
      </c>
      <c r="AB1217" s="1">
        <v>2</v>
      </c>
      <c r="AC1217" s="1">
        <v>2</v>
      </c>
      <c r="AD1217" s="9">
        <v>370000</v>
      </c>
      <c r="AE1217" s="2">
        <v>6.96E-4</v>
      </c>
      <c r="AH1217" s="1" t="s">
        <v>2632</v>
      </c>
      <c r="AI1217" s="1" t="s">
        <v>2633</v>
      </c>
      <c r="AJ1217" s="1">
        <v>2</v>
      </c>
      <c r="AK1217" s="1">
        <v>2</v>
      </c>
      <c r="AL1217" s="9">
        <v>210000</v>
      </c>
      <c r="AM1217" s="2">
        <v>4.9100000000000001E-4</v>
      </c>
      <c r="AP1217" s="1" t="s">
        <v>1834</v>
      </c>
      <c r="AQ1217" s="1" t="s">
        <v>1835</v>
      </c>
      <c r="AR1217" s="1">
        <v>1</v>
      </c>
      <c r="AS1217" s="1">
        <v>4</v>
      </c>
      <c r="AT1217" s="9">
        <v>18000000</v>
      </c>
      <c r="AU1217" s="2">
        <v>5.6899999999999999E-2</v>
      </c>
      <c r="AW1217" s="1" t="s">
        <v>3561</v>
      </c>
      <c r="AX1217" s="1" t="s">
        <v>3562</v>
      </c>
      <c r="AY1217" s="1" t="s">
        <v>5428</v>
      </c>
      <c r="AZ1217" s="1">
        <v>43.54</v>
      </c>
      <c r="BA1217" s="10" t="str">
        <f t="shared" si="362"/>
        <v>0</v>
      </c>
      <c r="BB1217" s="10" t="str">
        <f t="shared" si="363"/>
        <v>0</v>
      </c>
      <c r="BC1217" s="10" t="str">
        <f t="shared" si="364"/>
        <v>0</v>
      </c>
      <c r="BD1217" s="10" t="str">
        <f t="shared" si="365"/>
        <v>0</v>
      </c>
      <c r="BE1217" s="10">
        <f t="shared" si="366"/>
        <v>1</v>
      </c>
      <c r="BF1217" s="10">
        <f t="shared" si="367"/>
        <v>1</v>
      </c>
      <c r="BG1217" s="11">
        <f t="shared" si="368"/>
        <v>1</v>
      </c>
      <c r="BH1217" s="11">
        <f t="shared" si="369"/>
        <v>1</v>
      </c>
      <c r="BI1217" s="11">
        <f t="shared" si="370"/>
        <v>2</v>
      </c>
      <c r="BJ1217" s="11">
        <f t="shared" si="371"/>
        <v>2</v>
      </c>
      <c r="BK1217" s="11" t="str">
        <f t="shared" si="372"/>
        <v>0</v>
      </c>
      <c r="BL1217" s="11" t="str">
        <f t="shared" si="373"/>
        <v>0</v>
      </c>
      <c r="BM1217" s="12">
        <f t="shared" si="380"/>
        <v>2</v>
      </c>
      <c r="BN1217" s="13" t="str">
        <f t="shared" si="374"/>
        <v>0</v>
      </c>
      <c r="BO1217" s="13" t="str">
        <f t="shared" si="375"/>
        <v>0</v>
      </c>
      <c r="BP1217" s="13">
        <f t="shared" si="376"/>
        <v>590000</v>
      </c>
      <c r="BQ1217" s="14">
        <f t="shared" si="377"/>
        <v>420000</v>
      </c>
      <c r="BR1217" s="14">
        <f t="shared" si="378"/>
        <v>720000</v>
      </c>
      <c r="BS1217" s="14" t="str">
        <f t="shared" si="379"/>
        <v>0</v>
      </c>
      <c r="BT1217" s="14">
        <f t="shared" si="381"/>
        <v>420000</v>
      </c>
    </row>
    <row r="1218" spans="2:72" ht="18" x14ac:dyDescent="0.2">
      <c r="B1218" s="1" t="s">
        <v>2387</v>
      </c>
      <c r="C1218" s="1" t="s">
        <v>2388</v>
      </c>
      <c r="D1218" s="1">
        <v>1</v>
      </c>
      <c r="E1218" s="1">
        <v>1</v>
      </c>
      <c r="F1218" s="9">
        <v>490000</v>
      </c>
      <c r="G1218" s="2">
        <v>2.9199999999999999E-3</v>
      </c>
      <c r="J1218" s="1" t="s">
        <v>3100</v>
      </c>
      <c r="K1218" s="1" t="s">
        <v>3101</v>
      </c>
      <c r="L1218" s="1">
        <v>1</v>
      </c>
      <c r="M1218" s="1">
        <v>1</v>
      </c>
      <c r="N1218" s="9">
        <v>180000</v>
      </c>
      <c r="O1218" s="2">
        <v>4.5100000000000001E-4</v>
      </c>
      <c r="R1218" s="1" t="s">
        <v>3462</v>
      </c>
      <c r="S1218" s="1" t="s">
        <v>3463</v>
      </c>
      <c r="T1218" s="1">
        <v>1</v>
      </c>
      <c r="U1218" s="1">
        <v>1</v>
      </c>
      <c r="V1218" s="9">
        <v>97000</v>
      </c>
      <c r="W1218" s="2">
        <v>3.8499999999999998E-4</v>
      </c>
      <c r="Z1218" s="1" t="s">
        <v>1612</v>
      </c>
      <c r="AA1218" s="1" t="s">
        <v>1613</v>
      </c>
      <c r="AB1218" s="1">
        <v>2</v>
      </c>
      <c r="AC1218" s="1">
        <v>2</v>
      </c>
      <c r="AD1218" s="9">
        <v>1100000</v>
      </c>
      <c r="AE1218" s="2">
        <v>2.0500000000000002E-3</v>
      </c>
      <c r="AH1218" s="1" t="s">
        <v>1544</v>
      </c>
      <c r="AI1218" s="1" t="s">
        <v>1545</v>
      </c>
      <c r="AJ1218" s="1">
        <v>2</v>
      </c>
      <c r="AK1218" s="1">
        <v>2</v>
      </c>
      <c r="AL1218" s="9">
        <v>390000</v>
      </c>
      <c r="AM1218" s="2">
        <v>8.8999999999999995E-4</v>
      </c>
      <c r="AP1218" s="1" t="s">
        <v>2995</v>
      </c>
      <c r="AQ1218" s="1" t="s">
        <v>2996</v>
      </c>
      <c r="AR1218" s="1">
        <v>1</v>
      </c>
      <c r="AS1218" s="1">
        <v>3</v>
      </c>
      <c r="AT1218" s="9">
        <v>1100000</v>
      </c>
      <c r="AU1218" s="2">
        <v>3.5500000000000002E-3</v>
      </c>
      <c r="AW1218" s="1" t="s">
        <v>2681</v>
      </c>
      <c r="AX1218" s="1" t="s">
        <v>2682</v>
      </c>
      <c r="AY1218" s="1" t="s">
        <v>5429</v>
      </c>
      <c r="AZ1218" s="1">
        <v>26.2</v>
      </c>
      <c r="BA1218" s="10">
        <f t="shared" si="362"/>
        <v>1</v>
      </c>
      <c r="BB1218" s="10">
        <f t="shared" si="363"/>
        <v>1</v>
      </c>
      <c r="BC1218" s="10" t="str">
        <f t="shared" si="364"/>
        <v>0</v>
      </c>
      <c r="BD1218" s="10" t="str">
        <f t="shared" si="365"/>
        <v>0</v>
      </c>
      <c r="BE1218" s="10">
        <f t="shared" si="366"/>
        <v>1</v>
      </c>
      <c r="BF1218" s="10">
        <f t="shared" si="367"/>
        <v>1</v>
      </c>
      <c r="BG1218" s="11" t="str">
        <f t="shared" si="368"/>
        <v>0</v>
      </c>
      <c r="BH1218" s="11" t="str">
        <f t="shared" si="369"/>
        <v>0</v>
      </c>
      <c r="BI1218" s="11" t="str">
        <f t="shared" si="370"/>
        <v>0</v>
      </c>
      <c r="BJ1218" s="11" t="str">
        <f t="shared" si="371"/>
        <v>0</v>
      </c>
      <c r="BK1218" s="11">
        <f t="shared" si="372"/>
        <v>2</v>
      </c>
      <c r="BL1218" s="11">
        <f t="shared" si="373"/>
        <v>2</v>
      </c>
      <c r="BM1218" s="12">
        <f t="shared" si="380"/>
        <v>2</v>
      </c>
      <c r="BN1218" s="13">
        <f t="shared" si="374"/>
        <v>63000</v>
      </c>
      <c r="BO1218" s="13" t="str">
        <f t="shared" si="375"/>
        <v>0</v>
      </c>
      <c r="BP1218" s="13">
        <f t="shared" si="376"/>
        <v>560000</v>
      </c>
      <c r="BQ1218" s="14" t="str">
        <f t="shared" si="377"/>
        <v>0</v>
      </c>
      <c r="BR1218" s="14" t="str">
        <f t="shared" si="378"/>
        <v>0</v>
      </c>
      <c r="BS1218" s="14">
        <f t="shared" si="379"/>
        <v>3300000</v>
      </c>
      <c r="BT1218" s="14">
        <f t="shared" si="381"/>
        <v>63000</v>
      </c>
    </row>
    <row r="1219" spans="2:72" ht="18" x14ac:dyDescent="0.2">
      <c r="B1219" s="1" t="s">
        <v>2389</v>
      </c>
      <c r="C1219" s="1" t="s">
        <v>2390</v>
      </c>
      <c r="D1219" s="1">
        <v>1</v>
      </c>
      <c r="E1219" s="1">
        <v>1</v>
      </c>
      <c r="F1219" s="9">
        <v>28000</v>
      </c>
      <c r="G1219" s="2">
        <v>1.66E-4</v>
      </c>
      <c r="J1219" s="1" t="s">
        <v>3102</v>
      </c>
      <c r="K1219" s="1" t="s">
        <v>3103</v>
      </c>
      <c r="L1219" s="1">
        <v>1</v>
      </c>
      <c r="M1219" s="1">
        <v>1</v>
      </c>
      <c r="N1219" s="9">
        <v>83000</v>
      </c>
      <c r="O1219" s="2">
        <v>2.0900000000000001E-4</v>
      </c>
      <c r="R1219" s="1" t="s">
        <v>2687</v>
      </c>
      <c r="S1219" s="1" t="s">
        <v>2688</v>
      </c>
      <c r="T1219" s="1">
        <v>1</v>
      </c>
      <c r="U1219" s="1">
        <v>1</v>
      </c>
      <c r="V1219" s="9">
        <v>51000</v>
      </c>
      <c r="W1219" s="2">
        <v>2.0000000000000001E-4</v>
      </c>
      <c r="Z1219" s="1" t="s">
        <v>1447</v>
      </c>
      <c r="AA1219" s="1" t="s">
        <v>1448</v>
      </c>
      <c r="AB1219" s="1">
        <v>2</v>
      </c>
      <c r="AC1219" s="1">
        <v>2</v>
      </c>
      <c r="AD1219" s="9">
        <v>960000</v>
      </c>
      <c r="AE1219" s="2">
        <v>1.8400000000000001E-3</v>
      </c>
      <c r="AH1219" s="1" t="s">
        <v>2239</v>
      </c>
      <c r="AI1219" s="1" t="s">
        <v>2240</v>
      </c>
      <c r="AJ1219" s="1">
        <v>2</v>
      </c>
      <c r="AK1219" s="1">
        <v>2</v>
      </c>
      <c r="AL1219" s="9">
        <v>720000</v>
      </c>
      <c r="AM1219" s="2">
        <v>1.66E-3</v>
      </c>
      <c r="AP1219" s="1" t="s">
        <v>1885</v>
      </c>
      <c r="AQ1219" s="1" t="s">
        <v>249</v>
      </c>
      <c r="AR1219" s="1">
        <v>1</v>
      </c>
      <c r="AS1219" s="1">
        <v>3</v>
      </c>
      <c r="AT1219" s="9">
        <v>3700000</v>
      </c>
      <c r="AU1219" s="2">
        <v>1.18E-2</v>
      </c>
      <c r="AW1219" s="1" t="s">
        <v>3745</v>
      </c>
      <c r="AX1219" s="1" t="s">
        <v>3746</v>
      </c>
      <c r="AY1219" s="1" t="s">
        <v>5430</v>
      </c>
      <c r="AZ1219" s="1">
        <v>103</v>
      </c>
      <c r="BA1219" s="10" t="str">
        <f t="shared" ref="BA1219:BA1282" si="382">IFERROR(VLOOKUP(AW1219,B:F,3, FALSE),"0")</f>
        <v>0</v>
      </c>
      <c r="BB1219" s="10" t="str">
        <f t="shared" ref="BB1219:BB1282" si="383">IFERROR(VLOOKUP(AW1219,B:F,4, FALSE),"0")</f>
        <v>0</v>
      </c>
      <c r="BC1219" s="10" t="str">
        <f t="shared" ref="BC1219:BC1282" si="384">IFERROR(VLOOKUP(AW1219,J:N,3, FALSE),"0")</f>
        <v>0</v>
      </c>
      <c r="BD1219" s="10" t="str">
        <f t="shared" ref="BD1219:BD1282" si="385">IFERROR(VLOOKUP(AW1219,J:N,4, FALSE),"0")</f>
        <v>0</v>
      </c>
      <c r="BE1219" s="10" t="str">
        <f t="shared" ref="BE1219:BE1282" si="386">IFERROR(VLOOKUP(AW1219,R:V,3, FALSE),"0")</f>
        <v>0</v>
      </c>
      <c r="BF1219" s="10" t="str">
        <f t="shared" ref="BF1219:BF1282" si="387">IFERROR(VLOOKUP(AW1219,R:V,4, FALSE),"0")</f>
        <v>0</v>
      </c>
      <c r="BG1219" s="11">
        <f t="shared" ref="BG1219:BG1282" si="388">IFERROR(VLOOKUP(AW1219,Z:AE,3, FALSE),"0")</f>
        <v>1</v>
      </c>
      <c r="BH1219" s="11">
        <f t="shared" ref="BH1219:BH1282" si="389">IFERROR(VLOOKUP(AW1219,Z:AE,4, FALSE),"0")</f>
        <v>2</v>
      </c>
      <c r="BI1219" s="11">
        <f t="shared" ref="BI1219:BI1282" si="390">IFERROR(VLOOKUP(AW1219,AH:AM,3, FALSE),"0")</f>
        <v>2</v>
      </c>
      <c r="BJ1219" s="11">
        <f t="shared" ref="BJ1219:BJ1282" si="391">IFERROR(VLOOKUP(AW1219,AH:AM,4, FALSE),"0")</f>
        <v>2</v>
      </c>
      <c r="BK1219" s="11" t="str">
        <f t="shared" ref="BK1219:BK1282" si="392">IFERROR(VLOOKUP(AW1219,AP:AU,3, FALSE),"0")</f>
        <v>0</v>
      </c>
      <c r="BL1219" s="11" t="str">
        <f t="shared" ref="BL1219:BL1282" si="393">IFERROR(VLOOKUP(AW1219,AP:AU,4, FALSE),"0")</f>
        <v>0</v>
      </c>
      <c r="BM1219" s="12">
        <f t="shared" si="380"/>
        <v>2</v>
      </c>
      <c r="BN1219" s="13" t="str">
        <f t="shared" ref="BN1219:BN1282" si="394">IFERROR(VLOOKUP(AW1219,B:F,5, FALSE),"0")</f>
        <v>0</v>
      </c>
      <c r="BO1219" s="13" t="str">
        <f t="shared" ref="BO1219:BO1282" si="395">IFERROR(VLOOKUP(AW1219,J:N,5, FALSE),"0")</f>
        <v>0</v>
      </c>
      <c r="BP1219" s="13" t="str">
        <f t="shared" ref="BP1219:BP1282" si="396">IFERROR(VLOOKUP(AW1219,R:V,5, FALSE),"0")</f>
        <v>0</v>
      </c>
      <c r="BQ1219" s="14">
        <f t="shared" ref="BQ1219:BQ1282" si="397">IFERROR(VLOOKUP(AW1219,Z:AE,5, FALSE),"0")</f>
        <v>420000</v>
      </c>
      <c r="BR1219" s="14">
        <f t="shared" ref="BR1219:BR1282" si="398">IFERROR(VLOOKUP(AW1219,AH:AM,5, FALSE),"0")</f>
        <v>230000</v>
      </c>
      <c r="BS1219" s="14" t="str">
        <f t="shared" ref="BS1219:BS1282" si="399">IFERROR(VLOOKUP(AW1219,AP:AU,5, FALSE),"0")</f>
        <v>0</v>
      </c>
      <c r="BT1219" s="14">
        <f t="shared" si="381"/>
        <v>230000</v>
      </c>
    </row>
    <row r="1220" spans="2:72" ht="18" x14ac:dyDescent="0.2">
      <c r="B1220" s="1" t="s">
        <v>2391</v>
      </c>
      <c r="C1220" s="1" t="s">
        <v>2392</v>
      </c>
      <c r="D1220" s="1">
        <v>1</v>
      </c>
      <c r="E1220" s="1">
        <v>1</v>
      </c>
      <c r="F1220" s="9">
        <v>150000</v>
      </c>
      <c r="G1220" s="2">
        <v>8.7200000000000005E-4</v>
      </c>
      <c r="J1220" s="1" t="s">
        <v>3104</v>
      </c>
      <c r="K1220" s="1" t="s">
        <v>3105</v>
      </c>
      <c r="L1220" s="1">
        <v>1</v>
      </c>
      <c r="M1220" s="1">
        <v>1</v>
      </c>
      <c r="N1220" s="9">
        <v>72000</v>
      </c>
      <c r="O1220" s="2">
        <v>1.8200000000000001E-4</v>
      </c>
      <c r="R1220" s="1" t="s">
        <v>3156</v>
      </c>
      <c r="S1220" s="1" t="s">
        <v>3157</v>
      </c>
      <c r="T1220" s="1">
        <v>1</v>
      </c>
      <c r="U1220" s="1">
        <v>1</v>
      </c>
      <c r="V1220" s="9">
        <v>45000</v>
      </c>
      <c r="W1220" s="2">
        <v>1.8000000000000001E-4</v>
      </c>
      <c r="Z1220" s="1" t="s">
        <v>2066</v>
      </c>
      <c r="AA1220" s="1" t="s">
        <v>2067</v>
      </c>
      <c r="AB1220" s="1">
        <v>2</v>
      </c>
      <c r="AC1220" s="1">
        <v>2</v>
      </c>
      <c r="AD1220" s="9">
        <v>960000</v>
      </c>
      <c r="AE1220" s="2">
        <v>1.82E-3</v>
      </c>
      <c r="AH1220" s="1" t="s">
        <v>1290</v>
      </c>
      <c r="AI1220" s="1" t="s">
        <v>1291</v>
      </c>
      <c r="AJ1220" s="1">
        <v>2</v>
      </c>
      <c r="AK1220" s="1">
        <v>2</v>
      </c>
      <c r="AL1220" s="9">
        <v>200000</v>
      </c>
      <c r="AM1220" s="2">
        <v>4.6999999999999999E-4</v>
      </c>
      <c r="AP1220" s="1" t="s">
        <v>2658</v>
      </c>
      <c r="AQ1220" s="1" t="s">
        <v>2659</v>
      </c>
      <c r="AR1220" s="1">
        <v>1</v>
      </c>
      <c r="AS1220" s="1">
        <v>3</v>
      </c>
      <c r="AT1220" s="9">
        <v>320000</v>
      </c>
      <c r="AU1220" s="2">
        <v>1.0399999999999999E-3</v>
      </c>
      <c r="AW1220" s="1" t="s">
        <v>2733</v>
      </c>
      <c r="AX1220" s="1" t="s">
        <v>2734</v>
      </c>
      <c r="AY1220" s="1" t="s">
        <v>5431</v>
      </c>
      <c r="AZ1220" s="1">
        <v>53.63</v>
      </c>
      <c r="BA1220" s="10">
        <f t="shared" si="382"/>
        <v>1</v>
      </c>
      <c r="BB1220" s="10">
        <f t="shared" si="383"/>
        <v>1</v>
      </c>
      <c r="BC1220" s="10">
        <f t="shared" si="384"/>
        <v>2</v>
      </c>
      <c r="BD1220" s="10">
        <f t="shared" si="385"/>
        <v>2</v>
      </c>
      <c r="BE1220" s="10" t="str">
        <f t="shared" si="386"/>
        <v>0</v>
      </c>
      <c r="BF1220" s="10" t="str">
        <f t="shared" si="387"/>
        <v>0</v>
      </c>
      <c r="BG1220" s="11" t="str">
        <f t="shared" si="388"/>
        <v>0</v>
      </c>
      <c r="BH1220" s="11" t="str">
        <f t="shared" si="389"/>
        <v>0</v>
      </c>
      <c r="BI1220" s="11" t="str">
        <f t="shared" si="390"/>
        <v>0</v>
      </c>
      <c r="BJ1220" s="11" t="str">
        <f t="shared" si="391"/>
        <v>0</v>
      </c>
      <c r="BK1220" s="11">
        <f t="shared" si="392"/>
        <v>1</v>
      </c>
      <c r="BL1220" s="11">
        <f t="shared" si="393"/>
        <v>1</v>
      </c>
      <c r="BM1220" s="12">
        <f t="shared" ref="BM1220:BM1283" si="400">MAX(BA1220:BL1220)</f>
        <v>2</v>
      </c>
      <c r="BN1220" s="13">
        <f t="shared" si="394"/>
        <v>26000</v>
      </c>
      <c r="BO1220" s="13">
        <f t="shared" si="395"/>
        <v>140000</v>
      </c>
      <c r="BP1220" s="13" t="str">
        <f t="shared" si="396"/>
        <v>0</v>
      </c>
      <c r="BQ1220" s="14" t="str">
        <f t="shared" si="397"/>
        <v>0</v>
      </c>
      <c r="BR1220" s="14" t="str">
        <f t="shared" si="398"/>
        <v>0</v>
      </c>
      <c r="BS1220" s="14">
        <f t="shared" si="399"/>
        <v>180000</v>
      </c>
      <c r="BT1220" s="14">
        <f t="shared" ref="BT1220:BT1283" si="401">MIN(BN1220:BS1220)</f>
        <v>26000</v>
      </c>
    </row>
    <row r="1221" spans="2:72" ht="18" x14ac:dyDescent="0.2">
      <c r="B1221" s="1" t="s">
        <v>2393</v>
      </c>
      <c r="C1221" s="1" t="s">
        <v>2394</v>
      </c>
      <c r="D1221" s="1">
        <v>1</v>
      </c>
      <c r="E1221" s="1">
        <v>1</v>
      </c>
      <c r="F1221" s="9">
        <v>90000</v>
      </c>
      <c r="G1221" s="2">
        <v>5.3499999999999999E-4</v>
      </c>
      <c r="J1221" s="1" t="s">
        <v>3106</v>
      </c>
      <c r="K1221" s="1" t="s">
        <v>3107</v>
      </c>
      <c r="L1221" s="1">
        <v>1</v>
      </c>
      <c r="M1221" s="1">
        <v>1</v>
      </c>
      <c r="N1221" s="9">
        <v>190000</v>
      </c>
      <c r="O1221" s="2">
        <v>4.6999999999999999E-4</v>
      </c>
      <c r="R1221" s="1" t="s">
        <v>2784</v>
      </c>
      <c r="S1221" s="1" t="s">
        <v>2785</v>
      </c>
      <c r="T1221" s="1">
        <v>1</v>
      </c>
      <c r="U1221" s="1">
        <v>1</v>
      </c>
      <c r="V1221" s="9">
        <v>71000</v>
      </c>
      <c r="W1221" s="2">
        <v>2.8200000000000002E-4</v>
      </c>
      <c r="Z1221" s="1" t="s">
        <v>2376</v>
      </c>
      <c r="AA1221" s="1" t="s">
        <v>2228</v>
      </c>
      <c r="AB1221" s="1">
        <v>2</v>
      </c>
      <c r="AC1221" s="1">
        <v>2</v>
      </c>
      <c r="AD1221" s="9">
        <v>420000</v>
      </c>
      <c r="AE1221" s="2">
        <v>7.9699999999999997E-4</v>
      </c>
      <c r="AH1221" s="1" t="s">
        <v>2260</v>
      </c>
      <c r="AI1221" s="1" t="s">
        <v>2261</v>
      </c>
      <c r="AJ1221" s="1">
        <v>2</v>
      </c>
      <c r="AK1221" s="1">
        <v>2</v>
      </c>
      <c r="AL1221" s="9">
        <v>180000</v>
      </c>
      <c r="AM1221" s="2">
        <v>4.1800000000000002E-4</v>
      </c>
      <c r="AP1221" s="1" t="s">
        <v>3458</v>
      </c>
      <c r="AQ1221" s="1" t="s">
        <v>3459</v>
      </c>
      <c r="AR1221" s="1">
        <v>1</v>
      </c>
      <c r="AS1221" s="1">
        <v>3</v>
      </c>
      <c r="AT1221" s="9">
        <v>110000</v>
      </c>
      <c r="AU1221" s="2">
        <v>3.3799999999999998E-4</v>
      </c>
      <c r="AW1221" s="1" t="s">
        <v>2974</v>
      </c>
      <c r="AX1221" s="1" t="s">
        <v>2975</v>
      </c>
      <c r="AY1221" s="1" t="s">
        <v>5432</v>
      </c>
      <c r="AZ1221" s="1">
        <v>146.76</v>
      </c>
      <c r="BA1221" s="10" t="str">
        <f t="shared" si="382"/>
        <v>0</v>
      </c>
      <c r="BB1221" s="10" t="str">
        <f t="shared" si="383"/>
        <v>0</v>
      </c>
      <c r="BC1221" s="10">
        <f t="shared" si="384"/>
        <v>2</v>
      </c>
      <c r="BD1221" s="10">
        <f t="shared" si="385"/>
        <v>2</v>
      </c>
      <c r="BE1221" s="10">
        <f t="shared" si="386"/>
        <v>1</v>
      </c>
      <c r="BF1221" s="10">
        <f t="shared" si="387"/>
        <v>1</v>
      </c>
      <c r="BG1221" s="11">
        <f t="shared" si="388"/>
        <v>1</v>
      </c>
      <c r="BH1221" s="11">
        <f t="shared" si="389"/>
        <v>1</v>
      </c>
      <c r="BI1221" s="11" t="str">
        <f t="shared" si="390"/>
        <v>0</v>
      </c>
      <c r="BJ1221" s="11" t="str">
        <f t="shared" si="391"/>
        <v>0</v>
      </c>
      <c r="BK1221" s="11" t="str">
        <f t="shared" si="392"/>
        <v>0</v>
      </c>
      <c r="BL1221" s="11" t="str">
        <f t="shared" si="393"/>
        <v>0</v>
      </c>
      <c r="BM1221" s="12">
        <f t="shared" si="400"/>
        <v>2</v>
      </c>
      <c r="BN1221" s="13" t="str">
        <f t="shared" si="394"/>
        <v>0</v>
      </c>
      <c r="BO1221" s="13">
        <f t="shared" si="395"/>
        <v>300000</v>
      </c>
      <c r="BP1221" s="13">
        <f t="shared" si="396"/>
        <v>55000</v>
      </c>
      <c r="BQ1221" s="14">
        <f t="shared" si="397"/>
        <v>220000</v>
      </c>
      <c r="BR1221" s="14" t="str">
        <f t="shared" si="398"/>
        <v>0</v>
      </c>
      <c r="BS1221" s="14" t="str">
        <f t="shared" si="399"/>
        <v>0</v>
      </c>
      <c r="BT1221" s="14">
        <f t="shared" si="401"/>
        <v>55000</v>
      </c>
    </row>
    <row r="1222" spans="2:72" ht="18" x14ac:dyDescent="0.2">
      <c r="B1222" s="1" t="s">
        <v>2395</v>
      </c>
      <c r="C1222" s="1" t="s">
        <v>2396</v>
      </c>
      <c r="D1222" s="1">
        <v>1</v>
      </c>
      <c r="E1222" s="1">
        <v>1</v>
      </c>
      <c r="F1222" s="9">
        <v>130000</v>
      </c>
      <c r="G1222" s="2">
        <v>7.67E-4</v>
      </c>
      <c r="J1222" s="1" t="s">
        <v>2121</v>
      </c>
      <c r="K1222" s="1" t="s">
        <v>2122</v>
      </c>
      <c r="L1222" s="1">
        <v>1</v>
      </c>
      <c r="M1222" s="1">
        <v>1</v>
      </c>
      <c r="N1222" s="9">
        <v>180000</v>
      </c>
      <c r="O1222" s="2">
        <v>4.4700000000000002E-4</v>
      </c>
      <c r="R1222" s="1" t="s">
        <v>2223</v>
      </c>
      <c r="S1222" s="1" t="s">
        <v>2224</v>
      </c>
      <c r="T1222" s="1">
        <v>1</v>
      </c>
      <c r="U1222" s="1">
        <v>1</v>
      </c>
      <c r="V1222" s="9">
        <v>52000</v>
      </c>
      <c r="W1222" s="2">
        <v>2.0599999999999999E-4</v>
      </c>
      <c r="Z1222" s="1" t="s">
        <v>1685</v>
      </c>
      <c r="AA1222" s="1" t="s">
        <v>1686</v>
      </c>
      <c r="AB1222" s="1">
        <v>2</v>
      </c>
      <c r="AC1222" s="1">
        <v>2</v>
      </c>
      <c r="AD1222" s="9">
        <v>260000</v>
      </c>
      <c r="AE1222" s="2">
        <v>4.9799999999999996E-4</v>
      </c>
      <c r="AH1222" s="1" t="s">
        <v>2000</v>
      </c>
      <c r="AI1222" s="1" t="s">
        <v>2001</v>
      </c>
      <c r="AJ1222" s="1">
        <v>2</v>
      </c>
      <c r="AK1222" s="1">
        <v>2</v>
      </c>
      <c r="AL1222" s="9">
        <v>280000</v>
      </c>
      <c r="AM1222" s="2">
        <v>6.5200000000000002E-4</v>
      </c>
      <c r="AP1222" s="1" t="s">
        <v>2997</v>
      </c>
      <c r="AQ1222" s="1" t="s">
        <v>2998</v>
      </c>
      <c r="AR1222" s="1">
        <v>1</v>
      </c>
      <c r="AS1222" s="1">
        <v>3</v>
      </c>
      <c r="AT1222" s="9">
        <v>150000</v>
      </c>
      <c r="AU1222" s="2">
        <v>4.6999999999999999E-4</v>
      </c>
      <c r="AW1222" s="1" t="s">
        <v>2613</v>
      </c>
      <c r="AX1222" s="1" t="s">
        <v>2614</v>
      </c>
      <c r="AY1222" s="1" t="s">
        <v>5433</v>
      </c>
      <c r="AZ1222" s="1">
        <v>110.61</v>
      </c>
      <c r="BA1222" s="10">
        <f t="shared" si="382"/>
        <v>1</v>
      </c>
      <c r="BB1222" s="10">
        <f t="shared" si="383"/>
        <v>1</v>
      </c>
      <c r="BC1222" s="10" t="str">
        <f t="shared" si="384"/>
        <v>0</v>
      </c>
      <c r="BD1222" s="10" t="str">
        <f t="shared" si="385"/>
        <v>0</v>
      </c>
      <c r="BE1222" s="10" t="str">
        <f t="shared" si="386"/>
        <v>0</v>
      </c>
      <c r="BF1222" s="10" t="str">
        <f t="shared" si="387"/>
        <v>0</v>
      </c>
      <c r="BG1222" s="11">
        <f t="shared" si="388"/>
        <v>3</v>
      </c>
      <c r="BH1222" s="11">
        <f t="shared" si="389"/>
        <v>3</v>
      </c>
      <c r="BI1222" s="11" t="str">
        <f t="shared" si="390"/>
        <v>0</v>
      </c>
      <c r="BJ1222" s="11" t="str">
        <f t="shared" si="391"/>
        <v>0</v>
      </c>
      <c r="BK1222" s="11" t="str">
        <f t="shared" si="392"/>
        <v>0</v>
      </c>
      <c r="BL1222" s="11" t="str">
        <f t="shared" si="393"/>
        <v>0</v>
      </c>
      <c r="BM1222" s="12">
        <f t="shared" si="400"/>
        <v>3</v>
      </c>
      <c r="BN1222" s="13">
        <f t="shared" si="394"/>
        <v>20000</v>
      </c>
      <c r="BO1222" s="13" t="str">
        <f t="shared" si="395"/>
        <v>0</v>
      </c>
      <c r="BP1222" s="13" t="str">
        <f t="shared" si="396"/>
        <v>0</v>
      </c>
      <c r="BQ1222" s="14">
        <f t="shared" si="397"/>
        <v>1200000</v>
      </c>
      <c r="BR1222" s="14" t="str">
        <f t="shared" si="398"/>
        <v>0</v>
      </c>
      <c r="BS1222" s="14" t="str">
        <f t="shared" si="399"/>
        <v>0</v>
      </c>
      <c r="BT1222" s="14">
        <f t="shared" si="401"/>
        <v>20000</v>
      </c>
    </row>
    <row r="1223" spans="2:72" ht="18" x14ac:dyDescent="0.2">
      <c r="B1223" s="1" t="s">
        <v>2397</v>
      </c>
      <c r="C1223" s="1" t="s">
        <v>2398</v>
      </c>
      <c r="D1223" s="1">
        <v>1</v>
      </c>
      <c r="E1223" s="1">
        <v>1</v>
      </c>
      <c r="F1223" s="9">
        <v>2800000</v>
      </c>
      <c r="G1223" s="2">
        <v>1.66E-2</v>
      </c>
      <c r="J1223" s="1" t="s">
        <v>726</v>
      </c>
      <c r="K1223" s="1" t="s">
        <v>727</v>
      </c>
      <c r="L1223" s="1">
        <v>1</v>
      </c>
      <c r="M1223" s="1">
        <v>1</v>
      </c>
      <c r="N1223" s="9">
        <v>250000</v>
      </c>
      <c r="O1223" s="2">
        <v>6.4000000000000005E-4</v>
      </c>
      <c r="R1223" s="1" t="s">
        <v>3464</v>
      </c>
      <c r="S1223" s="1" t="s">
        <v>3465</v>
      </c>
      <c r="T1223" s="1">
        <v>1</v>
      </c>
      <c r="U1223" s="1">
        <v>1</v>
      </c>
      <c r="V1223" s="9">
        <v>130000</v>
      </c>
      <c r="W1223" s="2">
        <v>5.2599999999999999E-4</v>
      </c>
      <c r="Z1223" s="1" t="s">
        <v>2807</v>
      </c>
      <c r="AA1223" s="1" t="s">
        <v>2808</v>
      </c>
      <c r="AB1223" s="1">
        <v>2</v>
      </c>
      <c r="AC1223" s="1">
        <v>2</v>
      </c>
      <c r="AD1223" s="9">
        <v>360000</v>
      </c>
      <c r="AE1223" s="2">
        <v>6.7599999999999995E-4</v>
      </c>
      <c r="AH1223" s="1" t="s">
        <v>1209</v>
      </c>
      <c r="AI1223" s="1" t="s">
        <v>1210</v>
      </c>
      <c r="AJ1223" s="1">
        <v>2</v>
      </c>
      <c r="AK1223" s="1">
        <v>2</v>
      </c>
      <c r="AL1223" s="9">
        <v>880000</v>
      </c>
      <c r="AM1223" s="2">
        <v>2.0400000000000001E-3</v>
      </c>
      <c r="AP1223" s="1" t="s">
        <v>1410</v>
      </c>
      <c r="AQ1223" s="1" t="s">
        <v>1411</v>
      </c>
      <c r="AR1223" s="1">
        <v>1</v>
      </c>
      <c r="AS1223" s="1">
        <v>3</v>
      </c>
      <c r="AT1223" s="9">
        <v>50000000</v>
      </c>
      <c r="AU1223" s="2">
        <v>0.16</v>
      </c>
      <c r="AW1223" s="1" t="s">
        <v>3520</v>
      </c>
      <c r="AX1223" s="1" t="s">
        <v>3521</v>
      </c>
      <c r="AY1223" s="1" t="s">
        <v>5434</v>
      </c>
      <c r="AZ1223" s="1">
        <v>115.35</v>
      </c>
      <c r="BA1223" s="10" t="str">
        <f t="shared" si="382"/>
        <v>0</v>
      </c>
      <c r="BB1223" s="10" t="str">
        <f t="shared" si="383"/>
        <v>0</v>
      </c>
      <c r="BC1223" s="10" t="str">
        <f t="shared" si="384"/>
        <v>0</v>
      </c>
      <c r="BD1223" s="10" t="str">
        <f t="shared" si="385"/>
        <v>0</v>
      </c>
      <c r="BE1223" s="10">
        <f t="shared" si="386"/>
        <v>1</v>
      </c>
      <c r="BF1223" s="10">
        <f t="shared" si="387"/>
        <v>1</v>
      </c>
      <c r="BG1223" s="11">
        <f t="shared" si="388"/>
        <v>2</v>
      </c>
      <c r="BH1223" s="11">
        <f t="shared" si="389"/>
        <v>2</v>
      </c>
      <c r="BI1223" s="11">
        <f t="shared" si="390"/>
        <v>1</v>
      </c>
      <c r="BJ1223" s="11">
        <f t="shared" si="391"/>
        <v>1</v>
      </c>
      <c r="BK1223" s="11" t="str">
        <f t="shared" si="392"/>
        <v>0</v>
      </c>
      <c r="BL1223" s="11" t="str">
        <f t="shared" si="393"/>
        <v>0</v>
      </c>
      <c r="BM1223" s="12">
        <f t="shared" si="400"/>
        <v>2</v>
      </c>
      <c r="BN1223" s="13" t="str">
        <f t="shared" si="394"/>
        <v>0</v>
      </c>
      <c r="BO1223" s="13" t="str">
        <f t="shared" si="395"/>
        <v>0</v>
      </c>
      <c r="BP1223" s="13">
        <f t="shared" si="396"/>
        <v>40000</v>
      </c>
      <c r="BQ1223" s="14">
        <f t="shared" si="397"/>
        <v>310000</v>
      </c>
      <c r="BR1223" s="14">
        <f t="shared" si="398"/>
        <v>170000</v>
      </c>
      <c r="BS1223" s="14" t="str">
        <f t="shared" si="399"/>
        <v>0</v>
      </c>
      <c r="BT1223" s="14">
        <f t="shared" si="401"/>
        <v>40000</v>
      </c>
    </row>
    <row r="1224" spans="2:72" ht="18" x14ac:dyDescent="0.2">
      <c r="B1224" s="1" t="s">
        <v>2399</v>
      </c>
      <c r="C1224" s="1" t="s">
        <v>2400</v>
      </c>
      <c r="D1224" s="1">
        <v>1</v>
      </c>
      <c r="E1224" s="1">
        <v>1</v>
      </c>
      <c r="F1224" s="9">
        <v>33000</v>
      </c>
      <c r="G1224" s="2">
        <v>1.9699999999999999E-4</v>
      </c>
      <c r="J1224" s="1" t="s">
        <v>3108</v>
      </c>
      <c r="K1224" s="1" t="s">
        <v>3109</v>
      </c>
      <c r="L1224" s="1">
        <v>1</v>
      </c>
      <c r="M1224" s="1">
        <v>1</v>
      </c>
      <c r="N1224" s="9">
        <v>49000</v>
      </c>
      <c r="O1224" s="2">
        <v>1.22E-4</v>
      </c>
      <c r="R1224" s="1" t="s">
        <v>2495</v>
      </c>
      <c r="S1224" s="1" t="s">
        <v>2496</v>
      </c>
      <c r="T1224" s="1">
        <v>1</v>
      </c>
      <c r="U1224" s="1">
        <v>1</v>
      </c>
      <c r="V1224" s="9">
        <v>77000</v>
      </c>
      <c r="W1224" s="2">
        <v>3.0499999999999999E-4</v>
      </c>
      <c r="Z1224" s="1" t="s">
        <v>1360</v>
      </c>
      <c r="AA1224" s="1" t="s">
        <v>1361</v>
      </c>
      <c r="AB1224" s="1">
        <v>2</v>
      </c>
      <c r="AC1224" s="1">
        <v>2</v>
      </c>
      <c r="AD1224" s="9">
        <v>470000</v>
      </c>
      <c r="AE1224" s="2">
        <v>8.9800000000000004E-4</v>
      </c>
      <c r="AH1224" s="1" t="s">
        <v>3135</v>
      </c>
      <c r="AI1224" s="1" t="s">
        <v>3136</v>
      </c>
      <c r="AJ1224" s="1">
        <v>2</v>
      </c>
      <c r="AK1224" s="1">
        <v>2</v>
      </c>
      <c r="AL1224" s="9">
        <v>260000</v>
      </c>
      <c r="AM1224" s="2">
        <v>6.02E-4</v>
      </c>
      <c r="AP1224" s="1" t="s">
        <v>3400</v>
      </c>
      <c r="AQ1224" s="1" t="s">
        <v>3401</v>
      </c>
      <c r="AR1224" s="1">
        <v>1</v>
      </c>
      <c r="AS1224" s="1">
        <v>3</v>
      </c>
      <c r="AT1224" s="9">
        <v>320000</v>
      </c>
      <c r="AU1224" s="2">
        <v>1.0200000000000001E-3</v>
      </c>
      <c r="AW1224" s="1" t="s">
        <v>1813</v>
      </c>
      <c r="AX1224" s="1" t="s">
        <v>1814</v>
      </c>
      <c r="AY1224" s="1" t="s">
        <v>5435</v>
      </c>
      <c r="AZ1224" s="1">
        <v>14.37</v>
      </c>
      <c r="BA1224" s="10">
        <f t="shared" si="382"/>
        <v>2</v>
      </c>
      <c r="BB1224" s="10">
        <f t="shared" si="383"/>
        <v>2</v>
      </c>
      <c r="BC1224" s="10" t="str">
        <f t="shared" si="384"/>
        <v>0</v>
      </c>
      <c r="BD1224" s="10" t="str">
        <f t="shared" si="385"/>
        <v>0</v>
      </c>
      <c r="BE1224" s="10">
        <f t="shared" si="386"/>
        <v>2</v>
      </c>
      <c r="BF1224" s="10">
        <f t="shared" si="387"/>
        <v>2</v>
      </c>
      <c r="BG1224" s="11" t="str">
        <f t="shared" si="388"/>
        <v>0</v>
      </c>
      <c r="BH1224" s="11" t="str">
        <f t="shared" si="389"/>
        <v>0</v>
      </c>
      <c r="BI1224" s="11" t="str">
        <f t="shared" si="390"/>
        <v>0</v>
      </c>
      <c r="BJ1224" s="11" t="str">
        <f t="shared" si="391"/>
        <v>0</v>
      </c>
      <c r="BK1224" s="11" t="str">
        <f t="shared" si="392"/>
        <v>0</v>
      </c>
      <c r="BL1224" s="11" t="str">
        <f t="shared" si="393"/>
        <v>0</v>
      </c>
      <c r="BM1224" s="12">
        <f t="shared" si="400"/>
        <v>2</v>
      </c>
      <c r="BN1224" s="13">
        <f t="shared" si="394"/>
        <v>91000</v>
      </c>
      <c r="BO1224" s="13" t="str">
        <f t="shared" si="395"/>
        <v>0</v>
      </c>
      <c r="BP1224" s="13">
        <f t="shared" si="396"/>
        <v>100000</v>
      </c>
      <c r="BQ1224" s="14" t="str">
        <f t="shared" si="397"/>
        <v>0</v>
      </c>
      <c r="BR1224" s="14" t="str">
        <f t="shared" si="398"/>
        <v>0</v>
      </c>
      <c r="BS1224" s="14" t="str">
        <f t="shared" si="399"/>
        <v>0</v>
      </c>
      <c r="BT1224" s="14">
        <f t="shared" si="401"/>
        <v>91000</v>
      </c>
    </row>
    <row r="1225" spans="2:72" ht="18" x14ac:dyDescent="0.2">
      <c r="B1225" s="1" t="s">
        <v>2401</v>
      </c>
      <c r="C1225" s="1" t="s">
        <v>2402</v>
      </c>
      <c r="D1225" s="1">
        <v>1</v>
      </c>
      <c r="E1225" s="1">
        <v>1</v>
      </c>
      <c r="F1225" s="9">
        <v>56000</v>
      </c>
      <c r="G1225" s="2">
        <v>3.3300000000000002E-4</v>
      </c>
      <c r="J1225" s="1" t="s">
        <v>3110</v>
      </c>
      <c r="K1225" s="1" t="s">
        <v>3111</v>
      </c>
      <c r="L1225" s="1">
        <v>1</v>
      </c>
      <c r="M1225" s="1">
        <v>1</v>
      </c>
      <c r="N1225" s="9">
        <v>63000</v>
      </c>
      <c r="O1225" s="2">
        <v>1.5699999999999999E-4</v>
      </c>
      <c r="R1225" s="1" t="s">
        <v>2307</v>
      </c>
      <c r="S1225" s="1" t="s">
        <v>2308</v>
      </c>
      <c r="T1225" s="1">
        <v>1</v>
      </c>
      <c r="U1225" s="1">
        <v>1</v>
      </c>
      <c r="V1225" s="9">
        <v>89000</v>
      </c>
      <c r="W1225" s="2">
        <v>3.5100000000000002E-4</v>
      </c>
      <c r="Z1225" s="1" t="s">
        <v>1759</v>
      </c>
      <c r="AA1225" s="1" t="s">
        <v>1760</v>
      </c>
      <c r="AB1225" s="1">
        <v>2</v>
      </c>
      <c r="AC1225" s="1">
        <v>2</v>
      </c>
      <c r="AD1225" s="9">
        <v>290000</v>
      </c>
      <c r="AE1225" s="2">
        <v>5.6099999999999998E-4</v>
      </c>
      <c r="AH1225" s="1" t="s">
        <v>1741</v>
      </c>
      <c r="AI1225" s="1" t="s">
        <v>1742</v>
      </c>
      <c r="AJ1225" s="1">
        <v>2</v>
      </c>
      <c r="AK1225" s="1">
        <v>2</v>
      </c>
      <c r="AL1225" s="9">
        <v>320000</v>
      </c>
      <c r="AM1225" s="2">
        <v>7.2800000000000002E-4</v>
      </c>
      <c r="AP1225" s="1" t="s">
        <v>1972</v>
      </c>
      <c r="AQ1225" s="1" t="s">
        <v>1973</v>
      </c>
      <c r="AR1225" s="1">
        <v>1</v>
      </c>
      <c r="AS1225" s="1">
        <v>3</v>
      </c>
      <c r="AT1225" s="9">
        <v>32000000</v>
      </c>
      <c r="AU1225" s="2">
        <v>0.1</v>
      </c>
      <c r="AW1225" s="1" t="s">
        <v>1614</v>
      </c>
      <c r="AX1225" s="1" t="s">
        <v>1615</v>
      </c>
      <c r="AY1225" s="1" t="s">
        <v>5436</v>
      </c>
      <c r="AZ1225" s="1">
        <v>118.71</v>
      </c>
      <c r="BA1225" s="10">
        <f t="shared" si="382"/>
        <v>2</v>
      </c>
      <c r="BB1225" s="10">
        <f t="shared" si="383"/>
        <v>2</v>
      </c>
      <c r="BC1225" s="10">
        <f t="shared" si="384"/>
        <v>1</v>
      </c>
      <c r="BD1225" s="10">
        <f t="shared" si="385"/>
        <v>1</v>
      </c>
      <c r="BE1225" s="10" t="str">
        <f t="shared" si="386"/>
        <v>0</v>
      </c>
      <c r="BF1225" s="10" t="str">
        <f t="shared" si="387"/>
        <v>0</v>
      </c>
      <c r="BG1225" s="11" t="str">
        <f t="shared" si="388"/>
        <v>0</v>
      </c>
      <c r="BH1225" s="11" t="str">
        <f t="shared" si="389"/>
        <v>0</v>
      </c>
      <c r="BI1225" s="11" t="str">
        <f t="shared" si="390"/>
        <v>0</v>
      </c>
      <c r="BJ1225" s="11" t="str">
        <f t="shared" si="391"/>
        <v>0</v>
      </c>
      <c r="BK1225" s="11" t="str">
        <f t="shared" si="392"/>
        <v>0</v>
      </c>
      <c r="BL1225" s="11" t="str">
        <f t="shared" si="393"/>
        <v>0</v>
      </c>
      <c r="BM1225" s="12">
        <f t="shared" si="400"/>
        <v>2</v>
      </c>
      <c r="BN1225" s="13">
        <f t="shared" si="394"/>
        <v>54000</v>
      </c>
      <c r="BO1225" s="13">
        <f t="shared" si="395"/>
        <v>85000</v>
      </c>
      <c r="BP1225" s="13" t="str">
        <f t="shared" si="396"/>
        <v>0</v>
      </c>
      <c r="BQ1225" s="14" t="str">
        <f t="shared" si="397"/>
        <v>0</v>
      </c>
      <c r="BR1225" s="14" t="str">
        <f t="shared" si="398"/>
        <v>0</v>
      </c>
      <c r="BS1225" s="14" t="str">
        <f t="shared" si="399"/>
        <v>0</v>
      </c>
      <c r="BT1225" s="14">
        <f t="shared" si="401"/>
        <v>54000</v>
      </c>
    </row>
    <row r="1226" spans="2:72" ht="18" x14ac:dyDescent="0.2">
      <c r="B1226" s="1" t="s">
        <v>2403</v>
      </c>
      <c r="C1226" s="1" t="s">
        <v>2404</v>
      </c>
      <c r="D1226" s="1">
        <v>1</v>
      </c>
      <c r="E1226" s="1">
        <v>1</v>
      </c>
      <c r="F1226" s="9">
        <v>58000</v>
      </c>
      <c r="G1226" s="2">
        <v>3.4000000000000002E-4</v>
      </c>
      <c r="J1226" s="1" t="s">
        <v>1849</v>
      </c>
      <c r="K1226" s="1" t="s">
        <v>67</v>
      </c>
      <c r="L1226" s="1">
        <v>1</v>
      </c>
      <c r="M1226" s="1">
        <v>1</v>
      </c>
      <c r="N1226" s="9">
        <v>680000</v>
      </c>
      <c r="O1226" s="2">
        <v>1.72E-3</v>
      </c>
      <c r="R1226" s="1" t="s">
        <v>2525</v>
      </c>
      <c r="S1226" s="1" t="s">
        <v>2526</v>
      </c>
      <c r="T1226" s="1">
        <v>1</v>
      </c>
      <c r="U1226" s="1">
        <v>1</v>
      </c>
      <c r="V1226" s="9">
        <v>66000</v>
      </c>
      <c r="W1226" s="2">
        <v>2.61E-4</v>
      </c>
      <c r="Z1226" s="1" t="s">
        <v>2468</v>
      </c>
      <c r="AA1226" s="1" t="s">
        <v>2469</v>
      </c>
      <c r="AB1226" s="1">
        <v>2</v>
      </c>
      <c r="AC1226" s="1">
        <v>2</v>
      </c>
      <c r="AD1226" s="9">
        <v>430000</v>
      </c>
      <c r="AE1226" s="2">
        <v>8.1400000000000005E-4</v>
      </c>
      <c r="AH1226" s="1" t="s">
        <v>2813</v>
      </c>
      <c r="AI1226" s="1" t="s">
        <v>2814</v>
      </c>
      <c r="AJ1226" s="1">
        <v>2</v>
      </c>
      <c r="AK1226" s="1">
        <v>2</v>
      </c>
      <c r="AL1226" s="9">
        <v>400000</v>
      </c>
      <c r="AM1226" s="2">
        <v>9.1600000000000004E-4</v>
      </c>
      <c r="AP1226" s="1" t="s">
        <v>1823</v>
      </c>
      <c r="AQ1226" s="1" t="s">
        <v>1824</v>
      </c>
      <c r="AR1226" s="1">
        <v>1</v>
      </c>
      <c r="AS1226" s="1">
        <v>3</v>
      </c>
      <c r="AT1226" s="9">
        <v>830000</v>
      </c>
      <c r="AU1226" s="2">
        <v>2.66E-3</v>
      </c>
      <c r="AW1226" s="1" t="s">
        <v>1638</v>
      </c>
      <c r="AX1226" s="1" t="s">
        <v>1639</v>
      </c>
      <c r="AY1226" s="1" t="s">
        <v>5437</v>
      </c>
      <c r="AZ1226" s="1">
        <v>47.27</v>
      </c>
      <c r="BA1226" s="10">
        <f t="shared" si="382"/>
        <v>2</v>
      </c>
      <c r="BB1226" s="10">
        <f t="shared" si="383"/>
        <v>2</v>
      </c>
      <c r="BC1226" s="10" t="str">
        <f t="shared" si="384"/>
        <v>0</v>
      </c>
      <c r="BD1226" s="10" t="str">
        <f t="shared" si="385"/>
        <v>0</v>
      </c>
      <c r="BE1226" s="10">
        <f t="shared" si="386"/>
        <v>1</v>
      </c>
      <c r="BF1226" s="10">
        <f t="shared" si="387"/>
        <v>1</v>
      </c>
      <c r="BG1226" s="11" t="str">
        <f t="shared" si="388"/>
        <v>0</v>
      </c>
      <c r="BH1226" s="11" t="str">
        <f t="shared" si="389"/>
        <v>0</v>
      </c>
      <c r="BI1226" s="11" t="str">
        <f t="shared" si="390"/>
        <v>0</v>
      </c>
      <c r="BJ1226" s="11" t="str">
        <f t="shared" si="391"/>
        <v>0</v>
      </c>
      <c r="BK1226" s="11" t="str">
        <f t="shared" si="392"/>
        <v>0</v>
      </c>
      <c r="BL1226" s="11" t="str">
        <f t="shared" si="393"/>
        <v>0</v>
      </c>
      <c r="BM1226" s="12">
        <f t="shared" si="400"/>
        <v>2</v>
      </c>
      <c r="BN1226" s="13">
        <f t="shared" si="394"/>
        <v>40000</v>
      </c>
      <c r="BO1226" s="13" t="str">
        <f t="shared" si="395"/>
        <v>0</v>
      </c>
      <c r="BP1226" s="13">
        <f t="shared" si="396"/>
        <v>120000</v>
      </c>
      <c r="BQ1226" s="14" t="str">
        <f t="shared" si="397"/>
        <v>0</v>
      </c>
      <c r="BR1226" s="14" t="str">
        <f t="shared" si="398"/>
        <v>0</v>
      </c>
      <c r="BS1226" s="14" t="str">
        <f t="shared" si="399"/>
        <v>0</v>
      </c>
      <c r="BT1226" s="14">
        <f t="shared" si="401"/>
        <v>40000</v>
      </c>
    </row>
    <row r="1227" spans="2:72" ht="18" x14ac:dyDescent="0.2">
      <c r="B1227" s="1" t="s">
        <v>2405</v>
      </c>
      <c r="C1227" s="1" t="s">
        <v>2406</v>
      </c>
      <c r="D1227" s="1">
        <v>1</v>
      </c>
      <c r="E1227" s="1">
        <v>1</v>
      </c>
      <c r="F1227" s="9">
        <v>110000</v>
      </c>
      <c r="G1227" s="2">
        <v>6.4599999999999998E-4</v>
      </c>
      <c r="J1227" s="1" t="s">
        <v>1785</v>
      </c>
      <c r="K1227" s="1" t="s">
        <v>1786</v>
      </c>
      <c r="L1227" s="1">
        <v>1</v>
      </c>
      <c r="M1227" s="1">
        <v>1</v>
      </c>
      <c r="N1227" s="9">
        <v>160000</v>
      </c>
      <c r="O1227" s="2">
        <v>4.1399999999999998E-4</v>
      </c>
      <c r="R1227" s="1" t="s">
        <v>1584</v>
      </c>
      <c r="S1227" s="1" t="s">
        <v>1585</v>
      </c>
      <c r="T1227" s="1">
        <v>1</v>
      </c>
      <c r="U1227" s="1">
        <v>1</v>
      </c>
      <c r="V1227" s="9">
        <v>140000</v>
      </c>
      <c r="W1227" s="2">
        <v>5.5500000000000005E-4</v>
      </c>
      <c r="Z1227" s="1" t="s">
        <v>2952</v>
      </c>
      <c r="AA1227" s="1" t="s">
        <v>2953</v>
      </c>
      <c r="AB1227" s="1">
        <v>2</v>
      </c>
      <c r="AC1227" s="1">
        <v>2</v>
      </c>
      <c r="AD1227" s="9">
        <v>670000</v>
      </c>
      <c r="AE1227" s="2">
        <v>1.2800000000000001E-3</v>
      </c>
      <c r="AH1227" s="1" t="s">
        <v>3229</v>
      </c>
      <c r="AI1227" s="1" t="s">
        <v>3230</v>
      </c>
      <c r="AJ1227" s="1">
        <v>2</v>
      </c>
      <c r="AK1227" s="1">
        <v>2</v>
      </c>
      <c r="AL1227" s="9">
        <v>260000</v>
      </c>
      <c r="AM1227" s="2">
        <v>6.0300000000000002E-4</v>
      </c>
      <c r="AP1227" s="1" t="s">
        <v>1573</v>
      </c>
      <c r="AQ1227" s="1" t="s">
        <v>709</v>
      </c>
      <c r="AR1227" s="1">
        <v>1</v>
      </c>
      <c r="AS1227" s="1">
        <v>2</v>
      </c>
      <c r="AT1227" s="9">
        <v>320000</v>
      </c>
      <c r="AU1227" s="2">
        <v>1.0300000000000001E-3</v>
      </c>
      <c r="AW1227" s="1" t="s">
        <v>1709</v>
      </c>
      <c r="AX1227" s="1" t="s">
        <v>1710</v>
      </c>
      <c r="AY1227" s="1" t="s">
        <v>5438</v>
      </c>
      <c r="AZ1227" s="1">
        <v>9.17</v>
      </c>
      <c r="BA1227" s="10">
        <f t="shared" si="382"/>
        <v>2</v>
      </c>
      <c r="BB1227" s="10">
        <f t="shared" si="383"/>
        <v>2</v>
      </c>
      <c r="BC1227" s="10" t="str">
        <f t="shared" si="384"/>
        <v>0</v>
      </c>
      <c r="BD1227" s="10" t="str">
        <f t="shared" si="385"/>
        <v>0</v>
      </c>
      <c r="BE1227" s="10" t="str">
        <f t="shared" si="386"/>
        <v>0</v>
      </c>
      <c r="BF1227" s="10" t="str">
        <f t="shared" si="387"/>
        <v>0</v>
      </c>
      <c r="BG1227" s="11" t="str">
        <f t="shared" si="388"/>
        <v>0</v>
      </c>
      <c r="BH1227" s="11" t="str">
        <f t="shared" si="389"/>
        <v>0</v>
      </c>
      <c r="BI1227" s="11" t="str">
        <f t="shared" si="390"/>
        <v>0</v>
      </c>
      <c r="BJ1227" s="11" t="str">
        <f t="shared" si="391"/>
        <v>0</v>
      </c>
      <c r="BK1227" s="11">
        <f t="shared" si="392"/>
        <v>1</v>
      </c>
      <c r="BL1227" s="11">
        <f t="shared" si="393"/>
        <v>1</v>
      </c>
      <c r="BM1227" s="12">
        <f t="shared" si="400"/>
        <v>2</v>
      </c>
      <c r="BN1227" s="13">
        <f t="shared" si="394"/>
        <v>120000</v>
      </c>
      <c r="BO1227" s="13" t="str">
        <f t="shared" si="395"/>
        <v>0</v>
      </c>
      <c r="BP1227" s="13" t="str">
        <f t="shared" si="396"/>
        <v>0</v>
      </c>
      <c r="BQ1227" s="14" t="str">
        <f t="shared" si="397"/>
        <v>0</v>
      </c>
      <c r="BR1227" s="14" t="str">
        <f t="shared" si="398"/>
        <v>0</v>
      </c>
      <c r="BS1227" s="14">
        <f t="shared" si="399"/>
        <v>150000</v>
      </c>
      <c r="BT1227" s="14">
        <f t="shared" si="401"/>
        <v>120000</v>
      </c>
    </row>
    <row r="1228" spans="2:72" ht="18" x14ac:dyDescent="0.2">
      <c r="B1228" s="1" t="s">
        <v>2407</v>
      </c>
      <c r="C1228" s="1" t="s">
        <v>2408</v>
      </c>
      <c r="D1228" s="1">
        <v>1</v>
      </c>
      <c r="E1228" s="1">
        <v>1</v>
      </c>
      <c r="F1228" s="9">
        <v>230000</v>
      </c>
      <c r="G1228" s="2">
        <v>1.34E-3</v>
      </c>
      <c r="J1228" s="1" t="s">
        <v>2317</v>
      </c>
      <c r="K1228" s="1" t="s">
        <v>2318</v>
      </c>
      <c r="L1228" s="1">
        <v>1</v>
      </c>
      <c r="M1228" s="1">
        <v>1</v>
      </c>
      <c r="N1228" s="9">
        <v>150000</v>
      </c>
      <c r="O1228" s="2">
        <v>3.79E-4</v>
      </c>
      <c r="R1228" s="1" t="s">
        <v>1860</v>
      </c>
      <c r="S1228" s="1" t="s">
        <v>1861</v>
      </c>
      <c r="T1228" s="1">
        <v>1</v>
      </c>
      <c r="U1228" s="1">
        <v>1</v>
      </c>
      <c r="V1228" s="9">
        <v>300000</v>
      </c>
      <c r="W1228" s="2">
        <v>1.1999999999999999E-3</v>
      </c>
      <c r="Z1228" s="1" t="s">
        <v>1362</v>
      </c>
      <c r="AA1228" s="1" t="s">
        <v>1363</v>
      </c>
      <c r="AB1228" s="1">
        <v>2</v>
      </c>
      <c r="AC1228" s="1">
        <v>2</v>
      </c>
      <c r="AD1228" s="9">
        <v>520000</v>
      </c>
      <c r="AE1228" s="2">
        <v>9.9299999999999996E-4</v>
      </c>
      <c r="AH1228" s="1" t="s">
        <v>2780</v>
      </c>
      <c r="AI1228" s="1" t="s">
        <v>2781</v>
      </c>
      <c r="AJ1228" s="1">
        <v>2</v>
      </c>
      <c r="AK1228" s="1">
        <v>2</v>
      </c>
      <c r="AL1228" s="9">
        <v>250000</v>
      </c>
      <c r="AM1228" s="2">
        <v>5.8699999999999996E-4</v>
      </c>
      <c r="AP1228" s="1" t="s">
        <v>1579</v>
      </c>
      <c r="AQ1228" s="15">
        <v>42984</v>
      </c>
      <c r="AR1228" s="1">
        <v>1</v>
      </c>
      <c r="AS1228" s="1">
        <v>2</v>
      </c>
      <c r="AT1228" s="9">
        <v>190000</v>
      </c>
      <c r="AU1228" s="2">
        <v>6.2100000000000002E-4</v>
      </c>
      <c r="AW1228" s="1" t="s">
        <v>2066</v>
      </c>
      <c r="AX1228" s="1" t="s">
        <v>2067</v>
      </c>
      <c r="AY1228" s="1" t="s">
        <v>5439</v>
      </c>
      <c r="AZ1228" s="1">
        <v>135.9</v>
      </c>
      <c r="BA1228" s="10">
        <f t="shared" si="382"/>
        <v>1</v>
      </c>
      <c r="BB1228" s="10">
        <f t="shared" si="383"/>
        <v>1</v>
      </c>
      <c r="BC1228" s="10" t="str">
        <f t="shared" si="384"/>
        <v>0</v>
      </c>
      <c r="BD1228" s="10" t="str">
        <f t="shared" si="385"/>
        <v>0</v>
      </c>
      <c r="BE1228" s="10" t="str">
        <f t="shared" si="386"/>
        <v>0</v>
      </c>
      <c r="BF1228" s="10" t="str">
        <f t="shared" si="387"/>
        <v>0</v>
      </c>
      <c r="BG1228" s="11">
        <f t="shared" si="388"/>
        <v>2</v>
      </c>
      <c r="BH1228" s="11">
        <f t="shared" si="389"/>
        <v>2</v>
      </c>
      <c r="BI1228" s="11" t="str">
        <f t="shared" si="390"/>
        <v>0</v>
      </c>
      <c r="BJ1228" s="11" t="str">
        <f t="shared" si="391"/>
        <v>0</v>
      </c>
      <c r="BK1228" s="11" t="str">
        <f t="shared" si="392"/>
        <v>0</v>
      </c>
      <c r="BL1228" s="11" t="str">
        <f t="shared" si="393"/>
        <v>0</v>
      </c>
      <c r="BM1228" s="12">
        <f t="shared" si="400"/>
        <v>2</v>
      </c>
      <c r="BN1228" s="13">
        <f t="shared" si="394"/>
        <v>13000</v>
      </c>
      <c r="BO1228" s="13" t="str">
        <f t="shared" si="395"/>
        <v>0</v>
      </c>
      <c r="BP1228" s="13" t="str">
        <f t="shared" si="396"/>
        <v>0</v>
      </c>
      <c r="BQ1228" s="14">
        <f t="shared" si="397"/>
        <v>960000</v>
      </c>
      <c r="BR1228" s="14" t="str">
        <f t="shared" si="398"/>
        <v>0</v>
      </c>
      <c r="BS1228" s="14" t="str">
        <f t="shared" si="399"/>
        <v>0</v>
      </c>
      <c r="BT1228" s="14">
        <f t="shared" si="401"/>
        <v>13000</v>
      </c>
    </row>
    <row r="1229" spans="2:72" ht="18" x14ac:dyDescent="0.2">
      <c r="B1229" s="1" t="s">
        <v>2409</v>
      </c>
      <c r="C1229" s="1" t="s">
        <v>2410</v>
      </c>
      <c r="D1229" s="1">
        <v>1</v>
      </c>
      <c r="E1229" s="1">
        <v>1</v>
      </c>
      <c r="F1229" s="9">
        <v>94000</v>
      </c>
      <c r="G1229" s="2">
        <v>5.5800000000000001E-4</v>
      </c>
      <c r="J1229" s="1" t="s">
        <v>2281</v>
      </c>
      <c r="K1229" s="1" t="s">
        <v>2282</v>
      </c>
      <c r="L1229" s="1">
        <v>1</v>
      </c>
      <c r="M1229" s="1">
        <v>1</v>
      </c>
      <c r="N1229" s="9">
        <v>63000</v>
      </c>
      <c r="O1229" s="2">
        <v>1.5699999999999999E-4</v>
      </c>
      <c r="R1229" s="1" t="s">
        <v>3121</v>
      </c>
      <c r="S1229" s="1" t="s">
        <v>3122</v>
      </c>
      <c r="T1229" s="1">
        <v>1</v>
      </c>
      <c r="U1229" s="1">
        <v>1</v>
      </c>
      <c r="V1229" s="9">
        <v>91000</v>
      </c>
      <c r="W1229" s="2">
        <v>3.59E-4</v>
      </c>
      <c r="Z1229" s="1" t="s">
        <v>2495</v>
      </c>
      <c r="AA1229" s="1" t="s">
        <v>2496</v>
      </c>
      <c r="AB1229" s="1">
        <v>2</v>
      </c>
      <c r="AC1229" s="1">
        <v>2</v>
      </c>
      <c r="AD1229" s="9">
        <v>270000</v>
      </c>
      <c r="AE1229" s="2">
        <v>5.0600000000000005E-4</v>
      </c>
      <c r="AH1229" s="1" t="s">
        <v>1907</v>
      </c>
      <c r="AI1229" s="1" t="s">
        <v>1908</v>
      </c>
      <c r="AJ1229" s="1">
        <v>2</v>
      </c>
      <c r="AK1229" s="1">
        <v>2</v>
      </c>
      <c r="AL1229" s="9">
        <v>870000</v>
      </c>
      <c r="AM1229" s="2">
        <v>2.0200000000000001E-3</v>
      </c>
      <c r="AP1229" s="1" t="s">
        <v>1979</v>
      </c>
      <c r="AQ1229" s="1" t="s">
        <v>1980</v>
      </c>
      <c r="AR1229" s="1">
        <v>1</v>
      </c>
      <c r="AS1229" s="1">
        <v>2</v>
      </c>
      <c r="AT1229" s="9">
        <v>300000</v>
      </c>
      <c r="AU1229" s="2">
        <v>9.59E-4</v>
      </c>
      <c r="AW1229" s="1" t="s">
        <v>1691</v>
      </c>
      <c r="AX1229" s="1" t="s">
        <v>1692</v>
      </c>
      <c r="AY1229" s="1" t="s">
        <v>5440</v>
      </c>
      <c r="AZ1229" s="1">
        <v>226.23</v>
      </c>
      <c r="BA1229" s="10">
        <f t="shared" si="382"/>
        <v>2</v>
      </c>
      <c r="BB1229" s="10">
        <f t="shared" si="383"/>
        <v>2</v>
      </c>
      <c r="BC1229" s="10" t="str">
        <f t="shared" si="384"/>
        <v>0</v>
      </c>
      <c r="BD1229" s="10" t="str">
        <f t="shared" si="385"/>
        <v>0</v>
      </c>
      <c r="BE1229" s="10" t="str">
        <f t="shared" si="386"/>
        <v>0</v>
      </c>
      <c r="BF1229" s="10" t="str">
        <f t="shared" si="387"/>
        <v>0</v>
      </c>
      <c r="BG1229" s="11" t="str">
        <f t="shared" si="388"/>
        <v>0</v>
      </c>
      <c r="BH1229" s="11" t="str">
        <f t="shared" si="389"/>
        <v>0</v>
      </c>
      <c r="BI1229" s="11">
        <f t="shared" si="390"/>
        <v>1</v>
      </c>
      <c r="BJ1229" s="11">
        <f t="shared" si="391"/>
        <v>1</v>
      </c>
      <c r="BK1229" s="11" t="str">
        <f t="shared" si="392"/>
        <v>0</v>
      </c>
      <c r="BL1229" s="11" t="str">
        <f t="shared" si="393"/>
        <v>0</v>
      </c>
      <c r="BM1229" s="12">
        <f t="shared" si="400"/>
        <v>2</v>
      </c>
      <c r="BN1229" s="13">
        <f t="shared" si="394"/>
        <v>62000</v>
      </c>
      <c r="BO1229" s="13" t="str">
        <f t="shared" si="395"/>
        <v>0</v>
      </c>
      <c r="BP1229" s="13" t="str">
        <f t="shared" si="396"/>
        <v>0</v>
      </c>
      <c r="BQ1229" s="14" t="str">
        <f t="shared" si="397"/>
        <v>0</v>
      </c>
      <c r="BR1229" s="14">
        <f t="shared" si="398"/>
        <v>110000</v>
      </c>
      <c r="BS1229" s="14" t="str">
        <f t="shared" si="399"/>
        <v>0</v>
      </c>
      <c r="BT1229" s="14">
        <f t="shared" si="401"/>
        <v>62000</v>
      </c>
    </row>
    <row r="1230" spans="2:72" ht="18" x14ac:dyDescent="0.2">
      <c r="B1230" s="1" t="s">
        <v>2411</v>
      </c>
      <c r="C1230" s="1" t="s">
        <v>2412</v>
      </c>
      <c r="D1230" s="1">
        <v>1</v>
      </c>
      <c r="E1230" s="1">
        <v>1</v>
      </c>
      <c r="F1230" s="9">
        <v>47000</v>
      </c>
      <c r="G1230" s="2">
        <v>2.7799999999999998E-4</v>
      </c>
      <c r="J1230" s="1" t="s">
        <v>1272</v>
      </c>
      <c r="K1230" s="1" t="s">
        <v>1273</v>
      </c>
      <c r="L1230" s="1">
        <v>1</v>
      </c>
      <c r="M1230" s="1">
        <v>1</v>
      </c>
      <c r="N1230" s="9">
        <v>83000</v>
      </c>
      <c r="O1230" s="2">
        <v>2.0799999999999999E-4</v>
      </c>
      <c r="R1230" s="1" t="s">
        <v>3466</v>
      </c>
      <c r="S1230" s="1" t="s">
        <v>2007</v>
      </c>
      <c r="T1230" s="1">
        <v>1</v>
      </c>
      <c r="U1230" s="1">
        <v>1</v>
      </c>
      <c r="V1230" s="9">
        <v>550000</v>
      </c>
      <c r="W1230" s="2">
        <v>2.2000000000000001E-3</v>
      </c>
      <c r="Z1230" s="1" t="s">
        <v>1390</v>
      </c>
      <c r="AA1230" s="1" t="s">
        <v>1391</v>
      </c>
      <c r="AB1230" s="1">
        <v>2</v>
      </c>
      <c r="AC1230" s="1">
        <v>2</v>
      </c>
      <c r="AD1230" s="9">
        <v>2600000</v>
      </c>
      <c r="AE1230" s="2">
        <v>5.0000000000000001E-3</v>
      </c>
      <c r="AH1230" s="1" t="s">
        <v>2945</v>
      </c>
      <c r="AI1230" s="1" t="s">
        <v>2946</v>
      </c>
      <c r="AJ1230" s="1">
        <v>2</v>
      </c>
      <c r="AK1230" s="1">
        <v>2</v>
      </c>
      <c r="AL1230" s="9">
        <v>300000</v>
      </c>
      <c r="AM1230" s="2">
        <v>6.9300000000000004E-4</v>
      </c>
      <c r="AP1230" s="1" t="s">
        <v>2068</v>
      </c>
      <c r="AQ1230" s="1" t="s">
        <v>2069</v>
      </c>
      <c r="AR1230" s="1">
        <v>1</v>
      </c>
      <c r="AS1230" s="1">
        <v>2</v>
      </c>
      <c r="AT1230" s="9">
        <v>190000</v>
      </c>
      <c r="AU1230" s="2">
        <v>6.1600000000000001E-4</v>
      </c>
      <c r="AW1230" s="1" t="s">
        <v>2078</v>
      </c>
      <c r="AX1230" s="1" t="s">
        <v>2079</v>
      </c>
      <c r="AY1230" s="1" t="s">
        <v>5441</v>
      </c>
      <c r="AZ1230" s="1">
        <v>19.77</v>
      </c>
      <c r="BA1230" s="10">
        <f t="shared" si="382"/>
        <v>1</v>
      </c>
      <c r="BB1230" s="10">
        <f t="shared" si="383"/>
        <v>1</v>
      </c>
      <c r="BC1230" s="10" t="str">
        <f t="shared" si="384"/>
        <v>0</v>
      </c>
      <c r="BD1230" s="10" t="str">
        <f t="shared" si="385"/>
        <v>0</v>
      </c>
      <c r="BE1230" s="10" t="str">
        <f t="shared" si="386"/>
        <v>0</v>
      </c>
      <c r="BF1230" s="10" t="str">
        <f t="shared" si="387"/>
        <v>0</v>
      </c>
      <c r="BG1230" s="11" t="str">
        <f t="shared" si="388"/>
        <v>0</v>
      </c>
      <c r="BH1230" s="11" t="str">
        <f t="shared" si="389"/>
        <v>0</v>
      </c>
      <c r="BI1230" s="11" t="str">
        <f t="shared" si="390"/>
        <v>0</v>
      </c>
      <c r="BJ1230" s="11" t="str">
        <f t="shared" si="391"/>
        <v>0</v>
      </c>
      <c r="BK1230" s="11">
        <f t="shared" si="392"/>
        <v>2</v>
      </c>
      <c r="BL1230" s="11">
        <f t="shared" si="393"/>
        <v>2</v>
      </c>
      <c r="BM1230" s="12">
        <f t="shared" si="400"/>
        <v>2</v>
      </c>
      <c r="BN1230" s="13">
        <f t="shared" si="394"/>
        <v>25000</v>
      </c>
      <c r="BO1230" s="13" t="str">
        <f t="shared" si="395"/>
        <v>0</v>
      </c>
      <c r="BP1230" s="13" t="str">
        <f t="shared" si="396"/>
        <v>0</v>
      </c>
      <c r="BQ1230" s="14" t="str">
        <f t="shared" si="397"/>
        <v>0</v>
      </c>
      <c r="BR1230" s="14" t="str">
        <f t="shared" si="398"/>
        <v>0</v>
      </c>
      <c r="BS1230" s="14">
        <f t="shared" si="399"/>
        <v>160000</v>
      </c>
      <c r="BT1230" s="14">
        <f t="shared" si="401"/>
        <v>25000</v>
      </c>
    </row>
    <row r="1231" spans="2:72" ht="18" x14ac:dyDescent="0.2">
      <c r="B1231" s="1" t="s">
        <v>2413</v>
      </c>
      <c r="C1231" s="1" t="s">
        <v>2414</v>
      </c>
      <c r="D1231" s="1">
        <v>1</v>
      </c>
      <c r="E1231" s="1">
        <v>1</v>
      </c>
      <c r="F1231" s="9">
        <v>51000</v>
      </c>
      <c r="G1231" s="2">
        <v>2.99E-4</v>
      </c>
      <c r="J1231" s="1" t="s">
        <v>3112</v>
      </c>
      <c r="K1231" s="1" t="s">
        <v>3113</v>
      </c>
      <c r="L1231" s="1">
        <v>1</v>
      </c>
      <c r="M1231" s="1">
        <v>1</v>
      </c>
      <c r="N1231" s="9">
        <v>92000</v>
      </c>
      <c r="O1231" s="2">
        <v>2.31E-4</v>
      </c>
      <c r="R1231" s="1" t="s">
        <v>2103</v>
      </c>
      <c r="S1231" s="1" t="s">
        <v>2104</v>
      </c>
      <c r="T1231" s="1">
        <v>1</v>
      </c>
      <c r="U1231" s="1">
        <v>1</v>
      </c>
      <c r="V1231" s="9">
        <v>54000</v>
      </c>
      <c r="W1231" s="2">
        <v>2.14E-4</v>
      </c>
      <c r="Z1231" s="1" t="s">
        <v>1330</v>
      </c>
      <c r="AA1231" s="1" t="s">
        <v>1331</v>
      </c>
      <c r="AB1231" s="1">
        <v>2</v>
      </c>
      <c r="AC1231" s="1">
        <v>2</v>
      </c>
      <c r="AD1231" s="9">
        <v>240000</v>
      </c>
      <c r="AE1231" s="2">
        <v>4.5199999999999998E-4</v>
      </c>
      <c r="AH1231" s="1" t="s">
        <v>610</v>
      </c>
      <c r="AI1231" s="1" t="s">
        <v>611</v>
      </c>
      <c r="AJ1231" s="1">
        <v>2</v>
      </c>
      <c r="AK1231" s="1">
        <v>2</v>
      </c>
      <c r="AL1231" s="9">
        <v>2500000</v>
      </c>
      <c r="AM1231" s="2">
        <v>5.7499999999999999E-3</v>
      </c>
      <c r="AP1231" s="1" t="s">
        <v>2048</v>
      </c>
      <c r="AQ1231" s="1" t="s">
        <v>2049</v>
      </c>
      <c r="AR1231" s="1">
        <v>1</v>
      </c>
      <c r="AS1231" s="1">
        <v>2</v>
      </c>
      <c r="AT1231" s="9">
        <v>180000</v>
      </c>
      <c r="AU1231" s="2">
        <v>5.6300000000000002E-4</v>
      </c>
      <c r="AW1231" s="1" t="s">
        <v>2180</v>
      </c>
      <c r="AX1231" s="1" t="s">
        <v>2181</v>
      </c>
      <c r="AY1231" s="1" t="s">
        <v>5442</v>
      </c>
      <c r="AZ1231" s="1">
        <v>102.25</v>
      </c>
      <c r="BA1231" s="10">
        <f t="shared" si="382"/>
        <v>1</v>
      </c>
      <c r="BB1231" s="10">
        <f t="shared" si="383"/>
        <v>1</v>
      </c>
      <c r="BC1231" s="10">
        <f t="shared" si="384"/>
        <v>2</v>
      </c>
      <c r="BD1231" s="10">
        <f t="shared" si="385"/>
        <v>2</v>
      </c>
      <c r="BE1231" s="10" t="str">
        <f t="shared" si="386"/>
        <v>0</v>
      </c>
      <c r="BF1231" s="10" t="str">
        <f t="shared" si="387"/>
        <v>0</v>
      </c>
      <c r="BG1231" s="11" t="str">
        <f t="shared" si="388"/>
        <v>0</v>
      </c>
      <c r="BH1231" s="11" t="str">
        <f t="shared" si="389"/>
        <v>0</v>
      </c>
      <c r="BI1231" s="11" t="str">
        <f t="shared" si="390"/>
        <v>0</v>
      </c>
      <c r="BJ1231" s="11" t="str">
        <f t="shared" si="391"/>
        <v>0</v>
      </c>
      <c r="BK1231" s="11" t="str">
        <f t="shared" si="392"/>
        <v>0</v>
      </c>
      <c r="BL1231" s="11" t="str">
        <f t="shared" si="393"/>
        <v>0</v>
      </c>
      <c r="BM1231" s="12">
        <f t="shared" si="400"/>
        <v>2</v>
      </c>
      <c r="BN1231" s="13">
        <f t="shared" si="394"/>
        <v>45000</v>
      </c>
      <c r="BO1231" s="13">
        <f t="shared" si="395"/>
        <v>170000</v>
      </c>
      <c r="BP1231" s="13" t="str">
        <f t="shared" si="396"/>
        <v>0</v>
      </c>
      <c r="BQ1231" s="14" t="str">
        <f t="shared" si="397"/>
        <v>0</v>
      </c>
      <c r="BR1231" s="14" t="str">
        <f t="shared" si="398"/>
        <v>0</v>
      </c>
      <c r="BS1231" s="14" t="str">
        <f t="shared" si="399"/>
        <v>0</v>
      </c>
      <c r="BT1231" s="14">
        <f t="shared" si="401"/>
        <v>45000</v>
      </c>
    </row>
    <row r="1232" spans="2:72" ht="18" x14ac:dyDescent="0.2">
      <c r="B1232" s="1" t="s">
        <v>2415</v>
      </c>
      <c r="C1232" s="1" t="s">
        <v>2416</v>
      </c>
      <c r="D1232" s="1">
        <v>1</v>
      </c>
      <c r="E1232" s="1">
        <v>1</v>
      </c>
      <c r="F1232" s="9">
        <v>32000</v>
      </c>
      <c r="G1232" s="2">
        <v>1.92E-4</v>
      </c>
      <c r="J1232" s="1" t="s">
        <v>1933</v>
      </c>
      <c r="K1232" s="1" t="s">
        <v>1934</v>
      </c>
      <c r="L1232" s="1">
        <v>1</v>
      </c>
      <c r="M1232" s="1">
        <v>1</v>
      </c>
      <c r="N1232" s="9">
        <v>70000</v>
      </c>
      <c r="O1232" s="2">
        <v>1.75E-4</v>
      </c>
      <c r="R1232" s="1" t="s">
        <v>3467</v>
      </c>
      <c r="S1232" s="1" t="s">
        <v>3468</v>
      </c>
      <c r="T1232" s="1">
        <v>1</v>
      </c>
      <c r="U1232" s="1">
        <v>1</v>
      </c>
      <c r="V1232" s="9">
        <v>92000</v>
      </c>
      <c r="W1232" s="2">
        <v>3.6499999999999998E-4</v>
      </c>
      <c r="Z1232" s="1" t="s">
        <v>1280</v>
      </c>
      <c r="AA1232" s="1" t="s">
        <v>1281</v>
      </c>
      <c r="AB1232" s="1">
        <v>2</v>
      </c>
      <c r="AC1232" s="1">
        <v>2</v>
      </c>
      <c r="AD1232" s="9">
        <v>310000</v>
      </c>
      <c r="AE1232" s="2">
        <v>5.8200000000000005E-4</v>
      </c>
      <c r="AH1232" s="1" t="s">
        <v>2817</v>
      </c>
      <c r="AI1232" s="1" t="s">
        <v>2818</v>
      </c>
      <c r="AJ1232" s="1">
        <v>2</v>
      </c>
      <c r="AK1232" s="1">
        <v>2</v>
      </c>
      <c r="AL1232" s="9">
        <v>590000</v>
      </c>
      <c r="AM1232" s="2">
        <v>1.3600000000000001E-3</v>
      </c>
      <c r="AP1232" s="1" t="s">
        <v>2991</v>
      </c>
      <c r="AQ1232" s="1" t="s">
        <v>2992</v>
      </c>
      <c r="AR1232" s="1">
        <v>1</v>
      </c>
      <c r="AS1232" s="1">
        <v>2</v>
      </c>
      <c r="AT1232" s="9">
        <v>1400000</v>
      </c>
      <c r="AU1232" s="2">
        <v>4.3699999999999998E-3</v>
      </c>
      <c r="AW1232" s="1" t="s">
        <v>1769</v>
      </c>
      <c r="AX1232" s="1" t="s">
        <v>1770</v>
      </c>
      <c r="AY1232" s="1" t="s">
        <v>5443</v>
      </c>
      <c r="AZ1232" s="1">
        <v>58.03</v>
      </c>
      <c r="BA1232" s="10">
        <f t="shared" si="382"/>
        <v>2</v>
      </c>
      <c r="BB1232" s="10">
        <f t="shared" si="383"/>
        <v>2</v>
      </c>
      <c r="BC1232" s="10" t="str">
        <f t="shared" si="384"/>
        <v>0</v>
      </c>
      <c r="BD1232" s="10" t="str">
        <f t="shared" si="385"/>
        <v>0</v>
      </c>
      <c r="BE1232" s="10" t="str">
        <f t="shared" si="386"/>
        <v>0</v>
      </c>
      <c r="BF1232" s="10" t="str">
        <f t="shared" si="387"/>
        <v>0</v>
      </c>
      <c r="BG1232" s="11">
        <f t="shared" si="388"/>
        <v>1</v>
      </c>
      <c r="BH1232" s="11">
        <f t="shared" si="389"/>
        <v>1</v>
      </c>
      <c r="BI1232" s="11" t="str">
        <f t="shared" si="390"/>
        <v>0</v>
      </c>
      <c r="BJ1232" s="11" t="str">
        <f t="shared" si="391"/>
        <v>0</v>
      </c>
      <c r="BK1232" s="11" t="str">
        <f t="shared" si="392"/>
        <v>0</v>
      </c>
      <c r="BL1232" s="11" t="str">
        <f t="shared" si="393"/>
        <v>0</v>
      </c>
      <c r="BM1232" s="12">
        <f t="shared" si="400"/>
        <v>2</v>
      </c>
      <c r="BN1232" s="13">
        <f t="shared" si="394"/>
        <v>76000</v>
      </c>
      <c r="BO1232" s="13" t="str">
        <f t="shared" si="395"/>
        <v>0</v>
      </c>
      <c r="BP1232" s="13" t="str">
        <f t="shared" si="396"/>
        <v>0</v>
      </c>
      <c r="BQ1232" s="14">
        <f t="shared" si="397"/>
        <v>210000</v>
      </c>
      <c r="BR1232" s="14" t="str">
        <f t="shared" si="398"/>
        <v>0</v>
      </c>
      <c r="BS1232" s="14" t="str">
        <f t="shared" si="399"/>
        <v>0</v>
      </c>
      <c r="BT1232" s="14">
        <f t="shared" si="401"/>
        <v>76000</v>
      </c>
    </row>
    <row r="1233" spans="2:72" ht="18" x14ac:dyDescent="0.2">
      <c r="B1233" s="1" t="s">
        <v>2417</v>
      </c>
      <c r="C1233" s="1" t="s">
        <v>2418</v>
      </c>
      <c r="D1233" s="1">
        <v>1</v>
      </c>
      <c r="E1233" s="1">
        <v>1</v>
      </c>
      <c r="F1233" s="9">
        <v>16000</v>
      </c>
      <c r="G1233" s="2">
        <v>9.5500000000000004E-5</v>
      </c>
      <c r="J1233" s="1" t="s">
        <v>3114</v>
      </c>
      <c r="L1233" s="1">
        <v>1</v>
      </c>
      <c r="M1233" s="1">
        <v>1</v>
      </c>
      <c r="N1233" s="9">
        <v>270000</v>
      </c>
      <c r="O1233" s="2">
        <v>6.7199999999999996E-4</v>
      </c>
      <c r="R1233" s="1" t="s">
        <v>1518</v>
      </c>
      <c r="S1233" s="1" t="s">
        <v>1519</v>
      </c>
      <c r="T1233" s="1">
        <v>1</v>
      </c>
      <c r="U1233" s="1">
        <v>1</v>
      </c>
      <c r="V1233" s="9">
        <v>69000</v>
      </c>
      <c r="W1233" s="2">
        <v>2.7300000000000002E-4</v>
      </c>
      <c r="Z1233" s="1" t="s">
        <v>674</v>
      </c>
      <c r="AA1233" s="1" t="s">
        <v>675</v>
      </c>
      <c r="AB1233" s="1">
        <v>2</v>
      </c>
      <c r="AC1233" s="1">
        <v>2</v>
      </c>
      <c r="AD1233" s="9">
        <v>300000</v>
      </c>
      <c r="AE1233" s="2">
        <v>5.7700000000000004E-4</v>
      </c>
      <c r="AH1233" s="1" t="s">
        <v>1713</v>
      </c>
      <c r="AI1233" s="1" t="s">
        <v>1714</v>
      </c>
      <c r="AJ1233" s="1">
        <v>2</v>
      </c>
      <c r="AK1233" s="1">
        <v>2</v>
      </c>
      <c r="AL1233" s="9">
        <v>350000</v>
      </c>
      <c r="AM1233" s="2">
        <v>8.0999999999999996E-4</v>
      </c>
      <c r="AP1233" s="1" t="s">
        <v>2848</v>
      </c>
      <c r="AQ1233" s="1" t="s">
        <v>2849</v>
      </c>
      <c r="AR1233" s="1">
        <v>1</v>
      </c>
      <c r="AS1233" s="1">
        <v>2</v>
      </c>
      <c r="AT1233" s="9">
        <v>310000</v>
      </c>
      <c r="AU1233" s="2">
        <v>9.7799999999999992E-4</v>
      </c>
      <c r="AW1233" s="1" t="s">
        <v>4110</v>
      </c>
      <c r="AX1233" s="1" t="s">
        <v>4111</v>
      </c>
      <c r="AY1233" s="1" t="s">
        <v>5444</v>
      </c>
      <c r="AZ1233" s="1">
        <v>88.72</v>
      </c>
      <c r="BA1233" s="10" t="str">
        <f t="shared" si="382"/>
        <v>0</v>
      </c>
      <c r="BB1233" s="10" t="str">
        <f t="shared" si="383"/>
        <v>0</v>
      </c>
      <c r="BC1233" s="10" t="str">
        <f t="shared" si="384"/>
        <v>0</v>
      </c>
      <c r="BD1233" s="10" t="str">
        <f t="shared" si="385"/>
        <v>0</v>
      </c>
      <c r="BE1233" s="10" t="str">
        <f t="shared" si="386"/>
        <v>0</v>
      </c>
      <c r="BF1233" s="10" t="str">
        <f t="shared" si="387"/>
        <v>0</v>
      </c>
      <c r="BG1233" s="11" t="str">
        <f t="shared" si="388"/>
        <v>0</v>
      </c>
      <c r="BH1233" s="11" t="str">
        <f t="shared" si="389"/>
        <v>0</v>
      </c>
      <c r="BI1233" s="11">
        <f t="shared" si="390"/>
        <v>1</v>
      </c>
      <c r="BJ1233" s="11">
        <f t="shared" si="391"/>
        <v>1</v>
      </c>
      <c r="BK1233" s="11">
        <f t="shared" si="392"/>
        <v>2</v>
      </c>
      <c r="BL1233" s="11">
        <f t="shared" si="393"/>
        <v>2</v>
      </c>
      <c r="BM1233" s="12">
        <f t="shared" si="400"/>
        <v>2</v>
      </c>
      <c r="BN1233" s="13" t="str">
        <f t="shared" si="394"/>
        <v>0</v>
      </c>
      <c r="BO1233" s="13" t="str">
        <f t="shared" si="395"/>
        <v>0</v>
      </c>
      <c r="BP1233" s="13" t="str">
        <f t="shared" si="396"/>
        <v>0</v>
      </c>
      <c r="BQ1233" s="14" t="str">
        <f t="shared" si="397"/>
        <v>0</v>
      </c>
      <c r="BR1233" s="14">
        <f t="shared" si="398"/>
        <v>550000</v>
      </c>
      <c r="BS1233" s="14">
        <f t="shared" si="399"/>
        <v>220000</v>
      </c>
      <c r="BT1233" s="14">
        <f t="shared" si="401"/>
        <v>220000</v>
      </c>
    </row>
    <row r="1234" spans="2:72" ht="18" x14ac:dyDescent="0.2">
      <c r="B1234" s="1" t="s">
        <v>2419</v>
      </c>
      <c r="C1234" s="1" t="s">
        <v>2420</v>
      </c>
      <c r="D1234" s="1">
        <v>1</v>
      </c>
      <c r="E1234" s="1">
        <v>1</v>
      </c>
      <c r="F1234" s="9">
        <v>26000</v>
      </c>
      <c r="G1234" s="2">
        <v>1.5200000000000001E-4</v>
      </c>
      <c r="J1234" s="1" t="s">
        <v>3115</v>
      </c>
      <c r="K1234" s="1" t="s">
        <v>3116</v>
      </c>
      <c r="L1234" s="1">
        <v>1</v>
      </c>
      <c r="M1234" s="1">
        <v>1</v>
      </c>
      <c r="N1234" s="9">
        <v>71000</v>
      </c>
      <c r="O1234" s="2">
        <v>1.7799999999999999E-4</v>
      </c>
      <c r="R1234" s="1" t="s">
        <v>3469</v>
      </c>
      <c r="S1234" s="1" t="s">
        <v>3470</v>
      </c>
      <c r="T1234" s="1">
        <v>1</v>
      </c>
      <c r="U1234" s="1">
        <v>1</v>
      </c>
      <c r="V1234" s="9">
        <v>2600000</v>
      </c>
      <c r="W1234" s="2">
        <v>1.04E-2</v>
      </c>
      <c r="Z1234" s="1" t="s">
        <v>1408</v>
      </c>
      <c r="AA1234" s="1" t="s">
        <v>1409</v>
      </c>
      <c r="AB1234" s="1">
        <v>2</v>
      </c>
      <c r="AC1234" s="1">
        <v>2</v>
      </c>
      <c r="AD1234" s="9">
        <v>480000</v>
      </c>
      <c r="AE1234" s="2">
        <v>9.1799999999999998E-4</v>
      </c>
      <c r="AH1234" s="1" t="s">
        <v>1241</v>
      </c>
      <c r="AI1234" s="1" t="s">
        <v>1242</v>
      </c>
      <c r="AJ1234" s="1">
        <v>2</v>
      </c>
      <c r="AK1234" s="1">
        <v>2</v>
      </c>
      <c r="AL1234" s="9">
        <v>350000</v>
      </c>
      <c r="AM1234" s="2">
        <v>8.0099999999999995E-4</v>
      </c>
      <c r="AP1234" s="1" t="s">
        <v>2585</v>
      </c>
      <c r="AQ1234" s="1" t="s">
        <v>2586</v>
      </c>
      <c r="AR1234" s="1">
        <v>1</v>
      </c>
      <c r="AS1234" s="1">
        <v>2</v>
      </c>
      <c r="AT1234" s="9">
        <v>150000</v>
      </c>
      <c r="AU1234" s="2">
        <v>4.8799999999999999E-4</v>
      </c>
      <c r="AW1234" s="1" t="s">
        <v>3713</v>
      </c>
      <c r="AX1234" s="1" t="s">
        <v>3714</v>
      </c>
      <c r="AY1234" s="1" t="s">
        <v>5445</v>
      </c>
      <c r="AZ1234" s="1">
        <v>77.92</v>
      </c>
      <c r="BA1234" s="10" t="str">
        <f t="shared" si="382"/>
        <v>0</v>
      </c>
      <c r="BB1234" s="10" t="str">
        <f t="shared" si="383"/>
        <v>0</v>
      </c>
      <c r="BC1234" s="10" t="str">
        <f t="shared" si="384"/>
        <v>0</v>
      </c>
      <c r="BD1234" s="10" t="str">
        <f t="shared" si="385"/>
        <v>0</v>
      </c>
      <c r="BE1234" s="10" t="str">
        <f t="shared" si="386"/>
        <v>0</v>
      </c>
      <c r="BF1234" s="10" t="str">
        <f t="shared" si="387"/>
        <v>0</v>
      </c>
      <c r="BG1234" s="11">
        <f t="shared" si="388"/>
        <v>2</v>
      </c>
      <c r="BH1234" s="11">
        <f t="shared" si="389"/>
        <v>2</v>
      </c>
      <c r="BI1234" s="11" t="str">
        <f t="shared" si="390"/>
        <v>0</v>
      </c>
      <c r="BJ1234" s="11" t="str">
        <f t="shared" si="391"/>
        <v>0</v>
      </c>
      <c r="BK1234" s="11">
        <f t="shared" si="392"/>
        <v>1</v>
      </c>
      <c r="BL1234" s="11">
        <f t="shared" si="393"/>
        <v>1</v>
      </c>
      <c r="BM1234" s="12">
        <f t="shared" si="400"/>
        <v>2</v>
      </c>
      <c r="BN1234" s="13" t="str">
        <f t="shared" si="394"/>
        <v>0</v>
      </c>
      <c r="BO1234" s="13" t="str">
        <f t="shared" si="395"/>
        <v>0</v>
      </c>
      <c r="BP1234" s="13" t="str">
        <f t="shared" si="396"/>
        <v>0</v>
      </c>
      <c r="BQ1234" s="14">
        <f t="shared" si="397"/>
        <v>410000</v>
      </c>
      <c r="BR1234" s="14" t="str">
        <f t="shared" si="398"/>
        <v>0</v>
      </c>
      <c r="BS1234" s="14">
        <f t="shared" si="399"/>
        <v>10000000</v>
      </c>
      <c r="BT1234" s="14">
        <f t="shared" si="401"/>
        <v>410000</v>
      </c>
    </row>
    <row r="1235" spans="2:72" ht="18" x14ac:dyDescent="0.2">
      <c r="B1235" s="1" t="s">
        <v>2421</v>
      </c>
      <c r="C1235" s="1" t="s">
        <v>2422</v>
      </c>
      <c r="D1235" s="1">
        <v>1</v>
      </c>
      <c r="E1235" s="1">
        <v>1</v>
      </c>
      <c r="F1235" s="9">
        <v>120000</v>
      </c>
      <c r="G1235" s="2">
        <v>7.3700000000000002E-4</v>
      </c>
      <c r="J1235" s="1" t="s">
        <v>3117</v>
      </c>
      <c r="K1235" s="1" t="s">
        <v>3118</v>
      </c>
      <c r="L1235" s="1">
        <v>1</v>
      </c>
      <c r="M1235" s="1">
        <v>1</v>
      </c>
      <c r="N1235" s="9">
        <v>90000</v>
      </c>
      <c r="O1235" s="2">
        <v>2.2699999999999999E-4</v>
      </c>
      <c r="R1235" s="1" t="s">
        <v>1956</v>
      </c>
      <c r="S1235" s="1" t="s">
        <v>1957</v>
      </c>
      <c r="T1235" s="1">
        <v>1</v>
      </c>
      <c r="U1235" s="1">
        <v>1</v>
      </c>
      <c r="V1235" s="9">
        <v>290000</v>
      </c>
      <c r="W1235" s="2">
        <v>1.16E-3</v>
      </c>
      <c r="Z1235" s="1" t="s">
        <v>3520</v>
      </c>
      <c r="AA1235" s="1" t="s">
        <v>3521</v>
      </c>
      <c r="AB1235" s="1">
        <v>2</v>
      </c>
      <c r="AC1235" s="1">
        <v>2</v>
      </c>
      <c r="AD1235" s="9">
        <v>310000</v>
      </c>
      <c r="AE1235" s="2">
        <v>5.8600000000000004E-4</v>
      </c>
      <c r="AH1235" s="1" t="s">
        <v>1510</v>
      </c>
      <c r="AI1235" s="1" t="s">
        <v>1511</v>
      </c>
      <c r="AJ1235" s="1">
        <v>2</v>
      </c>
      <c r="AK1235" s="1">
        <v>2</v>
      </c>
      <c r="AL1235" s="9">
        <v>1000000</v>
      </c>
      <c r="AM1235" s="2">
        <v>2.4199999999999998E-3</v>
      </c>
      <c r="AP1235" s="1" t="s">
        <v>2650</v>
      </c>
      <c r="AQ1235" s="1" t="s">
        <v>655</v>
      </c>
      <c r="AR1235" s="1">
        <v>1</v>
      </c>
      <c r="AS1235" s="1">
        <v>2</v>
      </c>
      <c r="AT1235" s="9">
        <v>3000000</v>
      </c>
      <c r="AU1235" s="2">
        <v>9.6100000000000005E-3</v>
      </c>
      <c r="AW1235" s="1" t="s">
        <v>3707</v>
      </c>
      <c r="AX1235" s="1" t="s">
        <v>3708</v>
      </c>
      <c r="AY1235" s="1" t="s">
        <v>5446</v>
      </c>
      <c r="AZ1235" s="1">
        <v>87.64</v>
      </c>
      <c r="BA1235" s="10" t="str">
        <f t="shared" si="382"/>
        <v>0</v>
      </c>
      <c r="BB1235" s="10" t="str">
        <f t="shared" si="383"/>
        <v>0</v>
      </c>
      <c r="BC1235" s="10" t="str">
        <f t="shared" si="384"/>
        <v>0</v>
      </c>
      <c r="BD1235" s="10" t="str">
        <f t="shared" si="385"/>
        <v>0</v>
      </c>
      <c r="BE1235" s="10" t="str">
        <f t="shared" si="386"/>
        <v>0</v>
      </c>
      <c r="BF1235" s="10" t="str">
        <f t="shared" si="387"/>
        <v>0</v>
      </c>
      <c r="BG1235" s="11">
        <f t="shared" si="388"/>
        <v>2</v>
      </c>
      <c r="BH1235" s="11">
        <f t="shared" si="389"/>
        <v>2</v>
      </c>
      <c r="BI1235" s="11" t="str">
        <f t="shared" si="390"/>
        <v>0</v>
      </c>
      <c r="BJ1235" s="11" t="str">
        <f t="shared" si="391"/>
        <v>0</v>
      </c>
      <c r="BK1235" s="11">
        <f t="shared" si="392"/>
        <v>1</v>
      </c>
      <c r="BL1235" s="11">
        <f t="shared" si="393"/>
        <v>1</v>
      </c>
      <c r="BM1235" s="12">
        <f t="shared" si="400"/>
        <v>2</v>
      </c>
      <c r="BN1235" s="13" t="str">
        <f t="shared" si="394"/>
        <v>0</v>
      </c>
      <c r="BO1235" s="13" t="str">
        <f t="shared" si="395"/>
        <v>0</v>
      </c>
      <c r="BP1235" s="13" t="str">
        <f t="shared" si="396"/>
        <v>0</v>
      </c>
      <c r="BQ1235" s="14">
        <f t="shared" si="397"/>
        <v>480000</v>
      </c>
      <c r="BR1235" s="14" t="str">
        <f t="shared" si="398"/>
        <v>0</v>
      </c>
      <c r="BS1235" s="14">
        <f t="shared" si="399"/>
        <v>93000</v>
      </c>
      <c r="BT1235" s="14">
        <f t="shared" si="401"/>
        <v>93000</v>
      </c>
    </row>
    <row r="1236" spans="2:72" ht="18" x14ac:dyDescent="0.2">
      <c r="B1236" s="1" t="s">
        <v>2423</v>
      </c>
      <c r="C1236" s="1" t="s">
        <v>2424</v>
      </c>
      <c r="D1236" s="1">
        <v>1</v>
      </c>
      <c r="E1236" s="1">
        <v>1</v>
      </c>
      <c r="F1236" s="9">
        <v>130000</v>
      </c>
      <c r="G1236" s="2">
        <v>7.8399999999999997E-4</v>
      </c>
      <c r="J1236" s="1" t="s">
        <v>2201</v>
      </c>
      <c r="K1236" s="1" t="s">
        <v>2202</v>
      </c>
      <c r="L1236" s="1">
        <v>1</v>
      </c>
      <c r="M1236" s="1">
        <v>1</v>
      </c>
      <c r="N1236" s="9">
        <v>66000</v>
      </c>
      <c r="O1236" s="2">
        <v>1.66E-4</v>
      </c>
      <c r="R1236" s="1" t="s">
        <v>2479</v>
      </c>
      <c r="S1236" s="1" t="s">
        <v>2480</v>
      </c>
      <c r="T1236" s="1">
        <v>1</v>
      </c>
      <c r="U1236" s="1">
        <v>1</v>
      </c>
      <c r="V1236" s="9">
        <v>63000</v>
      </c>
      <c r="W1236" s="2">
        <v>2.4899999999999998E-4</v>
      </c>
      <c r="Z1236" s="1" t="s">
        <v>1689</v>
      </c>
      <c r="AA1236" s="1" t="s">
        <v>1690</v>
      </c>
      <c r="AB1236" s="1">
        <v>2</v>
      </c>
      <c r="AC1236" s="1">
        <v>2</v>
      </c>
      <c r="AD1236" s="9">
        <v>370000</v>
      </c>
      <c r="AE1236" s="2">
        <v>6.9999999999999999E-4</v>
      </c>
      <c r="AH1236" s="1" t="s">
        <v>3516</v>
      </c>
      <c r="AI1236" s="1" t="s">
        <v>3517</v>
      </c>
      <c r="AJ1236" s="1">
        <v>2</v>
      </c>
      <c r="AK1236" s="1">
        <v>2</v>
      </c>
      <c r="AL1236" s="9">
        <v>490000</v>
      </c>
      <c r="AM1236" s="2">
        <v>1.1299999999999999E-3</v>
      </c>
      <c r="AP1236" s="1" t="s">
        <v>1911</v>
      </c>
      <c r="AQ1236" s="1" t="s">
        <v>1912</v>
      </c>
      <c r="AR1236" s="1">
        <v>1</v>
      </c>
      <c r="AS1236" s="1">
        <v>2</v>
      </c>
      <c r="AT1236" s="9">
        <v>6500000</v>
      </c>
      <c r="AU1236" s="2">
        <v>2.0899999999999998E-2</v>
      </c>
      <c r="AW1236" s="1" t="s">
        <v>2627</v>
      </c>
      <c r="AX1236" s="1" t="s">
        <v>2628</v>
      </c>
      <c r="AY1236" s="1" t="s">
        <v>5447</v>
      </c>
      <c r="AZ1236" s="1">
        <v>35.44</v>
      </c>
      <c r="BA1236" s="10">
        <f t="shared" si="382"/>
        <v>1</v>
      </c>
      <c r="BB1236" s="10">
        <f t="shared" si="383"/>
        <v>1</v>
      </c>
      <c r="BC1236" s="10">
        <f t="shared" si="384"/>
        <v>2</v>
      </c>
      <c r="BD1236" s="10">
        <f t="shared" si="385"/>
        <v>2</v>
      </c>
      <c r="BE1236" s="10" t="str">
        <f t="shared" si="386"/>
        <v>0</v>
      </c>
      <c r="BF1236" s="10" t="str">
        <f t="shared" si="387"/>
        <v>0</v>
      </c>
      <c r="BG1236" s="11" t="str">
        <f t="shared" si="388"/>
        <v>0</v>
      </c>
      <c r="BH1236" s="11" t="str">
        <f t="shared" si="389"/>
        <v>0</v>
      </c>
      <c r="BI1236" s="11" t="str">
        <f t="shared" si="390"/>
        <v>0</v>
      </c>
      <c r="BJ1236" s="11" t="str">
        <f t="shared" si="391"/>
        <v>0</v>
      </c>
      <c r="BK1236" s="11" t="str">
        <f t="shared" si="392"/>
        <v>0</v>
      </c>
      <c r="BL1236" s="11" t="str">
        <f t="shared" si="393"/>
        <v>0</v>
      </c>
      <c r="BM1236" s="12">
        <f t="shared" si="400"/>
        <v>2</v>
      </c>
      <c r="BN1236" s="13">
        <f t="shared" si="394"/>
        <v>69000</v>
      </c>
      <c r="BO1236" s="13">
        <f t="shared" si="395"/>
        <v>350000</v>
      </c>
      <c r="BP1236" s="13" t="str">
        <f t="shared" si="396"/>
        <v>0</v>
      </c>
      <c r="BQ1236" s="14" t="str">
        <f t="shared" si="397"/>
        <v>0</v>
      </c>
      <c r="BR1236" s="14" t="str">
        <f t="shared" si="398"/>
        <v>0</v>
      </c>
      <c r="BS1236" s="14" t="str">
        <f t="shared" si="399"/>
        <v>0</v>
      </c>
      <c r="BT1236" s="14">
        <f t="shared" si="401"/>
        <v>69000</v>
      </c>
    </row>
    <row r="1237" spans="2:72" ht="18" x14ac:dyDescent="0.2">
      <c r="B1237" s="1" t="s">
        <v>2425</v>
      </c>
      <c r="C1237" s="1" t="s">
        <v>2426</v>
      </c>
      <c r="D1237" s="1">
        <v>1</v>
      </c>
      <c r="E1237" s="1">
        <v>1</v>
      </c>
      <c r="F1237" s="9">
        <v>20000</v>
      </c>
      <c r="G1237" s="2">
        <v>1.16E-4</v>
      </c>
      <c r="J1237" s="1" t="s">
        <v>3119</v>
      </c>
      <c r="K1237" s="1" t="s">
        <v>3120</v>
      </c>
      <c r="L1237" s="1">
        <v>1</v>
      </c>
      <c r="M1237" s="1">
        <v>1</v>
      </c>
      <c r="N1237" s="9">
        <v>16000</v>
      </c>
      <c r="O1237" s="2">
        <v>4.1199999999999999E-5</v>
      </c>
      <c r="R1237" s="1" t="s">
        <v>3471</v>
      </c>
      <c r="S1237" s="1" t="s">
        <v>3472</v>
      </c>
      <c r="T1237" s="1">
        <v>1</v>
      </c>
      <c r="U1237" s="1">
        <v>1</v>
      </c>
      <c r="V1237" s="9">
        <v>57000</v>
      </c>
      <c r="W1237" s="2">
        <v>2.2499999999999999E-4</v>
      </c>
      <c r="Z1237" s="1" t="s">
        <v>1557</v>
      </c>
      <c r="AA1237" s="1" t="s">
        <v>1558</v>
      </c>
      <c r="AB1237" s="1">
        <v>2</v>
      </c>
      <c r="AC1237" s="1">
        <v>2</v>
      </c>
      <c r="AD1237" s="9">
        <v>430000</v>
      </c>
      <c r="AE1237" s="2">
        <v>8.2799999999999996E-4</v>
      </c>
      <c r="AH1237" s="1" t="s">
        <v>2431</v>
      </c>
      <c r="AI1237" s="1" t="s">
        <v>2432</v>
      </c>
      <c r="AJ1237" s="1">
        <v>2</v>
      </c>
      <c r="AK1237" s="1">
        <v>2</v>
      </c>
      <c r="AL1237" s="9">
        <v>150000</v>
      </c>
      <c r="AM1237" s="2">
        <v>3.57E-4</v>
      </c>
      <c r="AP1237" s="1" t="s">
        <v>1831</v>
      </c>
      <c r="AQ1237" s="1" t="s">
        <v>1832</v>
      </c>
      <c r="AR1237" s="1">
        <v>1</v>
      </c>
      <c r="AS1237" s="1">
        <v>2</v>
      </c>
      <c r="AT1237" s="9">
        <v>2400000</v>
      </c>
      <c r="AU1237" s="2">
        <v>7.7799999999999996E-3</v>
      </c>
      <c r="AW1237" s="1" t="s">
        <v>2954</v>
      </c>
      <c r="AX1237" s="1" t="s">
        <v>2955</v>
      </c>
      <c r="AY1237" s="1" t="s">
        <v>5448</v>
      </c>
      <c r="AZ1237" s="1">
        <v>41.27</v>
      </c>
      <c r="BA1237" s="10" t="str">
        <f t="shared" si="382"/>
        <v>0</v>
      </c>
      <c r="BB1237" s="10" t="str">
        <f t="shared" si="383"/>
        <v>0</v>
      </c>
      <c r="BC1237" s="10">
        <f t="shared" si="384"/>
        <v>2</v>
      </c>
      <c r="BD1237" s="10">
        <f t="shared" si="385"/>
        <v>2</v>
      </c>
      <c r="BE1237" s="10" t="str">
        <f t="shared" si="386"/>
        <v>0</v>
      </c>
      <c r="BF1237" s="10" t="str">
        <f t="shared" si="387"/>
        <v>0</v>
      </c>
      <c r="BG1237" s="11">
        <f t="shared" si="388"/>
        <v>1</v>
      </c>
      <c r="BH1237" s="11">
        <f t="shared" si="389"/>
        <v>1</v>
      </c>
      <c r="BI1237" s="11" t="str">
        <f t="shared" si="390"/>
        <v>0</v>
      </c>
      <c r="BJ1237" s="11" t="str">
        <f t="shared" si="391"/>
        <v>0</v>
      </c>
      <c r="BK1237" s="11" t="str">
        <f t="shared" si="392"/>
        <v>0</v>
      </c>
      <c r="BL1237" s="11" t="str">
        <f t="shared" si="393"/>
        <v>0</v>
      </c>
      <c r="BM1237" s="12">
        <f t="shared" si="400"/>
        <v>2</v>
      </c>
      <c r="BN1237" s="13" t="str">
        <f t="shared" si="394"/>
        <v>0</v>
      </c>
      <c r="BO1237" s="13">
        <f t="shared" si="395"/>
        <v>150000</v>
      </c>
      <c r="BP1237" s="13" t="str">
        <f t="shared" si="396"/>
        <v>0</v>
      </c>
      <c r="BQ1237" s="14">
        <f t="shared" si="397"/>
        <v>230000</v>
      </c>
      <c r="BR1237" s="14" t="str">
        <f t="shared" si="398"/>
        <v>0</v>
      </c>
      <c r="BS1237" s="14" t="str">
        <f t="shared" si="399"/>
        <v>0</v>
      </c>
      <c r="BT1237" s="14">
        <f t="shared" si="401"/>
        <v>150000</v>
      </c>
    </row>
    <row r="1238" spans="2:72" ht="18" x14ac:dyDescent="0.2">
      <c r="B1238" s="1" t="s">
        <v>2427</v>
      </c>
      <c r="C1238" s="1" t="s">
        <v>2428</v>
      </c>
      <c r="D1238" s="1">
        <v>1</v>
      </c>
      <c r="E1238" s="1">
        <v>1</v>
      </c>
      <c r="F1238" s="9">
        <v>28000</v>
      </c>
      <c r="G1238" s="2">
        <v>1.6699999999999999E-4</v>
      </c>
      <c r="J1238" s="1" t="s">
        <v>1931</v>
      </c>
      <c r="K1238" s="1" t="s">
        <v>1932</v>
      </c>
      <c r="L1238" s="1">
        <v>1</v>
      </c>
      <c r="M1238" s="1">
        <v>1</v>
      </c>
      <c r="N1238" s="9">
        <v>840000</v>
      </c>
      <c r="O1238" s="2">
        <v>2.1099999999999999E-3</v>
      </c>
      <c r="R1238" s="1" t="s">
        <v>3473</v>
      </c>
      <c r="S1238" s="1" t="s">
        <v>3474</v>
      </c>
      <c r="T1238" s="1">
        <v>1</v>
      </c>
      <c r="U1238" s="1">
        <v>1</v>
      </c>
      <c r="V1238" s="9">
        <v>76000</v>
      </c>
      <c r="W1238" s="2">
        <v>3.0200000000000002E-4</v>
      </c>
      <c r="Z1238" s="1" t="s">
        <v>2774</v>
      </c>
      <c r="AA1238" s="1" t="s">
        <v>2775</v>
      </c>
      <c r="AB1238" s="1">
        <v>2</v>
      </c>
      <c r="AC1238" s="1">
        <v>2</v>
      </c>
      <c r="AD1238" s="9">
        <v>350000</v>
      </c>
      <c r="AE1238" s="2">
        <v>6.6399999999999999E-4</v>
      </c>
      <c r="AH1238" s="1" t="s">
        <v>1628</v>
      </c>
      <c r="AI1238" s="1" t="s">
        <v>1629</v>
      </c>
      <c r="AJ1238" s="1">
        <v>2</v>
      </c>
      <c r="AK1238" s="1">
        <v>2</v>
      </c>
      <c r="AL1238" s="9">
        <v>710000</v>
      </c>
      <c r="AM1238" s="2">
        <v>1.6299999999999999E-3</v>
      </c>
      <c r="AP1238" s="1" t="s">
        <v>1836</v>
      </c>
      <c r="AQ1238" s="1" t="s">
        <v>1837</v>
      </c>
      <c r="AR1238" s="1">
        <v>1</v>
      </c>
      <c r="AS1238" s="1">
        <v>2</v>
      </c>
      <c r="AT1238" s="9">
        <v>600000</v>
      </c>
      <c r="AU1238" s="2">
        <v>1.92E-3</v>
      </c>
      <c r="AW1238" s="1" t="s">
        <v>3711</v>
      </c>
      <c r="AX1238" s="1" t="s">
        <v>3712</v>
      </c>
      <c r="AY1238" s="1" t="s">
        <v>5449</v>
      </c>
      <c r="AZ1238" s="1">
        <v>56.66</v>
      </c>
      <c r="BA1238" s="10" t="str">
        <f t="shared" si="382"/>
        <v>0</v>
      </c>
      <c r="BB1238" s="10" t="str">
        <f t="shared" si="383"/>
        <v>0</v>
      </c>
      <c r="BC1238" s="10" t="str">
        <f t="shared" si="384"/>
        <v>0</v>
      </c>
      <c r="BD1238" s="10" t="str">
        <f t="shared" si="385"/>
        <v>0</v>
      </c>
      <c r="BE1238" s="10" t="str">
        <f t="shared" si="386"/>
        <v>0</v>
      </c>
      <c r="BF1238" s="10" t="str">
        <f t="shared" si="387"/>
        <v>0</v>
      </c>
      <c r="BG1238" s="11">
        <f t="shared" si="388"/>
        <v>2</v>
      </c>
      <c r="BH1238" s="11">
        <f t="shared" si="389"/>
        <v>2</v>
      </c>
      <c r="BI1238" s="11">
        <f t="shared" si="390"/>
        <v>1</v>
      </c>
      <c r="BJ1238" s="11">
        <f t="shared" si="391"/>
        <v>1</v>
      </c>
      <c r="BK1238" s="11" t="str">
        <f t="shared" si="392"/>
        <v>0</v>
      </c>
      <c r="BL1238" s="11" t="str">
        <f t="shared" si="393"/>
        <v>0</v>
      </c>
      <c r="BM1238" s="12">
        <f t="shared" si="400"/>
        <v>2</v>
      </c>
      <c r="BN1238" s="13" t="str">
        <f t="shared" si="394"/>
        <v>0</v>
      </c>
      <c r="BO1238" s="13" t="str">
        <f t="shared" si="395"/>
        <v>0</v>
      </c>
      <c r="BP1238" s="13" t="str">
        <f t="shared" si="396"/>
        <v>0</v>
      </c>
      <c r="BQ1238" s="14">
        <f t="shared" si="397"/>
        <v>280000</v>
      </c>
      <c r="BR1238" s="14">
        <f t="shared" si="398"/>
        <v>150000</v>
      </c>
      <c r="BS1238" s="14" t="str">
        <f t="shared" si="399"/>
        <v>0</v>
      </c>
      <c r="BT1238" s="14">
        <f t="shared" si="401"/>
        <v>150000</v>
      </c>
    </row>
    <row r="1239" spans="2:72" ht="18" x14ac:dyDescent="0.2">
      <c r="B1239" s="1" t="s">
        <v>2429</v>
      </c>
      <c r="C1239" s="1" t="s">
        <v>2430</v>
      </c>
      <c r="D1239" s="1">
        <v>1</v>
      </c>
      <c r="E1239" s="1">
        <v>1</v>
      </c>
      <c r="F1239" s="9">
        <v>16000</v>
      </c>
      <c r="G1239" s="2">
        <v>9.6799999999999995E-5</v>
      </c>
      <c r="J1239" s="1" t="s">
        <v>3121</v>
      </c>
      <c r="K1239" s="1" t="s">
        <v>3122</v>
      </c>
      <c r="L1239" s="1">
        <v>1</v>
      </c>
      <c r="M1239" s="1">
        <v>1</v>
      </c>
      <c r="N1239" s="9">
        <v>100000</v>
      </c>
      <c r="O1239" s="2">
        <v>2.61E-4</v>
      </c>
      <c r="R1239" s="1" t="s">
        <v>2906</v>
      </c>
      <c r="S1239" s="1" t="s">
        <v>2907</v>
      </c>
      <c r="T1239" s="1">
        <v>1</v>
      </c>
      <c r="U1239" s="1">
        <v>1</v>
      </c>
      <c r="V1239" s="9">
        <v>54000</v>
      </c>
      <c r="W1239" s="2">
        <v>2.1599999999999999E-4</v>
      </c>
      <c r="Z1239" s="1" t="s">
        <v>3302</v>
      </c>
      <c r="AA1239" s="1" t="s">
        <v>3303</v>
      </c>
      <c r="AB1239" s="1">
        <v>2</v>
      </c>
      <c r="AC1239" s="1">
        <v>2</v>
      </c>
      <c r="AD1239" s="9">
        <v>430000</v>
      </c>
      <c r="AE1239" s="2">
        <v>8.2299999999999995E-4</v>
      </c>
      <c r="AH1239" s="1" t="s">
        <v>2819</v>
      </c>
      <c r="AI1239" s="1" t="s">
        <v>2820</v>
      </c>
      <c r="AJ1239" s="1">
        <v>2</v>
      </c>
      <c r="AK1239" s="1">
        <v>2</v>
      </c>
      <c r="AL1239" s="9">
        <v>300000</v>
      </c>
      <c r="AM1239" s="2">
        <v>6.8199999999999999E-4</v>
      </c>
      <c r="AP1239" s="1" t="s">
        <v>1855</v>
      </c>
      <c r="AQ1239" s="1" t="s">
        <v>113</v>
      </c>
      <c r="AR1239" s="1">
        <v>1</v>
      </c>
      <c r="AS1239" s="1">
        <v>2</v>
      </c>
      <c r="AT1239" s="9">
        <v>22000000</v>
      </c>
      <c r="AU1239" s="2">
        <v>6.9099999999999995E-2</v>
      </c>
      <c r="AW1239" s="1" t="s">
        <v>3963</v>
      </c>
      <c r="AX1239" s="1" t="s">
        <v>3964</v>
      </c>
      <c r="AY1239" s="1" t="s">
        <v>5450</v>
      </c>
      <c r="AZ1239" s="1">
        <v>79.430000000000007</v>
      </c>
      <c r="BA1239" s="10" t="str">
        <f t="shared" si="382"/>
        <v>0</v>
      </c>
      <c r="BB1239" s="10" t="str">
        <f t="shared" si="383"/>
        <v>0</v>
      </c>
      <c r="BC1239" s="10" t="str">
        <f t="shared" si="384"/>
        <v>0</v>
      </c>
      <c r="BD1239" s="10" t="str">
        <f t="shared" si="385"/>
        <v>0</v>
      </c>
      <c r="BE1239" s="10" t="str">
        <f t="shared" si="386"/>
        <v>0</v>
      </c>
      <c r="BF1239" s="10" t="str">
        <f t="shared" si="387"/>
        <v>0</v>
      </c>
      <c r="BG1239" s="11" t="str">
        <f t="shared" si="388"/>
        <v>0</v>
      </c>
      <c r="BH1239" s="11" t="str">
        <f t="shared" si="389"/>
        <v>0</v>
      </c>
      <c r="BI1239" s="11">
        <f t="shared" si="390"/>
        <v>3</v>
      </c>
      <c r="BJ1239" s="11">
        <f t="shared" si="391"/>
        <v>3</v>
      </c>
      <c r="BK1239" s="11" t="str">
        <f t="shared" si="392"/>
        <v>0</v>
      </c>
      <c r="BL1239" s="11" t="str">
        <f t="shared" si="393"/>
        <v>0</v>
      </c>
      <c r="BM1239" s="12">
        <f t="shared" si="400"/>
        <v>3</v>
      </c>
      <c r="BN1239" s="13" t="str">
        <f t="shared" si="394"/>
        <v>0</v>
      </c>
      <c r="BO1239" s="13" t="str">
        <f t="shared" si="395"/>
        <v>0</v>
      </c>
      <c r="BP1239" s="13" t="str">
        <f t="shared" si="396"/>
        <v>0</v>
      </c>
      <c r="BQ1239" s="14" t="str">
        <f t="shared" si="397"/>
        <v>0</v>
      </c>
      <c r="BR1239" s="14">
        <f t="shared" si="398"/>
        <v>540000</v>
      </c>
      <c r="BS1239" s="14" t="str">
        <f t="shared" si="399"/>
        <v>0</v>
      </c>
      <c r="BT1239" s="14">
        <f t="shared" si="401"/>
        <v>540000</v>
      </c>
    </row>
    <row r="1240" spans="2:72" ht="18" x14ac:dyDescent="0.2">
      <c r="B1240" s="1" t="s">
        <v>2431</v>
      </c>
      <c r="C1240" s="1" t="s">
        <v>2432</v>
      </c>
      <c r="D1240" s="1">
        <v>1</v>
      </c>
      <c r="E1240" s="1">
        <v>1</v>
      </c>
      <c r="F1240" s="9">
        <v>57000</v>
      </c>
      <c r="G1240" s="2">
        <v>3.3599999999999998E-4</v>
      </c>
      <c r="J1240" s="1" t="s">
        <v>3123</v>
      </c>
      <c r="K1240" s="1" t="s">
        <v>3124</v>
      </c>
      <c r="L1240" s="1">
        <v>1</v>
      </c>
      <c r="M1240" s="1">
        <v>1</v>
      </c>
      <c r="N1240" s="9">
        <v>43000</v>
      </c>
      <c r="O1240" s="2">
        <v>1.07E-4</v>
      </c>
      <c r="R1240" s="1" t="s">
        <v>2421</v>
      </c>
      <c r="S1240" s="1" t="s">
        <v>2422</v>
      </c>
      <c r="T1240" s="1">
        <v>1</v>
      </c>
      <c r="U1240" s="1">
        <v>1</v>
      </c>
      <c r="V1240" s="9">
        <v>150000</v>
      </c>
      <c r="W1240" s="2">
        <v>5.7600000000000001E-4</v>
      </c>
      <c r="Z1240" s="1" t="s">
        <v>2156</v>
      </c>
      <c r="AA1240" s="1" t="s">
        <v>2157</v>
      </c>
      <c r="AB1240" s="1">
        <v>2</v>
      </c>
      <c r="AC1240" s="1">
        <v>2</v>
      </c>
      <c r="AD1240" s="9">
        <v>340000</v>
      </c>
      <c r="AE1240" s="2">
        <v>6.3900000000000003E-4</v>
      </c>
      <c r="AH1240" s="1" t="s">
        <v>1561</v>
      </c>
      <c r="AI1240" s="1" t="s">
        <v>1562</v>
      </c>
      <c r="AJ1240" s="1">
        <v>2</v>
      </c>
      <c r="AK1240" s="1">
        <v>2</v>
      </c>
      <c r="AL1240" s="9">
        <v>590000</v>
      </c>
      <c r="AM1240" s="2">
        <v>1.3699999999999999E-3</v>
      </c>
      <c r="AP1240" s="1" t="s">
        <v>2452</v>
      </c>
      <c r="AQ1240" s="1" t="s">
        <v>2453</v>
      </c>
      <c r="AR1240" s="1">
        <v>1</v>
      </c>
      <c r="AS1240" s="1">
        <v>2</v>
      </c>
      <c r="AT1240" s="9">
        <v>430000</v>
      </c>
      <c r="AU1240" s="2">
        <v>1.3699999999999999E-3</v>
      </c>
      <c r="AW1240" s="1" t="s">
        <v>1393</v>
      </c>
      <c r="AX1240" s="1" t="s">
        <v>1394</v>
      </c>
      <c r="AY1240" s="1" t="s">
        <v>5451</v>
      </c>
      <c r="AZ1240" s="1">
        <v>41.98</v>
      </c>
      <c r="BA1240" s="10">
        <f t="shared" si="382"/>
        <v>2</v>
      </c>
      <c r="BB1240" s="10">
        <f t="shared" si="383"/>
        <v>8</v>
      </c>
      <c r="BC1240" s="10">
        <f t="shared" si="384"/>
        <v>2</v>
      </c>
      <c r="BD1240" s="10">
        <f t="shared" si="385"/>
        <v>15</v>
      </c>
      <c r="BE1240" s="10">
        <f t="shared" si="386"/>
        <v>2</v>
      </c>
      <c r="BF1240" s="10">
        <f t="shared" si="387"/>
        <v>12</v>
      </c>
      <c r="BG1240" s="11">
        <f t="shared" si="388"/>
        <v>2</v>
      </c>
      <c r="BH1240" s="11">
        <f t="shared" si="389"/>
        <v>11</v>
      </c>
      <c r="BI1240" s="11">
        <f t="shared" si="390"/>
        <v>2</v>
      </c>
      <c r="BJ1240" s="11">
        <f t="shared" si="391"/>
        <v>8</v>
      </c>
      <c r="BK1240" s="11">
        <f t="shared" si="392"/>
        <v>2</v>
      </c>
      <c r="BL1240" s="11">
        <f t="shared" si="393"/>
        <v>9</v>
      </c>
      <c r="BM1240" s="12">
        <f t="shared" si="400"/>
        <v>15</v>
      </c>
      <c r="BN1240" s="13">
        <f t="shared" si="394"/>
        <v>1900000</v>
      </c>
      <c r="BO1240" s="13">
        <f t="shared" si="395"/>
        <v>31000000</v>
      </c>
      <c r="BP1240" s="13">
        <f t="shared" si="396"/>
        <v>23000000</v>
      </c>
      <c r="BQ1240" s="14">
        <f t="shared" si="397"/>
        <v>78000000</v>
      </c>
      <c r="BR1240" s="14">
        <f t="shared" si="398"/>
        <v>91000000</v>
      </c>
      <c r="BS1240" s="14">
        <f t="shared" si="399"/>
        <v>54000000</v>
      </c>
      <c r="BT1240" s="14">
        <f t="shared" si="401"/>
        <v>1900000</v>
      </c>
    </row>
    <row r="1241" spans="2:72" ht="18" x14ac:dyDescent="0.2">
      <c r="B1241" s="1" t="s">
        <v>2433</v>
      </c>
      <c r="C1241" s="1" t="s">
        <v>2434</v>
      </c>
      <c r="D1241" s="1">
        <v>1</v>
      </c>
      <c r="E1241" s="1">
        <v>1</v>
      </c>
      <c r="F1241" s="9">
        <v>15000</v>
      </c>
      <c r="G1241" s="2">
        <v>8.9499999999999994E-5</v>
      </c>
      <c r="J1241" s="1" t="s">
        <v>3125</v>
      </c>
      <c r="K1241" s="1" t="s">
        <v>3126</v>
      </c>
      <c r="L1241" s="1">
        <v>1</v>
      </c>
      <c r="M1241" s="1">
        <v>1</v>
      </c>
      <c r="N1241" s="9">
        <v>130000</v>
      </c>
      <c r="O1241" s="2">
        <v>3.2200000000000002E-4</v>
      </c>
      <c r="R1241" s="1" t="s">
        <v>3475</v>
      </c>
      <c r="S1241" s="1" t="s">
        <v>3476</v>
      </c>
      <c r="T1241" s="1">
        <v>1</v>
      </c>
      <c r="U1241" s="1">
        <v>1</v>
      </c>
      <c r="V1241" s="9">
        <v>66000</v>
      </c>
      <c r="W1241" s="2">
        <v>2.6200000000000003E-4</v>
      </c>
      <c r="Z1241" s="1" t="s">
        <v>1520</v>
      </c>
      <c r="AA1241" s="1" t="s">
        <v>1521</v>
      </c>
      <c r="AB1241" s="1">
        <v>2</v>
      </c>
      <c r="AC1241" s="1">
        <v>2</v>
      </c>
      <c r="AD1241" s="9">
        <v>1100000</v>
      </c>
      <c r="AE1241" s="2">
        <v>2.0999999999999999E-3</v>
      </c>
      <c r="AH1241" s="1" t="s">
        <v>2499</v>
      </c>
      <c r="AI1241" s="1" t="s">
        <v>2500</v>
      </c>
      <c r="AJ1241" s="1">
        <v>2</v>
      </c>
      <c r="AK1241" s="1">
        <v>2</v>
      </c>
      <c r="AL1241" s="9">
        <v>240000</v>
      </c>
      <c r="AM1241" s="2">
        <v>5.4500000000000002E-4</v>
      </c>
      <c r="AP1241" s="1" t="s">
        <v>2256</v>
      </c>
      <c r="AQ1241" s="1" t="s">
        <v>2257</v>
      </c>
      <c r="AR1241" s="1">
        <v>1</v>
      </c>
      <c r="AS1241" s="1">
        <v>2</v>
      </c>
      <c r="AT1241" s="9">
        <v>140000</v>
      </c>
      <c r="AU1241" s="2">
        <v>4.4200000000000001E-4</v>
      </c>
      <c r="AW1241" s="1" t="s">
        <v>2841</v>
      </c>
      <c r="AX1241" s="1" t="s">
        <v>2842</v>
      </c>
      <c r="AY1241" s="1" t="s">
        <v>5452</v>
      </c>
      <c r="AZ1241" s="1">
        <v>14.66</v>
      </c>
      <c r="BA1241" s="10" t="str">
        <f t="shared" si="382"/>
        <v>0</v>
      </c>
      <c r="BB1241" s="10" t="str">
        <f t="shared" si="383"/>
        <v>0</v>
      </c>
      <c r="BC1241" s="10">
        <f t="shared" si="384"/>
        <v>2</v>
      </c>
      <c r="BD1241" s="10">
        <f t="shared" si="385"/>
        <v>4</v>
      </c>
      <c r="BE1241" s="10">
        <f t="shared" si="386"/>
        <v>2</v>
      </c>
      <c r="BF1241" s="10">
        <f t="shared" si="387"/>
        <v>4</v>
      </c>
      <c r="BG1241" s="11">
        <f t="shared" si="388"/>
        <v>2</v>
      </c>
      <c r="BH1241" s="11">
        <f t="shared" si="389"/>
        <v>15</v>
      </c>
      <c r="BI1241" s="11">
        <f t="shared" si="390"/>
        <v>2</v>
      </c>
      <c r="BJ1241" s="11">
        <f t="shared" si="391"/>
        <v>13</v>
      </c>
      <c r="BK1241" s="11">
        <f t="shared" si="392"/>
        <v>2</v>
      </c>
      <c r="BL1241" s="11">
        <f t="shared" si="393"/>
        <v>5</v>
      </c>
      <c r="BM1241" s="12">
        <f t="shared" si="400"/>
        <v>15</v>
      </c>
      <c r="BN1241" s="13" t="str">
        <f t="shared" si="394"/>
        <v>0</v>
      </c>
      <c r="BO1241" s="13">
        <f t="shared" si="395"/>
        <v>330000</v>
      </c>
      <c r="BP1241" s="13">
        <f t="shared" si="396"/>
        <v>250000</v>
      </c>
      <c r="BQ1241" s="14">
        <f t="shared" si="397"/>
        <v>2600000</v>
      </c>
      <c r="BR1241" s="14">
        <f t="shared" si="398"/>
        <v>2600000</v>
      </c>
      <c r="BS1241" s="14">
        <f t="shared" si="399"/>
        <v>710000</v>
      </c>
      <c r="BT1241" s="14">
        <f t="shared" si="401"/>
        <v>250000</v>
      </c>
    </row>
    <row r="1242" spans="2:72" ht="18" x14ac:dyDescent="0.2">
      <c r="B1242" s="1" t="s">
        <v>2435</v>
      </c>
      <c r="C1242" s="1" t="s">
        <v>2436</v>
      </c>
      <c r="D1242" s="1">
        <v>1</v>
      </c>
      <c r="E1242" s="1">
        <v>1</v>
      </c>
      <c r="F1242" s="9">
        <v>22000</v>
      </c>
      <c r="G1242" s="2">
        <v>1.2799999999999999E-4</v>
      </c>
      <c r="J1242" s="1" t="s">
        <v>3127</v>
      </c>
      <c r="K1242" s="1" t="s">
        <v>3128</v>
      </c>
      <c r="L1242" s="1">
        <v>1</v>
      </c>
      <c r="M1242" s="1">
        <v>1</v>
      </c>
      <c r="N1242" s="9">
        <v>130000</v>
      </c>
      <c r="O1242" s="2">
        <v>3.1500000000000001E-4</v>
      </c>
      <c r="R1242" s="1" t="s">
        <v>2670</v>
      </c>
      <c r="S1242" s="1" t="s">
        <v>2671</v>
      </c>
      <c r="T1242" s="1">
        <v>1</v>
      </c>
      <c r="U1242" s="1">
        <v>1</v>
      </c>
      <c r="V1242" s="9">
        <v>62000</v>
      </c>
      <c r="W1242" s="2">
        <v>2.4600000000000002E-4</v>
      </c>
      <c r="Z1242" s="1" t="s">
        <v>1981</v>
      </c>
      <c r="AA1242" s="1" t="s">
        <v>1982</v>
      </c>
      <c r="AB1242" s="1">
        <v>2</v>
      </c>
      <c r="AC1242" s="1">
        <v>2</v>
      </c>
      <c r="AD1242" s="9">
        <v>350000</v>
      </c>
      <c r="AE1242" s="2">
        <v>6.5700000000000003E-4</v>
      </c>
      <c r="AH1242" s="1" t="s">
        <v>3360</v>
      </c>
      <c r="AI1242" s="1" t="s">
        <v>3361</v>
      </c>
      <c r="AJ1242" s="1">
        <v>2</v>
      </c>
      <c r="AK1242" s="1">
        <v>2</v>
      </c>
      <c r="AL1242" s="9">
        <v>290000</v>
      </c>
      <c r="AM1242" s="2">
        <v>6.6699999999999995E-4</v>
      </c>
      <c r="AP1242" s="1" t="s">
        <v>2152</v>
      </c>
      <c r="AQ1242" s="1" t="s">
        <v>2153</v>
      </c>
      <c r="AR1242" s="1">
        <v>1</v>
      </c>
      <c r="AS1242" s="1">
        <v>2</v>
      </c>
      <c r="AT1242" s="9">
        <v>110000</v>
      </c>
      <c r="AU1242" s="2">
        <v>3.48E-4</v>
      </c>
      <c r="AW1242" s="1" t="s">
        <v>1380</v>
      </c>
      <c r="AX1242" s="1" t="s">
        <v>1381</v>
      </c>
      <c r="AY1242" s="1" t="s">
        <v>5453</v>
      </c>
      <c r="AZ1242" s="1">
        <v>70.13</v>
      </c>
      <c r="BA1242" s="10">
        <f t="shared" si="382"/>
        <v>2</v>
      </c>
      <c r="BB1242" s="10">
        <f t="shared" si="383"/>
        <v>12</v>
      </c>
      <c r="BC1242" s="10">
        <f t="shared" si="384"/>
        <v>2</v>
      </c>
      <c r="BD1242" s="10">
        <f t="shared" si="385"/>
        <v>7</v>
      </c>
      <c r="BE1242" s="10">
        <f t="shared" si="386"/>
        <v>2</v>
      </c>
      <c r="BF1242" s="10">
        <f t="shared" si="387"/>
        <v>3</v>
      </c>
      <c r="BG1242" s="11">
        <f t="shared" si="388"/>
        <v>2</v>
      </c>
      <c r="BH1242" s="11">
        <f t="shared" si="389"/>
        <v>5</v>
      </c>
      <c r="BI1242" s="11">
        <f t="shared" si="390"/>
        <v>2</v>
      </c>
      <c r="BJ1242" s="11">
        <f t="shared" si="391"/>
        <v>4</v>
      </c>
      <c r="BK1242" s="11">
        <f t="shared" si="392"/>
        <v>2</v>
      </c>
      <c r="BL1242" s="11">
        <f t="shared" si="393"/>
        <v>6</v>
      </c>
      <c r="BM1242" s="12">
        <f t="shared" si="400"/>
        <v>12</v>
      </c>
      <c r="BN1242" s="13">
        <f t="shared" si="394"/>
        <v>43000000</v>
      </c>
      <c r="BO1242" s="13">
        <f t="shared" si="395"/>
        <v>44000000</v>
      </c>
      <c r="BP1242" s="13">
        <f t="shared" si="396"/>
        <v>12000000</v>
      </c>
      <c r="BQ1242" s="14">
        <f t="shared" si="397"/>
        <v>68000000</v>
      </c>
      <c r="BR1242" s="14">
        <f t="shared" si="398"/>
        <v>26000000</v>
      </c>
      <c r="BS1242" s="14">
        <f t="shared" si="399"/>
        <v>38000000</v>
      </c>
      <c r="BT1242" s="14">
        <f t="shared" si="401"/>
        <v>12000000</v>
      </c>
    </row>
    <row r="1243" spans="2:72" ht="18" x14ac:dyDescent="0.2">
      <c r="B1243" s="1" t="s">
        <v>2437</v>
      </c>
      <c r="D1243" s="1">
        <v>1</v>
      </c>
      <c r="E1243" s="1">
        <v>1</v>
      </c>
      <c r="F1243" s="9">
        <v>55000</v>
      </c>
      <c r="G1243" s="2">
        <v>3.2400000000000001E-4</v>
      </c>
      <c r="J1243" s="1" t="s">
        <v>3129</v>
      </c>
      <c r="K1243" s="1" t="s">
        <v>3130</v>
      </c>
      <c r="L1243" s="1">
        <v>1</v>
      </c>
      <c r="M1243" s="1">
        <v>1</v>
      </c>
      <c r="N1243" s="9">
        <v>76000</v>
      </c>
      <c r="O1243" s="2">
        <v>1.9100000000000001E-4</v>
      </c>
      <c r="R1243" s="1" t="s">
        <v>3477</v>
      </c>
      <c r="S1243" s="1" t="s">
        <v>3478</v>
      </c>
      <c r="T1243" s="1">
        <v>1</v>
      </c>
      <c r="U1243" s="1">
        <v>1</v>
      </c>
      <c r="V1243" s="9">
        <v>100000</v>
      </c>
      <c r="W1243" s="2">
        <v>3.9500000000000001E-4</v>
      </c>
      <c r="Z1243" s="1" t="s">
        <v>1565</v>
      </c>
      <c r="AA1243" s="1" t="s">
        <v>1566</v>
      </c>
      <c r="AB1243" s="1">
        <v>2</v>
      </c>
      <c r="AC1243" s="1">
        <v>2</v>
      </c>
      <c r="AD1243" s="9">
        <v>890000</v>
      </c>
      <c r="AE1243" s="2">
        <v>1.6999999999999999E-3</v>
      </c>
      <c r="AH1243" s="1" t="s">
        <v>2474</v>
      </c>
      <c r="AJ1243" s="1">
        <v>2</v>
      </c>
      <c r="AK1243" s="1">
        <v>2</v>
      </c>
      <c r="AL1243" s="9">
        <v>1000000</v>
      </c>
      <c r="AM1243" s="2">
        <v>2.3900000000000002E-3</v>
      </c>
      <c r="AP1243" s="1" t="s">
        <v>3396</v>
      </c>
      <c r="AQ1243" s="1" t="s">
        <v>3397</v>
      </c>
      <c r="AR1243" s="1">
        <v>1</v>
      </c>
      <c r="AS1243" s="1">
        <v>2</v>
      </c>
      <c r="AT1243" s="9">
        <v>110000</v>
      </c>
      <c r="AU1243" s="2">
        <v>3.4600000000000001E-4</v>
      </c>
      <c r="AW1243" s="1" t="s">
        <v>1388</v>
      </c>
      <c r="AX1243" s="1" t="s">
        <v>1389</v>
      </c>
      <c r="AY1243" s="1" t="s">
        <v>5454</v>
      </c>
      <c r="AZ1243" s="1">
        <v>23.25</v>
      </c>
      <c r="BA1243" s="10">
        <f t="shared" si="382"/>
        <v>2</v>
      </c>
      <c r="BB1243" s="10">
        <f t="shared" si="383"/>
        <v>10</v>
      </c>
      <c r="BC1243" s="10">
        <f t="shared" si="384"/>
        <v>2</v>
      </c>
      <c r="BD1243" s="10">
        <f t="shared" si="385"/>
        <v>6</v>
      </c>
      <c r="BE1243" s="10">
        <f t="shared" si="386"/>
        <v>1</v>
      </c>
      <c r="BF1243" s="10">
        <f t="shared" si="387"/>
        <v>5</v>
      </c>
      <c r="BG1243" s="11">
        <f t="shared" si="388"/>
        <v>1</v>
      </c>
      <c r="BH1243" s="11">
        <f t="shared" si="389"/>
        <v>3</v>
      </c>
      <c r="BI1243" s="11">
        <f t="shared" si="390"/>
        <v>2</v>
      </c>
      <c r="BJ1243" s="11">
        <f t="shared" si="391"/>
        <v>4</v>
      </c>
      <c r="BK1243" s="11">
        <f t="shared" si="392"/>
        <v>1</v>
      </c>
      <c r="BL1243" s="11">
        <f t="shared" si="393"/>
        <v>5</v>
      </c>
      <c r="BM1243" s="12">
        <f t="shared" si="400"/>
        <v>10</v>
      </c>
      <c r="BN1243" s="13">
        <f t="shared" si="394"/>
        <v>650000</v>
      </c>
      <c r="BO1243" s="13">
        <f t="shared" si="395"/>
        <v>1500000</v>
      </c>
      <c r="BP1243" s="13">
        <f t="shared" si="396"/>
        <v>1200000</v>
      </c>
      <c r="BQ1243" s="14">
        <f t="shared" si="397"/>
        <v>2300000</v>
      </c>
      <c r="BR1243" s="14">
        <f t="shared" si="398"/>
        <v>2600000</v>
      </c>
      <c r="BS1243" s="14">
        <f t="shared" si="399"/>
        <v>2100000</v>
      </c>
      <c r="BT1243" s="14">
        <f t="shared" si="401"/>
        <v>650000</v>
      </c>
    </row>
    <row r="1244" spans="2:72" ht="18" x14ac:dyDescent="0.2">
      <c r="B1244" s="1" t="s">
        <v>2438</v>
      </c>
      <c r="C1244" s="1" t="s">
        <v>2439</v>
      </c>
      <c r="D1244" s="1">
        <v>1</v>
      </c>
      <c r="E1244" s="1">
        <v>1</v>
      </c>
      <c r="F1244" s="9">
        <v>15000</v>
      </c>
      <c r="G1244" s="2">
        <v>8.7700000000000004E-5</v>
      </c>
      <c r="J1244" s="1" t="s">
        <v>3131</v>
      </c>
      <c r="K1244" s="1" t="s">
        <v>3132</v>
      </c>
      <c r="L1244" s="1">
        <v>1</v>
      </c>
      <c r="M1244" s="1">
        <v>1</v>
      </c>
      <c r="N1244" s="9">
        <v>40000</v>
      </c>
      <c r="O1244" s="2">
        <v>1.01E-4</v>
      </c>
      <c r="R1244" s="1" t="s">
        <v>1260</v>
      </c>
      <c r="S1244" s="1" t="s">
        <v>1261</v>
      </c>
      <c r="T1244" s="1">
        <v>1</v>
      </c>
      <c r="U1244" s="1">
        <v>1</v>
      </c>
      <c r="V1244" s="9">
        <v>180000</v>
      </c>
      <c r="W1244" s="2">
        <v>7.2099999999999996E-4</v>
      </c>
      <c r="Z1244" s="1" t="s">
        <v>3286</v>
      </c>
      <c r="AA1244" s="1" t="s">
        <v>3287</v>
      </c>
      <c r="AB1244" s="1">
        <v>2</v>
      </c>
      <c r="AC1244" s="1">
        <v>2</v>
      </c>
      <c r="AD1244" s="9">
        <v>420000</v>
      </c>
      <c r="AE1244" s="2">
        <v>7.9699999999999997E-4</v>
      </c>
      <c r="AH1244" s="1" t="s">
        <v>1874</v>
      </c>
      <c r="AI1244" s="1" t="s">
        <v>1875</v>
      </c>
      <c r="AJ1244" s="1">
        <v>2</v>
      </c>
      <c r="AK1244" s="1">
        <v>2</v>
      </c>
      <c r="AL1244" s="9">
        <v>700000</v>
      </c>
      <c r="AM1244" s="2">
        <v>1.6199999999999999E-3</v>
      </c>
      <c r="AP1244" s="1" t="s">
        <v>1528</v>
      </c>
      <c r="AQ1244" s="1" t="s">
        <v>1529</v>
      </c>
      <c r="AR1244" s="1">
        <v>1</v>
      </c>
      <c r="AS1244" s="1">
        <v>2</v>
      </c>
      <c r="AT1244" s="9">
        <v>4900000</v>
      </c>
      <c r="AU1244" s="2">
        <v>1.5599999999999999E-2</v>
      </c>
      <c r="AW1244" s="1" t="s">
        <v>1368</v>
      </c>
      <c r="AX1244" s="1" t="s">
        <v>1014</v>
      </c>
      <c r="AY1244" s="1" t="s">
        <v>5455</v>
      </c>
      <c r="AZ1244" s="1">
        <v>43.4</v>
      </c>
      <c r="BA1244" s="10">
        <f t="shared" si="382"/>
        <v>2</v>
      </c>
      <c r="BB1244" s="10">
        <f t="shared" si="383"/>
        <v>16</v>
      </c>
      <c r="BC1244" s="10">
        <f t="shared" si="384"/>
        <v>2</v>
      </c>
      <c r="BD1244" s="10">
        <f t="shared" si="385"/>
        <v>3</v>
      </c>
      <c r="BE1244" s="10">
        <f t="shared" si="386"/>
        <v>2</v>
      </c>
      <c r="BF1244" s="10">
        <f t="shared" si="387"/>
        <v>2</v>
      </c>
      <c r="BG1244" s="11">
        <f t="shared" si="388"/>
        <v>2</v>
      </c>
      <c r="BH1244" s="11">
        <f t="shared" si="389"/>
        <v>3</v>
      </c>
      <c r="BI1244" s="11">
        <f t="shared" si="390"/>
        <v>2</v>
      </c>
      <c r="BJ1244" s="11">
        <f t="shared" si="391"/>
        <v>2</v>
      </c>
      <c r="BK1244" s="11">
        <f t="shared" si="392"/>
        <v>2</v>
      </c>
      <c r="BL1244" s="11">
        <f t="shared" si="393"/>
        <v>2</v>
      </c>
      <c r="BM1244" s="12">
        <f t="shared" si="400"/>
        <v>16</v>
      </c>
      <c r="BN1244" s="13">
        <f t="shared" si="394"/>
        <v>100000000</v>
      </c>
      <c r="BO1244" s="13">
        <f t="shared" si="395"/>
        <v>4000000</v>
      </c>
      <c r="BP1244" s="13">
        <f t="shared" si="396"/>
        <v>1200000</v>
      </c>
      <c r="BQ1244" s="14">
        <f t="shared" si="397"/>
        <v>10000000</v>
      </c>
      <c r="BR1244" s="14">
        <f t="shared" si="398"/>
        <v>2200000</v>
      </c>
      <c r="BS1244" s="14">
        <f t="shared" si="399"/>
        <v>1100000</v>
      </c>
      <c r="BT1244" s="14">
        <f t="shared" si="401"/>
        <v>1100000</v>
      </c>
    </row>
    <row r="1245" spans="2:72" ht="18" x14ac:dyDescent="0.2">
      <c r="B1245" s="1" t="s">
        <v>2440</v>
      </c>
      <c r="C1245" s="1" t="s">
        <v>2441</v>
      </c>
      <c r="D1245" s="1">
        <v>1</v>
      </c>
      <c r="E1245" s="1">
        <v>1</v>
      </c>
      <c r="F1245" s="9">
        <v>15000</v>
      </c>
      <c r="G1245" s="2">
        <v>8.9099999999999997E-5</v>
      </c>
      <c r="J1245" s="1" t="s">
        <v>1917</v>
      </c>
      <c r="K1245" s="1" t="s">
        <v>1918</v>
      </c>
      <c r="L1245" s="1">
        <v>1</v>
      </c>
      <c r="M1245" s="1">
        <v>1</v>
      </c>
      <c r="N1245" s="9">
        <v>1200000</v>
      </c>
      <c r="O1245" s="2">
        <v>3.0100000000000001E-3</v>
      </c>
      <c r="R1245" s="1" t="s">
        <v>2997</v>
      </c>
      <c r="S1245" s="1" t="s">
        <v>2998</v>
      </c>
      <c r="T1245" s="1">
        <v>1</v>
      </c>
      <c r="U1245" s="1">
        <v>1</v>
      </c>
      <c r="V1245" s="9">
        <v>47000</v>
      </c>
      <c r="W1245" s="2">
        <v>1.85E-4</v>
      </c>
      <c r="Z1245" s="1" t="s">
        <v>1185</v>
      </c>
      <c r="AA1245" s="1" t="s">
        <v>1186</v>
      </c>
      <c r="AB1245" s="1">
        <v>2</v>
      </c>
      <c r="AC1245" s="1">
        <v>2</v>
      </c>
      <c r="AD1245" s="9">
        <v>480000</v>
      </c>
      <c r="AE1245" s="2">
        <v>9.0399999999999996E-4</v>
      </c>
      <c r="AH1245" s="1" t="s">
        <v>1733</v>
      </c>
      <c r="AI1245" s="1" t="s">
        <v>1734</v>
      </c>
      <c r="AJ1245" s="1">
        <v>2</v>
      </c>
      <c r="AK1245" s="1">
        <v>2</v>
      </c>
      <c r="AL1245" s="9">
        <v>460000</v>
      </c>
      <c r="AM1245" s="2">
        <v>1.07E-3</v>
      </c>
      <c r="AP1245" s="1" t="s">
        <v>3392</v>
      </c>
      <c r="AQ1245" s="1" t="s">
        <v>509</v>
      </c>
      <c r="AR1245" s="1">
        <v>1</v>
      </c>
      <c r="AS1245" s="1">
        <v>2</v>
      </c>
      <c r="AT1245" s="9">
        <v>830000</v>
      </c>
      <c r="AU1245" s="2">
        <v>2.64E-3</v>
      </c>
      <c r="AW1245" s="1" t="s">
        <v>1395</v>
      </c>
      <c r="AX1245" s="1" t="s">
        <v>1396</v>
      </c>
      <c r="AY1245" s="1" t="s">
        <v>5456</v>
      </c>
      <c r="AZ1245" s="1">
        <v>11.92</v>
      </c>
      <c r="BA1245" s="10">
        <f t="shared" si="382"/>
        <v>2</v>
      </c>
      <c r="BB1245" s="10">
        <f t="shared" si="383"/>
        <v>7</v>
      </c>
      <c r="BC1245" s="10">
        <f t="shared" si="384"/>
        <v>2</v>
      </c>
      <c r="BD1245" s="10">
        <f t="shared" si="385"/>
        <v>5</v>
      </c>
      <c r="BE1245" s="10">
        <f t="shared" si="386"/>
        <v>2</v>
      </c>
      <c r="BF1245" s="10">
        <f t="shared" si="387"/>
        <v>5</v>
      </c>
      <c r="BG1245" s="11">
        <f t="shared" si="388"/>
        <v>2</v>
      </c>
      <c r="BH1245" s="11">
        <f t="shared" si="389"/>
        <v>4</v>
      </c>
      <c r="BI1245" s="11">
        <f t="shared" si="390"/>
        <v>2</v>
      </c>
      <c r="BJ1245" s="11">
        <f t="shared" si="391"/>
        <v>3</v>
      </c>
      <c r="BK1245" s="11">
        <f t="shared" si="392"/>
        <v>2</v>
      </c>
      <c r="BL1245" s="11">
        <f t="shared" si="393"/>
        <v>3</v>
      </c>
      <c r="BM1245" s="12">
        <f t="shared" si="400"/>
        <v>7</v>
      </c>
      <c r="BN1245" s="13">
        <f t="shared" si="394"/>
        <v>4400000</v>
      </c>
      <c r="BO1245" s="13">
        <f t="shared" si="395"/>
        <v>11000000</v>
      </c>
      <c r="BP1245" s="13">
        <f t="shared" si="396"/>
        <v>6400000</v>
      </c>
      <c r="BQ1245" s="14">
        <f t="shared" si="397"/>
        <v>7800000</v>
      </c>
      <c r="BR1245" s="14">
        <f t="shared" si="398"/>
        <v>3500000</v>
      </c>
      <c r="BS1245" s="14">
        <f t="shared" si="399"/>
        <v>2700000</v>
      </c>
      <c r="BT1245" s="14">
        <f t="shared" si="401"/>
        <v>2700000</v>
      </c>
    </row>
    <row r="1246" spans="2:72" ht="18" x14ac:dyDescent="0.2">
      <c r="B1246" s="1" t="s">
        <v>2442</v>
      </c>
      <c r="C1246" s="1" t="s">
        <v>2443</v>
      </c>
      <c r="D1246" s="1">
        <v>1</v>
      </c>
      <c r="E1246" s="1">
        <v>1</v>
      </c>
      <c r="F1246" s="9">
        <v>29000</v>
      </c>
      <c r="G1246" s="2">
        <v>1.7100000000000001E-4</v>
      </c>
      <c r="J1246" s="1" t="s">
        <v>3133</v>
      </c>
      <c r="K1246" s="1" t="s">
        <v>3134</v>
      </c>
      <c r="L1246" s="1">
        <v>1</v>
      </c>
      <c r="M1246" s="1">
        <v>1</v>
      </c>
      <c r="N1246" s="9">
        <v>48000</v>
      </c>
      <c r="O1246" s="2">
        <v>1.1900000000000001E-4</v>
      </c>
      <c r="R1246" s="1" t="s">
        <v>1966</v>
      </c>
      <c r="S1246" s="1" t="s">
        <v>1967</v>
      </c>
      <c r="T1246" s="1">
        <v>1</v>
      </c>
      <c r="U1246" s="1">
        <v>1</v>
      </c>
      <c r="V1246" s="9">
        <v>370000</v>
      </c>
      <c r="W1246" s="2">
        <v>1.48E-3</v>
      </c>
      <c r="Z1246" s="1" t="s">
        <v>3199</v>
      </c>
      <c r="AA1246" s="1" t="s">
        <v>3200</v>
      </c>
      <c r="AB1246" s="1">
        <v>2</v>
      </c>
      <c r="AC1246" s="1">
        <v>2</v>
      </c>
      <c r="AD1246" s="9">
        <v>300000</v>
      </c>
      <c r="AE1246" s="2">
        <v>5.7600000000000001E-4</v>
      </c>
      <c r="AH1246" s="1" t="s">
        <v>1705</v>
      </c>
      <c r="AI1246" s="1" t="s">
        <v>1706</v>
      </c>
      <c r="AJ1246" s="1">
        <v>2</v>
      </c>
      <c r="AK1246" s="1">
        <v>2</v>
      </c>
      <c r="AL1246" s="9">
        <v>740000</v>
      </c>
      <c r="AM1246" s="2">
        <v>1.7099999999999999E-3</v>
      </c>
      <c r="AP1246" s="1" t="s">
        <v>2027</v>
      </c>
      <c r="AQ1246" s="1" t="s">
        <v>2028</v>
      </c>
      <c r="AR1246" s="1">
        <v>1</v>
      </c>
      <c r="AS1246" s="1">
        <v>2</v>
      </c>
      <c r="AT1246" s="9">
        <v>220000</v>
      </c>
      <c r="AU1246" s="2">
        <v>7.0299999999999996E-4</v>
      </c>
      <c r="AW1246" s="1" t="s">
        <v>1838</v>
      </c>
      <c r="AX1246" s="1" t="s">
        <v>1839</v>
      </c>
      <c r="AY1246" s="1" t="s">
        <v>5457</v>
      </c>
      <c r="AZ1246" s="1">
        <v>13.72</v>
      </c>
      <c r="BA1246" s="10">
        <f t="shared" si="382"/>
        <v>1</v>
      </c>
      <c r="BB1246" s="10">
        <f t="shared" si="383"/>
        <v>5</v>
      </c>
      <c r="BC1246" s="10">
        <f t="shared" si="384"/>
        <v>1</v>
      </c>
      <c r="BD1246" s="10">
        <f t="shared" si="385"/>
        <v>2</v>
      </c>
      <c r="BE1246" s="10">
        <f t="shared" si="386"/>
        <v>1</v>
      </c>
      <c r="BF1246" s="10">
        <f t="shared" si="387"/>
        <v>2</v>
      </c>
      <c r="BG1246" s="11">
        <f t="shared" si="388"/>
        <v>2</v>
      </c>
      <c r="BH1246" s="11">
        <f t="shared" si="389"/>
        <v>6</v>
      </c>
      <c r="BI1246" s="11">
        <f t="shared" si="390"/>
        <v>2</v>
      </c>
      <c r="BJ1246" s="11">
        <f t="shared" si="391"/>
        <v>4</v>
      </c>
      <c r="BK1246" s="11">
        <f t="shared" si="392"/>
        <v>2</v>
      </c>
      <c r="BL1246" s="11">
        <f t="shared" si="393"/>
        <v>8</v>
      </c>
      <c r="BM1246" s="12">
        <f t="shared" si="400"/>
        <v>8</v>
      </c>
      <c r="BN1246" s="13">
        <f t="shared" si="394"/>
        <v>420000</v>
      </c>
      <c r="BO1246" s="13">
        <f t="shared" si="395"/>
        <v>280000</v>
      </c>
      <c r="BP1246" s="13">
        <f t="shared" si="396"/>
        <v>190000</v>
      </c>
      <c r="BQ1246" s="14">
        <f t="shared" si="397"/>
        <v>11000000</v>
      </c>
      <c r="BR1246" s="14">
        <f t="shared" si="398"/>
        <v>9200000</v>
      </c>
      <c r="BS1246" s="14">
        <f t="shared" si="399"/>
        <v>6200000</v>
      </c>
      <c r="BT1246" s="14">
        <f t="shared" si="401"/>
        <v>190000</v>
      </c>
    </row>
    <row r="1247" spans="2:72" ht="18" x14ac:dyDescent="0.2">
      <c r="B1247" s="1" t="s">
        <v>2444</v>
      </c>
      <c r="C1247" s="1" t="s">
        <v>2445</v>
      </c>
      <c r="D1247" s="1">
        <v>1</v>
      </c>
      <c r="E1247" s="1">
        <v>1</v>
      </c>
      <c r="F1247" s="9">
        <v>70000</v>
      </c>
      <c r="G1247" s="2">
        <v>4.15E-4</v>
      </c>
      <c r="J1247" s="1" t="s">
        <v>1797</v>
      </c>
      <c r="K1247" s="1" t="s">
        <v>1798</v>
      </c>
      <c r="L1247" s="1">
        <v>1</v>
      </c>
      <c r="M1247" s="1">
        <v>1</v>
      </c>
      <c r="N1247" s="9">
        <v>77000</v>
      </c>
      <c r="O1247" s="2">
        <v>1.93E-4</v>
      </c>
      <c r="R1247" s="1" t="s">
        <v>3479</v>
      </c>
      <c r="S1247" s="1" t="s">
        <v>1462</v>
      </c>
      <c r="T1247" s="1">
        <v>1</v>
      </c>
      <c r="U1247" s="1">
        <v>1</v>
      </c>
      <c r="V1247" s="9">
        <v>24000</v>
      </c>
      <c r="W1247" s="2">
        <v>9.3399999999999993E-5</v>
      </c>
      <c r="Z1247" s="1" t="s">
        <v>1175</v>
      </c>
      <c r="AA1247" s="1" t="s">
        <v>1176</v>
      </c>
      <c r="AB1247" s="1">
        <v>2</v>
      </c>
      <c r="AC1247" s="1">
        <v>2</v>
      </c>
      <c r="AD1247" s="9">
        <v>480000</v>
      </c>
      <c r="AE1247" s="2">
        <v>9.2000000000000003E-4</v>
      </c>
      <c r="AH1247" s="1" t="s">
        <v>1842</v>
      </c>
      <c r="AI1247" s="1" t="s">
        <v>1843</v>
      </c>
      <c r="AJ1247" s="1">
        <v>2</v>
      </c>
      <c r="AK1247" s="1">
        <v>2</v>
      </c>
      <c r="AL1247" s="9">
        <v>1000000</v>
      </c>
      <c r="AM1247" s="2">
        <v>2.32E-3</v>
      </c>
      <c r="AP1247" s="1" t="s">
        <v>1833</v>
      </c>
      <c r="AQ1247" s="1" t="s">
        <v>163</v>
      </c>
      <c r="AR1247" s="1">
        <v>1</v>
      </c>
      <c r="AS1247" s="1">
        <v>2</v>
      </c>
      <c r="AT1247" s="9">
        <v>2800000</v>
      </c>
      <c r="AU1247" s="2">
        <v>9.0600000000000003E-3</v>
      </c>
      <c r="AW1247" s="1" t="s">
        <v>1410</v>
      </c>
      <c r="AX1247" s="1" t="s">
        <v>1411</v>
      </c>
      <c r="AY1247" s="1" t="s">
        <v>5458</v>
      </c>
      <c r="AZ1247" s="1">
        <v>7.85</v>
      </c>
      <c r="BA1247" s="10">
        <f t="shared" si="382"/>
        <v>2</v>
      </c>
      <c r="BB1247" s="10">
        <f t="shared" si="383"/>
        <v>6</v>
      </c>
      <c r="BC1247" s="10">
        <f t="shared" si="384"/>
        <v>2</v>
      </c>
      <c r="BD1247" s="10">
        <f t="shared" si="385"/>
        <v>4</v>
      </c>
      <c r="BE1247" s="10">
        <f t="shared" si="386"/>
        <v>1</v>
      </c>
      <c r="BF1247" s="10">
        <f t="shared" si="387"/>
        <v>3</v>
      </c>
      <c r="BG1247" s="11">
        <f t="shared" si="388"/>
        <v>1</v>
      </c>
      <c r="BH1247" s="11">
        <f t="shared" si="389"/>
        <v>3</v>
      </c>
      <c r="BI1247" s="11">
        <f t="shared" si="390"/>
        <v>2</v>
      </c>
      <c r="BJ1247" s="11">
        <f t="shared" si="391"/>
        <v>6</v>
      </c>
      <c r="BK1247" s="11">
        <f t="shared" si="392"/>
        <v>1</v>
      </c>
      <c r="BL1247" s="11">
        <f t="shared" si="393"/>
        <v>3</v>
      </c>
      <c r="BM1247" s="12">
        <f t="shared" si="400"/>
        <v>6</v>
      </c>
      <c r="BN1247" s="13">
        <f t="shared" si="394"/>
        <v>26000000</v>
      </c>
      <c r="BO1247" s="13">
        <f t="shared" si="395"/>
        <v>41000000</v>
      </c>
      <c r="BP1247" s="13">
        <f t="shared" si="396"/>
        <v>34000000</v>
      </c>
      <c r="BQ1247" s="14">
        <f t="shared" si="397"/>
        <v>49000000</v>
      </c>
      <c r="BR1247" s="14">
        <f t="shared" si="398"/>
        <v>68000000</v>
      </c>
      <c r="BS1247" s="14">
        <f t="shared" si="399"/>
        <v>50000000</v>
      </c>
      <c r="BT1247" s="14">
        <f t="shared" si="401"/>
        <v>26000000</v>
      </c>
    </row>
    <row r="1248" spans="2:72" ht="18" x14ac:dyDescent="0.2">
      <c r="B1248" s="1" t="s">
        <v>2446</v>
      </c>
      <c r="C1248" s="1" t="s">
        <v>2447</v>
      </c>
      <c r="D1248" s="1">
        <v>1</v>
      </c>
      <c r="E1248" s="1">
        <v>1</v>
      </c>
      <c r="F1248" s="9">
        <v>150000</v>
      </c>
      <c r="G1248" s="2">
        <v>8.7200000000000005E-4</v>
      </c>
      <c r="J1248" s="1" t="s">
        <v>3135</v>
      </c>
      <c r="K1248" s="1" t="s">
        <v>3136</v>
      </c>
      <c r="L1248" s="1">
        <v>1</v>
      </c>
      <c r="M1248" s="1">
        <v>1</v>
      </c>
      <c r="N1248" s="9">
        <v>78000</v>
      </c>
      <c r="O1248" s="2">
        <v>1.95E-4</v>
      </c>
      <c r="R1248" s="1" t="s">
        <v>3480</v>
      </c>
      <c r="S1248" s="1" t="s">
        <v>3481</v>
      </c>
      <c r="T1248" s="1">
        <v>1</v>
      </c>
      <c r="U1248" s="1">
        <v>1</v>
      </c>
      <c r="V1248" s="9">
        <v>62000</v>
      </c>
      <c r="W1248" s="2">
        <v>2.4600000000000002E-4</v>
      </c>
      <c r="Z1248" s="1" t="s">
        <v>3572</v>
      </c>
      <c r="AA1248" s="1" t="s">
        <v>3573</v>
      </c>
      <c r="AB1248" s="1">
        <v>2</v>
      </c>
      <c r="AC1248" s="1">
        <v>2</v>
      </c>
      <c r="AD1248" s="9">
        <v>610000</v>
      </c>
      <c r="AE1248" s="2">
        <v>1.15E-3</v>
      </c>
      <c r="AH1248" s="1" t="s">
        <v>2932</v>
      </c>
      <c r="AI1248" s="15">
        <v>42985</v>
      </c>
      <c r="AJ1248" s="1">
        <v>2</v>
      </c>
      <c r="AK1248" s="1">
        <v>2</v>
      </c>
      <c r="AL1248" s="9">
        <v>210000</v>
      </c>
      <c r="AM1248" s="2">
        <v>4.9399999999999997E-4</v>
      </c>
      <c r="AP1248" s="1" t="s">
        <v>1856</v>
      </c>
      <c r="AQ1248" s="1" t="s">
        <v>167</v>
      </c>
      <c r="AR1248" s="1">
        <v>1</v>
      </c>
      <c r="AS1248" s="1">
        <v>2</v>
      </c>
      <c r="AT1248" s="9">
        <v>2500000</v>
      </c>
      <c r="AU1248" s="2">
        <v>7.9299999999999995E-3</v>
      </c>
      <c r="AW1248" s="1" t="s">
        <v>1412</v>
      </c>
      <c r="AX1248" s="1" t="s">
        <v>1413</v>
      </c>
      <c r="AY1248" s="1" t="s">
        <v>5459</v>
      </c>
      <c r="AZ1248" s="1">
        <v>102.19</v>
      </c>
      <c r="BA1248" s="10">
        <f t="shared" si="382"/>
        <v>2</v>
      </c>
      <c r="BB1248" s="10">
        <f t="shared" si="383"/>
        <v>6</v>
      </c>
      <c r="BC1248" s="10">
        <f t="shared" si="384"/>
        <v>2</v>
      </c>
      <c r="BD1248" s="10">
        <f t="shared" si="385"/>
        <v>4</v>
      </c>
      <c r="BE1248" s="10">
        <f t="shared" si="386"/>
        <v>2</v>
      </c>
      <c r="BF1248" s="10">
        <f t="shared" si="387"/>
        <v>3</v>
      </c>
      <c r="BG1248" s="11">
        <f t="shared" si="388"/>
        <v>2</v>
      </c>
      <c r="BH1248" s="11">
        <f t="shared" si="389"/>
        <v>4</v>
      </c>
      <c r="BI1248" s="11">
        <f t="shared" si="390"/>
        <v>2</v>
      </c>
      <c r="BJ1248" s="11">
        <f t="shared" si="391"/>
        <v>4</v>
      </c>
      <c r="BK1248" s="11">
        <f t="shared" si="392"/>
        <v>2</v>
      </c>
      <c r="BL1248" s="11">
        <f t="shared" si="393"/>
        <v>4</v>
      </c>
      <c r="BM1248" s="12">
        <f t="shared" si="400"/>
        <v>6</v>
      </c>
      <c r="BN1248" s="13">
        <f t="shared" si="394"/>
        <v>3600000</v>
      </c>
      <c r="BO1248" s="13">
        <f t="shared" si="395"/>
        <v>5600000</v>
      </c>
      <c r="BP1248" s="13">
        <f t="shared" si="396"/>
        <v>2400000</v>
      </c>
      <c r="BQ1248" s="14">
        <f t="shared" si="397"/>
        <v>14000000</v>
      </c>
      <c r="BR1248" s="14">
        <f t="shared" si="398"/>
        <v>7700000</v>
      </c>
      <c r="BS1248" s="14">
        <f t="shared" si="399"/>
        <v>4900000</v>
      </c>
      <c r="BT1248" s="14">
        <f t="shared" si="401"/>
        <v>2400000</v>
      </c>
    </row>
    <row r="1249" spans="2:72" ht="18" x14ac:dyDescent="0.2">
      <c r="B1249" s="1" t="s">
        <v>2448</v>
      </c>
      <c r="C1249" s="1" t="s">
        <v>2449</v>
      </c>
      <c r="D1249" s="1">
        <v>1</v>
      </c>
      <c r="E1249" s="1">
        <v>1</v>
      </c>
      <c r="F1249" s="9">
        <v>23000</v>
      </c>
      <c r="G1249" s="2">
        <v>1.35E-4</v>
      </c>
      <c r="J1249" s="1" t="s">
        <v>3137</v>
      </c>
      <c r="K1249" s="1" t="s">
        <v>3138</v>
      </c>
      <c r="L1249" s="1">
        <v>1</v>
      </c>
      <c r="M1249" s="1">
        <v>1</v>
      </c>
      <c r="N1249" s="9">
        <v>71000</v>
      </c>
      <c r="O1249" s="2">
        <v>1.7899999999999999E-4</v>
      </c>
      <c r="R1249" s="1" t="s">
        <v>2092</v>
      </c>
      <c r="S1249" s="1" t="s">
        <v>2093</v>
      </c>
      <c r="T1249" s="1">
        <v>1</v>
      </c>
      <c r="U1249" s="1">
        <v>1</v>
      </c>
      <c r="V1249" s="9">
        <v>91000</v>
      </c>
      <c r="W1249" s="2">
        <v>3.6099999999999999E-4</v>
      </c>
      <c r="Z1249" s="1" t="s">
        <v>1364</v>
      </c>
      <c r="AA1249" s="1" t="s">
        <v>1365</v>
      </c>
      <c r="AB1249" s="1">
        <v>2</v>
      </c>
      <c r="AC1249" s="1">
        <v>2</v>
      </c>
      <c r="AD1249" s="9">
        <v>690000</v>
      </c>
      <c r="AE1249" s="2">
        <v>1.32E-3</v>
      </c>
      <c r="AH1249" s="1" t="s">
        <v>3524</v>
      </c>
      <c r="AI1249" s="1" t="s">
        <v>3525</v>
      </c>
      <c r="AJ1249" s="1">
        <v>2</v>
      </c>
      <c r="AK1249" s="1">
        <v>2</v>
      </c>
      <c r="AL1249" s="9">
        <v>630000</v>
      </c>
      <c r="AM1249" s="2">
        <v>1.4599999999999999E-3</v>
      </c>
      <c r="AP1249" s="1" t="s">
        <v>1068</v>
      </c>
      <c r="AQ1249" s="1" t="s">
        <v>1069</v>
      </c>
      <c r="AR1249" s="1">
        <v>1</v>
      </c>
      <c r="AS1249" s="1">
        <v>2</v>
      </c>
      <c r="AT1249" s="9">
        <v>1100000</v>
      </c>
      <c r="AU1249" s="2">
        <v>3.4399999999999999E-3</v>
      </c>
      <c r="AW1249" s="1" t="s">
        <v>1416</v>
      </c>
      <c r="AX1249" s="1" t="s">
        <v>401</v>
      </c>
      <c r="AY1249" s="1" t="s">
        <v>5460</v>
      </c>
      <c r="AZ1249" s="1">
        <v>31.72</v>
      </c>
      <c r="BA1249" s="10">
        <f t="shared" si="382"/>
        <v>2</v>
      </c>
      <c r="BB1249" s="10">
        <f t="shared" si="383"/>
        <v>5</v>
      </c>
      <c r="BC1249" s="10">
        <f t="shared" si="384"/>
        <v>2</v>
      </c>
      <c r="BD1249" s="10">
        <f t="shared" si="385"/>
        <v>3</v>
      </c>
      <c r="BE1249" s="10">
        <f t="shared" si="386"/>
        <v>2</v>
      </c>
      <c r="BF1249" s="10">
        <f t="shared" si="387"/>
        <v>2</v>
      </c>
      <c r="BG1249" s="11">
        <f t="shared" si="388"/>
        <v>2</v>
      </c>
      <c r="BH1249" s="11">
        <f t="shared" si="389"/>
        <v>5</v>
      </c>
      <c r="BI1249" s="11">
        <f t="shared" si="390"/>
        <v>2</v>
      </c>
      <c r="BJ1249" s="11">
        <f t="shared" si="391"/>
        <v>4</v>
      </c>
      <c r="BK1249" s="11">
        <f t="shared" si="392"/>
        <v>2</v>
      </c>
      <c r="BL1249" s="11">
        <f t="shared" si="393"/>
        <v>4</v>
      </c>
      <c r="BM1249" s="12">
        <f t="shared" si="400"/>
        <v>5</v>
      </c>
      <c r="BN1249" s="13">
        <f t="shared" si="394"/>
        <v>3200000</v>
      </c>
      <c r="BO1249" s="13">
        <f t="shared" si="395"/>
        <v>10000000</v>
      </c>
      <c r="BP1249" s="13">
        <f t="shared" si="396"/>
        <v>3600000</v>
      </c>
      <c r="BQ1249" s="14">
        <f t="shared" si="397"/>
        <v>45000000</v>
      </c>
      <c r="BR1249" s="14">
        <f t="shared" si="398"/>
        <v>23000000</v>
      </c>
      <c r="BS1249" s="14">
        <f t="shared" si="399"/>
        <v>20000000</v>
      </c>
      <c r="BT1249" s="14">
        <f t="shared" si="401"/>
        <v>3200000</v>
      </c>
    </row>
    <row r="1250" spans="2:72" ht="18" x14ac:dyDescent="0.2">
      <c r="B1250" s="1" t="s">
        <v>2450</v>
      </c>
      <c r="C1250" s="1" t="s">
        <v>2451</v>
      </c>
      <c r="D1250" s="1">
        <v>1</v>
      </c>
      <c r="E1250" s="1">
        <v>1</v>
      </c>
      <c r="F1250" s="9">
        <v>71000</v>
      </c>
      <c r="G1250" s="2">
        <v>4.1899999999999999E-4</v>
      </c>
      <c r="J1250" s="1" t="s">
        <v>2515</v>
      </c>
      <c r="K1250" s="1" t="s">
        <v>2516</v>
      </c>
      <c r="L1250" s="1">
        <v>1</v>
      </c>
      <c r="M1250" s="1">
        <v>1</v>
      </c>
      <c r="N1250" s="9">
        <v>250000</v>
      </c>
      <c r="O1250" s="2">
        <v>6.1799999999999995E-4</v>
      </c>
      <c r="R1250" s="1" t="s">
        <v>3482</v>
      </c>
      <c r="T1250" s="1">
        <v>1</v>
      </c>
      <c r="U1250" s="1">
        <v>1</v>
      </c>
      <c r="V1250" s="9">
        <v>68000</v>
      </c>
      <c r="W1250" s="2">
        <v>2.7E-4</v>
      </c>
      <c r="Z1250" s="1" t="s">
        <v>2407</v>
      </c>
      <c r="AA1250" s="1" t="s">
        <v>2408</v>
      </c>
      <c r="AB1250" s="1">
        <v>1</v>
      </c>
      <c r="AC1250" s="1">
        <v>13</v>
      </c>
      <c r="AD1250" s="9">
        <v>3300000</v>
      </c>
      <c r="AE1250" s="2">
        <v>6.1900000000000002E-3</v>
      </c>
      <c r="AH1250" s="1" t="s">
        <v>1536</v>
      </c>
      <c r="AI1250" s="1" t="s">
        <v>1537</v>
      </c>
      <c r="AJ1250" s="1">
        <v>2</v>
      </c>
      <c r="AK1250" s="1">
        <v>2</v>
      </c>
      <c r="AL1250" s="9">
        <v>590000</v>
      </c>
      <c r="AM1250" s="2">
        <v>1.3500000000000001E-3</v>
      </c>
      <c r="AP1250" s="1" t="s">
        <v>2747</v>
      </c>
      <c r="AQ1250" s="1" t="s">
        <v>2748</v>
      </c>
      <c r="AR1250" s="1">
        <v>1</v>
      </c>
      <c r="AS1250" s="1">
        <v>2</v>
      </c>
      <c r="AT1250" s="9">
        <v>650000</v>
      </c>
      <c r="AU1250" s="2">
        <v>2.0899999999999998E-3</v>
      </c>
      <c r="AW1250" s="1" t="s">
        <v>2837</v>
      </c>
      <c r="AX1250" s="1" t="s">
        <v>2838</v>
      </c>
      <c r="AY1250" s="1" t="s">
        <v>5461</v>
      </c>
      <c r="AZ1250" s="1">
        <v>365.99</v>
      </c>
      <c r="BA1250" s="10" t="str">
        <f t="shared" si="382"/>
        <v>0</v>
      </c>
      <c r="BB1250" s="10" t="str">
        <f t="shared" si="383"/>
        <v>0</v>
      </c>
      <c r="BC1250" s="10">
        <f t="shared" si="384"/>
        <v>2</v>
      </c>
      <c r="BD1250" s="10">
        <f t="shared" si="385"/>
        <v>8</v>
      </c>
      <c r="BE1250" s="10">
        <f t="shared" si="386"/>
        <v>2</v>
      </c>
      <c r="BF1250" s="10">
        <f t="shared" si="387"/>
        <v>9</v>
      </c>
      <c r="BG1250" s="11" t="str">
        <f t="shared" si="388"/>
        <v>0</v>
      </c>
      <c r="BH1250" s="11" t="str">
        <f t="shared" si="389"/>
        <v>0</v>
      </c>
      <c r="BI1250" s="11">
        <f t="shared" si="390"/>
        <v>1</v>
      </c>
      <c r="BJ1250" s="11">
        <f t="shared" si="391"/>
        <v>4</v>
      </c>
      <c r="BK1250" s="11">
        <f t="shared" si="392"/>
        <v>1</v>
      </c>
      <c r="BL1250" s="11">
        <f t="shared" si="393"/>
        <v>2</v>
      </c>
      <c r="BM1250" s="12">
        <f t="shared" si="400"/>
        <v>9</v>
      </c>
      <c r="BN1250" s="13" t="str">
        <f t="shared" si="394"/>
        <v>0</v>
      </c>
      <c r="BO1250" s="13">
        <f t="shared" si="395"/>
        <v>3500000</v>
      </c>
      <c r="BP1250" s="13">
        <f t="shared" si="396"/>
        <v>2200000</v>
      </c>
      <c r="BQ1250" s="14" t="str">
        <f t="shared" si="397"/>
        <v>0</v>
      </c>
      <c r="BR1250" s="14">
        <f t="shared" si="398"/>
        <v>2100000</v>
      </c>
      <c r="BS1250" s="14">
        <f t="shared" si="399"/>
        <v>480000</v>
      </c>
      <c r="BT1250" s="14">
        <f t="shared" si="401"/>
        <v>480000</v>
      </c>
    </row>
    <row r="1251" spans="2:72" ht="18" x14ac:dyDescent="0.2">
      <c r="B1251" s="1" t="s">
        <v>2452</v>
      </c>
      <c r="C1251" s="1" t="s">
        <v>2453</v>
      </c>
      <c r="D1251" s="1">
        <v>1</v>
      </c>
      <c r="E1251" s="1">
        <v>1</v>
      </c>
      <c r="F1251" s="9">
        <v>160000</v>
      </c>
      <c r="G1251" s="2">
        <v>9.6000000000000002E-4</v>
      </c>
      <c r="J1251" s="1" t="s">
        <v>3139</v>
      </c>
      <c r="K1251" s="1" t="s">
        <v>3140</v>
      </c>
      <c r="L1251" s="1">
        <v>1</v>
      </c>
      <c r="M1251" s="1">
        <v>1</v>
      </c>
      <c r="N1251" s="9">
        <v>80000</v>
      </c>
      <c r="O1251" s="2">
        <v>2.0000000000000001E-4</v>
      </c>
      <c r="R1251" s="1" t="s">
        <v>3483</v>
      </c>
      <c r="S1251" s="1" t="s">
        <v>3484</v>
      </c>
      <c r="T1251" s="1">
        <v>1</v>
      </c>
      <c r="U1251" s="1">
        <v>1</v>
      </c>
      <c r="V1251" s="9">
        <v>44000</v>
      </c>
      <c r="W1251" s="2">
        <v>1.75E-4</v>
      </c>
      <c r="Z1251" s="1" t="s">
        <v>847</v>
      </c>
      <c r="AA1251" s="1" t="s">
        <v>848</v>
      </c>
      <c r="AB1251" s="1">
        <v>1</v>
      </c>
      <c r="AC1251" s="1">
        <v>8</v>
      </c>
      <c r="AD1251" s="9">
        <v>3800000</v>
      </c>
      <c r="AE1251" s="2">
        <v>7.3099999999999997E-3</v>
      </c>
      <c r="AH1251" s="1" t="s">
        <v>2525</v>
      </c>
      <c r="AI1251" s="1" t="s">
        <v>2526</v>
      </c>
      <c r="AJ1251" s="1">
        <v>2</v>
      </c>
      <c r="AK1251" s="1">
        <v>2</v>
      </c>
      <c r="AL1251" s="9">
        <v>390000</v>
      </c>
      <c r="AM1251" s="2">
        <v>9.0300000000000005E-4</v>
      </c>
      <c r="AP1251" s="1" t="s">
        <v>1937</v>
      </c>
      <c r="AQ1251" s="1" t="s">
        <v>1938</v>
      </c>
      <c r="AR1251" s="1">
        <v>1</v>
      </c>
      <c r="AS1251" s="1">
        <v>2</v>
      </c>
      <c r="AT1251" s="9">
        <v>2300000</v>
      </c>
      <c r="AU1251" s="2">
        <v>7.3499999999999998E-3</v>
      </c>
      <c r="AW1251" s="1" t="s">
        <v>1576</v>
      </c>
      <c r="AX1251" s="1" t="s">
        <v>83</v>
      </c>
      <c r="AY1251" s="1" t="s">
        <v>5462</v>
      </c>
      <c r="AZ1251" s="1">
        <v>31.26</v>
      </c>
      <c r="BA1251" s="10">
        <f t="shared" si="382"/>
        <v>2</v>
      </c>
      <c r="BB1251" s="10">
        <f t="shared" si="383"/>
        <v>2</v>
      </c>
      <c r="BC1251" s="10">
        <f t="shared" si="384"/>
        <v>2</v>
      </c>
      <c r="BD1251" s="10">
        <f t="shared" si="385"/>
        <v>3</v>
      </c>
      <c r="BE1251" s="10">
        <f t="shared" si="386"/>
        <v>2</v>
      </c>
      <c r="BF1251" s="10">
        <f t="shared" si="387"/>
        <v>2</v>
      </c>
      <c r="BG1251" s="11">
        <f t="shared" si="388"/>
        <v>2</v>
      </c>
      <c r="BH1251" s="11">
        <f t="shared" si="389"/>
        <v>4</v>
      </c>
      <c r="BI1251" s="11">
        <f t="shared" si="390"/>
        <v>2</v>
      </c>
      <c r="BJ1251" s="11">
        <f t="shared" si="391"/>
        <v>4</v>
      </c>
      <c r="BK1251" s="11">
        <f t="shared" si="392"/>
        <v>2</v>
      </c>
      <c r="BL1251" s="11">
        <f t="shared" si="393"/>
        <v>3</v>
      </c>
      <c r="BM1251" s="12">
        <f t="shared" si="400"/>
        <v>4</v>
      </c>
      <c r="BN1251" s="13">
        <f t="shared" si="394"/>
        <v>270000</v>
      </c>
      <c r="BO1251" s="13">
        <f t="shared" si="395"/>
        <v>1800000</v>
      </c>
      <c r="BP1251" s="13">
        <f t="shared" si="396"/>
        <v>550000</v>
      </c>
      <c r="BQ1251" s="14">
        <f t="shared" si="397"/>
        <v>5800000</v>
      </c>
      <c r="BR1251" s="14">
        <f t="shared" si="398"/>
        <v>3100000</v>
      </c>
      <c r="BS1251" s="14">
        <f t="shared" si="399"/>
        <v>2400000</v>
      </c>
      <c r="BT1251" s="14">
        <f t="shared" si="401"/>
        <v>270000</v>
      </c>
    </row>
    <row r="1252" spans="2:72" ht="18" x14ac:dyDescent="0.2">
      <c r="B1252" s="1" t="s">
        <v>2454</v>
      </c>
      <c r="C1252" s="1" t="s">
        <v>2455</v>
      </c>
      <c r="D1252" s="1">
        <v>1</v>
      </c>
      <c r="E1252" s="1">
        <v>1</v>
      </c>
      <c r="F1252" s="9">
        <v>47000</v>
      </c>
      <c r="G1252" s="2">
        <v>2.7999999999999998E-4</v>
      </c>
      <c r="J1252" s="1" t="s">
        <v>1552</v>
      </c>
      <c r="K1252" s="1" t="s">
        <v>1553</v>
      </c>
      <c r="L1252" s="1">
        <v>1</v>
      </c>
      <c r="M1252" s="1">
        <v>1</v>
      </c>
      <c r="N1252" s="9">
        <v>170000</v>
      </c>
      <c r="O1252" s="2">
        <v>4.1599999999999997E-4</v>
      </c>
      <c r="R1252" s="1" t="s">
        <v>3227</v>
      </c>
      <c r="S1252" s="1" t="s">
        <v>3228</v>
      </c>
      <c r="T1252" s="1">
        <v>1</v>
      </c>
      <c r="U1252" s="1">
        <v>1</v>
      </c>
      <c r="V1252" s="9">
        <v>190000</v>
      </c>
      <c r="W1252" s="2">
        <v>7.6599999999999997E-4</v>
      </c>
      <c r="Z1252" s="1" t="s">
        <v>1683</v>
      </c>
      <c r="AA1252" s="1" t="s">
        <v>1684</v>
      </c>
      <c r="AB1252" s="1">
        <v>1</v>
      </c>
      <c r="AC1252" s="1">
        <v>4</v>
      </c>
      <c r="AD1252" s="9">
        <v>410000</v>
      </c>
      <c r="AE1252" s="2">
        <v>7.7999999999999999E-4</v>
      </c>
      <c r="AH1252" s="1" t="s">
        <v>3203</v>
      </c>
      <c r="AI1252" s="1" t="s">
        <v>3204</v>
      </c>
      <c r="AJ1252" s="1">
        <v>2</v>
      </c>
      <c r="AK1252" s="1">
        <v>2</v>
      </c>
      <c r="AL1252" s="9">
        <v>8600000</v>
      </c>
      <c r="AM1252" s="2">
        <v>1.9900000000000001E-2</v>
      </c>
      <c r="AP1252" s="1" t="s">
        <v>1846</v>
      </c>
      <c r="AQ1252" s="1" t="s">
        <v>1401</v>
      </c>
      <c r="AR1252" s="1">
        <v>1</v>
      </c>
      <c r="AS1252" s="1">
        <v>2</v>
      </c>
      <c r="AT1252" s="9">
        <v>4900000</v>
      </c>
      <c r="AU1252" s="2">
        <v>1.55E-2</v>
      </c>
      <c r="AW1252" s="1" t="s">
        <v>1417</v>
      </c>
      <c r="AX1252" s="1" t="s">
        <v>1418</v>
      </c>
      <c r="AY1252" s="1" t="s">
        <v>5463</v>
      </c>
      <c r="AZ1252" s="1">
        <v>7.76</v>
      </c>
      <c r="BA1252" s="10">
        <f t="shared" si="382"/>
        <v>2</v>
      </c>
      <c r="BB1252" s="10">
        <f t="shared" si="383"/>
        <v>5</v>
      </c>
      <c r="BC1252" s="10">
        <f t="shared" si="384"/>
        <v>1</v>
      </c>
      <c r="BD1252" s="10">
        <f t="shared" si="385"/>
        <v>2</v>
      </c>
      <c r="BE1252" s="10">
        <f t="shared" si="386"/>
        <v>2</v>
      </c>
      <c r="BF1252" s="10">
        <f t="shared" si="387"/>
        <v>2</v>
      </c>
      <c r="BG1252" s="11">
        <f t="shared" si="388"/>
        <v>2</v>
      </c>
      <c r="BH1252" s="11">
        <f t="shared" si="389"/>
        <v>3</v>
      </c>
      <c r="BI1252" s="11">
        <f t="shared" si="390"/>
        <v>2</v>
      </c>
      <c r="BJ1252" s="11">
        <f t="shared" si="391"/>
        <v>3</v>
      </c>
      <c r="BK1252" s="11">
        <f t="shared" si="392"/>
        <v>2</v>
      </c>
      <c r="BL1252" s="11">
        <f t="shared" si="393"/>
        <v>3</v>
      </c>
      <c r="BM1252" s="12">
        <f t="shared" si="400"/>
        <v>5</v>
      </c>
      <c r="BN1252" s="13">
        <f t="shared" si="394"/>
        <v>3100000</v>
      </c>
      <c r="BO1252" s="13">
        <f t="shared" si="395"/>
        <v>6100000</v>
      </c>
      <c r="BP1252" s="13">
        <f t="shared" si="396"/>
        <v>2300000</v>
      </c>
      <c r="BQ1252" s="14">
        <f t="shared" si="397"/>
        <v>8400000</v>
      </c>
      <c r="BR1252" s="14">
        <f t="shared" si="398"/>
        <v>7800000</v>
      </c>
      <c r="BS1252" s="14">
        <f t="shared" si="399"/>
        <v>6000000</v>
      </c>
      <c r="BT1252" s="14">
        <f t="shared" si="401"/>
        <v>2300000</v>
      </c>
    </row>
    <row r="1253" spans="2:72" ht="18" x14ac:dyDescent="0.2">
      <c r="B1253" s="1" t="s">
        <v>2456</v>
      </c>
      <c r="C1253" s="1" t="s">
        <v>2457</v>
      </c>
      <c r="D1253" s="1">
        <v>1</v>
      </c>
      <c r="E1253" s="1">
        <v>1</v>
      </c>
      <c r="F1253" s="9">
        <v>130000</v>
      </c>
      <c r="G1253" s="2">
        <v>7.5900000000000002E-4</v>
      </c>
      <c r="J1253" s="1" t="s">
        <v>1921</v>
      </c>
      <c r="K1253" s="1" t="s">
        <v>1922</v>
      </c>
      <c r="L1253" s="1">
        <v>1</v>
      </c>
      <c r="M1253" s="1">
        <v>1</v>
      </c>
      <c r="N1253" s="9">
        <v>540000</v>
      </c>
      <c r="O1253" s="2">
        <v>1.3500000000000001E-3</v>
      </c>
      <c r="R1253" s="1" t="s">
        <v>2960</v>
      </c>
      <c r="S1253" s="1" t="s">
        <v>2961</v>
      </c>
      <c r="T1253" s="1">
        <v>1</v>
      </c>
      <c r="U1253" s="1">
        <v>1</v>
      </c>
      <c r="V1253" s="9">
        <v>68000</v>
      </c>
      <c r="W1253" s="2">
        <v>2.7E-4</v>
      </c>
      <c r="Z1253" s="1" t="s">
        <v>2997</v>
      </c>
      <c r="AA1253" s="1" t="s">
        <v>2998</v>
      </c>
      <c r="AB1253" s="1">
        <v>1</v>
      </c>
      <c r="AC1253" s="1">
        <v>4</v>
      </c>
      <c r="AD1253" s="9">
        <v>1200000</v>
      </c>
      <c r="AE1253" s="2">
        <v>2.2899999999999999E-3</v>
      </c>
      <c r="AH1253" s="1" t="s">
        <v>3346</v>
      </c>
      <c r="AI1253" s="1" t="s">
        <v>3347</v>
      </c>
      <c r="AJ1253" s="1">
        <v>2</v>
      </c>
      <c r="AK1253" s="1">
        <v>2</v>
      </c>
      <c r="AL1253" s="9">
        <v>290000</v>
      </c>
      <c r="AM1253" s="2">
        <v>6.8099999999999996E-4</v>
      </c>
      <c r="AP1253" s="1" t="s">
        <v>1043</v>
      </c>
      <c r="AQ1253" s="1" t="s">
        <v>1044</v>
      </c>
      <c r="AR1253" s="1">
        <v>1</v>
      </c>
      <c r="AS1253" s="1">
        <v>2</v>
      </c>
      <c r="AT1253" s="9">
        <v>320000</v>
      </c>
      <c r="AU1253" s="2">
        <v>1.0300000000000001E-3</v>
      </c>
      <c r="AW1253" s="1" t="s">
        <v>1836</v>
      </c>
      <c r="AX1253" s="1" t="s">
        <v>1837</v>
      </c>
      <c r="AY1253" s="1" t="s">
        <v>5464</v>
      </c>
      <c r="AZ1253" s="1">
        <v>31.38</v>
      </c>
      <c r="BA1253" s="10">
        <f t="shared" si="382"/>
        <v>1</v>
      </c>
      <c r="BB1253" s="10">
        <f t="shared" si="383"/>
        <v>5</v>
      </c>
      <c r="BC1253" s="10">
        <f t="shared" si="384"/>
        <v>1</v>
      </c>
      <c r="BD1253" s="10">
        <f t="shared" si="385"/>
        <v>2</v>
      </c>
      <c r="BE1253" s="10">
        <f t="shared" si="386"/>
        <v>1</v>
      </c>
      <c r="BF1253" s="10">
        <f t="shared" si="387"/>
        <v>3</v>
      </c>
      <c r="BG1253" s="11">
        <f t="shared" si="388"/>
        <v>1</v>
      </c>
      <c r="BH1253" s="11">
        <f t="shared" si="389"/>
        <v>2</v>
      </c>
      <c r="BI1253" s="11">
        <f t="shared" si="390"/>
        <v>2</v>
      </c>
      <c r="BJ1253" s="11">
        <f t="shared" si="391"/>
        <v>3</v>
      </c>
      <c r="BK1253" s="11">
        <f t="shared" si="392"/>
        <v>1</v>
      </c>
      <c r="BL1253" s="11">
        <f t="shared" si="393"/>
        <v>2</v>
      </c>
      <c r="BM1253" s="12">
        <f t="shared" si="400"/>
        <v>5</v>
      </c>
      <c r="BN1253" s="13">
        <f t="shared" si="394"/>
        <v>800000</v>
      </c>
      <c r="BO1253" s="13">
        <f t="shared" si="395"/>
        <v>990000</v>
      </c>
      <c r="BP1253" s="13">
        <f t="shared" si="396"/>
        <v>690000</v>
      </c>
      <c r="BQ1253" s="14">
        <f t="shared" si="397"/>
        <v>1700000</v>
      </c>
      <c r="BR1253" s="14">
        <f t="shared" si="398"/>
        <v>2300000</v>
      </c>
      <c r="BS1253" s="14">
        <f t="shared" si="399"/>
        <v>600000</v>
      </c>
      <c r="BT1253" s="14">
        <f t="shared" si="401"/>
        <v>600000</v>
      </c>
    </row>
    <row r="1254" spans="2:72" ht="18" x14ac:dyDescent="0.2">
      <c r="B1254" s="1" t="s">
        <v>2458</v>
      </c>
      <c r="C1254" s="1" t="s">
        <v>2459</v>
      </c>
      <c r="D1254" s="1">
        <v>1</v>
      </c>
      <c r="E1254" s="1">
        <v>1</v>
      </c>
      <c r="F1254" s="9">
        <v>52000</v>
      </c>
      <c r="G1254" s="2">
        <v>3.0499999999999999E-4</v>
      </c>
      <c r="J1254" s="1" t="s">
        <v>3141</v>
      </c>
      <c r="K1254" s="1" t="s">
        <v>3142</v>
      </c>
      <c r="L1254" s="1">
        <v>1</v>
      </c>
      <c r="M1254" s="1">
        <v>1</v>
      </c>
      <c r="N1254" s="9">
        <v>23000</v>
      </c>
      <c r="O1254" s="2">
        <v>5.66E-5</v>
      </c>
      <c r="R1254" s="1" t="s">
        <v>3485</v>
      </c>
      <c r="S1254" s="1" t="s">
        <v>3486</v>
      </c>
      <c r="T1254" s="1">
        <v>1</v>
      </c>
      <c r="U1254" s="1">
        <v>1</v>
      </c>
      <c r="V1254" s="9">
        <v>49000</v>
      </c>
      <c r="W1254" s="2">
        <v>1.94E-4</v>
      </c>
      <c r="Z1254" s="1" t="s">
        <v>1986</v>
      </c>
      <c r="AA1254" s="1" t="s">
        <v>1987</v>
      </c>
      <c r="AB1254" s="1">
        <v>1</v>
      </c>
      <c r="AC1254" s="1">
        <v>4</v>
      </c>
      <c r="AD1254" s="9">
        <v>4600000</v>
      </c>
      <c r="AE1254" s="2">
        <v>8.6700000000000006E-3</v>
      </c>
      <c r="AH1254" s="1" t="s">
        <v>2962</v>
      </c>
      <c r="AI1254" s="1" t="s">
        <v>2963</v>
      </c>
      <c r="AJ1254" s="1">
        <v>2</v>
      </c>
      <c r="AK1254" s="1">
        <v>2</v>
      </c>
      <c r="AL1254" s="9">
        <v>380000</v>
      </c>
      <c r="AM1254" s="2">
        <v>8.7200000000000005E-4</v>
      </c>
      <c r="AP1254" s="1" t="s">
        <v>1825</v>
      </c>
      <c r="AQ1254" s="1" t="s">
        <v>1826</v>
      </c>
      <c r="AR1254" s="1">
        <v>1</v>
      </c>
      <c r="AS1254" s="1">
        <v>2</v>
      </c>
      <c r="AT1254" s="9">
        <v>390000</v>
      </c>
      <c r="AU1254" s="2">
        <v>1.24E-3</v>
      </c>
      <c r="AW1254" s="1" t="s">
        <v>2995</v>
      </c>
      <c r="AX1254" s="1" t="s">
        <v>2996</v>
      </c>
      <c r="AY1254" s="1" t="s">
        <v>5465</v>
      </c>
      <c r="AZ1254" s="1">
        <v>20.62</v>
      </c>
      <c r="BA1254" s="10" t="str">
        <f t="shared" si="382"/>
        <v>0</v>
      </c>
      <c r="BB1254" s="10" t="str">
        <f t="shared" si="383"/>
        <v>0</v>
      </c>
      <c r="BC1254" s="10">
        <f t="shared" si="384"/>
        <v>1</v>
      </c>
      <c r="BD1254" s="10">
        <f t="shared" si="385"/>
        <v>3</v>
      </c>
      <c r="BE1254" s="10">
        <f t="shared" si="386"/>
        <v>1</v>
      </c>
      <c r="BF1254" s="10">
        <f t="shared" si="387"/>
        <v>3</v>
      </c>
      <c r="BG1254" s="11">
        <f t="shared" si="388"/>
        <v>2</v>
      </c>
      <c r="BH1254" s="11">
        <f t="shared" si="389"/>
        <v>5</v>
      </c>
      <c r="BI1254" s="11">
        <f t="shared" si="390"/>
        <v>1</v>
      </c>
      <c r="BJ1254" s="11">
        <f t="shared" si="391"/>
        <v>2</v>
      </c>
      <c r="BK1254" s="11">
        <f t="shared" si="392"/>
        <v>1</v>
      </c>
      <c r="BL1254" s="11">
        <f t="shared" si="393"/>
        <v>3</v>
      </c>
      <c r="BM1254" s="12">
        <f t="shared" si="400"/>
        <v>5</v>
      </c>
      <c r="BN1254" s="13" t="str">
        <f t="shared" si="394"/>
        <v>0</v>
      </c>
      <c r="BO1254" s="13">
        <f t="shared" si="395"/>
        <v>600000</v>
      </c>
      <c r="BP1254" s="13">
        <f t="shared" si="396"/>
        <v>360000</v>
      </c>
      <c r="BQ1254" s="14">
        <f t="shared" si="397"/>
        <v>4200000</v>
      </c>
      <c r="BR1254" s="14">
        <f t="shared" si="398"/>
        <v>1700000</v>
      </c>
      <c r="BS1254" s="14">
        <f t="shared" si="399"/>
        <v>1100000</v>
      </c>
      <c r="BT1254" s="14">
        <f t="shared" si="401"/>
        <v>360000</v>
      </c>
    </row>
    <row r="1255" spans="2:72" ht="18" x14ac:dyDescent="0.2">
      <c r="B1255" s="1" t="s">
        <v>2460</v>
      </c>
      <c r="C1255" s="1" t="s">
        <v>2461</v>
      </c>
      <c r="D1255" s="1">
        <v>1</v>
      </c>
      <c r="E1255" s="1">
        <v>1</v>
      </c>
      <c r="F1255" s="9">
        <v>130000</v>
      </c>
      <c r="G1255" s="2">
        <v>7.8399999999999997E-4</v>
      </c>
      <c r="J1255" s="1" t="s">
        <v>2113</v>
      </c>
      <c r="K1255" s="1" t="s">
        <v>2114</v>
      </c>
      <c r="L1255" s="1">
        <v>1</v>
      </c>
      <c r="M1255" s="1">
        <v>1</v>
      </c>
      <c r="N1255" s="9">
        <v>78000</v>
      </c>
      <c r="O1255" s="2">
        <v>1.9599999999999999E-4</v>
      </c>
      <c r="R1255" s="1" t="s">
        <v>1701</v>
      </c>
      <c r="S1255" s="1" t="s">
        <v>1702</v>
      </c>
      <c r="T1255" s="1">
        <v>1</v>
      </c>
      <c r="U1255" s="1">
        <v>1</v>
      </c>
      <c r="V1255" s="9">
        <v>78000</v>
      </c>
      <c r="W1255" s="2">
        <v>3.1E-4</v>
      </c>
      <c r="Z1255" s="1" t="s">
        <v>1890</v>
      </c>
      <c r="AA1255" s="1" t="s">
        <v>822</v>
      </c>
      <c r="AB1255" s="1">
        <v>1</v>
      </c>
      <c r="AC1255" s="1">
        <v>3</v>
      </c>
      <c r="AD1255" s="9">
        <v>3500000</v>
      </c>
      <c r="AE1255" s="2">
        <v>6.7400000000000003E-3</v>
      </c>
      <c r="AH1255" s="1" t="s">
        <v>3561</v>
      </c>
      <c r="AI1255" s="1" t="s">
        <v>3562</v>
      </c>
      <c r="AJ1255" s="1">
        <v>2</v>
      </c>
      <c r="AK1255" s="1">
        <v>2</v>
      </c>
      <c r="AL1255" s="9">
        <v>720000</v>
      </c>
      <c r="AM1255" s="2">
        <v>1.65E-3</v>
      </c>
      <c r="AP1255" s="1" t="s">
        <v>1864</v>
      </c>
      <c r="AQ1255" s="1" t="s">
        <v>1865</v>
      </c>
      <c r="AR1255" s="1">
        <v>1</v>
      </c>
      <c r="AS1255" s="1">
        <v>2</v>
      </c>
      <c r="AT1255" s="9">
        <v>450000</v>
      </c>
      <c r="AU1255" s="2">
        <v>1.4499999999999999E-3</v>
      </c>
      <c r="AW1255" s="1" t="s">
        <v>2327</v>
      </c>
      <c r="AX1255" s="1" t="s">
        <v>2328</v>
      </c>
      <c r="AY1255" s="1" t="s">
        <v>5466</v>
      </c>
      <c r="AZ1255" s="1">
        <v>22.28</v>
      </c>
      <c r="BA1255" s="10">
        <f t="shared" si="382"/>
        <v>1</v>
      </c>
      <c r="BB1255" s="10">
        <f t="shared" si="383"/>
        <v>1</v>
      </c>
      <c r="BC1255" s="10">
        <f t="shared" si="384"/>
        <v>2</v>
      </c>
      <c r="BD1255" s="10">
        <f t="shared" si="385"/>
        <v>4</v>
      </c>
      <c r="BE1255" s="10">
        <f t="shared" si="386"/>
        <v>2</v>
      </c>
      <c r="BF1255" s="10">
        <f t="shared" si="387"/>
        <v>4</v>
      </c>
      <c r="BG1255" s="11" t="str">
        <f t="shared" si="388"/>
        <v>0</v>
      </c>
      <c r="BH1255" s="11" t="str">
        <f t="shared" si="389"/>
        <v>0</v>
      </c>
      <c r="BI1255" s="11">
        <f t="shared" si="390"/>
        <v>2</v>
      </c>
      <c r="BJ1255" s="11">
        <f t="shared" si="391"/>
        <v>3</v>
      </c>
      <c r="BK1255" s="11">
        <f t="shared" si="392"/>
        <v>2</v>
      </c>
      <c r="BL1255" s="11">
        <f t="shared" si="393"/>
        <v>3</v>
      </c>
      <c r="BM1255" s="12">
        <f t="shared" si="400"/>
        <v>4</v>
      </c>
      <c r="BN1255" s="13">
        <f t="shared" si="394"/>
        <v>66000</v>
      </c>
      <c r="BO1255" s="13">
        <f t="shared" si="395"/>
        <v>260000</v>
      </c>
      <c r="BP1255" s="13">
        <f t="shared" si="396"/>
        <v>460000</v>
      </c>
      <c r="BQ1255" s="14" t="str">
        <f t="shared" si="397"/>
        <v>0</v>
      </c>
      <c r="BR1255" s="14">
        <f t="shared" si="398"/>
        <v>250000</v>
      </c>
      <c r="BS1255" s="14">
        <f t="shared" si="399"/>
        <v>340000</v>
      </c>
      <c r="BT1255" s="14">
        <f t="shared" si="401"/>
        <v>66000</v>
      </c>
    </row>
    <row r="1256" spans="2:72" ht="18" x14ac:dyDescent="0.2">
      <c r="B1256" s="1" t="s">
        <v>2462</v>
      </c>
      <c r="C1256" s="1" t="s">
        <v>2463</v>
      </c>
      <c r="D1256" s="1">
        <v>1</v>
      </c>
      <c r="E1256" s="1">
        <v>1</v>
      </c>
      <c r="F1256" s="9">
        <v>29000</v>
      </c>
      <c r="G1256" s="2">
        <v>1.74E-4</v>
      </c>
      <c r="J1256" s="1" t="s">
        <v>1582</v>
      </c>
      <c r="K1256" s="1" t="s">
        <v>1583</v>
      </c>
      <c r="L1256" s="1">
        <v>1</v>
      </c>
      <c r="M1256" s="1">
        <v>1</v>
      </c>
      <c r="N1256" s="9">
        <v>290000</v>
      </c>
      <c r="O1256" s="2">
        <v>7.2300000000000001E-4</v>
      </c>
      <c r="R1256" s="1" t="s">
        <v>3487</v>
      </c>
      <c r="S1256" s="1" t="s">
        <v>3488</v>
      </c>
      <c r="T1256" s="1">
        <v>1</v>
      </c>
      <c r="U1256" s="1">
        <v>1</v>
      </c>
      <c r="V1256" s="9">
        <v>37000</v>
      </c>
      <c r="W1256" s="2">
        <v>1.47E-4</v>
      </c>
      <c r="Z1256" s="1" t="s">
        <v>2991</v>
      </c>
      <c r="AA1256" s="1" t="s">
        <v>2992</v>
      </c>
      <c r="AB1256" s="1">
        <v>1</v>
      </c>
      <c r="AC1256" s="1">
        <v>3</v>
      </c>
      <c r="AD1256" s="9">
        <v>1900000</v>
      </c>
      <c r="AE1256" s="2">
        <v>3.62E-3</v>
      </c>
      <c r="AH1256" s="1" t="s">
        <v>2429</v>
      </c>
      <c r="AI1256" s="1" t="s">
        <v>2430</v>
      </c>
      <c r="AJ1256" s="1">
        <v>2</v>
      </c>
      <c r="AK1256" s="1">
        <v>2</v>
      </c>
      <c r="AL1256" s="9">
        <v>310000</v>
      </c>
      <c r="AM1256" s="2">
        <v>7.18E-4</v>
      </c>
      <c r="AP1256" s="1" t="s">
        <v>1480</v>
      </c>
      <c r="AQ1256" s="1" t="s">
        <v>1481</v>
      </c>
      <c r="AR1256" s="1">
        <v>1</v>
      </c>
      <c r="AS1256" s="1">
        <v>2</v>
      </c>
      <c r="AT1256" s="9">
        <v>260000</v>
      </c>
      <c r="AU1256" s="2">
        <v>8.1700000000000002E-4</v>
      </c>
      <c r="AW1256" s="1" t="s">
        <v>1486</v>
      </c>
      <c r="AX1256" s="1" t="s">
        <v>1487</v>
      </c>
      <c r="AY1256" s="1" t="s">
        <v>5467</v>
      </c>
      <c r="AZ1256" s="1">
        <v>49.96</v>
      </c>
      <c r="BA1256" s="10">
        <f t="shared" si="382"/>
        <v>2</v>
      </c>
      <c r="BB1256" s="10">
        <f t="shared" si="383"/>
        <v>3</v>
      </c>
      <c r="BC1256" s="10">
        <f t="shared" si="384"/>
        <v>2</v>
      </c>
      <c r="BD1256" s="10">
        <f t="shared" si="385"/>
        <v>2</v>
      </c>
      <c r="BE1256" s="10">
        <f t="shared" si="386"/>
        <v>2</v>
      </c>
      <c r="BF1256" s="10">
        <f t="shared" si="387"/>
        <v>3</v>
      </c>
      <c r="BG1256" s="11">
        <f t="shared" si="388"/>
        <v>2</v>
      </c>
      <c r="BH1256" s="11">
        <f t="shared" si="389"/>
        <v>2</v>
      </c>
      <c r="BI1256" s="11">
        <f t="shared" si="390"/>
        <v>2</v>
      </c>
      <c r="BJ1256" s="11">
        <f t="shared" si="391"/>
        <v>3</v>
      </c>
      <c r="BK1256" s="11">
        <f t="shared" si="392"/>
        <v>2</v>
      </c>
      <c r="BL1256" s="11">
        <f t="shared" si="393"/>
        <v>2</v>
      </c>
      <c r="BM1256" s="12">
        <f t="shared" si="400"/>
        <v>3</v>
      </c>
      <c r="BN1256" s="13">
        <f t="shared" si="394"/>
        <v>730000</v>
      </c>
      <c r="BO1256" s="13">
        <f t="shared" si="395"/>
        <v>2000000</v>
      </c>
      <c r="BP1256" s="13">
        <f t="shared" si="396"/>
        <v>1500000</v>
      </c>
      <c r="BQ1256" s="14">
        <f t="shared" si="397"/>
        <v>1500000</v>
      </c>
      <c r="BR1256" s="14">
        <f t="shared" si="398"/>
        <v>2700000</v>
      </c>
      <c r="BS1256" s="14">
        <f t="shared" si="399"/>
        <v>970000</v>
      </c>
      <c r="BT1256" s="14">
        <f t="shared" si="401"/>
        <v>730000</v>
      </c>
    </row>
    <row r="1257" spans="2:72" ht="18" x14ac:dyDescent="0.2">
      <c r="B1257" s="1" t="s">
        <v>2464</v>
      </c>
      <c r="C1257" s="1" t="s">
        <v>2465</v>
      </c>
      <c r="D1257" s="1">
        <v>1</v>
      </c>
      <c r="E1257" s="1">
        <v>1</v>
      </c>
      <c r="F1257" s="9">
        <v>53000</v>
      </c>
      <c r="G1257" s="2">
        <v>3.1399999999999999E-4</v>
      </c>
      <c r="J1257" s="1" t="s">
        <v>3143</v>
      </c>
      <c r="K1257" s="1" t="s">
        <v>3144</v>
      </c>
      <c r="L1257" s="1">
        <v>1</v>
      </c>
      <c r="M1257" s="1">
        <v>1</v>
      </c>
      <c r="N1257" s="9">
        <v>53000</v>
      </c>
      <c r="O1257" s="2">
        <v>1.3200000000000001E-4</v>
      </c>
      <c r="R1257" s="1" t="s">
        <v>3489</v>
      </c>
      <c r="S1257" s="1" t="s">
        <v>3490</v>
      </c>
      <c r="T1257" s="1">
        <v>1</v>
      </c>
      <c r="U1257" s="1">
        <v>1</v>
      </c>
      <c r="V1257" s="9">
        <v>91000</v>
      </c>
      <c r="W1257" s="2">
        <v>3.6099999999999999E-4</v>
      </c>
      <c r="Z1257" s="1" t="s">
        <v>1833</v>
      </c>
      <c r="AA1257" s="1" t="s">
        <v>163</v>
      </c>
      <c r="AB1257" s="1">
        <v>1</v>
      </c>
      <c r="AC1257" s="1">
        <v>3</v>
      </c>
      <c r="AD1257" s="9">
        <v>10000000</v>
      </c>
      <c r="AE1257" s="2">
        <v>1.9900000000000001E-2</v>
      </c>
      <c r="AH1257" s="1" t="s">
        <v>1274</v>
      </c>
      <c r="AI1257" s="1" t="s">
        <v>1275</v>
      </c>
      <c r="AJ1257" s="1">
        <v>2</v>
      </c>
      <c r="AK1257" s="1">
        <v>2</v>
      </c>
      <c r="AL1257" s="9">
        <v>93000</v>
      </c>
      <c r="AM1257" s="2">
        <v>2.1499999999999999E-4</v>
      </c>
      <c r="AP1257" s="1" t="s">
        <v>2837</v>
      </c>
      <c r="AQ1257" s="1" t="s">
        <v>2838</v>
      </c>
      <c r="AR1257" s="1">
        <v>1</v>
      </c>
      <c r="AS1257" s="1">
        <v>2</v>
      </c>
      <c r="AT1257" s="9">
        <v>480000</v>
      </c>
      <c r="AU1257" s="2">
        <v>1.5399999999999999E-3</v>
      </c>
      <c r="AW1257" s="1" t="s">
        <v>1478</v>
      </c>
      <c r="AX1257" s="1" t="s">
        <v>1479</v>
      </c>
      <c r="AY1257" s="1" t="s">
        <v>5468</v>
      </c>
      <c r="AZ1257" s="1">
        <v>24.63</v>
      </c>
      <c r="BA1257" s="10">
        <f t="shared" si="382"/>
        <v>2</v>
      </c>
      <c r="BB1257" s="10">
        <f t="shared" si="383"/>
        <v>3</v>
      </c>
      <c r="BC1257" s="10">
        <f t="shared" si="384"/>
        <v>2</v>
      </c>
      <c r="BD1257" s="10">
        <f t="shared" si="385"/>
        <v>2</v>
      </c>
      <c r="BE1257" s="10">
        <f t="shared" si="386"/>
        <v>2</v>
      </c>
      <c r="BF1257" s="10">
        <f t="shared" si="387"/>
        <v>3</v>
      </c>
      <c r="BG1257" s="11">
        <f t="shared" si="388"/>
        <v>2</v>
      </c>
      <c r="BH1257" s="11">
        <f t="shared" si="389"/>
        <v>2</v>
      </c>
      <c r="BI1257" s="11">
        <f t="shared" si="390"/>
        <v>2</v>
      </c>
      <c r="BJ1257" s="11">
        <f t="shared" si="391"/>
        <v>2</v>
      </c>
      <c r="BK1257" s="11">
        <f t="shared" si="392"/>
        <v>2</v>
      </c>
      <c r="BL1257" s="11">
        <f t="shared" si="393"/>
        <v>2</v>
      </c>
      <c r="BM1257" s="12">
        <f t="shared" si="400"/>
        <v>3</v>
      </c>
      <c r="BN1257" s="13">
        <f t="shared" si="394"/>
        <v>580000</v>
      </c>
      <c r="BO1257" s="13">
        <f t="shared" si="395"/>
        <v>1500000</v>
      </c>
      <c r="BP1257" s="13">
        <f t="shared" si="396"/>
        <v>1200000</v>
      </c>
      <c r="BQ1257" s="14">
        <f t="shared" si="397"/>
        <v>1700000</v>
      </c>
      <c r="BR1257" s="14">
        <f t="shared" si="398"/>
        <v>1600000</v>
      </c>
      <c r="BS1257" s="14">
        <f t="shared" si="399"/>
        <v>1100000</v>
      </c>
      <c r="BT1257" s="14">
        <f t="shared" si="401"/>
        <v>580000</v>
      </c>
    </row>
    <row r="1258" spans="2:72" ht="18" x14ac:dyDescent="0.2">
      <c r="B1258" s="1" t="s">
        <v>2466</v>
      </c>
      <c r="C1258" s="1" t="s">
        <v>2467</v>
      </c>
      <c r="D1258" s="1">
        <v>1</v>
      </c>
      <c r="E1258" s="1">
        <v>1</v>
      </c>
      <c r="F1258" s="9">
        <v>21000</v>
      </c>
      <c r="G1258" s="2">
        <v>1.2300000000000001E-4</v>
      </c>
      <c r="J1258" s="1" t="s">
        <v>2056</v>
      </c>
      <c r="K1258" s="1" t="s">
        <v>2057</v>
      </c>
      <c r="L1258" s="1">
        <v>1</v>
      </c>
      <c r="M1258" s="1">
        <v>1</v>
      </c>
      <c r="N1258" s="9">
        <v>2000000</v>
      </c>
      <c r="O1258" s="2">
        <v>5.0299999999999997E-3</v>
      </c>
      <c r="R1258" s="1" t="s">
        <v>3491</v>
      </c>
      <c r="S1258" s="1" t="s">
        <v>3492</v>
      </c>
      <c r="T1258" s="1">
        <v>1</v>
      </c>
      <c r="U1258" s="1">
        <v>1</v>
      </c>
      <c r="V1258" s="9">
        <v>55000</v>
      </c>
      <c r="W1258" s="2">
        <v>2.1699999999999999E-4</v>
      </c>
      <c r="Z1258" s="1" t="s">
        <v>3458</v>
      </c>
      <c r="AA1258" s="1" t="s">
        <v>3459</v>
      </c>
      <c r="AB1258" s="1">
        <v>1</v>
      </c>
      <c r="AC1258" s="1">
        <v>3</v>
      </c>
      <c r="AD1258" s="9">
        <v>71000</v>
      </c>
      <c r="AE1258" s="2">
        <v>1.35E-4</v>
      </c>
      <c r="AH1258" s="1" t="s">
        <v>1765</v>
      </c>
      <c r="AI1258" s="1" t="s">
        <v>1766</v>
      </c>
      <c r="AJ1258" s="1">
        <v>2</v>
      </c>
      <c r="AK1258" s="1">
        <v>2</v>
      </c>
      <c r="AL1258" s="9">
        <v>310000</v>
      </c>
      <c r="AM1258" s="2">
        <v>7.2000000000000005E-4</v>
      </c>
      <c r="AP1258" s="1" t="s">
        <v>3403</v>
      </c>
      <c r="AQ1258" s="1" t="s">
        <v>3404</v>
      </c>
      <c r="AR1258" s="1">
        <v>1</v>
      </c>
      <c r="AS1258" s="1">
        <v>2</v>
      </c>
      <c r="AT1258" s="9">
        <v>1100000</v>
      </c>
      <c r="AU1258" s="2">
        <v>3.4299999999999999E-3</v>
      </c>
      <c r="AW1258" s="1" t="s">
        <v>2650</v>
      </c>
      <c r="AX1258" s="1" t="s">
        <v>655</v>
      </c>
      <c r="AY1258" s="1" t="s">
        <v>5469</v>
      </c>
      <c r="AZ1258" s="1">
        <v>34.96</v>
      </c>
      <c r="BA1258" s="10">
        <f t="shared" si="382"/>
        <v>1</v>
      </c>
      <c r="BB1258" s="10">
        <f t="shared" si="383"/>
        <v>1</v>
      </c>
      <c r="BC1258" s="10">
        <f t="shared" si="384"/>
        <v>2</v>
      </c>
      <c r="BD1258" s="10">
        <f t="shared" si="385"/>
        <v>3</v>
      </c>
      <c r="BE1258" s="10">
        <f t="shared" si="386"/>
        <v>2</v>
      </c>
      <c r="BF1258" s="10">
        <f t="shared" si="387"/>
        <v>3</v>
      </c>
      <c r="BG1258" s="11">
        <f t="shared" si="388"/>
        <v>2</v>
      </c>
      <c r="BH1258" s="11">
        <f t="shared" si="389"/>
        <v>3</v>
      </c>
      <c r="BI1258" s="11">
        <f t="shared" si="390"/>
        <v>2</v>
      </c>
      <c r="BJ1258" s="11">
        <f t="shared" si="391"/>
        <v>2</v>
      </c>
      <c r="BK1258" s="11">
        <f t="shared" si="392"/>
        <v>1</v>
      </c>
      <c r="BL1258" s="11">
        <f t="shared" si="393"/>
        <v>2</v>
      </c>
      <c r="BM1258" s="12">
        <f t="shared" si="400"/>
        <v>3</v>
      </c>
      <c r="BN1258" s="13">
        <f t="shared" si="394"/>
        <v>140000</v>
      </c>
      <c r="BO1258" s="13">
        <f t="shared" si="395"/>
        <v>3000000</v>
      </c>
      <c r="BP1258" s="13">
        <f t="shared" si="396"/>
        <v>1100000</v>
      </c>
      <c r="BQ1258" s="14">
        <f t="shared" si="397"/>
        <v>6000000</v>
      </c>
      <c r="BR1258" s="14">
        <f t="shared" si="398"/>
        <v>2200000</v>
      </c>
      <c r="BS1258" s="14">
        <f t="shared" si="399"/>
        <v>3000000</v>
      </c>
      <c r="BT1258" s="14">
        <f t="shared" si="401"/>
        <v>140000</v>
      </c>
    </row>
    <row r="1259" spans="2:72" ht="18" x14ac:dyDescent="0.2">
      <c r="B1259" s="1" t="s">
        <v>2468</v>
      </c>
      <c r="C1259" s="1" t="s">
        <v>2469</v>
      </c>
      <c r="D1259" s="1">
        <v>1</v>
      </c>
      <c r="E1259" s="1">
        <v>1</v>
      </c>
      <c r="F1259" s="9">
        <v>34000</v>
      </c>
      <c r="G1259" s="2">
        <v>2.02E-4</v>
      </c>
      <c r="J1259" s="1" t="s">
        <v>2184</v>
      </c>
      <c r="K1259" s="1" t="s">
        <v>2185</v>
      </c>
      <c r="L1259" s="1">
        <v>1</v>
      </c>
      <c r="M1259" s="1">
        <v>1</v>
      </c>
      <c r="N1259" s="9">
        <v>82000</v>
      </c>
      <c r="O1259" s="2">
        <v>2.0699999999999999E-4</v>
      </c>
      <c r="R1259" s="1" t="s">
        <v>2309</v>
      </c>
      <c r="S1259" s="1" t="s">
        <v>2310</v>
      </c>
      <c r="T1259" s="1">
        <v>1</v>
      </c>
      <c r="U1259" s="1">
        <v>1</v>
      </c>
      <c r="V1259" s="9">
        <v>47000</v>
      </c>
      <c r="W1259" s="2">
        <v>1.8799999999999999E-4</v>
      </c>
      <c r="Z1259" s="1" t="s">
        <v>1831</v>
      </c>
      <c r="AA1259" s="1" t="s">
        <v>1832</v>
      </c>
      <c r="AB1259" s="1">
        <v>1</v>
      </c>
      <c r="AC1259" s="1">
        <v>3</v>
      </c>
      <c r="AD1259" s="9">
        <v>7500000</v>
      </c>
      <c r="AE1259" s="2">
        <v>1.43E-2</v>
      </c>
      <c r="AH1259" s="1" t="s">
        <v>3237</v>
      </c>
      <c r="AI1259" s="1" t="s">
        <v>1028</v>
      </c>
      <c r="AJ1259" s="1">
        <v>2</v>
      </c>
      <c r="AK1259" s="1">
        <v>2</v>
      </c>
      <c r="AL1259" s="9">
        <v>960000</v>
      </c>
      <c r="AM1259" s="2">
        <v>2.2200000000000002E-3</v>
      </c>
      <c r="AP1259" s="1" t="s">
        <v>1986</v>
      </c>
      <c r="AQ1259" s="1" t="s">
        <v>1987</v>
      </c>
      <c r="AR1259" s="1">
        <v>1</v>
      </c>
      <c r="AS1259" s="1">
        <v>2</v>
      </c>
      <c r="AT1259" s="9">
        <v>5200000</v>
      </c>
      <c r="AU1259" s="2">
        <v>1.66E-2</v>
      </c>
      <c r="AW1259" s="1" t="s">
        <v>1445</v>
      </c>
      <c r="AX1259" s="1" t="s">
        <v>1446</v>
      </c>
      <c r="AY1259" s="1" t="s">
        <v>5470</v>
      </c>
      <c r="AZ1259" s="1">
        <v>21.69</v>
      </c>
      <c r="BA1259" s="10">
        <f t="shared" si="382"/>
        <v>2</v>
      </c>
      <c r="BB1259" s="10">
        <f t="shared" si="383"/>
        <v>4</v>
      </c>
      <c r="BC1259" s="10">
        <f t="shared" si="384"/>
        <v>2</v>
      </c>
      <c r="BD1259" s="10">
        <f t="shared" si="385"/>
        <v>2</v>
      </c>
      <c r="BE1259" s="10">
        <f t="shared" si="386"/>
        <v>2</v>
      </c>
      <c r="BF1259" s="10">
        <f t="shared" si="387"/>
        <v>2</v>
      </c>
      <c r="BG1259" s="11">
        <f t="shared" si="388"/>
        <v>2</v>
      </c>
      <c r="BH1259" s="11">
        <f t="shared" si="389"/>
        <v>2</v>
      </c>
      <c r="BI1259" s="11">
        <f t="shared" si="390"/>
        <v>2</v>
      </c>
      <c r="BJ1259" s="11">
        <f t="shared" si="391"/>
        <v>2</v>
      </c>
      <c r="BK1259" s="11">
        <f t="shared" si="392"/>
        <v>2</v>
      </c>
      <c r="BL1259" s="11">
        <f t="shared" si="393"/>
        <v>2</v>
      </c>
      <c r="BM1259" s="12">
        <f t="shared" si="400"/>
        <v>4</v>
      </c>
      <c r="BN1259" s="13">
        <f t="shared" si="394"/>
        <v>370000</v>
      </c>
      <c r="BO1259" s="13">
        <f t="shared" si="395"/>
        <v>450000</v>
      </c>
      <c r="BP1259" s="13">
        <f t="shared" si="396"/>
        <v>280000</v>
      </c>
      <c r="BQ1259" s="14">
        <f t="shared" si="397"/>
        <v>590000</v>
      </c>
      <c r="BR1259" s="14">
        <f t="shared" si="398"/>
        <v>610000</v>
      </c>
      <c r="BS1259" s="14">
        <f t="shared" si="399"/>
        <v>360000</v>
      </c>
      <c r="BT1259" s="14">
        <f t="shared" si="401"/>
        <v>280000</v>
      </c>
    </row>
    <row r="1260" spans="2:72" ht="18" x14ac:dyDescent="0.2">
      <c r="B1260" s="1" t="s">
        <v>2470</v>
      </c>
      <c r="C1260" s="1" t="s">
        <v>2471</v>
      </c>
      <c r="D1260" s="1">
        <v>1</v>
      </c>
      <c r="E1260" s="1">
        <v>1</v>
      </c>
      <c r="F1260" s="9">
        <v>67000</v>
      </c>
      <c r="G1260" s="2">
        <v>3.9500000000000001E-4</v>
      </c>
      <c r="J1260" s="1" t="s">
        <v>3145</v>
      </c>
      <c r="K1260" s="1" t="s">
        <v>507</v>
      </c>
      <c r="L1260" s="1">
        <v>1</v>
      </c>
      <c r="M1260" s="1">
        <v>1</v>
      </c>
      <c r="N1260" s="9">
        <v>910000</v>
      </c>
      <c r="O1260" s="2">
        <v>2.2899999999999999E-3</v>
      </c>
      <c r="R1260" s="1" t="s">
        <v>1681</v>
      </c>
      <c r="S1260" s="1" t="s">
        <v>1682</v>
      </c>
      <c r="T1260" s="1">
        <v>1</v>
      </c>
      <c r="U1260" s="1">
        <v>1</v>
      </c>
      <c r="V1260" s="9">
        <v>130000</v>
      </c>
      <c r="W1260" s="2">
        <v>5.1000000000000004E-4</v>
      </c>
      <c r="Z1260" s="1" t="s">
        <v>2776</v>
      </c>
      <c r="AA1260" s="1" t="s">
        <v>2777</v>
      </c>
      <c r="AB1260" s="1">
        <v>1</v>
      </c>
      <c r="AC1260" s="1">
        <v>3</v>
      </c>
      <c r="AD1260" s="9">
        <v>1300000</v>
      </c>
      <c r="AE1260" s="2">
        <v>2.4099999999999998E-3</v>
      </c>
      <c r="AH1260" s="1" t="s">
        <v>2008</v>
      </c>
      <c r="AI1260" s="1" t="s">
        <v>2009</v>
      </c>
      <c r="AJ1260" s="1">
        <v>2</v>
      </c>
      <c r="AK1260" s="1">
        <v>2</v>
      </c>
      <c r="AL1260" s="9">
        <v>360000</v>
      </c>
      <c r="AM1260" s="2">
        <v>8.4199999999999998E-4</v>
      </c>
      <c r="AP1260" s="1" t="s">
        <v>1872</v>
      </c>
      <c r="AQ1260" s="1" t="s">
        <v>1873</v>
      </c>
      <c r="AR1260" s="1">
        <v>1</v>
      </c>
      <c r="AS1260" s="1">
        <v>2</v>
      </c>
      <c r="AT1260" s="9">
        <v>720000</v>
      </c>
      <c r="AU1260" s="2">
        <v>2.31E-3</v>
      </c>
      <c r="AW1260" s="1" t="s">
        <v>1374</v>
      </c>
      <c r="AX1260" s="1" t="s">
        <v>1375</v>
      </c>
      <c r="AY1260" s="1" t="s">
        <v>5471</v>
      </c>
      <c r="AZ1260" s="1">
        <v>7.49</v>
      </c>
      <c r="BA1260" s="10">
        <f t="shared" si="382"/>
        <v>2</v>
      </c>
      <c r="BB1260" s="10">
        <f t="shared" si="383"/>
        <v>14</v>
      </c>
      <c r="BC1260" s="10" t="str">
        <f t="shared" si="384"/>
        <v>0</v>
      </c>
      <c r="BD1260" s="10" t="str">
        <f t="shared" si="385"/>
        <v>0</v>
      </c>
      <c r="BE1260" s="10" t="str">
        <f t="shared" si="386"/>
        <v>0</v>
      </c>
      <c r="BF1260" s="10" t="str">
        <f t="shared" si="387"/>
        <v>0</v>
      </c>
      <c r="BG1260" s="11" t="str">
        <f t="shared" si="388"/>
        <v>0</v>
      </c>
      <c r="BH1260" s="11" t="str">
        <f t="shared" si="389"/>
        <v>0</v>
      </c>
      <c r="BI1260" s="11" t="str">
        <f t="shared" si="390"/>
        <v>0</v>
      </c>
      <c r="BJ1260" s="11" t="str">
        <f t="shared" si="391"/>
        <v>0</v>
      </c>
      <c r="BK1260" s="11" t="str">
        <f t="shared" si="392"/>
        <v>0</v>
      </c>
      <c r="BL1260" s="11" t="str">
        <f t="shared" si="393"/>
        <v>0</v>
      </c>
      <c r="BM1260" s="12">
        <f t="shared" si="400"/>
        <v>14</v>
      </c>
      <c r="BN1260" s="13">
        <f t="shared" si="394"/>
        <v>4700000</v>
      </c>
      <c r="BO1260" s="13" t="str">
        <f t="shared" si="395"/>
        <v>0</v>
      </c>
      <c r="BP1260" s="13" t="str">
        <f t="shared" si="396"/>
        <v>0</v>
      </c>
      <c r="BQ1260" s="14" t="str">
        <f t="shared" si="397"/>
        <v>0</v>
      </c>
      <c r="BR1260" s="14" t="str">
        <f t="shared" si="398"/>
        <v>0</v>
      </c>
      <c r="BS1260" s="14" t="str">
        <f t="shared" si="399"/>
        <v>0</v>
      </c>
      <c r="BT1260" s="14">
        <f t="shared" si="401"/>
        <v>4700000</v>
      </c>
    </row>
    <row r="1261" spans="2:72" ht="18" x14ac:dyDescent="0.2">
      <c r="B1261" s="1" t="s">
        <v>2472</v>
      </c>
      <c r="C1261" s="1" t="s">
        <v>2473</v>
      </c>
      <c r="D1261" s="1">
        <v>1</v>
      </c>
      <c r="E1261" s="1">
        <v>1</v>
      </c>
      <c r="F1261" s="9">
        <v>41000</v>
      </c>
      <c r="G1261" s="2">
        <v>2.43E-4</v>
      </c>
      <c r="J1261" s="1" t="s">
        <v>1666</v>
      </c>
      <c r="K1261" s="1" t="s">
        <v>1667</v>
      </c>
      <c r="L1261" s="1">
        <v>1</v>
      </c>
      <c r="M1261" s="1">
        <v>1</v>
      </c>
      <c r="N1261" s="9">
        <v>150000</v>
      </c>
      <c r="O1261" s="2">
        <v>3.8099999999999999E-4</v>
      </c>
      <c r="R1261" s="1" t="s">
        <v>2450</v>
      </c>
      <c r="S1261" s="1" t="s">
        <v>2451</v>
      </c>
      <c r="T1261" s="1">
        <v>1</v>
      </c>
      <c r="U1261" s="1">
        <v>1</v>
      </c>
      <c r="V1261" s="9">
        <v>110000</v>
      </c>
      <c r="W1261" s="2">
        <v>4.46E-4</v>
      </c>
      <c r="Z1261" s="1" t="s">
        <v>1388</v>
      </c>
      <c r="AA1261" s="1" t="s">
        <v>1389</v>
      </c>
      <c r="AB1261" s="1">
        <v>1</v>
      </c>
      <c r="AC1261" s="1">
        <v>3</v>
      </c>
      <c r="AD1261" s="9">
        <v>2300000</v>
      </c>
      <c r="AE1261" s="2">
        <v>4.4600000000000004E-3</v>
      </c>
      <c r="AH1261" s="1" t="s">
        <v>2537</v>
      </c>
      <c r="AI1261" s="1" t="s">
        <v>2538</v>
      </c>
      <c r="AJ1261" s="1">
        <v>2</v>
      </c>
      <c r="AK1261" s="1">
        <v>2</v>
      </c>
      <c r="AL1261" s="9">
        <v>790000</v>
      </c>
      <c r="AM1261" s="2">
        <v>1.82E-3</v>
      </c>
      <c r="AP1261" s="1" t="s">
        <v>1880</v>
      </c>
      <c r="AQ1261" s="1" t="s">
        <v>1881</v>
      </c>
      <c r="AR1261" s="1">
        <v>1</v>
      </c>
      <c r="AS1261" s="1">
        <v>1</v>
      </c>
      <c r="AT1261" s="9">
        <v>350000</v>
      </c>
      <c r="AU1261" s="2">
        <v>1.1100000000000001E-3</v>
      </c>
      <c r="AW1261" s="1" t="s">
        <v>1990</v>
      </c>
      <c r="AX1261" s="1" t="s">
        <v>1991</v>
      </c>
      <c r="AY1261" s="1" t="s">
        <v>5472</v>
      </c>
      <c r="AZ1261" s="1">
        <v>22.71</v>
      </c>
      <c r="BA1261" s="10">
        <f t="shared" si="382"/>
        <v>1</v>
      </c>
      <c r="BB1261" s="10">
        <f t="shared" si="383"/>
        <v>1</v>
      </c>
      <c r="BC1261" s="10">
        <f t="shared" si="384"/>
        <v>2</v>
      </c>
      <c r="BD1261" s="10">
        <f t="shared" si="385"/>
        <v>2</v>
      </c>
      <c r="BE1261" s="10">
        <f t="shared" si="386"/>
        <v>2</v>
      </c>
      <c r="BF1261" s="10">
        <f t="shared" si="387"/>
        <v>2</v>
      </c>
      <c r="BG1261" s="11">
        <f t="shared" si="388"/>
        <v>2</v>
      </c>
      <c r="BH1261" s="11">
        <f t="shared" si="389"/>
        <v>4</v>
      </c>
      <c r="BI1261" s="11">
        <f t="shared" si="390"/>
        <v>2</v>
      </c>
      <c r="BJ1261" s="11">
        <f t="shared" si="391"/>
        <v>2</v>
      </c>
      <c r="BK1261" s="11">
        <f t="shared" si="392"/>
        <v>2</v>
      </c>
      <c r="BL1261" s="11">
        <f t="shared" si="393"/>
        <v>2</v>
      </c>
      <c r="BM1261" s="12">
        <f t="shared" si="400"/>
        <v>4</v>
      </c>
      <c r="BN1261" s="13">
        <f t="shared" si="394"/>
        <v>260000</v>
      </c>
      <c r="BO1261" s="13">
        <f t="shared" si="395"/>
        <v>1800000</v>
      </c>
      <c r="BP1261" s="13">
        <f t="shared" si="396"/>
        <v>810000</v>
      </c>
      <c r="BQ1261" s="14">
        <f t="shared" si="397"/>
        <v>3600000</v>
      </c>
      <c r="BR1261" s="14">
        <f t="shared" si="398"/>
        <v>1600000</v>
      </c>
      <c r="BS1261" s="14">
        <f t="shared" si="399"/>
        <v>880000</v>
      </c>
      <c r="BT1261" s="14">
        <f t="shared" si="401"/>
        <v>260000</v>
      </c>
    </row>
    <row r="1262" spans="2:72" ht="18" x14ac:dyDescent="0.2">
      <c r="B1262" s="1" t="s">
        <v>2474</v>
      </c>
      <c r="D1262" s="1">
        <v>1</v>
      </c>
      <c r="E1262" s="1">
        <v>1</v>
      </c>
      <c r="F1262" s="9">
        <v>270000</v>
      </c>
      <c r="G1262" s="2">
        <v>1.5900000000000001E-3</v>
      </c>
      <c r="J1262" s="1" t="s">
        <v>3146</v>
      </c>
      <c r="K1262" s="1" t="s">
        <v>3147</v>
      </c>
      <c r="L1262" s="1">
        <v>1</v>
      </c>
      <c r="M1262" s="1">
        <v>1</v>
      </c>
      <c r="N1262" s="9">
        <v>97000</v>
      </c>
      <c r="O1262" s="2">
        <v>2.43E-4</v>
      </c>
      <c r="R1262" s="1" t="s">
        <v>1948</v>
      </c>
      <c r="S1262" s="1" t="s">
        <v>1949</v>
      </c>
      <c r="T1262" s="1">
        <v>1</v>
      </c>
      <c r="U1262" s="1">
        <v>1</v>
      </c>
      <c r="V1262" s="9">
        <v>340000</v>
      </c>
      <c r="W1262" s="2">
        <v>1.3500000000000001E-3</v>
      </c>
      <c r="Z1262" s="1" t="s">
        <v>1410</v>
      </c>
      <c r="AA1262" s="1" t="s">
        <v>1411</v>
      </c>
      <c r="AB1262" s="1">
        <v>1</v>
      </c>
      <c r="AC1262" s="1">
        <v>3</v>
      </c>
      <c r="AD1262" s="9">
        <v>49000000</v>
      </c>
      <c r="AE1262" s="2">
        <v>9.3299999999999994E-2</v>
      </c>
      <c r="AH1262" s="1" t="s">
        <v>1678</v>
      </c>
      <c r="AI1262" s="1" t="s">
        <v>1679</v>
      </c>
      <c r="AJ1262" s="1">
        <v>2</v>
      </c>
      <c r="AK1262" s="1">
        <v>2</v>
      </c>
      <c r="AL1262" s="9">
        <v>470000</v>
      </c>
      <c r="AM1262" s="2">
        <v>1.09E-3</v>
      </c>
      <c r="AP1262" s="1" t="s">
        <v>3014</v>
      </c>
      <c r="AQ1262" s="1" t="s">
        <v>1955</v>
      </c>
      <c r="AR1262" s="1">
        <v>1</v>
      </c>
      <c r="AS1262" s="1">
        <v>1</v>
      </c>
      <c r="AT1262" s="9">
        <v>290000</v>
      </c>
      <c r="AU1262" s="2">
        <v>9.3899999999999995E-4</v>
      </c>
      <c r="AW1262" s="1" t="s">
        <v>1470</v>
      </c>
      <c r="AX1262" s="1" t="s">
        <v>1471</v>
      </c>
      <c r="AY1262" s="1" t="s">
        <v>5473</v>
      </c>
      <c r="AZ1262" s="1">
        <v>39.270000000000003</v>
      </c>
      <c r="BA1262" s="10">
        <f t="shared" si="382"/>
        <v>2</v>
      </c>
      <c r="BB1262" s="10">
        <f t="shared" si="383"/>
        <v>3</v>
      </c>
      <c r="BC1262" s="10">
        <f t="shared" si="384"/>
        <v>2</v>
      </c>
      <c r="BD1262" s="10">
        <f t="shared" si="385"/>
        <v>2</v>
      </c>
      <c r="BE1262" s="10">
        <f t="shared" si="386"/>
        <v>2</v>
      </c>
      <c r="BF1262" s="10">
        <f t="shared" si="387"/>
        <v>2</v>
      </c>
      <c r="BG1262" s="11">
        <f t="shared" si="388"/>
        <v>2</v>
      </c>
      <c r="BH1262" s="11">
        <f t="shared" si="389"/>
        <v>2</v>
      </c>
      <c r="BI1262" s="11">
        <f t="shared" si="390"/>
        <v>2</v>
      </c>
      <c r="BJ1262" s="11">
        <f t="shared" si="391"/>
        <v>2</v>
      </c>
      <c r="BK1262" s="11">
        <f t="shared" si="392"/>
        <v>2</v>
      </c>
      <c r="BL1262" s="11">
        <f t="shared" si="393"/>
        <v>2</v>
      </c>
      <c r="BM1262" s="12">
        <f t="shared" si="400"/>
        <v>3</v>
      </c>
      <c r="BN1262" s="13">
        <f t="shared" si="394"/>
        <v>220000</v>
      </c>
      <c r="BO1262" s="13">
        <f t="shared" si="395"/>
        <v>410000</v>
      </c>
      <c r="BP1262" s="13">
        <f t="shared" si="396"/>
        <v>230000</v>
      </c>
      <c r="BQ1262" s="14">
        <f t="shared" si="397"/>
        <v>610000</v>
      </c>
      <c r="BR1262" s="14">
        <f t="shared" si="398"/>
        <v>380000</v>
      </c>
      <c r="BS1262" s="14">
        <f t="shared" si="399"/>
        <v>230000</v>
      </c>
      <c r="BT1262" s="14">
        <f t="shared" si="401"/>
        <v>220000</v>
      </c>
    </row>
    <row r="1263" spans="2:72" ht="18" x14ac:dyDescent="0.2">
      <c r="B1263" s="1" t="s">
        <v>2475</v>
      </c>
      <c r="C1263" s="1" t="s">
        <v>2476</v>
      </c>
      <c r="D1263" s="1">
        <v>1</v>
      </c>
      <c r="E1263" s="1">
        <v>1</v>
      </c>
      <c r="F1263" s="9">
        <v>19000</v>
      </c>
      <c r="G1263" s="2">
        <v>1.1400000000000001E-4</v>
      </c>
      <c r="J1263" s="1" t="s">
        <v>1919</v>
      </c>
      <c r="K1263" s="1" t="s">
        <v>1920</v>
      </c>
      <c r="L1263" s="1">
        <v>1</v>
      </c>
      <c r="M1263" s="1">
        <v>1</v>
      </c>
      <c r="N1263" s="9">
        <v>600000</v>
      </c>
      <c r="O1263" s="2">
        <v>1.5E-3</v>
      </c>
      <c r="R1263" s="1" t="s">
        <v>3493</v>
      </c>
      <c r="S1263" s="1" t="s">
        <v>3494</v>
      </c>
      <c r="T1263" s="1">
        <v>1</v>
      </c>
      <c r="U1263" s="1">
        <v>1</v>
      </c>
      <c r="V1263" s="9">
        <v>58000</v>
      </c>
      <c r="W1263" s="2">
        <v>2.3000000000000001E-4</v>
      </c>
      <c r="Z1263" s="1" t="s">
        <v>3392</v>
      </c>
      <c r="AA1263" s="1" t="s">
        <v>509</v>
      </c>
      <c r="AB1263" s="1">
        <v>1</v>
      </c>
      <c r="AC1263" s="1">
        <v>3</v>
      </c>
      <c r="AD1263" s="9">
        <v>3400000</v>
      </c>
      <c r="AE1263" s="2">
        <v>6.4000000000000003E-3</v>
      </c>
      <c r="AH1263" s="1" t="s">
        <v>2110</v>
      </c>
      <c r="AI1263" s="1" t="s">
        <v>2111</v>
      </c>
      <c r="AJ1263" s="1">
        <v>2</v>
      </c>
      <c r="AK1263" s="1">
        <v>2</v>
      </c>
      <c r="AL1263" s="9">
        <v>640000</v>
      </c>
      <c r="AM1263" s="2">
        <v>1.47E-3</v>
      </c>
      <c r="AP1263" s="1" t="s">
        <v>2046</v>
      </c>
      <c r="AQ1263" s="1" t="s">
        <v>2047</v>
      </c>
      <c r="AR1263" s="1">
        <v>1</v>
      </c>
      <c r="AS1263" s="1">
        <v>1</v>
      </c>
      <c r="AT1263" s="9">
        <v>270000</v>
      </c>
      <c r="AU1263" s="2">
        <v>8.6600000000000002E-4</v>
      </c>
      <c r="AW1263" s="1" t="s">
        <v>1885</v>
      </c>
      <c r="AX1263" s="1" t="s">
        <v>249</v>
      </c>
      <c r="AY1263" s="1" t="s">
        <v>5474</v>
      </c>
      <c r="AZ1263" s="1">
        <v>48.66</v>
      </c>
      <c r="BA1263" s="10">
        <f t="shared" si="382"/>
        <v>1</v>
      </c>
      <c r="BB1263" s="10">
        <f t="shared" si="383"/>
        <v>2</v>
      </c>
      <c r="BC1263" s="10">
        <f t="shared" si="384"/>
        <v>1</v>
      </c>
      <c r="BD1263" s="10">
        <f t="shared" si="385"/>
        <v>2</v>
      </c>
      <c r="BE1263" s="10">
        <f t="shared" si="386"/>
        <v>2</v>
      </c>
      <c r="BF1263" s="10">
        <f t="shared" si="387"/>
        <v>2</v>
      </c>
      <c r="BG1263" s="11">
        <f t="shared" si="388"/>
        <v>2</v>
      </c>
      <c r="BH1263" s="11">
        <f t="shared" si="389"/>
        <v>2</v>
      </c>
      <c r="BI1263" s="11">
        <f t="shared" si="390"/>
        <v>2</v>
      </c>
      <c r="BJ1263" s="11">
        <f t="shared" si="391"/>
        <v>2</v>
      </c>
      <c r="BK1263" s="11">
        <f t="shared" si="392"/>
        <v>1</v>
      </c>
      <c r="BL1263" s="11">
        <f t="shared" si="393"/>
        <v>3</v>
      </c>
      <c r="BM1263" s="12">
        <f t="shared" si="400"/>
        <v>3</v>
      </c>
      <c r="BN1263" s="13">
        <f t="shared" si="394"/>
        <v>870000</v>
      </c>
      <c r="BO1263" s="13">
        <f t="shared" si="395"/>
        <v>3300000</v>
      </c>
      <c r="BP1263" s="13">
        <f t="shared" si="396"/>
        <v>1300000</v>
      </c>
      <c r="BQ1263" s="14">
        <f t="shared" si="397"/>
        <v>1400000</v>
      </c>
      <c r="BR1263" s="14">
        <f t="shared" si="398"/>
        <v>2000000</v>
      </c>
      <c r="BS1263" s="14">
        <f t="shared" si="399"/>
        <v>3700000</v>
      </c>
      <c r="BT1263" s="14">
        <f t="shared" si="401"/>
        <v>870000</v>
      </c>
    </row>
    <row r="1264" spans="2:72" ht="18" x14ac:dyDescent="0.2">
      <c r="B1264" s="1" t="s">
        <v>2477</v>
      </c>
      <c r="C1264" s="1" t="s">
        <v>2478</v>
      </c>
      <c r="D1264" s="1">
        <v>1</v>
      </c>
      <c r="E1264" s="1">
        <v>1</v>
      </c>
      <c r="F1264" s="9">
        <v>49000</v>
      </c>
      <c r="G1264" s="2">
        <v>2.9100000000000003E-4</v>
      </c>
      <c r="J1264" s="1" t="s">
        <v>2503</v>
      </c>
      <c r="K1264" s="1" t="s">
        <v>2504</v>
      </c>
      <c r="L1264" s="1">
        <v>1</v>
      </c>
      <c r="M1264" s="1">
        <v>1</v>
      </c>
      <c r="N1264" s="9">
        <v>120000</v>
      </c>
      <c r="O1264" s="2">
        <v>3.1300000000000002E-4</v>
      </c>
      <c r="R1264" s="1" t="s">
        <v>2070</v>
      </c>
      <c r="S1264" s="1" t="s">
        <v>2071</v>
      </c>
      <c r="T1264" s="1">
        <v>1</v>
      </c>
      <c r="U1264" s="1">
        <v>1</v>
      </c>
      <c r="V1264" s="9">
        <v>48000</v>
      </c>
      <c r="W1264" s="2">
        <v>1.8900000000000001E-4</v>
      </c>
      <c r="Z1264" s="1" t="s">
        <v>1972</v>
      </c>
      <c r="AA1264" s="1" t="s">
        <v>1973</v>
      </c>
      <c r="AB1264" s="1">
        <v>1</v>
      </c>
      <c r="AC1264" s="1">
        <v>3</v>
      </c>
      <c r="AD1264" s="9">
        <v>49000000</v>
      </c>
      <c r="AE1264" s="2">
        <v>9.3100000000000002E-2</v>
      </c>
      <c r="AH1264" s="1" t="s">
        <v>2162</v>
      </c>
      <c r="AI1264" s="1" t="s">
        <v>2163</v>
      </c>
      <c r="AJ1264" s="1">
        <v>2</v>
      </c>
      <c r="AK1264" s="1">
        <v>2</v>
      </c>
      <c r="AL1264" s="9">
        <v>200000</v>
      </c>
      <c r="AM1264" s="2">
        <v>4.6999999999999999E-4</v>
      </c>
      <c r="AP1264" s="1" t="s">
        <v>2004</v>
      </c>
      <c r="AQ1264" s="1" t="s">
        <v>2005</v>
      </c>
      <c r="AR1264" s="1">
        <v>1</v>
      </c>
      <c r="AS1264" s="1">
        <v>1</v>
      </c>
      <c r="AT1264" s="9">
        <v>140000</v>
      </c>
      <c r="AU1264" s="2">
        <v>4.5100000000000001E-4</v>
      </c>
      <c r="AW1264" s="1" t="s">
        <v>1903</v>
      </c>
      <c r="AX1264" s="1" t="s">
        <v>1904</v>
      </c>
      <c r="AY1264" s="1" t="s">
        <v>5475</v>
      </c>
      <c r="AZ1264" s="1">
        <v>33.729999999999997</v>
      </c>
      <c r="BA1264" s="10">
        <f t="shared" si="382"/>
        <v>1</v>
      </c>
      <c r="BB1264" s="10">
        <f t="shared" si="383"/>
        <v>2</v>
      </c>
      <c r="BC1264" s="10">
        <f t="shared" si="384"/>
        <v>2</v>
      </c>
      <c r="BD1264" s="10">
        <f t="shared" si="385"/>
        <v>2</v>
      </c>
      <c r="BE1264" s="10">
        <f t="shared" si="386"/>
        <v>2</v>
      </c>
      <c r="BF1264" s="10">
        <f t="shared" si="387"/>
        <v>3</v>
      </c>
      <c r="BG1264" s="11">
        <f t="shared" si="388"/>
        <v>2</v>
      </c>
      <c r="BH1264" s="11">
        <f t="shared" si="389"/>
        <v>2</v>
      </c>
      <c r="BI1264" s="11">
        <f t="shared" si="390"/>
        <v>2</v>
      </c>
      <c r="BJ1264" s="11">
        <f t="shared" si="391"/>
        <v>2</v>
      </c>
      <c r="BK1264" s="11">
        <f t="shared" si="392"/>
        <v>2</v>
      </c>
      <c r="BL1264" s="11">
        <f t="shared" si="393"/>
        <v>2</v>
      </c>
      <c r="BM1264" s="12">
        <f t="shared" si="400"/>
        <v>3</v>
      </c>
      <c r="BN1264" s="13">
        <f t="shared" si="394"/>
        <v>640000</v>
      </c>
      <c r="BO1264" s="13">
        <f t="shared" si="395"/>
        <v>610000</v>
      </c>
      <c r="BP1264" s="13">
        <f t="shared" si="396"/>
        <v>900000</v>
      </c>
      <c r="BQ1264" s="14">
        <f t="shared" si="397"/>
        <v>960000</v>
      </c>
      <c r="BR1264" s="14">
        <f t="shared" si="398"/>
        <v>790000</v>
      </c>
      <c r="BS1264" s="14">
        <f t="shared" si="399"/>
        <v>710000</v>
      </c>
      <c r="BT1264" s="14">
        <f t="shared" si="401"/>
        <v>610000</v>
      </c>
    </row>
    <row r="1265" spans="2:72" ht="18" x14ac:dyDescent="0.2">
      <c r="B1265" s="1" t="s">
        <v>2479</v>
      </c>
      <c r="C1265" s="1" t="s">
        <v>2480</v>
      </c>
      <c r="D1265" s="1">
        <v>1</v>
      </c>
      <c r="E1265" s="1">
        <v>1</v>
      </c>
      <c r="F1265" s="9">
        <v>110000</v>
      </c>
      <c r="G1265" s="2">
        <v>6.6799999999999997E-4</v>
      </c>
      <c r="J1265" s="1" t="s">
        <v>3148</v>
      </c>
      <c r="K1265" s="1" t="s">
        <v>3149</v>
      </c>
      <c r="L1265" s="1">
        <v>1</v>
      </c>
      <c r="M1265" s="1">
        <v>1</v>
      </c>
      <c r="N1265" s="9">
        <v>100000</v>
      </c>
      <c r="O1265" s="2">
        <v>2.5799999999999998E-4</v>
      </c>
      <c r="R1265" s="1" t="s">
        <v>3174</v>
      </c>
      <c r="S1265" s="1" t="s">
        <v>3175</v>
      </c>
      <c r="T1265" s="1">
        <v>1</v>
      </c>
      <c r="U1265" s="1">
        <v>1</v>
      </c>
      <c r="V1265" s="9">
        <v>83000</v>
      </c>
      <c r="W1265" s="2">
        <v>3.28E-4</v>
      </c>
      <c r="Z1265" s="1" t="s">
        <v>3041</v>
      </c>
      <c r="AA1265" s="1" t="s">
        <v>3042</v>
      </c>
      <c r="AB1265" s="1">
        <v>1</v>
      </c>
      <c r="AC1265" s="1">
        <v>2</v>
      </c>
      <c r="AD1265" s="9">
        <v>39000</v>
      </c>
      <c r="AE1265" s="2">
        <v>7.5099999999999996E-5</v>
      </c>
      <c r="AH1265" s="1" t="s">
        <v>2501</v>
      </c>
      <c r="AI1265" s="1" t="s">
        <v>2502</v>
      </c>
      <c r="AJ1265" s="1">
        <v>2</v>
      </c>
      <c r="AK1265" s="1">
        <v>2</v>
      </c>
      <c r="AL1265" s="9">
        <v>370000</v>
      </c>
      <c r="AM1265" s="2">
        <v>8.43E-4</v>
      </c>
      <c r="AP1265" s="1" t="s">
        <v>1840</v>
      </c>
      <c r="AQ1265" s="1" t="s">
        <v>1841</v>
      </c>
      <c r="AR1265" s="1">
        <v>1</v>
      </c>
      <c r="AS1265" s="1">
        <v>1</v>
      </c>
      <c r="AT1265" s="9">
        <v>44000</v>
      </c>
      <c r="AU1265" s="2">
        <v>1.3999999999999999E-4</v>
      </c>
      <c r="AW1265" s="1" t="s">
        <v>3390</v>
      </c>
      <c r="AX1265" s="1" t="s">
        <v>3391</v>
      </c>
      <c r="AY1265" s="1" t="s">
        <v>5476</v>
      </c>
      <c r="AZ1265" s="1">
        <v>24.38</v>
      </c>
      <c r="BA1265" s="10" t="str">
        <f t="shared" si="382"/>
        <v>0</v>
      </c>
      <c r="BB1265" s="10" t="str">
        <f t="shared" si="383"/>
        <v>0</v>
      </c>
      <c r="BC1265" s="10" t="str">
        <f t="shared" si="384"/>
        <v>0</v>
      </c>
      <c r="BD1265" s="10" t="str">
        <f t="shared" si="385"/>
        <v>0</v>
      </c>
      <c r="BE1265" s="10">
        <f t="shared" si="386"/>
        <v>1</v>
      </c>
      <c r="BF1265" s="10">
        <f t="shared" si="387"/>
        <v>3</v>
      </c>
      <c r="BG1265" s="11">
        <f t="shared" si="388"/>
        <v>2</v>
      </c>
      <c r="BH1265" s="11">
        <f t="shared" si="389"/>
        <v>6</v>
      </c>
      <c r="BI1265" s="11" t="str">
        <f t="shared" si="390"/>
        <v>0</v>
      </c>
      <c r="BJ1265" s="11" t="str">
        <f t="shared" si="391"/>
        <v>0</v>
      </c>
      <c r="BK1265" s="11">
        <f t="shared" si="392"/>
        <v>2</v>
      </c>
      <c r="BL1265" s="11">
        <f t="shared" si="393"/>
        <v>4</v>
      </c>
      <c r="BM1265" s="12">
        <f t="shared" si="400"/>
        <v>6</v>
      </c>
      <c r="BN1265" s="13" t="str">
        <f t="shared" si="394"/>
        <v>0</v>
      </c>
      <c r="BO1265" s="13" t="str">
        <f t="shared" si="395"/>
        <v>0</v>
      </c>
      <c r="BP1265" s="13">
        <f t="shared" si="396"/>
        <v>140000</v>
      </c>
      <c r="BQ1265" s="14">
        <f t="shared" si="397"/>
        <v>1300000</v>
      </c>
      <c r="BR1265" s="14" t="str">
        <f t="shared" si="398"/>
        <v>0</v>
      </c>
      <c r="BS1265" s="14">
        <f t="shared" si="399"/>
        <v>590000</v>
      </c>
      <c r="BT1265" s="14">
        <f t="shared" si="401"/>
        <v>140000</v>
      </c>
    </row>
    <row r="1266" spans="2:72" ht="18" x14ac:dyDescent="0.2">
      <c r="B1266" s="1" t="s">
        <v>2481</v>
      </c>
      <c r="C1266" s="1" t="s">
        <v>2482</v>
      </c>
      <c r="D1266" s="1">
        <v>1</v>
      </c>
      <c r="E1266" s="1">
        <v>1</v>
      </c>
      <c r="F1266" s="9">
        <v>230000</v>
      </c>
      <c r="G1266" s="2">
        <v>1.33E-3</v>
      </c>
      <c r="J1266" s="1" t="s">
        <v>849</v>
      </c>
      <c r="K1266" s="1" t="s">
        <v>850</v>
      </c>
      <c r="L1266" s="1">
        <v>1</v>
      </c>
      <c r="M1266" s="1">
        <v>1</v>
      </c>
      <c r="N1266" s="9">
        <v>690000</v>
      </c>
      <c r="O1266" s="2">
        <v>1.72E-3</v>
      </c>
      <c r="R1266" s="1" t="s">
        <v>984</v>
      </c>
      <c r="S1266" s="1" t="s">
        <v>985</v>
      </c>
      <c r="T1266" s="1">
        <v>1</v>
      </c>
      <c r="U1266" s="1">
        <v>1</v>
      </c>
      <c r="V1266" s="9">
        <v>79000</v>
      </c>
      <c r="W1266" s="2">
        <v>3.1300000000000002E-4</v>
      </c>
      <c r="Z1266" s="1" t="s">
        <v>2863</v>
      </c>
      <c r="AA1266" s="1" t="s">
        <v>2864</v>
      </c>
      <c r="AB1266" s="1">
        <v>1</v>
      </c>
      <c r="AC1266" s="1">
        <v>2</v>
      </c>
      <c r="AD1266" s="9">
        <v>120000</v>
      </c>
      <c r="AE1266" s="2">
        <v>2.2900000000000001E-4</v>
      </c>
      <c r="AH1266" s="1" t="s">
        <v>2753</v>
      </c>
      <c r="AI1266" s="1" t="s">
        <v>2754</v>
      </c>
      <c r="AJ1266" s="1">
        <v>2</v>
      </c>
      <c r="AK1266" s="1">
        <v>2</v>
      </c>
      <c r="AL1266" s="9">
        <v>390000</v>
      </c>
      <c r="AM1266" s="2">
        <v>8.8900000000000003E-4</v>
      </c>
      <c r="AP1266" s="1" t="s">
        <v>3024</v>
      </c>
      <c r="AQ1266" s="1" t="s">
        <v>3025</v>
      </c>
      <c r="AR1266" s="1">
        <v>1</v>
      </c>
      <c r="AS1266" s="1">
        <v>1</v>
      </c>
      <c r="AT1266" s="9">
        <v>150000</v>
      </c>
      <c r="AU1266" s="2">
        <v>4.6700000000000002E-4</v>
      </c>
      <c r="AW1266" s="1" t="s">
        <v>2152</v>
      </c>
      <c r="AX1266" s="1" t="s">
        <v>2153</v>
      </c>
      <c r="AY1266" s="1" t="s">
        <v>5477</v>
      </c>
      <c r="AZ1266" s="1">
        <v>109.27</v>
      </c>
      <c r="BA1266" s="10">
        <f t="shared" si="382"/>
        <v>1</v>
      </c>
      <c r="BB1266" s="10">
        <f t="shared" si="383"/>
        <v>1</v>
      </c>
      <c r="BC1266" s="10">
        <f t="shared" si="384"/>
        <v>2</v>
      </c>
      <c r="BD1266" s="10">
        <f t="shared" si="385"/>
        <v>2</v>
      </c>
      <c r="BE1266" s="10">
        <f t="shared" si="386"/>
        <v>2</v>
      </c>
      <c r="BF1266" s="10">
        <f t="shared" si="387"/>
        <v>3</v>
      </c>
      <c r="BG1266" s="11">
        <f t="shared" si="388"/>
        <v>2</v>
      </c>
      <c r="BH1266" s="11">
        <f t="shared" si="389"/>
        <v>2</v>
      </c>
      <c r="BI1266" s="11">
        <f t="shared" si="390"/>
        <v>2</v>
      </c>
      <c r="BJ1266" s="11">
        <f t="shared" si="391"/>
        <v>2</v>
      </c>
      <c r="BK1266" s="11">
        <f t="shared" si="392"/>
        <v>1</v>
      </c>
      <c r="BL1266" s="11">
        <f t="shared" si="393"/>
        <v>2</v>
      </c>
      <c r="BM1266" s="12">
        <f t="shared" si="400"/>
        <v>3</v>
      </c>
      <c r="BN1266" s="13">
        <f t="shared" si="394"/>
        <v>33000</v>
      </c>
      <c r="BO1266" s="13">
        <f t="shared" si="395"/>
        <v>140000</v>
      </c>
      <c r="BP1266" s="13">
        <f t="shared" si="396"/>
        <v>85000</v>
      </c>
      <c r="BQ1266" s="14">
        <f t="shared" si="397"/>
        <v>240000</v>
      </c>
      <c r="BR1266" s="14">
        <f t="shared" si="398"/>
        <v>170000</v>
      </c>
      <c r="BS1266" s="14">
        <f t="shared" si="399"/>
        <v>110000</v>
      </c>
      <c r="BT1266" s="14">
        <f t="shared" si="401"/>
        <v>33000</v>
      </c>
    </row>
    <row r="1267" spans="2:72" ht="18" x14ac:dyDescent="0.2">
      <c r="B1267" s="1" t="s">
        <v>2483</v>
      </c>
      <c r="C1267" s="1" t="s">
        <v>2484</v>
      </c>
      <c r="D1267" s="1">
        <v>1</v>
      </c>
      <c r="E1267" s="1">
        <v>1</v>
      </c>
      <c r="F1267" s="9">
        <v>23000</v>
      </c>
      <c r="G1267" s="2">
        <v>1.34E-4</v>
      </c>
      <c r="J1267" s="1" t="s">
        <v>1815</v>
      </c>
      <c r="K1267" s="1" t="s">
        <v>1816</v>
      </c>
      <c r="L1267" s="1">
        <v>1</v>
      </c>
      <c r="M1267" s="1">
        <v>1</v>
      </c>
      <c r="N1267" s="9">
        <v>200000</v>
      </c>
      <c r="O1267" s="2">
        <v>5.0299999999999997E-4</v>
      </c>
      <c r="R1267" s="1" t="s">
        <v>1931</v>
      </c>
      <c r="S1267" s="1" t="s">
        <v>1932</v>
      </c>
      <c r="T1267" s="1">
        <v>1</v>
      </c>
      <c r="U1267" s="1">
        <v>1</v>
      </c>
      <c r="V1267" s="9">
        <v>500000</v>
      </c>
      <c r="W1267" s="2">
        <v>1.99E-3</v>
      </c>
      <c r="Z1267" s="1" t="s">
        <v>3395</v>
      </c>
      <c r="AA1267" s="1" t="s">
        <v>1409</v>
      </c>
      <c r="AB1267" s="1">
        <v>1</v>
      </c>
      <c r="AC1267" s="1">
        <v>2</v>
      </c>
      <c r="AD1267" s="9">
        <v>500000</v>
      </c>
      <c r="AE1267" s="2">
        <v>9.5699999999999995E-4</v>
      </c>
      <c r="AH1267" s="1" t="s">
        <v>1080</v>
      </c>
      <c r="AI1267" s="1" t="s">
        <v>1081</v>
      </c>
      <c r="AJ1267" s="1">
        <v>2</v>
      </c>
      <c r="AK1267" s="1">
        <v>2</v>
      </c>
      <c r="AL1267" s="9">
        <v>800000</v>
      </c>
      <c r="AM1267" s="2">
        <v>1.8400000000000001E-3</v>
      </c>
      <c r="AP1267" s="1" t="s">
        <v>2006</v>
      </c>
      <c r="AQ1267" s="1" t="s">
        <v>2007</v>
      </c>
      <c r="AR1267" s="1">
        <v>1</v>
      </c>
      <c r="AS1267" s="1">
        <v>1</v>
      </c>
      <c r="AT1267" s="9">
        <v>570000</v>
      </c>
      <c r="AU1267" s="2">
        <v>1.82E-3</v>
      </c>
      <c r="AW1267" s="1" t="s">
        <v>2859</v>
      </c>
      <c r="AX1267" s="1" t="s">
        <v>2860</v>
      </c>
      <c r="AY1267" s="1" t="s">
        <v>5478</v>
      </c>
      <c r="AZ1267" s="1">
        <v>65.89</v>
      </c>
      <c r="BA1267" s="10" t="str">
        <f t="shared" si="382"/>
        <v>0</v>
      </c>
      <c r="BB1267" s="10" t="str">
        <f t="shared" si="383"/>
        <v>0</v>
      </c>
      <c r="BC1267" s="10">
        <f t="shared" si="384"/>
        <v>2</v>
      </c>
      <c r="BD1267" s="10">
        <f t="shared" si="385"/>
        <v>3</v>
      </c>
      <c r="BE1267" s="10">
        <f t="shared" si="386"/>
        <v>2</v>
      </c>
      <c r="BF1267" s="10">
        <f t="shared" si="387"/>
        <v>2</v>
      </c>
      <c r="BG1267" s="11">
        <f t="shared" si="388"/>
        <v>2</v>
      </c>
      <c r="BH1267" s="11">
        <f t="shared" si="389"/>
        <v>3</v>
      </c>
      <c r="BI1267" s="11">
        <f t="shared" si="390"/>
        <v>2</v>
      </c>
      <c r="BJ1267" s="11">
        <f t="shared" si="391"/>
        <v>2</v>
      </c>
      <c r="BK1267" s="11">
        <f t="shared" si="392"/>
        <v>2</v>
      </c>
      <c r="BL1267" s="11">
        <f t="shared" si="393"/>
        <v>2</v>
      </c>
      <c r="BM1267" s="12">
        <f t="shared" si="400"/>
        <v>3</v>
      </c>
      <c r="BN1267" s="13" t="str">
        <f t="shared" si="394"/>
        <v>0</v>
      </c>
      <c r="BO1267" s="13">
        <f t="shared" si="395"/>
        <v>510000</v>
      </c>
      <c r="BP1267" s="13">
        <f t="shared" si="396"/>
        <v>440000</v>
      </c>
      <c r="BQ1267" s="14">
        <f t="shared" si="397"/>
        <v>660000</v>
      </c>
      <c r="BR1267" s="14">
        <f t="shared" si="398"/>
        <v>600000</v>
      </c>
      <c r="BS1267" s="14">
        <f t="shared" si="399"/>
        <v>380000</v>
      </c>
      <c r="BT1267" s="14">
        <f t="shared" si="401"/>
        <v>380000</v>
      </c>
    </row>
    <row r="1268" spans="2:72" ht="18" x14ac:dyDescent="0.2">
      <c r="B1268" s="1" t="s">
        <v>2485</v>
      </c>
      <c r="C1268" s="1" t="s">
        <v>2486</v>
      </c>
      <c r="D1268" s="1">
        <v>1</v>
      </c>
      <c r="E1268" s="1">
        <v>1</v>
      </c>
      <c r="F1268" s="9">
        <v>110000</v>
      </c>
      <c r="G1268" s="2">
        <v>6.6699999999999995E-4</v>
      </c>
      <c r="J1268" s="1" t="s">
        <v>2448</v>
      </c>
      <c r="K1268" s="1" t="s">
        <v>2449</v>
      </c>
      <c r="L1268" s="1">
        <v>1</v>
      </c>
      <c r="M1268" s="1">
        <v>1</v>
      </c>
      <c r="N1268" s="9">
        <v>200000</v>
      </c>
      <c r="O1268" s="2">
        <v>5.0500000000000002E-4</v>
      </c>
      <c r="R1268" s="1" t="s">
        <v>1783</v>
      </c>
      <c r="S1268" s="1" t="s">
        <v>1784</v>
      </c>
      <c r="T1268" s="1">
        <v>1</v>
      </c>
      <c r="U1268" s="1">
        <v>1</v>
      </c>
      <c r="V1268" s="9">
        <v>140000</v>
      </c>
      <c r="W1268" s="2">
        <v>5.6599999999999999E-4</v>
      </c>
      <c r="Z1268" s="1" t="s">
        <v>1856</v>
      </c>
      <c r="AA1268" s="1" t="s">
        <v>167</v>
      </c>
      <c r="AB1268" s="1">
        <v>1</v>
      </c>
      <c r="AC1268" s="1">
        <v>2</v>
      </c>
      <c r="AD1268" s="9">
        <v>2800000</v>
      </c>
      <c r="AE1268" s="2">
        <v>5.2700000000000004E-3</v>
      </c>
      <c r="AH1268" s="1" t="s">
        <v>2657</v>
      </c>
      <c r="AI1268" s="1" t="s">
        <v>1028</v>
      </c>
      <c r="AJ1268" s="1">
        <v>2</v>
      </c>
      <c r="AK1268" s="1">
        <v>2</v>
      </c>
      <c r="AL1268" s="9">
        <v>720000</v>
      </c>
      <c r="AM1268" s="2">
        <v>1.67E-3</v>
      </c>
      <c r="AP1268" s="1" t="s">
        <v>1890</v>
      </c>
      <c r="AQ1268" s="1" t="s">
        <v>822</v>
      </c>
      <c r="AR1268" s="1">
        <v>1</v>
      </c>
      <c r="AS1268" s="1">
        <v>1</v>
      </c>
      <c r="AT1268" s="9">
        <v>1100000</v>
      </c>
      <c r="AU1268" s="2">
        <v>3.5300000000000002E-3</v>
      </c>
      <c r="AW1268" s="1" t="s">
        <v>1628</v>
      </c>
      <c r="AX1268" s="1" t="s">
        <v>1629</v>
      </c>
      <c r="AY1268" s="1" t="s">
        <v>5479</v>
      </c>
      <c r="AZ1268" s="1">
        <v>9.11</v>
      </c>
      <c r="BA1268" s="10">
        <f t="shared" si="382"/>
        <v>2</v>
      </c>
      <c r="BB1268" s="10">
        <f t="shared" si="383"/>
        <v>2</v>
      </c>
      <c r="BC1268" s="10">
        <f t="shared" si="384"/>
        <v>2</v>
      </c>
      <c r="BD1268" s="10">
        <f t="shared" si="385"/>
        <v>2</v>
      </c>
      <c r="BE1268" s="10">
        <f t="shared" si="386"/>
        <v>2</v>
      </c>
      <c r="BF1268" s="10">
        <f t="shared" si="387"/>
        <v>2</v>
      </c>
      <c r="BG1268" s="11">
        <f t="shared" si="388"/>
        <v>2</v>
      </c>
      <c r="BH1268" s="11">
        <f t="shared" si="389"/>
        <v>2</v>
      </c>
      <c r="BI1268" s="11">
        <f t="shared" si="390"/>
        <v>2</v>
      </c>
      <c r="BJ1268" s="11">
        <f t="shared" si="391"/>
        <v>2</v>
      </c>
      <c r="BK1268" s="11">
        <f t="shared" si="392"/>
        <v>2</v>
      </c>
      <c r="BL1268" s="11">
        <f t="shared" si="393"/>
        <v>2</v>
      </c>
      <c r="BM1268" s="12">
        <f t="shared" si="400"/>
        <v>2</v>
      </c>
      <c r="BN1268" s="13">
        <f t="shared" si="394"/>
        <v>320000</v>
      </c>
      <c r="BO1268" s="13">
        <f t="shared" si="395"/>
        <v>810000</v>
      </c>
      <c r="BP1268" s="13">
        <f t="shared" si="396"/>
        <v>580000</v>
      </c>
      <c r="BQ1268" s="14">
        <f t="shared" si="397"/>
        <v>710000</v>
      </c>
      <c r="BR1268" s="14">
        <f t="shared" si="398"/>
        <v>710000</v>
      </c>
      <c r="BS1268" s="14">
        <f t="shared" si="399"/>
        <v>550000</v>
      </c>
      <c r="BT1268" s="14">
        <f t="shared" si="401"/>
        <v>320000</v>
      </c>
    </row>
    <row r="1269" spans="2:72" ht="18" x14ac:dyDescent="0.2">
      <c r="B1269" s="1" t="s">
        <v>2487</v>
      </c>
      <c r="C1269" s="1" t="s">
        <v>2488</v>
      </c>
      <c r="D1269" s="1">
        <v>1</v>
      </c>
      <c r="E1269" s="1">
        <v>1</v>
      </c>
      <c r="F1269" s="9">
        <v>29000</v>
      </c>
      <c r="G1269" s="2">
        <v>1.7100000000000001E-4</v>
      </c>
      <c r="J1269" s="1" t="s">
        <v>1672</v>
      </c>
      <c r="K1269" s="1" t="s">
        <v>1673</v>
      </c>
      <c r="L1269" s="1">
        <v>1</v>
      </c>
      <c r="M1269" s="1">
        <v>1</v>
      </c>
      <c r="N1269" s="9">
        <v>74000</v>
      </c>
      <c r="O1269" s="2">
        <v>1.8599999999999999E-4</v>
      </c>
      <c r="R1269" s="1" t="s">
        <v>2105</v>
      </c>
      <c r="S1269" s="1" t="s">
        <v>2106</v>
      </c>
      <c r="T1269" s="1">
        <v>1</v>
      </c>
      <c r="U1269" s="1">
        <v>1</v>
      </c>
      <c r="V1269" s="9">
        <v>95000</v>
      </c>
      <c r="W1269" s="2">
        <v>3.7599999999999998E-4</v>
      </c>
      <c r="Z1269" s="1" t="s">
        <v>3466</v>
      </c>
      <c r="AA1269" s="1" t="s">
        <v>2007</v>
      </c>
      <c r="AB1269" s="1">
        <v>1</v>
      </c>
      <c r="AC1269" s="1">
        <v>2</v>
      </c>
      <c r="AD1269" s="9">
        <v>140000</v>
      </c>
      <c r="AE1269" s="2">
        <v>2.63E-4</v>
      </c>
      <c r="AH1269" s="1" t="s">
        <v>3217</v>
      </c>
      <c r="AI1269" s="1" t="s">
        <v>3218</v>
      </c>
      <c r="AJ1269" s="1">
        <v>2</v>
      </c>
      <c r="AK1269" s="1">
        <v>2</v>
      </c>
      <c r="AL1269" s="9">
        <v>500000</v>
      </c>
      <c r="AM1269" s="2">
        <v>1.14E-3</v>
      </c>
      <c r="AP1269" s="1" t="s">
        <v>1996</v>
      </c>
      <c r="AQ1269" s="1" t="s">
        <v>1997</v>
      </c>
      <c r="AR1269" s="1">
        <v>1</v>
      </c>
      <c r="AS1269" s="1">
        <v>1</v>
      </c>
      <c r="AT1269" s="9">
        <v>120000</v>
      </c>
      <c r="AU1269" s="2">
        <v>3.9399999999999998E-4</v>
      </c>
      <c r="AW1269" s="1" t="s">
        <v>1534</v>
      </c>
      <c r="AX1269" s="1" t="s">
        <v>1535</v>
      </c>
      <c r="AY1269" s="1" t="s">
        <v>5480</v>
      </c>
      <c r="AZ1269" s="1">
        <v>76.77</v>
      </c>
      <c r="BA1269" s="10">
        <f t="shared" si="382"/>
        <v>2</v>
      </c>
      <c r="BB1269" s="10">
        <f t="shared" si="383"/>
        <v>3</v>
      </c>
      <c r="BC1269" s="10">
        <f t="shared" si="384"/>
        <v>1</v>
      </c>
      <c r="BD1269" s="10">
        <f t="shared" si="385"/>
        <v>1</v>
      </c>
      <c r="BE1269" s="10">
        <f t="shared" si="386"/>
        <v>2</v>
      </c>
      <c r="BF1269" s="10">
        <f t="shared" si="387"/>
        <v>2</v>
      </c>
      <c r="BG1269" s="11">
        <f t="shared" si="388"/>
        <v>2</v>
      </c>
      <c r="BH1269" s="11">
        <f t="shared" si="389"/>
        <v>2</v>
      </c>
      <c r="BI1269" s="11">
        <f t="shared" si="390"/>
        <v>2</v>
      </c>
      <c r="BJ1269" s="11">
        <f t="shared" si="391"/>
        <v>2</v>
      </c>
      <c r="BK1269" s="11">
        <f t="shared" si="392"/>
        <v>2</v>
      </c>
      <c r="BL1269" s="11">
        <f t="shared" si="393"/>
        <v>2</v>
      </c>
      <c r="BM1269" s="12">
        <f t="shared" si="400"/>
        <v>3</v>
      </c>
      <c r="BN1269" s="13">
        <f t="shared" si="394"/>
        <v>240000</v>
      </c>
      <c r="BO1269" s="13">
        <f t="shared" si="395"/>
        <v>200000</v>
      </c>
      <c r="BP1269" s="13">
        <f t="shared" si="396"/>
        <v>350000</v>
      </c>
      <c r="BQ1269" s="14">
        <f t="shared" si="397"/>
        <v>640000</v>
      </c>
      <c r="BR1269" s="14">
        <f t="shared" si="398"/>
        <v>700000</v>
      </c>
      <c r="BS1269" s="14">
        <f t="shared" si="399"/>
        <v>630000</v>
      </c>
      <c r="BT1269" s="14">
        <f t="shared" si="401"/>
        <v>200000</v>
      </c>
    </row>
    <row r="1270" spans="2:72" ht="18" x14ac:dyDescent="0.2">
      <c r="B1270" s="1" t="s">
        <v>2489</v>
      </c>
      <c r="C1270" s="1" t="s">
        <v>2490</v>
      </c>
      <c r="D1270" s="1">
        <v>1</v>
      </c>
      <c r="E1270" s="1">
        <v>1</v>
      </c>
      <c r="F1270" s="9">
        <v>39000</v>
      </c>
      <c r="G1270" s="2">
        <v>2.31E-4</v>
      </c>
      <c r="J1270" s="1" t="s">
        <v>1743</v>
      </c>
      <c r="K1270" s="1" t="s">
        <v>1744</v>
      </c>
      <c r="L1270" s="1">
        <v>1</v>
      </c>
      <c r="M1270" s="1">
        <v>1</v>
      </c>
      <c r="N1270" s="9">
        <v>300000</v>
      </c>
      <c r="O1270" s="2">
        <v>7.6300000000000001E-4</v>
      </c>
      <c r="R1270" s="1" t="s">
        <v>2349</v>
      </c>
      <c r="S1270" s="1" t="s">
        <v>2350</v>
      </c>
      <c r="T1270" s="1">
        <v>1</v>
      </c>
      <c r="U1270" s="1">
        <v>1</v>
      </c>
      <c r="V1270" s="9">
        <v>190000</v>
      </c>
      <c r="W1270" s="2">
        <v>7.6900000000000004E-4</v>
      </c>
      <c r="Z1270" s="1" t="s">
        <v>1836</v>
      </c>
      <c r="AA1270" s="1" t="s">
        <v>1837</v>
      </c>
      <c r="AB1270" s="1">
        <v>1</v>
      </c>
      <c r="AC1270" s="1">
        <v>2</v>
      </c>
      <c r="AD1270" s="9">
        <v>1700000</v>
      </c>
      <c r="AE1270" s="2">
        <v>3.2799999999999999E-3</v>
      </c>
      <c r="AH1270" s="1" t="s">
        <v>1753</v>
      </c>
      <c r="AI1270" s="1" t="s">
        <v>1754</v>
      </c>
      <c r="AJ1270" s="1">
        <v>2</v>
      </c>
      <c r="AK1270" s="1">
        <v>2</v>
      </c>
      <c r="AL1270" s="9">
        <v>530000</v>
      </c>
      <c r="AM1270" s="2">
        <v>1.23E-3</v>
      </c>
      <c r="AP1270" s="1" t="s">
        <v>1907</v>
      </c>
      <c r="AQ1270" s="1" t="s">
        <v>1908</v>
      </c>
      <c r="AR1270" s="1">
        <v>1</v>
      </c>
      <c r="AS1270" s="1">
        <v>1</v>
      </c>
      <c r="AT1270" s="9">
        <v>180000</v>
      </c>
      <c r="AU1270" s="2">
        <v>5.6899999999999995E-4</v>
      </c>
      <c r="AW1270" s="1" t="s">
        <v>1937</v>
      </c>
      <c r="AX1270" s="1" t="s">
        <v>1938</v>
      </c>
      <c r="AY1270" s="1" t="s">
        <v>5481</v>
      </c>
      <c r="AZ1270" s="1">
        <v>32.82</v>
      </c>
      <c r="BA1270" s="10">
        <f t="shared" si="382"/>
        <v>1</v>
      </c>
      <c r="BB1270" s="10">
        <f t="shared" si="383"/>
        <v>2</v>
      </c>
      <c r="BC1270" s="10">
        <f t="shared" si="384"/>
        <v>2</v>
      </c>
      <c r="BD1270" s="10">
        <f t="shared" si="385"/>
        <v>2</v>
      </c>
      <c r="BE1270" s="10">
        <f t="shared" si="386"/>
        <v>2</v>
      </c>
      <c r="BF1270" s="10">
        <f t="shared" si="387"/>
        <v>3</v>
      </c>
      <c r="BG1270" s="11">
        <f t="shared" si="388"/>
        <v>1</v>
      </c>
      <c r="BH1270" s="11">
        <f t="shared" si="389"/>
        <v>1</v>
      </c>
      <c r="BI1270" s="11">
        <f t="shared" si="390"/>
        <v>2</v>
      </c>
      <c r="BJ1270" s="11">
        <f t="shared" si="391"/>
        <v>2</v>
      </c>
      <c r="BK1270" s="11">
        <f t="shared" si="392"/>
        <v>1</v>
      </c>
      <c r="BL1270" s="11">
        <f t="shared" si="393"/>
        <v>2</v>
      </c>
      <c r="BM1270" s="12">
        <f t="shared" si="400"/>
        <v>3</v>
      </c>
      <c r="BN1270" s="13">
        <f t="shared" si="394"/>
        <v>1900000</v>
      </c>
      <c r="BO1270" s="13">
        <f t="shared" si="395"/>
        <v>2200000</v>
      </c>
      <c r="BP1270" s="13">
        <f t="shared" si="396"/>
        <v>2600000</v>
      </c>
      <c r="BQ1270" s="14">
        <f t="shared" si="397"/>
        <v>1200000</v>
      </c>
      <c r="BR1270" s="14">
        <f t="shared" si="398"/>
        <v>1500000</v>
      </c>
      <c r="BS1270" s="14">
        <f t="shared" si="399"/>
        <v>2300000</v>
      </c>
      <c r="BT1270" s="14">
        <f t="shared" si="401"/>
        <v>1200000</v>
      </c>
    </row>
    <row r="1271" spans="2:72" ht="18" x14ac:dyDescent="0.2">
      <c r="B1271" s="1" t="s">
        <v>2491</v>
      </c>
      <c r="C1271" s="1" t="s">
        <v>2492</v>
      </c>
      <c r="D1271" s="1">
        <v>1</v>
      </c>
      <c r="E1271" s="1">
        <v>1</v>
      </c>
      <c r="F1271" s="9">
        <v>60000</v>
      </c>
      <c r="G1271" s="2">
        <v>3.5199999999999999E-4</v>
      </c>
      <c r="J1271" s="1" t="s">
        <v>2205</v>
      </c>
      <c r="K1271" s="1" t="s">
        <v>2206</v>
      </c>
      <c r="L1271" s="1">
        <v>1</v>
      </c>
      <c r="M1271" s="1">
        <v>1</v>
      </c>
      <c r="N1271" s="9">
        <v>490000</v>
      </c>
      <c r="O1271" s="2">
        <v>1.2199999999999999E-3</v>
      </c>
      <c r="R1271" s="1" t="s">
        <v>2805</v>
      </c>
      <c r="S1271" s="1" t="s">
        <v>2806</v>
      </c>
      <c r="T1271" s="1">
        <v>1</v>
      </c>
      <c r="U1271" s="1">
        <v>1</v>
      </c>
      <c r="V1271" s="9">
        <v>50000</v>
      </c>
      <c r="W1271" s="2">
        <v>1.9699999999999999E-4</v>
      </c>
      <c r="Z1271" s="1" t="s">
        <v>1855</v>
      </c>
      <c r="AA1271" s="1" t="s">
        <v>113</v>
      </c>
      <c r="AB1271" s="1">
        <v>1</v>
      </c>
      <c r="AC1271" s="1">
        <v>2</v>
      </c>
      <c r="AD1271" s="9">
        <v>18000000</v>
      </c>
      <c r="AE1271" s="2">
        <v>3.4799999999999998E-2</v>
      </c>
      <c r="AH1271" s="1" t="s">
        <v>3310</v>
      </c>
      <c r="AI1271" s="1" t="s">
        <v>3311</v>
      </c>
      <c r="AJ1271" s="1">
        <v>2</v>
      </c>
      <c r="AK1271" s="1">
        <v>2</v>
      </c>
      <c r="AL1271" s="9">
        <v>1300000</v>
      </c>
      <c r="AM1271" s="2">
        <v>2.9499999999999999E-3</v>
      </c>
      <c r="AP1271" s="1" t="s">
        <v>2072</v>
      </c>
      <c r="AQ1271" s="1" t="s">
        <v>2073</v>
      </c>
      <c r="AR1271" s="1">
        <v>1</v>
      </c>
      <c r="AS1271" s="1">
        <v>1</v>
      </c>
      <c r="AT1271" s="9">
        <v>180000</v>
      </c>
      <c r="AU1271" s="2">
        <v>5.8699999999999996E-4</v>
      </c>
      <c r="AW1271" s="1" t="s">
        <v>1880</v>
      </c>
      <c r="AX1271" s="1" t="s">
        <v>1881</v>
      </c>
      <c r="AY1271" s="1" t="s">
        <v>5482</v>
      </c>
      <c r="AZ1271" s="1">
        <v>27.15</v>
      </c>
      <c r="BA1271" s="10">
        <f t="shared" si="382"/>
        <v>1</v>
      </c>
      <c r="BB1271" s="10">
        <f t="shared" si="383"/>
        <v>2</v>
      </c>
      <c r="BC1271" s="10">
        <f t="shared" si="384"/>
        <v>2</v>
      </c>
      <c r="BD1271" s="10">
        <f t="shared" si="385"/>
        <v>3</v>
      </c>
      <c r="BE1271" s="10">
        <f t="shared" si="386"/>
        <v>2</v>
      </c>
      <c r="BF1271" s="10">
        <f t="shared" si="387"/>
        <v>2</v>
      </c>
      <c r="BG1271" s="11">
        <f t="shared" si="388"/>
        <v>1</v>
      </c>
      <c r="BH1271" s="11">
        <f t="shared" si="389"/>
        <v>1</v>
      </c>
      <c r="BI1271" s="11">
        <f t="shared" si="390"/>
        <v>2</v>
      </c>
      <c r="BJ1271" s="11">
        <f t="shared" si="391"/>
        <v>2</v>
      </c>
      <c r="BK1271" s="11">
        <f t="shared" si="392"/>
        <v>1</v>
      </c>
      <c r="BL1271" s="11">
        <f t="shared" si="393"/>
        <v>1</v>
      </c>
      <c r="BM1271" s="12">
        <f t="shared" si="400"/>
        <v>3</v>
      </c>
      <c r="BN1271" s="13">
        <f t="shared" si="394"/>
        <v>95000</v>
      </c>
      <c r="BO1271" s="13">
        <f t="shared" si="395"/>
        <v>1100000</v>
      </c>
      <c r="BP1271" s="13">
        <f t="shared" si="396"/>
        <v>390000</v>
      </c>
      <c r="BQ1271" s="14">
        <f t="shared" si="397"/>
        <v>170000</v>
      </c>
      <c r="BR1271" s="14">
        <f t="shared" si="398"/>
        <v>570000</v>
      </c>
      <c r="BS1271" s="14">
        <f t="shared" si="399"/>
        <v>350000</v>
      </c>
      <c r="BT1271" s="14">
        <f t="shared" si="401"/>
        <v>95000</v>
      </c>
    </row>
    <row r="1272" spans="2:72" ht="18" x14ac:dyDescent="0.2">
      <c r="B1272" s="1" t="s">
        <v>2493</v>
      </c>
      <c r="C1272" s="1" t="s">
        <v>2494</v>
      </c>
      <c r="D1272" s="1">
        <v>1</v>
      </c>
      <c r="E1272" s="1">
        <v>1</v>
      </c>
      <c r="F1272" s="9">
        <v>51000</v>
      </c>
      <c r="G1272" s="2">
        <v>3.01E-4</v>
      </c>
      <c r="J1272" s="1" t="s">
        <v>2119</v>
      </c>
      <c r="K1272" s="1" t="s">
        <v>2120</v>
      </c>
      <c r="L1272" s="1">
        <v>1</v>
      </c>
      <c r="M1272" s="1">
        <v>1</v>
      </c>
      <c r="N1272" s="9">
        <v>180000</v>
      </c>
      <c r="O1272" s="2">
        <v>4.5100000000000001E-4</v>
      </c>
      <c r="R1272" s="1" t="s">
        <v>2491</v>
      </c>
      <c r="S1272" s="1" t="s">
        <v>2492</v>
      </c>
      <c r="T1272" s="1">
        <v>1</v>
      </c>
      <c r="U1272" s="1">
        <v>1</v>
      </c>
      <c r="V1272" s="9">
        <v>95000</v>
      </c>
      <c r="W1272" s="2">
        <v>3.7599999999999998E-4</v>
      </c>
      <c r="Z1272" s="1" t="s">
        <v>895</v>
      </c>
      <c r="AA1272" s="1" t="s">
        <v>896</v>
      </c>
      <c r="AB1272" s="1">
        <v>1</v>
      </c>
      <c r="AC1272" s="1">
        <v>2</v>
      </c>
      <c r="AD1272" s="9">
        <v>90000</v>
      </c>
      <c r="AE1272" s="2">
        <v>1.7200000000000001E-4</v>
      </c>
      <c r="AH1272" s="1" t="s">
        <v>1280</v>
      </c>
      <c r="AI1272" s="1" t="s">
        <v>1281</v>
      </c>
      <c r="AJ1272" s="1">
        <v>2</v>
      </c>
      <c r="AK1272" s="1">
        <v>2</v>
      </c>
      <c r="AL1272" s="9">
        <v>310000</v>
      </c>
      <c r="AM1272" s="2">
        <v>7.0500000000000001E-4</v>
      </c>
      <c r="AP1272" s="1" t="s">
        <v>2313</v>
      </c>
      <c r="AQ1272" s="1" t="s">
        <v>2314</v>
      </c>
      <c r="AR1272" s="1">
        <v>1</v>
      </c>
      <c r="AS1272" s="1">
        <v>1</v>
      </c>
      <c r="AT1272" s="9">
        <v>110000</v>
      </c>
      <c r="AU1272" s="2">
        <v>3.5500000000000001E-4</v>
      </c>
      <c r="AW1272" s="1" t="s">
        <v>1890</v>
      </c>
      <c r="AX1272" s="1" t="s">
        <v>822</v>
      </c>
      <c r="AY1272" s="1" t="s">
        <v>5483</v>
      </c>
      <c r="AZ1272" s="1">
        <v>37.99</v>
      </c>
      <c r="BA1272" s="10">
        <f t="shared" si="382"/>
        <v>1</v>
      </c>
      <c r="BB1272" s="10">
        <f t="shared" si="383"/>
        <v>2</v>
      </c>
      <c r="BC1272" s="10">
        <f t="shared" si="384"/>
        <v>2</v>
      </c>
      <c r="BD1272" s="10">
        <f t="shared" si="385"/>
        <v>2</v>
      </c>
      <c r="BE1272" s="10">
        <f t="shared" si="386"/>
        <v>1</v>
      </c>
      <c r="BF1272" s="10">
        <f t="shared" si="387"/>
        <v>1</v>
      </c>
      <c r="BG1272" s="11">
        <f t="shared" si="388"/>
        <v>1</v>
      </c>
      <c r="BH1272" s="11">
        <f t="shared" si="389"/>
        <v>3</v>
      </c>
      <c r="BI1272" s="11">
        <f t="shared" si="390"/>
        <v>1</v>
      </c>
      <c r="BJ1272" s="11">
        <f t="shared" si="391"/>
        <v>2</v>
      </c>
      <c r="BK1272" s="11">
        <f t="shared" si="392"/>
        <v>1</v>
      </c>
      <c r="BL1272" s="11">
        <f t="shared" si="393"/>
        <v>1</v>
      </c>
      <c r="BM1272" s="12">
        <f t="shared" si="400"/>
        <v>3</v>
      </c>
      <c r="BN1272" s="13">
        <f t="shared" si="394"/>
        <v>340000</v>
      </c>
      <c r="BO1272" s="13">
        <f t="shared" si="395"/>
        <v>1200000</v>
      </c>
      <c r="BP1272" s="13">
        <f t="shared" si="396"/>
        <v>730000</v>
      </c>
      <c r="BQ1272" s="14">
        <f t="shared" si="397"/>
        <v>3500000</v>
      </c>
      <c r="BR1272" s="14">
        <f t="shared" si="398"/>
        <v>2500000</v>
      </c>
      <c r="BS1272" s="14">
        <f t="shared" si="399"/>
        <v>1100000</v>
      </c>
      <c r="BT1272" s="14">
        <f t="shared" si="401"/>
        <v>340000</v>
      </c>
    </row>
    <row r="1273" spans="2:72" ht="18" x14ac:dyDescent="0.2">
      <c r="B1273" s="1" t="s">
        <v>2495</v>
      </c>
      <c r="C1273" s="1" t="s">
        <v>2496</v>
      </c>
      <c r="D1273" s="1">
        <v>1</v>
      </c>
      <c r="E1273" s="1">
        <v>1</v>
      </c>
      <c r="F1273" s="9">
        <v>120000</v>
      </c>
      <c r="G1273" s="2">
        <v>7.0600000000000003E-4</v>
      </c>
      <c r="J1273" s="1" t="s">
        <v>3150</v>
      </c>
      <c r="K1273" s="1" t="s">
        <v>3151</v>
      </c>
      <c r="L1273" s="1">
        <v>1</v>
      </c>
      <c r="M1273" s="1">
        <v>1</v>
      </c>
      <c r="N1273" s="9">
        <v>64000</v>
      </c>
      <c r="O1273" s="2">
        <v>1.6200000000000001E-4</v>
      </c>
      <c r="R1273" s="1" t="s">
        <v>2933</v>
      </c>
      <c r="S1273" s="1" t="s">
        <v>2934</v>
      </c>
      <c r="T1273" s="1">
        <v>1</v>
      </c>
      <c r="U1273" s="1">
        <v>1</v>
      </c>
      <c r="V1273" s="9">
        <v>62000</v>
      </c>
      <c r="W1273" s="2">
        <v>2.4699999999999999E-4</v>
      </c>
      <c r="Z1273" s="1" t="s">
        <v>3143</v>
      </c>
      <c r="AA1273" s="1" t="s">
        <v>3144</v>
      </c>
      <c r="AB1273" s="1">
        <v>1</v>
      </c>
      <c r="AC1273" s="1">
        <v>2</v>
      </c>
      <c r="AD1273" s="9">
        <v>170000</v>
      </c>
      <c r="AE1273" s="2">
        <v>3.2899999999999997E-4</v>
      </c>
      <c r="AH1273" s="1" t="s">
        <v>2156</v>
      </c>
      <c r="AI1273" s="1" t="s">
        <v>2157</v>
      </c>
      <c r="AJ1273" s="1">
        <v>2</v>
      </c>
      <c r="AK1273" s="1">
        <v>2</v>
      </c>
      <c r="AL1273" s="9">
        <v>330000</v>
      </c>
      <c r="AM1273" s="2">
        <v>7.5600000000000005E-4</v>
      </c>
      <c r="AP1273" s="1" t="s">
        <v>2123</v>
      </c>
      <c r="AQ1273" s="1" t="s">
        <v>2124</v>
      </c>
      <c r="AR1273" s="1">
        <v>1</v>
      </c>
      <c r="AS1273" s="1">
        <v>1</v>
      </c>
      <c r="AT1273" s="9">
        <v>210000</v>
      </c>
      <c r="AU1273" s="2">
        <v>6.6200000000000005E-4</v>
      </c>
      <c r="AW1273" s="1" t="s">
        <v>1882</v>
      </c>
      <c r="AY1273" s="1" t="s">
        <v>5484</v>
      </c>
      <c r="AZ1273" s="1">
        <v>12</v>
      </c>
      <c r="BA1273" s="10">
        <f t="shared" si="382"/>
        <v>1</v>
      </c>
      <c r="BB1273" s="10">
        <f t="shared" si="383"/>
        <v>2</v>
      </c>
      <c r="BC1273" s="10">
        <f t="shared" si="384"/>
        <v>2</v>
      </c>
      <c r="BD1273" s="10">
        <f t="shared" si="385"/>
        <v>2</v>
      </c>
      <c r="BE1273" s="10">
        <f t="shared" si="386"/>
        <v>2</v>
      </c>
      <c r="BF1273" s="10">
        <f t="shared" si="387"/>
        <v>2</v>
      </c>
      <c r="BG1273" s="11">
        <f t="shared" si="388"/>
        <v>1</v>
      </c>
      <c r="BH1273" s="11">
        <f t="shared" si="389"/>
        <v>1</v>
      </c>
      <c r="BI1273" s="11">
        <f t="shared" si="390"/>
        <v>1</v>
      </c>
      <c r="BJ1273" s="11">
        <f t="shared" si="391"/>
        <v>1</v>
      </c>
      <c r="BK1273" s="11">
        <f t="shared" si="392"/>
        <v>2</v>
      </c>
      <c r="BL1273" s="11">
        <f t="shared" si="393"/>
        <v>3</v>
      </c>
      <c r="BM1273" s="12">
        <f t="shared" si="400"/>
        <v>3</v>
      </c>
      <c r="BN1273" s="13">
        <f t="shared" si="394"/>
        <v>480000</v>
      </c>
      <c r="BO1273" s="13">
        <f t="shared" si="395"/>
        <v>780000</v>
      </c>
      <c r="BP1273" s="13">
        <f t="shared" si="396"/>
        <v>510000</v>
      </c>
      <c r="BQ1273" s="14">
        <f t="shared" si="397"/>
        <v>800000</v>
      </c>
      <c r="BR1273" s="14">
        <f t="shared" si="398"/>
        <v>390000</v>
      </c>
      <c r="BS1273" s="14">
        <f t="shared" si="399"/>
        <v>560000</v>
      </c>
      <c r="BT1273" s="14">
        <f t="shared" si="401"/>
        <v>390000</v>
      </c>
    </row>
    <row r="1274" spans="2:72" ht="18" x14ac:dyDescent="0.2">
      <c r="B1274" s="1" t="s">
        <v>2497</v>
      </c>
      <c r="C1274" s="1" t="s">
        <v>2498</v>
      </c>
      <c r="D1274" s="1">
        <v>1</v>
      </c>
      <c r="E1274" s="1">
        <v>1</v>
      </c>
      <c r="F1274" s="9">
        <v>30000</v>
      </c>
      <c r="G1274" s="2">
        <v>1.76E-4</v>
      </c>
      <c r="J1274" s="1" t="s">
        <v>2358</v>
      </c>
      <c r="K1274" s="1" t="s">
        <v>2359</v>
      </c>
      <c r="L1274" s="1">
        <v>1</v>
      </c>
      <c r="M1274" s="1">
        <v>1</v>
      </c>
      <c r="N1274" s="9">
        <v>140000</v>
      </c>
      <c r="O1274" s="2">
        <v>3.5199999999999999E-4</v>
      </c>
      <c r="R1274" s="1" t="s">
        <v>2146</v>
      </c>
      <c r="S1274" s="1" t="s">
        <v>2147</v>
      </c>
      <c r="T1274" s="1">
        <v>1</v>
      </c>
      <c r="U1274" s="1">
        <v>1</v>
      </c>
      <c r="V1274" s="9">
        <v>160000</v>
      </c>
      <c r="W1274" s="2">
        <v>6.2E-4</v>
      </c>
      <c r="Z1274" s="1" t="s">
        <v>1911</v>
      </c>
      <c r="AA1274" s="1" t="s">
        <v>1912</v>
      </c>
      <c r="AB1274" s="1">
        <v>1</v>
      </c>
      <c r="AC1274" s="1">
        <v>2</v>
      </c>
      <c r="AD1274" s="9">
        <v>4900000</v>
      </c>
      <c r="AE1274" s="2">
        <v>9.3500000000000007E-3</v>
      </c>
      <c r="AH1274" s="1" t="s">
        <v>1703</v>
      </c>
      <c r="AI1274" s="1" t="s">
        <v>1704</v>
      </c>
      <c r="AJ1274" s="1">
        <v>2</v>
      </c>
      <c r="AK1274" s="1">
        <v>2</v>
      </c>
      <c r="AL1274" s="9">
        <v>570000</v>
      </c>
      <c r="AM1274" s="2">
        <v>1.32E-3</v>
      </c>
      <c r="AP1274" s="1" t="s">
        <v>1569</v>
      </c>
      <c r="AQ1274" s="1" t="s">
        <v>1570</v>
      </c>
      <c r="AR1274" s="1">
        <v>1</v>
      </c>
      <c r="AS1274" s="1">
        <v>1</v>
      </c>
      <c r="AT1274" s="9">
        <v>280000</v>
      </c>
      <c r="AU1274" s="2">
        <v>8.9499999999999996E-4</v>
      </c>
      <c r="AW1274" s="1" t="s">
        <v>1907</v>
      </c>
      <c r="AX1274" s="1" t="s">
        <v>1908</v>
      </c>
      <c r="AY1274" s="1" t="s">
        <v>5485</v>
      </c>
      <c r="AZ1274" s="1">
        <v>17.739999999999998</v>
      </c>
      <c r="BA1274" s="10">
        <f t="shared" si="382"/>
        <v>1</v>
      </c>
      <c r="BB1274" s="10">
        <f t="shared" si="383"/>
        <v>2</v>
      </c>
      <c r="BC1274" s="10">
        <f t="shared" si="384"/>
        <v>2</v>
      </c>
      <c r="BD1274" s="10">
        <f t="shared" si="385"/>
        <v>3</v>
      </c>
      <c r="BE1274" s="10">
        <f t="shared" si="386"/>
        <v>1</v>
      </c>
      <c r="BF1274" s="10">
        <f t="shared" si="387"/>
        <v>1</v>
      </c>
      <c r="BG1274" s="11">
        <f t="shared" si="388"/>
        <v>2</v>
      </c>
      <c r="BH1274" s="11">
        <f t="shared" si="389"/>
        <v>2</v>
      </c>
      <c r="BI1274" s="11">
        <f t="shared" si="390"/>
        <v>2</v>
      </c>
      <c r="BJ1274" s="11">
        <f t="shared" si="391"/>
        <v>2</v>
      </c>
      <c r="BK1274" s="11">
        <f t="shared" si="392"/>
        <v>1</v>
      </c>
      <c r="BL1274" s="11">
        <f t="shared" si="393"/>
        <v>1</v>
      </c>
      <c r="BM1274" s="12">
        <f t="shared" si="400"/>
        <v>3</v>
      </c>
      <c r="BN1274" s="13">
        <f t="shared" si="394"/>
        <v>330000</v>
      </c>
      <c r="BO1274" s="13">
        <f t="shared" si="395"/>
        <v>2000000</v>
      </c>
      <c r="BP1274" s="13">
        <f t="shared" si="396"/>
        <v>390000</v>
      </c>
      <c r="BQ1274" s="14">
        <f t="shared" si="397"/>
        <v>940000</v>
      </c>
      <c r="BR1274" s="14">
        <f t="shared" si="398"/>
        <v>870000</v>
      </c>
      <c r="BS1274" s="14">
        <f t="shared" si="399"/>
        <v>180000</v>
      </c>
      <c r="BT1274" s="14">
        <f t="shared" si="401"/>
        <v>180000</v>
      </c>
    </row>
    <row r="1275" spans="2:72" ht="18" x14ac:dyDescent="0.2">
      <c r="B1275" s="1" t="s">
        <v>2499</v>
      </c>
      <c r="C1275" s="1" t="s">
        <v>2500</v>
      </c>
      <c r="D1275" s="1">
        <v>1</v>
      </c>
      <c r="E1275" s="1">
        <v>1</v>
      </c>
      <c r="F1275" s="9">
        <v>66000</v>
      </c>
      <c r="G1275" s="2">
        <v>3.8900000000000002E-4</v>
      </c>
      <c r="J1275" s="1" t="s">
        <v>1584</v>
      </c>
      <c r="K1275" s="1" t="s">
        <v>1585</v>
      </c>
      <c r="L1275" s="1">
        <v>1</v>
      </c>
      <c r="M1275" s="1">
        <v>1</v>
      </c>
      <c r="N1275" s="9">
        <v>280000</v>
      </c>
      <c r="O1275" s="2">
        <v>7.0100000000000002E-4</v>
      </c>
      <c r="R1275" s="1" t="s">
        <v>2681</v>
      </c>
      <c r="S1275" s="1" t="s">
        <v>2682</v>
      </c>
      <c r="T1275" s="1">
        <v>1</v>
      </c>
      <c r="U1275" s="1">
        <v>1</v>
      </c>
      <c r="V1275" s="9">
        <v>560000</v>
      </c>
      <c r="W1275" s="2">
        <v>2.2200000000000002E-3</v>
      </c>
      <c r="Z1275" s="1" t="s">
        <v>1775</v>
      </c>
      <c r="AA1275" s="1" t="s">
        <v>1776</v>
      </c>
      <c r="AB1275" s="1">
        <v>1</v>
      </c>
      <c r="AC1275" s="1">
        <v>2</v>
      </c>
      <c r="AD1275" s="9">
        <v>1000000</v>
      </c>
      <c r="AE1275" s="2">
        <v>1.9599999999999999E-3</v>
      </c>
      <c r="AH1275" s="1" t="s">
        <v>2119</v>
      </c>
      <c r="AI1275" s="1" t="s">
        <v>2120</v>
      </c>
      <c r="AJ1275" s="1">
        <v>2</v>
      </c>
      <c r="AK1275" s="1">
        <v>2</v>
      </c>
      <c r="AL1275" s="9">
        <v>1600000</v>
      </c>
      <c r="AM1275" s="2">
        <v>3.6800000000000001E-3</v>
      </c>
      <c r="AP1275" s="1" t="s">
        <v>2084</v>
      </c>
      <c r="AQ1275" s="1" t="s">
        <v>2085</v>
      </c>
      <c r="AR1275" s="1">
        <v>1</v>
      </c>
      <c r="AS1275" s="1">
        <v>1</v>
      </c>
      <c r="AT1275" s="9">
        <v>86000</v>
      </c>
      <c r="AU1275" s="2">
        <v>2.7500000000000002E-4</v>
      </c>
      <c r="AW1275" s="1" t="s">
        <v>2853</v>
      </c>
      <c r="AX1275" s="1" t="s">
        <v>2854</v>
      </c>
      <c r="AY1275" s="1" t="s">
        <v>5486</v>
      </c>
      <c r="AZ1275" s="1">
        <v>16.98</v>
      </c>
      <c r="BA1275" s="10" t="str">
        <f t="shared" si="382"/>
        <v>0</v>
      </c>
      <c r="BB1275" s="10" t="str">
        <f t="shared" si="383"/>
        <v>0</v>
      </c>
      <c r="BC1275" s="10">
        <f t="shared" si="384"/>
        <v>2</v>
      </c>
      <c r="BD1275" s="10">
        <f t="shared" si="385"/>
        <v>3</v>
      </c>
      <c r="BE1275" s="10">
        <f t="shared" si="386"/>
        <v>2</v>
      </c>
      <c r="BF1275" s="10">
        <f t="shared" si="387"/>
        <v>3</v>
      </c>
      <c r="BG1275" s="11">
        <f t="shared" si="388"/>
        <v>2</v>
      </c>
      <c r="BH1275" s="11">
        <f t="shared" si="389"/>
        <v>2</v>
      </c>
      <c r="BI1275" s="11">
        <f t="shared" si="390"/>
        <v>2</v>
      </c>
      <c r="BJ1275" s="11">
        <f t="shared" si="391"/>
        <v>2</v>
      </c>
      <c r="BK1275" s="11">
        <f t="shared" si="392"/>
        <v>1</v>
      </c>
      <c r="BL1275" s="11">
        <f t="shared" si="393"/>
        <v>1</v>
      </c>
      <c r="BM1275" s="12">
        <f t="shared" si="400"/>
        <v>3</v>
      </c>
      <c r="BN1275" s="13" t="str">
        <f t="shared" si="394"/>
        <v>0</v>
      </c>
      <c r="BO1275" s="13">
        <f t="shared" si="395"/>
        <v>270000</v>
      </c>
      <c r="BP1275" s="13">
        <f t="shared" si="396"/>
        <v>370000</v>
      </c>
      <c r="BQ1275" s="14">
        <f t="shared" si="397"/>
        <v>360000</v>
      </c>
      <c r="BR1275" s="14">
        <f t="shared" si="398"/>
        <v>340000</v>
      </c>
      <c r="BS1275" s="14">
        <f t="shared" si="399"/>
        <v>270000</v>
      </c>
      <c r="BT1275" s="14">
        <f t="shared" si="401"/>
        <v>270000</v>
      </c>
    </row>
    <row r="1276" spans="2:72" ht="18" x14ac:dyDescent="0.2">
      <c r="B1276" s="1" t="s">
        <v>2501</v>
      </c>
      <c r="C1276" s="1" t="s">
        <v>2502</v>
      </c>
      <c r="D1276" s="1">
        <v>1</v>
      </c>
      <c r="E1276" s="1">
        <v>1</v>
      </c>
      <c r="F1276" s="9">
        <v>49000</v>
      </c>
      <c r="G1276" s="2">
        <v>2.92E-4</v>
      </c>
      <c r="J1276" s="1" t="s">
        <v>1205</v>
      </c>
      <c r="K1276" s="1" t="s">
        <v>1206</v>
      </c>
      <c r="L1276" s="1">
        <v>1</v>
      </c>
      <c r="M1276" s="1">
        <v>1</v>
      </c>
      <c r="N1276" s="9">
        <v>720000</v>
      </c>
      <c r="O1276" s="2">
        <v>1.8E-3</v>
      </c>
      <c r="R1276" s="1" t="s">
        <v>1713</v>
      </c>
      <c r="S1276" s="1" t="s">
        <v>1714</v>
      </c>
      <c r="T1276" s="1">
        <v>1</v>
      </c>
      <c r="U1276" s="1">
        <v>1</v>
      </c>
      <c r="V1276" s="9">
        <v>66000</v>
      </c>
      <c r="W1276" s="2">
        <v>2.61E-4</v>
      </c>
      <c r="Z1276" s="1" t="s">
        <v>1472</v>
      </c>
      <c r="AA1276" s="1" t="s">
        <v>1473</v>
      </c>
      <c r="AB1276" s="1">
        <v>1</v>
      </c>
      <c r="AC1276" s="1">
        <v>2</v>
      </c>
      <c r="AD1276" s="9">
        <v>230000</v>
      </c>
      <c r="AE1276" s="2">
        <v>4.3199999999999998E-4</v>
      </c>
      <c r="AH1276" s="1" t="s">
        <v>1937</v>
      </c>
      <c r="AI1276" s="1" t="s">
        <v>1938</v>
      </c>
      <c r="AJ1276" s="1">
        <v>2</v>
      </c>
      <c r="AK1276" s="1">
        <v>2</v>
      </c>
      <c r="AL1276" s="9">
        <v>1500000</v>
      </c>
      <c r="AM1276" s="2">
        <v>3.5400000000000002E-3</v>
      </c>
      <c r="AP1276" s="1" t="s">
        <v>1851</v>
      </c>
      <c r="AQ1276" s="1" t="s">
        <v>1852</v>
      </c>
      <c r="AR1276" s="1">
        <v>1</v>
      </c>
      <c r="AS1276" s="1">
        <v>1</v>
      </c>
      <c r="AT1276" s="9">
        <v>160000</v>
      </c>
      <c r="AU1276" s="2">
        <v>5.2400000000000005E-4</v>
      </c>
      <c r="AW1276" s="1" t="s">
        <v>2880</v>
      </c>
      <c r="AX1276" s="1" t="s">
        <v>2881</v>
      </c>
      <c r="AY1276" s="1" t="s">
        <v>5487</v>
      </c>
      <c r="AZ1276" s="1">
        <v>107.36</v>
      </c>
      <c r="BA1276" s="10" t="str">
        <f t="shared" si="382"/>
        <v>0</v>
      </c>
      <c r="BB1276" s="10" t="str">
        <f t="shared" si="383"/>
        <v>0</v>
      </c>
      <c r="BC1276" s="10">
        <f t="shared" si="384"/>
        <v>2</v>
      </c>
      <c r="BD1276" s="10">
        <f t="shared" si="385"/>
        <v>2</v>
      </c>
      <c r="BE1276" s="10">
        <f t="shared" si="386"/>
        <v>2</v>
      </c>
      <c r="BF1276" s="10">
        <f t="shared" si="387"/>
        <v>3</v>
      </c>
      <c r="BG1276" s="11">
        <f t="shared" si="388"/>
        <v>2</v>
      </c>
      <c r="BH1276" s="11">
        <f t="shared" si="389"/>
        <v>2</v>
      </c>
      <c r="BI1276" s="11">
        <f t="shared" si="390"/>
        <v>2</v>
      </c>
      <c r="BJ1276" s="11">
        <f t="shared" si="391"/>
        <v>2</v>
      </c>
      <c r="BK1276" s="11">
        <f t="shared" si="392"/>
        <v>2</v>
      </c>
      <c r="BL1276" s="11">
        <f t="shared" si="393"/>
        <v>2</v>
      </c>
      <c r="BM1276" s="12">
        <f t="shared" si="400"/>
        <v>3</v>
      </c>
      <c r="BN1276" s="13" t="str">
        <f t="shared" si="394"/>
        <v>0</v>
      </c>
      <c r="BO1276" s="13">
        <f t="shared" si="395"/>
        <v>300000</v>
      </c>
      <c r="BP1276" s="13">
        <f t="shared" si="396"/>
        <v>440000</v>
      </c>
      <c r="BQ1276" s="14">
        <f t="shared" si="397"/>
        <v>600000</v>
      </c>
      <c r="BR1276" s="14">
        <f t="shared" si="398"/>
        <v>670000</v>
      </c>
      <c r="BS1276" s="14">
        <f t="shared" si="399"/>
        <v>430000</v>
      </c>
      <c r="BT1276" s="14">
        <f t="shared" si="401"/>
        <v>300000</v>
      </c>
    </row>
    <row r="1277" spans="2:72" ht="18" x14ac:dyDescent="0.2">
      <c r="B1277" s="1" t="s">
        <v>2503</v>
      </c>
      <c r="C1277" s="1" t="s">
        <v>2504</v>
      </c>
      <c r="D1277" s="1">
        <v>1</v>
      </c>
      <c r="E1277" s="1">
        <v>1</v>
      </c>
      <c r="F1277" s="9">
        <v>63000</v>
      </c>
      <c r="G1277" s="2">
        <v>3.7399999999999998E-4</v>
      </c>
      <c r="J1277" s="1" t="s">
        <v>2223</v>
      </c>
      <c r="K1277" s="1" t="s">
        <v>2224</v>
      </c>
      <c r="L1277" s="1">
        <v>1</v>
      </c>
      <c r="M1277" s="1">
        <v>1</v>
      </c>
      <c r="N1277" s="9">
        <v>200000</v>
      </c>
      <c r="O1277" s="2">
        <v>4.9299999999999995E-4</v>
      </c>
      <c r="R1277" s="1" t="s">
        <v>3231</v>
      </c>
      <c r="S1277" s="1" t="s">
        <v>3232</v>
      </c>
      <c r="T1277" s="1">
        <v>1</v>
      </c>
      <c r="U1277" s="1">
        <v>1</v>
      </c>
      <c r="V1277" s="9">
        <v>75000</v>
      </c>
      <c r="W1277" s="2">
        <v>2.9599999999999998E-4</v>
      </c>
      <c r="Z1277" s="1" t="s">
        <v>3115</v>
      </c>
      <c r="AA1277" s="1" t="s">
        <v>3116</v>
      </c>
      <c r="AB1277" s="1">
        <v>1</v>
      </c>
      <c r="AC1277" s="1">
        <v>2</v>
      </c>
      <c r="AD1277" s="9">
        <v>370000</v>
      </c>
      <c r="AE1277" s="2">
        <v>7.0399999999999998E-4</v>
      </c>
      <c r="AH1277" s="1" t="s">
        <v>1983</v>
      </c>
      <c r="AI1277" s="1" t="s">
        <v>1984</v>
      </c>
      <c r="AJ1277" s="1">
        <v>2</v>
      </c>
      <c r="AK1277" s="1">
        <v>2</v>
      </c>
      <c r="AL1277" s="9">
        <v>400000</v>
      </c>
      <c r="AM1277" s="2">
        <v>9.2800000000000001E-4</v>
      </c>
      <c r="AP1277" s="1" t="s">
        <v>2096</v>
      </c>
      <c r="AR1277" s="1">
        <v>1</v>
      </c>
      <c r="AS1277" s="1">
        <v>1</v>
      </c>
      <c r="AT1277" s="9">
        <v>290000</v>
      </c>
      <c r="AU1277" s="2">
        <v>9.1699999999999995E-4</v>
      </c>
      <c r="AW1277" s="1" t="s">
        <v>3658</v>
      </c>
      <c r="AX1277" s="1" t="s">
        <v>3659</v>
      </c>
      <c r="AY1277" s="1" t="s">
        <v>5488</v>
      </c>
      <c r="AZ1277" s="1">
        <v>53.4</v>
      </c>
      <c r="BA1277" s="10" t="str">
        <f t="shared" si="382"/>
        <v>0</v>
      </c>
      <c r="BB1277" s="10" t="str">
        <f t="shared" si="383"/>
        <v>0</v>
      </c>
      <c r="BC1277" s="10" t="str">
        <f t="shared" si="384"/>
        <v>0</v>
      </c>
      <c r="BD1277" s="10" t="str">
        <f t="shared" si="385"/>
        <v>0</v>
      </c>
      <c r="BE1277" s="10" t="str">
        <f t="shared" si="386"/>
        <v>0</v>
      </c>
      <c r="BF1277" s="10" t="str">
        <f t="shared" si="387"/>
        <v>0</v>
      </c>
      <c r="BG1277" s="11">
        <f t="shared" si="388"/>
        <v>2</v>
      </c>
      <c r="BH1277" s="11">
        <f t="shared" si="389"/>
        <v>5</v>
      </c>
      <c r="BI1277" s="11">
        <f t="shared" si="390"/>
        <v>1</v>
      </c>
      <c r="BJ1277" s="11">
        <f t="shared" si="391"/>
        <v>2</v>
      </c>
      <c r="BK1277" s="11">
        <f t="shared" si="392"/>
        <v>2</v>
      </c>
      <c r="BL1277" s="11">
        <f t="shared" si="393"/>
        <v>4</v>
      </c>
      <c r="BM1277" s="12">
        <f t="shared" si="400"/>
        <v>5</v>
      </c>
      <c r="BN1277" s="13" t="str">
        <f t="shared" si="394"/>
        <v>0</v>
      </c>
      <c r="BO1277" s="13" t="str">
        <f t="shared" si="395"/>
        <v>0</v>
      </c>
      <c r="BP1277" s="13" t="str">
        <f t="shared" si="396"/>
        <v>0</v>
      </c>
      <c r="BQ1277" s="14">
        <f t="shared" si="397"/>
        <v>470000</v>
      </c>
      <c r="BR1277" s="14">
        <f t="shared" si="398"/>
        <v>64000</v>
      </c>
      <c r="BS1277" s="14">
        <f t="shared" si="399"/>
        <v>310000</v>
      </c>
      <c r="BT1277" s="14">
        <f t="shared" si="401"/>
        <v>64000</v>
      </c>
    </row>
    <row r="1278" spans="2:72" ht="18" x14ac:dyDescent="0.2">
      <c r="B1278" s="1" t="s">
        <v>2505</v>
      </c>
      <c r="C1278" s="1" t="s">
        <v>2506</v>
      </c>
      <c r="D1278" s="1">
        <v>1</v>
      </c>
      <c r="E1278" s="1">
        <v>1</v>
      </c>
      <c r="F1278" s="9">
        <v>280000</v>
      </c>
      <c r="G1278" s="2">
        <v>1.65E-3</v>
      </c>
      <c r="J1278" s="1" t="s">
        <v>972</v>
      </c>
      <c r="K1278" s="1" t="s">
        <v>973</v>
      </c>
      <c r="L1278" s="1">
        <v>1</v>
      </c>
      <c r="M1278" s="1">
        <v>1</v>
      </c>
      <c r="N1278" s="9">
        <v>190000</v>
      </c>
      <c r="O1278" s="2">
        <v>4.8700000000000002E-4</v>
      </c>
      <c r="R1278" s="1" t="s">
        <v>1666</v>
      </c>
      <c r="S1278" s="1" t="s">
        <v>1667</v>
      </c>
      <c r="T1278" s="1">
        <v>1</v>
      </c>
      <c r="U1278" s="1">
        <v>1</v>
      </c>
      <c r="V1278" s="9">
        <v>71000</v>
      </c>
      <c r="W1278" s="2">
        <v>2.81E-4</v>
      </c>
      <c r="Z1278" s="1" t="s">
        <v>875</v>
      </c>
      <c r="AA1278" s="1" t="s">
        <v>876</v>
      </c>
      <c r="AB1278" s="1">
        <v>1</v>
      </c>
      <c r="AC1278" s="1">
        <v>2</v>
      </c>
      <c r="AD1278" s="9">
        <v>18000000</v>
      </c>
      <c r="AE1278" s="2">
        <v>3.44E-2</v>
      </c>
      <c r="AH1278" s="1" t="s">
        <v>930</v>
      </c>
      <c r="AI1278" s="1" t="s">
        <v>931</v>
      </c>
      <c r="AJ1278" s="1">
        <v>2</v>
      </c>
      <c r="AK1278" s="1">
        <v>2</v>
      </c>
      <c r="AL1278" s="9">
        <v>200000</v>
      </c>
      <c r="AM1278" s="2">
        <v>4.55E-4</v>
      </c>
      <c r="AP1278" s="1" t="s">
        <v>2000</v>
      </c>
      <c r="AQ1278" s="1" t="s">
        <v>2001</v>
      </c>
      <c r="AR1278" s="1">
        <v>1</v>
      </c>
      <c r="AS1278" s="1">
        <v>1</v>
      </c>
      <c r="AT1278" s="9">
        <v>87000</v>
      </c>
      <c r="AU1278" s="2">
        <v>2.7900000000000001E-4</v>
      </c>
      <c r="AW1278" s="1" t="s">
        <v>1935</v>
      </c>
      <c r="AX1278" s="1" t="s">
        <v>1936</v>
      </c>
      <c r="AY1278" s="1" t="s">
        <v>5489</v>
      </c>
      <c r="AZ1278" s="1">
        <v>21.7</v>
      </c>
      <c r="BA1278" s="10">
        <f t="shared" si="382"/>
        <v>1</v>
      </c>
      <c r="BB1278" s="10">
        <f t="shared" si="383"/>
        <v>2</v>
      </c>
      <c r="BC1278" s="10">
        <f t="shared" si="384"/>
        <v>2</v>
      </c>
      <c r="BD1278" s="10">
        <f t="shared" si="385"/>
        <v>2</v>
      </c>
      <c r="BE1278" s="10">
        <f t="shared" si="386"/>
        <v>2</v>
      </c>
      <c r="BF1278" s="10">
        <f t="shared" si="387"/>
        <v>2</v>
      </c>
      <c r="BG1278" s="11">
        <f t="shared" si="388"/>
        <v>2</v>
      </c>
      <c r="BH1278" s="11">
        <f t="shared" si="389"/>
        <v>2</v>
      </c>
      <c r="BI1278" s="11">
        <f t="shared" si="390"/>
        <v>1</v>
      </c>
      <c r="BJ1278" s="11">
        <f t="shared" si="391"/>
        <v>1</v>
      </c>
      <c r="BK1278" s="11">
        <f t="shared" si="392"/>
        <v>2</v>
      </c>
      <c r="BL1278" s="11">
        <f t="shared" si="393"/>
        <v>2</v>
      </c>
      <c r="BM1278" s="12">
        <f t="shared" si="400"/>
        <v>2</v>
      </c>
      <c r="BN1278" s="13">
        <f t="shared" si="394"/>
        <v>380000</v>
      </c>
      <c r="BO1278" s="13">
        <f t="shared" si="395"/>
        <v>450000</v>
      </c>
      <c r="BP1278" s="13">
        <f t="shared" si="396"/>
        <v>270000</v>
      </c>
      <c r="BQ1278" s="14">
        <f t="shared" si="397"/>
        <v>960000</v>
      </c>
      <c r="BR1278" s="14">
        <f t="shared" si="398"/>
        <v>310000</v>
      </c>
      <c r="BS1278" s="14">
        <f t="shared" si="399"/>
        <v>430000</v>
      </c>
      <c r="BT1278" s="14">
        <f t="shared" si="401"/>
        <v>270000</v>
      </c>
    </row>
    <row r="1279" spans="2:72" ht="18" x14ac:dyDescent="0.2">
      <c r="B1279" s="1" t="s">
        <v>2507</v>
      </c>
      <c r="C1279" s="1" t="s">
        <v>2508</v>
      </c>
      <c r="D1279" s="1">
        <v>1</v>
      </c>
      <c r="E1279" s="1">
        <v>1</v>
      </c>
      <c r="F1279" s="9">
        <v>29000</v>
      </c>
      <c r="G1279" s="2">
        <v>1.7000000000000001E-4</v>
      </c>
      <c r="J1279" s="1" t="s">
        <v>1825</v>
      </c>
      <c r="K1279" s="1" t="s">
        <v>1826</v>
      </c>
      <c r="L1279" s="1">
        <v>1</v>
      </c>
      <c r="M1279" s="1">
        <v>1</v>
      </c>
      <c r="N1279" s="9">
        <v>190000</v>
      </c>
      <c r="O1279" s="2">
        <v>4.7399999999999997E-4</v>
      </c>
      <c r="R1279" s="1" t="s">
        <v>3240</v>
      </c>
      <c r="S1279" s="1" t="s">
        <v>3241</v>
      </c>
      <c r="T1279" s="1">
        <v>1</v>
      </c>
      <c r="U1279" s="1">
        <v>1</v>
      </c>
      <c r="V1279" s="9">
        <v>240000</v>
      </c>
      <c r="W1279" s="2">
        <v>9.6599999999999995E-4</v>
      </c>
      <c r="Z1279" s="1" t="s">
        <v>2217</v>
      </c>
      <c r="AA1279" s="1" t="s">
        <v>2218</v>
      </c>
      <c r="AB1279" s="1">
        <v>1</v>
      </c>
      <c r="AC1279" s="1">
        <v>2</v>
      </c>
      <c r="AD1279" s="9">
        <v>310000</v>
      </c>
      <c r="AE1279" s="2">
        <v>5.9400000000000002E-4</v>
      </c>
      <c r="AH1279" s="1" t="s">
        <v>974</v>
      </c>
      <c r="AI1279" s="1" t="s">
        <v>975</v>
      </c>
      <c r="AJ1279" s="1">
        <v>2</v>
      </c>
      <c r="AK1279" s="1">
        <v>2</v>
      </c>
      <c r="AL1279" s="9">
        <v>430000</v>
      </c>
      <c r="AM1279" s="2">
        <v>9.8900000000000008E-4</v>
      </c>
      <c r="AP1279" s="1" t="s">
        <v>2018</v>
      </c>
      <c r="AQ1279" s="1" t="s">
        <v>2019</v>
      </c>
      <c r="AR1279" s="1">
        <v>1</v>
      </c>
      <c r="AS1279" s="1">
        <v>1</v>
      </c>
      <c r="AT1279" s="9">
        <v>120000</v>
      </c>
      <c r="AU1279" s="2">
        <v>3.8900000000000002E-4</v>
      </c>
      <c r="AW1279" s="1" t="s">
        <v>1866</v>
      </c>
      <c r="AX1279" s="1" t="s">
        <v>1867</v>
      </c>
      <c r="AY1279" s="1" t="s">
        <v>5490</v>
      </c>
      <c r="AZ1279" s="1">
        <v>12.49</v>
      </c>
      <c r="BA1279" s="10">
        <f t="shared" si="382"/>
        <v>1</v>
      </c>
      <c r="BB1279" s="10">
        <f t="shared" si="383"/>
        <v>3</v>
      </c>
      <c r="BC1279" s="10" t="str">
        <f t="shared" si="384"/>
        <v>0</v>
      </c>
      <c r="BD1279" s="10" t="str">
        <f t="shared" si="385"/>
        <v>0</v>
      </c>
      <c r="BE1279" s="10">
        <f t="shared" si="386"/>
        <v>1</v>
      </c>
      <c r="BF1279" s="10">
        <f t="shared" si="387"/>
        <v>1</v>
      </c>
      <c r="BG1279" s="11">
        <f t="shared" si="388"/>
        <v>2</v>
      </c>
      <c r="BH1279" s="11">
        <f t="shared" si="389"/>
        <v>2</v>
      </c>
      <c r="BI1279" s="11">
        <f t="shared" si="390"/>
        <v>2</v>
      </c>
      <c r="BJ1279" s="11">
        <f t="shared" si="391"/>
        <v>2</v>
      </c>
      <c r="BK1279" s="11">
        <f t="shared" si="392"/>
        <v>2</v>
      </c>
      <c r="BL1279" s="11">
        <f t="shared" si="393"/>
        <v>3</v>
      </c>
      <c r="BM1279" s="12">
        <f t="shared" si="400"/>
        <v>3</v>
      </c>
      <c r="BN1279" s="13">
        <f t="shared" si="394"/>
        <v>690000</v>
      </c>
      <c r="BO1279" s="13" t="str">
        <f t="shared" si="395"/>
        <v>0</v>
      </c>
      <c r="BP1279" s="13">
        <f t="shared" si="396"/>
        <v>440000</v>
      </c>
      <c r="BQ1279" s="14">
        <f t="shared" si="397"/>
        <v>9800000</v>
      </c>
      <c r="BR1279" s="14">
        <f t="shared" si="398"/>
        <v>7000000</v>
      </c>
      <c r="BS1279" s="14">
        <f t="shared" si="399"/>
        <v>9300000</v>
      </c>
      <c r="BT1279" s="14">
        <f t="shared" si="401"/>
        <v>440000</v>
      </c>
    </row>
    <row r="1280" spans="2:72" ht="18" x14ac:dyDescent="0.2">
      <c r="B1280" s="1" t="s">
        <v>2509</v>
      </c>
      <c r="C1280" s="1" t="s">
        <v>2510</v>
      </c>
      <c r="D1280" s="1">
        <v>1</v>
      </c>
      <c r="E1280" s="1">
        <v>1</v>
      </c>
      <c r="F1280" s="9">
        <v>34000</v>
      </c>
      <c r="G1280" s="2">
        <v>1.9900000000000001E-4</v>
      </c>
      <c r="J1280" s="1" t="s">
        <v>1717</v>
      </c>
      <c r="K1280" s="1" t="s">
        <v>1718</v>
      </c>
      <c r="L1280" s="1">
        <v>1</v>
      </c>
      <c r="M1280" s="1">
        <v>1</v>
      </c>
      <c r="N1280" s="9">
        <v>230000</v>
      </c>
      <c r="O1280" s="2">
        <v>5.6599999999999999E-4</v>
      </c>
      <c r="R1280" s="1" t="s">
        <v>3495</v>
      </c>
      <c r="S1280" s="1" t="s">
        <v>3496</v>
      </c>
      <c r="T1280" s="1">
        <v>1</v>
      </c>
      <c r="U1280" s="1">
        <v>1</v>
      </c>
      <c r="V1280" s="9">
        <v>39000</v>
      </c>
      <c r="W1280" s="2">
        <v>1.5300000000000001E-4</v>
      </c>
      <c r="Z1280" s="1" t="s">
        <v>1919</v>
      </c>
      <c r="AA1280" s="1" t="s">
        <v>1920</v>
      </c>
      <c r="AB1280" s="1">
        <v>1</v>
      </c>
      <c r="AC1280" s="1">
        <v>2</v>
      </c>
      <c r="AD1280" s="9">
        <v>2500000</v>
      </c>
      <c r="AE1280" s="2">
        <v>4.7600000000000003E-3</v>
      </c>
      <c r="AH1280" s="1" t="s">
        <v>1763</v>
      </c>
      <c r="AI1280" s="1" t="s">
        <v>1764</v>
      </c>
      <c r="AJ1280" s="1">
        <v>2</v>
      </c>
      <c r="AK1280" s="1">
        <v>2</v>
      </c>
      <c r="AL1280" s="9">
        <v>250000</v>
      </c>
      <c r="AM1280" s="2">
        <v>5.7600000000000001E-4</v>
      </c>
      <c r="AP1280" s="1" t="s">
        <v>1211</v>
      </c>
      <c r="AQ1280" s="1" t="s">
        <v>1212</v>
      </c>
      <c r="AR1280" s="1">
        <v>1</v>
      </c>
      <c r="AS1280" s="1">
        <v>1</v>
      </c>
      <c r="AT1280" s="9">
        <v>530000</v>
      </c>
      <c r="AU1280" s="2">
        <v>1.6999999999999999E-3</v>
      </c>
      <c r="AW1280" s="1" t="s">
        <v>1455</v>
      </c>
      <c r="AX1280" s="1" t="s">
        <v>1456</v>
      </c>
      <c r="AY1280" s="1" t="s">
        <v>5491</v>
      </c>
      <c r="AZ1280" s="1">
        <v>7.84</v>
      </c>
      <c r="BA1280" s="10">
        <f t="shared" si="382"/>
        <v>2</v>
      </c>
      <c r="BB1280" s="10">
        <f t="shared" si="383"/>
        <v>4</v>
      </c>
      <c r="BC1280" s="10" t="str">
        <f t="shared" si="384"/>
        <v>0</v>
      </c>
      <c r="BD1280" s="10" t="str">
        <f t="shared" si="385"/>
        <v>0</v>
      </c>
      <c r="BE1280" s="10">
        <f t="shared" si="386"/>
        <v>2</v>
      </c>
      <c r="BF1280" s="10">
        <f t="shared" si="387"/>
        <v>2</v>
      </c>
      <c r="BG1280" s="11">
        <f t="shared" si="388"/>
        <v>1</v>
      </c>
      <c r="BH1280" s="11">
        <f t="shared" si="389"/>
        <v>1</v>
      </c>
      <c r="BI1280" s="11">
        <f t="shared" si="390"/>
        <v>1</v>
      </c>
      <c r="BJ1280" s="11">
        <f t="shared" si="391"/>
        <v>2</v>
      </c>
      <c r="BK1280" s="11">
        <f t="shared" si="392"/>
        <v>2</v>
      </c>
      <c r="BL1280" s="11">
        <f t="shared" si="393"/>
        <v>2</v>
      </c>
      <c r="BM1280" s="12">
        <f t="shared" si="400"/>
        <v>4</v>
      </c>
      <c r="BN1280" s="13">
        <f t="shared" si="394"/>
        <v>720000</v>
      </c>
      <c r="BO1280" s="13" t="str">
        <f t="shared" si="395"/>
        <v>0</v>
      </c>
      <c r="BP1280" s="13">
        <f t="shared" si="396"/>
        <v>620000</v>
      </c>
      <c r="BQ1280" s="14">
        <f t="shared" si="397"/>
        <v>1300000</v>
      </c>
      <c r="BR1280" s="14">
        <f t="shared" si="398"/>
        <v>2100000</v>
      </c>
      <c r="BS1280" s="14">
        <f t="shared" si="399"/>
        <v>1100000</v>
      </c>
      <c r="BT1280" s="14">
        <f t="shared" si="401"/>
        <v>620000</v>
      </c>
    </row>
    <row r="1281" spans="2:72" ht="18" x14ac:dyDescent="0.2">
      <c r="B1281" s="1" t="s">
        <v>2511</v>
      </c>
      <c r="C1281" s="1" t="s">
        <v>2512</v>
      </c>
      <c r="D1281" s="1">
        <v>1</v>
      </c>
      <c r="E1281" s="1">
        <v>1</v>
      </c>
      <c r="F1281" s="9">
        <v>52000</v>
      </c>
      <c r="G1281" s="2">
        <v>3.0899999999999998E-4</v>
      </c>
      <c r="J1281" s="1" t="s">
        <v>1864</v>
      </c>
      <c r="K1281" s="1" t="s">
        <v>1865</v>
      </c>
      <c r="L1281" s="1">
        <v>1</v>
      </c>
      <c r="M1281" s="1">
        <v>1</v>
      </c>
      <c r="N1281" s="9">
        <v>300000</v>
      </c>
      <c r="O1281" s="2">
        <v>7.45E-4</v>
      </c>
      <c r="R1281" s="1" t="s">
        <v>889</v>
      </c>
      <c r="S1281" s="1" t="s">
        <v>890</v>
      </c>
      <c r="T1281" s="1">
        <v>1</v>
      </c>
      <c r="U1281" s="1">
        <v>1</v>
      </c>
      <c r="V1281" s="9">
        <v>130000</v>
      </c>
      <c r="W1281" s="2">
        <v>5.1800000000000001E-4</v>
      </c>
      <c r="Z1281" s="1" t="s">
        <v>1846</v>
      </c>
      <c r="AA1281" s="1" t="s">
        <v>1401</v>
      </c>
      <c r="AB1281" s="1">
        <v>1</v>
      </c>
      <c r="AC1281" s="1">
        <v>2</v>
      </c>
      <c r="AD1281" s="9">
        <v>5600000</v>
      </c>
      <c r="AE1281" s="2">
        <v>1.0699999999999999E-2</v>
      </c>
      <c r="AH1281" s="1" t="s">
        <v>1759</v>
      </c>
      <c r="AI1281" s="1" t="s">
        <v>1760</v>
      </c>
      <c r="AJ1281" s="1">
        <v>2</v>
      </c>
      <c r="AK1281" s="1">
        <v>2</v>
      </c>
      <c r="AL1281" s="9">
        <v>220000</v>
      </c>
      <c r="AM1281" s="2">
        <v>5.1599999999999997E-4</v>
      </c>
      <c r="AP1281" s="1" t="s">
        <v>2099</v>
      </c>
      <c r="AQ1281" s="1" t="s">
        <v>2100</v>
      </c>
      <c r="AR1281" s="1">
        <v>1</v>
      </c>
      <c r="AS1281" s="1">
        <v>1</v>
      </c>
      <c r="AT1281" s="9">
        <v>530000</v>
      </c>
      <c r="AU1281" s="2">
        <v>1.6999999999999999E-3</v>
      </c>
      <c r="AW1281" s="1" t="s">
        <v>1870</v>
      </c>
      <c r="AX1281" s="1" t="s">
        <v>1871</v>
      </c>
      <c r="AY1281" s="1" t="s">
        <v>5492</v>
      </c>
      <c r="AZ1281" s="1">
        <v>24.67</v>
      </c>
      <c r="BA1281" s="10">
        <f t="shared" si="382"/>
        <v>1</v>
      </c>
      <c r="BB1281" s="10">
        <f t="shared" si="383"/>
        <v>3</v>
      </c>
      <c r="BC1281" s="10">
        <f t="shared" si="384"/>
        <v>1</v>
      </c>
      <c r="BD1281" s="10">
        <f t="shared" si="385"/>
        <v>1</v>
      </c>
      <c r="BE1281" s="10">
        <f t="shared" si="386"/>
        <v>2</v>
      </c>
      <c r="BF1281" s="10">
        <f t="shared" si="387"/>
        <v>2</v>
      </c>
      <c r="BG1281" s="11" t="str">
        <f t="shared" si="388"/>
        <v>0</v>
      </c>
      <c r="BH1281" s="11" t="str">
        <f t="shared" si="389"/>
        <v>0</v>
      </c>
      <c r="BI1281" s="11">
        <f t="shared" si="390"/>
        <v>2</v>
      </c>
      <c r="BJ1281" s="11">
        <f t="shared" si="391"/>
        <v>3</v>
      </c>
      <c r="BK1281" s="11">
        <f t="shared" si="392"/>
        <v>2</v>
      </c>
      <c r="BL1281" s="11">
        <f t="shared" si="393"/>
        <v>2</v>
      </c>
      <c r="BM1281" s="12">
        <f t="shared" si="400"/>
        <v>3</v>
      </c>
      <c r="BN1281" s="13">
        <f t="shared" si="394"/>
        <v>120000</v>
      </c>
      <c r="BO1281" s="13">
        <f t="shared" si="395"/>
        <v>420000</v>
      </c>
      <c r="BP1281" s="13">
        <f t="shared" si="396"/>
        <v>280000</v>
      </c>
      <c r="BQ1281" s="14" t="str">
        <f t="shared" si="397"/>
        <v>0</v>
      </c>
      <c r="BR1281" s="14">
        <f t="shared" si="398"/>
        <v>420000</v>
      </c>
      <c r="BS1281" s="14">
        <f t="shared" si="399"/>
        <v>310000</v>
      </c>
      <c r="BT1281" s="14">
        <f t="shared" si="401"/>
        <v>120000</v>
      </c>
    </row>
    <row r="1282" spans="2:72" ht="18" x14ac:dyDescent="0.2">
      <c r="B1282" s="1" t="s">
        <v>2513</v>
      </c>
      <c r="C1282" s="1" t="s">
        <v>2514</v>
      </c>
      <c r="D1282" s="1">
        <v>1</v>
      </c>
      <c r="E1282" s="1">
        <v>1</v>
      </c>
      <c r="F1282" s="9">
        <v>63000</v>
      </c>
      <c r="G1282" s="2">
        <v>3.7199999999999999E-4</v>
      </c>
      <c r="J1282" s="1" t="s">
        <v>2603</v>
      </c>
      <c r="K1282" s="1" t="s">
        <v>2604</v>
      </c>
      <c r="L1282" s="1">
        <v>1</v>
      </c>
      <c r="M1282" s="1">
        <v>1</v>
      </c>
      <c r="N1282" s="9">
        <v>98000</v>
      </c>
      <c r="O1282" s="2">
        <v>2.4499999999999999E-4</v>
      </c>
      <c r="R1282" s="1" t="s">
        <v>1815</v>
      </c>
      <c r="S1282" s="1" t="s">
        <v>1816</v>
      </c>
      <c r="T1282" s="1">
        <v>1</v>
      </c>
      <c r="U1282" s="1">
        <v>1</v>
      </c>
      <c r="V1282" s="9">
        <v>90000</v>
      </c>
      <c r="W1282" s="2">
        <v>3.57E-4</v>
      </c>
      <c r="Z1282" s="1" t="s">
        <v>2105</v>
      </c>
      <c r="AA1282" s="1" t="s">
        <v>2106</v>
      </c>
      <c r="AB1282" s="1">
        <v>1</v>
      </c>
      <c r="AC1282" s="1">
        <v>2</v>
      </c>
      <c r="AD1282" s="9">
        <v>540000</v>
      </c>
      <c r="AE1282" s="2">
        <v>1.0200000000000001E-3</v>
      </c>
      <c r="AH1282" s="1" t="s">
        <v>1978</v>
      </c>
      <c r="AI1282" s="1" t="s">
        <v>169</v>
      </c>
      <c r="AJ1282" s="1">
        <v>2</v>
      </c>
      <c r="AK1282" s="1">
        <v>2</v>
      </c>
      <c r="AL1282" s="9">
        <v>1200000</v>
      </c>
      <c r="AM1282" s="2">
        <v>2.7499999999999998E-3</v>
      </c>
      <c r="AP1282" s="1" t="s">
        <v>1142</v>
      </c>
      <c r="AQ1282" s="1" t="s">
        <v>1143</v>
      </c>
      <c r="AR1282" s="1">
        <v>1</v>
      </c>
      <c r="AS1282" s="1">
        <v>1</v>
      </c>
      <c r="AT1282" s="9">
        <v>250000</v>
      </c>
      <c r="AU1282" s="2">
        <v>7.9900000000000001E-4</v>
      </c>
      <c r="AW1282" s="1" t="s">
        <v>2487</v>
      </c>
      <c r="AX1282" s="1" t="s">
        <v>2488</v>
      </c>
      <c r="AY1282" s="1" t="s">
        <v>5493</v>
      </c>
      <c r="AZ1282" s="1">
        <v>29.83</v>
      </c>
      <c r="BA1282" s="10">
        <f t="shared" si="382"/>
        <v>1</v>
      </c>
      <c r="BB1282" s="10">
        <f t="shared" si="383"/>
        <v>1</v>
      </c>
      <c r="BC1282" s="10">
        <f t="shared" si="384"/>
        <v>2</v>
      </c>
      <c r="BD1282" s="10">
        <f t="shared" si="385"/>
        <v>2</v>
      </c>
      <c r="BE1282" s="10">
        <f t="shared" si="386"/>
        <v>1</v>
      </c>
      <c r="BF1282" s="10">
        <f t="shared" si="387"/>
        <v>1</v>
      </c>
      <c r="BG1282" s="11">
        <f t="shared" si="388"/>
        <v>2</v>
      </c>
      <c r="BH1282" s="11">
        <f t="shared" si="389"/>
        <v>2</v>
      </c>
      <c r="BI1282" s="11">
        <f t="shared" si="390"/>
        <v>2</v>
      </c>
      <c r="BJ1282" s="11">
        <f t="shared" si="391"/>
        <v>2</v>
      </c>
      <c r="BK1282" s="11">
        <f t="shared" si="392"/>
        <v>2</v>
      </c>
      <c r="BL1282" s="11">
        <f t="shared" si="393"/>
        <v>2</v>
      </c>
      <c r="BM1282" s="12">
        <f t="shared" si="400"/>
        <v>2</v>
      </c>
      <c r="BN1282" s="13">
        <f t="shared" si="394"/>
        <v>29000</v>
      </c>
      <c r="BO1282" s="13">
        <f t="shared" si="395"/>
        <v>250000</v>
      </c>
      <c r="BP1282" s="13">
        <f t="shared" si="396"/>
        <v>84000</v>
      </c>
      <c r="BQ1282" s="14">
        <f t="shared" si="397"/>
        <v>370000</v>
      </c>
      <c r="BR1282" s="14">
        <f t="shared" si="398"/>
        <v>340000</v>
      </c>
      <c r="BS1282" s="14">
        <f t="shared" si="399"/>
        <v>160000</v>
      </c>
      <c r="BT1282" s="14">
        <f t="shared" si="401"/>
        <v>29000</v>
      </c>
    </row>
    <row r="1283" spans="2:72" ht="18" x14ac:dyDescent="0.2">
      <c r="B1283" s="1" t="s">
        <v>2515</v>
      </c>
      <c r="C1283" s="1" t="s">
        <v>2516</v>
      </c>
      <c r="D1283" s="1">
        <v>1</v>
      </c>
      <c r="E1283" s="1">
        <v>1</v>
      </c>
      <c r="F1283" s="9">
        <v>21000</v>
      </c>
      <c r="G1283" s="2">
        <v>1.2400000000000001E-4</v>
      </c>
      <c r="J1283" s="1" t="s">
        <v>3152</v>
      </c>
      <c r="K1283" s="1" t="s">
        <v>3153</v>
      </c>
      <c r="L1283" s="1">
        <v>1</v>
      </c>
      <c r="M1283" s="1">
        <v>1</v>
      </c>
      <c r="N1283" s="9">
        <v>77000</v>
      </c>
      <c r="O1283" s="2">
        <v>1.94E-4</v>
      </c>
      <c r="R1283" s="1" t="s">
        <v>2193</v>
      </c>
      <c r="S1283" s="1" t="s">
        <v>2194</v>
      </c>
      <c r="T1283" s="1">
        <v>1</v>
      </c>
      <c r="U1283" s="1">
        <v>1</v>
      </c>
      <c r="V1283" s="9">
        <v>140000</v>
      </c>
      <c r="W1283" s="2">
        <v>5.53E-4</v>
      </c>
      <c r="Z1283" s="1" t="s">
        <v>3219</v>
      </c>
      <c r="AA1283" s="1" t="s">
        <v>3220</v>
      </c>
      <c r="AB1283" s="1">
        <v>1</v>
      </c>
      <c r="AC1283" s="1">
        <v>2</v>
      </c>
      <c r="AD1283" s="9">
        <v>410000</v>
      </c>
      <c r="AE1283" s="2">
        <v>7.7800000000000005E-4</v>
      </c>
      <c r="AH1283" s="1" t="s">
        <v>2186</v>
      </c>
      <c r="AI1283" s="1" t="s">
        <v>2187</v>
      </c>
      <c r="AJ1283" s="1">
        <v>2</v>
      </c>
      <c r="AK1283" s="1">
        <v>2</v>
      </c>
      <c r="AL1283" s="9">
        <v>160000</v>
      </c>
      <c r="AM1283" s="2">
        <v>3.68E-4</v>
      </c>
      <c r="AP1283" s="1" t="s">
        <v>2054</v>
      </c>
      <c r="AQ1283" s="1" t="s">
        <v>2055</v>
      </c>
      <c r="AR1283" s="1">
        <v>1</v>
      </c>
      <c r="AS1283" s="1">
        <v>1</v>
      </c>
      <c r="AT1283" s="9">
        <v>190000</v>
      </c>
      <c r="AU1283" s="2">
        <v>6.1300000000000005E-4</v>
      </c>
      <c r="AW1283" s="1" t="s">
        <v>2029</v>
      </c>
      <c r="AX1283" s="1" t="s">
        <v>2030</v>
      </c>
      <c r="AY1283" s="1" t="s">
        <v>5494</v>
      </c>
      <c r="AZ1283" s="1">
        <v>109.81</v>
      </c>
      <c r="BA1283" s="10">
        <f t="shared" ref="BA1283:BA1346" si="402">IFERROR(VLOOKUP(AW1283,B:F,3, FALSE),"0")</f>
        <v>1</v>
      </c>
      <c r="BB1283" s="10">
        <f t="shared" ref="BB1283:BB1346" si="403">IFERROR(VLOOKUP(AW1283,B:F,4, FALSE),"0")</f>
        <v>1</v>
      </c>
      <c r="BC1283" s="10">
        <f t="shared" ref="BC1283:BC1346" si="404">IFERROR(VLOOKUP(AW1283,J:N,3, FALSE),"0")</f>
        <v>1</v>
      </c>
      <c r="BD1283" s="10">
        <f t="shared" ref="BD1283:BD1346" si="405">IFERROR(VLOOKUP(AW1283,J:N,4, FALSE),"0")</f>
        <v>2</v>
      </c>
      <c r="BE1283" s="10">
        <f t="shared" ref="BE1283:BE1346" si="406">IFERROR(VLOOKUP(AW1283,R:V,3, FALSE),"0")</f>
        <v>1</v>
      </c>
      <c r="BF1283" s="10">
        <f t="shared" ref="BF1283:BF1346" si="407">IFERROR(VLOOKUP(AW1283,R:V,4, FALSE),"0")</f>
        <v>2</v>
      </c>
      <c r="BG1283" s="11">
        <f t="shared" ref="BG1283:BG1346" si="408">IFERROR(VLOOKUP(AW1283,Z:AE,3, FALSE),"0")</f>
        <v>1</v>
      </c>
      <c r="BH1283" s="11">
        <f t="shared" ref="BH1283:BH1346" si="409">IFERROR(VLOOKUP(AW1283,Z:AE,4, FALSE),"0")</f>
        <v>1</v>
      </c>
      <c r="BI1283" s="11">
        <f t="shared" ref="BI1283:BI1346" si="410">IFERROR(VLOOKUP(AW1283,AH:AM,3, FALSE),"0")</f>
        <v>1</v>
      </c>
      <c r="BJ1283" s="11">
        <f t="shared" ref="BJ1283:BJ1346" si="411">IFERROR(VLOOKUP(AW1283,AH:AM,4, FALSE),"0")</f>
        <v>1</v>
      </c>
      <c r="BK1283" s="11">
        <f t="shared" ref="BK1283:BK1346" si="412">IFERROR(VLOOKUP(AW1283,AP:AU,3, FALSE),"0")</f>
        <v>2</v>
      </c>
      <c r="BL1283" s="11">
        <f t="shared" ref="BL1283:BL1346" si="413">IFERROR(VLOOKUP(AW1283,AP:AU,4, FALSE),"0")</f>
        <v>3</v>
      </c>
      <c r="BM1283" s="12">
        <f t="shared" si="400"/>
        <v>3</v>
      </c>
      <c r="BN1283" s="13">
        <f t="shared" ref="BN1283:BN1346" si="414">IFERROR(VLOOKUP(AW1283,B:F,5, FALSE),"0")</f>
        <v>200000</v>
      </c>
      <c r="BO1283" s="13">
        <f t="shared" ref="BO1283:BO1346" si="415">IFERROR(VLOOKUP(AW1283,J:N,5, FALSE),"0")</f>
        <v>1600000</v>
      </c>
      <c r="BP1283" s="13">
        <f t="shared" ref="BP1283:BP1346" si="416">IFERROR(VLOOKUP(AW1283,R:V,5, FALSE),"0")</f>
        <v>1100000</v>
      </c>
      <c r="BQ1283" s="14">
        <f t="shared" ref="BQ1283:BQ1346" si="417">IFERROR(VLOOKUP(AW1283,Z:AE,5, FALSE),"0")</f>
        <v>2100000</v>
      </c>
      <c r="BR1283" s="14">
        <f t="shared" ref="BR1283:BR1346" si="418">IFERROR(VLOOKUP(AW1283,AH:AM,5, FALSE),"0")</f>
        <v>1600000</v>
      </c>
      <c r="BS1283" s="14">
        <f t="shared" ref="BS1283:BS1346" si="419">IFERROR(VLOOKUP(AW1283,AP:AU,5, FALSE),"0")</f>
        <v>1800000</v>
      </c>
      <c r="BT1283" s="14">
        <f t="shared" si="401"/>
        <v>200000</v>
      </c>
    </row>
    <row r="1284" spans="2:72" ht="18" x14ac:dyDescent="0.2">
      <c r="B1284" s="1" t="s">
        <v>2517</v>
      </c>
      <c r="C1284" s="1" t="s">
        <v>2518</v>
      </c>
      <c r="D1284" s="1">
        <v>1</v>
      </c>
      <c r="E1284" s="1">
        <v>1</v>
      </c>
      <c r="F1284" s="9">
        <v>30000</v>
      </c>
      <c r="G1284" s="2">
        <v>1.76E-4</v>
      </c>
      <c r="J1284" s="1" t="s">
        <v>2349</v>
      </c>
      <c r="K1284" s="1" t="s">
        <v>2350</v>
      </c>
      <c r="L1284" s="1">
        <v>1</v>
      </c>
      <c r="M1284" s="1">
        <v>1</v>
      </c>
      <c r="N1284" s="9">
        <v>150000</v>
      </c>
      <c r="O1284" s="2">
        <v>3.6400000000000001E-4</v>
      </c>
      <c r="R1284" s="1" t="s">
        <v>1897</v>
      </c>
      <c r="S1284" s="1" t="s">
        <v>1898</v>
      </c>
      <c r="T1284" s="1">
        <v>1</v>
      </c>
      <c r="U1284" s="1">
        <v>1</v>
      </c>
      <c r="V1284" s="9">
        <v>530000</v>
      </c>
      <c r="W1284" s="2">
        <v>2.1099999999999999E-3</v>
      </c>
      <c r="Z1284" s="1" t="s">
        <v>3268</v>
      </c>
      <c r="AA1284" s="1" t="s">
        <v>3269</v>
      </c>
      <c r="AB1284" s="1">
        <v>1</v>
      </c>
      <c r="AC1284" s="1">
        <v>2</v>
      </c>
      <c r="AD1284" s="9">
        <v>880000</v>
      </c>
      <c r="AE1284" s="2">
        <v>1.67E-3</v>
      </c>
      <c r="AH1284" s="1" t="s">
        <v>3231</v>
      </c>
      <c r="AI1284" s="1" t="s">
        <v>3232</v>
      </c>
      <c r="AJ1284" s="1">
        <v>2</v>
      </c>
      <c r="AK1284" s="1">
        <v>2</v>
      </c>
      <c r="AL1284" s="9">
        <v>630000</v>
      </c>
      <c r="AM1284" s="2">
        <v>1.4400000000000001E-3</v>
      </c>
      <c r="AP1284" s="1" t="s">
        <v>2082</v>
      </c>
      <c r="AQ1284" s="1" t="s">
        <v>2083</v>
      </c>
      <c r="AR1284" s="1">
        <v>1</v>
      </c>
      <c r="AS1284" s="1">
        <v>1</v>
      </c>
      <c r="AT1284" s="9">
        <v>250000</v>
      </c>
      <c r="AU1284" s="2">
        <v>7.9199999999999995E-4</v>
      </c>
      <c r="AW1284" s="1" t="s">
        <v>2229</v>
      </c>
      <c r="AX1284" s="1" t="s">
        <v>2230</v>
      </c>
      <c r="AY1284" s="1" t="s">
        <v>5495</v>
      </c>
      <c r="AZ1284" s="1">
        <v>152.37</v>
      </c>
      <c r="BA1284" s="10">
        <f t="shared" si="402"/>
        <v>1</v>
      </c>
      <c r="BB1284" s="10">
        <f t="shared" si="403"/>
        <v>1</v>
      </c>
      <c r="BC1284" s="10">
        <f t="shared" si="404"/>
        <v>2</v>
      </c>
      <c r="BD1284" s="10">
        <f t="shared" si="405"/>
        <v>2</v>
      </c>
      <c r="BE1284" s="10">
        <f t="shared" si="406"/>
        <v>2</v>
      </c>
      <c r="BF1284" s="10">
        <f t="shared" si="407"/>
        <v>2</v>
      </c>
      <c r="BG1284" s="11">
        <f t="shared" si="408"/>
        <v>2</v>
      </c>
      <c r="BH1284" s="11">
        <f t="shared" si="409"/>
        <v>3</v>
      </c>
      <c r="BI1284" s="11">
        <f t="shared" si="410"/>
        <v>1</v>
      </c>
      <c r="BJ1284" s="11">
        <f t="shared" si="411"/>
        <v>1</v>
      </c>
      <c r="BK1284" s="11">
        <f t="shared" si="412"/>
        <v>1</v>
      </c>
      <c r="BL1284" s="11">
        <f t="shared" si="413"/>
        <v>1</v>
      </c>
      <c r="BM1284" s="12">
        <f t="shared" ref="BM1284:BM1347" si="420">MAX(BA1284:BL1284)</f>
        <v>3</v>
      </c>
      <c r="BN1284" s="13">
        <f t="shared" si="414"/>
        <v>34000</v>
      </c>
      <c r="BO1284" s="13">
        <f t="shared" si="415"/>
        <v>240000</v>
      </c>
      <c r="BP1284" s="13">
        <f t="shared" si="416"/>
        <v>120000</v>
      </c>
      <c r="BQ1284" s="14">
        <f t="shared" si="417"/>
        <v>720000</v>
      </c>
      <c r="BR1284" s="14">
        <f t="shared" si="418"/>
        <v>220000</v>
      </c>
      <c r="BS1284" s="14">
        <f t="shared" si="419"/>
        <v>170000</v>
      </c>
      <c r="BT1284" s="14">
        <f t="shared" ref="BT1284:BT1347" si="421">MIN(BN1284:BS1284)</f>
        <v>34000</v>
      </c>
    </row>
    <row r="1285" spans="2:72" ht="18" x14ac:dyDescent="0.2">
      <c r="B1285" s="1" t="s">
        <v>2519</v>
      </c>
      <c r="C1285" s="1" t="s">
        <v>2520</v>
      </c>
      <c r="D1285" s="1">
        <v>1</v>
      </c>
      <c r="E1285" s="1">
        <v>1</v>
      </c>
      <c r="F1285" s="9">
        <v>26000</v>
      </c>
      <c r="G1285" s="2">
        <v>1.54E-4</v>
      </c>
      <c r="J1285" s="1" t="s">
        <v>3154</v>
      </c>
      <c r="K1285" s="1" t="s">
        <v>3155</v>
      </c>
      <c r="L1285" s="1">
        <v>1</v>
      </c>
      <c r="M1285" s="1">
        <v>1</v>
      </c>
      <c r="N1285" s="9">
        <v>1900000</v>
      </c>
      <c r="O1285" s="2">
        <v>4.6899999999999997E-3</v>
      </c>
      <c r="R1285" s="1" t="s">
        <v>2589</v>
      </c>
      <c r="S1285" s="1" t="s">
        <v>2590</v>
      </c>
      <c r="T1285" s="1">
        <v>1</v>
      </c>
      <c r="U1285" s="1">
        <v>1</v>
      </c>
      <c r="V1285" s="9">
        <v>1400000</v>
      </c>
      <c r="W1285" s="2">
        <v>5.7299999999999999E-3</v>
      </c>
      <c r="Z1285" s="1" t="s">
        <v>1880</v>
      </c>
      <c r="AA1285" s="1" t="s">
        <v>1881</v>
      </c>
      <c r="AB1285" s="1">
        <v>1</v>
      </c>
      <c r="AC1285" s="1">
        <v>1</v>
      </c>
      <c r="AD1285" s="9">
        <v>170000</v>
      </c>
      <c r="AE1285" s="2">
        <v>3.21E-4</v>
      </c>
      <c r="AH1285" s="1" t="s">
        <v>1749</v>
      </c>
      <c r="AI1285" s="1" t="s">
        <v>1750</v>
      </c>
      <c r="AJ1285" s="1">
        <v>2</v>
      </c>
      <c r="AK1285" s="1">
        <v>2</v>
      </c>
      <c r="AL1285" s="9">
        <v>490000</v>
      </c>
      <c r="AM1285" s="2">
        <v>1.1299999999999999E-3</v>
      </c>
      <c r="AP1285" s="1" t="s">
        <v>2853</v>
      </c>
      <c r="AQ1285" s="1" t="s">
        <v>2854</v>
      </c>
      <c r="AR1285" s="1">
        <v>1</v>
      </c>
      <c r="AS1285" s="1">
        <v>1</v>
      </c>
      <c r="AT1285" s="9">
        <v>270000</v>
      </c>
      <c r="AU1285" s="2">
        <v>8.7100000000000003E-4</v>
      </c>
      <c r="AW1285" s="1" t="s">
        <v>2134</v>
      </c>
      <c r="AX1285" s="1" t="s">
        <v>2135</v>
      </c>
      <c r="AY1285" s="1" t="s">
        <v>5496</v>
      </c>
      <c r="AZ1285" s="1">
        <v>31.76</v>
      </c>
      <c r="BA1285" s="10">
        <f t="shared" si="402"/>
        <v>1</v>
      </c>
      <c r="BB1285" s="10">
        <f t="shared" si="403"/>
        <v>1</v>
      </c>
      <c r="BC1285" s="10">
        <f t="shared" si="404"/>
        <v>1</v>
      </c>
      <c r="BD1285" s="10">
        <f t="shared" si="405"/>
        <v>1</v>
      </c>
      <c r="BE1285" s="10">
        <f t="shared" si="406"/>
        <v>1</v>
      </c>
      <c r="BF1285" s="10">
        <f t="shared" si="407"/>
        <v>1</v>
      </c>
      <c r="BG1285" s="11">
        <f t="shared" si="408"/>
        <v>2</v>
      </c>
      <c r="BH1285" s="11">
        <f t="shared" si="409"/>
        <v>2</v>
      </c>
      <c r="BI1285" s="11">
        <f t="shared" si="410"/>
        <v>2</v>
      </c>
      <c r="BJ1285" s="11">
        <f t="shared" si="411"/>
        <v>3</v>
      </c>
      <c r="BK1285" s="11">
        <f t="shared" si="412"/>
        <v>2</v>
      </c>
      <c r="BL1285" s="11">
        <f t="shared" si="413"/>
        <v>2</v>
      </c>
      <c r="BM1285" s="12">
        <f t="shared" si="420"/>
        <v>3</v>
      </c>
      <c r="BN1285" s="13">
        <f t="shared" si="414"/>
        <v>180000</v>
      </c>
      <c r="BO1285" s="13">
        <f t="shared" si="415"/>
        <v>670000</v>
      </c>
      <c r="BP1285" s="13">
        <f t="shared" si="416"/>
        <v>290000</v>
      </c>
      <c r="BQ1285" s="14">
        <f t="shared" si="417"/>
        <v>3100000</v>
      </c>
      <c r="BR1285" s="14">
        <f t="shared" si="418"/>
        <v>2800000</v>
      </c>
      <c r="BS1285" s="14">
        <f t="shared" si="419"/>
        <v>830000</v>
      </c>
      <c r="BT1285" s="14">
        <f t="shared" si="421"/>
        <v>180000</v>
      </c>
    </row>
    <row r="1286" spans="2:72" ht="18" x14ac:dyDescent="0.2">
      <c r="B1286" s="1" t="s">
        <v>2521</v>
      </c>
      <c r="C1286" s="1" t="s">
        <v>2522</v>
      </c>
      <c r="D1286" s="1">
        <v>1</v>
      </c>
      <c r="E1286" s="1">
        <v>1</v>
      </c>
      <c r="F1286" s="9">
        <v>24000</v>
      </c>
      <c r="G1286" s="2">
        <v>1.4300000000000001E-4</v>
      </c>
      <c r="J1286" s="1" t="s">
        <v>1960</v>
      </c>
      <c r="K1286" s="1" t="s">
        <v>1961</v>
      </c>
      <c r="L1286" s="1">
        <v>1</v>
      </c>
      <c r="M1286" s="1">
        <v>1</v>
      </c>
      <c r="N1286" s="9">
        <v>410000</v>
      </c>
      <c r="O1286" s="2">
        <v>1.0200000000000001E-3</v>
      </c>
      <c r="R1286" s="1" t="s">
        <v>3497</v>
      </c>
      <c r="S1286" s="1" t="s">
        <v>3498</v>
      </c>
      <c r="T1286" s="1">
        <v>1</v>
      </c>
      <c r="U1286" s="1">
        <v>1</v>
      </c>
      <c r="V1286" s="9">
        <v>91000</v>
      </c>
      <c r="W1286" s="2">
        <v>3.6099999999999999E-4</v>
      </c>
      <c r="Z1286" s="1" t="s">
        <v>2006</v>
      </c>
      <c r="AA1286" s="1" t="s">
        <v>2007</v>
      </c>
      <c r="AB1286" s="1">
        <v>1</v>
      </c>
      <c r="AC1286" s="1">
        <v>1</v>
      </c>
      <c r="AD1286" s="9">
        <v>1000000</v>
      </c>
      <c r="AE1286" s="2">
        <v>1.97E-3</v>
      </c>
      <c r="AH1286" s="1" t="s">
        <v>1550</v>
      </c>
      <c r="AI1286" s="1" t="s">
        <v>1551</v>
      </c>
      <c r="AJ1286" s="1">
        <v>2</v>
      </c>
      <c r="AK1286" s="1">
        <v>2</v>
      </c>
      <c r="AL1286" s="9">
        <v>790000</v>
      </c>
      <c r="AM1286" s="2">
        <v>1.83E-3</v>
      </c>
      <c r="AP1286" s="1" t="s">
        <v>1909</v>
      </c>
      <c r="AQ1286" s="1" t="s">
        <v>1910</v>
      </c>
      <c r="AR1286" s="1">
        <v>1</v>
      </c>
      <c r="AS1286" s="1">
        <v>1</v>
      </c>
      <c r="AT1286" s="9">
        <v>460000</v>
      </c>
      <c r="AU1286" s="2">
        <v>1.4499999999999999E-3</v>
      </c>
      <c r="AW1286" s="1" t="s">
        <v>2239</v>
      </c>
      <c r="AX1286" s="1" t="s">
        <v>2240</v>
      </c>
      <c r="AY1286" s="1" t="s">
        <v>5497</v>
      </c>
      <c r="AZ1286" s="1">
        <v>37.26</v>
      </c>
      <c r="BA1286" s="10">
        <f t="shared" si="402"/>
        <v>1</v>
      </c>
      <c r="BB1286" s="10">
        <f t="shared" si="403"/>
        <v>1</v>
      </c>
      <c r="BC1286" s="10">
        <f t="shared" si="404"/>
        <v>2</v>
      </c>
      <c r="BD1286" s="10">
        <f t="shared" si="405"/>
        <v>2</v>
      </c>
      <c r="BE1286" s="10">
        <f t="shared" si="406"/>
        <v>2</v>
      </c>
      <c r="BF1286" s="10">
        <f t="shared" si="407"/>
        <v>2</v>
      </c>
      <c r="BG1286" s="11">
        <f t="shared" si="408"/>
        <v>2</v>
      </c>
      <c r="BH1286" s="11">
        <f t="shared" si="409"/>
        <v>2</v>
      </c>
      <c r="BI1286" s="11">
        <f t="shared" si="410"/>
        <v>2</v>
      </c>
      <c r="BJ1286" s="11">
        <f t="shared" si="411"/>
        <v>2</v>
      </c>
      <c r="BK1286" s="11">
        <f t="shared" si="412"/>
        <v>1</v>
      </c>
      <c r="BL1286" s="11">
        <f t="shared" si="413"/>
        <v>1</v>
      </c>
      <c r="BM1286" s="12">
        <f t="shared" si="420"/>
        <v>2</v>
      </c>
      <c r="BN1286" s="13">
        <f t="shared" si="414"/>
        <v>66000</v>
      </c>
      <c r="BO1286" s="13">
        <f t="shared" si="415"/>
        <v>440000</v>
      </c>
      <c r="BP1286" s="13">
        <f t="shared" si="416"/>
        <v>350000</v>
      </c>
      <c r="BQ1286" s="14">
        <f t="shared" si="417"/>
        <v>830000</v>
      </c>
      <c r="BR1286" s="14">
        <f t="shared" si="418"/>
        <v>720000</v>
      </c>
      <c r="BS1286" s="14">
        <f t="shared" si="419"/>
        <v>340000</v>
      </c>
      <c r="BT1286" s="14">
        <f t="shared" si="421"/>
        <v>66000</v>
      </c>
    </row>
    <row r="1287" spans="2:72" ht="18" x14ac:dyDescent="0.2">
      <c r="B1287" s="1" t="s">
        <v>2523</v>
      </c>
      <c r="C1287" s="1" t="s">
        <v>2524</v>
      </c>
      <c r="D1287" s="1">
        <v>1</v>
      </c>
      <c r="E1287" s="1">
        <v>1</v>
      </c>
      <c r="F1287" s="9">
        <v>43000</v>
      </c>
      <c r="G1287" s="2">
        <v>2.5700000000000001E-4</v>
      </c>
      <c r="J1287" s="1" t="s">
        <v>3156</v>
      </c>
      <c r="K1287" s="1" t="s">
        <v>3157</v>
      </c>
      <c r="L1287" s="1">
        <v>1</v>
      </c>
      <c r="M1287" s="1">
        <v>1</v>
      </c>
      <c r="N1287" s="9">
        <v>28000</v>
      </c>
      <c r="O1287" s="2">
        <v>6.9200000000000002E-5</v>
      </c>
      <c r="R1287" s="1" t="s">
        <v>2539</v>
      </c>
      <c r="S1287" s="1" t="s">
        <v>2540</v>
      </c>
      <c r="T1287" s="1">
        <v>1</v>
      </c>
      <c r="U1287" s="1">
        <v>1</v>
      </c>
      <c r="V1287" s="9">
        <v>48000</v>
      </c>
      <c r="W1287" s="2">
        <v>1.9100000000000001E-4</v>
      </c>
      <c r="Z1287" s="1" t="s">
        <v>2016</v>
      </c>
      <c r="AA1287" s="1" t="s">
        <v>2017</v>
      </c>
      <c r="AB1287" s="1">
        <v>1</v>
      </c>
      <c r="AC1287" s="1">
        <v>1</v>
      </c>
      <c r="AD1287" s="9">
        <v>950000</v>
      </c>
      <c r="AE1287" s="2">
        <v>1.81E-3</v>
      </c>
      <c r="AH1287" s="1" t="s">
        <v>3045</v>
      </c>
      <c r="AI1287" s="1" t="s">
        <v>1941</v>
      </c>
      <c r="AJ1287" s="1">
        <v>2</v>
      </c>
      <c r="AK1287" s="1">
        <v>2</v>
      </c>
      <c r="AL1287" s="9">
        <v>1000000</v>
      </c>
      <c r="AM1287" s="2">
        <v>2.3800000000000002E-3</v>
      </c>
      <c r="AP1287" s="1" t="s">
        <v>1173</v>
      </c>
      <c r="AQ1287" s="1" t="s">
        <v>1174</v>
      </c>
      <c r="AR1287" s="1">
        <v>1</v>
      </c>
      <c r="AS1287" s="1">
        <v>1</v>
      </c>
      <c r="AT1287" s="9">
        <v>100000</v>
      </c>
      <c r="AU1287" s="2">
        <v>3.3500000000000001E-4</v>
      </c>
      <c r="AW1287" s="1" t="s">
        <v>1927</v>
      </c>
      <c r="AX1287" s="1" t="s">
        <v>1928</v>
      </c>
      <c r="AY1287" s="1" t="s">
        <v>5498</v>
      </c>
      <c r="AZ1287" s="1">
        <v>8.9700000000000006</v>
      </c>
      <c r="BA1287" s="10">
        <f t="shared" si="402"/>
        <v>1</v>
      </c>
      <c r="BB1287" s="10">
        <f t="shared" si="403"/>
        <v>2</v>
      </c>
      <c r="BC1287" s="10">
        <f t="shared" si="404"/>
        <v>1</v>
      </c>
      <c r="BD1287" s="10">
        <f t="shared" si="405"/>
        <v>2</v>
      </c>
      <c r="BE1287" s="10">
        <f t="shared" si="406"/>
        <v>1</v>
      </c>
      <c r="BF1287" s="10">
        <f t="shared" si="407"/>
        <v>2</v>
      </c>
      <c r="BG1287" s="11">
        <f t="shared" si="408"/>
        <v>2</v>
      </c>
      <c r="BH1287" s="11">
        <f t="shared" si="409"/>
        <v>2</v>
      </c>
      <c r="BI1287" s="11">
        <f t="shared" si="410"/>
        <v>1</v>
      </c>
      <c r="BJ1287" s="11">
        <f t="shared" si="411"/>
        <v>1</v>
      </c>
      <c r="BK1287" s="11">
        <f t="shared" si="412"/>
        <v>1</v>
      </c>
      <c r="BL1287" s="11">
        <f t="shared" si="413"/>
        <v>1</v>
      </c>
      <c r="BM1287" s="12">
        <f t="shared" si="420"/>
        <v>2</v>
      </c>
      <c r="BN1287" s="13">
        <f t="shared" si="414"/>
        <v>1100000</v>
      </c>
      <c r="BO1287" s="13">
        <f t="shared" si="415"/>
        <v>1100000</v>
      </c>
      <c r="BP1287" s="13">
        <f t="shared" si="416"/>
        <v>1300000</v>
      </c>
      <c r="BQ1287" s="14">
        <f t="shared" si="417"/>
        <v>1400000</v>
      </c>
      <c r="BR1287" s="14">
        <f t="shared" si="418"/>
        <v>660000</v>
      </c>
      <c r="BS1287" s="14">
        <f t="shared" si="419"/>
        <v>610000</v>
      </c>
      <c r="BT1287" s="14">
        <f t="shared" si="421"/>
        <v>610000</v>
      </c>
    </row>
    <row r="1288" spans="2:72" ht="18" x14ac:dyDescent="0.2">
      <c r="B1288" s="1" t="s">
        <v>2525</v>
      </c>
      <c r="C1288" s="1" t="s">
        <v>2526</v>
      </c>
      <c r="D1288" s="1">
        <v>1</v>
      </c>
      <c r="E1288" s="1">
        <v>1</v>
      </c>
      <c r="F1288" s="9">
        <v>50000</v>
      </c>
      <c r="G1288" s="2">
        <v>2.9599999999999998E-4</v>
      </c>
      <c r="J1288" s="1" t="s">
        <v>3158</v>
      </c>
      <c r="K1288" s="1" t="s">
        <v>3159</v>
      </c>
      <c r="L1288" s="1">
        <v>1</v>
      </c>
      <c r="M1288" s="1">
        <v>1</v>
      </c>
      <c r="N1288" s="9">
        <v>240000</v>
      </c>
      <c r="O1288" s="2">
        <v>6.0999999999999997E-4</v>
      </c>
      <c r="R1288" s="1" t="s">
        <v>1960</v>
      </c>
      <c r="S1288" s="1" t="s">
        <v>1961</v>
      </c>
      <c r="T1288" s="1">
        <v>1</v>
      </c>
      <c r="U1288" s="1">
        <v>1</v>
      </c>
      <c r="V1288" s="9">
        <v>240000</v>
      </c>
      <c r="W1288" s="2">
        <v>9.4300000000000004E-4</v>
      </c>
      <c r="Z1288" s="1" t="s">
        <v>1162</v>
      </c>
      <c r="AA1288" s="1" t="s">
        <v>1163</v>
      </c>
      <c r="AB1288" s="1">
        <v>1</v>
      </c>
      <c r="AC1288" s="1">
        <v>1</v>
      </c>
      <c r="AD1288" s="9">
        <v>200000</v>
      </c>
      <c r="AE1288" s="2">
        <v>3.8200000000000002E-4</v>
      </c>
      <c r="AH1288" s="1" t="s">
        <v>1128</v>
      </c>
      <c r="AI1288" s="1" t="s">
        <v>1129</v>
      </c>
      <c r="AJ1288" s="1">
        <v>2</v>
      </c>
      <c r="AK1288" s="1">
        <v>2</v>
      </c>
      <c r="AL1288" s="9">
        <v>860000</v>
      </c>
      <c r="AM1288" s="2">
        <v>1.98E-3</v>
      </c>
      <c r="AP1288" s="1" t="s">
        <v>2191</v>
      </c>
      <c r="AQ1288" s="1" t="s">
        <v>2192</v>
      </c>
      <c r="AR1288" s="1">
        <v>1</v>
      </c>
      <c r="AS1288" s="1">
        <v>1</v>
      </c>
      <c r="AT1288" s="9">
        <v>240000</v>
      </c>
      <c r="AU1288" s="2">
        <v>7.5600000000000005E-4</v>
      </c>
      <c r="AW1288" s="1" t="s">
        <v>2935</v>
      </c>
      <c r="AX1288" s="1" t="s">
        <v>2936</v>
      </c>
      <c r="AY1288" s="1" t="s">
        <v>5499</v>
      </c>
      <c r="AZ1288" s="1">
        <v>16.28</v>
      </c>
      <c r="BA1288" s="10" t="str">
        <f t="shared" si="402"/>
        <v>0</v>
      </c>
      <c r="BB1288" s="10" t="str">
        <f t="shared" si="403"/>
        <v>0</v>
      </c>
      <c r="BC1288" s="10">
        <f t="shared" si="404"/>
        <v>2</v>
      </c>
      <c r="BD1288" s="10">
        <f t="shared" si="405"/>
        <v>2</v>
      </c>
      <c r="BE1288" s="10">
        <f t="shared" si="406"/>
        <v>2</v>
      </c>
      <c r="BF1288" s="10">
        <f t="shared" si="407"/>
        <v>2</v>
      </c>
      <c r="BG1288" s="11">
        <f t="shared" si="408"/>
        <v>2</v>
      </c>
      <c r="BH1288" s="11">
        <f t="shared" si="409"/>
        <v>2</v>
      </c>
      <c r="BI1288" s="11">
        <f t="shared" si="410"/>
        <v>2</v>
      </c>
      <c r="BJ1288" s="11">
        <f t="shared" si="411"/>
        <v>2</v>
      </c>
      <c r="BK1288" s="11">
        <f t="shared" si="412"/>
        <v>2</v>
      </c>
      <c r="BL1288" s="11">
        <f t="shared" si="413"/>
        <v>2</v>
      </c>
      <c r="BM1288" s="12">
        <f t="shared" si="420"/>
        <v>2</v>
      </c>
      <c r="BN1288" s="13" t="str">
        <f t="shared" si="414"/>
        <v>0</v>
      </c>
      <c r="BO1288" s="13">
        <f t="shared" si="415"/>
        <v>890000</v>
      </c>
      <c r="BP1288" s="13">
        <f t="shared" si="416"/>
        <v>530000</v>
      </c>
      <c r="BQ1288" s="14">
        <f t="shared" si="417"/>
        <v>1300000</v>
      </c>
      <c r="BR1288" s="14">
        <f t="shared" si="418"/>
        <v>1100000</v>
      </c>
      <c r="BS1288" s="14">
        <f t="shared" si="419"/>
        <v>940000</v>
      </c>
      <c r="BT1288" s="14">
        <f t="shared" si="421"/>
        <v>530000</v>
      </c>
    </row>
    <row r="1289" spans="2:72" ht="18" x14ac:dyDescent="0.2">
      <c r="B1289" s="1" t="s">
        <v>2527</v>
      </c>
      <c r="C1289" s="1" t="s">
        <v>2528</v>
      </c>
      <c r="D1289" s="1">
        <v>1</v>
      </c>
      <c r="E1289" s="1">
        <v>1</v>
      </c>
      <c r="F1289" s="9">
        <v>48000</v>
      </c>
      <c r="G1289" s="2">
        <v>2.8600000000000001E-4</v>
      </c>
      <c r="J1289" s="1" t="s">
        <v>3160</v>
      </c>
      <c r="K1289" s="1" t="s">
        <v>3161</v>
      </c>
      <c r="L1289" s="1">
        <v>1</v>
      </c>
      <c r="M1289" s="1">
        <v>1</v>
      </c>
      <c r="N1289" s="9">
        <v>80000</v>
      </c>
      <c r="O1289" s="2">
        <v>2.0000000000000001E-4</v>
      </c>
      <c r="R1289" s="1" t="s">
        <v>3499</v>
      </c>
      <c r="S1289" s="1" t="s">
        <v>3500</v>
      </c>
      <c r="T1289" s="1">
        <v>1</v>
      </c>
      <c r="U1289" s="1">
        <v>1</v>
      </c>
      <c r="V1289" s="9">
        <v>96000</v>
      </c>
      <c r="W1289" s="2">
        <v>3.8200000000000002E-4</v>
      </c>
      <c r="Z1289" s="1" t="s">
        <v>3014</v>
      </c>
      <c r="AA1289" s="1" t="s">
        <v>1955</v>
      </c>
      <c r="AB1289" s="1">
        <v>1</v>
      </c>
      <c r="AC1289" s="1">
        <v>1</v>
      </c>
      <c r="AD1289" s="9">
        <v>310000</v>
      </c>
      <c r="AE1289" s="2">
        <v>5.9800000000000001E-4</v>
      </c>
      <c r="AH1289" s="1" t="s">
        <v>1540</v>
      </c>
      <c r="AI1289" s="1" t="s">
        <v>1541</v>
      </c>
      <c r="AJ1289" s="1">
        <v>2</v>
      </c>
      <c r="AK1289" s="1">
        <v>2</v>
      </c>
      <c r="AL1289" s="9">
        <v>330000</v>
      </c>
      <c r="AM1289" s="2">
        <v>7.54E-4</v>
      </c>
      <c r="AP1289" s="1" t="s">
        <v>3121</v>
      </c>
      <c r="AQ1289" s="1" t="s">
        <v>3122</v>
      </c>
      <c r="AR1289" s="1">
        <v>1</v>
      </c>
      <c r="AS1289" s="1">
        <v>1</v>
      </c>
      <c r="AT1289" s="9">
        <v>64000</v>
      </c>
      <c r="AU1289" s="2">
        <v>2.04E-4</v>
      </c>
      <c r="AW1289" s="1" t="s">
        <v>1847</v>
      </c>
      <c r="AX1289" s="1" t="s">
        <v>1848</v>
      </c>
      <c r="AY1289" s="1" t="s">
        <v>5500</v>
      </c>
      <c r="AZ1289" s="1">
        <v>31.87</v>
      </c>
      <c r="BA1289" s="10">
        <f t="shared" si="402"/>
        <v>1</v>
      </c>
      <c r="BB1289" s="10">
        <f t="shared" si="403"/>
        <v>4</v>
      </c>
      <c r="BC1289" s="10">
        <f t="shared" si="404"/>
        <v>1</v>
      </c>
      <c r="BD1289" s="10">
        <f t="shared" si="405"/>
        <v>1</v>
      </c>
      <c r="BE1289" s="10">
        <f t="shared" si="406"/>
        <v>2</v>
      </c>
      <c r="BF1289" s="10">
        <f t="shared" si="407"/>
        <v>3</v>
      </c>
      <c r="BG1289" s="11" t="str">
        <f t="shared" si="408"/>
        <v>0</v>
      </c>
      <c r="BH1289" s="11" t="str">
        <f t="shared" si="409"/>
        <v>0</v>
      </c>
      <c r="BI1289" s="11">
        <f t="shared" si="410"/>
        <v>1</v>
      </c>
      <c r="BJ1289" s="11">
        <f t="shared" si="411"/>
        <v>1</v>
      </c>
      <c r="BK1289" s="11">
        <f t="shared" si="412"/>
        <v>1</v>
      </c>
      <c r="BL1289" s="11">
        <f t="shared" si="413"/>
        <v>1</v>
      </c>
      <c r="BM1289" s="12">
        <f t="shared" si="420"/>
        <v>4</v>
      </c>
      <c r="BN1289" s="13">
        <f t="shared" si="414"/>
        <v>330000</v>
      </c>
      <c r="BO1289" s="13">
        <f t="shared" si="415"/>
        <v>320000</v>
      </c>
      <c r="BP1289" s="13">
        <f t="shared" si="416"/>
        <v>370000</v>
      </c>
      <c r="BQ1289" s="14" t="str">
        <f t="shared" si="417"/>
        <v>0</v>
      </c>
      <c r="BR1289" s="14">
        <f t="shared" si="418"/>
        <v>310000</v>
      </c>
      <c r="BS1289" s="14">
        <f t="shared" si="419"/>
        <v>95000</v>
      </c>
      <c r="BT1289" s="14">
        <f t="shared" si="421"/>
        <v>95000</v>
      </c>
    </row>
    <row r="1290" spans="2:72" ht="18" x14ac:dyDescent="0.2">
      <c r="B1290" s="1" t="s">
        <v>2529</v>
      </c>
      <c r="C1290" s="1" t="s">
        <v>2530</v>
      </c>
      <c r="D1290" s="1">
        <v>1</v>
      </c>
      <c r="E1290" s="1">
        <v>1</v>
      </c>
      <c r="F1290" s="9">
        <v>30000</v>
      </c>
      <c r="G1290" s="2">
        <v>1.76E-4</v>
      </c>
      <c r="J1290" s="1" t="s">
        <v>3162</v>
      </c>
      <c r="K1290" s="1" t="s">
        <v>3163</v>
      </c>
      <c r="L1290" s="1">
        <v>1</v>
      </c>
      <c r="M1290" s="1">
        <v>1</v>
      </c>
      <c r="N1290" s="9">
        <v>55000</v>
      </c>
      <c r="O1290" s="2">
        <v>1.3899999999999999E-4</v>
      </c>
      <c r="R1290" s="1" t="s">
        <v>1840</v>
      </c>
      <c r="S1290" s="1" t="s">
        <v>1841</v>
      </c>
      <c r="T1290" s="1">
        <v>1</v>
      </c>
      <c r="U1290" s="1">
        <v>1</v>
      </c>
      <c r="V1290" s="9">
        <v>150000</v>
      </c>
      <c r="W1290" s="2">
        <v>5.9599999999999996E-4</v>
      </c>
      <c r="Z1290" s="1" t="s">
        <v>3012</v>
      </c>
      <c r="AA1290" s="1" t="s">
        <v>3013</v>
      </c>
      <c r="AB1290" s="1">
        <v>1</v>
      </c>
      <c r="AC1290" s="1">
        <v>1</v>
      </c>
      <c r="AD1290" s="9">
        <v>310000</v>
      </c>
      <c r="AE1290" s="2">
        <v>5.9000000000000003E-4</v>
      </c>
      <c r="AH1290" s="1" t="s">
        <v>1360</v>
      </c>
      <c r="AI1290" s="1" t="s">
        <v>1361</v>
      </c>
      <c r="AJ1290" s="1">
        <v>2</v>
      </c>
      <c r="AK1290" s="1">
        <v>2</v>
      </c>
      <c r="AL1290" s="9">
        <v>330000</v>
      </c>
      <c r="AM1290" s="2">
        <v>7.5000000000000002E-4</v>
      </c>
      <c r="AP1290" s="1" t="s">
        <v>3032</v>
      </c>
      <c r="AQ1290" s="1" t="s">
        <v>501</v>
      </c>
      <c r="AR1290" s="1">
        <v>1</v>
      </c>
      <c r="AS1290" s="1">
        <v>1</v>
      </c>
      <c r="AT1290" s="9">
        <v>150000</v>
      </c>
      <c r="AU1290" s="2">
        <v>4.7800000000000002E-4</v>
      </c>
      <c r="AW1290" s="1" t="s">
        <v>2525</v>
      </c>
      <c r="AX1290" s="1" t="s">
        <v>2526</v>
      </c>
      <c r="AY1290" s="1" t="s">
        <v>5501</v>
      </c>
      <c r="AZ1290" s="1">
        <v>26.12</v>
      </c>
      <c r="BA1290" s="10">
        <f t="shared" si="402"/>
        <v>1</v>
      </c>
      <c r="BB1290" s="10">
        <f t="shared" si="403"/>
        <v>1</v>
      </c>
      <c r="BC1290" s="10">
        <f t="shared" si="404"/>
        <v>2</v>
      </c>
      <c r="BD1290" s="10">
        <f t="shared" si="405"/>
        <v>3</v>
      </c>
      <c r="BE1290" s="10">
        <f t="shared" si="406"/>
        <v>1</v>
      </c>
      <c r="BF1290" s="10">
        <f t="shared" si="407"/>
        <v>1</v>
      </c>
      <c r="BG1290" s="11">
        <f t="shared" si="408"/>
        <v>2</v>
      </c>
      <c r="BH1290" s="11">
        <f t="shared" si="409"/>
        <v>2</v>
      </c>
      <c r="BI1290" s="11">
        <f t="shared" si="410"/>
        <v>2</v>
      </c>
      <c r="BJ1290" s="11">
        <f t="shared" si="411"/>
        <v>2</v>
      </c>
      <c r="BK1290" s="11">
        <f t="shared" si="412"/>
        <v>1</v>
      </c>
      <c r="BL1290" s="11">
        <f t="shared" si="413"/>
        <v>1</v>
      </c>
      <c r="BM1290" s="12">
        <f t="shared" si="420"/>
        <v>3</v>
      </c>
      <c r="BN1290" s="13">
        <f t="shared" si="414"/>
        <v>50000</v>
      </c>
      <c r="BO1290" s="13">
        <f t="shared" si="415"/>
        <v>290000</v>
      </c>
      <c r="BP1290" s="13">
        <f t="shared" si="416"/>
        <v>66000</v>
      </c>
      <c r="BQ1290" s="14">
        <f t="shared" si="417"/>
        <v>280000</v>
      </c>
      <c r="BR1290" s="14">
        <f t="shared" si="418"/>
        <v>390000</v>
      </c>
      <c r="BS1290" s="14">
        <f t="shared" si="419"/>
        <v>110000</v>
      </c>
      <c r="BT1290" s="14">
        <f t="shared" si="421"/>
        <v>50000</v>
      </c>
    </row>
    <row r="1291" spans="2:72" ht="18" x14ac:dyDescent="0.2">
      <c r="B1291" s="1" t="s">
        <v>2531</v>
      </c>
      <c r="C1291" s="1" t="s">
        <v>2532</v>
      </c>
      <c r="D1291" s="1">
        <v>1</v>
      </c>
      <c r="E1291" s="1">
        <v>1</v>
      </c>
      <c r="F1291" s="9">
        <v>370000</v>
      </c>
      <c r="G1291" s="2">
        <v>2.2200000000000002E-3</v>
      </c>
      <c r="J1291" s="1" t="s">
        <v>2105</v>
      </c>
      <c r="K1291" s="1" t="s">
        <v>2106</v>
      </c>
      <c r="L1291" s="1">
        <v>1</v>
      </c>
      <c r="M1291" s="1">
        <v>1</v>
      </c>
      <c r="N1291" s="9">
        <v>94000</v>
      </c>
      <c r="O1291" s="2">
        <v>2.3599999999999999E-4</v>
      </c>
      <c r="R1291" s="1" t="s">
        <v>3312</v>
      </c>
      <c r="S1291" s="1" t="s">
        <v>3313</v>
      </c>
      <c r="T1291" s="1">
        <v>1</v>
      </c>
      <c r="U1291" s="1">
        <v>1</v>
      </c>
      <c r="V1291" s="9">
        <v>94000</v>
      </c>
      <c r="W1291" s="2">
        <v>3.7300000000000001E-4</v>
      </c>
      <c r="Z1291" s="1" t="s">
        <v>1592</v>
      </c>
      <c r="AA1291" s="1" t="s">
        <v>1593</v>
      </c>
      <c r="AB1291" s="1">
        <v>1</v>
      </c>
      <c r="AC1291" s="1">
        <v>1</v>
      </c>
      <c r="AD1291" s="9">
        <v>190000</v>
      </c>
      <c r="AE1291" s="2">
        <v>3.57E-4</v>
      </c>
      <c r="AH1291" s="1" t="s">
        <v>1737</v>
      </c>
      <c r="AI1291" s="1" t="s">
        <v>1738</v>
      </c>
      <c r="AJ1291" s="1">
        <v>2</v>
      </c>
      <c r="AK1291" s="1">
        <v>2</v>
      </c>
      <c r="AL1291" s="9">
        <v>710000</v>
      </c>
      <c r="AM1291" s="2">
        <v>1.6299999999999999E-3</v>
      </c>
      <c r="AP1291" s="1" t="s">
        <v>1853</v>
      </c>
      <c r="AQ1291" s="1" t="s">
        <v>1854</v>
      </c>
      <c r="AR1291" s="1">
        <v>1</v>
      </c>
      <c r="AS1291" s="1">
        <v>1</v>
      </c>
      <c r="AT1291" s="9">
        <v>440000</v>
      </c>
      <c r="AU1291" s="2">
        <v>1.42E-3</v>
      </c>
      <c r="AW1291" s="1" t="s">
        <v>2537</v>
      </c>
      <c r="AX1291" s="1" t="s">
        <v>2538</v>
      </c>
      <c r="AY1291" s="1" t="s">
        <v>5502</v>
      </c>
      <c r="AZ1291" s="1">
        <v>19.77</v>
      </c>
      <c r="BA1291" s="10">
        <f t="shared" si="402"/>
        <v>1</v>
      </c>
      <c r="BB1291" s="10">
        <f t="shared" si="403"/>
        <v>1</v>
      </c>
      <c r="BC1291" s="10">
        <f t="shared" si="404"/>
        <v>2</v>
      </c>
      <c r="BD1291" s="10">
        <f t="shared" si="405"/>
        <v>2</v>
      </c>
      <c r="BE1291" s="10">
        <f t="shared" si="406"/>
        <v>1</v>
      </c>
      <c r="BF1291" s="10">
        <f t="shared" si="407"/>
        <v>1</v>
      </c>
      <c r="BG1291" s="11">
        <f t="shared" si="408"/>
        <v>2</v>
      </c>
      <c r="BH1291" s="11">
        <f t="shared" si="409"/>
        <v>2</v>
      </c>
      <c r="BI1291" s="11">
        <f t="shared" si="410"/>
        <v>2</v>
      </c>
      <c r="BJ1291" s="11">
        <f t="shared" si="411"/>
        <v>2</v>
      </c>
      <c r="BK1291" s="11">
        <f t="shared" si="412"/>
        <v>2</v>
      </c>
      <c r="BL1291" s="11">
        <f t="shared" si="413"/>
        <v>2</v>
      </c>
      <c r="BM1291" s="12">
        <f t="shared" si="420"/>
        <v>2</v>
      </c>
      <c r="BN1291" s="13">
        <f t="shared" si="414"/>
        <v>84000</v>
      </c>
      <c r="BO1291" s="13">
        <f t="shared" si="415"/>
        <v>420000</v>
      </c>
      <c r="BP1291" s="13">
        <f t="shared" si="416"/>
        <v>220000</v>
      </c>
      <c r="BQ1291" s="14">
        <f t="shared" si="417"/>
        <v>820000</v>
      </c>
      <c r="BR1291" s="14">
        <f t="shared" si="418"/>
        <v>790000</v>
      </c>
      <c r="BS1291" s="14">
        <f t="shared" si="419"/>
        <v>710000</v>
      </c>
      <c r="BT1291" s="14">
        <f t="shared" si="421"/>
        <v>84000</v>
      </c>
    </row>
    <row r="1292" spans="2:72" ht="18" x14ac:dyDescent="0.2">
      <c r="B1292" s="1" t="s">
        <v>2533</v>
      </c>
      <c r="C1292" s="1" t="s">
        <v>2534</v>
      </c>
      <c r="D1292" s="1">
        <v>1</v>
      </c>
      <c r="E1292" s="1">
        <v>1</v>
      </c>
      <c r="F1292" s="9">
        <v>55000</v>
      </c>
      <c r="G1292" s="2">
        <v>3.2299999999999999E-4</v>
      </c>
      <c r="J1292" s="1" t="s">
        <v>3164</v>
      </c>
      <c r="K1292" s="1" t="s">
        <v>3165</v>
      </c>
      <c r="L1292" s="1">
        <v>1</v>
      </c>
      <c r="M1292" s="1">
        <v>1</v>
      </c>
      <c r="N1292" s="9">
        <v>120000</v>
      </c>
      <c r="O1292" s="2">
        <v>3.1100000000000002E-4</v>
      </c>
      <c r="R1292" s="1" t="s">
        <v>3501</v>
      </c>
      <c r="S1292" s="1" t="s">
        <v>3502</v>
      </c>
      <c r="T1292" s="1">
        <v>1</v>
      </c>
      <c r="U1292" s="1">
        <v>1</v>
      </c>
      <c r="V1292" s="9">
        <v>43000</v>
      </c>
      <c r="W1292" s="2">
        <v>1.7100000000000001E-4</v>
      </c>
      <c r="Z1292" s="1" t="s">
        <v>2004</v>
      </c>
      <c r="AA1292" s="1" t="s">
        <v>2005</v>
      </c>
      <c r="AB1292" s="1">
        <v>1</v>
      </c>
      <c r="AC1292" s="1">
        <v>1</v>
      </c>
      <c r="AD1292" s="9">
        <v>400000</v>
      </c>
      <c r="AE1292" s="2">
        <v>7.5699999999999997E-4</v>
      </c>
      <c r="AH1292" s="1" t="s">
        <v>1670</v>
      </c>
      <c r="AI1292" s="1" t="s">
        <v>1671</v>
      </c>
      <c r="AJ1292" s="1">
        <v>2</v>
      </c>
      <c r="AK1292" s="1">
        <v>2</v>
      </c>
      <c r="AL1292" s="9">
        <v>970000</v>
      </c>
      <c r="AM1292" s="2">
        <v>2.2499999999999998E-3</v>
      </c>
      <c r="AP1292" s="1" t="s">
        <v>3056</v>
      </c>
      <c r="AQ1292" s="1" t="s">
        <v>923</v>
      </c>
      <c r="AR1292" s="1">
        <v>1</v>
      </c>
      <c r="AS1292" s="1">
        <v>1</v>
      </c>
      <c r="AT1292" s="9">
        <v>270000</v>
      </c>
      <c r="AU1292" s="2">
        <v>8.7299999999999997E-4</v>
      </c>
      <c r="AW1292" s="1" t="s">
        <v>1981</v>
      </c>
      <c r="AX1292" s="1" t="s">
        <v>1982</v>
      </c>
      <c r="AY1292" s="1" t="s">
        <v>5503</v>
      </c>
      <c r="AZ1292" s="1">
        <v>26.2</v>
      </c>
      <c r="BA1292" s="10">
        <f t="shared" si="402"/>
        <v>1</v>
      </c>
      <c r="BB1292" s="10">
        <f t="shared" si="403"/>
        <v>2</v>
      </c>
      <c r="BC1292" s="10" t="str">
        <f t="shared" si="404"/>
        <v>0</v>
      </c>
      <c r="BD1292" s="10" t="str">
        <f t="shared" si="405"/>
        <v>0</v>
      </c>
      <c r="BE1292" s="10">
        <f t="shared" si="406"/>
        <v>2</v>
      </c>
      <c r="BF1292" s="10">
        <f t="shared" si="407"/>
        <v>2</v>
      </c>
      <c r="BG1292" s="11">
        <f t="shared" si="408"/>
        <v>2</v>
      </c>
      <c r="BH1292" s="11">
        <f t="shared" si="409"/>
        <v>2</v>
      </c>
      <c r="BI1292" s="11">
        <f t="shared" si="410"/>
        <v>2</v>
      </c>
      <c r="BJ1292" s="11">
        <f t="shared" si="411"/>
        <v>2</v>
      </c>
      <c r="BK1292" s="11">
        <f t="shared" si="412"/>
        <v>2</v>
      </c>
      <c r="BL1292" s="11">
        <f t="shared" si="413"/>
        <v>2</v>
      </c>
      <c r="BM1292" s="12">
        <f t="shared" si="420"/>
        <v>2</v>
      </c>
      <c r="BN1292" s="13">
        <f t="shared" si="414"/>
        <v>90000</v>
      </c>
      <c r="BO1292" s="13" t="str">
        <f t="shared" si="415"/>
        <v>0</v>
      </c>
      <c r="BP1292" s="13">
        <f t="shared" si="416"/>
        <v>140000</v>
      </c>
      <c r="BQ1292" s="14">
        <f t="shared" si="417"/>
        <v>350000</v>
      </c>
      <c r="BR1292" s="14">
        <f t="shared" si="418"/>
        <v>410000</v>
      </c>
      <c r="BS1292" s="14">
        <f t="shared" si="419"/>
        <v>150000</v>
      </c>
      <c r="BT1292" s="14">
        <f t="shared" si="421"/>
        <v>90000</v>
      </c>
    </row>
    <row r="1293" spans="2:72" ht="18" x14ac:dyDescent="0.2">
      <c r="B1293" s="1" t="s">
        <v>2535</v>
      </c>
      <c r="C1293" s="1" t="s">
        <v>2536</v>
      </c>
      <c r="D1293" s="1">
        <v>1</v>
      </c>
      <c r="E1293" s="1">
        <v>1</v>
      </c>
      <c r="F1293" s="9">
        <v>320000</v>
      </c>
      <c r="G1293" s="2">
        <v>1.9E-3</v>
      </c>
      <c r="J1293" s="1" t="s">
        <v>3166</v>
      </c>
      <c r="K1293" s="1" t="s">
        <v>3167</v>
      </c>
      <c r="L1293" s="1">
        <v>1</v>
      </c>
      <c r="M1293" s="1">
        <v>1</v>
      </c>
      <c r="N1293" s="9">
        <v>120000</v>
      </c>
      <c r="O1293" s="2">
        <v>3.0299999999999999E-4</v>
      </c>
      <c r="R1293" s="1" t="s">
        <v>3503</v>
      </c>
      <c r="S1293" s="1" t="s">
        <v>3504</v>
      </c>
      <c r="T1293" s="1">
        <v>1</v>
      </c>
      <c r="U1293" s="1">
        <v>1</v>
      </c>
      <c r="V1293" s="9">
        <v>69000</v>
      </c>
      <c r="W1293" s="2">
        <v>2.7399999999999999E-4</v>
      </c>
      <c r="Z1293" s="1" t="s">
        <v>2099</v>
      </c>
      <c r="AA1293" s="1" t="s">
        <v>2100</v>
      </c>
      <c r="AB1293" s="1">
        <v>1</v>
      </c>
      <c r="AC1293" s="1">
        <v>1</v>
      </c>
      <c r="AD1293" s="9">
        <v>730000</v>
      </c>
      <c r="AE1293" s="2">
        <v>1.4E-3</v>
      </c>
      <c r="AH1293" s="1" t="s">
        <v>2972</v>
      </c>
      <c r="AI1293" s="1" t="s">
        <v>2973</v>
      </c>
      <c r="AJ1293" s="1">
        <v>2</v>
      </c>
      <c r="AK1293" s="1">
        <v>2</v>
      </c>
      <c r="AL1293" s="9">
        <v>220000</v>
      </c>
      <c r="AM1293" s="2">
        <v>5.0100000000000003E-4</v>
      </c>
      <c r="AP1293" s="1" t="s">
        <v>2470</v>
      </c>
      <c r="AQ1293" s="1" t="s">
        <v>2471</v>
      </c>
      <c r="AR1293" s="1">
        <v>1</v>
      </c>
      <c r="AS1293" s="1">
        <v>1</v>
      </c>
      <c r="AT1293" s="9">
        <v>160000</v>
      </c>
      <c r="AU1293" s="2">
        <v>5.2099999999999998E-4</v>
      </c>
      <c r="AW1293" s="1" t="s">
        <v>2863</v>
      </c>
      <c r="AX1293" s="1" t="s">
        <v>2864</v>
      </c>
      <c r="AY1293" s="1" t="s">
        <v>5504</v>
      </c>
      <c r="AZ1293" s="1">
        <v>54.01</v>
      </c>
      <c r="BA1293" s="10" t="str">
        <f t="shared" si="402"/>
        <v>0</v>
      </c>
      <c r="BB1293" s="10" t="str">
        <f t="shared" si="403"/>
        <v>0</v>
      </c>
      <c r="BC1293" s="10">
        <f t="shared" si="404"/>
        <v>2</v>
      </c>
      <c r="BD1293" s="10">
        <f t="shared" si="405"/>
        <v>2</v>
      </c>
      <c r="BE1293" s="10">
        <f t="shared" si="406"/>
        <v>2</v>
      </c>
      <c r="BF1293" s="10">
        <f t="shared" si="407"/>
        <v>2</v>
      </c>
      <c r="BG1293" s="11">
        <f t="shared" si="408"/>
        <v>1</v>
      </c>
      <c r="BH1293" s="11">
        <f t="shared" si="409"/>
        <v>2</v>
      </c>
      <c r="BI1293" s="11">
        <f t="shared" si="410"/>
        <v>1</v>
      </c>
      <c r="BJ1293" s="11">
        <f t="shared" si="411"/>
        <v>2</v>
      </c>
      <c r="BK1293" s="11">
        <f t="shared" si="412"/>
        <v>1</v>
      </c>
      <c r="BL1293" s="11">
        <f t="shared" si="413"/>
        <v>1</v>
      </c>
      <c r="BM1293" s="12">
        <f t="shared" si="420"/>
        <v>2</v>
      </c>
      <c r="BN1293" s="13" t="str">
        <f t="shared" si="414"/>
        <v>0</v>
      </c>
      <c r="BO1293" s="13">
        <f t="shared" si="415"/>
        <v>310000</v>
      </c>
      <c r="BP1293" s="13">
        <f t="shared" si="416"/>
        <v>140000</v>
      </c>
      <c r="BQ1293" s="14">
        <f t="shared" si="417"/>
        <v>120000</v>
      </c>
      <c r="BR1293" s="14">
        <f t="shared" si="418"/>
        <v>140000</v>
      </c>
      <c r="BS1293" s="14">
        <f t="shared" si="419"/>
        <v>84000</v>
      </c>
      <c r="BT1293" s="14">
        <f t="shared" si="421"/>
        <v>84000</v>
      </c>
    </row>
    <row r="1294" spans="2:72" ht="18" x14ac:dyDescent="0.2">
      <c r="B1294" s="1" t="s">
        <v>2537</v>
      </c>
      <c r="C1294" s="1" t="s">
        <v>2538</v>
      </c>
      <c r="D1294" s="1">
        <v>1</v>
      </c>
      <c r="E1294" s="1">
        <v>1</v>
      </c>
      <c r="F1294" s="9">
        <v>84000</v>
      </c>
      <c r="G1294" s="2">
        <v>4.9600000000000002E-4</v>
      </c>
      <c r="J1294" s="1" t="s">
        <v>3168</v>
      </c>
      <c r="K1294" s="1" t="s">
        <v>3169</v>
      </c>
      <c r="L1294" s="1">
        <v>1</v>
      </c>
      <c r="M1294" s="1">
        <v>1</v>
      </c>
      <c r="N1294" s="9">
        <v>110000</v>
      </c>
      <c r="O1294" s="2">
        <v>2.81E-4</v>
      </c>
      <c r="R1294" s="1" t="s">
        <v>3331</v>
      </c>
      <c r="S1294" s="1" t="s">
        <v>3332</v>
      </c>
      <c r="T1294" s="1">
        <v>1</v>
      </c>
      <c r="U1294" s="1">
        <v>1</v>
      </c>
      <c r="V1294" s="9">
        <v>120000</v>
      </c>
      <c r="W1294" s="2">
        <v>4.6500000000000003E-4</v>
      </c>
      <c r="Z1294" s="1" t="s">
        <v>2029</v>
      </c>
      <c r="AA1294" s="1" t="s">
        <v>2030</v>
      </c>
      <c r="AB1294" s="1">
        <v>1</v>
      </c>
      <c r="AC1294" s="1">
        <v>1</v>
      </c>
      <c r="AD1294" s="9">
        <v>2100000</v>
      </c>
      <c r="AE1294" s="2">
        <v>3.9300000000000003E-3</v>
      </c>
      <c r="AH1294" s="1" t="s">
        <v>2535</v>
      </c>
      <c r="AI1294" s="1" t="s">
        <v>2536</v>
      </c>
      <c r="AJ1294" s="1">
        <v>2</v>
      </c>
      <c r="AK1294" s="1">
        <v>2</v>
      </c>
      <c r="AL1294" s="9">
        <v>420000</v>
      </c>
      <c r="AM1294" s="2">
        <v>9.7499999999999996E-4</v>
      </c>
      <c r="AP1294" s="1" t="s">
        <v>2869</v>
      </c>
      <c r="AQ1294" s="1" t="s">
        <v>2870</v>
      </c>
      <c r="AR1294" s="1">
        <v>1</v>
      </c>
      <c r="AS1294" s="1">
        <v>1</v>
      </c>
      <c r="AT1294" s="9">
        <v>110000</v>
      </c>
      <c r="AU1294" s="2">
        <v>3.4000000000000002E-4</v>
      </c>
      <c r="AW1294" s="1" t="s">
        <v>2886</v>
      </c>
      <c r="AX1294" s="1" t="s">
        <v>2887</v>
      </c>
      <c r="AY1294" s="1" t="s">
        <v>5505</v>
      </c>
      <c r="AZ1294" s="1">
        <v>16.71</v>
      </c>
      <c r="BA1294" s="10" t="str">
        <f t="shared" si="402"/>
        <v>0</v>
      </c>
      <c r="BB1294" s="10" t="str">
        <f t="shared" si="403"/>
        <v>0</v>
      </c>
      <c r="BC1294" s="10">
        <f t="shared" si="404"/>
        <v>2</v>
      </c>
      <c r="BD1294" s="10">
        <f t="shared" si="405"/>
        <v>2</v>
      </c>
      <c r="BE1294" s="10">
        <f t="shared" si="406"/>
        <v>2</v>
      </c>
      <c r="BF1294" s="10">
        <f t="shared" si="407"/>
        <v>2</v>
      </c>
      <c r="BG1294" s="11">
        <f t="shared" si="408"/>
        <v>2</v>
      </c>
      <c r="BH1294" s="11">
        <f t="shared" si="409"/>
        <v>2</v>
      </c>
      <c r="BI1294" s="11">
        <f t="shared" si="410"/>
        <v>1</v>
      </c>
      <c r="BJ1294" s="11">
        <f t="shared" si="411"/>
        <v>1</v>
      </c>
      <c r="BK1294" s="11">
        <f t="shared" si="412"/>
        <v>2</v>
      </c>
      <c r="BL1294" s="11">
        <f t="shared" si="413"/>
        <v>2</v>
      </c>
      <c r="BM1294" s="12">
        <f t="shared" si="420"/>
        <v>2</v>
      </c>
      <c r="BN1294" s="13" t="str">
        <f t="shared" si="414"/>
        <v>0</v>
      </c>
      <c r="BO1294" s="13">
        <f t="shared" si="415"/>
        <v>550000</v>
      </c>
      <c r="BP1294" s="13">
        <f t="shared" si="416"/>
        <v>510000</v>
      </c>
      <c r="BQ1294" s="14">
        <f t="shared" si="417"/>
        <v>530000</v>
      </c>
      <c r="BR1294" s="14">
        <f t="shared" si="418"/>
        <v>390000</v>
      </c>
      <c r="BS1294" s="14">
        <f t="shared" si="419"/>
        <v>540000</v>
      </c>
      <c r="BT1294" s="14">
        <f t="shared" si="421"/>
        <v>390000</v>
      </c>
    </row>
    <row r="1295" spans="2:72" ht="18" x14ac:dyDescent="0.2">
      <c r="B1295" s="1" t="s">
        <v>2539</v>
      </c>
      <c r="C1295" s="1" t="s">
        <v>2540</v>
      </c>
      <c r="D1295" s="1">
        <v>1</v>
      </c>
      <c r="E1295" s="1">
        <v>1</v>
      </c>
      <c r="F1295" s="9">
        <v>40000</v>
      </c>
      <c r="G1295" s="2">
        <v>2.3699999999999999E-4</v>
      </c>
      <c r="J1295" s="1" t="s">
        <v>1956</v>
      </c>
      <c r="K1295" s="1" t="s">
        <v>1957</v>
      </c>
      <c r="L1295" s="1">
        <v>1</v>
      </c>
      <c r="M1295" s="1">
        <v>1</v>
      </c>
      <c r="N1295" s="9">
        <v>350000</v>
      </c>
      <c r="O1295" s="2">
        <v>8.9099999999999997E-4</v>
      </c>
      <c r="R1295" s="1" t="s">
        <v>3505</v>
      </c>
      <c r="S1295" s="1" t="s">
        <v>3506</v>
      </c>
      <c r="T1295" s="1">
        <v>1</v>
      </c>
      <c r="U1295" s="1">
        <v>1</v>
      </c>
      <c r="V1295" s="9">
        <v>12000</v>
      </c>
      <c r="W1295" s="2">
        <v>4.8199999999999999E-5</v>
      </c>
      <c r="Z1295" s="1" t="s">
        <v>2096</v>
      </c>
      <c r="AB1295" s="1">
        <v>1</v>
      </c>
      <c r="AC1295" s="1">
        <v>1</v>
      </c>
      <c r="AD1295" s="9">
        <v>670000</v>
      </c>
      <c r="AE1295" s="2">
        <v>1.2700000000000001E-3</v>
      </c>
      <c r="AH1295" s="1" t="s">
        <v>1555</v>
      </c>
      <c r="AI1295" s="1" t="s">
        <v>1556</v>
      </c>
      <c r="AJ1295" s="1">
        <v>2</v>
      </c>
      <c r="AK1295" s="1">
        <v>2</v>
      </c>
      <c r="AL1295" s="9">
        <v>970000</v>
      </c>
      <c r="AM1295" s="2">
        <v>2.2399999999999998E-3</v>
      </c>
      <c r="AP1295" s="1" t="s">
        <v>1913</v>
      </c>
      <c r="AQ1295" s="1" t="s">
        <v>1914</v>
      </c>
      <c r="AR1295" s="1">
        <v>1</v>
      </c>
      <c r="AS1295" s="1">
        <v>1</v>
      </c>
      <c r="AT1295" s="9">
        <v>420000</v>
      </c>
      <c r="AU1295" s="2">
        <v>1.3500000000000001E-3</v>
      </c>
      <c r="AW1295" s="1" t="s">
        <v>1840</v>
      </c>
      <c r="AX1295" s="1" t="s">
        <v>1841</v>
      </c>
      <c r="AY1295" s="1" t="s">
        <v>5506</v>
      </c>
      <c r="AZ1295" s="1">
        <v>10.36</v>
      </c>
      <c r="BA1295" s="10">
        <f t="shared" si="402"/>
        <v>1</v>
      </c>
      <c r="BB1295" s="10">
        <f t="shared" si="403"/>
        <v>5</v>
      </c>
      <c r="BC1295" s="10">
        <f t="shared" si="404"/>
        <v>1</v>
      </c>
      <c r="BD1295" s="10">
        <f t="shared" si="405"/>
        <v>1</v>
      </c>
      <c r="BE1295" s="10">
        <f t="shared" si="406"/>
        <v>1</v>
      </c>
      <c r="BF1295" s="10">
        <f t="shared" si="407"/>
        <v>1</v>
      </c>
      <c r="BG1295" s="11" t="str">
        <f t="shared" si="408"/>
        <v>0</v>
      </c>
      <c r="BH1295" s="11" t="str">
        <f t="shared" si="409"/>
        <v>0</v>
      </c>
      <c r="BI1295" s="11">
        <f t="shared" si="410"/>
        <v>1</v>
      </c>
      <c r="BJ1295" s="11">
        <f t="shared" si="411"/>
        <v>1</v>
      </c>
      <c r="BK1295" s="11">
        <f t="shared" si="412"/>
        <v>1</v>
      </c>
      <c r="BL1295" s="11">
        <f t="shared" si="413"/>
        <v>1</v>
      </c>
      <c r="BM1295" s="12">
        <f t="shared" si="420"/>
        <v>5</v>
      </c>
      <c r="BN1295" s="13">
        <f t="shared" si="414"/>
        <v>1300000</v>
      </c>
      <c r="BO1295" s="13">
        <f t="shared" si="415"/>
        <v>730000</v>
      </c>
      <c r="BP1295" s="13">
        <f t="shared" si="416"/>
        <v>150000</v>
      </c>
      <c r="BQ1295" s="14" t="str">
        <f t="shared" si="417"/>
        <v>0</v>
      </c>
      <c r="BR1295" s="14">
        <f t="shared" si="418"/>
        <v>26000</v>
      </c>
      <c r="BS1295" s="14">
        <f t="shared" si="419"/>
        <v>44000</v>
      </c>
      <c r="BT1295" s="14">
        <f t="shared" si="421"/>
        <v>26000</v>
      </c>
    </row>
    <row r="1296" spans="2:72" ht="18" x14ac:dyDescent="0.2">
      <c r="B1296" s="1" t="s">
        <v>2541</v>
      </c>
      <c r="C1296" s="1" t="s">
        <v>2542</v>
      </c>
      <c r="D1296" s="1">
        <v>1</v>
      </c>
      <c r="E1296" s="1">
        <v>1</v>
      </c>
      <c r="F1296" s="9">
        <v>54000</v>
      </c>
      <c r="G1296" s="2">
        <v>3.19E-4</v>
      </c>
      <c r="J1296" s="1" t="s">
        <v>1534</v>
      </c>
      <c r="K1296" s="1" t="s">
        <v>1535</v>
      </c>
      <c r="L1296" s="1">
        <v>1</v>
      </c>
      <c r="M1296" s="1">
        <v>1</v>
      </c>
      <c r="N1296" s="9">
        <v>200000</v>
      </c>
      <c r="O1296" s="2">
        <v>5.1199999999999998E-4</v>
      </c>
      <c r="R1296" s="1" t="s">
        <v>1942</v>
      </c>
      <c r="S1296" s="1" t="s">
        <v>1943</v>
      </c>
      <c r="T1296" s="1">
        <v>1</v>
      </c>
      <c r="U1296" s="1">
        <v>1</v>
      </c>
      <c r="V1296" s="9">
        <v>63000</v>
      </c>
      <c r="W1296" s="2">
        <v>2.4800000000000001E-4</v>
      </c>
      <c r="Z1296" s="1" t="s">
        <v>1223</v>
      </c>
      <c r="AA1296" s="1" t="s">
        <v>1224</v>
      </c>
      <c r="AB1296" s="1">
        <v>1</v>
      </c>
      <c r="AC1296" s="1">
        <v>1</v>
      </c>
      <c r="AD1296" s="9">
        <v>260000</v>
      </c>
      <c r="AE1296" s="2">
        <v>4.9600000000000002E-4</v>
      </c>
      <c r="AH1296" s="1" t="s">
        <v>3166</v>
      </c>
      <c r="AI1296" s="1" t="s">
        <v>3167</v>
      </c>
      <c r="AJ1296" s="1">
        <v>2</v>
      </c>
      <c r="AK1296" s="1">
        <v>2</v>
      </c>
      <c r="AL1296" s="9">
        <v>600000</v>
      </c>
      <c r="AM1296" s="2">
        <v>1.39E-3</v>
      </c>
      <c r="AP1296" s="1" t="s">
        <v>2882</v>
      </c>
      <c r="AQ1296" s="1" t="s">
        <v>2883</v>
      </c>
      <c r="AR1296" s="1">
        <v>1</v>
      </c>
      <c r="AS1296" s="1">
        <v>1</v>
      </c>
      <c r="AT1296" s="9">
        <v>170000</v>
      </c>
      <c r="AU1296" s="2">
        <v>5.5099999999999995E-4</v>
      </c>
      <c r="AW1296" s="1" t="s">
        <v>2080</v>
      </c>
      <c r="AX1296" s="1" t="s">
        <v>2081</v>
      </c>
      <c r="AY1296" s="1" t="s">
        <v>5507</v>
      </c>
      <c r="AZ1296" s="1">
        <v>14.99</v>
      </c>
      <c r="BA1296" s="10">
        <f t="shared" si="402"/>
        <v>1</v>
      </c>
      <c r="BB1296" s="10">
        <f t="shared" si="403"/>
        <v>1</v>
      </c>
      <c r="BC1296" s="10">
        <f t="shared" si="404"/>
        <v>1</v>
      </c>
      <c r="BD1296" s="10">
        <f t="shared" si="405"/>
        <v>1</v>
      </c>
      <c r="BE1296" s="10">
        <f t="shared" si="406"/>
        <v>1</v>
      </c>
      <c r="BF1296" s="10">
        <f t="shared" si="407"/>
        <v>2</v>
      </c>
      <c r="BG1296" s="11">
        <f t="shared" si="408"/>
        <v>2</v>
      </c>
      <c r="BH1296" s="11">
        <f t="shared" si="409"/>
        <v>2</v>
      </c>
      <c r="BI1296" s="11">
        <f t="shared" si="410"/>
        <v>1</v>
      </c>
      <c r="BJ1296" s="11">
        <f t="shared" si="411"/>
        <v>1</v>
      </c>
      <c r="BK1296" s="11">
        <f t="shared" si="412"/>
        <v>2</v>
      </c>
      <c r="BL1296" s="11">
        <f t="shared" si="413"/>
        <v>2</v>
      </c>
      <c r="BM1296" s="12">
        <f t="shared" si="420"/>
        <v>2</v>
      </c>
      <c r="BN1296" s="13">
        <f t="shared" si="414"/>
        <v>240000</v>
      </c>
      <c r="BO1296" s="13">
        <f t="shared" si="415"/>
        <v>140000</v>
      </c>
      <c r="BP1296" s="13">
        <f t="shared" si="416"/>
        <v>170000</v>
      </c>
      <c r="BQ1296" s="14">
        <f t="shared" si="417"/>
        <v>860000</v>
      </c>
      <c r="BR1296" s="14">
        <f t="shared" si="418"/>
        <v>510000</v>
      </c>
      <c r="BS1296" s="14">
        <f t="shared" si="419"/>
        <v>690000</v>
      </c>
      <c r="BT1296" s="14">
        <f t="shared" si="421"/>
        <v>140000</v>
      </c>
    </row>
    <row r="1297" spans="2:72" ht="18" x14ac:dyDescent="0.2">
      <c r="B1297" s="1" t="s">
        <v>2543</v>
      </c>
      <c r="C1297" s="1" t="s">
        <v>2544</v>
      </c>
      <c r="D1297" s="1">
        <v>1</v>
      </c>
      <c r="E1297" s="1">
        <v>1</v>
      </c>
      <c r="F1297" s="9">
        <v>85000</v>
      </c>
      <c r="G1297" s="2">
        <v>5.0500000000000002E-4</v>
      </c>
      <c r="J1297" s="1" t="s">
        <v>2634</v>
      </c>
      <c r="K1297" s="1" t="s">
        <v>2635</v>
      </c>
      <c r="L1297" s="1">
        <v>1</v>
      </c>
      <c r="M1297" s="1">
        <v>1</v>
      </c>
      <c r="N1297" s="9">
        <v>260000</v>
      </c>
      <c r="O1297" s="2">
        <v>6.5200000000000002E-4</v>
      </c>
      <c r="R1297" s="1" t="s">
        <v>2419</v>
      </c>
      <c r="S1297" s="1" t="s">
        <v>2420</v>
      </c>
      <c r="T1297" s="1">
        <v>1</v>
      </c>
      <c r="U1297" s="1">
        <v>1</v>
      </c>
      <c r="V1297" s="9">
        <v>100000</v>
      </c>
      <c r="W1297" s="2">
        <v>4.08E-4</v>
      </c>
      <c r="Z1297" s="1" t="s">
        <v>1573</v>
      </c>
      <c r="AA1297" s="1" t="s">
        <v>709</v>
      </c>
      <c r="AB1297" s="1">
        <v>1</v>
      </c>
      <c r="AC1297" s="1">
        <v>1</v>
      </c>
      <c r="AD1297" s="9">
        <v>240000</v>
      </c>
      <c r="AE1297" s="2">
        <v>4.4999999999999999E-4</v>
      </c>
      <c r="AH1297" s="1" t="s">
        <v>2983</v>
      </c>
      <c r="AI1297" s="1" t="s">
        <v>2984</v>
      </c>
      <c r="AJ1297" s="1">
        <v>2</v>
      </c>
      <c r="AK1297" s="1">
        <v>2</v>
      </c>
      <c r="AL1297" s="9">
        <v>490000</v>
      </c>
      <c r="AM1297" s="2">
        <v>1.1299999999999999E-3</v>
      </c>
      <c r="AP1297" s="1" t="s">
        <v>2023</v>
      </c>
      <c r="AQ1297" s="1" t="s">
        <v>2024</v>
      </c>
      <c r="AR1297" s="1">
        <v>1</v>
      </c>
      <c r="AS1297" s="1">
        <v>1</v>
      </c>
      <c r="AT1297" s="9">
        <v>740000</v>
      </c>
      <c r="AU1297" s="2">
        <v>2.3800000000000002E-3</v>
      </c>
      <c r="AW1297" s="1" t="s">
        <v>2235</v>
      </c>
      <c r="AX1297" s="1" t="s">
        <v>2236</v>
      </c>
      <c r="AY1297" s="1" t="s">
        <v>5508</v>
      </c>
      <c r="AZ1297" s="1">
        <v>19.47</v>
      </c>
      <c r="BA1297" s="10">
        <f t="shared" si="402"/>
        <v>1</v>
      </c>
      <c r="BB1297" s="10">
        <f t="shared" si="403"/>
        <v>1</v>
      </c>
      <c r="BC1297" s="10">
        <f t="shared" si="404"/>
        <v>1</v>
      </c>
      <c r="BD1297" s="10">
        <f t="shared" si="405"/>
        <v>1</v>
      </c>
      <c r="BE1297" s="10">
        <f t="shared" si="406"/>
        <v>2</v>
      </c>
      <c r="BF1297" s="10">
        <f t="shared" si="407"/>
        <v>2</v>
      </c>
      <c r="BG1297" s="11">
        <f t="shared" si="408"/>
        <v>2</v>
      </c>
      <c r="BH1297" s="11">
        <f t="shared" si="409"/>
        <v>2</v>
      </c>
      <c r="BI1297" s="11">
        <f t="shared" si="410"/>
        <v>1</v>
      </c>
      <c r="BJ1297" s="11">
        <f t="shared" si="411"/>
        <v>1</v>
      </c>
      <c r="BK1297" s="11">
        <f t="shared" si="412"/>
        <v>2</v>
      </c>
      <c r="BL1297" s="11">
        <f t="shared" si="413"/>
        <v>2</v>
      </c>
      <c r="BM1297" s="12">
        <f t="shared" si="420"/>
        <v>2</v>
      </c>
      <c r="BN1297" s="13">
        <f t="shared" si="414"/>
        <v>150000</v>
      </c>
      <c r="BO1297" s="13">
        <f t="shared" si="415"/>
        <v>520000</v>
      </c>
      <c r="BP1297" s="13">
        <f t="shared" si="416"/>
        <v>400000</v>
      </c>
      <c r="BQ1297" s="14">
        <f t="shared" si="417"/>
        <v>600000</v>
      </c>
      <c r="BR1297" s="14">
        <f t="shared" si="418"/>
        <v>660000</v>
      </c>
      <c r="BS1297" s="14">
        <f t="shared" si="419"/>
        <v>530000</v>
      </c>
      <c r="BT1297" s="14">
        <f t="shared" si="421"/>
        <v>150000</v>
      </c>
    </row>
    <row r="1298" spans="2:72" ht="18" x14ac:dyDescent="0.2">
      <c r="B1298" s="1" t="s">
        <v>2545</v>
      </c>
      <c r="C1298" s="1" t="s">
        <v>2546</v>
      </c>
      <c r="D1298" s="1">
        <v>1</v>
      </c>
      <c r="E1298" s="1">
        <v>1</v>
      </c>
      <c r="F1298" s="9">
        <v>83000</v>
      </c>
      <c r="G1298" s="2">
        <v>4.8999999999999998E-4</v>
      </c>
      <c r="J1298" s="1" t="s">
        <v>3170</v>
      </c>
      <c r="K1298" s="1" t="s">
        <v>3171</v>
      </c>
      <c r="L1298" s="1">
        <v>1</v>
      </c>
      <c r="M1298" s="1">
        <v>1</v>
      </c>
      <c r="N1298" s="9">
        <v>190000</v>
      </c>
      <c r="O1298" s="2">
        <v>4.6799999999999999E-4</v>
      </c>
      <c r="R1298" s="1" t="s">
        <v>3203</v>
      </c>
      <c r="S1298" s="1" t="s">
        <v>3204</v>
      </c>
      <c r="T1298" s="1">
        <v>1</v>
      </c>
      <c r="U1298" s="1">
        <v>1</v>
      </c>
      <c r="V1298" s="9">
        <v>7900000</v>
      </c>
      <c r="W1298" s="2">
        <v>3.1399999999999997E-2</v>
      </c>
      <c r="Z1298" s="1" t="s">
        <v>3080</v>
      </c>
      <c r="AA1298" s="1" t="s">
        <v>3081</v>
      </c>
      <c r="AB1298" s="1">
        <v>1</v>
      </c>
      <c r="AC1298" s="1">
        <v>1</v>
      </c>
      <c r="AD1298" s="9">
        <v>370000</v>
      </c>
      <c r="AE1298" s="2">
        <v>6.9999999999999999E-4</v>
      </c>
      <c r="AH1298" s="1" t="s">
        <v>3197</v>
      </c>
      <c r="AI1298" s="1" t="s">
        <v>3198</v>
      </c>
      <c r="AJ1298" s="1">
        <v>2</v>
      </c>
      <c r="AK1298" s="1">
        <v>2</v>
      </c>
      <c r="AL1298" s="9">
        <v>310000</v>
      </c>
      <c r="AM1298" s="2">
        <v>7.0600000000000003E-4</v>
      </c>
      <c r="AP1298" s="1" t="s">
        <v>2016</v>
      </c>
      <c r="AQ1298" s="1" t="s">
        <v>2017</v>
      </c>
      <c r="AR1298" s="1">
        <v>1</v>
      </c>
      <c r="AS1298" s="1">
        <v>1</v>
      </c>
      <c r="AT1298" s="9">
        <v>880000</v>
      </c>
      <c r="AU1298" s="2">
        <v>2.81E-3</v>
      </c>
      <c r="AW1298" s="1" t="s">
        <v>2545</v>
      </c>
      <c r="AX1298" s="1" t="s">
        <v>2546</v>
      </c>
      <c r="AY1298" s="1" t="s">
        <v>5509</v>
      </c>
      <c r="AZ1298" s="1">
        <v>42.27</v>
      </c>
      <c r="BA1298" s="10">
        <f t="shared" si="402"/>
        <v>1</v>
      </c>
      <c r="BB1298" s="10">
        <f t="shared" si="403"/>
        <v>1</v>
      </c>
      <c r="BC1298" s="10">
        <f t="shared" si="404"/>
        <v>2</v>
      </c>
      <c r="BD1298" s="10">
        <f t="shared" si="405"/>
        <v>2</v>
      </c>
      <c r="BE1298" s="10" t="str">
        <f t="shared" si="406"/>
        <v>0</v>
      </c>
      <c r="BF1298" s="10" t="str">
        <f t="shared" si="407"/>
        <v>0</v>
      </c>
      <c r="BG1298" s="11">
        <f t="shared" si="408"/>
        <v>2</v>
      </c>
      <c r="BH1298" s="11">
        <f t="shared" si="409"/>
        <v>2</v>
      </c>
      <c r="BI1298" s="11">
        <f t="shared" si="410"/>
        <v>2</v>
      </c>
      <c r="BJ1298" s="11">
        <f t="shared" si="411"/>
        <v>2</v>
      </c>
      <c r="BK1298" s="11">
        <f t="shared" si="412"/>
        <v>2</v>
      </c>
      <c r="BL1298" s="11">
        <f t="shared" si="413"/>
        <v>2</v>
      </c>
      <c r="BM1298" s="12">
        <f t="shared" si="420"/>
        <v>2</v>
      </c>
      <c r="BN1298" s="13">
        <f t="shared" si="414"/>
        <v>83000</v>
      </c>
      <c r="BO1298" s="13">
        <f t="shared" si="415"/>
        <v>150000</v>
      </c>
      <c r="BP1298" s="13" t="str">
        <f t="shared" si="416"/>
        <v>0</v>
      </c>
      <c r="BQ1298" s="14">
        <f t="shared" si="417"/>
        <v>260000</v>
      </c>
      <c r="BR1298" s="14">
        <f t="shared" si="418"/>
        <v>280000</v>
      </c>
      <c r="BS1298" s="14">
        <f t="shared" si="419"/>
        <v>180000</v>
      </c>
      <c r="BT1298" s="14">
        <f t="shared" si="421"/>
        <v>83000</v>
      </c>
    </row>
    <row r="1299" spans="2:72" ht="18" x14ac:dyDescent="0.2">
      <c r="B1299" s="1" t="s">
        <v>2547</v>
      </c>
      <c r="C1299" s="1" t="s">
        <v>2548</v>
      </c>
      <c r="D1299" s="1">
        <v>1</v>
      </c>
      <c r="E1299" s="1">
        <v>1</v>
      </c>
      <c r="F1299" s="9">
        <v>240000</v>
      </c>
      <c r="G1299" s="2">
        <v>1.4E-3</v>
      </c>
      <c r="J1299" s="1" t="s">
        <v>3172</v>
      </c>
      <c r="K1299" s="1" t="s">
        <v>3173</v>
      </c>
      <c r="L1299" s="1">
        <v>1</v>
      </c>
      <c r="M1299" s="1">
        <v>1</v>
      </c>
      <c r="N1299" s="9">
        <v>68000</v>
      </c>
      <c r="O1299" s="2">
        <v>1.7100000000000001E-4</v>
      </c>
      <c r="R1299" s="1" t="s">
        <v>1656</v>
      </c>
      <c r="S1299" s="1" t="s">
        <v>1657</v>
      </c>
      <c r="T1299" s="1">
        <v>1</v>
      </c>
      <c r="U1299" s="1">
        <v>1</v>
      </c>
      <c r="V1299" s="9">
        <v>65000</v>
      </c>
      <c r="W1299" s="2">
        <v>2.5700000000000001E-4</v>
      </c>
      <c r="Z1299" s="1" t="s">
        <v>1197</v>
      </c>
      <c r="AA1299" s="1" t="s">
        <v>1198</v>
      </c>
      <c r="AB1299" s="1">
        <v>1</v>
      </c>
      <c r="AC1299" s="1">
        <v>1</v>
      </c>
      <c r="AD1299" s="9">
        <v>99000</v>
      </c>
      <c r="AE1299" s="2">
        <v>1.8799999999999999E-4</v>
      </c>
      <c r="AH1299" s="1" t="s">
        <v>1773</v>
      </c>
      <c r="AI1299" s="1" t="s">
        <v>1774</v>
      </c>
      <c r="AJ1299" s="1">
        <v>2</v>
      </c>
      <c r="AK1299" s="1">
        <v>2</v>
      </c>
      <c r="AL1299" s="9">
        <v>420000</v>
      </c>
      <c r="AM1299" s="2">
        <v>9.6000000000000002E-4</v>
      </c>
      <c r="AP1299" s="1" t="s">
        <v>3035</v>
      </c>
      <c r="AQ1299" s="1" t="s">
        <v>1955</v>
      </c>
      <c r="AR1299" s="1">
        <v>1</v>
      </c>
      <c r="AS1299" s="1">
        <v>1</v>
      </c>
      <c r="AT1299" s="9">
        <v>2000000</v>
      </c>
      <c r="AU1299" s="2">
        <v>6.3699999999999998E-3</v>
      </c>
      <c r="AW1299" s="1" t="s">
        <v>2902</v>
      </c>
      <c r="AX1299" s="1" t="s">
        <v>2903</v>
      </c>
      <c r="AY1299" s="1" t="s">
        <v>5510</v>
      </c>
      <c r="AZ1299" s="1">
        <v>25.57</v>
      </c>
      <c r="BA1299" s="10" t="str">
        <f t="shared" si="402"/>
        <v>0</v>
      </c>
      <c r="BB1299" s="10" t="str">
        <f t="shared" si="403"/>
        <v>0</v>
      </c>
      <c r="BC1299" s="10">
        <f t="shared" si="404"/>
        <v>2</v>
      </c>
      <c r="BD1299" s="10">
        <f t="shared" si="405"/>
        <v>2</v>
      </c>
      <c r="BE1299" s="10">
        <f t="shared" si="406"/>
        <v>2</v>
      </c>
      <c r="BF1299" s="10">
        <f t="shared" si="407"/>
        <v>2</v>
      </c>
      <c r="BG1299" s="11">
        <f t="shared" si="408"/>
        <v>1</v>
      </c>
      <c r="BH1299" s="11">
        <f t="shared" si="409"/>
        <v>1</v>
      </c>
      <c r="BI1299" s="11">
        <f t="shared" si="410"/>
        <v>2</v>
      </c>
      <c r="BJ1299" s="11">
        <f t="shared" si="411"/>
        <v>2</v>
      </c>
      <c r="BK1299" s="11">
        <f t="shared" si="412"/>
        <v>2</v>
      </c>
      <c r="BL1299" s="11">
        <f t="shared" si="413"/>
        <v>2</v>
      </c>
      <c r="BM1299" s="12">
        <f t="shared" si="420"/>
        <v>2</v>
      </c>
      <c r="BN1299" s="13" t="str">
        <f t="shared" si="414"/>
        <v>0</v>
      </c>
      <c r="BO1299" s="13">
        <f t="shared" si="415"/>
        <v>300000</v>
      </c>
      <c r="BP1299" s="13">
        <f t="shared" si="416"/>
        <v>280000</v>
      </c>
      <c r="BQ1299" s="14">
        <f t="shared" si="417"/>
        <v>350000</v>
      </c>
      <c r="BR1299" s="14">
        <f t="shared" si="418"/>
        <v>420000</v>
      </c>
      <c r="BS1299" s="14">
        <f t="shared" si="419"/>
        <v>410000</v>
      </c>
      <c r="BT1299" s="14">
        <f t="shared" si="421"/>
        <v>280000</v>
      </c>
    </row>
    <row r="1300" spans="2:72" ht="18" x14ac:dyDescent="0.2">
      <c r="B1300" s="1" t="s">
        <v>2549</v>
      </c>
      <c r="C1300" s="1" t="s">
        <v>2550</v>
      </c>
      <c r="D1300" s="1">
        <v>1</v>
      </c>
      <c r="E1300" s="1">
        <v>1</v>
      </c>
      <c r="F1300" s="9">
        <v>26000</v>
      </c>
      <c r="G1300" s="2">
        <v>1.56E-4</v>
      </c>
      <c r="J1300" s="1" t="s">
        <v>3174</v>
      </c>
      <c r="K1300" s="1" t="s">
        <v>3175</v>
      </c>
      <c r="L1300" s="1">
        <v>1</v>
      </c>
      <c r="M1300" s="1">
        <v>1</v>
      </c>
      <c r="N1300" s="9">
        <v>270000</v>
      </c>
      <c r="O1300" s="2">
        <v>6.6699999999999995E-4</v>
      </c>
      <c r="R1300" s="1" t="s">
        <v>3205</v>
      </c>
      <c r="S1300" s="1" t="s">
        <v>3206</v>
      </c>
      <c r="T1300" s="1">
        <v>1</v>
      </c>
      <c r="U1300" s="1">
        <v>1</v>
      </c>
      <c r="V1300" s="9">
        <v>60000</v>
      </c>
      <c r="W1300" s="2">
        <v>2.3699999999999999E-4</v>
      </c>
      <c r="Z1300" s="1" t="s">
        <v>3428</v>
      </c>
      <c r="AA1300" s="1" t="s">
        <v>3429</v>
      </c>
      <c r="AB1300" s="1">
        <v>1</v>
      </c>
      <c r="AC1300" s="1">
        <v>1</v>
      </c>
      <c r="AD1300" s="9">
        <v>310000</v>
      </c>
      <c r="AE1300" s="2">
        <v>5.8900000000000001E-4</v>
      </c>
      <c r="AH1300" s="1" t="s">
        <v>1276</v>
      </c>
      <c r="AI1300" s="1" t="s">
        <v>1277</v>
      </c>
      <c r="AJ1300" s="1">
        <v>2</v>
      </c>
      <c r="AK1300" s="1">
        <v>2</v>
      </c>
      <c r="AL1300" s="9">
        <v>370000</v>
      </c>
      <c r="AM1300" s="2">
        <v>8.4199999999999998E-4</v>
      </c>
      <c r="AP1300" s="1" t="s">
        <v>3423</v>
      </c>
      <c r="AQ1300" s="1" t="s">
        <v>3424</v>
      </c>
      <c r="AR1300" s="1">
        <v>1</v>
      </c>
      <c r="AS1300" s="1">
        <v>1</v>
      </c>
      <c r="AT1300" s="9">
        <v>130000</v>
      </c>
      <c r="AU1300" s="2">
        <v>4.1300000000000001E-4</v>
      </c>
      <c r="AW1300" s="1" t="s">
        <v>2491</v>
      </c>
      <c r="AX1300" s="1" t="s">
        <v>2492</v>
      </c>
      <c r="AY1300" s="1" t="s">
        <v>5511</v>
      </c>
      <c r="AZ1300" s="1">
        <v>25.33</v>
      </c>
      <c r="BA1300" s="10">
        <f t="shared" si="402"/>
        <v>1</v>
      </c>
      <c r="BB1300" s="10">
        <f t="shared" si="403"/>
        <v>1</v>
      </c>
      <c r="BC1300" s="10">
        <f t="shared" si="404"/>
        <v>1</v>
      </c>
      <c r="BD1300" s="10">
        <f t="shared" si="405"/>
        <v>1</v>
      </c>
      <c r="BE1300" s="10">
        <f t="shared" si="406"/>
        <v>1</v>
      </c>
      <c r="BF1300" s="10">
        <f t="shared" si="407"/>
        <v>1</v>
      </c>
      <c r="BG1300" s="11">
        <f t="shared" si="408"/>
        <v>1</v>
      </c>
      <c r="BH1300" s="11">
        <f t="shared" si="409"/>
        <v>1</v>
      </c>
      <c r="BI1300" s="11">
        <f t="shared" si="410"/>
        <v>2</v>
      </c>
      <c r="BJ1300" s="11">
        <f t="shared" si="411"/>
        <v>4</v>
      </c>
      <c r="BK1300" s="11">
        <f t="shared" si="412"/>
        <v>1</v>
      </c>
      <c r="BL1300" s="11">
        <f t="shared" si="413"/>
        <v>1</v>
      </c>
      <c r="BM1300" s="12">
        <f t="shared" si="420"/>
        <v>4</v>
      </c>
      <c r="BN1300" s="13">
        <f t="shared" si="414"/>
        <v>60000</v>
      </c>
      <c r="BO1300" s="13">
        <f t="shared" si="415"/>
        <v>150000</v>
      </c>
      <c r="BP1300" s="13">
        <f t="shared" si="416"/>
        <v>95000</v>
      </c>
      <c r="BQ1300" s="14">
        <f t="shared" si="417"/>
        <v>1100000</v>
      </c>
      <c r="BR1300" s="14">
        <f t="shared" si="418"/>
        <v>2800000</v>
      </c>
      <c r="BS1300" s="14">
        <f t="shared" si="419"/>
        <v>570000</v>
      </c>
      <c r="BT1300" s="14">
        <f t="shared" si="421"/>
        <v>60000</v>
      </c>
    </row>
    <row r="1301" spans="2:72" ht="18" x14ac:dyDescent="0.2">
      <c r="B1301" s="1" t="s">
        <v>2551</v>
      </c>
      <c r="C1301" s="1" t="s">
        <v>2552</v>
      </c>
      <c r="D1301" s="1">
        <v>1</v>
      </c>
      <c r="E1301" s="1">
        <v>1</v>
      </c>
      <c r="F1301" s="9">
        <v>41000</v>
      </c>
      <c r="G1301" s="2">
        <v>2.4499999999999999E-4</v>
      </c>
      <c r="J1301" s="1" t="s">
        <v>1952</v>
      </c>
      <c r="K1301" s="1" t="s">
        <v>1953</v>
      </c>
      <c r="L1301" s="1">
        <v>1</v>
      </c>
      <c r="M1301" s="1">
        <v>1</v>
      </c>
      <c r="N1301" s="9">
        <v>320000</v>
      </c>
      <c r="O1301" s="2">
        <v>8.0900000000000004E-4</v>
      </c>
      <c r="R1301" s="1" t="s">
        <v>2634</v>
      </c>
      <c r="S1301" s="1" t="s">
        <v>2635</v>
      </c>
      <c r="T1301" s="1">
        <v>1</v>
      </c>
      <c r="U1301" s="1">
        <v>1</v>
      </c>
      <c r="V1301" s="9">
        <v>280000</v>
      </c>
      <c r="W1301" s="2">
        <v>1.1199999999999999E-3</v>
      </c>
      <c r="Z1301" s="1" t="s">
        <v>1476</v>
      </c>
      <c r="AA1301" s="1" t="s">
        <v>1477</v>
      </c>
      <c r="AB1301" s="1">
        <v>1</v>
      </c>
      <c r="AC1301" s="1">
        <v>1</v>
      </c>
      <c r="AD1301" s="9">
        <v>670000</v>
      </c>
      <c r="AE1301" s="2">
        <v>1.2700000000000001E-3</v>
      </c>
      <c r="AH1301" s="1" t="s">
        <v>2383</v>
      </c>
      <c r="AI1301" s="1" t="s">
        <v>2384</v>
      </c>
      <c r="AJ1301" s="1">
        <v>2</v>
      </c>
      <c r="AK1301" s="1">
        <v>2</v>
      </c>
      <c r="AL1301" s="9">
        <v>560000</v>
      </c>
      <c r="AM1301" s="2">
        <v>1.2800000000000001E-3</v>
      </c>
      <c r="AP1301" s="1" t="s">
        <v>1859</v>
      </c>
      <c r="AQ1301" s="1" t="s">
        <v>237</v>
      </c>
      <c r="AR1301" s="1">
        <v>1</v>
      </c>
      <c r="AS1301" s="1">
        <v>1</v>
      </c>
      <c r="AT1301" s="9">
        <v>160000</v>
      </c>
      <c r="AU1301" s="2">
        <v>5.0299999999999997E-4</v>
      </c>
      <c r="AW1301" s="1" t="s">
        <v>3360</v>
      </c>
      <c r="AX1301" s="1" t="s">
        <v>3361</v>
      </c>
      <c r="AY1301" s="1" t="s">
        <v>5512</v>
      </c>
      <c r="AZ1301" s="1">
        <v>21.77</v>
      </c>
      <c r="BA1301" s="10" t="str">
        <f t="shared" si="402"/>
        <v>0</v>
      </c>
      <c r="BB1301" s="10" t="str">
        <f t="shared" si="403"/>
        <v>0</v>
      </c>
      <c r="BC1301" s="10" t="str">
        <f t="shared" si="404"/>
        <v>0</v>
      </c>
      <c r="BD1301" s="10" t="str">
        <f t="shared" si="405"/>
        <v>0</v>
      </c>
      <c r="BE1301" s="10">
        <f t="shared" si="406"/>
        <v>2</v>
      </c>
      <c r="BF1301" s="10">
        <f t="shared" si="407"/>
        <v>3</v>
      </c>
      <c r="BG1301" s="11" t="str">
        <f t="shared" si="408"/>
        <v>0</v>
      </c>
      <c r="BH1301" s="11" t="str">
        <f t="shared" si="409"/>
        <v>0</v>
      </c>
      <c r="BI1301" s="11">
        <f t="shared" si="410"/>
        <v>2</v>
      </c>
      <c r="BJ1301" s="11">
        <f t="shared" si="411"/>
        <v>2</v>
      </c>
      <c r="BK1301" s="11">
        <f t="shared" si="412"/>
        <v>1</v>
      </c>
      <c r="BL1301" s="11">
        <f t="shared" si="413"/>
        <v>4</v>
      </c>
      <c r="BM1301" s="12">
        <f t="shared" si="420"/>
        <v>4</v>
      </c>
      <c r="BN1301" s="13" t="str">
        <f t="shared" si="414"/>
        <v>0</v>
      </c>
      <c r="BO1301" s="13" t="str">
        <f t="shared" si="415"/>
        <v>0</v>
      </c>
      <c r="BP1301" s="13">
        <f t="shared" si="416"/>
        <v>400000</v>
      </c>
      <c r="BQ1301" s="14" t="str">
        <f t="shared" si="417"/>
        <v>0</v>
      </c>
      <c r="BR1301" s="14">
        <f t="shared" si="418"/>
        <v>290000</v>
      </c>
      <c r="BS1301" s="14">
        <f t="shared" si="419"/>
        <v>670000</v>
      </c>
      <c r="BT1301" s="14">
        <f t="shared" si="421"/>
        <v>290000</v>
      </c>
    </row>
    <row r="1302" spans="2:72" ht="18" x14ac:dyDescent="0.2">
      <c r="B1302" s="1" t="s">
        <v>2553</v>
      </c>
      <c r="C1302" s="1" t="s">
        <v>2554</v>
      </c>
      <c r="D1302" s="1">
        <v>1</v>
      </c>
      <c r="E1302" s="1">
        <v>1</v>
      </c>
      <c r="F1302" s="9">
        <v>9200</v>
      </c>
      <c r="G1302" s="2">
        <v>5.4299999999999998E-5</v>
      </c>
      <c r="J1302" s="1" t="s">
        <v>2164</v>
      </c>
      <c r="K1302" s="1" t="s">
        <v>2165</v>
      </c>
      <c r="L1302" s="1">
        <v>1</v>
      </c>
      <c r="M1302" s="1">
        <v>1</v>
      </c>
      <c r="N1302" s="9">
        <v>230000</v>
      </c>
      <c r="O1302" s="2">
        <v>5.7600000000000001E-4</v>
      </c>
      <c r="R1302" s="1" t="s">
        <v>2034</v>
      </c>
      <c r="S1302" s="1" t="s">
        <v>2035</v>
      </c>
      <c r="T1302" s="1">
        <v>1</v>
      </c>
      <c r="U1302" s="1">
        <v>1</v>
      </c>
      <c r="V1302" s="9">
        <v>78000</v>
      </c>
      <c r="W1302" s="2">
        <v>3.0800000000000001E-4</v>
      </c>
      <c r="Z1302" s="1" t="s">
        <v>912</v>
      </c>
      <c r="AA1302" s="1" t="s">
        <v>913</v>
      </c>
      <c r="AB1302" s="1">
        <v>1</v>
      </c>
      <c r="AC1302" s="1">
        <v>1</v>
      </c>
      <c r="AD1302" s="9">
        <v>180000</v>
      </c>
      <c r="AE1302" s="2">
        <v>3.3799999999999998E-4</v>
      </c>
      <c r="AH1302" s="1" t="s">
        <v>1981</v>
      </c>
      <c r="AI1302" s="1" t="s">
        <v>1982</v>
      </c>
      <c r="AJ1302" s="1">
        <v>2</v>
      </c>
      <c r="AK1302" s="1">
        <v>2</v>
      </c>
      <c r="AL1302" s="9">
        <v>410000</v>
      </c>
      <c r="AM1302" s="2">
        <v>9.5E-4</v>
      </c>
      <c r="AP1302" s="1" t="s">
        <v>1668</v>
      </c>
      <c r="AQ1302" s="1" t="s">
        <v>1669</v>
      </c>
      <c r="AR1302" s="1">
        <v>1</v>
      </c>
      <c r="AS1302" s="1">
        <v>1</v>
      </c>
      <c r="AT1302" s="9">
        <v>150000</v>
      </c>
      <c r="AU1302" s="2">
        <v>4.6500000000000003E-4</v>
      </c>
      <c r="AW1302" s="1" t="s">
        <v>1978</v>
      </c>
      <c r="AX1302" s="1" t="s">
        <v>169</v>
      </c>
      <c r="AY1302" s="1" t="s">
        <v>5513</v>
      </c>
      <c r="AZ1302" s="1">
        <v>128.47</v>
      </c>
      <c r="BA1302" s="10">
        <f t="shared" si="402"/>
        <v>1</v>
      </c>
      <c r="BB1302" s="10">
        <f t="shared" si="403"/>
        <v>2</v>
      </c>
      <c r="BC1302" s="10" t="str">
        <f t="shared" si="404"/>
        <v>0</v>
      </c>
      <c r="BD1302" s="10" t="str">
        <f t="shared" si="405"/>
        <v>0</v>
      </c>
      <c r="BE1302" s="10">
        <f t="shared" si="406"/>
        <v>2</v>
      </c>
      <c r="BF1302" s="10">
        <f t="shared" si="407"/>
        <v>2</v>
      </c>
      <c r="BG1302" s="11">
        <f t="shared" si="408"/>
        <v>2</v>
      </c>
      <c r="BH1302" s="11">
        <f t="shared" si="409"/>
        <v>2</v>
      </c>
      <c r="BI1302" s="11">
        <f t="shared" si="410"/>
        <v>2</v>
      </c>
      <c r="BJ1302" s="11">
        <f t="shared" si="411"/>
        <v>2</v>
      </c>
      <c r="BK1302" s="11">
        <f t="shared" si="412"/>
        <v>1</v>
      </c>
      <c r="BL1302" s="11">
        <f t="shared" si="413"/>
        <v>1</v>
      </c>
      <c r="BM1302" s="12">
        <f t="shared" si="420"/>
        <v>2</v>
      </c>
      <c r="BN1302" s="13">
        <f t="shared" si="414"/>
        <v>180000</v>
      </c>
      <c r="BO1302" s="13" t="str">
        <f t="shared" si="415"/>
        <v>0</v>
      </c>
      <c r="BP1302" s="13">
        <f t="shared" si="416"/>
        <v>270000</v>
      </c>
      <c r="BQ1302" s="14">
        <f t="shared" si="417"/>
        <v>2900000</v>
      </c>
      <c r="BR1302" s="14">
        <f t="shared" si="418"/>
        <v>1200000</v>
      </c>
      <c r="BS1302" s="14">
        <f t="shared" si="419"/>
        <v>490000</v>
      </c>
      <c r="BT1302" s="14">
        <f t="shared" si="421"/>
        <v>180000</v>
      </c>
    </row>
    <row r="1303" spans="2:72" ht="18" x14ac:dyDescent="0.2">
      <c r="B1303" s="1" t="s">
        <v>2555</v>
      </c>
      <c r="D1303" s="1">
        <v>1</v>
      </c>
      <c r="E1303" s="1">
        <v>1</v>
      </c>
      <c r="F1303" s="9">
        <v>38000</v>
      </c>
      <c r="G1303" s="2">
        <v>2.23E-4</v>
      </c>
      <c r="J1303" s="1" t="s">
        <v>3176</v>
      </c>
      <c r="K1303" s="1" t="s">
        <v>3177</v>
      </c>
      <c r="L1303" s="1">
        <v>1</v>
      </c>
      <c r="M1303" s="1">
        <v>1</v>
      </c>
      <c r="N1303" s="9">
        <v>190000</v>
      </c>
      <c r="O1303" s="2">
        <v>4.7800000000000002E-4</v>
      </c>
      <c r="R1303" s="1" t="s">
        <v>2452</v>
      </c>
      <c r="S1303" s="1" t="s">
        <v>2453</v>
      </c>
      <c r="T1303" s="1">
        <v>1</v>
      </c>
      <c r="U1303" s="1">
        <v>1</v>
      </c>
      <c r="V1303" s="9">
        <v>99000</v>
      </c>
      <c r="W1303" s="2">
        <v>3.9300000000000001E-4</v>
      </c>
      <c r="Z1303" s="1" t="s">
        <v>1668</v>
      </c>
      <c r="AA1303" s="1" t="s">
        <v>1669</v>
      </c>
      <c r="AB1303" s="1">
        <v>1</v>
      </c>
      <c r="AC1303" s="1">
        <v>1</v>
      </c>
      <c r="AD1303" s="9">
        <v>180000</v>
      </c>
      <c r="AE1303" s="2">
        <v>3.5E-4</v>
      </c>
      <c r="AH1303" s="1" t="s">
        <v>2997</v>
      </c>
      <c r="AI1303" s="1" t="s">
        <v>2998</v>
      </c>
      <c r="AJ1303" s="1">
        <v>1</v>
      </c>
      <c r="AK1303" s="1">
        <v>6</v>
      </c>
      <c r="AL1303" s="9">
        <v>870000</v>
      </c>
      <c r="AM1303" s="2">
        <v>2E-3</v>
      </c>
      <c r="AP1303" s="1" t="s">
        <v>2871</v>
      </c>
      <c r="AQ1303" s="1" t="s">
        <v>2872</v>
      </c>
      <c r="AR1303" s="1">
        <v>1</v>
      </c>
      <c r="AS1303" s="1">
        <v>1</v>
      </c>
      <c r="AT1303" s="9">
        <v>230000</v>
      </c>
      <c r="AU1303" s="2">
        <v>7.4100000000000001E-4</v>
      </c>
      <c r="AW1303" s="1" t="s">
        <v>3035</v>
      </c>
      <c r="AX1303" s="1" t="s">
        <v>1955</v>
      </c>
      <c r="AY1303" s="1" t="s">
        <v>5514</v>
      </c>
      <c r="AZ1303" s="1">
        <v>18.64</v>
      </c>
      <c r="BA1303" s="10" t="str">
        <f t="shared" si="402"/>
        <v>0</v>
      </c>
      <c r="BB1303" s="10" t="str">
        <f t="shared" si="403"/>
        <v>0</v>
      </c>
      <c r="BC1303" s="10">
        <f t="shared" si="404"/>
        <v>1</v>
      </c>
      <c r="BD1303" s="10">
        <f t="shared" si="405"/>
        <v>1</v>
      </c>
      <c r="BE1303" s="10">
        <f t="shared" si="406"/>
        <v>2</v>
      </c>
      <c r="BF1303" s="10">
        <f t="shared" si="407"/>
        <v>2</v>
      </c>
      <c r="BG1303" s="11">
        <f t="shared" si="408"/>
        <v>2</v>
      </c>
      <c r="BH1303" s="11">
        <f t="shared" si="409"/>
        <v>2</v>
      </c>
      <c r="BI1303" s="11">
        <f t="shared" si="410"/>
        <v>2</v>
      </c>
      <c r="BJ1303" s="11">
        <f t="shared" si="411"/>
        <v>2</v>
      </c>
      <c r="BK1303" s="11">
        <f t="shared" si="412"/>
        <v>1</v>
      </c>
      <c r="BL1303" s="11">
        <f t="shared" si="413"/>
        <v>1</v>
      </c>
      <c r="BM1303" s="12">
        <f t="shared" si="420"/>
        <v>2</v>
      </c>
      <c r="BN1303" s="13" t="str">
        <f t="shared" si="414"/>
        <v>0</v>
      </c>
      <c r="BO1303" s="13">
        <f t="shared" si="415"/>
        <v>180000</v>
      </c>
      <c r="BP1303" s="13">
        <f t="shared" si="416"/>
        <v>410000</v>
      </c>
      <c r="BQ1303" s="14">
        <f t="shared" si="417"/>
        <v>4100000</v>
      </c>
      <c r="BR1303" s="14">
        <f t="shared" si="418"/>
        <v>3700000</v>
      </c>
      <c r="BS1303" s="14">
        <f t="shared" si="419"/>
        <v>2000000</v>
      </c>
      <c r="BT1303" s="14">
        <f t="shared" si="421"/>
        <v>180000</v>
      </c>
    </row>
    <row r="1304" spans="2:72" ht="18" x14ac:dyDescent="0.2">
      <c r="B1304" s="1" t="s">
        <v>2556</v>
      </c>
      <c r="C1304" s="1" t="s">
        <v>2557</v>
      </c>
      <c r="D1304" s="1">
        <v>1</v>
      </c>
      <c r="E1304" s="1">
        <v>1</v>
      </c>
      <c r="F1304" s="9">
        <v>19000</v>
      </c>
      <c r="G1304" s="2">
        <v>1.1E-4</v>
      </c>
      <c r="J1304" s="1" t="s">
        <v>3178</v>
      </c>
      <c r="K1304" s="1" t="s">
        <v>3179</v>
      </c>
      <c r="L1304" s="1">
        <v>1</v>
      </c>
      <c r="M1304" s="1">
        <v>1</v>
      </c>
      <c r="N1304" s="9">
        <v>16000</v>
      </c>
      <c r="O1304" s="2">
        <v>3.93E-5</v>
      </c>
      <c r="R1304" s="1" t="s">
        <v>2379</v>
      </c>
      <c r="T1304" s="1">
        <v>1</v>
      </c>
      <c r="U1304" s="1">
        <v>1</v>
      </c>
      <c r="V1304" s="9">
        <v>73000</v>
      </c>
      <c r="W1304" s="2">
        <v>2.9100000000000003E-4</v>
      </c>
      <c r="Z1304" s="1" t="s">
        <v>1142</v>
      </c>
      <c r="AA1304" s="1" t="s">
        <v>1143</v>
      </c>
      <c r="AB1304" s="1">
        <v>1</v>
      </c>
      <c r="AC1304" s="1">
        <v>1</v>
      </c>
      <c r="AD1304" s="9">
        <v>540000</v>
      </c>
      <c r="AE1304" s="2">
        <v>1.0200000000000001E-3</v>
      </c>
      <c r="AH1304" s="1" t="s">
        <v>2407</v>
      </c>
      <c r="AI1304" s="1" t="s">
        <v>2408</v>
      </c>
      <c r="AJ1304" s="1">
        <v>1</v>
      </c>
      <c r="AK1304" s="1">
        <v>5</v>
      </c>
      <c r="AL1304" s="9">
        <v>2200000</v>
      </c>
      <c r="AM1304" s="2">
        <v>5.0000000000000001E-3</v>
      </c>
      <c r="AP1304" s="1" t="s">
        <v>1494</v>
      </c>
      <c r="AQ1304" s="1" t="s">
        <v>1495</v>
      </c>
      <c r="AR1304" s="1">
        <v>1</v>
      </c>
      <c r="AS1304" s="1">
        <v>1</v>
      </c>
      <c r="AT1304" s="9">
        <v>95000</v>
      </c>
      <c r="AU1304" s="2">
        <v>3.0299999999999999E-4</v>
      </c>
      <c r="AW1304" s="1" t="s">
        <v>2848</v>
      </c>
      <c r="AX1304" s="1" t="s">
        <v>2849</v>
      </c>
      <c r="AY1304" s="1" t="s">
        <v>5515</v>
      </c>
      <c r="AZ1304" s="1">
        <v>13.19</v>
      </c>
      <c r="BA1304" s="10" t="str">
        <f t="shared" si="402"/>
        <v>0</v>
      </c>
      <c r="BB1304" s="10" t="str">
        <f t="shared" si="403"/>
        <v>0</v>
      </c>
      <c r="BC1304" s="10">
        <f t="shared" si="404"/>
        <v>2</v>
      </c>
      <c r="BD1304" s="10">
        <f t="shared" si="405"/>
        <v>3</v>
      </c>
      <c r="BE1304" s="10">
        <f t="shared" si="406"/>
        <v>1</v>
      </c>
      <c r="BF1304" s="10">
        <f t="shared" si="407"/>
        <v>2</v>
      </c>
      <c r="BG1304" s="11" t="str">
        <f t="shared" si="408"/>
        <v>0</v>
      </c>
      <c r="BH1304" s="11" t="str">
        <f t="shared" si="409"/>
        <v>0</v>
      </c>
      <c r="BI1304" s="11">
        <f t="shared" si="410"/>
        <v>1</v>
      </c>
      <c r="BJ1304" s="11">
        <f t="shared" si="411"/>
        <v>1</v>
      </c>
      <c r="BK1304" s="11">
        <f t="shared" si="412"/>
        <v>1</v>
      </c>
      <c r="BL1304" s="11">
        <f t="shared" si="413"/>
        <v>2</v>
      </c>
      <c r="BM1304" s="12">
        <f t="shared" si="420"/>
        <v>3</v>
      </c>
      <c r="BN1304" s="13" t="str">
        <f t="shared" si="414"/>
        <v>0</v>
      </c>
      <c r="BO1304" s="13">
        <f t="shared" si="415"/>
        <v>330000</v>
      </c>
      <c r="BP1304" s="13">
        <f t="shared" si="416"/>
        <v>290000</v>
      </c>
      <c r="BQ1304" s="14" t="str">
        <f t="shared" si="417"/>
        <v>0</v>
      </c>
      <c r="BR1304" s="14">
        <f t="shared" si="418"/>
        <v>160000</v>
      </c>
      <c r="BS1304" s="14">
        <f t="shared" si="419"/>
        <v>310000</v>
      </c>
      <c r="BT1304" s="14">
        <f t="shared" si="421"/>
        <v>160000</v>
      </c>
    </row>
    <row r="1305" spans="2:72" ht="18" x14ac:dyDescent="0.2">
      <c r="B1305" s="1" t="s">
        <v>2558</v>
      </c>
      <c r="C1305" s="1" t="s">
        <v>2559</v>
      </c>
      <c r="D1305" s="1">
        <v>1</v>
      </c>
      <c r="E1305" s="1">
        <v>1</v>
      </c>
      <c r="F1305" s="9">
        <v>81000</v>
      </c>
      <c r="G1305" s="2">
        <v>4.8000000000000001E-4</v>
      </c>
      <c r="J1305" s="1" t="s">
        <v>3180</v>
      </c>
      <c r="K1305" s="1" t="s">
        <v>3181</v>
      </c>
      <c r="L1305" s="1">
        <v>1</v>
      </c>
      <c r="M1305" s="1">
        <v>1</v>
      </c>
      <c r="N1305" s="9">
        <v>95000</v>
      </c>
      <c r="O1305" s="2">
        <v>2.3900000000000001E-4</v>
      </c>
      <c r="R1305" s="1" t="s">
        <v>3507</v>
      </c>
      <c r="S1305" s="1" t="s">
        <v>3508</v>
      </c>
      <c r="T1305" s="1">
        <v>1</v>
      </c>
      <c r="U1305" s="1">
        <v>1</v>
      </c>
      <c r="V1305" s="9">
        <v>69000</v>
      </c>
      <c r="W1305" s="2">
        <v>2.7399999999999999E-4</v>
      </c>
      <c r="Z1305" s="1" t="s">
        <v>1882</v>
      </c>
      <c r="AB1305" s="1">
        <v>1</v>
      </c>
      <c r="AC1305" s="1">
        <v>1</v>
      </c>
      <c r="AD1305" s="9">
        <v>800000</v>
      </c>
      <c r="AE1305" s="2">
        <v>1.5200000000000001E-3</v>
      </c>
      <c r="AH1305" s="1" t="s">
        <v>2837</v>
      </c>
      <c r="AI1305" s="1" t="s">
        <v>2838</v>
      </c>
      <c r="AJ1305" s="1">
        <v>1</v>
      </c>
      <c r="AK1305" s="1">
        <v>4</v>
      </c>
      <c r="AL1305" s="9">
        <v>2100000</v>
      </c>
      <c r="AM1305" s="2">
        <v>4.8799999999999998E-3</v>
      </c>
      <c r="AP1305" s="1" t="s">
        <v>2941</v>
      </c>
      <c r="AQ1305" s="1" t="s">
        <v>2942</v>
      </c>
      <c r="AR1305" s="1">
        <v>1</v>
      </c>
      <c r="AS1305" s="1">
        <v>1</v>
      </c>
      <c r="AT1305" s="9">
        <v>72000</v>
      </c>
      <c r="AU1305" s="2">
        <v>2.3000000000000001E-4</v>
      </c>
      <c r="AW1305" s="1" t="s">
        <v>2014</v>
      </c>
      <c r="AX1305" s="1" t="s">
        <v>2015</v>
      </c>
      <c r="AY1305" s="1" t="s">
        <v>5516</v>
      </c>
      <c r="AZ1305" s="1">
        <v>38.270000000000003</v>
      </c>
      <c r="BA1305" s="10">
        <f t="shared" si="402"/>
        <v>1</v>
      </c>
      <c r="BB1305" s="10">
        <f t="shared" si="403"/>
        <v>1</v>
      </c>
      <c r="BC1305" s="10">
        <f t="shared" si="404"/>
        <v>1</v>
      </c>
      <c r="BD1305" s="10">
        <f t="shared" si="405"/>
        <v>1</v>
      </c>
      <c r="BE1305" s="10" t="str">
        <f t="shared" si="406"/>
        <v>0</v>
      </c>
      <c r="BF1305" s="10" t="str">
        <f t="shared" si="407"/>
        <v>0</v>
      </c>
      <c r="BG1305" s="11">
        <f t="shared" si="408"/>
        <v>2</v>
      </c>
      <c r="BH1305" s="11">
        <f t="shared" si="409"/>
        <v>2</v>
      </c>
      <c r="BI1305" s="11">
        <f t="shared" si="410"/>
        <v>2</v>
      </c>
      <c r="BJ1305" s="11">
        <f t="shared" si="411"/>
        <v>2</v>
      </c>
      <c r="BK1305" s="11">
        <f t="shared" si="412"/>
        <v>2</v>
      </c>
      <c r="BL1305" s="11">
        <f t="shared" si="413"/>
        <v>2</v>
      </c>
      <c r="BM1305" s="12">
        <f t="shared" si="420"/>
        <v>2</v>
      </c>
      <c r="BN1305" s="13">
        <f t="shared" si="414"/>
        <v>36000</v>
      </c>
      <c r="BO1305" s="13">
        <f t="shared" si="415"/>
        <v>78000</v>
      </c>
      <c r="BP1305" s="13" t="str">
        <f t="shared" si="416"/>
        <v>0</v>
      </c>
      <c r="BQ1305" s="14">
        <f t="shared" si="417"/>
        <v>500000</v>
      </c>
      <c r="BR1305" s="14">
        <f t="shared" si="418"/>
        <v>350000</v>
      </c>
      <c r="BS1305" s="14">
        <f t="shared" si="419"/>
        <v>250000</v>
      </c>
      <c r="BT1305" s="14">
        <f t="shared" si="421"/>
        <v>36000</v>
      </c>
    </row>
    <row r="1306" spans="2:72" ht="18" x14ac:dyDescent="0.2">
      <c r="B1306" s="1" t="s">
        <v>2560</v>
      </c>
      <c r="C1306" s="1" t="s">
        <v>2561</v>
      </c>
      <c r="D1306" s="1">
        <v>1</v>
      </c>
      <c r="E1306" s="1">
        <v>1</v>
      </c>
      <c r="F1306" s="9">
        <v>80000</v>
      </c>
      <c r="G1306" s="2">
        <v>4.7199999999999998E-4</v>
      </c>
      <c r="J1306" s="1" t="s">
        <v>2379</v>
      </c>
      <c r="L1306" s="1">
        <v>1</v>
      </c>
      <c r="M1306" s="1">
        <v>1</v>
      </c>
      <c r="N1306" s="9">
        <v>110000</v>
      </c>
      <c r="O1306" s="2">
        <v>2.7999999999999998E-4</v>
      </c>
      <c r="R1306" s="1" t="s">
        <v>2201</v>
      </c>
      <c r="S1306" s="1" t="s">
        <v>2202</v>
      </c>
      <c r="T1306" s="1">
        <v>1</v>
      </c>
      <c r="U1306" s="1">
        <v>1</v>
      </c>
      <c r="V1306" s="9">
        <v>57000</v>
      </c>
      <c r="W1306" s="2">
        <v>2.2699999999999999E-4</v>
      </c>
      <c r="Z1306" s="1" t="s">
        <v>2372</v>
      </c>
      <c r="AA1306" s="1" t="s">
        <v>2373</v>
      </c>
      <c r="AB1306" s="1">
        <v>1</v>
      </c>
      <c r="AC1306" s="1">
        <v>1</v>
      </c>
      <c r="AD1306" s="9">
        <v>87000</v>
      </c>
      <c r="AE1306" s="2">
        <v>1.66E-4</v>
      </c>
      <c r="AH1306" s="1" t="s">
        <v>2991</v>
      </c>
      <c r="AI1306" s="1" t="s">
        <v>2992</v>
      </c>
      <c r="AJ1306" s="1">
        <v>1</v>
      </c>
      <c r="AK1306" s="1">
        <v>3</v>
      </c>
      <c r="AL1306" s="9">
        <v>2300000</v>
      </c>
      <c r="AM1306" s="2">
        <v>5.1999999999999998E-3</v>
      </c>
      <c r="AP1306" s="1" t="s">
        <v>2201</v>
      </c>
      <c r="AQ1306" s="1" t="s">
        <v>2202</v>
      </c>
      <c r="AR1306" s="1">
        <v>1</v>
      </c>
      <c r="AS1306" s="1">
        <v>1</v>
      </c>
      <c r="AT1306" s="9">
        <v>150000</v>
      </c>
      <c r="AU1306" s="2">
        <v>4.73E-4</v>
      </c>
      <c r="AW1306" s="1" t="s">
        <v>2900</v>
      </c>
      <c r="AX1306" s="1" t="s">
        <v>2901</v>
      </c>
      <c r="AY1306" s="1" t="s">
        <v>5517</v>
      </c>
      <c r="AZ1306" s="1">
        <v>47.55</v>
      </c>
      <c r="BA1306" s="10" t="str">
        <f t="shared" si="402"/>
        <v>0</v>
      </c>
      <c r="BB1306" s="10" t="str">
        <f t="shared" si="403"/>
        <v>0</v>
      </c>
      <c r="BC1306" s="10">
        <f t="shared" si="404"/>
        <v>2</v>
      </c>
      <c r="BD1306" s="10">
        <f t="shared" si="405"/>
        <v>2</v>
      </c>
      <c r="BE1306" s="10">
        <f t="shared" si="406"/>
        <v>2</v>
      </c>
      <c r="BF1306" s="10">
        <f t="shared" si="407"/>
        <v>2</v>
      </c>
      <c r="BG1306" s="11">
        <f t="shared" si="408"/>
        <v>1</v>
      </c>
      <c r="BH1306" s="11">
        <f t="shared" si="409"/>
        <v>1</v>
      </c>
      <c r="BI1306" s="11">
        <f t="shared" si="410"/>
        <v>1</v>
      </c>
      <c r="BJ1306" s="11">
        <f t="shared" si="411"/>
        <v>1</v>
      </c>
      <c r="BK1306" s="11">
        <f t="shared" si="412"/>
        <v>2</v>
      </c>
      <c r="BL1306" s="11">
        <f t="shared" si="413"/>
        <v>2</v>
      </c>
      <c r="BM1306" s="12">
        <f t="shared" si="420"/>
        <v>2</v>
      </c>
      <c r="BN1306" s="13" t="str">
        <f t="shared" si="414"/>
        <v>0</v>
      </c>
      <c r="BO1306" s="13">
        <f t="shared" si="415"/>
        <v>150000</v>
      </c>
      <c r="BP1306" s="13">
        <f t="shared" si="416"/>
        <v>98000</v>
      </c>
      <c r="BQ1306" s="14">
        <f t="shared" si="417"/>
        <v>63000</v>
      </c>
      <c r="BR1306" s="14">
        <f t="shared" si="418"/>
        <v>47000</v>
      </c>
      <c r="BS1306" s="14">
        <f t="shared" si="419"/>
        <v>150000</v>
      </c>
      <c r="BT1306" s="14">
        <f t="shared" si="421"/>
        <v>47000</v>
      </c>
    </row>
    <row r="1307" spans="2:72" ht="18" x14ac:dyDescent="0.2">
      <c r="B1307" s="1" t="s">
        <v>2562</v>
      </c>
      <c r="C1307" s="1" t="s">
        <v>2563</v>
      </c>
      <c r="D1307" s="1">
        <v>1</v>
      </c>
      <c r="E1307" s="1">
        <v>1</v>
      </c>
      <c r="F1307" s="9">
        <v>59000</v>
      </c>
      <c r="G1307" s="2">
        <v>3.5100000000000002E-4</v>
      </c>
      <c r="J1307" s="1" t="s">
        <v>3182</v>
      </c>
      <c r="K1307" s="1" t="s">
        <v>261</v>
      </c>
      <c r="L1307" s="1">
        <v>1</v>
      </c>
      <c r="M1307" s="1">
        <v>1</v>
      </c>
      <c r="N1307" s="9">
        <v>27000</v>
      </c>
      <c r="O1307" s="2">
        <v>6.69E-5</v>
      </c>
      <c r="R1307" s="1" t="s">
        <v>2456</v>
      </c>
      <c r="S1307" s="1" t="s">
        <v>2457</v>
      </c>
      <c r="T1307" s="1">
        <v>1</v>
      </c>
      <c r="U1307" s="1">
        <v>1</v>
      </c>
      <c r="V1307" s="9">
        <v>160000</v>
      </c>
      <c r="W1307" s="2">
        <v>6.2100000000000002E-4</v>
      </c>
      <c r="Z1307" s="1" t="s">
        <v>2018</v>
      </c>
      <c r="AA1307" s="1" t="s">
        <v>2019</v>
      </c>
      <c r="AB1307" s="1">
        <v>1</v>
      </c>
      <c r="AC1307" s="1">
        <v>1</v>
      </c>
      <c r="AD1307" s="9">
        <v>200000</v>
      </c>
      <c r="AE1307" s="2">
        <v>3.8699999999999997E-4</v>
      </c>
      <c r="AH1307" s="1" t="s">
        <v>1833</v>
      </c>
      <c r="AI1307" s="1" t="s">
        <v>163</v>
      </c>
      <c r="AJ1307" s="1">
        <v>1</v>
      </c>
      <c r="AK1307" s="1">
        <v>3</v>
      </c>
      <c r="AL1307" s="9">
        <v>6200000</v>
      </c>
      <c r="AM1307" s="2">
        <v>1.43E-2</v>
      </c>
      <c r="AP1307" s="1" t="s">
        <v>2076</v>
      </c>
      <c r="AQ1307" s="1" t="s">
        <v>2077</v>
      </c>
      <c r="AR1307" s="1">
        <v>1</v>
      </c>
      <c r="AS1307" s="1">
        <v>1</v>
      </c>
      <c r="AT1307" s="9">
        <v>190000</v>
      </c>
      <c r="AU1307" s="2">
        <v>5.9299999999999999E-4</v>
      </c>
      <c r="AW1307" s="1" t="s">
        <v>1950</v>
      </c>
      <c r="AX1307" s="1" t="s">
        <v>1951</v>
      </c>
      <c r="AY1307" s="1" t="s">
        <v>5518</v>
      </c>
      <c r="AZ1307" s="1">
        <v>57.84</v>
      </c>
      <c r="BA1307" s="10">
        <f t="shared" si="402"/>
        <v>1</v>
      </c>
      <c r="BB1307" s="10">
        <f t="shared" si="403"/>
        <v>2</v>
      </c>
      <c r="BC1307" s="10">
        <f t="shared" si="404"/>
        <v>1</v>
      </c>
      <c r="BD1307" s="10">
        <f t="shared" si="405"/>
        <v>1</v>
      </c>
      <c r="BE1307" s="10">
        <f t="shared" si="406"/>
        <v>2</v>
      </c>
      <c r="BF1307" s="10">
        <f t="shared" si="407"/>
        <v>2</v>
      </c>
      <c r="BG1307" s="11">
        <f t="shared" si="408"/>
        <v>1</v>
      </c>
      <c r="BH1307" s="11">
        <f t="shared" si="409"/>
        <v>1</v>
      </c>
      <c r="BI1307" s="11">
        <f t="shared" si="410"/>
        <v>1</v>
      </c>
      <c r="BJ1307" s="11">
        <f t="shared" si="411"/>
        <v>1</v>
      </c>
      <c r="BK1307" s="11">
        <f t="shared" si="412"/>
        <v>1</v>
      </c>
      <c r="BL1307" s="11">
        <f t="shared" si="413"/>
        <v>1</v>
      </c>
      <c r="BM1307" s="12">
        <f t="shared" si="420"/>
        <v>2</v>
      </c>
      <c r="BN1307" s="13">
        <f t="shared" si="414"/>
        <v>85000</v>
      </c>
      <c r="BO1307" s="13">
        <f t="shared" si="415"/>
        <v>190000</v>
      </c>
      <c r="BP1307" s="13">
        <f t="shared" si="416"/>
        <v>140000</v>
      </c>
      <c r="BQ1307" s="14">
        <f t="shared" si="417"/>
        <v>290000</v>
      </c>
      <c r="BR1307" s="14">
        <f t="shared" si="418"/>
        <v>290000</v>
      </c>
      <c r="BS1307" s="14">
        <f t="shared" si="419"/>
        <v>130000</v>
      </c>
      <c r="BT1307" s="14">
        <f t="shared" si="421"/>
        <v>85000</v>
      </c>
    </row>
    <row r="1308" spans="2:72" ht="18" x14ac:dyDescent="0.2">
      <c r="B1308" s="1" t="s">
        <v>2564</v>
      </c>
      <c r="C1308" s="1" t="s">
        <v>2565</v>
      </c>
      <c r="D1308" s="1">
        <v>1</v>
      </c>
      <c r="E1308" s="1">
        <v>1</v>
      </c>
      <c r="F1308" s="9">
        <v>21000</v>
      </c>
      <c r="G1308" s="2">
        <v>1.25E-4</v>
      </c>
      <c r="J1308" s="1" t="s">
        <v>2354</v>
      </c>
      <c r="K1308" s="1" t="s">
        <v>2355</v>
      </c>
      <c r="L1308" s="1">
        <v>1</v>
      </c>
      <c r="M1308" s="1">
        <v>1</v>
      </c>
      <c r="N1308" s="9">
        <v>130000</v>
      </c>
      <c r="O1308" s="2">
        <v>3.3100000000000002E-4</v>
      </c>
      <c r="R1308" s="1" t="s">
        <v>2932</v>
      </c>
      <c r="S1308" s="15">
        <v>42985</v>
      </c>
      <c r="T1308" s="1">
        <v>1</v>
      </c>
      <c r="U1308" s="1">
        <v>1</v>
      </c>
      <c r="V1308" s="9">
        <v>81000</v>
      </c>
      <c r="W1308" s="2">
        <v>3.2299999999999999E-4</v>
      </c>
      <c r="Z1308" s="1" t="s">
        <v>1909</v>
      </c>
      <c r="AA1308" s="1" t="s">
        <v>1910</v>
      </c>
      <c r="AB1308" s="1">
        <v>1</v>
      </c>
      <c r="AC1308" s="1">
        <v>1</v>
      </c>
      <c r="AD1308" s="9">
        <v>590000</v>
      </c>
      <c r="AE1308" s="2">
        <v>1.1199999999999999E-3</v>
      </c>
      <c r="AH1308" s="1" t="s">
        <v>1831</v>
      </c>
      <c r="AI1308" s="1" t="s">
        <v>1832</v>
      </c>
      <c r="AJ1308" s="1">
        <v>1</v>
      </c>
      <c r="AK1308" s="1">
        <v>3</v>
      </c>
      <c r="AL1308" s="9">
        <v>8400000</v>
      </c>
      <c r="AM1308" s="2">
        <v>1.9400000000000001E-2</v>
      </c>
      <c r="AP1308" s="1" t="s">
        <v>3252</v>
      </c>
      <c r="AQ1308" s="1" t="s">
        <v>3253</v>
      </c>
      <c r="AR1308" s="1">
        <v>1</v>
      </c>
      <c r="AS1308" s="1">
        <v>1</v>
      </c>
      <c r="AT1308" s="9">
        <v>110000</v>
      </c>
      <c r="AU1308" s="2">
        <v>3.4600000000000001E-4</v>
      </c>
      <c r="AW1308" s="1" t="s">
        <v>1933</v>
      </c>
      <c r="AX1308" s="1" t="s">
        <v>1934</v>
      </c>
      <c r="AY1308" s="1" t="s">
        <v>5519</v>
      </c>
      <c r="AZ1308" s="1">
        <v>10.02</v>
      </c>
      <c r="BA1308" s="10">
        <f t="shared" si="402"/>
        <v>1</v>
      </c>
      <c r="BB1308" s="10">
        <f t="shared" si="403"/>
        <v>2</v>
      </c>
      <c r="BC1308" s="10">
        <f t="shared" si="404"/>
        <v>1</v>
      </c>
      <c r="BD1308" s="10">
        <f t="shared" si="405"/>
        <v>1</v>
      </c>
      <c r="BE1308" s="10">
        <f t="shared" si="406"/>
        <v>1</v>
      </c>
      <c r="BF1308" s="10">
        <f t="shared" si="407"/>
        <v>1</v>
      </c>
      <c r="BG1308" s="11">
        <f t="shared" si="408"/>
        <v>1</v>
      </c>
      <c r="BH1308" s="11">
        <f t="shared" si="409"/>
        <v>1</v>
      </c>
      <c r="BI1308" s="11">
        <f t="shared" si="410"/>
        <v>2</v>
      </c>
      <c r="BJ1308" s="11">
        <f t="shared" si="411"/>
        <v>2</v>
      </c>
      <c r="BK1308" s="11">
        <f t="shared" si="412"/>
        <v>1</v>
      </c>
      <c r="BL1308" s="11">
        <f t="shared" si="413"/>
        <v>1</v>
      </c>
      <c r="BM1308" s="12">
        <f t="shared" si="420"/>
        <v>2</v>
      </c>
      <c r="BN1308" s="13">
        <f t="shared" si="414"/>
        <v>330000</v>
      </c>
      <c r="BO1308" s="13">
        <f t="shared" si="415"/>
        <v>70000</v>
      </c>
      <c r="BP1308" s="13">
        <f t="shared" si="416"/>
        <v>60000</v>
      </c>
      <c r="BQ1308" s="14">
        <f t="shared" si="417"/>
        <v>610000</v>
      </c>
      <c r="BR1308" s="14">
        <f t="shared" si="418"/>
        <v>580000</v>
      </c>
      <c r="BS1308" s="14">
        <f t="shared" si="419"/>
        <v>430000</v>
      </c>
      <c r="BT1308" s="14">
        <f t="shared" si="421"/>
        <v>60000</v>
      </c>
    </row>
    <row r="1309" spans="2:72" ht="18" x14ac:dyDescent="0.2">
      <c r="B1309" s="1" t="s">
        <v>2566</v>
      </c>
      <c r="C1309" s="1" t="s">
        <v>2567</v>
      </c>
      <c r="D1309" s="1">
        <v>1</v>
      </c>
      <c r="E1309" s="1">
        <v>1</v>
      </c>
      <c r="F1309" s="9">
        <v>65000</v>
      </c>
      <c r="G1309" s="2">
        <v>3.8200000000000002E-4</v>
      </c>
      <c r="J1309" s="1" t="s">
        <v>3183</v>
      </c>
      <c r="K1309" s="1" t="s">
        <v>3184</v>
      </c>
      <c r="L1309" s="1">
        <v>1</v>
      </c>
      <c r="M1309" s="1">
        <v>1</v>
      </c>
      <c r="N1309" s="9">
        <v>100000</v>
      </c>
      <c r="O1309" s="2">
        <v>2.5599999999999999E-4</v>
      </c>
      <c r="R1309" s="1" t="s">
        <v>3146</v>
      </c>
      <c r="S1309" s="1" t="s">
        <v>3147</v>
      </c>
      <c r="T1309" s="1">
        <v>1</v>
      </c>
      <c r="U1309" s="1">
        <v>1</v>
      </c>
      <c r="V1309" s="9">
        <v>77000</v>
      </c>
      <c r="W1309" s="2">
        <v>3.0600000000000001E-4</v>
      </c>
      <c r="Z1309" s="1" t="s">
        <v>1739</v>
      </c>
      <c r="AA1309" s="1" t="s">
        <v>1740</v>
      </c>
      <c r="AB1309" s="1">
        <v>1</v>
      </c>
      <c r="AC1309" s="1">
        <v>1</v>
      </c>
      <c r="AD1309" s="9">
        <v>480000</v>
      </c>
      <c r="AE1309" s="2">
        <v>9.1600000000000004E-4</v>
      </c>
      <c r="AH1309" s="1" t="s">
        <v>3392</v>
      </c>
      <c r="AI1309" s="1" t="s">
        <v>509</v>
      </c>
      <c r="AJ1309" s="1">
        <v>1</v>
      </c>
      <c r="AK1309" s="1">
        <v>3</v>
      </c>
      <c r="AL1309" s="9">
        <v>1400000</v>
      </c>
      <c r="AM1309" s="2">
        <v>3.1900000000000001E-3</v>
      </c>
      <c r="AP1309" s="1" t="s">
        <v>2523</v>
      </c>
      <c r="AQ1309" s="1" t="s">
        <v>2524</v>
      </c>
      <c r="AR1309" s="1">
        <v>1</v>
      </c>
      <c r="AS1309" s="1">
        <v>1</v>
      </c>
      <c r="AT1309" s="9">
        <v>230000</v>
      </c>
      <c r="AU1309" s="2">
        <v>7.2400000000000003E-4</v>
      </c>
      <c r="AW1309" s="1" t="s">
        <v>1713</v>
      </c>
      <c r="AX1309" s="1" t="s">
        <v>1714</v>
      </c>
      <c r="AY1309" s="1" t="s">
        <v>5520</v>
      </c>
      <c r="AZ1309" s="1">
        <v>40.590000000000003</v>
      </c>
      <c r="BA1309" s="10">
        <f t="shared" si="402"/>
        <v>2</v>
      </c>
      <c r="BB1309" s="10">
        <f t="shared" si="403"/>
        <v>2</v>
      </c>
      <c r="BC1309" s="10">
        <f t="shared" si="404"/>
        <v>1</v>
      </c>
      <c r="BD1309" s="10">
        <f t="shared" si="405"/>
        <v>1</v>
      </c>
      <c r="BE1309" s="10">
        <f t="shared" si="406"/>
        <v>1</v>
      </c>
      <c r="BF1309" s="10">
        <f t="shared" si="407"/>
        <v>1</v>
      </c>
      <c r="BG1309" s="11">
        <f t="shared" si="408"/>
        <v>2</v>
      </c>
      <c r="BH1309" s="11">
        <f t="shared" si="409"/>
        <v>2</v>
      </c>
      <c r="BI1309" s="11">
        <f t="shared" si="410"/>
        <v>2</v>
      </c>
      <c r="BJ1309" s="11">
        <f t="shared" si="411"/>
        <v>2</v>
      </c>
      <c r="BK1309" s="11" t="str">
        <f t="shared" si="412"/>
        <v>0</v>
      </c>
      <c r="BL1309" s="11" t="str">
        <f t="shared" si="413"/>
        <v>0</v>
      </c>
      <c r="BM1309" s="12">
        <f t="shared" si="420"/>
        <v>2</v>
      </c>
      <c r="BN1309" s="13">
        <f t="shared" si="414"/>
        <v>180000</v>
      </c>
      <c r="BO1309" s="13">
        <f t="shared" si="415"/>
        <v>100000</v>
      </c>
      <c r="BP1309" s="13">
        <f t="shared" si="416"/>
        <v>66000</v>
      </c>
      <c r="BQ1309" s="14">
        <f t="shared" si="417"/>
        <v>680000</v>
      </c>
      <c r="BR1309" s="14">
        <f t="shared" si="418"/>
        <v>350000</v>
      </c>
      <c r="BS1309" s="14" t="str">
        <f t="shared" si="419"/>
        <v>0</v>
      </c>
      <c r="BT1309" s="14">
        <f t="shared" si="421"/>
        <v>66000</v>
      </c>
    </row>
    <row r="1310" spans="2:72" ht="18" x14ac:dyDescent="0.2">
      <c r="B1310" s="1" t="s">
        <v>2568</v>
      </c>
      <c r="C1310" s="1" t="s">
        <v>2569</v>
      </c>
      <c r="D1310" s="1">
        <v>1</v>
      </c>
      <c r="E1310" s="1">
        <v>1</v>
      </c>
      <c r="F1310" s="9">
        <v>170000</v>
      </c>
      <c r="G1310" s="2">
        <v>9.7999999999999997E-4</v>
      </c>
      <c r="J1310" s="1" t="s">
        <v>3185</v>
      </c>
      <c r="K1310" s="1" t="s">
        <v>3186</v>
      </c>
      <c r="L1310" s="1">
        <v>1</v>
      </c>
      <c r="M1310" s="1">
        <v>1</v>
      </c>
      <c r="N1310" s="9">
        <v>44000</v>
      </c>
      <c r="O1310" s="2">
        <v>1.1E-4</v>
      </c>
      <c r="R1310" s="1" t="s">
        <v>1421</v>
      </c>
      <c r="S1310" s="1" t="s">
        <v>1422</v>
      </c>
      <c r="T1310" s="1">
        <v>1</v>
      </c>
      <c r="U1310" s="1">
        <v>1</v>
      </c>
      <c r="V1310" s="9">
        <v>86000</v>
      </c>
      <c r="W1310" s="2">
        <v>3.39E-4</v>
      </c>
      <c r="Z1310" s="1" t="s">
        <v>829</v>
      </c>
      <c r="AA1310" s="1" t="s">
        <v>830</v>
      </c>
      <c r="AB1310" s="1">
        <v>1</v>
      </c>
      <c r="AC1310" s="1">
        <v>1</v>
      </c>
      <c r="AD1310" s="9">
        <v>640000</v>
      </c>
      <c r="AE1310" s="2">
        <v>1.23E-3</v>
      </c>
      <c r="AH1310" s="1" t="s">
        <v>1972</v>
      </c>
      <c r="AI1310" s="1" t="s">
        <v>1973</v>
      </c>
      <c r="AJ1310" s="1">
        <v>1</v>
      </c>
      <c r="AK1310" s="1">
        <v>3</v>
      </c>
      <c r="AL1310" s="9">
        <v>35000000</v>
      </c>
      <c r="AM1310" s="2">
        <v>8.0600000000000005E-2</v>
      </c>
      <c r="AP1310" s="1" t="s">
        <v>3419</v>
      </c>
      <c r="AQ1310" s="1" t="s">
        <v>3420</v>
      </c>
      <c r="AR1310" s="1">
        <v>1</v>
      </c>
      <c r="AS1310" s="1">
        <v>1</v>
      </c>
      <c r="AT1310" s="9">
        <v>22000</v>
      </c>
      <c r="AU1310" s="2">
        <v>6.9099999999999999E-5</v>
      </c>
      <c r="AW1310" s="1" t="s">
        <v>1931</v>
      </c>
      <c r="AX1310" s="1" t="s">
        <v>1932</v>
      </c>
      <c r="AY1310" s="1" t="s">
        <v>5521</v>
      </c>
      <c r="AZ1310" s="1">
        <v>11.63</v>
      </c>
      <c r="BA1310" s="10">
        <f t="shared" si="402"/>
        <v>1</v>
      </c>
      <c r="BB1310" s="10">
        <f t="shared" si="403"/>
        <v>2</v>
      </c>
      <c r="BC1310" s="10">
        <f t="shared" si="404"/>
        <v>1</v>
      </c>
      <c r="BD1310" s="10">
        <f t="shared" si="405"/>
        <v>1</v>
      </c>
      <c r="BE1310" s="10">
        <f t="shared" si="406"/>
        <v>1</v>
      </c>
      <c r="BF1310" s="10">
        <f t="shared" si="407"/>
        <v>1</v>
      </c>
      <c r="BG1310" s="11">
        <f t="shared" si="408"/>
        <v>1</v>
      </c>
      <c r="BH1310" s="11">
        <f t="shared" si="409"/>
        <v>1</v>
      </c>
      <c r="BI1310" s="11">
        <f t="shared" si="410"/>
        <v>1</v>
      </c>
      <c r="BJ1310" s="11">
        <f t="shared" si="411"/>
        <v>1</v>
      </c>
      <c r="BK1310" s="11">
        <f t="shared" si="412"/>
        <v>2</v>
      </c>
      <c r="BL1310" s="11">
        <f t="shared" si="413"/>
        <v>2</v>
      </c>
      <c r="BM1310" s="12">
        <f t="shared" si="420"/>
        <v>2</v>
      </c>
      <c r="BN1310" s="13">
        <f t="shared" si="414"/>
        <v>480000</v>
      </c>
      <c r="BO1310" s="13">
        <f t="shared" si="415"/>
        <v>840000</v>
      </c>
      <c r="BP1310" s="13">
        <f t="shared" si="416"/>
        <v>500000</v>
      </c>
      <c r="BQ1310" s="14">
        <f t="shared" si="417"/>
        <v>890000</v>
      </c>
      <c r="BR1310" s="14">
        <f t="shared" si="418"/>
        <v>1100000</v>
      </c>
      <c r="BS1310" s="14">
        <f t="shared" si="419"/>
        <v>830000</v>
      </c>
      <c r="BT1310" s="14">
        <f t="shared" si="421"/>
        <v>480000</v>
      </c>
    </row>
    <row r="1311" spans="2:72" ht="18" x14ac:dyDescent="0.2">
      <c r="B1311" s="1" t="s">
        <v>2570</v>
      </c>
      <c r="C1311" s="1" t="s">
        <v>2571</v>
      </c>
      <c r="D1311" s="1">
        <v>1</v>
      </c>
      <c r="E1311" s="1">
        <v>1</v>
      </c>
      <c r="F1311" s="9">
        <v>33000</v>
      </c>
      <c r="G1311" s="2">
        <v>1.9599999999999999E-4</v>
      </c>
      <c r="J1311" s="1" t="s">
        <v>3187</v>
      </c>
      <c r="K1311" s="1" t="s">
        <v>3188</v>
      </c>
      <c r="L1311" s="1">
        <v>1</v>
      </c>
      <c r="M1311" s="1">
        <v>1</v>
      </c>
      <c r="N1311" s="9">
        <v>81000</v>
      </c>
      <c r="O1311" s="2">
        <v>2.03E-4</v>
      </c>
      <c r="R1311" s="1" t="s">
        <v>3190</v>
      </c>
      <c r="S1311" s="1" t="s">
        <v>770</v>
      </c>
      <c r="T1311" s="1">
        <v>1</v>
      </c>
      <c r="U1311" s="1">
        <v>1</v>
      </c>
      <c r="V1311" s="9">
        <v>150000</v>
      </c>
      <c r="W1311" s="2">
        <v>5.8E-4</v>
      </c>
      <c r="Z1311" s="1" t="s">
        <v>2076</v>
      </c>
      <c r="AA1311" s="1" t="s">
        <v>2077</v>
      </c>
      <c r="AB1311" s="1">
        <v>1</v>
      </c>
      <c r="AC1311" s="1">
        <v>1</v>
      </c>
      <c r="AD1311" s="9">
        <v>240000</v>
      </c>
      <c r="AE1311" s="2">
        <v>4.4799999999999999E-4</v>
      </c>
      <c r="AH1311" s="1" t="s">
        <v>1986</v>
      </c>
      <c r="AI1311" s="1" t="s">
        <v>1987</v>
      </c>
      <c r="AJ1311" s="1">
        <v>1</v>
      </c>
      <c r="AK1311" s="1">
        <v>3</v>
      </c>
      <c r="AL1311" s="9">
        <v>2400000</v>
      </c>
      <c r="AM1311" s="2">
        <v>5.5199999999999997E-3</v>
      </c>
      <c r="AP1311" s="1" t="s">
        <v>1781</v>
      </c>
      <c r="AQ1311" s="1" t="s">
        <v>1782</v>
      </c>
      <c r="AR1311" s="1">
        <v>1</v>
      </c>
      <c r="AS1311" s="1">
        <v>1</v>
      </c>
      <c r="AT1311" s="9">
        <v>95000</v>
      </c>
      <c r="AU1311" s="2">
        <v>3.0299999999999999E-4</v>
      </c>
      <c r="AW1311" s="1" t="s">
        <v>2839</v>
      </c>
      <c r="AX1311" s="1" t="s">
        <v>2840</v>
      </c>
      <c r="AY1311" s="1" t="s">
        <v>5522</v>
      </c>
      <c r="AZ1311" s="1">
        <v>35.049999999999997</v>
      </c>
      <c r="BA1311" s="10" t="str">
        <f t="shared" si="402"/>
        <v>0</v>
      </c>
      <c r="BB1311" s="10" t="str">
        <f t="shared" si="403"/>
        <v>0</v>
      </c>
      <c r="BC1311" s="10">
        <f t="shared" si="404"/>
        <v>2</v>
      </c>
      <c r="BD1311" s="10">
        <f t="shared" si="405"/>
        <v>5</v>
      </c>
      <c r="BE1311" s="10" t="str">
        <f t="shared" si="406"/>
        <v>0</v>
      </c>
      <c r="BF1311" s="10" t="str">
        <f t="shared" si="407"/>
        <v>0</v>
      </c>
      <c r="BG1311" s="11" t="str">
        <f t="shared" si="408"/>
        <v>0</v>
      </c>
      <c r="BH1311" s="11" t="str">
        <f t="shared" si="409"/>
        <v>0</v>
      </c>
      <c r="BI1311" s="11">
        <f t="shared" si="410"/>
        <v>1</v>
      </c>
      <c r="BJ1311" s="11">
        <f t="shared" si="411"/>
        <v>1</v>
      </c>
      <c r="BK1311" s="11">
        <f t="shared" si="412"/>
        <v>2</v>
      </c>
      <c r="BL1311" s="11">
        <f t="shared" si="413"/>
        <v>2</v>
      </c>
      <c r="BM1311" s="12">
        <f t="shared" si="420"/>
        <v>5</v>
      </c>
      <c r="BN1311" s="13" t="str">
        <f t="shared" si="414"/>
        <v>0</v>
      </c>
      <c r="BO1311" s="13">
        <f t="shared" si="415"/>
        <v>840000</v>
      </c>
      <c r="BP1311" s="13" t="str">
        <f t="shared" si="416"/>
        <v>0</v>
      </c>
      <c r="BQ1311" s="14" t="str">
        <f t="shared" si="417"/>
        <v>0</v>
      </c>
      <c r="BR1311" s="14">
        <f t="shared" si="418"/>
        <v>180000</v>
      </c>
      <c r="BS1311" s="14">
        <f t="shared" si="419"/>
        <v>200000</v>
      </c>
      <c r="BT1311" s="14">
        <f t="shared" si="421"/>
        <v>180000</v>
      </c>
    </row>
    <row r="1312" spans="2:72" ht="18" x14ac:dyDescent="0.2">
      <c r="B1312" s="1" t="s">
        <v>2572</v>
      </c>
      <c r="C1312" s="1" t="s">
        <v>2573</v>
      </c>
      <c r="D1312" s="1">
        <v>1</v>
      </c>
      <c r="E1312" s="1">
        <v>1</v>
      </c>
      <c r="F1312" s="9">
        <v>19000</v>
      </c>
      <c r="G1312" s="2">
        <v>1.11E-4</v>
      </c>
      <c r="J1312" s="1" t="s">
        <v>2070</v>
      </c>
      <c r="K1312" s="1" t="s">
        <v>2071</v>
      </c>
      <c r="L1312" s="1">
        <v>1</v>
      </c>
      <c r="M1312" s="1">
        <v>1</v>
      </c>
      <c r="N1312" s="9">
        <v>81000</v>
      </c>
      <c r="O1312" s="2">
        <v>2.02E-4</v>
      </c>
      <c r="R1312" s="1" t="s">
        <v>3509</v>
      </c>
      <c r="S1312" s="1" t="s">
        <v>3510</v>
      </c>
      <c r="T1312" s="1">
        <v>1</v>
      </c>
      <c r="U1312" s="1">
        <v>1</v>
      </c>
      <c r="V1312" s="9">
        <v>36000</v>
      </c>
      <c r="W1312" s="2">
        <v>1.4300000000000001E-4</v>
      </c>
      <c r="Z1312" s="1" t="s">
        <v>3374</v>
      </c>
      <c r="AA1312" s="1" t="s">
        <v>3375</v>
      </c>
      <c r="AB1312" s="1">
        <v>1</v>
      </c>
      <c r="AC1312" s="1">
        <v>1</v>
      </c>
      <c r="AD1312" s="9">
        <v>180000</v>
      </c>
      <c r="AE1312" s="2">
        <v>3.3500000000000001E-4</v>
      </c>
      <c r="AH1312" s="1" t="s">
        <v>3014</v>
      </c>
      <c r="AI1312" s="1" t="s">
        <v>1955</v>
      </c>
      <c r="AJ1312" s="1">
        <v>1</v>
      </c>
      <c r="AK1312" s="1">
        <v>2</v>
      </c>
      <c r="AL1312" s="9">
        <v>480000</v>
      </c>
      <c r="AM1312" s="2">
        <v>1.1100000000000001E-3</v>
      </c>
      <c r="AP1312" s="1" t="s">
        <v>3428</v>
      </c>
      <c r="AQ1312" s="1" t="s">
        <v>3429</v>
      </c>
      <c r="AR1312" s="1">
        <v>1</v>
      </c>
      <c r="AS1312" s="1">
        <v>1</v>
      </c>
      <c r="AT1312" s="9">
        <v>160000</v>
      </c>
      <c r="AU1312" s="2">
        <v>4.95E-4</v>
      </c>
      <c r="AW1312" s="1" t="s">
        <v>3199</v>
      </c>
      <c r="AX1312" s="1" t="s">
        <v>3200</v>
      </c>
      <c r="AY1312" s="1" t="s">
        <v>5523</v>
      </c>
      <c r="AZ1312" s="1">
        <v>8.36</v>
      </c>
      <c r="BA1312" s="10" t="str">
        <f t="shared" si="402"/>
        <v>0</v>
      </c>
      <c r="BB1312" s="10" t="str">
        <f t="shared" si="403"/>
        <v>0</v>
      </c>
      <c r="BC1312" s="10">
        <f t="shared" si="404"/>
        <v>1</v>
      </c>
      <c r="BD1312" s="10">
        <f t="shared" si="405"/>
        <v>1</v>
      </c>
      <c r="BE1312" s="10" t="str">
        <f t="shared" si="406"/>
        <v>0</v>
      </c>
      <c r="BF1312" s="10" t="str">
        <f t="shared" si="407"/>
        <v>0</v>
      </c>
      <c r="BG1312" s="11">
        <f t="shared" si="408"/>
        <v>2</v>
      </c>
      <c r="BH1312" s="11">
        <f t="shared" si="409"/>
        <v>2</v>
      </c>
      <c r="BI1312" s="11">
        <f t="shared" si="410"/>
        <v>2</v>
      </c>
      <c r="BJ1312" s="11">
        <f t="shared" si="411"/>
        <v>3</v>
      </c>
      <c r="BK1312" s="11">
        <f t="shared" si="412"/>
        <v>2</v>
      </c>
      <c r="BL1312" s="11">
        <f t="shared" si="413"/>
        <v>2</v>
      </c>
      <c r="BM1312" s="12">
        <f t="shared" si="420"/>
        <v>3</v>
      </c>
      <c r="BN1312" s="13" t="str">
        <f t="shared" si="414"/>
        <v>0</v>
      </c>
      <c r="BO1312" s="13">
        <f t="shared" si="415"/>
        <v>62000</v>
      </c>
      <c r="BP1312" s="13" t="str">
        <f t="shared" si="416"/>
        <v>0</v>
      </c>
      <c r="BQ1312" s="14">
        <f t="shared" si="417"/>
        <v>300000</v>
      </c>
      <c r="BR1312" s="14">
        <f t="shared" si="418"/>
        <v>390000</v>
      </c>
      <c r="BS1312" s="14">
        <f t="shared" si="419"/>
        <v>240000</v>
      </c>
      <c r="BT1312" s="14">
        <f t="shared" si="421"/>
        <v>62000</v>
      </c>
    </row>
    <row r="1313" spans="2:72" ht="18" x14ac:dyDescent="0.2">
      <c r="B1313" s="1" t="s">
        <v>2574</v>
      </c>
      <c r="D1313" s="1">
        <v>1</v>
      </c>
      <c r="E1313" s="1">
        <v>1</v>
      </c>
      <c r="F1313" s="9">
        <v>34000</v>
      </c>
      <c r="G1313" s="2">
        <v>2.0000000000000001E-4</v>
      </c>
      <c r="J1313" s="1" t="s">
        <v>3189</v>
      </c>
      <c r="K1313" s="1" t="s">
        <v>171</v>
      </c>
      <c r="L1313" s="1">
        <v>1</v>
      </c>
      <c r="M1313" s="1">
        <v>1</v>
      </c>
      <c r="N1313" s="9">
        <v>87000</v>
      </c>
      <c r="O1313" s="2">
        <v>2.1900000000000001E-4</v>
      </c>
      <c r="R1313" s="1" t="s">
        <v>3150</v>
      </c>
      <c r="S1313" s="1" t="s">
        <v>3151</v>
      </c>
      <c r="T1313" s="1">
        <v>1</v>
      </c>
      <c r="U1313" s="1">
        <v>1</v>
      </c>
      <c r="V1313" s="9">
        <v>23000</v>
      </c>
      <c r="W1313" s="2">
        <v>9.1100000000000005E-5</v>
      </c>
      <c r="Z1313" s="1" t="s">
        <v>2922</v>
      </c>
      <c r="AA1313" s="1" t="s">
        <v>2923</v>
      </c>
      <c r="AB1313" s="1">
        <v>1</v>
      </c>
      <c r="AC1313" s="1">
        <v>1</v>
      </c>
      <c r="AD1313" s="9">
        <v>200000</v>
      </c>
      <c r="AE1313" s="2">
        <v>3.8499999999999998E-4</v>
      </c>
      <c r="AH1313" s="1" t="s">
        <v>2046</v>
      </c>
      <c r="AI1313" s="1" t="s">
        <v>2047</v>
      </c>
      <c r="AJ1313" s="1">
        <v>1</v>
      </c>
      <c r="AK1313" s="1">
        <v>2</v>
      </c>
      <c r="AL1313" s="9">
        <v>790000</v>
      </c>
      <c r="AM1313" s="2">
        <v>1.83E-3</v>
      </c>
      <c r="AP1313" s="1" t="s">
        <v>3412</v>
      </c>
      <c r="AQ1313" s="1" t="s">
        <v>693</v>
      </c>
      <c r="AR1313" s="1">
        <v>1</v>
      </c>
      <c r="AS1313" s="1">
        <v>1</v>
      </c>
      <c r="AT1313" s="9">
        <v>370000</v>
      </c>
      <c r="AU1313" s="2">
        <v>1.1800000000000001E-3</v>
      </c>
      <c r="AW1313" s="1" t="s">
        <v>1668</v>
      </c>
      <c r="AX1313" s="1" t="s">
        <v>1669</v>
      </c>
      <c r="AY1313" s="1" t="s">
        <v>5524</v>
      </c>
      <c r="AZ1313" s="1">
        <v>117.36</v>
      </c>
      <c r="BA1313" s="10">
        <f t="shared" si="402"/>
        <v>2</v>
      </c>
      <c r="BB1313" s="10">
        <f t="shared" si="403"/>
        <v>2</v>
      </c>
      <c r="BC1313" s="10">
        <f t="shared" si="404"/>
        <v>1</v>
      </c>
      <c r="BD1313" s="10">
        <f t="shared" si="405"/>
        <v>1</v>
      </c>
      <c r="BE1313" s="10">
        <f t="shared" si="406"/>
        <v>1</v>
      </c>
      <c r="BF1313" s="10">
        <f t="shared" si="407"/>
        <v>1</v>
      </c>
      <c r="BG1313" s="11">
        <f t="shared" si="408"/>
        <v>1</v>
      </c>
      <c r="BH1313" s="11">
        <f t="shared" si="409"/>
        <v>1</v>
      </c>
      <c r="BI1313" s="11">
        <f t="shared" si="410"/>
        <v>1</v>
      </c>
      <c r="BJ1313" s="11">
        <f t="shared" si="411"/>
        <v>1</v>
      </c>
      <c r="BK1313" s="11">
        <f t="shared" si="412"/>
        <v>1</v>
      </c>
      <c r="BL1313" s="11">
        <f t="shared" si="413"/>
        <v>1</v>
      </c>
      <c r="BM1313" s="12">
        <f t="shared" si="420"/>
        <v>2</v>
      </c>
      <c r="BN1313" s="13">
        <f t="shared" si="414"/>
        <v>130000</v>
      </c>
      <c r="BO1313" s="13">
        <f t="shared" si="415"/>
        <v>170000</v>
      </c>
      <c r="BP1313" s="13">
        <f t="shared" si="416"/>
        <v>130000</v>
      </c>
      <c r="BQ1313" s="14">
        <f t="shared" si="417"/>
        <v>180000</v>
      </c>
      <c r="BR1313" s="14">
        <f t="shared" si="418"/>
        <v>130000</v>
      </c>
      <c r="BS1313" s="14">
        <f t="shared" si="419"/>
        <v>150000</v>
      </c>
      <c r="BT1313" s="14">
        <f t="shared" si="421"/>
        <v>130000</v>
      </c>
    </row>
    <row r="1314" spans="2:72" ht="18" x14ac:dyDescent="0.2">
      <c r="B1314" s="1" t="s">
        <v>2575</v>
      </c>
      <c r="C1314" s="1" t="s">
        <v>2576</v>
      </c>
      <c r="D1314" s="1">
        <v>1</v>
      </c>
      <c r="E1314" s="1">
        <v>1</v>
      </c>
      <c r="F1314" s="9">
        <v>22000</v>
      </c>
      <c r="G1314" s="2">
        <v>1.3300000000000001E-4</v>
      </c>
      <c r="J1314" s="1" t="s">
        <v>2535</v>
      </c>
      <c r="K1314" s="1" t="s">
        <v>2536</v>
      </c>
      <c r="L1314" s="1">
        <v>1</v>
      </c>
      <c r="M1314" s="1">
        <v>1</v>
      </c>
      <c r="N1314" s="9">
        <v>430000</v>
      </c>
      <c r="O1314" s="2">
        <v>1.09E-3</v>
      </c>
      <c r="R1314" s="1" t="s">
        <v>2974</v>
      </c>
      <c r="S1314" s="1" t="s">
        <v>2975</v>
      </c>
      <c r="T1314" s="1">
        <v>1</v>
      </c>
      <c r="U1314" s="1">
        <v>1</v>
      </c>
      <c r="V1314" s="9">
        <v>55000</v>
      </c>
      <c r="W1314" s="2">
        <v>2.1900000000000001E-4</v>
      </c>
      <c r="Z1314" s="1" t="s">
        <v>1777</v>
      </c>
      <c r="AA1314" s="1" t="s">
        <v>1778</v>
      </c>
      <c r="AB1314" s="1">
        <v>1</v>
      </c>
      <c r="AC1314" s="1">
        <v>1</v>
      </c>
      <c r="AD1314" s="9">
        <v>110000</v>
      </c>
      <c r="AE1314" s="2">
        <v>2.03E-4</v>
      </c>
      <c r="AH1314" s="1" t="s">
        <v>2099</v>
      </c>
      <c r="AI1314" s="1" t="s">
        <v>2100</v>
      </c>
      <c r="AJ1314" s="1">
        <v>1</v>
      </c>
      <c r="AK1314" s="1">
        <v>2</v>
      </c>
      <c r="AL1314" s="9">
        <v>1300000</v>
      </c>
      <c r="AM1314" s="2">
        <v>3.0699999999999998E-3</v>
      </c>
      <c r="AP1314" s="1" t="s">
        <v>3131</v>
      </c>
      <c r="AQ1314" s="1" t="s">
        <v>3132</v>
      </c>
      <c r="AR1314" s="1">
        <v>1</v>
      </c>
      <c r="AS1314" s="1">
        <v>1</v>
      </c>
      <c r="AT1314" s="9">
        <v>79000</v>
      </c>
      <c r="AU1314" s="2">
        <v>2.5300000000000002E-4</v>
      </c>
      <c r="AW1314" s="1" t="s">
        <v>3024</v>
      </c>
      <c r="AX1314" s="1" t="s">
        <v>3025</v>
      </c>
      <c r="AY1314" s="1" t="s">
        <v>5525</v>
      </c>
      <c r="AZ1314" s="1">
        <v>13.36</v>
      </c>
      <c r="BA1314" s="10" t="str">
        <f t="shared" si="402"/>
        <v>0</v>
      </c>
      <c r="BB1314" s="10" t="str">
        <f t="shared" si="403"/>
        <v>0</v>
      </c>
      <c r="BC1314" s="10">
        <f t="shared" si="404"/>
        <v>1</v>
      </c>
      <c r="BD1314" s="10">
        <f t="shared" si="405"/>
        <v>1</v>
      </c>
      <c r="BE1314" s="10">
        <f t="shared" si="406"/>
        <v>1</v>
      </c>
      <c r="BF1314" s="10">
        <f t="shared" si="407"/>
        <v>1</v>
      </c>
      <c r="BG1314" s="11">
        <f t="shared" si="408"/>
        <v>2</v>
      </c>
      <c r="BH1314" s="11">
        <f t="shared" si="409"/>
        <v>2</v>
      </c>
      <c r="BI1314" s="11">
        <f t="shared" si="410"/>
        <v>2</v>
      </c>
      <c r="BJ1314" s="11">
        <f t="shared" si="411"/>
        <v>2</v>
      </c>
      <c r="BK1314" s="11">
        <f t="shared" si="412"/>
        <v>1</v>
      </c>
      <c r="BL1314" s="11">
        <f t="shared" si="413"/>
        <v>1</v>
      </c>
      <c r="BM1314" s="12">
        <f t="shared" si="420"/>
        <v>2</v>
      </c>
      <c r="BN1314" s="13" t="str">
        <f t="shared" si="414"/>
        <v>0</v>
      </c>
      <c r="BO1314" s="13">
        <f t="shared" si="415"/>
        <v>100000</v>
      </c>
      <c r="BP1314" s="13">
        <f t="shared" si="416"/>
        <v>95000</v>
      </c>
      <c r="BQ1314" s="14">
        <f t="shared" si="417"/>
        <v>350000</v>
      </c>
      <c r="BR1314" s="14">
        <f t="shared" si="418"/>
        <v>270000</v>
      </c>
      <c r="BS1314" s="14">
        <f t="shared" si="419"/>
        <v>150000</v>
      </c>
      <c r="BT1314" s="14">
        <f t="shared" si="421"/>
        <v>95000</v>
      </c>
    </row>
    <row r="1315" spans="2:72" ht="18" x14ac:dyDescent="0.2">
      <c r="B1315" s="1" t="s">
        <v>2577</v>
      </c>
      <c r="C1315" s="1" t="s">
        <v>2578</v>
      </c>
      <c r="D1315" s="1">
        <v>1</v>
      </c>
      <c r="E1315" s="1">
        <v>1</v>
      </c>
      <c r="F1315" s="9">
        <v>25000</v>
      </c>
      <c r="G1315" s="2">
        <v>1.5100000000000001E-4</v>
      </c>
      <c r="J1315" s="1" t="s">
        <v>1840</v>
      </c>
      <c r="K1315" s="1" t="s">
        <v>1841</v>
      </c>
      <c r="L1315" s="1">
        <v>1</v>
      </c>
      <c r="M1315" s="1">
        <v>1</v>
      </c>
      <c r="N1315" s="9">
        <v>730000</v>
      </c>
      <c r="O1315" s="2">
        <v>1.83E-3</v>
      </c>
      <c r="R1315" s="1" t="s">
        <v>2713</v>
      </c>
      <c r="S1315" s="1" t="s">
        <v>2714</v>
      </c>
      <c r="T1315" s="1">
        <v>1</v>
      </c>
      <c r="U1315" s="1">
        <v>1</v>
      </c>
      <c r="V1315" s="9">
        <v>150000</v>
      </c>
      <c r="W1315" s="2">
        <v>5.9199999999999997E-4</v>
      </c>
      <c r="Z1315" s="1" t="s">
        <v>859</v>
      </c>
      <c r="AA1315" s="1" t="s">
        <v>860</v>
      </c>
      <c r="AB1315" s="1">
        <v>1</v>
      </c>
      <c r="AC1315" s="1">
        <v>1</v>
      </c>
      <c r="AD1315" s="9">
        <v>250000</v>
      </c>
      <c r="AE1315" s="2">
        <v>4.7800000000000002E-4</v>
      </c>
      <c r="AH1315" s="1" t="s">
        <v>1890</v>
      </c>
      <c r="AI1315" s="1" t="s">
        <v>822</v>
      </c>
      <c r="AJ1315" s="1">
        <v>1</v>
      </c>
      <c r="AK1315" s="1">
        <v>2</v>
      </c>
      <c r="AL1315" s="9">
        <v>2500000</v>
      </c>
      <c r="AM1315" s="2">
        <v>5.7200000000000003E-3</v>
      </c>
      <c r="AP1315" s="1" t="s">
        <v>1102</v>
      </c>
      <c r="AQ1315" s="1" t="s">
        <v>1103</v>
      </c>
      <c r="AR1315" s="1">
        <v>1</v>
      </c>
      <c r="AS1315" s="1">
        <v>1</v>
      </c>
      <c r="AT1315" s="9">
        <v>87000</v>
      </c>
      <c r="AU1315" s="2">
        <v>2.7700000000000001E-4</v>
      </c>
      <c r="AW1315" s="1" t="s">
        <v>1905</v>
      </c>
      <c r="AX1315" s="1" t="s">
        <v>1906</v>
      </c>
      <c r="AY1315" s="1" t="s">
        <v>5526</v>
      </c>
      <c r="AZ1315" s="1">
        <v>61.3</v>
      </c>
      <c r="BA1315" s="10">
        <f t="shared" si="402"/>
        <v>1</v>
      </c>
      <c r="BB1315" s="10">
        <f t="shared" si="403"/>
        <v>2</v>
      </c>
      <c r="BC1315" s="10">
        <f t="shared" si="404"/>
        <v>1</v>
      </c>
      <c r="BD1315" s="10">
        <f t="shared" si="405"/>
        <v>1</v>
      </c>
      <c r="BE1315" s="10">
        <f t="shared" si="406"/>
        <v>1</v>
      </c>
      <c r="BF1315" s="10">
        <f t="shared" si="407"/>
        <v>1</v>
      </c>
      <c r="BG1315" s="11" t="str">
        <f t="shared" si="408"/>
        <v>0</v>
      </c>
      <c r="BH1315" s="11" t="str">
        <f t="shared" si="409"/>
        <v>0</v>
      </c>
      <c r="BI1315" s="11">
        <f t="shared" si="410"/>
        <v>1</v>
      </c>
      <c r="BJ1315" s="11">
        <f t="shared" si="411"/>
        <v>1</v>
      </c>
      <c r="BK1315" s="11">
        <f t="shared" si="412"/>
        <v>2</v>
      </c>
      <c r="BL1315" s="11">
        <f t="shared" si="413"/>
        <v>2</v>
      </c>
      <c r="BM1315" s="12">
        <f t="shared" si="420"/>
        <v>2</v>
      </c>
      <c r="BN1315" s="13">
        <f t="shared" si="414"/>
        <v>360000</v>
      </c>
      <c r="BO1315" s="13">
        <f t="shared" si="415"/>
        <v>770000</v>
      </c>
      <c r="BP1315" s="13">
        <f t="shared" si="416"/>
        <v>550000</v>
      </c>
      <c r="BQ1315" s="14" t="str">
        <f t="shared" si="417"/>
        <v>0</v>
      </c>
      <c r="BR1315" s="14">
        <f t="shared" si="418"/>
        <v>1000000</v>
      </c>
      <c r="BS1315" s="14">
        <f t="shared" si="419"/>
        <v>1500000</v>
      </c>
      <c r="BT1315" s="14">
        <f t="shared" si="421"/>
        <v>360000</v>
      </c>
    </row>
    <row r="1316" spans="2:72" ht="18" x14ac:dyDescent="0.2">
      <c r="B1316" s="1" t="s">
        <v>2579</v>
      </c>
      <c r="C1316" s="1" t="s">
        <v>2580</v>
      </c>
      <c r="D1316" s="1">
        <v>1</v>
      </c>
      <c r="E1316" s="1">
        <v>1</v>
      </c>
      <c r="F1316" s="9">
        <v>59000</v>
      </c>
      <c r="G1316" s="2">
        <v>3.4699999999999998E-4</v>
      </c>
      <c r="J1316" s="1" t="s">
        <v>1699</v>
      </c>
      <c r="K1316" s="1" t="s">
        <v>1700</v>
      </c>
      <c r="L1316" s="1">
        <v>1</v>
      </c>
      <c r="M1316" s="1">
        <v>1</v>
      </c>
      <c r="N1316" s="9">
        <v>120000</v>
      </c>
      <c r="O1316" s="2">
        <v>2.9100000000000003E-4</v>
      </c>
      <c r="R1316" s="1" t="s">
        <v>3148</v>
      </c>
      <c r="S1316" s="1" t="s">
        <v>3149</v>
      </c>
      <c r="T1316" s="1">
        <v>1</v>
      </c>
      <c r="U1316" s="1">
        <v>1</v>
      </c>
      <c r="V1316" s="9">
        <v>84000</v>
      </c>
      <c r="W1316" s="2">
        <v>3.3300000000000002E-4</v>
      </c>
      <c r="Z1316" s="1" t="s">
        <v>3419</v>
      </c>
      <c r="AA1316" s="1" t="s">
        <v>3420</v>
      </c>
      <c r="AB1316" s="1">
        <v>1</v>
      </c>
      <c r="AC1316" s="1">
        <v>1</v>
      </c>
      <c r="AD1316" s="9">
        <v>26000</v>
      </c>
      <c r="AE1316" s="2">
        <v>4.9200000000000003E-5</v>
      </c>
      <c r="AH1316" s="1" t="s">
        <v>2863</v>
      </c>
      <c r="AI1316" s="1" t="s">
        <v>2864</v>
      </c>
      <c r="AJ1316" s="1">
        <v>1</v>
      </c>
      <c r="AK1316" s="1">
        <v>2</v>
      </c>
      <c r="AL1316" s="9">
        <v>140000</v>
      </c>
      <c r="AM1316" s="2">
        <v>3.2400000000000001E-4</v>
      </c>
      <c r="AP1316" s="1" t="s">
        <v>3015</v>
      </c>
      <c r="AQ1316" s="1" t="s">
        <v>3016</v>
      </c>
      <c r="AR1316" s="1">
        <v>1</v>
      </c>
      <c r="AS1316" s="1">
        <v>1</v>
      </c>
      <c r="AT1316" s="9">
        <v>98000</v>
      </c>
      <c r="AU1316" s="2">
        <v>3.1199999999999999E-4</v>
      </c>
      <c r="AW1316" s="1" t="s">
        <v>2076</v>
      </c>
      <c r="AX1316" s="1" t="s">
        <v>2077</v>
      </c>
      <c r="AY1316" s="1" t="s">
        <v>5527</v>
      </c>
      <c r="AZ1316" s="1">
        <v>32.65</v>
      </c>
      <c r="BA1316" s="10">
        <f t="shared" si="402"/>
        <v>1</v>
      </c>
      <c r="BB1316" s="10">
        <f t="shared" si="403"/>
        <v>1</v>
      </c>
      <c r="BC1316" s="10">
        <f t="shared" si="404"/>
        <v>1</v>
      </c>
      <c r="BD1316" s="10">
        <f t="shared" si="405"/>
        <v>1</v>
      </c>
      <c r="BE1316" s="10">
        <f t="shared" si="406"/>
        <v>2</v>
      </c>
      <c r="BF1316" s="10">
        <f t="shared" si="407"/>
        <v>2</v>
      </c>
      <c r="BG1316" s="11">
        <f t="shared" si="408"/>
        <v>1</v>
      </c>
      <c r="BH1316" s="11">
        <f t="shared" si="409"/>
        <v>1</v>
      </c>
      <c r="BI1316" s="11">
        <f t="shared" si="410"/>
        <v>1</v>
      </c>
      <c r="BJ1316" s="11">
        <f t="shared" si="411"/>
        <v>1</v>
      </c>
      <c r="BK1316" s="11">
        <f t="shared" si="412"/>
        <v>1</v>
      </c>
      <c r="BL1316" s="11">
        <f t="shared" si="413"/>
        <v>1</v>
      </c>
      <c r="BM1316" s="12">
        <f t="shared" si="420"/>
        <v>2</v>
      </c>
      <c r="BN1316" s="13">
        <f t="shared" si="414"/>
        <v>99000</v>
      </c>
      <c r="BO1316" s="13">
        <f t="shared" si="415"/>
        <v>220000</v>
      </c>
      <c r="BP1316" s="13">
        <f t="shared" si="416"/>
        <v>240000</v>
      </c>
      <c r="BQ1316" s="14">
        <f t="shared" si="417"/>
        <v>240000</v>
      </c>
      <c r="BR1316" s="14">
        <f t="shared" si="418"/>
        <v>250000</v>
      </c>
      <c r="BS1316" s="14">
        <f t="shared" si="419"/>
        <v>190000</v>
      </c>
      <c r="BT1316" s="14">
        <f t="shared" si="421"/>
        <v>99000</v>
      </c>
    </row>
    <row r="1317" spans="2:72" ht="18" x14ac:dyDescent="0.2">
      <c r="B1317" s="1" t="s">
        <v>2581</v>
      </c>
      <c r="C1317" s="1" t="s">
        <v>2582</v>
      </c>
      <c r="D1317" s="1">
        <v>1</v>
      </c>
      <c r="E1317" s="1">
        <v>1</v>
      </c>
      <c r="F1317" s="9">
        <v>50000</v>
      </c>
      <c r="G1317" s="2">
        <v>2.9599999999999998E-4</v>
      </c>
      <c r="J1317" s="1" t="s">
        <v>2521</v>
      </c>
      <c r="K1317" s="1" t="s">
        <v>2522</v>
      </c>
      <c r="L1317" s="1">
        <v>1</v>
      </c>
      <c r="M1317" s="1">
        <v>1</v>
      </c>
      <c r="N1317" s="9">
        <v>58000</v>
      </c>
      <c r="O1317" s="2">
        <v>1.46E-4</v>
      </c>
      <c r="R1317" s="1" t="s">
        <v>2503</v>
      </c>
      <c r="S1317" s="1" t="s">
        <v>2504</v>
      </c>
      <c r="T1317" s="1">
        <v>1</v>
      </c>
      <c r="U1317" s="1">
        <v>1</v>
      </c>
      <c r="V1317" s="9">
        <v>48000</v>
      </c>
      <c r="W1317" s="2">
        <v>1.9100000000000001E-4</v>
      </c>
      <c r="Z1317" s="1" t="s">
        <v>2072</v>
      </c>
      <c r="AA1317" s="1" t="s">
        <v>2073</v>
      </c>
      <c r="AB1317" s="1">
        <v>1</v>
      </c>
      <c r="AC1317" s="1">
        <v>1</v>
      </c>
      <c r="AD1317" s="9">
        <v>190000</v>
      </c>
      <c r="AE1317" s="2">
        <v>3.6600000000000001E-4</v>
      </c>
      <c r="AH1317" s="1" t="s">
        <v>2995</v>
      </c>
      <c r="AI1317" s="1" t="s">
        <v>2996</v>
      </c>
      <c r="AJ1317" s="1">
        <v>1</v>
      </c>
      <c r="AK1317" s="1">
        <v>2</v>
      </c>
      <c r="AL1317" s="9">
        <v>1700000</v>
      </c>
      <c r="AM1317" s="2">
        <v>4.0000000000000001E-3</v>
      </c>
      <c r="AP1317" s="1" t="s">
        <v>1672</v>
      </c>
      <c r="AQ1317" s="1" t="s">
        <v>1673</v>
      </c>
      <c r="AR1317" s="1">
        <v>1</v>
      </c>
      <c r="AS1317" s="1">
        <v>1</v>
      </c>
      <c r="AT1317" s="9">
        <v>57000</v>
      </c>
      <c r="AU1317" s="2">
        <v>1.8100000000000001E-4</v>
      </c>
      <c r="AW1317" s="1" t="s">
        <v>1913</v>
      </c>
      <c r="AX1317" s="1" t="s">
        <v>1914</v>
      </c>
      <c r="AY1317" s="1" t="s">
        <v>5528</v>
      </c>
      <c r="AZ1317" s="1">
        <v>38.909999999999997</v>
      </c>
      <c r="BA1317" s="10">
        <f t="shared" si="402"/>
        <v>1</v>
      </c>
      <c r="BB1317" s="10">
        <f t="shared" si="403"/>
        <v>2</v>
      </c>
      <c r="BC1317" s="10">
        <f t="shared" si="404"/>
        <v>1</v>
      </c>
      <c r="BD1317" s="10">
        <f t="shared" si="405"/>
        <v>1</v>
      </c>
      <c r="BE1317" s="10" t="str">
        <f t="shared" si="406"/>
        <v>0</v>
      </c>
      <c r="BF1317" s="10" t="str">
        <f t="shared" si="407"/>
        <v>0</v>
      </c>
      <c r="BG1317" s="11">
        <f t="shared" si="408"/>
        <v>1</v>
      </c>
      <c r="BH1317" s="11">
        <f t="shared" si="409"/>
        <v>1</v>
      </c>
      <c r="BI1317" s="11">
        <f t="shared" si="410"/>
        <v>2</v>
      </c>
      <c r="BJ1317" s="11">
        <f t="shared" si="411"/>
        <v>2</v>
      </c>
      <c r="BK1317" s="11">
        <f t="shared" si="412"/>
        <v>1</v>
      </c>
      <c r="BL1317" s="11">
        <f t="shared" si="413"/>
        <v>1</v>
      </c>
      <c r="BM1317" s="12">
        <f t="shared" si="420"/>
        <v>2</v>
      </c>
      <c r="BN1317" s="13">
        <f t="shared" si="414"/>
        <v>250000</v>
      </c>
      <c r="BO1317" s="13">
        <f t="shared" si="415"/>
        <v>660000</v>
      </c>
      <c r="BP1317" s="13" t="str">
        <f t="shared" si="416"/>
        <v>0</v>
      </c>
      <c r="BQ1317" s="14">
        <f t="shared" si="417"/>
        <v>1600000</v>
      </c>
      <c r="BR1317" s="14">
        <f t="shared" si="418"/>
        <v>1600000</v>
      </c>
      <c r="BS1317" s="14">
        <f t="shared" si="419"/>
        <v>420000</v>
      </c>
      <c r="BT1317" s="14">
        <f t="shared" si="421"/>
        <v>250000</v>
      </c>
    </row>
    <row r="1318" spans="2:72" ht="18" x14ac:dyDescent="0.2">
      <c r="B1318" s="1" t="s">
        <v>2583</v>
      </c>
      <c r="C1318" s="1" t="s">
        <v>2584</v>
      </c>
      <c r="D1318" s="1">
        <v>1</v>
      </c>
      <c r="E1318" s="1">
        <v>1</v>
      </c>
      <c r="F1318" s="9">
        <v>130000</v>
      </c>
      <c r="G1318" s="2">
        <v>7.4899999999999999E-4</v>
      </c>
      <c r="J1318" s="1" t="s">
        <v>3190</v>
      </c>
      <c r="K1318" s="1" t="s">
        <v>770</v>
      </c>
      <c r="L1318" s="1">
        <v>1</v>
      </c>
      <c r="M1318" s="1">
        <v>1</v>
      </c>
      <c r="N1318" s="9">
        <v>180000</v>
      </c>
      <c r="O1318" s="2">
        <v>4.4700000000000002E-4</v>
      </c>
      <c r="R1318" s="1" t="s">
        <v>1320</v>
      </c>
      <c r="S1318" s="1" t="s">
        <v>1321</v>
      </c>
      <c r="T1318" s="1">
        <v>1</v>
      </c>
      <c r="U1318" s="1">
        <v>1</v>
      </c>
      <c r="V1318" s="9">
        <v>77000</v>
      </c>
      <c r="W1318" s="2">
        <v>3.0499999999999999E-4</v>
      </c>
      <c r="Z1318" s="1" t="s">
        <v>3125</v>
      </c>
      <c r="AA1318" s="1" t="s">
        <v>3126</v>
      </c>
      <c r="AB1318" s="1">
        <v>1</v>
      </c>
      <c r="AC1318" s="1">
        <v>1</v>
      </c>
      <c r="AD1318" s="9">
        <v>95000</v>
      </c>
      <c r="AE1318" s="2">
        <v>1.8000000000000001E-4</v>
      </c>
      <c r="AH1318" s="1" t="s">
        <v>3292</v>
      </c>
      <c r="AI1318" s="1" t="s">
        <v>3293</v>
      </c>
      <c r="AJ1318" s="1">
        <v>1</v>
      </c>
      <c r="AK1318" s="1">
        <v>2</v>
      </c>
      <c r="AL1318" s="9">
        <v>130000</v>
      </c>
      <c r="AM1318" s="2">
        <v>2.9500000000000001E-4</v>
      </c>
      <c r="AP1318" s="1" t="s">
        <v>3064</v>
      </c>
      <c r="AQ1318" s="1" t="s">
        <v>985</v>
      </c>
      <c r="AR1318" s="1">
        <v>1</v>
      </c>
      <c r="AS1318" s="1">
        <v>1</v>
      </c>
      <c r="AT1318" s="9">
        <v>78000</v>
      </c>
      <c r="AU1318" s="2">
        <v>2.4899999999999998E-4</v>
      </c>
      <c r="AW1318" s="1" t="s">
        <v>3028</v>
      </c>
      <c r="AX1318" s="1" t="s">
        <v>3029</v>
      </c>
      <c r="AY1318" s="1" t="s">
        <v>5529</v>
      </c>
      <c r="AZ1318" s="1">
        <v>49.4</v>
      </c>
      <c r="BA1318" s="10" t="str">
        <f t="shared" si="402"/>
        <v>0</v>
      </c>
      <c r="BB1318" s="10" t="str">
        <f t="shared" si="403"/>
        <v>0</v>
      </c>
      <c r="BC1318" s="10">
        <f t="shared" si="404"/>
        <v>1</v>
      </c>
      <c r="BD1318" s="10">
        <f t="shared" si="405"/>
        <v>1</v>
      </c>
      <c r="BE1318" s="10">
        <f t="shared" si="406"/>
        <v>1</v>
      </c>
      <c r="BF1318" s="10">
        <f t="shared" si="407"/>
        <v>1</v>
      </c>
      <c r="BG1318" s="11">
        <f t="shared" si="408"/>
        <v>1</v>
      </c>
      <c r="BH1318" s="11">
        <f t="shared" si="409"/>
        <v>1</v>
      </c>
      <c r="BI1318" s="11">
        <f t="shared" si="410"/>
        <v>2</v>
      </c>
      <c r="BJ1318" s="11">
        <f t="shared" si="411"/>
        <v>2</v>
      </c>
      <c r="BK1318" s="11">
        <f t="shared" si="412"/>
        <v>2</v>
      </c>
      <c r="BL1318" s="11">
        <f t="shared" si="413"/>
        <v>2</v>
      </c>
      <c r="BM1318" s="12">
        <f t="shared" si="420"/>
        <v>2</v>
      </c>
      <c r="BN1318" s="13" t="str">
        <f t="shared" si="414"/>
        <v>0</v>
      </c>
      <c r="BO1318" s="13">
        <f t="shared" si="415"/>
        <v>97000</v>
      </c>
      <c r="BP1318" s="13">
        <f t="shared" si="416"/>
        <v>68000</v>
      </c>
      <c r="BQ1318" s="14">
        <f t="shared" si="417"/>
        <v>130000</v>
      </c>
      <c r="BR1318" s="14">
        <f t="shared" si="418"/>
        <v>210000</v>
      </c>
      <c r="BS1318" s="14">
        <f t="shared" si="419"/>
        <v>240000</v>
      </c>
      <c r="BT1318" s="14">
        <f t="shared" si="421"/>
        <v>68000</v>
      </c>
    </row>
    <row r="1319" spans="2:72" ht="18" x14ac:dyDescent="0.2">
      <c r="B1319" s="1" t="s">
        <v>2585</v>
      </c>
      <c r="C1319" s="1" t="s">
        <v>2586</v>
      </c>
      <c r="D1319" s="1">
        <v>1</v>
      </c>
      <c r="E1319" s="1">
        <v>1</v>
      </c>
      <c r="F1319" s="9">
        <v>27000</v>
      </c>
      <c r="G1319" s="2">
        <v>1.6200000000000001E-4</v>
      </c>
      <c r="J1319" s="1" t="s">
        <v>3191</v>
      </c>
      <c r="K1319" s="1" t="s">
        <v>3192</v>
      </c>
      <c r="L1319" s="1">
        <v>1</v>
      </c>
      <c r="M1319" s="1">
        <v>1</v>
      </c>
      <c r="N1319" s="9">
        <v>42000</v>
      </c>
      <c r="O1319" s="2">
        <v>1.05E-4</v>
      </c>
      <c r="R1319" s="1" t="s">
        <v>2301</v>
      </c>
      <c r="S1319" s="1" t="s">
        <v>2302</v>
      </c>
      <c r="T1319" s="1">
        <v>1</v>
      </c>
      <c r="U1319" s="1">
        <v>1</v>
      </c>
      <c r="V1319" s="9">
        <v>41000</v>
      </c>
      <c r="W1319" s="2">
        <v>1.6100000000000001E-4</v>
      </c>
      <c r="Z1319" s="1" t="s">
        <v>3030</v>
      </c>
      <c r="AA1319" s="1" t="s">
        <v>3031</v>
      </c>
      <c r="AB1319" s="1">
        <v>1</v>
      </c>
      <c r="AC1319" s="1">
        <v>1</v>
      </c>
      <c r="AD1319" s="9">
        <v>280000</v>
      </c>
      <c r="AE1319" s="2">
        <v>5.2800000000000004E-4</v>
      </c>
      <c r="AH1319" s="1" t="s">
        <v>2096</v>
      </c>
      <c r="AJ1319" s="1">
        <v>1</v>
      </c>
      <c r="AK1319" s="1">
        <v>2</v>
      </c>
      <c r="AL1319" s="9">
        <v>800000</v>
      </c>
      <c r="AM1319" s="2">
        <v>1.8600000000000001E-3</v>
      </c>
      <c r="AP1319" s="1" t="s">
        <v>1167</v>
      </c>
      <c r="AQ1319" s="1" t="s">
        <v>1168</v>
      </c>
      <c r="AR1319" s="1">
        <v>1</v>
      </c>
      <c r="AS1319" s="1">
        <v>1</v>
      </c>
      <c r="AT1319" s="9">
        <v>350000</v>
      </c>
      <c r="AU1319" s="2">
        <v>1.1299999999999999E-3</v>
      </c>
      <c r="AW1319" s="1" t="s">
        <v>2201</v>
      </c>
      <c r="AX1319" s="1" t="s">
        <v>2202</v>
      </c>
      <c r="AY1319" s="1" t="s">
        <v>5530</v>
      </c>
      <c r="AZ1319" s="1">
        <v>38.090000000000003</v>
      </c>
      <c r="BA1319" s="10">
        <f t="shared" si="402"/>
        <v>1</v>
      </c>
      <c r="BB1319" s="10">
        <f t="shared" si="403"/>
        <v>1</v>
      </c>
      <c r="BC1319" s="10">
        <f t="shared" si="404"/>
        <v>1</v>
      </c>
      <c r="BD1319" s="10">
        <f t="shared" si="405"/>
        <v>1</v>
      </c>
      <c r="BE1319" s="10">
        <f t="shared" si="406"/>
        <v>1</v>
      </c>
      <c r="BF1319" s="10">
        <f t="shared" si="407"/>
        <v>1</v>
      </c>
      <c r="BG1319" s="11">
        <f t="shared" si="408"/>
        <v>2</v>
      </c>
      <c r="BH1319" s="11">
        <f t="shared" si="409"/>
        <v>2</v>
      </c>
      <c r="BI1319" s="11">
        <f t="shared" si="410"/>
        <v>1</v>
      </c>
      <c r="BJ1319" s="11">
        <f t="shared" si="411"/>
        <v>1</v>
      </c>
      <c r="BK1319" s="11">
        <f t="shared" si="412"/>
        <v>1</v>
      </c>
      <c r="BL1319" s="11">
        <f t="shared" si="413"/>
        <v>1</v>
      </c>
      <c r="BM1319" s="12">
        <f t="shared" si="420"/>
        <v>2</v>
      </c>
      <c r="BN1319" s="13">
        <f t="shared" si="414"/>
        <v>37000</v>
      </c>
      <c r="BO1319" s="13">
        <f t="shared" si="415"/>
        <v>66000</v>
      </c>
      <c r="BP1319" s="13">
        <f t="shared" si="416"/>
        <v>57000</v>
      </c>
      <c r="BQ1319" s="14">
        <f t="shared" si="417"/>
        <v>540000</v>
      </c>
      <c r="BR1319" s="14">
        <f t="shared" si="418"/>
        <v>220000</v>
      </c>
      <c r="BS1319" s="14">
        <f t="shared" si="419"/>
        <v>150000</v>
      </c>
      <c r="BT1319" s="14">
        <f t="shared" si="421"/>
        <v>37000</v>
      </c>
    </row>
    <row r="1320" spans="2:72" ht="18" x14ac:dyDescent="0.2">
      <c r="B1320" s="1" t="s">
        <v>2587</v>
      </c>
      <c r="C1320" s="1" t="s">
        <v>2588</v>
      </c>
      <c r="D1320" s="1">
        <v>1</v>
      </c>
      <c r="E1320" s="1">
        <v>1</v>
      </c>
      <c r="F1320" s="9">
        <v>100000</v>
      </c>
      <c r="G1320" s="2">
        <v>6.0700000000000001E-4</v>
      </c>
      <c r="J1320" s="1" t="s">
        <v>2080</v>
      </c>
      <c r="K1320" s="1" t="s">
        <v>2081</v>
      </c>
      <c r="L1320" s="1">
        <v>1</v>
      </c>
      <c r="M1320" s="1">
        <v>1</v>
      </c>
      <c r="N1320" s="9">
        <v>140000</v>
      </c>
      <c r="O1320" s="2">
        <v>3.57E-4</v>
      </c>
      <c r="R1320" s="1" t="s">
        <v>1817</v>
      </c>
      <c r="S1320" s="1" t="s">
        <v>1818</v>
      </c>
      <c r="T1320" s="1">
        <v>1</v>
      </c>
      <c r="U1320" s="1">
        <v>1</v>
      </c>
      <c r="V1320" s="9">
        <v>70000</v>
      </c>
      <c r="W1320" s="2">
        <v>2.7700000000000001E-4</v>
      </c>
      <c r="Z1320" s="1" t="s">
        <v>3023</v>
      </c>
      <c r="AA1320" s="1" t="s">
        <v>1916</v>
      </c>
      <c r="AB1320" s="1">
        <v>1</v>
      </c>
      <c r="AC1320" s="1">
        <v>1</v>
      </c>
      <c r="AD1320" s="9">
        <v>520000</v>
      </c>
      <c r="AE1320" s="2">
        <v>9.8999999999999999E-4</v>
      </c>
      <c r="AH1320" s="1" t="s">
        <v>1855</v>
      </c>
      <c r="AI1320" s="1" t="s">
        <v>113</v>
      </c>
      <c r="AJ1320" s="1">
        <v>1</v>
      </c>
      <c r="AK1320" s="1">
        <v>2</v>
      </c>
      <c r="AL1320" s="9">
        <v>16000000</v>
      </c>
      <c r="AM1320" s="2">
        <v>3.7400000000000003E-2</v>
      </c>
      <c r="AP1320" s="1" t="s">
        <v>3050</v>
      </c>
      <c r="AQ1320" s="1" t="s">
        <v>3051</v>
      </c>
      <c r="AR1320" s="1">
        <v>1</v>
      </c>
      <c r="AS1320" s="1">
        <v>1</v>
      </c>
      <c r="AT1320" s="9">
        <v>50000</v>
      </c>
      <c r="AU1320" s="2">
        <v>1.5799999999999999E-4</v>
      </c>
      <c r="AW1320" s="1" t="s">
        <v>2993</v>
      </c>
      <c r="AX1320" s="1" t="s">
        <v>2994</v>
      </c>
      <c r="AY1320" s="1" t="s">
        <v>5531</v>
      </c>
      <c r="AZ1320" s="1">
        <v>32.36</v>
      </c>
      <c r="BA1320" s="10" t="str">
        <f t="shared" si="402"/>
        <v>0</v>
      </c>
      <c r="BB1320" s="10" t="str">
        <f t="shared" si="403"/>
        <v>0</v>
      </c>
      <c r="BC1320" s="10">
        <f t="shared" si="404"/>
        <v>1</v>
      </c>
      <c r="BD1320" s="10">
        <f t="shared" si="405"/>
        <v>3</v>
      </c>
      <c r="BE1320" s="10" t="str">
        <f t="shared" si="406"/>
        <v>0</v>
      </c>
      <c r="BF1320" s="10" t="str">
        <f t="shared" si="407"/>
        <v>0</v>
      </c>
      <c r="BG1320" s="11" t="str">
        <f t="shared" si="408"/>
        <v>0</v>
      </c>
      <c r="BH1320" s="11" t="str">
        <f t="shared" si="409"/>
        <v>0</v>
      </c>
      <c r="BI1320" s="11">
        <f t="shared" si="410"/>
        <v>2</v>
      </c>
      <c r="BJ1320" s="11">
        <f t="shared" si="411"/>
        <v>2</v>
      </c>
      <c r="BK1320" s="11">
        <f t="shared" si="412"/>
        <v>2</v>
      </c>
      <c r="BL1320" s="11">
        <f t="shared" si="413"/>
        <v>2</v>
      </c>
      <c r="BM1320" s="12">
        <f t="shared" si="420"/>
        <v>3</v>
      </c>
      <c r="BN1320" s="13" t="str">
        <f t="shared" si="414"/>
        <v>0</v>
      </c>
      <c r="BO1320" s="13">
        <f t="shared" si="415"/>
        <v>150000</v>
      </c>
      <c r="BP1320" s="13" t="str">
        <f t="shared" si="416"/>
        <v>0</v>
      </c>
      <c r="BQ1320" s="14" t="str">
        <f t="shared" si="417"/>
        <v>0</v>
      </c>
      <c r="BR1320" s="14">
        <f t="shared" si="418"/>
        <v>230000</v>
      </c>
      <c r="BS1320" s="14">
        <f t="shared" si="419"/>
        <v>220000</v>
      </c>
      <c r="BT1320" s="14">
        <f t="shared" si="421"/>
        <v>150000</v>
      </c>
    </row>
    <row r="1321" spans="2:72" ht="18" x14ac:dyDescent="0.2">
      <c r="B1321" s="1" t="s">
        <v>2589</v>
      </c>
      <c r="C1321" s="1" t="s">
        <v>2590</v>
      </c>
      <c r="D1321" s="1">
        <v>1</v>
      </c>
      <c r="E1321" s="1">
        <v>1</v>
      </c>
      <c r="F1321" s="9">
        <v>680000</v>
      </c>
      <c r="G1321" s="2">
        <v>4.0000000000000001E-3</v>
      </c>
      <c r="J1321" s="1" t="s">
        <v>3193</v>
      </c>
      <c r="K1321" s="1" t="s">
        <v>3194</v>
      </c>
      <c r="L1321" s="1">
        <v>1</v>
      </c>
      <c r="M1321" s="1">
        <v>1</v>
      </c>
      <c r="N1321" s="9">
        <v>140000</v>
      </c>
      <c r="O1321" s="2">
        <v>3.48E-4</v>
      </c>
      <c r="R1321" s="1" t="s">
        <v>2731</v>
      </c>
      <c r="S1321" s="1" t="s">
        <v>2732</v>
      </c>
      <c r="T1321" s="1">
        <v>1</v>
      </c>
      <c r="U1321" s="1">
        <v>1</v>
      </c>
      <c r="V1321" s="9">
        <v>92000</v>
      </c>
      <c r="W1321" s="2">
        <v>3.6600000000000001E-4</v>
      </c>
      <c r="Z1321" s="1" t="s">
        <v>3100</v>
      </c>
      <c r="AA1321" s="1" t="s">
        <v>3101</v>
      </c>
      <c r="AB1321" s="1">
        <v>1</v>
      </c>
      <c r="AC1321" s="1">
        <v>1</v>
      </c>
      <c r="AD1321" s="9">
        <v>1800000</v>
      </c>
      <c r="AE1321" s="2">
        <v>3.47E-3</v>
      </c>
      <c r="AH1321" s="1" t="s">
        <v>2636</v>
      </c>
      <c r="AI1321" s="1" t="s">
        <v>2637</v>
      </c>
      <c r="AJ1321" s="1">
        <v>1</v>
      </c>
      <c r="AK1321" s="1">
        <v>2</v>
      </c>
      <c r="AL1321" s="9">
        <v>72000</v>
      </c>
      <c r="AM1321" s="2">
        <v>1.66E-4</v>
      </c>
      <c r="AP1321" s="1" t="s">
        <v>1150</v>
      </c>
      <c r="AQ1321" s="1" t="s">
        <v>1151</v>
      </c>
      <c r="AR1321" s="1">
        <v>1</v>
      </c>
      <c r="AS1321" s="1">
        <v>1</v>
      </c>
      <c r="AT1321" s="9">
        <v>180000</v>
      </c>
      <c r="AU1321" s="2">
        <v>5.71E-4</v>
      </c>
      <c r="AW1321" s="1" t="s">
        <v>2562</v>
      </c>
      <c r="AX1321" s="1" t="s">
        <v>2563</v>
      </c>
      <c r="AY1321" s="1" t="s">
        <v>5532</v>
      </c>
      <c r="AZ1321" s="1">
        <v>25.23</v>
      </c>
      <c r="BA1321" s="10">
        <f t="shared" si="402"/>
        <v>1</v>
      </c>
      <c r="BB1321" s="10">
        <f t="shared" si="403"/>
        <v>1</v>
      </c>
      <c r="BC1321" s="10" t="str">
        <f t="shared" si="404"/>
        <v>0</v>
      </c>
      <c r="BD1321" s="10" t="str">
        <f t="shared" si="405"/>
        <v>0</v>
      </c>
      <c r="BE1321" s="10">
        <f t="shared" si="406"/>
        <v>1</v>
      </c>
      <c r="BF1321" s="10">
        <f t="shared" si="407"/>
        <v>1</v>
      </c>
      <c r="BG1321" s="11">
        <f t="shared" si="408"/>
        <v>1</v>
      </c>
      <c r="BH1321" s="11">
        <f t="shared" si="409"/>
        <v>1</v>
      </c>
      <c r="BI1321" s="11">
        <f t="shared" si="410"/>
        <v>2</v>
      </c>
      <c r="BJ1321" s="11">
        <f t="shared" si="411"/>
        <v>2</v>
      </c>
      <c r="BK1321" s="11">
        <f t="shared" si="412"/>
        <v>2</v>
      </c>
      <c r="BL1321" s="11">
        <f t="shared" si="413"/>
        <v>2</v>
      </c>
      <c r="BM1321" s="12">
        <f t="shared" si="420"/>
        <v>2</v>
      </c>
      <c r="BN1321" s="13">
        <f t="shared" si="414"/>
        <v>59000</v>
      </c>
      <c r="BO1321" s="13" t="str">
        <f t="shared" si="415"/>
        <v>0</v>
      </c>
      <c r="BP1321" s="13">
        <f t="shared" si="416"/>
        <v>46000</v>
      </c>
      <c r="BQ1321" s="14">
        <f t="shared" si="417"/>
        <v>110000</v>
      </c>
      <c r="BR1321" s="14">
        <f t="shared" si="418"/>
        <v>220000</v>
      </c>
      <c r="BS1321" s="14">
        <f t="shared" si="419"/>
        <v>230000</v>
      </c>
      <c r="BT1321" s="14">
        <f t="shared" si="421"/>
        <v>46000</v>
      </c>
    </row>
    <row r="1322" spans="2:72" ht="18" x14ac:dyDescent="0.2">
      <c r="B1322" s="1" t="s">
        <v>2591</v>
      </c>
      <c r="C1322" s="1" t="s">
        <v>2592</v>
      </c>
      <c r="D1322" s="1">
        <v>1</v>
      </c>
      <c r="E1322" s="1">
        <v>1</v>
      </c>
      <c r="F1322" s="9">
        <v>290000</v>
      </c>
      <c r="G1322" s="2">
        <v>1.72E-3</v>
      </c>
      <c r="J1322" s="1" t="s">
        <v>1193</v>
      </c>
      <c r="K1322" s="1" t="s">
        <v>1194</v>
      </c>
      <c r="L1322" s="1">
        <v>1</v>
      </c>
      <c r="M1322" s="1">
        <v>1</v>
      </c>
      <c r="N1322" s="9">
        <v>3600000</v>
      </c>
      <c r="O1322" s="2">
        <v>8.9499999999999996E-3</v>
      </c>
      <c r="R1322" s="1" t="s">
        <v>2617</v>
      </c>
      <c r="S1322" s="1" t="s">
        <v>2618</v>
      </c>
      <c r="T1322" s="1">
        <v>1</v>
      </c>
      <c r="U1322" s="1">
        <v>1</v>
      </c>
      <c r="V1322" s="9">
        <v>50000</v>
      </c>
      <c r="W1322" s="2">
        <v>1.9799999999999999E-4</v>
      </c>
      <c r="Z1322" s="1" t="s">
        <v>1488</v>
      </c>
      <c r="AA1322" s="1" t="s">
        <v>1489</v>
      </c>
      <c r="AB1322" s="1">
        <v>1</v>
      </c>
      <c r="AC1322" s="1">
        <v>1</v>
      </c>
      <c r="AD1322" s="9">
        <v>160000</v>
      </c>
      <c r="AE1322" s="2">
        <v>2.9799999999999998E-4</v>
      </c>
      <c r="AH1322" s="1" t="s">
        <v>1856</v>
      </c>
      <c r="AI1322" s="1" t="s">
        <v>167</v>
      </c>
      <c r="AJ1322" s="1">
        <v>1</v>
      </c>
      <c r="AK1322" s="1">
        <v>2</v>
      </c>
      <c r="AL1322" s="9">
        <v>3200000</v>
      </c>
      <c r="AM1322" s="2">
        <v>7.28E-3</v>
      </c>
      <c r="AP1322" s="1" t="s">
        <v>1508</v>
      </c>
      <c r="AQ1322" s="1" t="s">
        <v>1509</v>
      </c>
      <c r="AR1322" s="1">
        <v>1</v>
      </c>
      <c r="AS1322" s="1">
        <v>1</v>
      </c>
      <c r="AT1322" s="9">
        <v>140000</v>
      </c>
      <c r="AU1322" s="2">
        <v>4.37E-4</v>
      </c>
      <c r="AW1322" s="1" t="s">
        <v>2323</v>
      </c>
      <c r="AX1322" s="1" t="s">
        <v>2324</v>
      </c>
      <c r="AY1322" s="1" t="s">
        <v>5533</v>
      </c>
      <c r="AZ1322" s="1">
        <v>27.88</v>
      </c>
      <c r="BA1322" s="10">
        <f t="shared" si="402"/>
        <v>1</v>
      </c>
      <c r="BB1322" s="10">
        <f t="shared" si="403"/>
        <v>1</v>
      </c>
      <c r="BC1322" s="10">
        <f t="shared" si="404"/>
        <v>1</v>
      </c>
      <c r="BD1322" s="10">
        <f t="shared" si="405"/>
        <v>2</v>
      </c>
      <c r="BE1322" s="10">
        <f t="shared" si="406"/>
        <v>2</v>
      </c>
      <c r="BF1322" s="10">
        <f t="shared" si="407"/>
        <v>4</v>
      </c>
      <c r="BG1322" s="11" t="str">
        <f t="shared" si="408"/>
        <v>0</v>
      </c>
      <c r="BH1322" s="11" t="str">
        <f t="shared" si="409"/>
        <v>0</v>
      </c>
      <c r="BI1322" s="11" t="str">
        <f t="shared" si="410"/>
        <v>0</v>
      </c>
      <c r="BJ1322" s="11" t="str">
        <f t="shared" si="411"/>
        <v>0</v>
      </c>
      <c r="BK1322" s="11" t="str">
        <f t="shared" si="412"/>
        <v>0</v>
      </c>
      <c r="BL1322" s="11" t="str">
        <f t="shared" si="413"/>
        <v>0</v>
      </c>
      <c r="BM1322" s="12">
        <f t="shared" si="420"/>
        <v>4</v>
      </c>
      <c r="BN1322" s="13">
        <f t="shared" si="414"/>
        <v>35000</v>
      </c>
      <c r="BO1322" s="13">
        <f t="shared" si="415"/>
        <v>200000</v>
      </c>
      <c r="BP1322" s="13">
        <f t="shared" si="416"/>
        <v>210000</v>
      </c>
      <c r="BQ1322" s="14" t="str">
        <f t="shared" si="417"/>
        <v>0</v>
      </c>
      <c r="BR1322" s="14" t="str">
        <f t="shared" si="418"/>
        <v>0</v>
      </c>
      <c r="BS1322" s="14" t="str">
        <f t="shared" si="419"/>
        <v>0</v>
      </c>
      <c r="BT1322" s="14">
        <f t="shared" si="421"/>
        <v>35000</v>
      </c>
    </row>
    <row r="1323" spans="2:72" ht="18" x14ac:dyDescent="0.2">
      <c r="B1323" s="1" t="s">
        <v>2593</v>
      </c>
      <c r="C1323" s="1" t="s">
        <v>2594</v>
      </c>
      <c r="D1323" s="1">
        <v>1</v>
      </c>
      <c r="E1323" s="1">
        <v>1</v>
      </c>
      <c r="F1323" s="9">
        <v>86000</v>
      </c>
      <c r="G1323" s="2">
        <v>5.0900000000000001E-4</v>
      </c>
      <c r="J1323" s="1" t="s">
        <v>3195</v>
      </c>
      <c r="K1323" s="1" t="s">
        <v>3196</v>
      </c>
      <c r="L1323" s="1">
        <v>1</v>
      </c>
      <c r="M1323" s="1">
        <v>1</v>
      </c>
      <c r="N1323" s="9">
        <v>270000</v>
      </c>
      <c r="O1323" s="2">
        <v>6.8900000000000005E-4</v>
      </c>
      <c r="R1323" s="1" t="s">
        <v>3244</v>
      </c>
      <c r="S1323" s="1" t="s">
        <v>3245</v>
      </c>
      <c r="T1323" s="1">
        <v>1</v>
      </c>
      <c r="U1323" s="1">
        <v>1</v>
      </c>
      <c r="V1323" s="9">
        <v>57000</v>
      </c>
      <c r="W1323" s="2">
        <v>2.2599999999999999E-4</v>
      </c>
      <c r="Z1323" s="1" t="s">
        <v>2189</v>
      </c>
      <c r="AA1323" s="1" t="s">
        <v>2190</v>
      </c>
      <c r="AB1323" s="1">
        <v>1</v>
      </c>
      <c r="AC1323" s="1">
        <v>1</v>
      </c>
      <c r="AD1323" s="9">
        <v>380000</v>
      </c>
      <c r="AE1323" s="2">
        <v>7.18E-4</v>
      </c>
      <c r="AH1323" s="1" t="s">
        <v>1183</v>
      </c>
      <c r="AI1323" s="1" t="s">
        <v>1184</v>
      </c>
      <c r="AJ1323" s="1">
        <v>1</v>
      </c>
      <c r="AK1323" s="1">
        <v>2</v>
      </c>
      <c r="AL1323" s="9">
        <v>290000</v>
      </c>
      <c r="AM1323" s="2">
        <v>6.6699999999999995E-4</v>
      </c>
      <c r="AP1323" s="1" t="s">
        <v>2193</v>
      </c>
      <c r="AQ1323" s="1" t="s">
        <v>2194</v>
      </c>
      <c r="AR1323" s="1">
        <v>1</v>
      </c>
      <c r="AS1323" s="1">
        <v>1</v>
      </c>
      <c r="AT1323" s="9">
        <v>150000</v>
      </c>
      <c r="AU1323" s="2">
        <v>4.8999999999999998E-4</v>
      </c>
      <c r="AW1323" s="1" t="s">
        <v>2370</v>
      </c>
      <c r="AX1323" s="1" t="s">
        <v>2371</v>
      </c>
      <c r="AY1323" s="1" t="s">
        <v>5534</v>
      </c>
      <c r="AZ1323" s="1">
        <v>35.24</v>
      </c>
      <c r="BA1323" s="10">
        <f t="shared" si="402"/>
        <v>1</v>
      </c>
      <c r="BB1323" s="10">
        <f t="shared" si="403"/>
        <v>1</v>
      </c>
      <c r="BC1323" s="10">
        <f t="shared" si="404"/>
        <v>1</v>
      </c>
      <c r="BD1323" s="10">
        <f t="shared" si="405"/>
        <v>1</v>
      </c>
      <c r="BE1323" s="10">
        <f t="shared" si="406"/>
        <v>2</v>
      </c>
      <c r="BF1323" s="10">
        <f t="shared" si="407"/>
        <v>2</v>
      </c>
      <c r="BG1323" s="11">
        <f t="shared" si="408"/>
        <v>1</v>
      </c>
      <c r="BH1323" s="11">
        <f t="shared" si="409"/>
        <v>1</v>
      </c>
      <c r="BI1323" s="11">
        <f t="shared" si="410"/>
        <v>1</v>
      </c>
      <c r="BJ1323" s="11">
        <f t="shared" si="411"/>
        <v>1</v>
      </c>
      <c r="BK1323" s="11">
        <f t="shared" si="412"/>
        <v>1</v>
      </c>
      <c r="BL1323" s="11">
        <f t="shared" si="413"/>
        <v>1</v>
      </c>
      <c r="BM1323" s="12">
        <f t="shared" si="420"/>
        <v>2</v>
      </c>
      <c r="BN1323" s="13">
        <f t="shared" si="414"/>
        <v>94000</v>
      </c>
      <c r="BO1323" s="13">
        <f t="shared" si="415"/>
        <v>140000</v>
      </c>
      <c r="BP1323" s="13">
        <f t="shared" si="416"/>
        <v>170000</v>
      </c>
      <c r="BQ1323" s="14">
        <f t="shared" si="417"/>
        <v>420000</v>
      </c>
      <c r="BR1323" s="14">
        <f t="shared" si="418"/>
        <v>310000</v>
      </c>
      <c r="BS1323" s="14">
        <f t="shared" si="419"/>
        <v>230000</v>
      </c>
      <c r="BT1323" s="14">
        <f t="shared" si="421"/>
        <v>94000</v>
      </c>
    </row>
    <row r="1324" spans="2:72" ht="18" x14ac:dyDescent="0.2">
      <c r="B1324" s="1" t="s">
        <v>2595</v>
      </c>
      <c r="C1324" s="1" t="s">
        <v>774</v>
      </c>
      <c r="D1324" s="1">
        <v>1</v>
      </c>
      <c r="E1324" s="1">
        <v>1</v>
      </c>
      <c r="F1324" s="9">
        <v>99000</v>
      </c>
      <c r="G1324" s="2">
        <v>5.8799999999999998E-4</v>
      </c>
      <c r="J1324" s="1" t="s">
        <v>3197</v>
      </c>
      <c r="K1324" s="1" t="s">
        <v>3198</v>
      </c>
      <c r="L1324" s="1">
        <v>1</v>
      </c>
      <c r="M1324" s="1">
        <v>1</v>
      </c>
      <c r="N1324" s="9">
        <v>72000</v>
      </c>
      <c r="O1324" s="2">
        <v>1.8200000000000001E-4</v>
      </c>
      <c r="R1324" s="1" t="s">
        <v>1759</v>
      </c>
      <c r="S1324" s="1" t="s">
        <v>1760</v>
      </c>
      <c r="T1324" s="1">
        <v>1</v>
      </c>
      <c r="U1324" s="1">
        <v>1</v>
      </c>
      <c r="V1324" s="9">
        <v>40000</v>
      </c>
      <c r="W1324" s="2">
        <v>1.5799999999999999E-4</v>
      </c>
      <c r="Z1324" s="1" t="s">
        <v>3056</v>
      </c>
      <c r="AA1324" s="1" t="s">
        <v>923</v>
      </c>
      <c r="AB1324" s="1">
        <v>1</v>
      </c>
      <c r="AC1324" s="1">
        <v>1</v>
      </c>
      <c r="AD1324" s="9">
        <v>430000</v>
      </c>
      <c r="AE1324" s="2">
        <v>8.1700000000000002E-4</v>
      </c>
      <c r="AH1324" s="1" t="s">
        <v>1911</v>
      </c>
      <c r="AI1324" s="1" t="s">
        <v>1912</v>
      </c>
      <c r="AJ1324" s="1">
        <v>1</v>
      </c>
      <c r="AK1324" s="1">
        <v>2</v>
      </c>
      <c r="AL1324" s="9">
        <v>6200000</v>
      </c>
      <c r="AM1324" s="2">
        <v>1.43E-2</v>
      </c>
      <c r="AP1324" s="1" t="s">
        <v>2168</v>
      </c>
      <c r="AQ1324" s="1" t="s">
        <v>2169</v>
      </c>
      <c r="AR1324" s="1">
        <v>1</v>
      </c>
      <c r="AS1324" s="1">
        <v>1</v>
      </c>
      <c r="AT1324" s="9">
        <v>150000</v>
      </c>
      <c r="AU1324" s="2">
        <v>4.7800000000000002E-4</v>
      </c>
      <c r="AW1324" s="1" t="s">
        <v>2636</v>
      </c>
      <c r="AX1324" s="1" t="s">
        <v>2637</v>
      </c>
      <c r="AY1324" s="1" t="s">
        <v>5535</v>
      </c>
      <c r="AZ1324" s="1">
        <v>51.76</v>
      </c>
      <c r="BA1324" s="10">
        <f t="shared" si="402"/>
        <v>1</v>
      </c>
      <c r="BB1324" s="10">
        <f t="shared" si="403"/>
        <v>1</v>
      </c>
      <c r="BC1324" s="10">
        <f t="shared" si="404"/>
        <v>1</v>
      </c>
      <c r="BD1324" s="10">
        <f t="shared" si="405"/>
        <v>1</v>
      </c>
      <c r="BE1324" s="10">
        <f t="shared" si="406"/>
        <v>2</v>
      </c>
      <c r="BF1324" s="10">
        <f t="shared" si="407"/>
        <v>2</v>
      </c>
      <c r="BG1324" s="11" t="str">
        <f t="shared" si="408"/>
        <v>0</v>
      </c>
      <c r="BH1324" s="11" t="str">
        <f t="shared" si="409"/>
        <v>0</v>
      </c>
      <c r="BI1324" s="11">
        <f t="shared" si="410"/>
        <v>1</v>
      </c>
      <c r="BJ1324" s="11">
        <f t="shared" si="411"/>
        <v>2</v>
      </c>
      <c r="BK1324" s="11">
        <f t="shared" si="412"/>
        <v>1</v>
      </c>
      <c r="BL1324" s="11">
        <f t="shared" si="413"/>
        <v>1</v>
      </c>
      <c r="BM1324" s="12">
        <f t="shared" si="420"/>
        <v>2</v>
      </c>
      <c r="BN1324" s="13">
        <f t="shared" si="414"/>
        <v>120000</v>
      </c>
      <c r="BO1324" s="13">
        <f t="shared" si="415"/>
        <v>140000</v>
      </c>
      <c r="BP1324" s="13">
        <f t="shared" si="416"/>
        <v>150000</v>
      </c>
      <c r="BQ1324" s="14" t="str">
        <f t="shared" si="417"/>
        <v>0</v>
      </c>
      <c r="BR1324" s="14">
        <f t="shared" si="418"/>
        <v>72000</v>
      </c>
      <c r="BS1324" s="14">
        <f t="shared" si="419"/>
        <v>33000</v>
      </c>
      <c r="BT1324" s="14">
        <f t="shared" si="421"/>
        <v>33000</v>
      </c>
    </row>
    <row r="1325" spans="2:72" ht="18" x14ac:dyDescent="0.2">
      <c r="B1325" s="1" t="s">
        <v>2596</v>
      </c>
      <c r="C1325" s="1" t="s">
        <v>2597</v>
      </c>
      <c r="D1325" s="1">
        <v>1</v>
      </c>
      <c r="E1325" s="1">
        <v>1</v>
      </c>
      <c r="F1325" s="9">
        <v>27000</v>
      </c>
      <c r="G1325" s="2">
        <v>1.6200000000000001E-4</v>
      </c>
      <c r="J1325" s="1" t="s">
        <v>3199</v>
      </c>
      <c r="K1325" s="1" t="s">
        <v>3200</v>
      </c>
      <c r="L1325" s="1">
        <v>1</v>
      </c>
      <c r="M1325" s="1">
        <v>1</v>
      </c>
      <c r="N1325" s="9">
        <v>62000</v>
      </c>
      <c r="O1325" s="2">
        <v>1.56E-4</v>
      </c>
      <c r="R1325" s="1" t="s">
        <v>2376</v>
      </c>
      <c r="S1325" s="1" t="s">
        <v>2228</v>
      </c>
      <c r="T1325" s="1">
        <v>1</v>
      </c>
      <c r="U1325" s="1">
        <v>1</v>
      </c>
      <c r="V1325" s="9">
        <v>66000</v>
      </c>
      <c r="W1325" s="2">
        <v>2.5999999999999998E-4</v>
      </c>
      <c r="Z1325" s="1" t="s">
        <v>3072</v>
      </c>
      <c r="AA1325" s="1" t="s">
        <v>3073</v>
      </c>
      <c r="AB1325" s="1">
        <v>1</v>
      </c>
      <c r="AC1325" s="1">
        <v>1</v>
      </c>
      <c r="AD1325" s="9">
        <v>310000</v>
      </c>
      <c r="AE1325" s="2">
        <v>5.8799999999999998E-4</v>
      </c>
      <c r="AH1325" s="1" t="s">
        <v>1846</v>
      </c>
      <c r="AI1325" s="1" t="s">
        <v>1401</v>
      </c>
      <c r="AJ1325" s="1">
        <v>1</v>
      </c>
      <c r="AK1325" s="1">
        <v>2</v>
      </c>
      <c r="AL1325" s="9">
        <v>5400000</v>
      </c>
      <c r="AM1325" s="2">
        <v>1.2500000000000001E-2</v>
      </c>
      <c r="AP1325" s="1" t="s">
        <v>3473</v>
      </c>
      <c r="AQ1325" s="1" t="s">
        <v>3474</v>
      </c>
      <c r="AR1325" s="1">
        <v>1</v>
      </c>
      <c r="AS1325" s="1">
        <v>1</v>
      </c>
      <c r="AT1325" s="9">
        <v>170000</v>
      </c>
      <c r="AU1325" s="2">
        <v>5.5500000000000005E-4</v>
      </c>
      <c r="AW1325" s="1" t="s">
        <v>3516</v>
      </c>
      <c r="AX1325" s="1" t="s">
        <v>3517</v>
      </c>
      <c r="AY1325" s="1" t="s">
        <v>5536</v>
      </c>
      <c r="AZ1325" s="1">
        <v>68.31</v>
      </c>
      <c r="BA1325" s="10" t="str">
        <f t="shared" si="402"/>
        <v>0</v>
      </c>
      <c r="BB1325" s="10" t="str">
        <f t="shared" si="403"/>
        <v>0</v>
      </c>
      <c r="BC1325" s="10" t="str">
        <f t="shared" si="404"/>
        <v>0</v>
      </c>
      <c r="BD1325" s="10" t="str">
        <f t="shared" si="405"/>
        <v>0</v>
      </c>
      <c r="BE1325" s="10">
        <f t="shared" si="406"/>
        <v>1</v>
      </c>
      <c r="BF1325" s="10">
        <f t="shared" si="407"/>
        <v>1</v>
      </c>
      <c r="BG1325" s="11">
        <f t="shared" si="408"/>
        <v>2</v>
      </c>
      <c r="BH1325" s="11">
        <f t="shared" si="409"/>
        <v>2</v>
      </c>
      <c r="BI1325" s="11">
        <f t="shared" si="410"/>
        <v>2</v>
      </c>
      <c r="BJ1325" s="11">
        <f t="shared" si="411"/>
        <v>2</v>
      </c>
      <c r="BK1325" s="11">
        <f t="shared" si="412"/>
        <v>2</v>
      </c>
      <c r="BL1325" s="11">
        <f t="shared" si="413"/>
        <v>2</v>
      </c>
      <c r="BM1325" s="12">
        <f t="shared" si="420"/>
        <v>2</v>
      </c>
      <c r="BN1325" s="13" t="str">
        <f t="shared" si="414"/>
        <v>0</v>
      </c>
      <c r="BO1325" s="13" t="str">
        <f t="shared" si="415"/>
        <v>0</v>
      </c>
      <c r="BP1325" s="13">
        <f t="shared" si="416"/>
        <v>42000</v>
      </c>
      <c r="BQ1325" s="14">
        <f t="shared" si="417"/>
        <v>800000</v>
      </c>
      <c r="BR1325" s="14">
        <f t="shared" si="418"/>
        <v>490000</v>
      </c>
      <c r="BS1325" s="14">
        <f t="shared" si="419"/>
        <v>260000</v>
      </c>
      <c r="BT1325" s="14">
        <f t="shared" si="421"/>
        <v>42000</v>
      </c>
    </row>
    <row r="1326" spans="2:72" ht="18" x14ac:dyDescent="0.2">
      <c r="B1326" s="1" t="s">
        <v>2598</v>
      </c>
      <c r="C1326" s="1" t="s">
        <v>2599</v>
      </c>
      <c r="D1326" s="1">
        <v>1</v>
      </c>
      <c r="E1326" s="1">
        <v>1</v>
      </c>
      <c r="F1326" s="9">
        <v>56000</v>
      </c>
      <c r="G1326" s="2">
        <v>3.3199999999999999E-4</v>
      </c>
      <c r="J1326" s="1" t="s">
        <v>1974</v>
      </c>
      <c r="K1326" s="1" t="s">
        <v>1975</v>
      </c>
      <c r="L1326" s="1">
        <v>1</v>
      </c>
      <c r="M1326" s="1">
        <v>1</v>
      </c>
      <c r="N1326" s="9">
        <v>130000</v>
      </c>
      <c r="O1326" s="2">
        <v>3.21E-4</v>
      </c>
      <c r="R1326" s="1" t="s">
        <v>2090</v>
      </c>
      <c r="S1326" s="1" t="s">
        <v>2091</v>
      </c>
      <c r="T1326" s="1">
        <v>1</v>
      </c>
      <c r="U1326" s="1">
        <v>1</v>
      </c>
      <c r="V1326" s="9">
        <v>160000</v>
      </c>
      <c r="W1326" s="2">
        <v>6.3100000000000005E-4</v>
      </c>
      <c r="Z1326" s="1" t="s">
        <v>2044</v>
      </c>
      <c r="AA1326" s="1" t="s">
        <v>65</v>
      </c>
      <c r="AB1326" s="1">
        <v>1</v>
      </c>
      <c r="AC1326" s="1">
        <v>1</v>
      </c>
      <c r="AD1326" s="9">
        <v>590000</v>
      </c>
      <c r="AE1326" s="2">
        <v>1.1199999999999999E-3</v>
      </c>
      <c r="AH1326" s="1" t="s">
        <v>1672</v>
      </c>
      <c r="AI1326" s="1" t="s">
        <v>1673</v>
      </c>
      <c r="AJ1326" s="1">
        <v>1</v>
      </c>
      <c r="AK1326" s="1">
        <v>2</v>
      </c>
      <c r="AL1326" s="9">
        <v>110000</v>
      </c>
      <c r="AM1326" s="2">
        <v>2.63E-4</v>
      </c>
      <c r="AP1326" s="1" t="s">
        <v>3023</v>
      </c>
      <c r="AQ1326" s="1" t="s">
        <v>1916</v>
      </c>
      <c r="AR1326" s="1">
        <v>1</v>
      </c>
      <c r="AS1326" s="1">
        <v>1</v>
      </c>
      <c r="AT1326" s="9">
        <v>230000</v>
      </c>
      <c r="AU1326" s="2">
        <v>7.4200000000000004E-4</v>
      </c>
      <c r="AW1326" s="1" t="s">
        <v>3229</v>
      </c>
      <c r="AX1326" s="1" t="s">
        <v>3230</v>
      </c>
      <c r="AY1326" s="1" t="s">
        <v>4789</v>
      </c>
      <c r="AZ1326" s="1">
        <v>87.77</v>
      </c>
      <c r="BA1326" s="10" t="str">
        <f t="shared" si="402"/>
        <v>0</v>
      </c>
      <c r="BB1326" s="10" t="str">
        <f t="shared" si="403"/>
        <v>0</v>
      </c>
      <c r="BC1326" s="10">
        <f t="shared" si="404"/>
        <v>1</v>
      </c>
      <c r="BD1326" s="10">
        <f t="shared" si="405"/>
        <v>1</v>
      </c>
      <c r="BE1326" s="10" t="str">
        <f t="shared" si="406"/>
        <v>0</v>
      </c>
      <c r="BF1326" s="10" t="str">
        <f t="shared" si="407"/>
        <v>0</v>
      </c>
      <c r="BG1326" s="11">
        <f t="shared" si="408"/>
        <v>2</v>
      </c>
      <c r="BH1326" s="11">
        <f t="shared" si="409"/>
        <v>2</v>
      </c>
      <c r="BI1326" s="11">
        <f t="shared" si="410"/>
        <v>2</v>
      </c>
      <c r="BJ1326" s="11">
        <f t="shared" si="411"/>
        <v>2</v>
      </c>
      <c r="BK1326" s="11">
        <f t="shared" si="412"/>
        <v>2</v>
      </c>
      <c r="BL1326" s="11">
        <f t="shared" si="413"/>
        <v>2</v>
      </c>
      <c r="BM1326" s="12">
        <f t="shared" si="420"/>
        <v>2</v>
      </c>
      <c r="BN1326" s="13" t="str">
        <f t="shared" si="414"/>
        <v>0</v>
      </c>
      <c r="BO1326" s="13">
        <f t="shared" si="415"/>
        <v>31000</v>
      </c>
      <c r="BP1326" s="13" t="str">
        <f t="shared" si="416"/>
        <v>0</v>
      </c>
      <c r="BQ1326" s="14">
        <f t="shared" si="417"/>
        <v>310000</v>
      </c>
      <c r="BR1326" s="14">
        <f t="shared" si="418"/>
        <v>260000</v>
      </c>
      <c r="BS1326" s="14">
        <f t="shared" si="419"/>
        <v>130000</v>
      </c>
      <c r="BT1326" s="14">
        <f t="shared" si="421"/>
        <v>31000</v>
      </c>
    </row>
    <row r="1327" spans="2:72" ht="18" x14ac:dyDescent="0.2">
      <c r="B1327" s="1" t="s">
        <v>2600</v>
      </c>
      <c r="C1327" s="1" t="s">
        <v>2601</v>
      </c>
      <c r="D1327" s="1">
        <v>1</v>
      </c>
      <c r="E1327" s="1">
        <v>1</v>
      </c>
      <c r="F1327" s="9">
        <v>20000</v>
      </c>
      <c r="G1327" s="2">
        <v>1.18E-4</v>
      </c>
      <c r="J1327" s="1" t="s">
        <v>1652</v>
      </c>
      <c r="K1327" s="1" t="s">
        <v>1653</v>
      </c>
      <c r="L1327" s="1">
        <v>1</v>
      </c>
      <c r="M1327" s="1">
        <v>1</v>
      </c>
      <c r="N1327" s="9">
        <v>82000</v>
      </c>
      <c r="O1327" s="2">
        <v>2.0599999999999999E-4</v>
      </c>
      <c r="R1327" s="1" t="s">
        <v>2745</v>
      </c>
      <c r="S1327" s="1" t="s">
        <v>2746</v>
      </c>
      <c r="T1327" s="1">
        <v>1</v>
      </c>
      <c r="U1327" s="1">
        <v>1</v>
      </c>
      <c r="V1327" s="9">
        <v>170000</v>
      </c>
      <c r="W1327" s="2">
        <v>6.6699999999999995E-4</v>
      </c>
      <c r="Z1327" s="1" t="s">
        <v>1173</v>
      </c>
      <c r="AA1327" s="1" t="s">
        <v>1174</v>
      </c>
      <c r="AB1327" s="1">
        <v>1</v>
      </c>
      <c r="AC1327" s="1">
        <v>1</v>
      </c>
      <c r="AD1327" s="9">
        <v>190000</v>
      </c>
      <c r="AE1327" s="2">
        <v>3.6099999999999999E-4</v>
      </c>
      <c r="AH1327" s="1" t="s">
        <v>3146</v>
      </c>
      <c r="AI1327" s="1" t="s">
        <v>3147</v>
      </c>
      <c r="AJ1327" s="1">
        <v>1</v>
      </c>
      <c r="AK1327" s="1">
        <v>2</v>
      </c>
      <c r="AL1327" s="9">
        <v>460000</v>
      </c>
      <c r="AM1327" s="2">
        <v>1.0499999999999999E-3</v>
      </c>
      <c r="AP1327" s="1" t="s">
        <v>1193</v>
      </c>
      <c r="AQ1327" s="1" t="s">
        <v>1194</v>
      </c>
      <c r="AR1327" s="1">
        <v>1</v>
      </c>
      <c r="AS1327" s="1">
        <v>1</v>
      </c>
      <c r="AT1327" s="9">
        <v>120000</v>
      </c>
      <c r="AU1327" s="2">
        <v>3.9199999999999999E-4</v>
      </c>
      <c r="AW1327" s="1" t="s">
        <v>2906</v>
      </c>
      <c r="AX1327" s="1" t="s">
        <v>2907</v>
      </c>
      <c r="AY1327" s="1" t="s">
        <v>5537</v>
      </c>
      <c r="AZ1327" s="1">
        <v>43.12</v>
      </c>
      <c r="BA1327" s="10" t="str">
        <f t="shared" si="402"/>
        <v>0</v>
      </c>
      <c r="BB1327" s="10" t="str">
        <f t="shared" si="403"/>
        <v>0</v>
      </c>
      <c r="BC1327" s="10">
        <f t="shared" si="404"/>
        <v>2</v>
      </c>
      <c r="BD1327" s="10">
        <f t="shared" si="405"/>
        <v>2</v>
      </c>
      <c r="BE1327" s="10">
        <f t="shared" si="406"/>
        <v>1</v>
      </c>
      <c r="BF1327" s="10">
        <f t="shared" si="407"/>
        <v>1</v>
      </c>
      <c r="BG1327" s="11">
        <f t="shared" si="408"/>
        <v>1</v>
      </c>
      <c r="BH1327" s="11">
        <f t="shared" si="409"/>
        <v>1</v>
      </c>
      <c r="BI1327" s="11">
        <f t="shared" si="410"/>
        <v>1</v>
      </c>
      <c r="BJ1327" s="11">
        <f t="shared" si="411"/>
        <v>1</v>
      </c>
      <c r="BK1327" s="11">
        <f t="shared" si="412"/>
        <v>2</v>
      </c>
      <c r="BL1327" s="11">
        <f t="shared" si="413"/>
        <v>2</v>
      </c>
      <c r="BM1327" s="12">
        <f t="shared" si="420"/>
        <v>2</v>
      </c>
      <c r="BN1327" s="13" t="str">
        <f t="shared" si="414"/>
        <v>0</v>
      </c>
      <c r="BO1327" s="13">
        <f t="shared" si="415"/>
        <v>950000</v>
      </c>
      <c r="BP1327" s="13">
        <f t="shared" si="416"/>
        <v>54000</v>
      </c>
      <c r="BQ1327" s="14">
        <f t="shared" si="417"/>
        <v>2200000</v>
      </c>
      <c r="BR1327" s="14">
        <f t="shared" si="418"/>
        <v>1800000</v>
      </c>
      <c r="BS1327" s="14">
        <f t="shared" si="419"/>
        <v>1100000</v>
      </c>
      <c r="BT1327" s="14">
        <f t="shared" si="421"/>
        <v>54000</v>
      </c>
    </row>
    <row r="1328" spans="2:72" ht="18" x14ac:dyDescent="0.2">
      <c r="B1328" s="1" t="s">
        <v>2602</v>
      </c>
      <c r="C1328" s="15">
        <v>42799</v>
      </c>
      <c r="D1328" s="1">
        <v>1</v>
      </c>
      <c r="E1328" s="1">
        <v>1</v>
      </c>
      <c r="F1328" s="9">
        <v>33000</v>
      </c>
      <c r="G1328" s="2">
        <v>1.95E-4</v>
      </c>
      <c r="J1328" s="1" t="s">
        <v>3201</v>
      </c>
      <c r="K1328" s="1" t="s">
        <v>3202</v>
      </c>
      <c r="L1328" s="1">
        <v>1</v>
      </c>
      <c r="M1328" s="1">
        <v>1</v>
      </c>
      <c r="N1328" s="9">
        <v>200000</v>
      </c>
      <c r="O1328" s="2">
        <v>4.9600000000000002E-4</v>
      </c>
      <c r="R1328" s="1" t="s">
        <v>1276</v>
      </c>
      <c r="S1328" s="1" t="s">
        <v>1277</v>
      </c>
      <c r="T1328" s="1">
        <v>1</v>
      </c>
      <c r="U1328" s="1">
        <v>1</v>
      </c>
      <c r="V1328" s="9">
        <v>210000</v>
      </c>
      <c r="W1328" s="2">
        <v>8.3699999999999996E-4</v>
      </c>
      <c r="Z1328" s="1" t="s">
        <v>2023</v>
      </c>
      <c r="AA1328" s="1" t="s">
        <v>2024</v>
      </c>
      <c r="AB1328" s="1">
        <v>1</v>
      </c>
      <c r="AC1328" s="1">
        <v>1</v>
      </c>
      <c r="AD1328" s="9">
        <v>560000</v>
      </c>
      <c r="AE1328" s="2">
        <v>1.07E-3</v>
      </c>
      <c r="AH1328" s="1" t="s">
        <v>3312</v>
      </c>
      <c r="AI1328" s="1" t="s">
        <v>3313</v>
      </c>
      <c r="AJ1328" s="1">
        <v>1</v>
      </c>
      <c r="AK1328" s="1">
        <v>2</v>
      </c>
      <c r="AL1328" s="9">
        <v>350000</v>
      </c>
      <c r="AM1328" s="2">
        <v>8.1800000000000004E-4</v>
      </c>
      <c r="AP1328" s="1" t="s">
        <v>1582</v>
      </c>
      <c r="AQ1328" s="1" t="s">
        <v>1583</v>
      </c>
      <c r="AR1328" s="1">
        <v>1</v>
      </c>
      <c r="AS1328" s="1">
        <v>1</v>
      </c>
      <c r="AT1328" s="9">
        <v>210000</v>
      </c>
      <c r="AU1328" s="2">
        <v>6.6200000000000005E-4</v>
      </c>
      <c r="AW1328" s="1" t="s">
        <v>1868</v>
      </c>
      <c r="AX1328" s="1" t="s">
        <v>1869</v>
      </c>
      <c r="AY1328" s="1" t="s">
        <v>5538</v>
      </c>
      <c r="AZ1328" s="1">
        <v>35.54</v>
      </c>
      <c r="BA1328" s="10">
        <f t="shared" si="402"/>
        <v>1</v>
      </c>
      <c r="BB1328" s="10">
        <f t="shared" si="403"/>
        <v>3</v>
      </c>
      <c r="BC1328" s="10">
        <f t="shared" si="404"/>
        <v>2</v>
      </c>
      <c r="BD1328" s="10">
        <f t="shared" si="405"/>
        <v>3</v>
      </c>
      <c r="BE1328" s="10" t="str">
        <f t="shared" si="406"/>
        <v>0</v>
      </c>
      <c r="BF1328" s="10" t="str">
        <f t="shared" si="407"/>
        <v>0</v>
      </c>
      <c r="BG1328" s="11">
        <f t="shared" si="408"/>
        <v>1</v>
      </c>
      <c r="BH1328" s="11">
        <f t="shared" si="409"/>
        <v>1</v>
      </c>
      <c r="BI1328" s="11" t="str">
        <f t="shared" si="410"/>
        <v>0</v>
      </c>
      <c r="BJ1328" s="11" t="str">
        <f t="shared" si="411"/>
        <v>0</v>
      </c>
      <c r="BK1328" s="11" t="str">
        <f t="shared" si="412"/>
        <v>0</v>
      </c>
      <c r="BL1328" s="11" t="str">
        <f t="shared" si="413"/>
        <v>0</v>
      </c>
      <c r="BM1328" s="12">
        <f t="shared" si="420"/>
        <v>3</v>
      </c>
      <c r="BN1328" s="13">
        <f t="shared" si="414"/>
        <v>70000</v>
      </c>
      <c r="BO1328" s="13">
        <f t="shared" si="415"/>
        <v>380000</v>
      </c>
      <c r="BP1328" s="13" t="str">
        <f t="shared" si="416"/>
        <v>0</v>
      </c>
      <c r="BQ1328" s="14">
        <f t="shared" si="417"/>
        <v>200000</v>
      </c>
      <c r="BR1328" s="14" t="str">
        <f t="shared" si="418"/>
        <v>0</v>
      </c>
      <c r="BS1328" s="14" t="str">
        <f t="shared" si="419"/>
        <v>0</v>
      </c>
      <c r="BT1328" s="14">
        <f t="shared" si="421"/>
        <v>70000</v>
      </c>
    </row>
    <row r="1329" spans="2:72" ht="18" x14ac:dyDescent="0.2">
      <c r="B1329" s="1" t="s">
        <v>2603</v>
      </c>
      <c r="C1329" s="1" t="s">
        <v>2604</v>
      </c>
      <c r="D1329" s="1">
        <v>1</v>
      </c>
      <c r="E1329" s="1">
        <v>1</v>
      </c>
      <c r="F1329" s="9">
        <v>49000</v>
      </c>
      <c r="G1329" s="2">
        <v>2.8899999999999998E-4</v>
      </c>
      <c r="J1329" s="1" t="s">
        <v>1565</v>
      </c>
      <c r="K1329" s="1" t="s">
        <v>1566</v>
      </c>
      <c r="L1329" s="1">
        <v>1</v>
      </c>
      <c r="M1329" s="1">
        <v>1</v>
      </c>
      <c r="N1329" s="9">
        <v>230000</v>
      </c>
      <c r="O1329" s="2">
        <v>5.8699999999999996E-4</v>
      </c>
      <c r="R1329" s="1" t="s">
        <v>3183</v>
      </c>
      <c r="S1329" s="1" t="s">
        <v>3184</v>
      </c>
      <c r="T1329" s="1">
        <v>1</v>
      </c>
      <c r="U1329" s="1">
        <v>1</v>
      </c>
      <c r="V1329" s="9">
        <v>73000</v>
      </c>
      <c r="W1329" s="2">
        <v>2.8699999999999998E-4</v>
      </c>
      <c r="Z1329" s="1" t="s">
        <v>3344</v>
      </c>
      <c r="AA1329" s="1" t="s">
        <v>3345</v>
      </c>
      <c r="AB1329" s="1">
        <v>1</v>
      </c>
      <c r="AC1329" s="1">
        <v>1</v>
      </c>
      <c r="AD1329" s="9">
        <v>240000</v>
      </c>
      <c r="AE1329" s="2">
        <v>4.5300000000000001E-4</v>
      </c>
      <c r="AH1329" s="1" t="s">
        <v>1919</v>
      </c>
      <c r="AI1329" s="1" t="s">
        <v>1920</v>
      </c>
      <c r="AJ1329" s="1">
        <v>1</v>
      </c>
      <c r="AK1329" s="1">
        <v>2</v>
      </c>
      <c r="AL1329" s="9">
        <v>1600000</v>
      </c>
      <c r="AM1329" s="2">
        <v>3.6900000000000001E-3</v>
      </c>
      <c r="AP1329" s="1" t="s">
        <v>3479</v>
      </c>
      <c r="AQ1329" s="1" t="s">
        <v>1462</v>
      </c>
      <c r="AR1329" s="1">
        <v>1</v>
      </c>
      <c r="AS1329" s="1">
        <v>1</v>
      </c>
      <c r="AT1329" s="9">
        <v>170000</v>
      </c>
      <c r="AU1329" s="2">
        <v>5.2700000000000002E-4</v>
      </c>
      <c r="AW1329" s="1" t="s">
        <v>2539</v>
      </c>
      <c r="AX1329" s="1" t="s">
        <v>2540</v>
      </c>
      <c r="AY1329" s="1" t="s">
        <v>5539</v>
      </c>
      <c r="AZ1329" s="1">
        <v>48.21</v>
      </c>
      <c r="BA1329" s="10">
        <f t="shared" si="402"/>
        <v>1</v>
      </c>
      <c r="BB1329" s="10">
        <f t="shared" si="403"/>
        <v>1</v>
      </c>
      <c r="BC1329" s="10">
        <f t="shared" si="404"/>
        <v>1</v>
      </c>
      <c r="BD1329" s="10">
        <f t="shared" si="405"/>
        <v>1</v>
      </c>
      <c r="BE1329" s="10">
        <f t="shared" si="406"/>
        <v>1</v>
      </c>
      <c r="BF1329" s="10">
        <f t="shared" si="407"/>
        <v>1</v>
      </c>
      <c r="BG1329" s="11">
        <f t="shared" si="408"/>
        <v>1</v>
      </c>
      <c r="BH1329" s="11">
        <f t="shared" si="409"/>
        <v>1</v>
      </c>
      <c r="BI1329" s="11">
        <f t="shared" si="410"/>
        <v>1</v>
      </c>
      <c r="BJ1329" s="11">
        <f t="shared" si="411"/>
        <v>1</v>
      </c>
      <c r="BK1329" s="11">
        <f t="shared" si="412"/>
        <v>2</v>
      </c>
      <c r="BL1329" s="11">
        <f t="shared" si="413"/>
        <v>2</v>
      </c>
      <c r="BM1329" s="12">
        <f t="shared" si="420"/>
        <v>2</v>
      </c>
      <c r="BN1329" s="13">
        <f t="shared" si="414"/>
        <v>40000</v>
      </c>
      <c r="BO1329" s="13">
        <f t="shared" si="415"/>
        <v>71000</v>
      </c>
      <c r="BP1329" s="13">
        <f t="shared" si="416"/>
        <v>48000</v>
      </c>
      <c r="BQ1329" s="14">
        <f t="shared" si="417"/>
        <v>260000</v>
      </c>
      <c r="BR1329" s="14">
        <f t="shared" si="418"/>
        <v>200000</v>
      </c>
      <c r="BS1329" s="14">
        <f t="shared" si="419"/>
        <v>180000</v>
      </c>
      <c r="BT1329" s="14">
        <f t="shared" si="421"/>
        <v>40000</v>
      </c>
    </row>
    <row r="1330" spans="2:72" ht="18" x14ac:dyDescent="0.2">
      <c r="B1330" s="1" t="s">
        <v>2605</v>
      </c>
      <c r="C1330" s="1" t="s">
        <v>2606</v>
      </c>
      <c r="D1330" s="1">
        <v>1</v>
      </c>
      <c r="E1330" s="1">
        <v>1</v>
      </c>
      <c r="F1330" s="9">
        <v>25000</v>
      </c>
      <c r="G1330" s="2">
        <v>1.46E-4</v>
      </c>
      <c r="J1330" s="1" t="s">
        <v>3203</v>
      </c>
      <c r="K1330" s="1" t="s">
        <v>3204</v>
      </c>
      <c r="L1330" s="1">
        <v>1</v>
      </c>
      <c r="M1330" s="1">
        <v>1</v>
      </c>
      <c r="N1330" s="9">
        <v>12000000</v>
      </c>
      <c r="O1330" s="2">
        <v>0.03</v>
      </c>
      <c r="R1330" s="1" t="s">
        <v>3511</v>
      </c>
      <c r="S1330" s="1" t="s">
        <v>2633</v>
      </c>
      <c r="T1330" s="1">
        <v>1</v>
      </c>
      <c r="U1330" s="1">
        <v>1</v>
      </c>
      <c r="V1330" s="9">
        <v>38000</v>
      </c>
      <c r="W1330" s="2">
        <v>1.5100000000000001E-4</v>
      </c>
      <c r="Z1330" s="1" t="s">
        <v>2865</v>
      </c>
      <c r="AA1330" s="1" t="s">
        <v>2866</v>
      </c>
      <c r="AB1330" s="1">
        <v>1</v>
      </c>
      <c r="AC1330" s="1">
        <v>1</v>
      </c>
      <c r="AD1330" s="9">
        <v>150000</v>
      </c>
      <c r="AE1330" s="2">
        <v>2.8899999999999998E-4</v>
      </c>
      <c r="AH1330" s="1" t="s">
        <v>1043</v>
      </c>
      <c r="AI1330" s="1" t="s">
        <v>1044</v>
      </c>
      <c r="AJ1330" s="1">
        <v>1</v>
      </c>
      <c r="AK1330" s="1">
        <v>2</v>
      </c>
      <c r="AL1330" s="9">
        <v>580000</v>
      </c>
      <c r="AM1330" s="2">
        <v>1.3500000000000001E-3</v>
      </c>
      <c r="AP1330" s="1" t="s">
        <v>3072</v>
      </c>
      <c r="AQ1330" s="1" t="s">
        <v>3073</v>
      </c>
      <c r="AR1330" s="1">
        <v>1</v>
      </c>
      <c r="AS1330" s="1">
        <v>1</v>
      </c>
      <c r="AT1330" s="9">
        <v>230000</v>
      </c>
      <c r="AU1330" s="2">
        <v>7.4100000000000001E-4</v>
      </c>
      <c r="AW1330" s="1" t="s">
        <v>2481</v>
      </c>
      <c r="AX1330" s="1" t="s">
        <v>2482</v>
      </c>
      <c r="AY1330" s="1" t="s">
        <v>5540</v>
      </c>
      <c r="AZ1330" s="1">
        <v>7.86</v>
      </c>
      <c r="BA1330" s="10">
        <f t="shared" si="402"/>
        <v>1</v>
      </c>
      <c r="BB1330" s="10">
        <f t="shared" si="403"/>
        <v>1</v>
      </c>
      <c r="BC1330" s="10">
        <f t="shared" si="404"/>
        <v>1</v>
      </c>
      <c r="BD1330" s="10">
        <f t="shared" si="405"/>
        <v>1</v>
      </c>
      <c r="BE1330" s="10">
        <f t="shared" si="406"/>
        <v>1</v>
      </c>
      <c r="BF1330" s="10">
        <f t="shared" si="407"/>
        <v>1</v>
      </c>
      <c r="BG1330" s="11">
        <f t="shared" si="408"/>
        <v>1</v>
      </c>
      <c r="BH1330" s="11">
        <f t="shared" si="409"/>
        <v>1</v>
      </c>
      <c r="BI1330" s="11">
        <f t="shared" si="410"/>
        <v>1</v>
      </c>
      <c r="BJ1330" s="11">
        <f t="shared" si="411"/>
        <v>1</v>
      </c>
      <c r="BK1330" s="11">
        <f t="shared" si="412"/>
        <v>2</v>
      </c>
      <c r="BL1330" s="11">
        <f t="shared" si="413"/>
        <v>2</v>
      </c>
      <c r="BM1330" s="12">
        <f t="shared" si="420"/>
        <v>2</v>
      </c>
      <c r="BN1330" s="13">
        <f t="shared" si="414"/>
        <v>230000</v>
      </c>
      <c r="BO1330" s="13">
        <f t="shared" si="415"/>
        <v>430000</v>
      </c>
      <c r="BP1330" s="13">
        <f t="shared" si="416"/>
        <v>390000</v>
      </c>
      <c r="BQ1330" s="14">
        <f t="shared" si="417"/>
        <v>960000</v>
      </c>
      <c r="BR1330" s="14">
        <f t="shared" si="418"/>
        <v>910000</v>
      </c>
      <c r="BS1330" s="14">
        <f t="shared" si="419"/>
        <v>1300000</v>
      </c>
      <c r="BT1330" s="14">
        <f t="shared" si="421"/>
        <v>230000</v>
      </c>
    </row>
    <row r="1331" spans="2:72" ht="18" x14ac:dyDescent="0.2">
      <c r="B1331" s="1" t="s">
        <v>2607</v>
      </c>
      <c r="C1331" s="1" t="s">
        <v>2608</v>
      </c>
      <c r="D1331" s="1">
        <v>1</v>
      </c>
      <c r="E1331" s="1">
        <v>1</v>
      </c>
      <c r="F1331" s="9">
        <v>29000</v>
      </c>
      <c r="G1331" s="2">
        <v>1.7000000000000001E-4</v>
      </c>
      <c r="J1331" s="1" t="s">
        <v>1703</v>
      </c>
      <c r="K1331" s="1" t="s">
        <v>1704</v>
      </c>
      <c r="L1331" s="1">
        <v>1</v>
      </c>
      <c r="M1331" s="1">
        <v>1</v>
      </c>
      <c r="N1331" s="9">
        <v>150000</v>
      </c>
      <c r="O1331" s="2">
        <v>3.8200000000000002E-4</v>
      </c>
      <c r="R1331" s="1" t="s">
        <v>3512</v>
      </c>
      <c r="S1331" s="1" t="s">
        <v>3513</v>
      </c>
      <c r="T1331" s="1">
        <v>1</v>
      </c>
      <c r="U1331" s="1">
        <v>1</v>
      </c>
      <c r="V1331" s="9">
        <v>170000</v>
      </c>
      <c r="W1331" s="2">
        <v>6.7100000000000005E-4</v>
      </c>
      <c r="Z1331" s="1" t="s">
        <v>2735</v>
      </c>
      <c r="AA1331" s="1" t="s">
        <v>2736</v>
      </c>
      <c r="AB1331" s="1">
        <v>1</v>
      </c>
      <c r="AC1331" s="1">
        <v>1</v>
      </c>
      <c r="AD1331" s="9">
        <v>230000</v>
      </c>
      <c r="AE1331" s="2">
        <v>4.2900000000000002E-4</v>
      </c>
      <c r="AH1331" s="1" t="s">
        <v>2589</v>
      </c>
      <c r="AI1331" s="1" t="s">
        <v>2590</v>
      </c>
      <c r="AJ1331" s="1">
        <v>1</v>
      </c>
      <c r="AK1331" s="1">
        <v>2</v>
      </c>
      <c r="AL1331" s="9">
        <v>1900000</v>
      </c>
      <c r="AM1331" s="2">
        <v>4.4099999999999999E-3</v>
      </c>
      <c r="AP1331" s="1" t="s">
        <v>2205</v>
      </c>
      <c r="AQ1331" s="1" t="s">
        <v>2206</v>
      </c>
      <c r="AR1331" s="1">
        <v>1</v>
      </c>
      <c r="AS1331" s="1">
        <v>1</v>
      </c>
      <c r="AT1331" s="9">
        <v>520000</v>
      </c>
      <c r="AU1331" s="2">
        <v>1.66E-3</v>
      </c>
      <c r="AW1331" s="1" t="s">
        <v>2731</v>
      </c>
      <c r="AX1331" s="1" t="s">
        <v>2732</v>
      </c>
      <c r="AY1331" s="1" t="s">
        <v>5541</v>
      </c>
      <c r="AZ1331" s="1">
        <v>63.2</v>
      </c>
      <c r="BA1331" s="10">
        <f t="shared" si="402"/>
        <v>1</v>
      </c>
      <c r="BB1331" s="10">
        <f t="shared" si="403"/>
        <v>1</v>
      </c>
      <c r="BC1331" s="10">
        <f t="shared" si="404"/>
        <v>2</v>
      </c>
      <c r="BD1331" s="10">
        <f t="shared" si="405"/>
        <v>2</v>
      </c>
      <c r="BE1331" s="10">
        <f t="shared" si="406"/>
        <v>1</v>
      </c>
      <c r="BF1331" s="10">
        <f t="shared" si="407"/>
        <v>1</v>
      </c>
      <c r="BG1331" s="11">
        <f t="shared" si="408"/>
        <v>2</v>
      </c>
      <c r="BH1331" s="11">
        <f t="shared" si="409"/>
        <v>2</v>
      </c>
      <c r="BI1331" s="11">
        <f t="shared" si="410"/>
        <v>1</v>
      </c>
      <c r="BJ1331" s="11">
        <f t="shared" si="411"/>
        <v>1</v>
      </c>
      <c r="BK1331" s="11" t="str">
        <f t="shared" si="412"/>
        <v>0</v>
      </c>
      <c r="BL1331" s="11" t="str">
        <f t="shared" si="413"/>
        <v>0</v>
      </c>
      <c r="BM1331" s="12">
        <f t="shared" si="420"/>
        <v>2</v>
      </c>
      <c r="BN1331" s="13">
        <f t="shared" si="414"/>
        <v>61000</v>
      </c>
      <c r="BO1331" s="13">
        <f t="shared" si="415"/>
        <v>180000</v>
      </c>
      <c r="BP1331" s="13">
        <f t="shared" si="416"/>
        <v>92000</v>
      </c>
      <c r="BQ1331" s="14">
        <f t="shared" si="417"/>
        <v>260000</v>
      </c>
      <c r="BR1331" s="14">
        <f t="shared" si="418"/>
        <v>180000</v>
      </c>
      <c r="BS1331" s="14" t="str">
        <f t="shared" si="419"/>
        <v>0</v>
      </c>
      <c r="BT1331" s="14">
        <f t="shared" si="421"/>
        <v>61000</v>
      </c>
    </row>
    <row r="1332" spans="2:72" ht="18" x14ac:dyDescent="0.2">
      <c r="B1332" s="1" t="s">
        <v>2609</v>
      </c>
      <c r="C1332" s="1" t="s">
        <v>2610</v>
      </c>
      <c r="D1332" s="1">
        <v>1</v>
      </c>
      <c r="E1332" s="1">
        <v>1</v>
      </c>
      <c r="F1332" s="9">
        <v>85000</v>
      </c>
      <c r="G1332" s="2">
        <v>5.0199999999999995E-4</v>
      </c>
      <c r="J1332" s="1" t="s">
        <v>2499</v>
      </c>
      <c r="K1332" s="1" t="s">
        <v>2500</v>
      </c>
      <c r="L1332" s="1">
        <v>1</v>
      </c>
      <c r="M1332" s="1">
        <v>1</v>
      </c>
      <c r="N1332" s="9">
        <v>87000</v>
      </c>
      <c r="O1332" s="2">
        <v>2.1800000000000001E-4</v>
      </c>
      <c r="R1332" s="1" t="s">
        <v>3310</v>
      </c>
      <c r="S1332" s="1" t="s">
        <v>3311</v>
      </c>
      <c r="T1332" s="1">
        <v>1</v>
      </c>
      <c r="U1332" s="1">
        <v>1</v>
      </c>
      <c r="V1332" s="9">
        <v>180000</v>
      </c>
      <c r="W1332" s="2">
        <v>7.0299999999999996E-4</v>
      </c>
      <c r="Z1332" s="1" t="s">
        <v>3032</v>
      </c>
      <c r="AA1332" s="1" t="s">
        <v>501</v>
      </c>
      <c r="AB1332" s="1">
        <v>1</v>
      </c>
      <c r="AC1332" s="1">
        <v>1</v>
      </c>
      <c r="AD1332" s="9">
        <v>180000</v>
      </c>
      <c r="AE1332" s="2">
        <v>3.4600000000000001E-4</v>
      </c>
      <c r="AH1332" s="1" t="s">
        <v>2456</v>
      </c>
      <c r="AI1332" s="1" t="s">
        <v>2457</v>
      </c>
      <c r="AJ1332" s="1">
        <v>1</v>
      </c>
      <c r="AK1332" s="1">
        <v>2</v>
      </c>
      <c r="AL1332" s="9">
        <v>690000</v>
      </c>
      <c r="AM1332" s="2">
        <v>1.5900000000000001E-3</v>
      </c>
      <c r="AP1332" s="1" t="s">
        <v>1950</v>
      </c>
      <c r="AQ1332" s="1" t="s">
        <v>1951</v>
      </c>
      <c r="AR1332" s="1">
        <v>1</v>
      </c>
      <c r="AS1332" s="1">
        <v>1</v>
      </c>
      <c r="AT1332" s="9">
        <v>130000</v>
      </c>
      <c r="AU1332" s="2">
        <v>4.06E-4</v>
      </c>
      <c r="AW1332" s="1" t="s">
        <v>2705</v>
      </c>
      <c r="AX1332" s="1" t="s">
        <v>2706</v>
      </c>
      <c r="AY1332" s="1" t="s">
        <v>5542</v>
      </c>
      <c r="AZ1332" s="1">
        <v>111.79</v>
      </c>
      <c r="BA1332" s="10">
        <f t="shared" si="402"/>
        <v>1</v>
      </c>
      <c r="BB1332" s="10">
        <f t="shared" si="403"/>
        <v>1</v>
      </c>
      <c r="BC1332" s="10" t="str">
        <f t="shared" si="404"/>
        <v>0</v>
      </c>
      <c r="BD1332" s="10" t="str">
        <f t="shared" si="405"/>
        <v>0</v>
      </c>
      <c r="BE1332" s="10" t="str">
        <f t="shared" si="406"/>
        <v>0</v>
      </c>
      <c r="BF1332" s="10" t="str">
        <f t="shared" si="407"/>
        <v>0</v>
      </c>
      <c r="BG1332" s="11">
        <f t="shared" si="408"/>
        <v>2</v>
      </c>
      <c r="BH1332" s="11">
        <f t="shared" si="409"/>
        <v>3</v>
      </c>
      <c r="BI1332" s="11">
        <f t="shared" si="410"/>
        <v>1</v>
      </c>
      <c r="BJ1332" s="11">
        <f t="shared" si="411"/>
        <v>2</v>
      </c>
      <c r="BK1332" s="11">
        <f t="shared" si="412"/>
        <v>1</v>
      </c>
      <c r="BL1332" s="11">
        <f t="shared" si="413"/>
        <v>1</v>
      </c>
      <c r="BM1332" s="12">
        <f t="shared" si="420"/>
        <v>3</v>
      </c>
      <c r="BN1332" s="13">
        <f t="shared" si="414"/>
        <v>230000</v>
      </c>
      <c r="BO1332" s="13" t="str">
        <f t="shared" si="415"/>
        <v>0</v>
      </c>
      <c r="BP1332" s="13" t="str">
        <f t="shared" si="416"/>
        <v>0</v>
      </c>
      <c r="BQ1332" s="14">
        <f t="shared" si="417"/>
        <v>2500000</v>
      </c>
      <c r="BR1332" s="14">
        <f t="shared" si="418"/>
        <v>1800000</v>
      </c>
      <c r="BS1332" s="14">
        <f t="shared" si="419"/>
        <v>510000</v>
      </c>
      <c r="BT1332" s="14">
        <f t="shared" si="421"/>
        <v>230000</v>
      </c>
    </row>
    <row r="1333" spans="2:72" ht="18" x14ac:dyDescent="0.2">
      <c r="B1333" s="1" t="s">
        <v>2611</v>
      </c>
      <c r="C1333" s="1" t="s">
        <v>2612</v>
      </c>
      <c r="D1333" s="1">
        <v>1</v>
      </c>
      <c r="E1333" s="1">
        <v>1</v>
      </c>
      <c r="F1333" s="9">
        <v>22000</v>
      </c>
      <c r="G1333" s="2">
        <v>1.3200000000000001E-4</v>
      </c>
      <c r="J1333" s="1" t="s">
        <v>3205</v>
      </c>
      <c r="K1333" s="1" t="s">
        <v>3206</v>
      </c>
      <c r="L1333" s="1">
        <v>1</v>
      </c>
      <c r="M1333" s="1">
        <v>1</v>
      </c>
      <c r="N1333" s="9">
        <v>110000</v>
      </c>
      <c r="O1333" s="2">
        <v>2.8400000000000002E-4</v>
      </c>
      <c r="R1333" s="1" t="s">
        <v>2444</v>
      </c>
      <c r="S1333" s="1" t="s">
        <v>2445</v>
      </c>
      <c r="T1333" s="1">
        <v>1</v>
      </c>
      <c r="U1333" s="1">
        <v>1</v>
      </c>
      <c r="V1333" s="9">
        <v>73000</v>
      </c>
      <c r="W1333" s="2">
        <v>2.8699999999999998E-4</v>
      </c>
      <c r="Z1333" s="1" t="s">
        <v>2831</v>
      </c>
      <c r="AA1333" s="1" t="s">
        <v>2832</v>
      </c>
      <c r="AB1333" s="1">
        <v>1</v>
      </c>
      <c r="AC1333" s="1">
        <v>1</v>
      </c>
      <c r="AD1333" s="9">
        <v>170000</v>
      </c>
      <c r="AE1333" s="2">
        <v>3.3E-4</v>
      </c>
      <c r="AH1333" s="1" t="s">
        <v>2705</v>
      </c>
      <c r="AI1333" s="1" t="s">
        <v>2706</v>
      </c>
      <c r="AJ1333" s="1">
        <v>1</v>
      </c>
      <c r="AK1333" s="1">
        <v>2</v>
      </c>
      <c r="AL1333" s="9">
        <v>1800000</v>
      </c>
      <c r="AM1333" s="2">
        <v>4.1099999999999999E-3</v>
      </c>
      <c r="AP1333" s="1" t="s">
        <v>2254</v>
      </c>
      <c r="AQ1333" s="1" t="s">
        <v>2255</v>
      </c>
      <c r="AR1333" s="1">
        <v>1</v>
      </c>
      <c r="AS1333" s="1">
        <v>1</v>
      </c>
      <c r="AT1333" s="9">
        <v>59000</v>
      </c>
      <c r="AU1333" s="2">
        <v>1.8799999999999999E-4</v>
      </c>
      <c r="AW1333" s="1" t="s">
        <v>2046</v>
      </c>
      <c r="AX1333" s="1" t="s">
        <v>2047</v>
      </c>
      <c r="AY1333" s="1" t="s">
        <v>5543</v>
      </c>
      <c r="AZ1333" s="1">
        <v>36.44</v>
      </c>
      <c r="BA1333" s="10">
        <f t="shared" si="402"/>
        <v>1</v>
      </c>
      <c r="BB1333" s="10">
        <f t="shared" si="403"/>
        <v>1</v>
      </c>
      <c r="BC1333" s="10" t="str">
        <f t="shared" si="404"/>
        <v>0</v>
      </c>
      <c r="BD1333" s="10" t="str">
        <f t="shared" si="405"/>
        <v>0</v>
      </c>
      <c r="BE1333" s="10" t="str">
        <f t="shared" si="406"/>
        <v>0</v>
      </c>
      <c r="BF1333" s="10" t="str">
        <f t="shared" si="407"/>
        <v>0</v>
      </c>
      <c r="BG1333" s="11">
        <f t="shared" si="408"/>
        <v>2</v>
      </c>
      <c r="BH1333" s="11">
        <f t="shared" si="409"/>
        <v>2</v>
      </c>
      <c r="BI1333" s="11">
        <f t="shared" si="410"/>
        <v>1</v>
      </c>
      <c r="BJ1333" s="11">
        <f t="shared" si="411"/>
        <v>2</v>
      </c>
      <c r="BK1333" s="11">
        <f t="shared" si="412"/>
        <v>1</v>
      </c>
      <c r="BL1333" s="11">
        <f t="shared" si="413"/>
        <v>1</v>
      </c>
      <c r="BM1333" s="12">
        <f t="shared" si="420"/>
        <v>2</v>
      </c>
      <c r="BN1333" s="13">
        <f t="shared" si="414"/>
        <v>51000</v>
      </c>
      <c r="BO1333" s="13" t="str">
        <f t="shared" si="415"/>
        <v>0</v>
      </c>
      <c r="BP1333" s="13" t="str">
        <f t="shared" si="416"/>
        <v>0</v>
      </c>
      <c r="BQ1333" s="14">
        <f t="shared" si="417"/>
        <v>680000</v>
      </c>
      <c r="BR1333" s="14">
        <f t="shared" si="418"/>
        <v>790000</v>
      </c>
      <c r="BS1333" s="14">
        <f t="shared" si="419"/>
        <v>270000</v>
      </c>
      <c r="BT1333" s="14">
        <f t="shared" si="421"/>
        <v>51000</v>
      </c>
    </row>
    <row r="1334" spans="2:72" ht="18" x14ac:dyDescent="0.2">
      <c r="B1334" s="1" t="s">
        <v>2613</v>
      </c>
      <c r="C1334" s="1" t="s">
        <v>2614</v>
      </c>
      <c r="D1334" s="1">
        <v>1</v>
      </c>
      <c r="E1334" s="1">
        <v>1</v>
      </c>
      <c r="F1334" s="9">
        <v>20000</v>
      </c>
      <c r="G1334" s="2">
        <v>1.1900000000000001E-4</v>
      </c>
      <c r="J1334" s="1" t="s">
        <v>3207</v>
      </c>
      <c r="K1334" s="1" t="s">
        <v>3208</v>
      </c>
      <c r="L1334" s="1">
        <v>1</v>
      </c>
      <c r="M1334" s="1">
        <v>1</v>
      </c>
      <c r="N1334" s="9">
        <v>230000</v>
      </c>
      <c r="O1334" s="2">
        <v>5.8399999999999999E-4</v>
      </c>
      <c r="R1334" s="1" t="s">
        <v>3514</v>
      </c>
      <c r="S1334" s="1" t="s">
        <v>3515</v>
      </c>
      <c r="T1334" s="1">
        <v>1</v>
      </c>
      <c r="U1334" s="1">
        <v>1</v>
      </c>
      <c r="V1334" s="9">
        <v>47000</v>
      </c>
      <c r="W1334" s="2">
        <v>1.85E-4</v>
      </c>
      <c r="Z1334" s="1" t="s">
        <v>2260</v>
      </c>
      <c r="AA1334" s="1" t="s">
        <v>2261</v>
      </c>
      <c r="AB1334" s="1">
        <v>1</v>
      </c>
      <c r="AC1334" s="1">
        <v>1</v>
      </c>
      <c r="AD1334" s="9">
        <v>130000</v>
      </c>
      <c r="AE1334" s="2">
        <v>2.52E-4</v>
      </c>
      <c r="AH1334" s="1" t="s">
        <v>1455</v>
      </c>
      <c r="AI1334" s="1" t="s">
        <v>1456</v>
      </c>
      <c r="AJ1334" s="1">
        <v>1</v>
      </c>
      <c r="AK1334" s="1">
        <v>2</v>
      </c>
      <c r="AL1334" s="9">
        <v>2100000</v>
      </c>
      <c r="AM1334" s="2">
        <v>4.9399999999999999E-3</v>
      </c>
      <c r="AP1334" s="1" t="s">
        <v>3176</v>
      </c>
      <c r="AQ1334" s="1" t="s">
        <v>3177</v>
      </c>
      <c r="AR1334" s="1">
        <v>1</v>
      </c>
      <c r="AS1334" s="1">
        <v>1</v>
      </c>
      <c r="AT1334" s="9">
        <v>310000</v>
      </c>
      <c r="AU1334" s="2">
        <v>9.9500000000000001E-4</v>
      </c>
      <c r="AW1334" s="1" t="s">
        <v>1996</v>
      </c>
      <c r="AX1334" s="1" t="s">
        <v>1997</v>
      </c>
      <c r="AY1334" s="1" t="s">
        <v>5544</v>
      </c>
      <c r="AZ1334" s="1">
        <v>25.55</v>
      </c>
      <c r="BA1334" s="10">
        <f t="shared" si="402"/>
        <v>1</v>
      </c>
      <c r="BB1334" s="10">
        <f t="shared" si="403"/>
        <v>1</v>
      </c>
      <c r="BC1334" s="10">
        <f t="shared" si="404"/>
        <v>2</v>
      </c>
      <c r="BD1334" s="10">
        <f t="shared" si="405"/>
        <v>2</v>
      </c>
      <c r="BE1334" s="10">
        <f t="shared" si="406"/>
        <v>2</v>
      </c>
      <c r="BF1334" s="10">
        <f t="shared" si="407"/>
        <v>2</v>
      </c>
      <c r="BG1334" s="11" t="str">
        <f t="shared" si="408"/>
        <v>0</v>
      </c>
      <c r="BH1334" s="11" t="str">
        <f t="shared" si="409"/>
        <v>0</v>
      </c>
      <c r="BI1334" s="11" t="str">
        <f t="shared" si="410"/>
        <v>0</v>
      </c>
      <c r="BJ1334" s="11" t="str">
        <f t="shared" si="411"/>
        <v>0</v>
      </c>
      <c r="BK1334" s="11">
        <f t="shared" si="412"/>
        <v>1</v>
      </c>
      <c r="BL1334" s="11">
        <f t="shared" si="413"/>
        <v>1</v>
      </c>
      <c r="BM1334" s="12">
        <f t="shared" si="420"/>
        <v>2</v>
      </c>
      <c r="BN1334" s="13">
        <f t="shared" si="414"/>
        <v>61000</v>
      </c>
      <c r="BO1334" s="13">
        <f t="shared" si="415"/>
        <v>240000</v>
      </c>
      <c r="BP1334" s="13">
        <f t="shared" si="416"/>
        <v>180000</v>
      </c>
      <c r="BQ1334" s="14" t="str">
        <f t="shared" si="417"/>
        <v>0</v>
      </c>
      <c r="BR1334" s="14" t="str">
        <f t="shared" si="418"/>
        <v>0</v>
      </c>
      <c r="BS1334" s="14">
        <f t="shared" si="419"/>
        <v>120000</v>
      </c>
      <c r="BT1334" s="14">
        <f t="shared" si="421"/>
        <v>61000</v>
      </c>
    </row>
    <row r="1335" spans="2:72" ht="18" x14ac:dyDescent="0.2">
      <c r="B1335" s="1" t="s">
        <v>2615</v>
      </c>
      <c r="C1335" s="1" t="s">
        <v>2616</v>
      </c>
      <c r="D1335" s="1">
        <v>1</v>
      </c>
      <c r="E1335" s="1">
        <v>1</v>
      </c>
      <c r="F1335" s="9">
        <v>42000</v>
      </c>
      <c r="G1335" s="2">
        <v>2.4699999999999999E-4</v>
      </c>
      <c r="J1335" s="1" t="s">
        <v>3209</v>
      </c>
      <c r="K1335" s="1" t="s">
        <v>3210</v>
      </c>
      <c r="L1335" s="1">
        <v>1</v>
      </c>
      <c r="M1335" s="1">
        <v>1</v>
      </c>
      <c r="N1335" s="9">
        <v>220000</v>
      </c>
      <c r="O1335" s="2">
        <v>5.4699999999999996E-4</v>
      </c>
      <c r="R1335" s="1" t="s">
        <v>1565</v>
      </c>
      <c r="S1335" s="1" t="s">
        <v>1566</v>
      </c>
      <c r="T1335" s="1">
        <v>1</v>
      </c>
      <c r="U1335" s="1">
        <v>1</v>
      </c>
      <c r="V1335" s="9">
        <v>110000</v>
      </c>
      <c r="W1335" s="2">
        <v>4.5100000000000001E-4</v>
      </c>
      <c r="Z1335" s="1" t="s">
        <v>2038</v>
      </c>
      <c r="AA1335" s="1" t="s">
        <v>2039</v>
      </c>
      <c r="AB1335" s="1">
        <v>1</v>
      </c>
      <c r="AC1335" s="1">
        <v>1</v>
      </c>
      <c r="AD1335" s="9">
        <v>550000</v>
      </c>
      <c r="AE1335" s="2">
        <v>1.0399999999999999E-3</v>
      </c>
      <c r="AH1335" s="1" t="s">
        <v>1952</v>
      </c>
      <c r="AI1335" s="1" t="s">
        <v>1953</v>
      </c>
      <c r="AJ1335" s="1">
        <v>1</v>
      </c>
      <c r="AK1335" s="1">
        <v>2</v>
      </c>
      <c r="AL1335" s="9">
        <v>1100000</v>
      </c>
      <c r="AM1335" s="2">
        <v>2.6199999999999999E-3</v>
      </c>
      <c r="AP1335" s="1" t="s">
        <v>2863</v>
      </c>
      <c r="AQ1335" s="1" t="s">
        <v>2864</v>
      </c>
      <c r="AR1335" s="1">
        <v>1</v>
      </c>
      <c r="AS1335" s="1">
        <v>1</v>
      </c>
      <c r="AT1335" s="9">
        <v>84000</v>
      </c>
      <c r="AU1335" s="2">
        <v>2.6699999999999998E-4</v>
      </c>
      <c r="AW1335" s="1" t="s">
        <v>2054</v>
      </c>
      <c r="AX1335" s="1" t="s">
        <v>2055</v>
      </c>
      <c r="AY1335" s="1" t="s">
        <v>5545</v>
      </c>
      <c r="AZ1335" s="1">
        <v>30.08</v>
      </c>
      <c r="BA1335" s="10">
        <f t="shared" si="402"/>
        <v>1</v>
      </c>
      <c r="BB1335" s="10">
        <f t="shared" si="403"/>
        <v>1</v>
      </c>
      <c r="BC1335" s="10">
        <f t="shared" si="404"/>
        <v>1</v>
      </c>
      <c r="BD1335" s="10">
        <f t="shared" si="405"/>
        <v>1</v>
      </c>
      <c r="BE1335" s="10">
        <f t="shared" si="406"/>
        <v>2</v>
      </c>
      <c r="BF1335" s="10">
        <f t="shared" si="407"/>
        <v>2</v>
      </c>
      <c r="BG1335" s="11" t="str">
        <f t="shared" si="408"/>
        <v>0</v>
      </c>
      <c r="BH1335" s="11" t="str">
        <f t="shared" si="409"/>
        <v>0</v>
      </c>
      <c r="BI1335" s="11">
        <f t="shared" si="410"/>
        <v>1</v>
      </c>
      <c r="BJ1335" s="11">
        <f t="shared" si="411"/>
        <v>1</v>
      </c>
      <c r="BK1335" s="11">
        <f t="shared" si="412"/>
        <v>1</v>
      </c>
      <c r="BL1335" s="11">
        <f t="shared" si="413"/>
        <v>1</v>
      </c>
      <c r="BM1335" s="12">
        <f t="shared" si="420"/>
        <v>2</v>
      </c>
      <c r="BN1335" s="13">
        <f t="shared" si="414"/>
        <v>71000</v>
      </c>
      <c r="BO1335" s="13">
        <f t="shared" si="415"/>
        <v>150000</v>
      </c>
      <c r="BP1335" s="13">
        <f t="shared" si="416"/>
        <v>180000</v>
      </c>
      <c r="BQ1335" s="14" t="str">
        <f t="shared" si="417"/>
        <v>0</v>
      </c>
      <c r="BR1335" s="14">
        <f t="shared" si="418"/>
        <v>160000</v>
      </c>
      <c r="BS1335" s="14">
        <f t="shared" si="419"/>
        <v>190000</v>
      </c>
      <c r="BT1335" s="14">
        <f t="shared" si="421"/>
        <v>71000</v>
      </c>
    </row>
    <row r="1336" spans="2:72" ht="18" x14ac:dyDescent="0.2">
      <c r="B1336" s="1" t="s">
        <v>2617</v>
      </c>
      <c r="C1336" s="1" t="s">
        <v>2618</v>
      </c>
      <c r="D1336" s="1">
        <v>1</v>
      </c>
      <c r="E1336" s="1">
        <v>1</v>
      </c>
      <c r="F1336" s="9">
        <v>53000</v>
      </c>
      <c r="G1336" s="2">
        <v>3.1399999999999999E-4</v>
      </c>
      <c r="J1336" s="1" t="s">
        <v>1897</v>
      </c>
      <c r="K1336" s="1" t="s">
        <v>1898</v>
      </c>
      <c r="L1336" s="1">
        <v>1</v>
      </c>
      <c r="M1336" s="1">
        <v>1</v>
      </c>
      <c r="N1336" s="9">
        <v>330000</v>
      </c>
      <c r="O1336" s="2">
        <v>8.2899999999999998E-4</v>
      </c>
      <c r="R1336" s="1" t="s">
        <v>3516</v>
      </c>
      <c r="S1336" s="1" t="s">
        <v>3517</v>
      </c>
      <c r="T1336" s="1">
        <v>1</v>
      </c>
      <c r="U1336" s="1">
        <v>1</v>
      </c>
      <c r="V1336" s="9">
        <v>42000</v>
      </c>
      <c r="W1336" s="2">
        <v>1.66E-4</v>
      </c>
      <c r="Z1336" s="1" t="s">
        <v>2317</v>
      </c>
      <c r="AA1336" s="1" t="s">
        <v>2318</v>
      </c>
      <c r="AB1336" s="1">
        <v>1</v>
      </c>
      <c r="AC1336" s="1">
        <v>1</v>
      </c>
      <c r="AD1336" s="9">
        <v>220000</v>
      </c>
      <c r="AE1336" s="2">
        <v>4.2200000000000001E-4</v>
      </c>
      <c r="AH1336" s="1" t="s">
        <v>1815</v>
      </c>
      <c r="AI1336" s="1" t="s">
        <v>1816</v>
      </c>
      <c r="AJ1336" s="1">
        <v>1</v>
      </c>
      <c r="AK1336" s="1">
        <v>2</v>
      </c>
      <c r="AL1336" s="9">
        <v>530000</v>
      </c>
      <c r="AM1336" s="2">
        <v>1.23E-3</v>
      </c>
      <c r="AP1336" s="1" t="s">
        <v>2229</v>
      </c>
      <c r="AQ1336" s="1" t="s">
        <v>2230</v>
      </c>
      <c r="AR1336" s="1">
        <v>1</v>
      </c>
      <c r="AS1336" s="1">
        <v>1</v>
      </c>
      <c r="AT1336" s="9">
        <v>170000</v>
      </c>
      <c r="AU1336" s="2">
        <v>5.31E-4</v>
      </c>
      <c r="AW1336" s="1" t="s">
        <v>2048</v>
      </c>
      <c r="AX1336" s="1" t="s">
        <v>2049</v>
      </c>
      <c r="AY1336" s="1" t="s">
        <v>5546</v>
      </c>
      <c r="AZ1336" s="1">
        <v>139.03</v>
      </c>
      <c r="BA1336" s="10">
        <f t="shared" si="402"/>
        <v>1</v>
      </c>
      <c r="BB1336" s="10">
        <f t="shared" si="403"/>
        <v>1</v>
      </c>
      <c r="BC1336" s="10">
        <f t="shared" si="404"/>
        <v>1</v>
      </c>
      <c r="BD1336" s="10">
        <f t="shared" si="405"/>
        <v>1</v>
      </c>
      <c r="BE1336" s="10">
        <f t="shared" si="406"/>
        <v>1</v>
      </c>
      <c r="BF1336" s="10">
        <f t="shared" si="407"/>
        <v>1</v>
      </c>
      <c r="BG1336" s="11">
        <f t="shared" si="408"/>
        <v>1</v>
      </c>
      <c r="BH1336" s="11">
        <f t="shared" si="409"/>
        <v>1</v>
      </c>
      <c r="BI1336" s="11" t="str">
        <f t="shared" si="410"/>
        <v>0</v>
      </c>
      <c r="BJ1336" s="11" t="str">
        <f t="shared" si="411"/>
        <v>0</v>
      </c>
      <c r="BK1336" s="11">
        <f t="shared" si="412"/>
        <v>1</v>
      </c>
      <c r="BL1336" s="11">
        <f t="shared" si="413"/>
        <v>2</v>
      </c>
      <c r="BM1336" s="12">
        <f t="shared" si="420"/>
        <v>2</v>
      </c>
      <c r="BN1336" s="13">
        <f t="shared" si="414"/>
        <v>36000</v>
      </c>
      <c r="BO1336" s="13">
        <f t="shared" si="415"/>
        <v>88000</v>
      </c>
      <c r="BP1336" s="13">
        <f t="shared" si="416"/>
        <v>37000</v>
      </c>
      <c r="BQ1336" s="14">
        <f t="shared" si="417"/>
        <v>120000</v>
      </c>
      <c r="BR1336" s="14" t="str">
        <f t="shared" si="418"/>
        <v>0</v>
      </c>
      <c r="BS1336" s="14">
        <f t="shared" si="419"/>
        <v>180000</v>
      </c>
      <c r="BT1336" s="14">
        <f t="shared" si="421"/>
        <v>36000</v>
      </c>
    </row>
    <row r="1337" spans="2:72" ht="18" x14ac:dyDescent="0.2">
      <c r="B1337" s="1" t="s">
        <v>2619</v>
      </c>
      <c r="C1337" s="1" t="s">
        <v>2620</v>
      </c>
      <c r="D1337" s="1">
        <v>1</v>
      </c>
      <c r="E1337" s="1">
        <v>1</v>
      </c>
      <c r="F1337" s="9">
        <v>82000</v>
      </c>
      <c r="G1337" s="2">
        <v>4.84E-4</v>
      </c>
      <c r="J1337" s="1" t="s">
        <v>2440</v>
      </c>
      <c r="K1337" s="1" t="s">
        <v>2441</v>
      </c>
      <c r="L1337" s="1">
        <v>1</v>
      </c>
      <c r="M1337" s="1">
        <v>1</v>
      </c>
      <c r="N1337" s="9">
        <v>70000</v>
      </c>
      <c r="O1337" s="2">
        <v>1.76E-4</v>
      </c>
      <c r="R1337" s="1" t="s">
        <v>2446</v>
      </c>
      <c r="S1337" s="1" t="s">
        <v>2447</v>
      </c>
      <c r="T1337" s="1">
        <v>1</v>
      </c>
      <c r="U1337" s="1">
        <v>1</v>
      </c>
      <c r="V1337" s="9">
        <v>68000</v>
      </c>
      <c r="W1337" s="2">
        <v>2.7099999999999997E-4</v>
      </c>
      <c r="Z1337" s="1" t="s">
        <v>1268</v>
      </c>
      <c r="AA1337" s="1" t="s">
        <v>1269</v>
      </c>
      <c r="AB1337" s="1">
        <v>1</v>
      </c>
      <c r="AC1337" s="1">
        <v>1</v>
      </c>
      <c r="AD1337" s="9">
        <v>110000</v>
      </c>
      <c r="AE1337" s="2">
        <v>2.02E-4</v>
      </c>
      <c r="AH1337" s="1" t="s">
        <v>3325</v>
      </c>
      <c r="AI1337" s="1" t="s">
        <v>3326</v>
      </c>
      <c r="AJ1337" s="1">
        <v>1</v>
      </c>
      <c r="AK1337" s="1">
        <v>2</v>
      </c>
      <c r="AL1337" s="9">
        <v>1900000</v>
      </c>
      <c r="AM1337" s="2">
        <v>4.3299999999999996E-3</v>
      </c>
      <c r="AP1337" s="1" t="s">
        <v>2097</v>
      </c>
      <c r="AQ1337" s="1" t="s">
        <v>2098</v>
      </c>
      <c r="AR1337" s="1">
        <v>1</v>
      </c>
      <c r="AS1337" s="1">
        <v>1</v>
      </c>
      <c r="AT1337" s="9">
        <v>110000</v>
      </c>
      <c r="AU1337" s="2">
        <v>3.4699999999999998E-4</v>
      </c>
      <c r="AW1337" s="1" t="s">
        <v>3679</v>
      </c>
      <c r="AX1337" s="1" t="s">
        <v>3680</v>
      </c>
      <c r="AY1337" s="1" t="s">
        <v>5547</v>
      </c>
      <c r="AZ1337" s="1">
        <v>97.29</v>
      </c>
      <c r="BA1337" s="10" t="str">
        <f t="shared" si="402"/>
        <v>0</v>
      </c>
      <c r="BB1337" s="10" t="str">
        <f t="shared" si="403"/>
        <v>0</v>
      </c>
      <c r="BC1337" s="10" t="str">
        <f t="shared" si="404"/>
        <v>0</v>
      </c>
      <c r="BD1337" s="10" t="str">
        <f t="shared" si="405"/>
        <v>0</v>
      </c>
      <c r="BE1337" s="10" t="str">
        <f t="shared" si="406"/>
        <v>0</v>
      </c>
      <c r="BF1337" s="10" t="str">
        <f t="shared" si="407"/>
        <v>0</v>
      </c>
      <c r="BG1337" s="11">
        <f t="shared" si="408"/>
        <v>2</v>
      </c>
      <c r="BH1337" s="11">
        <f t="shared" si="409"/>
        <v>2</v>
      </c>
      <c r="BI1337" s="11">
        <f t="shared" si="410"/>
        <v>2</v>
      </c>
      <c r="BJ1337" s="11">
        <f t="shared" si="411"/>
        <v>3</v>
      </c>
      <c r="BK1337" s="11">
        <f t="shared" si="412"/>
        <v>1</v>
      </c>
      <c r="BL1337" s="11">
        <f t="shared" si="413"/>
        <v>1</v>
      </c>
      <c r="BM1337" s="12">
        <f t="shared" si="420"/>
        <v>3</v>
      </c>
      <c r="BN1337" s="13" t="str">
        <f t="shared" si="414"/>
        <v>0</v>
      </c>
      <c r="BO1337" s="13" t="str">
        <f t="shared" si="415"/>
        <v>0</v>
      </c>
      <c r="BP1337" s="13" t="str">
        <f t="shared" si="416"/>
        <v>0</v>
      </c>
      <c r="BQ1337" s="14">
        <f t="shared" si="417"/>
        <v>590000</v>
      </c>
      <c r="BR1337" s="14">
        <f t="shared" si="418"/>
        <v>410000</v>
      </c>
      <c r="BS1337" s="14">
        <f t="shared" si="419"/>
        <v>160000</v>
      </c>
      <c r="BT1337" s="14">
        <f t="shared" si="421"/>
        <v>160000</v>
      </c>
    </row>
    <row r="1338" spans="2:72" ht="18" x14ac:dyDescent="0.2">
      <c r="B1338" s="1" t="s">
        <v>2621</v>
      </c>
      <c r="C1338" s="1" t="s">
        <v>2622</v>
      </c>
      <c r="D1338" s="1">
        <v>1</v>
      </c>
      <c r="E1338" s="1">
        <v>1</v>
      </c>
      <c r="F1338" s="9">
        <v>46000</v>
      </c>
      <c r="G1338" s="2">
        <v>2.7300000000000002E-4</v>
      </c>
      <c r="J1338" s="1" t="s">
        <v>2235</v>
      </c>
      <c r="K1338" s="1" t="s">
        <v>2236</v>
      </c>
      <c r="L1338" s="1">
        <v>1</v>
      </c>
      <c r="M1338" s="1">
        <v>1</v>
      </c>
      <c r="N1338" s="9">
        <v>520000</v>
      </c>
      <c r="O1338" s="2">
        <v>1.2999999999999999E-3</v>
      </c>
      <c r="R1338" s="1" t="s">
        <v>1964</v>
      </c>
      <c r="S1338" s="1" t="s">
        <v>1965</v>
      </c>
      <c r="T1338" s="1">
        <v>1</v>
      </c>
      <c r="U1338" s="1">
        <v>1</v>
      </c>
      <c r="V1338" s="9">
        <v>110000</v>
      </c>
      <c r="W1338" s="2">
        <v>4.5399999999999998E-4</v>
      </c>
      <c r="Z1338" s="1" t="s">
        <v>1913</v>
      </c>
      <c r="AA1338" s="1" t="s">
        <v>1914</v>
      </c>
      <c r="AB1338" s="1">
        <v>1</v>
      </c>
      <c r="AC1338" s="1">
        <v>1</v>
      </c>
      <c r="AD1338" s="9">
        <v>1600000</v>
      </c>
      <c r="AE1338" s="2">
        <v>3.0599999999999998E-3</v>
      </c>
      <c r="AH1338" s="1" t="s">
        <v>3531</v>
      </c>
      <c r="AI1338" s="1" t="s">
        <v>3532</v>
      </c>
      <c r="AJ1338" s="1">
        <v>1</v>
      </c>
      <c r="AK1338" s="1">
        <v>2</v>
      </c>
      <c r="AL1338" s="9">
        <v>19000000</v>
      </c>
      <c r="AM1338" s="2">
        <v>4.3499999999999997E-2</v>
      </c>
      <c r="AP1338" s="1" t="s">
        <v>3358</v>
      </c>
      <c r="AQ1338" s="1" t="s">
        <v>3359</v>
      </c>
      <c r="AR1338" s="1">
        <v>1</v>
      </c>
      <c r="AS1338" s="1">
        <v>1</v>
      </c>
      <c r="AT1338" s="9">
        <v>190000</v>
      </c>
      <c r="AU1338" s="2">
        <v>6.1700000000000004E-4</v>
      </c>
      <c r="AW1338" s="1" t="s">
        <v>1886</v>
      </c>
      <c r="AX1338" s="1" t="s">
        <v>1887</v>
      </c>
      <c r="AY1338" s="1" t="s">
        <v>5548</v>
      </c>
      <c r="AZ1338" s="1">
        <v>16.95</v>
      </c>
      <c r="BA1338" s="10">
        <f t="shared" si="402"/>
        <v>1</v>
      </c>
      <c r="BB1338" s="10">
        <f t="shared" si="403"/>
        <v>2</v>
      </c>
      <c r="BC1338" s="10">
        <f t="shared" si="404"/>
        <v>1</v>
      </c>
      <c r="BD1338" s="10">
        <f t="shared" si="405"/>
        <v>1</v>
      </c>
      <c r="BE1338" s="10">
        <f t="shared" si="406"/>
        <v>1</v>
      </c>
      <c r="BF1338" s="10">
        <f t="shared" si="407"/>
        <v>1</v>
      </c>
      <c r="BG1338" s="11">
        <f t="shared" si="408"/>
        <v>1</v>
      </c>
      <c r="BH1338" s="11">
        <f t="shared" si="409"/>
        <v>1</v>
      </c>
      <c r="BI1338" s="11">
        <f t="shared" si="410"/>
        <v>1</v>
      </c>
      <c r="BJ1338" s="11">
        <f t="shared" si="411"/>
        <v>1</v>
      </c>
      <c r="BK1338" s="11" t="str">
        <f t="shared" si="412"/>
        <v>0</v>
      </c>
      <c r="BL1338" s="11" t="str">
        <f t="shared" si="413"/>
        <v>0</v>
      </c>
      <c r="BM1338" s="12">
        <f t="shared" si="420"/>
        <v>2</v>
      </c>
      <c r="BN1338" s="13">
        <f t="shared" si="414"/>
        <v>94000</v>
      </c>
      <c r="BO1338" s="13">
        <f t="shared" si="415"/>
        <v>120000</v>
      </c>
      <c r="BP1338" s="13">
        <f t="shared" si="416"/>
        <v>50000</v>
      </c>
      <c r="BQ1338" s="14">
        <f t="shared" si="417"/>
        <v>310000</v>
      </c>
      <c r="BR1338" s="14">
        <f t="shared" si="418"/>
        <v>290000</v>
      </c>
      <c r="BS1338" s="14" t="str">
        <f t="shared" si="419"/>
        <v>0</v>
      </c>
      <c r="BT1338" s="14">
        <f t="shared" si="421"/>
        <v>50000</v>
      </c>
    </row>
    <row r="1339" spans="2:72" ht="18" x14ac:dyDescent="0.2">
      <c r="B1339" s="1" t="s">
        <v>2623</v>
      </c>
      <c r="C1339" s="1" t="s">
        <v>2624</v>
      </c>
      <c r="D1339" s="1">
        <v>1</v>
      </c>
      <c r="E1339" s="1">
        <v>1</v>
      </c>
      <c r="F1339" s="9">
        <v>33000</v>
      </c>
      <c r="G1339" s="2">
        <v>1.9599999999999999E-4</v>
      </c>
      <c r="J1339" s="1" t="s">
        <v>2383</v>
      </c>
      <c r="K1339" s="1" t="s">
        <v>2384</v>
      </c>
      <c r="L1339" s="1">
        <v>1</v>
      </c>
      <c r="M1339" s="1">
        <v>1</v>
      </c>
      <c r="N1339" s="9">
        <v>76000</v>
      </c>
      <c r="O1339" s="2">
        <v>1.9100000000000001E-4</v>
      </c>
      <c r="R1339" s="1" t="s">
        <v>3264</v>
      </c>
      <c r="S1339" s="1" t="s">
        <v>3265</v>
      </c>
      <c r="T1339" s="1">
        <v>1</v>
      </c>
      <c r="U1339" s="1">
        <v>1</v>
      </c>
      <c r="V1339" s="9">
        <v>69000</v>
      </c>
      <c r="W1339" s="2">
        <v>2.7500000000000002E-4</v>
      </c>
      <c r="Z1339" s="1" t="s">
        <v>2900</v>
      </c>
      <c r="AA1339" s="1" t="s">
        <v>2901</v>
      </c>
      <c r="AB1339" s="1">
        <v>1</v>
      </c>
      <c r="AC1339" s="1">
        <v>1</v>
      </c>
      <c r="AD1339" s="9">
        <v>63000</v>
      </c>
      <c r="AE1339" s="2">
        <v>1.2E-4</v>
      </c>
      <c r="AH1339" s="1" t="s">
        <v>2941</v>
      </c>
      <c r="AI1339" s="1" t="s">
        <v>2942</v>
      </c>
      <c r="AJ1339" s="1">
        <v>1</v>
      </c>
      <c r="AK1339" s="1">
        <v>2</v>
      </c>
      <c r="AL1339" s="9">
        <v>330000</v>
      </c>
      <c r="AM1339" s="2">
        <v>7.5799999999999999E-4</v>
      </c>
      <c r="AP1339" s="1" t="s">
        <v>3156</v>
      </c>
      <c r="AQ1339" s="1" t="s">
        <v>3157</v>
      </c>
      <c r="AR1339" s="1">
        <v>1</v>
      </c>
      <c r="AS1339" s="1">
        <v>1</v>
      </c>
      <c r="AT1339" s="9">
        <v>110000</v>
      </c>
      <c r="AU1339" s="2">
        <v>3.5E-4</v>
      </c>
      <c r="AW1339" s="1" t="s">
        <v>3660</v>
      </c>
      <c r="AX1339" s="1" t="s">
        <v>3661</v>
      </c>
      <c r="AY1339" s="1" t="s">
        <v>5549</v>
      </c>
      <c r="AZ1339" s="1">
        <v>47.11</v>
      </c>
      <c r="BA1339" s="10" t="str">
        <f t="shared" si="402"/>
        <v>0</v>
      </c>
      <c r="BB1339" s="10" t="str">
        <f t="shared" si="403"/>
        <v>0</v>
      </c>
      <c r="BC1339" s="10" t="str">
        <f t="shared" si="404"/>
        <v>0</v>
      </c>
      <c r="BD1339" s="10" t="str">
        <f t="shared" si="405"/>
        <v>0</v>
      </c>
      <c r="BE1339" s="10" t="str">
        <f t="shared" si="406"/>
        <v>0</v>
      </c>
      <c r="BF1339" s="10" t="str">
        <f t="shared" si="407"/>
        <v>0</v>
      </c>
      <c r="BG1339" s="11">
        <f t="shared" si="408"/>
        <v>2</v>
      </c>
      <c r="BH1339" s="11">
        <f t="shared" si="409"/>
        <v>4</v>
      </c>
      <c r="BI1339" s="11">
        <f t="shared" si="410"/>
        <v>1</v>
      </c>
      <c r="BJ1339" s="11">
        <f t="shared" si="411"/>
        <v>1</v>
      </c>
      <c r="BK1339" s="11">
        <f t="shared" si="412"/>
        <v>1</v>
      </c>
      <c r="BL1339" s="11">
        <f t="shared" si="413"/>
        <v>1</v>
      </c>
      <c r="BM1339" s="12">
        <f t="shared" si="420"/>
        <v>4</v>
      </c>
      <c r="BN1339" s="13" t="str">
        <f t="shared" si="414"/>
        <v>0</v>
      </c>
      <c r="BO1339" s="13" t="str">
        <f t="shared" si="415"/>
        <v>0</v>
      </c>
      <c r="BP1339" s="13" t="str">
        <f t="shared" si="416"/>
        <v>0</v>
      </c>
      <c r="BQ1339" s="14">
        <f t="shared" si="417"/>
        <v>260000</v>
      </c>
      <c r="BR1339" s="14">
        <f t="shared" si="418"/>
        <v>77000</v>
      </c>
      <c r="BS1339" s="14">
        <f t="shared" si="419"/>
        <v>99000</v>
      </c>
      <c r="BT1339" s="14">
        <f t="shared" si="421"/>
        <v>77000</v>
      </c>
    </row>
    <row r="1340" spans="2:72" ht="18" x14ac:dyDescent="0.2">
      <c r="B1340" s="1" t="s">
        <v>2625</v>
      </c>
      <c r="C1340" s="1" t="s">
        <v>2626</v>
      </c>
      <c r="D1340" s="1">
        <v>1</v>
      </c>
      <c r="E1340" s="1">
        <v>1</v>
      </c>
      <c r="F1340" s="9">
        <v>12000</v>
      </c>
      <c r="G1340" s="2">
        <v>7.2899999999999997E-5</v>
      </c>
      <c r="J1340" s="1" t="s">
        <v>1555</v>
      </c>
      <c r="K1340" s="1" t="s">
        <v>1556</v>
      </c>
      <c r="L1340" s="1">
        <v>1</v>
      </c>
      <c r="M1340" s="1">
        <v>1</v>
      </c>
      <c r="N1340" s="9">
        <v>440000</v>
      </c>
      <c r="O1340" s="2">
        <v>1.1000000000000001E-3</v>
      </c>
      <c r="R1340" s="1" t="s">
        <v>3518</v>
      </c>
      <c r="S1340" s="1" t="s">
        <v>3519</v>
      </c>
      <c r="T1340" s="1">
        <v>1</v>
      </c>
      <c r="U1340" s="1">
        <v>1</v>
      </c>
      <c r="V1340" s="9">
        <v>55000</v>
      </c>
      <c r="W1340" s="2">
        <v>2.1900000000000001E-4</v>
      </c>
      <c r="Z1340" s="1" t="s">
        <v>992</v>
      </c>
      <c r="AA1340" s="1" t="s">
        <v>993</v>
      </c>
      <c r="AB1340" s="1">
        <v>1</v>
      </c>
      <c r="AC1340" s="1">
        <v>1</v>
      </c>
      <c r="AD1340" s="9">
        <v>100000</v>
      </c>
      <c r="AE1340" s="2">
        <v>1.93E-4</v>
      </c>
      <c r="AH1340" s="1" t="s">
        <v>1834</v>
      </c>
      <c r="AI1340" s="1" t="s">
        <v>1835</v>
      </c>
      <c r="AJ1340" s="1">
        <v>1</v>
      </c>
      <c r="AK1340" s="1">
        <v>2</v>
      </c>
      <c r="AL1340" s="9">
        <v>20000000</v>
      </c>
      <c r="AM1340" s="2">
        <v>4.6899999999999997E-2</v>
      </c>
      <c r="AP1340" s="1" t="s">
        <v>3364</v>
      </c>
      <c r="AQ1340" s="1" t="s">
        <v>3365</v>
      </c>
      <c r="AR1340" s="1">
        <v>1</v>
      </c>
      <c r="AS1340" s="1">
        <v>1</v>
      </c>
      <c r="AT1340" s="9">
        <v>97000</v>
      </c>
      <c r="AU1340" s="2">
        <v>3.1100000000000002E-4</v>
      </c>
      <c r="AW1340" s="1" t="s">
        <v>2871</v>
      </c>
      <c r="AX1340" s="1" t="s">
        <v>2872</v>
      </c>
      <c r="AY1340" s="1" t="s">
        <v>5550</v>
      </c>
      <c r="AZ1340" s="1">
        <v>36.92</v>
      </c>
      <c r="BA1340" s="10" t="str">
        <f t="shared" si="402"/>
        <v>0</v>
      </c>
      <c r="BB1340" s="10" t="str">
        <f t="shared" si="403"/>
        <v>0</v>
      </c>
      <c r="BC1340" s="10">
        <f t="shared" si="404"/>
        <v>2</v>
      </c>
      <c r="BD1340" s="10">
        <f t="shared" si="405"/>
        <v>2</v>
      </c>
      <c r="BE1340" s="10">
        <f t="shared" si="406"/>
        <v>1</v>
      </c>
      <c r="BF1340" s="10">
        <f t="shared" si="407"/>
        <v>1</v>
      </c>
      <c r="BG1340" s="11">
        <f t="shared" si="408"/>
        <v>1</v>
      </c>
      <c r="BH1340" s="11">
        <f t="shared" si="409"/>
        <v>1</v>
      </c>
      <c r="BI1340" s="11">
        <f t="shared" si="410"/>
        <v>1</v>
      </c>
      <c r="BJ1340" s="11">
        <f t="shared" si="411"/>
        <v>1</v>
      </c>
      <c r="BK1340" s="11">
        <f t="shared" si="412"/>
        <v>1</v>
      </c>
      <c r="BL1340" s="11">
        <f t="shared" si="413"/>
        <v>1</v>
      </c>
      <c r="BM1340" s="12">
        <f t="shared" si="420"/>
        <v>2</v>
      </c>
      <c r="BN1340" s="13" t="str">
        <f t="shared" si="414"/>
        <v>0</v>
      </c>
      <c r="BO1340" s="13">
        <f t="shared" si="415"/>
        <v>450000</v>
      </c>
      <c r="BP1340" s="13">
        <f t="shared" si="416"/>
        <v>160000</v>
      </c>
      <c r="BQ1340" s="14">
        <f t="shared" si="417"/>
        <v>370000</v>
      </c>
      <c r="BR1340" s="14">
        <f t="shared" si="418"/>
        <v>270000</v>
      </c>
      <c r="BS1340" s="14">
        <f t="shared" si="419"/>
        <v>230000</v>
      </c>
      <c r="BT1340" s="14">
        <f t="shared" si="421"/>
        <v>160000</v>
      </c>
    </row>
    <row r="1341" spans="2:72" ht="18" x14ac:dyDescent="0.2">
      <c r="B1341" s="1" t="s">
        <v>2627</v>
      </c>
      <c r="C1341" s="1" t="s">
        <v>2628</v>
      </c>
      <c r="D1341" s="1">
        <v>1</v>
      </c>
      <c r="E1341" s="1">
        <v>1</v>
      </c>
      <c r="F1341" s="9">
        <v>69000</v>
      </c>
      <c r="G1341" s="2">
        <v>4.0999999999999999E-4</v>
      </c>
      <c r="J1341" s="1" t="s">
        <v>3211</v>
      </c>
      <c r="K1341" s="1" t="s">
        <v>3212</v>
      </c>
      <c r="L1341" s="1">
        <v>1</v>
      </c>
      <c r="M1341" s="1">
        <v>1</v>
      </c>
      <c r="N1341" s="9">
        <v>72000</v>
      </c>
      <c r="O1341" s="2">
        <v>1.8000000000000001E-4</v>
      </c>
      <c r="R1341" s="1" t="s">
        <v>3520</v>
      </c>
      <c r="S1341" s="1" t="s">
        <v>3521</v>
      </c>
      <c r="T1341" s="1">
        <v>1</v>
      </c>
      <c r="U1341" s="1">
        <v>1</v>
      </c>
      <c r="V1341" s="9">
        <v>40000</v>
      </c>
      <c r="W1341" s="2">
        <v>1.5899999999999999E-4</v>
      </c>
      <c r="Z1341" s="1" t="s">
        <v>1000</v>
      </c>
      <c r="AA1341" s="1" t="s">
        <v>1001</v>
      </c>
      <c r="AB1341" s="1">
        <v>1</v>
      </c>
      <c r="AC1341" s="1">
        <v>1</v>
      </c>
      <c r="AD1341" s="9">
        <v>27000</v>
      </c>
      <c r="AE1341" s="2">
        <v>5.0599999999999997E-5</v>
      </c>
      <c r="AH1341" s="1" t="s">
        <v>2040</v>
      </c>
      <c r="AI1341" s="1" t="s">
        <v>2041</v>
      </c>
      <c r="AJ1341" s="1">
        <v>1</v>
      </c>
      <c r="AK1341" s="1">
        <v>1</v>
      </c>
      <c r="AL1341" s="9">
        <v>360000</v>
      </c>
      <c r="AM1341" s="2">
        <v>8.2100000000000001E-4</v>
      </c>
      <c r="AP1341" s="1" t="s">
        <v>3382</v>
      </c>
      <c r="AQ1341" s="1" t="s">
        <v>3383</v>
      </c>
      <c r="AR1341" s="1">
        <v>1</v>
      </c>
      <c r="AS1341" s="1">
        <v>1</v>
      </c>
      <c r="AT1341" s="9">
        <v>260000</v>
      </c>
      <c r="AU1341" s="2">
        <v>8.1999999999999998E-4</v>
      </c>
      <c r="AW1341" s="1" t="s">
        <v>3358</v>
      </c>
      <c r="AX1341" s="1" t="s">
        <v>3359</v>
      </c>
      <c r="AY1341" s="1" t="s">
        <v>5551</v>
      </c>
      <c r="AZ1341" s="1">
        <v>19.45</v>
      </c>
      <c r="BA1341" s="10" t="str">
        <f t="shared" si="402"/>
        <v>0</v>
      </c>
      <c r="BB1341" s="10" t="str">
        <f t="shared" si="403"/>
        <v>0</v>
      </c>
      <c r="BC1341" s="10" t="str">
        <f t="shared" si="404"/>
        <v>0</v>
      </c>
      <c r="BD1341" s="10" t="str">
        <f t="shared" si="405"/>
        <v>0</v>
      </c>
      <c r="BE1341" s="10">
        <f t="shared" si="406"/>
        <v>2</v>
      </c>
      <c r="BF1341" s="10">
        <f t="shared" si="407"/>
        <v>3</v>
      </c>
      <c r="BG1341" s="11" t="str">
        <f t="shared" si="408"/>
        <v>0</v>
      </c>
      <c r="BH1341" s="11" t="str">
        <f t="shared" si="409"/>
        <v>0</v>
      </c>
      <c r="BI1341" s="11">
        <f t="shared" si="410"/>
        <v>2</v>
      </c>
      <c r="BJ1341" s="11">
        <f t="shared" si="411"/>
        <v>2</v>
      </c>
      <c r="BK1341" s="11">
        <f t="shared" si="412"/>
        <v>1</v>
      </c>
      <c r="BL1341" s="11">
        <f t="shared" si="413"/>
        <v>1</v>
      </c>
      <c r="BM1341" s="12">
        <f t="shared" si="420"/>
        <v>3</v>
      </c>
      <c r="BN1341" s="13" t="str">
        <f t="shared" si="414"/>
        <v>0</v>
      </c>
      <c r="BO1341" s="13" t="str">
        <f t="shared" si="415"/>
        <v>0</v>
      </c>
      <c r="BP1341" s="13">
        <f t="shared" si="416"/>
        <v>490000</v>
      </c>
      <c r="BQ1341" s="14" t="str">
        <f t="shared" si="417"/>
        <v>0</v>
      </c>
      <c r="BR1341" s="14">
        <f t="shared" si="418"/>
        <v>550000</v>
      </c>
      <c r="BS1341" s="14">
        <f t="shared" si="419"/>
        <v>190000</v>
      </c>
      <c r="BT1341" s="14">
        <f t="shared" si="421"/>
        <v>190000</v>
      </c>
    </row>
    <row r="1342" spans="2:72" ht="18" x14ac:dyDescent="0.2">
      <c r="B1342" s="1" t="s">
        <v>2629</v>
      </c>
      <c r="D1342" s="1">
        <v>1</v>
      </c>
      <c r="E1342" s="1">
        <v>1</v>
      </c>
      <c r="F1342" s="9">
        <v>59000</v>
      </c>
      <c r="G1342" s="2">
        <v>3.5E-4</v>
      </c>
      <c r="J1342" s="1" t="s">
        <v>1964</v>
      </c>
      <c r="K1342" s="1" t="s">
        <v>1965</v>
      </c>
      <c r="L1342" s="1">
        <v>1</v>
      </c>
      <c r="M1342" s="1">
        <v>1</v>
      </c>
      <c r="N1342" s="9">
        <v>210000</v>
      </c>
      <c r="O1342" s="2">
        <v>5.4000000000000001E-4</v>
      </c>
      <c r="R1342" s="1" t="s">
        <v>2918</v>
      </c>
      <c r="S1342" s="1" t="s">
        <v>2919</v>
      </c>
      <c r="T1342" s="1">
        <v>1</v>
      </c>
      <c r="U1342" s="1">
        <v>1</v>
      </c>
      <c r="V1342" s="9">
        <v>72000</v>
      </c>
      <c r="W1342" s="2">
        <v>2.8699999999999998E-4</v>
      </c>
      <c r="Z1342" s="1" t="s">
        <v>3438</v>
      </c>
      <c r="AA1342" s="1" t="s">
        <v>3439</v>
      </c>
      <c r="AB1342" s="1">
        <v>1</v>
      </c>
      <c r="AC1342" s="1">
        <v>1</v>
      </c>
      <c r="AD1342" s="9">
        <v>810000</v>
      </c>
      <c r="AE1342" s="2">
        <v>1.5299999999999999E-3</v>
      </c>
      <c r="AH1342" s="1" t="s">
        <v>2004</v>
      </c>
      <c r="AI1342" s="1" t="s">
        <v>2005</v>
      </c>
      <c r="AJ1342" s="1">
        <v>1</v>
      </c>
      <c r="AK1342" s="1">
        <v>1</v>
      </c>
      <c r="AL1342" s="9">
        <v>470000</v>
      </c>
      <c r="AM1342" s="2">
        <v>1.08E-3</v>
      </c>
      <c r="AP1342" s="1" t="s">
        <v>3045</v>
      </c>
      <c r="AQ1342" s="1" t="s">
        <v>1941</v>
      </c>
      <c r="AR1342" s="1">
        <v>1</v>
      </c>
      <c r="AS1342" s="1">
        <v>1</v>
      </c>
      <c r="AT1342" s="9">
        <v>1000000</v>
      </c>
      <c r="AU1342" s="2">
        <v>3.2200000000000002E-3</v>
      </c>
      <c r="AW1342" s="1" t="s">
        <v>3412</v>
      </c>
      <c r="AX1342" s="1" t="s">
        <v>693</v>
      </c>
      <c r="AY1342" s="1" t="s">
        <v>5552</v>
      </c>
      <c r="AZ1342" s="1">
        <v>42.86</v>
      </c>
      <c r="BA1342" s="10" t="str">
        <f t="shared" si="402"/>
        <v>0</v>
      </c>
      <c r="BB1342" s="10" t="str">
        <f t="shared" si="403"/>
        <v>0</v>
      </c>
      <c r="BC1342" s="10" t="str">
        <f t="shared" si="404"/>
        <v>0</v>
      </c>
      <c r="BD1342" s="10" t="str">
        <f t="shared" si="405"/>
        <v>0</v>
      </c>
      <c r="BE1342" s="10">
        <f t="shared" si="406"/>
        <v>1</v>
      </c>
      <c r="BF1342" s="10">
        <f t="shared" si="407"/>
        <v>1</v>
      </c>
      <c r="BG1342" s="11">
        <f t="shared" si="408"/>
        <v>2</v>
      </c>
      <c r="BH1342" s="11">
        <f t="shared" si="409"/>
        <v>2</v>
      </c>
      <c r="BI1342" s="11">
        <f t="shared" si="410"/>
        <v>2</v>
      </c>
      <c r="BJ1342" s="11">
        <f t="shared" si="411"/>
        <v>2</v>
      </c>
      <c r="BK1342" s="11">
        <f t="shared" si="412"/>
        <v>1</v>
      </c>
      <c r="BL1342" s="11">
        <f t="shared" si="413"/>
        <v>1</v>
      </c>
      <c r="BM1342" s="12">
        <f t="shared" si="420"/>
        <v>2</v>
      </c>
      <c r="BN1342" s="13" t="str">
        <f t="shared" si="414"/>
        <v>0</v>
      </c>
      <c r="BO1342" s="13" t="str">
        <f t="shared" si="415"/>
        <v>0</v>
      </c>
      <c r="BP1342" s="13">
        <f t="shared" si="416"/>
        <v>140000</v>
      </c>
      <c r="BQ1342" s="14">
        <f t="shared" si="417"/>
        <v>1300000</v>
      </c>
      <c r="BR1342" s="14">
        <f t="shared" si="418"/>
        <v>760000</v>
      </c>
      <c r="BS1342" s="14">
        <f t="shared" si="419"/>
        <v>370000</v>
      </c>
      <c r="BT1342" s="14">
        <f t="shared" si="421"/>
        <v>140000</v>
      </c>
    </row>
    <row r="1343" spans="2:72" ht="18" x14ac:dyDescent="0.2">
      <c r="B1343" s="1" t="s">
        <v>2630</v>
      </c>
      <c r="C1343" s="1" t="s">
        <v>2631</v>
      </c>
      <c r="D1343" s="1">
        <v>1</v>
      </c>
      <c r="E1343" s="1">
        <v>1</v>
      </c>
      <c r="F1343" s="9">
        <v>45000</v>
      </c>
      <c r="G1343" s="2">
        <v>2.6899999999999998E-4</v>
      </c>
      <c r="J1343" s="1" t="s">
        <v>3213</v>
      </c>
      <c r="K1343" s="1" t="s">
        <v>3214</v>
      </c>
      <c r="L1343" s="1">
        <v>1</v>
      </c>
      <c r="M1343" s="1">
        <v>1</v>
      </c>
      <c r="N1343" s="9">
        <v>27000</v>
      </c>
      <c r="O1343" s="2">
        <v>6.7299999999999996E-5</v>
      </c>
      <c r="R1343" s="1" t="s">
        <v>3522</v>
      </c>
      <c r="S1343" s="1" t="s">
        <v>3523</v>
      </c>
      <c r="T1343" s="1">
        <v>1</v>
      </c>
      <c r="U1343" s="1">
        <v>1</v>
      </c>
      <c r="V1343" s="9">
        <v>50000</v>
      </c>
      <c r="W1343" s="2">
        <v>2.0000000000000001E-4</v>
      </c>
      <c r="Z1343" s="1" t="s">
        <v>1187</v>
      </c>
      <c r="AA1343" s="1" t="s">
        <v>1188</v>
      </c>
      <c r="AB1343" s="1">
        <v>1</v>
      </c>
      <c r="AC1343" s="1">
        <v>1</v>
      </c>
      <c r="AD1343" s="9">
        <v>590000</v>
      </c>
      <c r="AE1343" s="2">
        <v>1.1199999999999999E-3</v>
      </c>
      <c r="AH1343" s="1" t="s">
        <v>1851</v>
      </c>
      <c r="AI1343" s="1" t="s">
        <v>1852</v>
      </c>
      <c r="AJ1343" s="1">
        <v>1</v>
      </c>
      <c r="AK1343" s="1">
        <v>1</v>
      </c>
      <c r="AL1343" s="9">
        <v>190000</v>
      </c>
      <c r="AM1343" s="2">
        <v>4.3600000000000003E-4</v>
      </c>
      <c r="AP1343" s="1" t="s">
        <v>1306</v>
      </c>
      <c r="AQ1343" s="1" t="s">
        <v>1307</v>
      </c>
      <c r="AR1343" s="1">
        <v>1</v>
      </c>
      <c r="AS1343" s="1">
        <v>1</v>
      </c>
      <c r="AT1343" s="9">
        <v>49000</v>
      </c>
      <c r="AU1343" s="2">
        <v>1.5699999999999999E-4</v>
      </c>
      <c r="AW1343" s="1" t="s">
        <v>2850</v>
      </c>
      <c r="AX1343" s="1" t="s">
        <v>699</v>
      </c>
      <c r="AY1343" s="1" t="s">
        <v>5553</v>
      </c>
      <c r="AZ1343" s="1">
        <v>132.28</v>
      </c>
      <c r="BA1343" s="10" t="str">
        <f t="shared" si="402"/>
        <v>0</v>
      </c>
      <c r="BB1343" s="10" t="str">
        <f t="shared" si="403"/>
        <v>0</v>
      </c>
      <c r="BC1343" s="10">
        <f t="shared" si="404"/>
        <v>2</v>
      </c>
      <c r="BD1343" s="10">
        <f t="shared" si="405"/>
        <v>3</v>
      </c>
      <c r="BE1343" s="10">
        <f t="shared" si="406"/>
        <v>1</v>
      </c>
      <c r="BF1343" s="10">
        <f t="shared" si="407"/>
        <v>1</v>
      </c>
      <c r="BG1343" s="11" t="str">
        <f t="shared" si="408"/>
        <v>0</v>
      </c>
      <c r="BH1343" s="11" t="str">
        <f t="shared" si="409"/>
        <v>0</v>
      </c>
      <c r="BI1343" s="11">
        <f t="shared" si="410"/>
        <v>2</v>
      </c>
      <c r="BJ1343" s="11">
        <f t="shared" si="411"/>
        <v>2</v>
      </c>
      <c r="BK1343" s="11" t="str">
        <f t="shared" si="412"/>
        <v>0</v>
      </c>
      <c r="BL1343" s="11" t="str">
        <f t="shared" si="413"/>
        <v>0</v>
      </c>
      <c r="BM1343" s="12">
        <f t="shared" si="420"/>
        <v>3</v>
      </c>
      <c r="BN1343" s="13" t="str">
        <f t="shared" si="414"/>
        <v>0</v>
      </c>
      <c r="BO1343" s="13">
        <f t="shared" si="415"/>
        <v>810000</v>
      </c>
      <c r="BP1343" s="13">
        <f t="shared" si="416"/>
        <v>390000</v>
      </c>
      <c r="BQ1343" s="14" t="str">
        <f t="shared" si="417"/>
        <v>0</v>
      </c>
      <c r="BR1343" s="14">
        <f t="shared" si="418"/>
        <v>1100000</v>
      </c>
      <c r="BS1343" s="14" t="str">
        <f t="shared" si="419"/>
        <v>0</v>
      </c>
      <c r="BT1343" s="14">
        <f t="shared" si="421"/>
        <v>390000</v>
      </c>
    </row>
    <row r="1344" spans="2:72" ht="18" x14ac:dyDescent="0.2">
      <c r="B1344" s="1" t="s">
        <v>2632</v>
      </c>
      <c r="C1344" s="1" t="s">
        <v>2633</v>
      </c>
      <c r="D1344" s="1">
        <v>1</v>
      </c>
      <c r="E1344" s="1">
        <v>1</v>
      </c>
      <c r="F1344" s="9">
        <v>24000</v>
      </c>
      <c r="G1344" s="2">
        <v>1.4200000000000001E-4</v>
      </c>
      <c r="J1344" s="1" t="s">
        <v>1326</v>
      </c>
      <c r="K1344" s="1" t="s">
        <v>1327</v>
      </c>
      <c r="L1344" s="1">
        <v>1</v>
      </c>
      <c r="M1344" s="1">
        <v>1</v>
      </c>
      <c r="N1344" s="9">
        <v>150000</v>
      </c>
      <c r="O1344" s="2">
        <v>3.7800000000000003E-4</v>
      </c>
      <c r="R1344" s="1" t="s">
        <v>3098</v>
      </c>
      <c r="S1344" s="1" t="s">
        <v>3099</v>
      </c>
      <c r="T1344" s="1">
        <v>1</v>
      </c>
      <c r="U1344" s="1">
        <v>1</v>
      </c>
      <c r="V1344" s="9">
        <v>39000</v>
      </c>
      <c r="W1344" s="2">
        <v>1.54E-4</v>
      </c>
      <c r="Z1344" s="1" t="s">
        <v>3207</v>
      </c>
      <c r="AA1344" s="1" t="s">
        <v>3208</v>
      </c>
      <c r="AB1344" s="1">
        <v>1</v>
      </c>
      <c r="AC1344" s="1">
        <v>1</v>
      </c>
      <c r="AD1344" s="9">
        <v>240000</v>
      </c>
      <c r="AE1344" s="2">
        <v>4.5899999999999999E-4</v>
      </c>
      <c r="AH1344" s="1" t="s">
        <v>2006</v>
      </c>
      <c r="AI1344" s="1" t="s">
        <v>2007</v>
      </c>
      <c r="AJ1344" s="1">
        <v>1</v>
      </c>
      <c r="AK1344" s="1">
        <v>1</v>
      </c>
      <c r="AL1344" s="9">
        <v>630000</v>
      </c>
      <c r="AM1344" s="2">
        <v>1.4599999999999999E-3</v>
      </c>
      <c r="AP1344" s="1" t="s">
        <v>922</v>
      </c>
      <c r="AQ1344" s="1" t="s">
        <v>923</v>
      </c>
      <c r="AR1344" s="1">
        <v>1</v>
      </c>
      <c r="AS1344" s="1">
        <v>1</v>
      </c>
      <c r="AT1344" s="9">
        <v>330000</v>
      </c>
      <c r="AU1344" s="2">
        <v>1.07E-3</v>
      </c>
      <c r="AW1344" s="1" t="s">
        <v>3131</v>
      </c>
      <c r="AX1344" s="1" t="s">
        <v>3132</v>
      </c>
      <c r="AY1344" s="1" t="s">
        <v>5554</v>
      </c>
      <c r="AZ1344" s="1">
        <v>20.73</v>
      </c>
      <c r="BA1344" s="10" t="str">
        <f t="shared" si="402"/>
        <v>0</v>
      </c>
      <c r="BB1344" s="10" t="str">
        <f t="shared" si="403"/>
        <v>0</v>
      </c>
      <c r="BC1344" s="10">
        <f t="shared" si="404"/>
        <v>1</v>
      </c>
      <c r="BD1344" s="10">
        <f t="shared" si="405"/>
        <v>1</v>
      </c>
      <c r="BE1344" s="10" t="str">
        <f t="shared" si="406"/>
        <v>0</v>
      </c>
      <c r="BF1344" s="10" t="str">
        <f t="shared" si="407"/>
        <v>0</v>
      </c>
      <c r="BG1344" s="11">
        <f t="shared" si="408"/>
        <v>2</v>
      </c>
      <c r="BH1344" s="11">
        <f t="shared" si="409"/>
        <v>2</v>
      </c>
      <c r="BI1344" s="11">
        <f t="shared" si="410"/>
        <v>2</v>
      </c>
      <c r="BJ1344" s="11">
        <f t="shared" si="411"/>
        <v>2</v>
      </c>
      <c r="BK1344" s="11">
        <f t="shared" si="412"/>
        <v>1</v>
      </c>
      <c r="BL1344" s="11">
        <f t="shared" si="413"/>
        <v>1</v>
      </c>
      <c r="BM1344" s="12">
        <f t="shared" si="420"/>
        <v>2</v>
      </c>
      <c r="BN1344" s="13" t="str">
        <f t="shared" si="414"/>
        <v>0</v>
      </c>
      <c r="BO1344" s="13">
        <f t="shared" si="415"/>
        <v>40000</v>
      </c>
      <c r="BP1344" s="13" t="str">
        <f t="shared" si="416"/>
        <v>0</v>
      </c>
      <c r="BQ1344" s="14">
        <f t="shared" si="417"/>
        <v>390000</v>
      </c>
      <c r="BR1344" s="14">
        <f t="shared" si="418"/>
        <v>290000</v>
      </c>
      <c r="BS1344" s="14">
        <f t="shared" si="419"/>
        <v>79000</v>
      </c>
      <c r="BT1344" s="14">
        <f t="shared" si="421"/>
        <v>40000</v>
      </c>
    </row>
    <row r="1345" spans="2:72" ht="18" x14ac:dyDescent="0.2">
      <c r="B1345" s="1" t="s">
        <v>2634</v>
      </c>
      <c r="C1345" s="1" t="s">
        <v>2635</v>
      </c>
      <c r="D1345" s="1">
        <v>1</v>
      </c>
      <c r="E1345" s="1">
        <v>1</v>
      </c>
      <c r="F1345" s="9">
        <v>59000</v>
      </c>
      <c r="G1345" s="2">
        <v>3.5E-4</v>
      </c>
      <c r="J1345" s="1" t="s">
        <v>1976</v>
      </c>
      <c r="K1345" s="1" t="s">
        <v>1977</v>
      </c>
      <c r="L1345" s="1">
        <v>1</v>
      </c>
      <c r="M1345" s="1">
        <v>1</v>
      </c>
      <c r="N1345" s="9">
        <v>450000</v>
      </c>
      <c r="O1345" s="2">
        <v>1.1299999999999999E-3</v>
      </c>
      <c r="R1345" s="1" t="s">
        <v>3524</v>
      </c>
      <c r="S1345" s="1" t="s">
        <v>3525</v>
      </c>
      <c r="T1345" s="1">
        <v>1</v>
      </c>
      <c r="U1345" s="1">
        <v>1</v>
      </c>
      <c r="V1345" s="9">
        <v>18000</v>
      </c>
      <c r="W1345" s="2">
        <v>7.1000000000000005E-5</v>
      </c>
      <c r="Z1345" s="1" t="s">
        <v>2107</v>
      </c>
      <c r="AA1345" s="1" t="s">
        <v>574</v>
      </c>
      <c r="AB1345" s="1">
        <v>1</v>
      </c>
      <c r="AC1345" s="1">
        <v>1</v>
      </c>
      <c r="AD1345" s="9">
        <v>140000</v>
      </c>
      <c r="AE1345" s="2">
        <v>2.72E-4</v>
      </c>
      <c r="AH1345" s="1" t="s">
        <v>1992</v>
      </c>
      <c r="AI1345" s="1" t="s">
        <v>1993</v>
      </c>
      <c r="AJ1345" s="1">
        <v>1</v>
      </c>
      <c r="AK1345" s="1">
        <v>1</v>
      </c>
      <c r="AL1345" s="9">
        <v>180000</v>
      </c>
      <c r="AM1345" s="2">
        <v>4.26E-4</v>
      </c>
      <c r="AP1345" s="1" t="s">
        <v>1998</v>
      </c>
      <c r="AQ1345" s="1" t="s">
        <v>1999</v>
      </c>
      <c r="AR1345" s="1">
        <v>1</v>
      </c>
      <c r="AS1345" s="1">
        <v>1</v>
      </c>
      <c r="AT1345" s="9">
        <v>150000</v>
      </c>
      <c r="AU1345" s="2">
        <v>4.8099999999999998E-4</v>
      </c>
      <c r="AW1345" s="1" t="s">
        <v>2313</v>
      </c>
      <c r="AX1345" s="1" t="s">
        <v>2314</v>
      </c>
      <c r="AY1345" s="1" t="s">
        <v>5555</v>
      </c>
      <c r="AZ1345" s="1">
        <v>57.88</v>
      </c>
      <c r="BA1345" s="10">
        <f t="shared" si="402"/>
        <v>1</v>
      </c>
      <c r="BB1345" s="10">
        <f t="shared" si="403"/>
        <v>1</v>
      </c>
      <c r="BC1345" s="10">
        <f t="shared" si="404"/>
        <v>1</v>
      </c>
      <c r="BD1345" s="10">
        <f t="shared" si="405"/>
        <v>1</v>
      </c>
      <c r="BE1345" s="10">
        <f t="shared" si="406"/>
        <v>2</v>
      </c>
      <c r="BF1345" s="10">
        <f t="shared" si="407"/>
        <v>2</v>
      </c>
      <c r="BG1345" s="11" t="str">
        <f t="shared" si="408"/>
        <v>0</v>
      </c>
      <c r="BH1345" s="11" t="str">
        <f t="shared" si="409"/>
        <v>0</v>
      </c>
      <c r="BI1345" s="11">
        <f t="shared" si="410"/>
        <v>1</v>
      </c>
      <c r="BJ1345" s="11">
        <f t="shared" si="411"/>
        <v>1</v>
      </c>
      <c r="BK1345" s="11">
        <f t="shared" si="412"/>
        <v>1</v>
      </c>
      <c r="BL1345" s="11">
        <f t="shared" si="413"/>
        <v>1</v>
      </c>
      <c r="BM1345" s="12">
        <f t="shared" si="420"/>
        <v>2</v>
      </c>
      <c r="BN1345" s="13">
        <f t="shared" si="414"/>
        <v>27000</v>
      </c>
      <c r="BO1345" s="13">
        <f t="shared" si="415"/>
        <v>91000</v>
      </c>
      <c r="BP1345" s="13">
        <f t="shared" si="416"/>
        <v>130000</v>
      </c>
      <c r="BQ1345" s="14" t="str">
        <f t="shared" si="417"/>
        <v>0</v>
      </c>
      <c r="BR1345" s="14">
        <f t="shared" si="418"/>
        <v>120000</v>
      </c>
      <c r="BS1345" s="14">
        <f t="shared" si="419"/>
        <v>110000</v>
      </c>
      <c r="BT1345" s="14">
        <f t="shared" si="421"/>
        <v>27000</v>
      </c>
    </row>
    <row r="1346" spans="2:72" ht="18" x14ac:dyDescent="0.2">
      <c r="B1346" s="1" t="s">
        <v>2636</v>
      </c>
      <c r="C1346" s="1" t="s">
        <v>2637</v>
      </c>
      <c r="D1346" s="1">
        <v>1</v>
      </c>
      <c r="E1346" s="1">
        <v>1</v>
      </c>
      <c r="F1346" s="9">
        <v>120000</v>
      </c>
      <c r="G1346" s="2">
        <v>6.9800000000000005E-4</v>
      </c>
      <c r="J1346" s="1" t="s">
        <v>3215</v>
      </c>
      <c r="K1346" s="1" t="s">
        <v>3216</v>
      </c>
      <c r="L1346" s="1">
        <v>1</v>
      </c>
      <c r="M1346" s="1">
        <v>1</v>
      </c>
      <c r="N1346" s="9">
        <v>89000</v>
      </c>
      <c r="O1346" s="2">
        <v>2.23E-4</v>
      </c>
      <c r="R1346" s="1" t="s">
        <v>1994</v>
      </c>
      <c r="S1346" s="1" t="s">
        <v>1995</v>
      </c>
      <c r="T1346" s="1">
        <v>1</v>
      </c>
      <c r="U1346" s="1">
        <v>1</v>
      </c>
      <c r="V1346" s="9">
        <v>82000</v>
      </c>
      <c r="W1346" s="2">
        <v>3.2499999999999999E-4</v>
      </c>
      <c r="Z1346" s="1" t="s">
        <v>2033</v>
      </c>
      <c r="AB1346" s="1">
        <v>1</v>
      </c>
      <c r="AC1346" s="1">
        <v>1</v>
      </c>
      <c r="AD1346" s="9">
        <v>170000</v>
      </c>
      <c r="AE1346" s="2">
        <v>3.2000000000000003E-4</v>
      </c>
      <c r="AH1346" s="1" t="s">
        <v>2018</v>
      </c>
      <c r="AI1346" s="1" t="s">
        <v>2019</v>
      </c>
      <c r="AJ1346" s="1">
        <v>1</v>
      </c>
      <c r="AK1346" s="1">
        <v>1</v>
      </c>
      <c r="AL1346" s="9">
        <v>150000</v>
      </c>
      <c r="AM1346" s="2">
        <v>3.3700000000000001E-4</v>
      </c>
      <c r="AP1346" s="1" t="s">
        <v>3482</v>
      </c>
      <c r="AR1346" s="1">
        <v>1</v>
      </c>
      <c r="AS1346" s="1">
        <v>1</v>
      </c>
      <c r="AT1346" s="9">
        <v>56000</v>
      </c>
      <c r="AU1346" s="2">
        <v>1.8000000000000001E-4</v>
      </c>
      <c r="AW1346" s="1" t="s">
        <v>3106</v>
      </c>
      <c r="AX1346" s="1" t="s">
        <v>3107</v>
      </c>
      <c r="AY1346" s="1" t="s">
        <v>5556</v>
      </c>
      <c r="AZ1346" s="1">
        <v>17.45</v>
      </c>
      <c r="BA1346" s="10" t="str">
        <f t="shared" si="402"/>
        <v>0</v>
      </c>
      <c r="BB1346" s="10" t="str">
        <f t="shared" si="403"/>
        <v>0</v>
      </c>
      <c r="BC1346" s="10">
        <f t="shared" si="404"/>
        <v>1</v>
      </c>
      <c r="BD1346" s="10">
        <f t="shared" si="405"/>
        <v>1</v>
      </c>
      <c r="BE1346" s="10" t="str">
        <f t="shared" si="406"/>
        <v>0</v>
      </c>
      <c r="BF1346" s="10" t="str">
        <f t="shared" si="407"/>
        <v>0</v>
      </c>
      <c r="BG1346" s="11">
        <f t="shared" si="408"/>
        <v>2</v>
      </c>
      <c r="BH1346" s="11">
        <f t="shared" si="409"/>
        <v>2</v>
      </c>
      <c r="BI1346" s="11">
        <f t="shared" si="410"/>
        <v>1</v>
      </c>
      <c r="BJ1346" s="11">
        <f t="shared" si="411"/>
        <v>1</v>
      </c>
      <c r="BK1346" s="11">
        <f t="shared" si="412"/>
        <v>2</v>
      </c>
      <c r="BL1346" s="11">
        <f t="shared" si="413"/>
        <v>2</v>
      </c>
      <c r="BM1346" s="12">
        <f t="shared" si="420"/>
        <v>2</v>
      </c>
      <c r="BN1346" s="13" t="str">
        <f t="shared" si="414"/>
        <v>0</v>
      </c>
      <c r="BO1346" s="13">
        <f t="shared" si="415"/>
        <v>190000</v>
      </c>
      <c r="BP1346" s="13" t="str">
        <f t="shared" si="416"/>
        <v>0</v>
      </c>
      <c r="BQ1346" s="14">
        <f t="shared" si="417"/>
        <v>1100000</v>
      </c>
      <c r="BR1346" s="14">
        <f t="shared" si="418"/>
        <v>900000</v>
      </c>
      <c r="BS1346" s="14">
        <f t="shared" si="419"/>
        <v>760000</v>
      </c>
      <c r="BT1346" s="14">
        <f t="shared" si="421"/>
        <v>190000</v>
      </c>
    </row>
    <row r="1347" spans="2:72" ht="18" x14ac:dyDescent="0.2">
      <c r="B1347" s="1" t="s">
        <v>2638</v>
      </c>
      <c r="C1347" s="1" t="s">
        <v>2639</v>
      </c>
      <c r="D1347" s="1">
        <v>1</v>
      </c>
      <c r="E1347" s="1">
        <v>1</v>
      </c>
      <c r="F1347" s="9">
        <v>13000</v>
      </c>
      <c r="G1347" s="2">
        <v>7.4300000000000004E-5</v>
      </c>
      <c r="J1347" s="1" t="s">
        <v>2489</v>
      </c>
      <c r="K1347" s="1" t="s">
        <v>2490</v>
      </c>
      <c r="L1347" s="1">
        <v>1</v>
      </c>
      <c r="M1347" s="1">
        <v>1</v>
      </c>
      <c r="N1347" s="9">
        <v>100000</v>
      </c>
      <c r="O1347" s="2">
        <v>2.63E-4</v>
      </c>
      <c r="R1347" s="1" t="s">
        <v>2715</v>
      </c>
      <c r="S1347" s="1" t="s">
        <v>2716</v>
      </c>
      <c r="T1347" s="1">
        <v>1</v>
      </c>
      <c r="U1347" s="1">
        <v>1</v>
      </c>
      <c r="V1347" s="9">
        <v>77000</v>
      </c>
      <c r="W1347" s="2">
        <v>3.0499999999999999E-4</v>
      </c>
      <c r="Z1347" s="1" t="s">
        <v>3048</v>
      </c>
      <c r="AA1347" s="1" t="s">
        <v>3049</v>
      </c>
      <c r="AB1347" s="1">
        <v>1</v>
      </c>
      <c r="AC1347" s="1">
        <v>1</v>
      </c>
      <c r="AD1347" s="9">
        <v>240000</v>
      </c>
      <c r="AE1347" s="2">
        <v>4.55E-4</v>
      </c>
      <c r="AH1347" s="1" t="s">
        <v>1859</v>
      </c>
      <c r="AI1347" s="1" t="s">
        <v>237</v>
      </c>
      <c r="AJ1347" s="1">
        <v>1</v>
      </c>
      <c r="AK1347" s="1">
        <v>1</v>
      </c>
      <c r="AL1347" s="9">
        <v>370000</v>
      </c>
      <c r="AM1347" s="2">
        <v>8.4999999999999995E-4</v>
      </c>
      <c r="AP1347" s="1" t="s">
        <v>2090</v>
      </c>
      <c r="AQ1347" s="1" t="s">
        <v>2091</v>
      </c>
      <c r="AR1347" s="1">
        <v>1</v>
      </c>
      <c r="AS1347" s="1">
        <v>1</v>
      </c>
      <c r="AT1347" s="9">
        <v>130000</v>
      </c>
      <c r="AU1347" s="2">
        <v>4.0999999999999999E-4</v>
      </c>
      <c r="AW1347" s="1" t="s">
        <v>1652</v>
      </c>
      <c r="AX1347" s="1" t="s">
        <v>1653</v>
      </c>
      <c r="AY1347" s="1" t="s">
        <v>5557</v>
      </c>
      <c r="AZ1347" s="1">
        <v>65.55</v>
      </c>
      <c r="BA1347" s="10">
        <f t="shared" ref="BA1347:BA1410" si="422">IFERROR(VLOOKUP(AW1347,B:F,3, FALSE),"0")</f>
        <v>2</v>
      </c>
      <c r="BB1347" s="10">
        <f t="shared" ref="BB1347:BB1410" si="423">IFERROR(VLOOKUP(AW1347,B:F,4, FALSE),"0")</f>
        <v>2</v>
      </c>
      <c r="BC1347" s="10">
        <f t="shared" ref="BC1347:BC1410" si="424">IFERROR(VLOOKUP(AW1347,J:N,3, FALSE),"0")</f>
        <v>1</v>
      </c>
      <c r="BD1347" s="10">
        <f t="shared" ref="BD1347:BD1410" si="425">IFERROR(VLOOKUP(AW1347,J:N,4, FALSE),"0")</f>
        <v>1</v>
      </c>
      <c r="BE1347" s="10" t="str">
        <f t="shared" ref="BE1347:BE1410" si="426">IFERROR(VLOOKUP(AW1347,R:V,3, FALSE),"0")</f>
        <v>0</v>
      </c>
      <c r="BF1347" s="10" t="str">
        <f t="shared" ref="BF1347:BF1410" si="427">IFERROR(VLOOKUP(AW1347,R:V,4, FALSE),"0")</f>
        <v>0</v>
      </c>
      <c r="BG1347" s="11">
        <f t="shared" ref="BG1347:BG1410" si="428">IFERROR(VLOOKUP(AW1347,Z:AE,3, FALSE),"0")</f>
        <v>2</v>
      </c>
      <c r="BH1347" s="11">
        <f t="shared" ref="BH1347:BH1410" si="429">IFERROR(VLOOKUP(AW1347,Z:AE,4, FALSE),"0")</f>
        <v>2</v>
      </c>
      <c r="BI1347" s="11">
        <f t="shared" ref="BI1347:BI1410" si="430">IFERROR(VLOOKUP(AW1347,AH:AM,3, FALSE),"0")</f>
        <v>1</v>
      </c>
      <c r="BJ1347" s="11">
        <f t="shared" ref="BJ1347:BJ1410" si="431">IFERROR(VLOOKUP(AW1347,AH:AM,4, FALSE),"0")</f>
        <v>1</v>
      </c>
      <c r="BK1347" s="11" t="str">
        <f t="shared" ref="BK1347:BK1410" si="432">IFERROR(VLOOKUP(AW1347,AP:AU,3, FALSE),"0")</f>
        <v>0</v>
      </c>
      <c r="BL1347" s="11" t="str">
        <f t="shared" ref="BL1347:BL1410" si="433">IFERROR(VLOOKUP(AW1347,AP:AU,4, FALSE),"0")</f>
        <v>0</v>
      </c>
      <c r="BM1347" s="12">
        <f t="shared" si="420"/>
        <v>2</v>
      </c>
      <c r="BN1347" s="13">
        <f t="shared" ref="BN1347:BN1410" si="434">IFERROR(VLOOKUP(AW1347,B:F,5, FALSE),"0")</f>
        <v>91000</v>
      </c>
      <c r="BO1347" s="13">
        <f t="shared" ref="BO1347:BO1410" si="435">IFERROR(VLOOKUP(AW1347,J:N,5, FALSE),"0")</f>
        <v>82000</v>
      </c>
      <c r="BP1347" s="13" t="str">
        <f t="shared" ref="BP1347:BP1410" si="436">IFERROR(VLOOKUP(AW1347,R:V,5, FALSE),"0")</f>
        <v>0</v>
      </c>
      <c r="BQ1347" s="14">
        <f t="shared" ref="BQ1347:BQ1410" si="437">IFERROR(VLOOKUP(AW1347,Z:AE,5, FALSE),"0")</f>
        <v>360000</v>
      </c>
      <c r="BR1347" s="14">
        <f t="shared" ref="BR1347:BR1410" si="438">IFERROR(VLOOKUP(AW1347,AH:AM,5, FALSE),"0")</f>
        <v>130000</v>
      </c>
      <c r="BS1347" s="14" t="str">
        <f t="shared" ref="BS1347:BS1410" si="439">IFERROR(VLOOKUP(AW1347,AP:AU,5, FALSE),"0")</f>
        <v>0</v>
      </c>
      <c r="BT1347" s="14">
        <f t="shared" si="421"/>
        <v>82000</v>
      </c>
    </row>
    <row r="1348" spans="2:72" ht="18" x14ac:dyDescent="0.2">
      <c r="B1348" s="1" t="s">
        <v>2640</v>
      </c>
      <c r="C1348" s="1" t="s">
        <v>2641</v>
      </c>
      <c r="D1348" s="1">
        <v>1</v>
      </c>
      <c r="E1348" s="1">
        <v>1</v>
      </c>
      <c r="F1348" s="9">
        <v>22000</v>
      </c>
      <c r="G1348" s="2">
        <v>1.2799999999999999E-4</v>
      </c>
      <c r="J1348" s="1" t="s">
        <v>2670</v>
      </c>
      <c r="K1348" s="1" t="s">
        <v>2671</v>
      </c>
      <c r="L1348" s="1">
        <v>1</v>
      </c>
      <c r="M1348" s="1">
        <v>1</v>
      </c>
      <c r="N1348" s="9">
        <v>140000</v>
      </c>
      <c r="O1348" s="2">
        <v>3.4400000000000001E-4</v>
      </c>
      <c r="R1348" s="1" t="s">
        <v>3302</v>
      </c>
      <c r="S1348" s="1" t="s">
        <v>3303</v>
      </c>
      <c r="T1348" s="1">
        <v>1</v>
      </c>
      <c r="U1348" s="1">
        <v>1</v>
      </c>
      <c r="V1348" s="9">
        <v>280000</v>
      </c>
      <c r="W1348" s="2">
        <v>1.1100000000000001E-3</v>
      </c>
      <c r="Z1348" s="1" t="s">
        <v>1514</v>
      </c>
      <c r="AA1348" s="1" t="s">
        <v>1515</v>
      </c>
      <c r="AB1348" s="1">
        <v>1</v>
      </c>
      <c r="AC1348" s="1">
        <v>1</v>
      </c>
      <c r="AD1348" s="9">
        <v>74000</v>
      </c>
      <c r="AE1348" s="2">
        <v>1.4100000000000001E-4</v>
      </c>
      <c r="AH1348" s="1" t="s">
        <v>2189</v>
      </c>
      <c r="AI1348" s="1" t="s">
        <v>2190</v>
      </c>
      <c r="AJ1348" s="1">
        <v>1</v>
      </c>
      <c r="AK1348" s="1">
        <v>1</v>
      </c>
      <c r="AL1348" s="9">
        <v>180000</v>
      </c>
      <c r="AM1348" s="2">
        <v>4.0499999999999998E-4</v>
      </c>
      <c r="AP1348" s="1" t="s">
        <v>1919</v>
      </c>
      <c r="AQ1348" s="1" t="s">
        <v>1920</v>
      </c>
      <c r="AR1348" s="1">
        <v>1</v>
      </c>
      <c r="AS1348" s="1">
        <v>1</v>
      </c>
      <c r="AT1348" s="9">
        <v>1300000</v>
      </c>
      <c r="AU1348" s="2">
        <v>3.9899999999999996E-3</v>
      </c>
      <c r="AW1348" s="1" t="s">
        <v>3473</v>
      </c>
      <c r="AX1348" s="1" t="s">
        <v>3474</v>
      </c>
      <c r="AY1348" s="1" t="s">
        <v>5558</v>
      </c>
      <c r="AZ1348" s="1">
        <v>74.09</v>
      </c>
      <c r="BA1348" s="10" t="str">
        <f t="shared" si="422"/>
        <v>0</v>
      </c>
      <c r="BB1348" s="10" t="str">
        <f t="shared" si="423"/>
        <v>0</v>
      </c>
      <c r="BC1348" s="10" t="str">
        <f t="shared" si="424"/>
        <v>0</v>
      </c>
      <c r="BD1348" s="10" t="str">
        <f t="shared" si="425"/>
        <v>0</v>
      </c>
      <c r="BE1348" s="10">
        <f t="shared" si="426"/>
        <v>1</v>
      </c>
      <c r="BF1348" s="10">
        <f t="shared" si="427"/>
        <v>1</v>
      </c>
      <c r="BG1348" s="11">
        <f t="shared" si="428"/>
        <v>2</v>
      </c>
      <c r="BH1348" s="11">
        <f t="shared" si="429"/>
        <v>2</v>
      </c>
      <c r="BI1348" s="11">
        <f t="shared" si="430"/>
        <v>2</v>
      </c>
      <c r="BJ1348" s="11">
        <f t="shared" si="431"/>
        <v>2</v>
      </c>
      <c r="BK1348" s="11">
        <f t="shared" si="432"/>
        <v>1</v>
      </c>
      <c r="BL1348" s="11">
        <f t="shared" si="433"/>
        <v>1</v>
      </c>
      <c r="BM1348" s="12">
        <f t="shared" ref="BM1348:BM1411" si="440">MAX(BA1348:BL1348)</f>
        <v>2</v>
      </c>
      <c r="BN1348" s="13" t="str">
        <f t="shared" si="434"/>
        <v>0</v>
      </c>
      <c r="BO1348" s="13" t="str">
        <f t="shared" si="435"/>
        <v>0</v>
      </c>
      <c r="BP1348" s="13">
        <f t="shared" si="436"/>
        <v>76000</v>
      </c>
      <c r="BQ1348" s="14">
        <f t="shared" si="437"/>
        <v>400000</v>
      </c>
      <c r="BR1348" s="14">
        <f t="shared" si="438"/>
        <v>310000</v>
      </c>
      <c r="BS1348" s="14">
        <f t="shared" si="439"/>
        <v>170000</v>
      </c>
      <c r="BT1348" s="14">
        <f t="shared" ref="BT1348:BT1411" si="441">MIN(BN1348:BS1348)</f>
        <v>76000</v>
      </c>
    </row>
    <row r="1349" spans="2:72" ht="18" x14ac:dyDescent="0.2">
      <c r="B1349" s="1" t="s">
        <v>2642</v>
      </c>
      <c r="C1349" s="1" t="s">
        <v>2643</v>
      </c>
      <c r="D1349" s="1">
        <v>1</v>
      </c>
      <c r="E1349" s="1">
        <v>1</v>
      </c>
      <c r="F1349" s="9">
        <v>300000</v>
      </c>
      <c r="G1349" s="2">
        <v>1.7799999999999999E-3</v>
      </c>
      <c r="J1349" s="1" t="s">
        <v>2360</v>
      </c>
      <c r="K1349" s="1" t="s">
        <v>2361</v>
      </c>
      <c r="L1349" s="1">
        <v>1</v>
      </c>
      <c r="M1349" s="1">
        <v>1</v>
      </c>
      <c r="N1349" s="9">
        <v>430000</v>
      </c>
      <c r="O1349" s="2">
        <v>1.08E-3</v>
      </c>
      <c r="R1349" s="1" t="s">
        <v>3526</v>
      </c>
      <c r="S1349" s="1" t="s">
        <v>3527</v>
      </c>
      <c r="T1349" s="1">
        <v>1</v>
      </c>
      <c r="U1349" s="1">
        <v>1</v>
      </c>
      <c r="V1349" s="9">
        <v>41000</v>
      </c>
      <c r="W1349" s="2">
        <v>1.6100000000000001E-4</v>
      </c>
      <c r="Z1349" s="1" t="s">
        <v>871</v>
      </c>
      <c r="AA1349" s="1" t="s">
        <v>872</v>
      </c>
      <c r="AB1349" s="1">
        <v>1</v>
      </c>
      <c r="AC1349" s="1">
        <v>1</v>
      </c>
      <c r="AD1349" s="9">
        <v>430000</v>
      </c>
      <c r="AE1349" s="2">
        <v>8.1499999999999997E-4</v>
      </c>
      <c r="AH1349" s="1" t="s">
        <v>2016</v>
      </c>
      <c r="AI1349" s="1" t="s">
        <v>2017</v>
      </c>
      <c r="AJ1349" s="1">
        <v>1</v>
      </c>
      <c r="AK1349" s="1">
        <v>1</v>
      </c>
      <c r="AL1349" s="9">
        <v>700000</v>
      </c>
      <c r="AM1349" s="2">
        <v>1.6199999999999999E-3</v>
      </c>
      <c r="AP1349" s="1" t="s">
        <v>2221</v>
      </c>
      <c r="AQ1349" s="1" t="s">
        <v>2222</v>
      </c>
      <c r="AR1349" s="1">
        <v>1</v>
      </c>
      <c r="AS1349" s="1">
        <v>1</v>
      </c>
      <c r="AT1349" s="9">
        <v>380000</v>
      </c>
      <c r="AU1349" s="2">
        <v>1.23E-3</v>
      </c>
      <c r="AW1349" s="1" t="s">
        <v>1666</v>
      </c>
      <c r="AX1349" s="1" t="s">
        <v>1667</v>
      </c>
      <c r="AY1349" s="1" t="s">
        <v>5559</v>
      </c>
      <c r="AZ1349" s="1">
        <v>35.159999999999997</v>
      </c>
      <c r="BA1349" s="10">
        <f t="shared" si="422"/>
        <v>2</v>
      </c>
      <c r="BB1349" s="10">
        <f t="shared" si="423"/>
        <v>2</v>
      </c>
      <c r="BC1349" s="10">
        <f t="shared" si="424"/>
        <v>1</v>
      </c>
      <c r="BD1349" s="10">
        <f t="shared" si="425"/>
        <v>1</v>
      </c>
      <c r="BE1349" s="10">
        <f t="shared" si="426"/>
        <v>1</v>
      </c>
      <c r="BF1349" s="10">
        <f t="shared" si="427"/>
        <v>1</v>
      </c>
      <c r="BG1349" s="11">
        <f t="shared" si="428"/>
        <v>1</v>
      </c>
      <c r="BH1349" s="11">
        <f t="shared" si="429"/>
        <v>1</v>
      </c>
      <c r="BI1349" s="11">
        <f t="shared" si="430"/>
        <v>1</v>
      </c>
      <c r="BJ1349" s="11">
        <f t="shared" si="431"/>
        <v>1</v>
      </c>
      <c r="BK1349" s="11" t="str">
        <f t="shared" si="432"/>
        <v>0</v>
      </c>
      <c r="BL1349" s="11" t="str">
        <f t="shared" si="433"/>
        <v>0</v>
      </c>
      <c r="BM1349" s="12">
        <f t="shared" si="440"/>
        <v>2</v>
      </c>
      <c r="BN1349" s="13">
        <f t="shared" si="434"/>
        <v>110000</v>
      </c>
      <c r="BO1349" s="13">
        <f t="shared" si="435"/>
        <v>150000</v>
      </c>
      <c r="BP1349" s="13">
        <f t="shared" si="436"/>
        <v>71000</v>
      </c>
      <c r="BQ1349" s="14">
        <f t="shared" si="437"/>
        <v>280000</v>
      </c>
      <c r="BR1349" s="14">
        <f t="shared" si="438"/>
        <v>120000</v>
      </c>
      <c r="BS1349" s="14" t="str">
        <f t="shared" si="439"/>
        <v>0</v>
      </c>
      <c r="BT1349" s="14">
        <f t="shared" si="441"/>
        <v>71000</v>
      </c>
    </row>
    <row r="1350" spans="2:72" ht="18" x14ac:dyDescent="0.2">
      <c r="B1350" s="1" t="s">
        <v>2644</v>
      </c>
      <c r="C1350" s="1" t="s">
        <v>2645</v>
      </c>
      <c r="D1350" s="1">
        <v>1</v>
      </c>
      <c r="E1350" s="1">
        <v>1</v>
      </c>
      <c r="F1350" s="9">
        <v>22000</v>
      </c>
      <c r="G1350" s="2">
        <v>1.2899999999999999E-4</v>
      </c>
      <c r="J1350" s="1" t="s">
        <v>2331</v>
      </c>
      <c r="K1350" s="1" t="s">
        <v>2332</v>
      </c>
      <c r="L1350" s="1">
        <v>1</v>
      </c>
      <c r="M1350" s="1">
        <v>1</v>
      </c>
      <c r="N1350" s="9">
        <v>160000</v>
      </c>
      <c r="O1350" s="2">
        <v>4.0700000000000003E-4</v>
      </c>
      <c r="R1350" s="1" t="s">
        <v>2341</v>
      </c>
      <c r="S1350" s="1" t="s">
        <v>2342</v>
      </c>
      <c r="T1350" s="1">
        <v>1</v>
      </c>
      <c r="U1350" s="1">
        <v>1</v>
      </c>
      <c r="V1350" s="9">
        <v>76000</v>
      </c>
      <c r="W1350" s="2">
        <v>3.0200000000000002E-4</v>
      </c>
      <c r="Z1350" s="1" t="s">
        <v>1862</v>
      </c>
      <c r="AA1350" s="1" t="s">
        <v>1863</v>
      </c>
      <c r="AB1350" s="1">
        <v>1</v>
      </c>
      <c r="AC1350" s="1">
        <v>1</v>
      </c>
      <c r="AD1350" s="9">
        <v>93000</v>
      </c>
      <c r="AE1350" s="2">
        <v>1.76E-4</v>
      </c>
      <c r="AH1350" s="1" t="s">
        <v>2249</v>
      </c>
      <c r="AI1350" s="1" t="s">
        <v>121</v>
      </c>
      <c r="AJ1350" s="1">
        <v>1</v>
      </c>
      <c r="AK1350" s="1">
        <v>1</v>
      </c>
      <c r="AL1350" s="9">
        <v>120000</v>
      </c>
      <c r="AM1350" s="2">
        <v>2.7700000000000001E-4</v>
      </c>
      <c r="AP1350" s="1" t="s">
        <v>3388</v>
      </c>
      <c r="AQ1350" s="1" t="s">
        <v>3389</v>
      </c>
      <c r="AR1350" s="1">
        <v>1</v>
      </c>
      <c r="AS1350" s="1">
        <v>1</v>
      </c>
      <c r="AT1350" s="9">
        <v>170000</v>
      </c>
      <c r="AU1350" s="2">
        <v>5.4500000000000002E-4</v>
      </c>
      <c r="AW1350" s="1" t="s">
        <v>3501</v>
      </c>
      <c r="AX1350" s="1" t="s">
        <v>3502</v>
      </c>
      <c r="AY1350" s="1" t="s">
        <v>5560</v>
      </c>
      <c r="AZ1350" s="1">
        <v>26.32</v>
      </c>
      <c r="BA1350" s="10" t="str">
        <f t="shared" si="422"/>
        <v>0</v>
      </c>
      <c r="BB1350" s="10" t="str">
        <f t="shared" si="423"/>
        <v>0</v>
      </c>
      <c r="BC1350" s="10" t="str">
        <f t="shared" si="424"/>
        <v>0</v>
      </c>
      <c r="BD1350" s="10" t="str">
        <f t="shared" si="425"/>
        <v>0</v>
      </c>
      <c r="BE1350" s="10">
        <f t="shared" si="426"/>
        <v>1</v>
      </c>
      <c r="BF1350" s="10">
        <f t="shared" si="427"/>
        <v>1</v>
      </c>
      <c r="BG1350" s="11">
        <f t="shared" si="428"/>
        <v>1</v>
      </c>
      <c r="BH1350" s="11">
        <f t="shared" si="429"/>
        <v>1</v>
      </c>
      <c r="BI1350" s="11">
        <f t="shared" si="430"/>
        <v>2</v>
      </c>
      <c r="BJ1350" s="11">
        <f t="shared" si="431"/>
        <v>3</v>
      </c>
      <c r="BK1350" s="11">
        <f t="shared" si="432"/>
        <v>1</v>
      </c>
      <c r="BL1350" s="11">
        <f t="shared" si="433"/>
        <v>1</v>
      </c>
      <c r="BM1350" s="12">
        <f t="shared" si="440"/>
        <v>3</v>
      </c>
      <c r="BN1350" s="13" t="str">
        <f t="shared" si="434"/>
        <v>0</v>
      </c>
      <c r="BO1350" s="13" t="str">
        <f t="shared" si="435"/>
        <v>0</v>
      </c>
      <c r="BP1350" s="13">
        <f t="shared" si="436"/>
        <v>43000</v>
      </c>
      <c r="BQ1350" s="14">
        <f t="shared" si="437"/>
        <v>150000</v>
      </c>
      <c r="BR1350" s="14">
        <f t="shared" si="438"/>
        <v>460000</v>
      </c>
      <c r="BS1350" s="14">
        <f t="shared" si="439"/>
        <v>110000</v>
      </c>
      <c r="BT1350" s="14">
        <f t="shared" si="441"/>
        <v>43000</v>
      </c>
    </row>
    <row r="1351" spans="2:72" ht="18" x14ac:dyDescent="0.2">
      <c r="B1351" s="1" t="s">
        <v>2646</v>
      </c>
      <c r="C1351" s="1" t="s">
        <v>2647</v>
      </c>
      <c r="D1351" s="1">
        <v>1</v>
      </c>
      <c r="E1351" s="1">
        <v>1</v>
      </c>
      <c r="F1351" s="9">
        <v>22000</v>
      </c>
      <c r="G1351" s="2">
        <v>1.2899999999999999E-4</v>
      </c>
      <c r="J1351" s="1" t="s">
        <v>3217</v>
      </c>
      <c r="K1351" s="1" t="s">
        <v>3218</v>
      </c>
      <c r="L1351" s="1">
        <v>1</v>
      </c>
      <c r="M1351" s="1">
        <v>1</v>
      </c>
      <c r="N1351" s="9">
        <v>450000</v>
      </c>
      <c r="O1351" s="2">
        <v>1.14E-3</v>
      </c>
      <c r="R1351" s="1" t="s">
        <v>1173</v>
      </c>
      <c r="S1351" s="1" t="s">
        <v>1174</v>
      </c>
      <c r="T1351" s="1">
        <v>1</v>
      </c>
      <c r="U1351" s="1">
        <v>1</v>
      </c>
      <c r="V1351" s="9">
        <v>50000</v>
      </c>
      <c r="W1351" s="2">
        <v>1.9900000000000001E-4</v>
      </c>
      <c r="Z1351" s="1" t="s">
        <v>2523</v>
      </c>
      <c r="AA1351" s="1" t="s">
        <v>2524</v>
      </c>
      <c r="AB1351" s="1">
        <v>1</v>
      </c>
      <c r="AC1351" s="1">
        <v>1</v>
      </c>
      <c r="AD1351" s="9">
        <v>200000</v>
      </c>
      <c r="AE1351" s="2">
        <v>3.79E-4</v>
      </c>
      <c r="AH1351" s="1" t="s">
        <v>2029</v>
      </c>
      <c r="AI1351" s="1" t="s">
        <v>2030</v>
      </c>
      <c r="AJ1351" s="1">
        <v>1</v>
      </c>
      <c r="AK1351" s="1">
        <v>1</v>
      </c>
      <c r="AL1351" s="9">
        <v>1600000</v>
      </c>
      <c r="AM1351" s="2">
        <v>3.6800000000000001E-3</v>
      </c>
      <c r="AP1351" s="1" t="s">
        <v>2203</v>
      </c>
      <c r="AQ1351" s="1" t="s">
        <v>2204</v>
      </c>
      <c r="AR1351" s="1">
        <v>1</v>
      </c>
      <c r="AS1351" s="1">
        <v>1</v>
      </c>
      <c r="AT1351" s="9">
        <v>150000</v>
      </c>
      <c r="AU1351" s="2">
        <v>4.8700000000000002E-4</v>
      </c>
      <c r="AW1351" s="1" t="s">
        <v>3207</v>
      </c>
      <c r="AX1351" s="1" t="s">
        <v>3208</v>
      </c>
      <c r="AY1351" s="1" t="s">
        <v>5561</v>
      </c>
      <c r="AZ1351" s="1">
        <v>17.8</v>
      </c>
      <c r="BA1351" s="10" t="str">
        <f t="shared" si="422"/>
        <v>0</v>
      </c>
      <c r="BB1351" s="10" t="str">
        <f t="shared" si="423"/>
        <v>0</v>
      </c>
      <c r="BC1351" s="10">
        <f t="shared" si="424"/>
        <v>1</v>
      </c>
      <c r="BD1351" s="10">
        <f t="shared" si="425"/>
        <v>1</v>
      </c>
      <c r="BE1351" s="10">
        <f t="shared" si="426"/>
        <v>1</v>
      </c>
      <c r="BF1351" s="10">
        <f t="shared" si="427"/>
        <v>1</v>
      </c>
      <c r="BG1351" s="11">
        <f t="shared" si="428"/>
        <v>1</v>
      </c>
      <c r="BH1351" s="11">
        <f t="shared" si="429"/>
        <v>1</v>
      </c>
      <c r="BI1351" s="11">
        <f t="shared" si="430"/>
        <v>1</v>
      </c>
      <c r="BJ1351" s="11">
        <f t="shared" si="431"/>
        <v>1</v>
      </c>
      <c r="BK1351" s="11">
        <f t="shared" si="432"/>
        <v>2</v>
      </c>
      <c r="BL1351" s="11">
        <f t="shared" si="433"/>
        <v>2</v>
      </c>
      <c r="BM1351" s="12">
        <f t="shared" si="440"/>
        <v>2</v>
      </c>
      <c r="BN1351" s="13" t="str">
        <f t="shared" si="434"/>
        <v>0</v>
      </c>
      <c r="BO1351" s="13">
        <f t="shared" si="435"/>
        <v>230000</v>
      </c>
      <c r="BP1351" s="13">
        <f t="shared" si="436"/>
        <v>240000</v>
      </c>
      <c r="BQ1351" s="14">
        <f t="shared" si="437"/>
        <v>240000</v>
      </c>
      <c r="BR1351" s="14">
        <f t="shared" si="438"/>
        <v>220000</v>
      </c>
      <c r="BS1351" s="14">
        <f t="shared" si="439"/>
        <v>360000</v>
      </c>
      <c r="BT1351" s="14">
        <f t="shared" si="441"/>
        <v>220000</v>
      </c>
    </row>
    <row r="1352" spans="2:72" ht="18" x14ac:dyDescent="0.2">
      <c r="B1352" s="1" t="s">
        <v>2648</v>
      </c>
      <c r="C1352" s="1" t="s">
        <v>2649</v>
      </c>
      <c r="D1352" s="1">
        <v>1</v>
      </c>
      <c r="E1352" s="1">
        <v>1</v>
      </c>
      <c r="F1352" s="9">
        <v>27000</v>
      </c>
      <c r="G1352" s="2">
        <v>1.6100000000000001E-4</v>
      </c>
      <c r="J1352" s="1" t="s">
        <v>3219</v>
      </c>
      <c r="K1352" s="1" t="s">
        <v>3220</v>
      </c>
      <c r="L1352" s="1">
        <v>1</v>
      </c>
      <c r="M1352" s="1">
        <v>1</v>
      </c>
      <c r="N1352" s="9">
        <v>730000</v>
      </c>
      <c r="O1352" s="2">
        <v>1.8500000000000001E-3</v>
      </c>
      <c r="R1352" s="1" t="s">
        <v>2574</v>
      </c>
      <c r="T1352" s="1">
        <v>1</v>
      </c>
      <c r="U1352" s="1">
        <v>1</v>
      </c>
      <c r="V1352" s="9">
        <v>71000</v>
      </c>
      <c r="W1352" s="2">
        <v>2.81E-4</v>
      </c>
      <c r="Z1352" s="1" t="s">
        <v>3382</v>
      </c>
      <c r="AA1352" s="1" t="s">
        <v>3383</v>
      </c>
      <c r="AB1352" s="1">
        <v>1</v>
      </c>
      <c r="AC1352" s="1">
        <v>1</v>
      </c>
      <c r="AD1352" s="9">
        <v>350000</v>
      </c>
      <c r="AE1352" s="2">
        <v>6.6699999999999995E-4</v>
      </c>
      <c r="AH1352" s="1" t="s">
        <v>1266</v>
      </c>
      <c r="AI1352" s="1" t="s">
        <v>1267</v>
      </c>
      <c r="AJ1352" s="1">
        <v>1</v>
      </c>
      <c r="AK1352" s="1">
        <v>1</v>
      </c>
      <c r="AL1352" s="9">
        <v>130000</v>
      </c>
      <c r="AM1352" s="2">
        <v>2.99E-4</v>
      </c>
      <c r="AP1352" s="1" t="s">
        <v>2515</v>
      </c>
      <c r="AQ1352" s="1" t="s">
        <v>2516</v>
      </c>
      <c r="AR1352" s="1">
        <v>1</v>
      </c>
      <c r="AS1352" s="1">
        <v>1</v>
      </c>
      <c r="AT1352" s="9">
        <v>140000</v>
      </c>
      <c r="AU1352" s="2">
        <v>4.3800000000000002E-4</v>
      </c>
      <c r="AW1352" s="1" t="s">
        <v>1745</v>
      </c>
      <c r="AX1352" s="1" t="s">
        <v>1746</v>
      </c>
      <c r="AY1352" s="1" t="s">
        <v>5562</v>
      </c>
      <c r="AZ1352" s="1">
        <v>11.09</v>
      </c>
      <c r="BA1352" s="10">
        <f t="shared" si="422"/>
        <v>2</v>
      </c>
      <c r="BB1352" s="10">
        <f t="shared" si="423"/>
        <v>2</v>
      </c>
      <c r="BC1352" s="10">
        <f t="shared" si="424"/>
        <v>1</v>
      </c>
      <c r="BD1352" s="10">
        <f t="shared" si="425"/>
        <v>1</v>
      </c>
      <c r="BE1352" s="10">
        <f t="shared" si="426"/>
        <v>1</v>
      </c>
      <c r="BF1352" s="10">
        <f t="shared" si="427"/>
        <v>1</v>
      </c>
      <c r="BG1352" s="11">
        <f t="shared" si="428"/>
        <v>1</v>
      </c>
      <c r="BH1352" s="11">
        <f t="shared" si="429"/>
        <v>1</v>
      </c>
      <c r="BI1352" s="11" t="str">
        <f t="shared" si="430"/>
        <v>0</v>
      </c>
      <c r="BJ1352" s="11" t="str">
        <f t="shared" si="431"/>
        <v>0</v>
      </c>
      <c r="BK1352" s="11">
        <f t="shared" si="432"/>
        <v>1</v>
      </c>
      <c r="BL1352" s="11">
        <f t="shared" si="433"/>
        <v>1</v>
      </c>
      <c r="BM1352" s="12">
        <f t="shared" si="440"/>
        <v>2</v>
      </c>
      <c r="BN1352" s="13">
        <f t="shared" si="434"/>
        <v>150000</v>
      </c>
      <c r="BO1352" s="13">
        <f t="shared" si="435"/>
        <v>380000</v>
      </c>
      <c r="BP1352" s="13">
        <f t="shared" si="436"/>
        <v>190000</v>
      </c>
      <c r="BQ1352" s="14">
        <f t="shared" si="437"/>
        <v>570000</v>
      </c>
      <c r="BR1352" s="14" t="str">
        <f t="shared" si="438"/>
        <v>0</v>
      </c>
      <c r="BS1352" s="14">
        <f t="shared" si="439"/>
        <v>470000</v>
      </c>
      <c r="BT1352" s="14">
        <f t="shared" si="441"/>
        <v>150000</v>
      </c>
    </row>
    <row r="1353" spans="2:72" ht="18" x14ac:dyDescent="0.2">
      <c r="B1353" s="1" t="s">
        <v>2650</v>
      </c>
      <c r="C1353" s="1" t="s">
        <v>655</v>
      </c>
      <c r="D1353" s="1">
        <v>1</v>
      </c>
      <c r="E1353" s="1">
        <v>1</v>
      </c>
      <c r="F1353" s="9">
        <v>140000</v>
      </c>
      <c r="G1353" s="2">
        <v>8.2200000000000003E-4</v>
      </c>
      <c r="J1353" s="1" t="s">
        <v>3221</v>
      </c>
      <c r="K1353" s="1" t="s">
        <v>3222</v>
      </c>
      <c r="L1353" s="1">
        <v>1</v>
      </c>
      <c r="M1353" s="1">
        <v>1</v>
      </c>
      <c r="N1353" s="9">
        <v>74000</v>
      </c>
      <c r="O1353" s="2">
        <v>1.85E-4</v>
      </c>
      <c r="R1353" s="1" t="s">
        <v>2904</v>
      </c>
      <c r="S1353" s="1" t="s">
        <v>2905</v>
      </c>
      <c r="T1353" s="1">
        <v>1</v>
      </c>
      <c r="U1353" s="1">
        <v>1</v>
      </c>
      <c r="V1353" s="9">
        <v>92000</v>
      </c>
      <c r="W1353" s="2">
        <v>3.6600000000000001E-4</v>
      </c>
      <c r="Z1353" s="1" t="s">
        <v>2090</v>
      </c>
      <c r="AA1353" s="1" t="s">
        <v>2091</v>
      </c>
      <c r="AB1353" s="1">
        <v>1</v>
      </c>
      <c r="AC1353" s="1">
        <v>1</v>
      </c>
      <c r="AD1353" s="9">
        <v>250000</v>
      </c>
      <c r="AE1353" s="2">
        <v>4.6799999999999999E-4</v>
      </c>
      <c r="AH1353" s="1" t="s">
        <v>3543</v>
      </c>
      <c r="AI1353" s="1" t="s">
        <v>3544</v>
      </c>
      <c r="AJ1353" s="1">
        <v>1</v>
      </c>
      <c r="AK1353" s="1">
        <v>1</v>
      </c>
      <c r="AL1353" s="9">
        <v>61000</v>
      </c>
      <c r="AM1353" s="2">
        <v>1.4100000000000001E-4</v>
      </c>
      <c r="AP1353" s="1" t="s">
        <v>3086</v>
      </c>
      <c r="AQ1353" s="1" t="s">
        <v>3087</v>
      </c>
      <c r="AR1353" s="1">
        <v>1</v>
      </c>
      <c r="AS1353" s="1">
        <v>1</v>
      </c>
      <c r="AT1353" s="9">
        <v>250000</v>
      </c>
      <c r="AU1353" s="2">
        <v>7.9600000000000005E-4</v>
      </c>
      <c r="AW1353" s="1" t="s">
        <v>3217</v>
      </c>
      <c r="AX1353" s="1" t="s">
        <v>3218</v>
      </c>
      <c r="AY1353" s="1" t="s">
        <v>5563</v>
      </c>
      <c r="AZ1353" s="1">
        <v>16.2</v>
      </c>
      <c r="BA1353" s="10" t="str">
        <f t="shared" si="422"/>
        <v>0</v>
      </c>
      <c r="BB1353" s="10" t="str">
        <f t="shared" si="423"/>
        <v>0</v>
      </c>
      <c r="BC1353" s="10">
        <f t="shared" si="424"/>
        <v>1</v>
      </c>
      <c r="BD1353" s="10">
        <f t="shared" si="425"/>
        <v>1</v>
      </c>
      <c r="BE1353" s="10" t="str">
        <f t="shared" si="426"/>
        <v>0</v>
      </c>
      <c r="BF1353" s="10" t="str">
        <f t="shared" si="427"/>
        <v>0</v>
      </c>
      <c r="BG1353" s="11">
        <f t="shared" si="428"/>
        <v>2</v>
      </c>
      <c r="BH1353" s="11">
        <f t="shared" si="429"/>
        <v>2</v>
      </c>
      <c r="BI1353" s="11">
        <f t="shared" si="430"/>
        <v>2</v>
      </c>
      <c r="BJ1353" s="11">
        <f t="shared" si="431"/>
        <v>2</v>
      </c>
      <c r="BK1353" s="11">
        <f t="shared" si="432"/>
        <v>1</v>
      </c>
      <c r="BL1353" s="11">
        <f t="shared" si="433"/>
        <v>1</v>
      </c>
      <c r="BM1353" s="12">
        <f t="shared" si="440"/>
        <v>2</v>
      </c>
      <c r="BN1353" s="13" t="str">
        <f t="shared" si="434"/>
        <v>0</v>
      </c>
      <c r="BO1353" s="13">
        <f t="shared" si="435"/>
        <v>450000</v>
      </c>
      <c r="BP1353" s="13" t="str">
        <f t="shared" si="436"/>
        <v>0</v>
      </c>
      <c r="BQ1353" s="14">
        <f t="shared" si="437"/>
        <v>670000</v>
      </c>
      <c r="BR1353" s="14">
        <f t="shared" si="438"/>
        <v>500000</v>
      </c>
      <c r="BS1353" s="14">
        <f t="shared" si="439"/>
        <v>210000</v>
      </c>
      <c r="BT1353" s="14">
        <f t="shared" si="441"/>
        <v>210000</v>
      </c>
    </row>
    <row r="1354" spans="2:72" ht="18" x14ac:dyDescent="0.2">
      <c r="B1354" s="1" t="s">
        <v>2651</v>
      </c>
      <c r="C1354" s="1" t="s">
        <v>2652</v>
      </c>
      <c r="D1354" s="1">
        <v>1</v>
      </c>
      <c r="E1354" s="1">
        <v>1</v>
      </c>
      <c r="F1354" s="9">
        <v>33000</v>
      </c>
      <c r="G1354" s="2">
        <v>1.95E-4</v>
      </c>
      <c r="J1354" s="1" t="s">
        <v>3223</v>
      </c>
      <c r="K1354" s="1" t="s">
        <v>3224</v>
      </c>
      <c r="L1354" s="1">
        <v>1</v>
      </c>
      <c r="M1354" s="1">
        <v>1</v>
      </c>
      <c r="N1354" s="9">
        <v>86000</v>
      </c>
      <c r="O1354" s="2">
        <v>2.1599999999999999E-4</v>
      </c>
      <c r="R1354" s="1" t="s">
        <v>3528</v>
      </c>
      <c r="S1354" s="1" t="s">
        <v>295</v>
      </c>
      <c r="T1354" s="1">
        <v>1</v>
      </c>
      <c r="U1354" s="1">
        <v>1</v>
      </c>
      <c r="V1354" s="9">
        <v>620000</v>
      </c>
      <c r="W1354" s="2">
        <v>2.4499999999999999E-3</v>
      </c>
      <c r="Z1354" s="1" t="s">
        <v>2170</v>
      </c>
      <c r="AA1354" s="1" t="s">
        <v>2171</v>
      </c>
      <c r="AB1354" s="1">
        <v>1</v>
      </c>
      <c r="AC1354" s="1">
        <v>1</v>
      </c>
      <c r="AD1354" s="9">
        <v>800000</v>
      </c>
      <c r="AE1354" s="2">
        <v>1.5299999999999999E-3</v>
      </c>
      <c r="AH1354" s="1" t="s">
        <v>2023</v>
      </c>
      <c r="AI1354" s="1" t="s">
        <v>2024</v>
      </c>
      <c r="AJ1354" s="1">
        <v>1</v>
      </c>
      <c r="AK1354" s="1">
        <v>1</v>
      </c>
      <c r="AL1354" s="9">
        <v>500000</v>
      </c>
      <c r="AM1354" s="2">
        <v>1.16E-3</v>
      </c>
      <c r="AP1354" s="1" t="s">
        <v>1274</v>
      </c>
      <c r="AQ1354" s="1" t="s">
        <v>1275</v>
      </c>
      <c r="AR1354" s="1">
        <v>1</v>
      </c>
      <c r="AS1354" s="1">
        <v>1</v>
      </c>
      <c r="AT1354" s="9">
        <v>71000</v>
      </c>
      <c r="AU1354" s="2">
        <v>2.2699999999999999E-4</v>
      </c>
      <c r="AW1354" s="1" t="s">
        <v>2337</v>
      </c>
      <c r="AX1354" s="1" t="s">
        <v>2338</v>
      </c>
      <c r="AY1354" s="1" t="s">
        <v>5564</v>
      </c>
      <c r="AZ1354" s="1">
        <v>35.6</v>
      </c>
      <c r="BA1354" s="10">
        <f t="shared" si="422"/>
        <v>1</v>
      </c>
      <c r="BB1354" s="10">
        <f t="shared" si="423"/>
        <v>1</v>
      </c>
      <c r="BC1354" s="10">
        <f t="shared" si="424"/>
        <v>1</v>
      </c>
      <c r="BD1354" s="10">
        <f t="shared" si="425"/>
        <v>2</v>
      </c>
      <c r="BE1354" s="10" t="str">
        <f t="shared" si="426"/>
        <v>0</v>
      </c>
      <c r="BF1354" s="10" t="str">
        <f t="shared" si="427"/>
        <v>0</v>
      </c>
      <c r="BG1354" s="11">
        <f t="shared" si="428"/>
        <v>1</v>
      </c>
      <c r="BH1354" s="11">
        <f t="shared" si="429"/>
        <v>1</v>
      </c>
      <c r="BI1354" s="11">
        <f t="shared" si="430"/>
        <v>1</v>
      </c>
      <c r="BJ1354" s="11">
        <f t="shared" si="431"/>
        <v>1</v>
      </c>
      <c r="BK1354" s="11">
        <f t="shared" si="432"/>
        <v>1</v>
      </c>
      <c r="BL1354" s="11">
        <f t="shared" si="433"/>
        <v>1</v>
      </c>
      <c r="BM1354" s="12">
        <f t="shared" si="440"/>
        <v>2</v>
      </c>
      <c r="BN1354" s="13">
        <f t="shared" si="434"/>
        <v>70000</v>
      </c>
      <c r="BO1354" s="13">
        <f t="shared" si="435"/>
        <v>260000</v>
      </c>
      <c r="BP1354" s="13" t="str">
        <f t="shared" si="436"/>
        <v>0</v>
      </c>
      <c r="BQ1354" s="14">
        <f t="shared" si="437"/>
        <v>270000</v>
      </c>
      <c r="BR1354" s="14">
        <f t="shared" si="438"/>
        <v>200000</v>
      </c>
      <c r="BS1354" s="14">
        <f t="shared" si="439"/>
        <v>230000</v>
      </c>
      <c r="BT1354" s="14">
        <f t="shared" si="441"/>
        <v>70000</v>
      </c>
    </row>
    <row r="1355" spans="2:72" ht="18" x14ac:dyDescent="0.2">
      <c r="B1355" s="1" t="s">
        <v>2653</v>
      </c>
      <c r="C1355" s="1" t="s">
        <v>2654</v>
      </c>
      <c r="D1355" s="1">
        <v>1</v>
      </c>
      <c r="E1355" s="1">
        <v>1</v>
      </c>
      <c r="F1355" s="9">
        <v>44000</v>
      </c>
      <c r="G1355" s="2">
        <v>2.5900000000000001E-4</v>
      </c>
      <c r="J1355" s="1" t="s">
        <v>3225</v>
      </c>
      <c r="K1355" s="1" t="s">
        <v>3226</v>
      </c>
      <c r="L1355" s="1">
        <v>1</v>
      </c>
      <c r="M1355" s="1">
        <v>1</v>
      </c>
      <c r="N1355" s="9">
        <v>330000</v>
      </c>
      <c r="O1355" s="2">
        <v>8.4000000000000003E-4</v>
      </c>
      <c r="R1355" s="1" t="s">
        <v>3529</v>
      </c>
      <c r="S1355" s="1" t="s">
        <v>3530</v>
      </c>
      <c r="T1355" s="1">
        <v>1</v>
      </c>
      <c r="U1355" s="1">
        <v>1</v>
      </c>
      <c r="V1355" s="9">
        <v>53000</v>
      </c>
      <c r="W1355" s="2">
        <v>2.1000000000000001E-4</v>
      </c>
      <c r="Z1355" s="1" t="s">
        <v>3028</v>
      </c>
      <c r="AA1355" s="1" t="s">
        <v>3029</v>
      </c>
      <c r="AB1355" s="1">
        <v>1</v>
      </c>
      <c r="AC1355" s="1">
        <v>1</v>
      </c>
      <c r="AD1355" s="9">
        <v>130000</v>
      </c>
      <c r="AE1355" s="2">
        <v>2.43E-4</v>
      </c>
      <c r="AH1355" s="1" t="s">
        <v>1223</v>
      </c>
      <c r="AI1355" s="1" t="s">
        <v>1224</v>
      </c>
      <c r="AJ1355" s="1">
        <v>1</v>
      </c>
      <c r="AK1355" s="1">
        <v>1</v>
      </c>
      <c r="AL1355" s="9">
        <v>210000</v>
      </c>
      <c r="AM1355" s="2">
        <v>4.8500000000000003E-4</v>
      </c>
      <c r="AP1355" s="1" t="s">
        <v>2034</v>
      </c>
      <c r="AQ1355" s="1" t="s">
        <v>2035</v>
      </c>
      <c r="AR1355" s="1">
        <v>1</v>
      </c>
      <c r="AS1355" s="1">
        <v>1</v>
      </c>
      <c r="AT1355" s="9">
        <v>160000</v>
      </c>
      <c r="AU1355" s="2">
        <v>5.04E-4</v>
      </c>
      <c r="AW1355" s="1" t="s">
        <v>3335</v>
      </c>
      <c r="AX1355" s="1" t="s">
        <v>3336</v>
      </c>
      <c r="AY1355" s="1" t="s">
        <v>5565</v>
      </c>
      <c r="AZ1355" s="1">
        <v>100.04</v>
      </c>
      <c r="BA1355" s="10" t="str">
        <f t="shared" si="422"/>
        <v>0</v>
      </c>
      <c r="BB1355" s="10" t="str">
        <f t="shared" si="423"/>
        <v>0</v>
      </c>
      <c r="BC1355" s="10">
        <f t="shared" si="424"/>
        <v>1</v>
      </c>
      <c r="BD1355" s="10">
        <f t="shared" si="425"/>
        <v>1</v>
      </c>
      <c r="BE1355" s="10" t="str">
        <f t="shared" si="426"/>
        <v>0</v>
      </c>
      <c r="BF1355" s="10" t="str">
        <f t="shared" si="427"/>
        <v>0</v>
      </c>
      <c r="BG1355" s="11">
        <f t="shared" si="428"/>
        <v>2</v>
      </c>
      <c r="BH1355" s="11">
        <f t="shared" si="429"/>
        <v>2</v>
      </c>
      <c r="BI1355" s="11">
        <f t="shared" si="430"/>
        <v>2</v>
      </c>
      <c r="BJ1355" s="11">
        <f t="shared" si="431"/>
        <v>2</v>
      </c>
      <c r="BK1355" s="11">
        <f t="shared" si="432"/>
        <v>1</v>
      </c>
      <c r="BL1355" s="11">
        <f t="shared" si="433"/>
        <v>1</v>
      </c>
      <c r="BM1355" s="12">
        <f t="shared" si="440"/>
        <v>2</v>
      </c>
      <c r="BN1355" s="13" t="str">
        <f t="shared" si="434"/>
        <v>0</v>
      </c>
      <c r="BO1355" s="13">
        <f t="shared" si="435"/>
        <v>100000</v>
      </c>
      <c r="BP1355" s="13" t="str">
        <f t="shared" si="436"/>
        <v>0</v>
      </c>
      <c r="BQ1355" s="14">
        <f t="shared" si="437"/>
        <v>440000</v>
      </c>
      <c r="BR1355" s="14">
        <f t="shared" si="438"/>
        <v>230000</v>
      </c>
      <c r="BS1355" s="14">
        <f t="shared" si="439"/>
        <v>81000</v>
      </c>
      <c r="BT1355" s="14">
        <f t="shared" si="441"/>
        <v>81000</v>
      </c>
    </row>
    <row r="1356" spans="2:72" ht="18" x14ac:dyDescent="0.2">
      <c r="B1356" s="1" t="s">
        <v>2655</v>
      </c>
      <c r="C1356" s="1" t="s">
        <v>2656</v>
      </c>
      <c r="D1356" s="1">
        <v>1</v>
      </c>
      <c r="E1356" s="1">
        <v>1</v>
      </c>
      <c r="F1356" s="9">
        <v>67000</v>
      </c>
      <c r="G1356" s="2">
        <v>3.9500000000000001E-4</v>
      </c>
      <c r="J1356" s="1" t="s">
        <v>3227</v>
      </c>
      <c r="K1356" s="1" t="s">
        <v>3228</v>
      </c>
      <c r="L1356" s="1">
        <v>1</v>
      </c>
      <c r="M1356" s="1">
        <v>1</v>
      </c>
      <c r="N1356" s="9">
        <v>250000</v>
      </c>
      <c r="O1356" s="2">
        <v>6.2E-4</v>
      </c>
      <c r="R1356" s="1" t="s">
        <v>3531</v>
      </c>
      <c r="S1356" s="1" t="s">
        <v>3532</v>
      </c>
      <c r="T1356" s="1">
        <v>1</v>
      </c>
      <c r="U1356" s="1">
        <v>1</v>
      </c>
      <c r="V1356" s="9">
        <v>1100000</v>
      </c>
      <c r="W1356" s="2">
        <v>4.3400000000000001E-3</v>
      </c>
      <c r="Z1356" s="1" t="s">
        <v>1851</v>
      </c>
      <c r="AA1356" s="1" t="s">
        <v>1852</v>
      </c>
      <c r="AB1356" s="1">
        <v>1</v>
      </c>
      <c r="AC1356" s="1">
        <v>1</v>
      </c>
      <c r="AD1356" s="9">
        <v>340000</v>
      </c>
      <c r="AE1356" s="2">
        <v>6.5099999999999999E-4</v>
      </c>
      <c r="AH1356" s="1" t="s">
        <v>3023</v>
      </c>
      <c r="AI1356" s="1" t="s">
        <v>1916</v>
      </c>
      <c r="AJ1356" s="1">
        <v>1</v>
      </c>
      <c r="AK1356" s="1">
        <v>1</v>
      </c>
      <c r="AL1356" s="9">
        <v>440000</v>
      </c>
      <c r="AM1356" s="2">
        <v>1.01E-3</v>
      </c>
      <c r="AP1356" s="1" t="s">
        <v>2274</v>
      </c>
      <c r="AQ1356" s="1" t="s">
        <v>2275</v>
      </c>
      <c r="AR1356" s="1">
        <v>1</v>
      </c>
      <c r="AS1356" s="1">
        <v>1</v>
      </c>
      <c r="AT1356" s="9">
        <v>110000</v>
      </c>
      <c r="AU1356" s="2">
        <v>3.57E-4</v>
      </c>
      <c r="AW1356" s="1" t="s">
        <v>2939</v>
      </c>
      <c r="AX1356" s="1" t="s">
        <v>2940</v>
      </c>
      <c r="AY1356" s="1" t="s">
        <v>5566</v>
      </c>
      <c r="AZ1356" s="1">
        <v>62.79</v>
      </c>
      <c r="BA1356" s="10" t="str">
        <f t="shared" si="422"/>
        <v>0</v>
      </c>
      <c r="BB1356" s="10" t="str">
        <f t="shared" si="423"/>
        <v>0</v>
      </c>
      <c r="BC1356" s="10">
        <f t="shared" si="424"/>
        <v>2</v>
      </c>
      <c r="BD1356" s="10">
        <f t="shared" si="425"/>
        <v>2</v>
      </c>
      <c r="BE1356" s="10" t="str">
        <f t="shared" si="426"/>
        <v>0</v>
      </c>
      <c r="BF1356" s="10" t="str">
        <f t="shared" si="427"/>
        <v>0</v>
      </c>
      <c r="BG1356" s="11">
        <f t="shared" si="428"/>
        <v>2</v>
      </c>
      <c r="BH1356" s="11">
        <f t="shared" si="429"/>
        <v>2</v>
      </c>
      <c r="BI1356" s="11">
        <f t="shared" si="430"/>
        <v>1</v>
      </c>
      <c r="BJ1356" s="11">
        <f t="shared" si="431"/>
        <v>1</v>
      </c>
      <c r="BK1356" s="11">
        <f t="shared" si="432"/>
        <v>1</v>
      </c>
      <c r="BL1356" s="11">
        <f t="shared" si="433"/>
        <v>1</v>
      </c>
      <c r="BM1356" s="12">
        <f t="shared" si="440"/>
        <v>2</v>
      </c>
      <c r="BN1356" s="13" t="str">
        <f t="shared" si="434"/>
        <v>0</v>
      </c>
      <c r="BO1356" s="13">
        <f t="shared" si="435"/>
        <v>230000</v>
      </c>
      <c r="BP1356" s="13" t="str">
        <f t="shared" si="436"/>
        <v>0</v>
      </c>
      <c r="BQ1356" s="14">
        <f t="shared" si="437"/>
        <v>570000</v>
      </c>
      <c r="BR1356" s="14">
        <f t="shared" si="438"/>
        <v>290000</v>
      </c>
      <c r="BS1356" s="14">
        <f t="shared" si="439"/>
        <v>250000</v>
      </c>
      <c r="BT1356" s="14">
        <f t="shared" si="441"/>
        <v>230000</v>
      </c>
    </row>
    <row r="1357" spans="2:72" ht="18" x14ac:dyDescent="0.2">
      <c r="B1357" s="1" t="s">
        <v>2657</v>
      </c>
      <c r="C1357" s="1" t="s">
        <v>1028</v>
      </c>
      <c r="D1357" s="1">
        <v>1</v>
      </c>
      <c r="E1357" s="1">
        <v>1</v>
      </c>
      <c r="F1357" s="9">
        <v>48000</v>
      </c>
      <c r="G1357" s="2">
        <v>2.8400000000000002E-4</v>
      </c>
      <c r="J1357" s="1" t="s">
        <v>1966</v>
      </c>
      <c r="K1357" s="1" t="s">
        <v>1967</v>
      </c>
      <c r="L1357" s="1">
        <v>1</v>
      </c>
      <c r="M1357" s="1">
        <v>1</v>
      </c>
      <c r="N1357" s="9">
        <v>320000</v>
      </c>
      <c r="O1357" s="2">
        <v>8.1499999999999997E-4</v>
      </c>
      <c r="R1357" s="1" t="s">
        <v>3533</v>
      </c>
      <c r="S1357" s="1" t="s">
        <v>3534</v>
      </c>
      <c r="T1357" s="1">
        <v>1</v>
      </c>
      <c r="U1357" s="1">
        <v>1</v>
      </c>
      <c r="V1357" s="9">
        <v>6800000</v>
      </c>
      <c r="W1357" s="2">
        <v>2.6800000000000001E-2</v>
      </c>
      <c r="Z1357" s="1" t="s">
        <v>3413</v>
      </c>
      <c r="AA1357" s="1" t="s">
        <v>3414</v>
      </c>
      <c r="AB1357" s="1">
        <v>1</v>
      </c>
      <c r="AC1357" s="1">
        <v>1</v>
      </c>
      <c r="AD1357" s="9">
        <v>180000</v>
      </c>
      <c r="AE1357" s="2">
        <v>3.3799999999999998E-4</v>
      </c>
      <c r="AH1357" s="1" t="s">
        <v>1668</v>
      </c>
      <c r="AI1357" s="1" t="s">
        <v>1669</v>
      </c>
      <c r="AJ1357" s="1">
        <v>1</v>
      </c>
      <c r="AK1357" s="1">
        <v>1</v>
      </c>
      <c r="AL1357" s="9">
        <v>130000</v>
      </c>
      <c r="AM1357" s="2">
        <v>3.1E-4</v>
      </c>
      <c r="AP1357" s="1" t="s">
        <v>2377</v>
      </c>
      <c r="AQ1357" s="1" t="s">
        <v>2378</v>
      </c>
      <c r="AR1357" s="1">
        <v>1</v>
      </c>
      <c r="AS1357" s="1">
        <v>1</v>
      </c>
      <c r="AT1357" s="9">
        <v>160000</v>
      </c>
      <c r="AU1357" s="2">
        <v>5.0100000000000003E-4</v>
      </c>
      <c r="AW1357" s="1" t="s">
        <v>2446</v>
      </c>
      <c r="AX1357" s="1" t="s">
        <v>2447</v>
      </c>
      <c r="AY1357" s="1" t="s">
        <v>5567</v>
      </c>
      <c r="AZ1357" s="1">
        <v>60.61</v>
      </c>
      <c r="BA1357" s="10">
        <f t="shared" si="422"/>
        <v>1</v>
      </c>
      <c r="BB1357" s="10">
        <f t="shared" si="423"/>
        <v>1</v>
      </c>
      <c r="BC1357" s="10">
        <f t="shared" si="424"/>
        <v>2</v>
      </c>
      <c r="BD1357" s="10">
        <f t="shared" si="425"/>
        <v>2</v>
      </c>
      <c r="BE1357" s="10">
        <f t="shared" si="426"/>
        <v>1</v>
      </c>
      <c r="BF1357" s="10">
        <f t="shared" si="427"/>
        <v>1</v>
      </c>
      <c r="BG1357" s="11">
        <f t="shared" si="428"/>
        <v>1</v>
      </c>
      <c r="BH1357" s="11">
        <f t="shared" si="429"/>
        <v>1</v>
      </c>
      <c r="BI1357" s="11">
        <f t="shared" si="430"/>
        <v>1</v>
      </c>
      <c r="BJ1357" s="11">
        <f t="shared" si="431"/>
        <v>1</v>
      </c>
      <c r="BK1357" s="11" t="str">
        <f t="shared" si="432"/>
        <v>0</v>
      </c>
      <c r="BL1357" s="11" t="str">
        <f t="shared" si="433"/>
        <v>0</v>
      </c>
      <c r="BM1357" s="12">
        <f t="shared" si="440"/>
        <v>2</v>
      </c>
      <c r="BN1357" s="13">
        <f t="shared" si="434"/>
        <v>150000</v>
      </c>
      <c r="BO1357" s="13">
        <f t="shared" si="435"/>
        <v>160000</v>
      </c>
      <c r="BP1357" s="13">
        <f t="shared" si="436"/>
        <v>68000</v>
      </c>
      <c r="BQ1357" s="14">
        <f t="shared" si="437"/>
        <v>110000</v>
      </c>
      <c r="BR1357" s="14">
        <f t="shared" si="438"/>
        <v>93000</v>
      </c>
      <c r="BS1357" s="14" t="str">
        <f t="shared" si="439"/>
        <v>0</v>
      </c>
      <c r="BT1357" s="14">
        <f t="shared" si="441"/>
        <v>68000</v>
      </c>
    </row>
    <row r="1358" spans="2:72" ht="18" x14ac:dyDescent="0.2">
      <c r="B1358" s="1" t="s">
        <v>2658</v>
      </c>
      <c r="C1358" s="1" t="s">
        <v>2659</v>
      </c>
      <c r="D1358" s="1">
        <v>1</v>
      </c>
      <c r="E1358" s="1">
        <v>1</v>
      </c>
      <c r="F1358" s="9">
        <v>39000</v>
      </c>
      <c r="G1358" s="2">
        <v>2.2900000000000001E-4</v>
      </c>
      <c r="J1358" s="1" t="s">
        <v>3229</v>
      </c>
      <c r="K1358" s="1" t="s">
        <v>3230</v>
      </c>
      <c r="L1358" s="1">
        <v>1</v>
      </c>
      <c r="M1358" s="1">
        <v>1</v>
      </c>
      <c r="N1358" s="9">
        <v>31000</v>
      </c>
      <c r="O1358" s="2">
        <v>7.7200000000000006E-5</v>
      </c>
      <c r="R1358" s="1" t="s">
        <v>2958</v>
      </c>
      <c r="S1358" s="1" t="s">
        <v>2959</v>
      </c>
      <c r="T1358" s="1">
        <v>1</v>
      </c>
      <c r="U1358" s="1">
        <v>1</v>
      </c>
      <c r="V1358" s="9">
        <v>1000000</v>
      </c>
      <c r="W1358" s="2">
        <v>4.0099999999999997E-3</v>
      </c>
      <c r="Z1358" s="1" t="s">
        <v>3158</v>
      </c>
      <c r="AA1358" s="1" t="s">
        <v>3159</v>
      </c>
      <c r="AB1358" s="1">
        <v>1</v>
      </c>
      <c r="AC1358" s="1">
        <v>1</v>
      </c>
      <c r="AD1358" s="9">
        <v>250000</v>
      </c>
      <c r="AE1358" s="2">
        <v>4.8500000000000003E-4</v>
      </c>
      <c r="AH1358" s="1" t="s">
        <v>1173</v>
      </c>
      <c r="AI1358" s="1" t="s">
        <v>1174</v>
      </c>
      <c r="AJ1358" s="1">
        <v>1</v>
      </c>
      <c r="AK1358" s="1">
        <v>1</v>
      </c>
      <c r="AL1358" s="9">
        <v>140000</v>
      </c>
      <c r="AM1358" s="2">
        <v>3.21E-4</v>
      </c>
      <c r="AP1358" s="1" t="s">
        <v>1247</v>
      </c>
      <c r="AQ1358" s="1" t="s">
        <v>1248</v>
      </c>
      <c r="AR1358" s="1">
        <v>1</v>
      </c>
      <c r="AS1358" s="1">
        <v>1</v>
      </c>
      <c r="AT1358" s="9">
        <v>110000</v>
      </c>
      <c r="AU1358" s="2">
        <v>3.4499999999999998E-4</v>
      </c>
      <c r="AW1358" s="1" t="s">
        <v>1807</v>
      </c>
      <c r="AX1358" s="1" t="s">
        <v>1808</v>
      </c>
      <c r="AY1358" s="1" t="s">
        <v>5568</v>
      </c>
      <c r="AZ1358" s="1">
        <v>43.1</v>
      </c>
      <c r="BA1358" s="10">
        <f t="shared" si="422"/>
        <v>2</v>
      </c>
      <c r="BB1358" s="10">
        <f t="shared" si="423"/>
        <v>2</v>
      </c>
      <c r="BC1358" s="10">
        <f t="shared" si="424"/>
        <v>2</v>
      </c>
      <c r="BD1358" s="10">
        <f t="shared" si="425"/>
        <v>2</v>
      </c>
      <c r="BE1358" s="10" t="str">
        <f t="shared" si="426"/>
        <v>0</v>
      </c>
      <c r="BF1358" s="10" t="str">
        <f t="shared" si="427"/>
        <v>0</v>
      </c>
      <c r="BG1358" s="11" t="str">
        <f t="shared" si="428"/>
        <v>0</v>
      </c>
      <c r="BH1358" s="11" t="str">
        <f t="shared" si="429"/>
        <v>0</v>
      </c>
      <c r="BI1358" s="11">
        <f t="shared" si="430"/>
        <v>1</v>
      </c>
      <c r="BJ1358" s="11">
        <f t="shared" si="431"/>
        <v>1</v>
      </c>
      <c r="BK1358" s="11">
        <f t="shared" si="432"/>
        <v>1</v>
      </c>
      <c r="BL1358" s="11">
        <f t="shared" si="433"/>
        <v>1</v>
      </c>
      <c r="BM1358" s="12">
        <f t="shared" si="440"/>
        <v>2</v>
      </c>
      <c r="BN1358" s="13">
        <f t="shared" si="434"/>
        <v>100000</v>
      </c>
      <c r="BO1358" s="13">
        <f t="shared" si="435"/>
        <v>260000</v>
      </c>
      <c r="BP1358" s="13" t="str">
        <f t="shared" si="436"/>
        <v>0</v>
      </c>
      <c r="BQ1358" s="14" t="str">
        <f t="shared" si="437"/>
        <v>0</v>
      </c>
      <c r="BR1358" s="14">
        <f t="shared" si="438"/>
        <v>240000</v>
      </c>
      <c r="BS1358" s="14">
        <f t="shared" si="439"/>
        <v>180000</v>
      </c>
      <c r="BT1358" s="14">
        <f t="shared" si="441"/>
        <v>100000</v>
      </c>
    </row>
    <row r="1359" spans="2:72" ht="18" x14ac:dyDescent="0.2">
      <c r="B1359" s="1" t="s">
        <v>2660</v>
      </c>
      <c r="C1359" s="1" t="s">
        <v>2661</v>
      </c>
      <c r="D1359" s="1">
        <v>1</v>
      </c>
      <c r="E1359" s="1">
        <v>1</v>
      </c>
      <c r="F1359" s="9">
        <v>29000</v>
      </c>
      <c r="G1359" s="2">
        <v>1.73E-4</v>
      </c>
      <c r="J1359" s="1" t="s">
        <v>3231</v>
      </c>
      <c r="K1359" s="1" t="s">
        <v>3232</v>
      </c>
      <c r="L1359" s="1">
        <v>1</v>
      </c>
      <c r="M1359" s="1">
        <v>1</v>
      </c>
      <c r="N1359" s="9">
        <v>170000</v>
      </c>
      <c r="O1359" s="2">
        <v>4.3100000000000001E-4</v>
      </c>
      <c r="R1359" s="1" t="s">
        <v>3535</v>
      </c>
      <c r="S1359" s="1" t="s">
        <v>3536</v>
      </c>
      <c r="T1359" s="1">
        <v>1</v>
      </c>
      <c r="U1359" s="1">
        <v>1</v>
      </c>
      <c r="V1359" s="9">
        <v>42000</v>
      </c>
      <c r="W1359" s="2">
        <v>1.6699999999999999E-4</v>
      </c>
      <c r="Z1359" s="1" t="s">
        <v>2871</v>
      </c>
      <c r="AA1359" s="1" t="s">
        <v>2872</v>
      </c>
      <c r="AB1359" s="1">
        <v>1</v>
      </c>
      <c r="AC1359" s="1">
        <v>1</v>
      </c>
      <c r="AD1359" s="9">
        <v>370000</v>
      </c>
      <c r="AE1359" s="2">
        <v>7.0799999999999997E-4</v>
      </c>
      <c r="AH1359" s="1" t="s">
        <v>1950</v>
      </c>
      <c r="AI1359" s="1" t="s">
        <v>1951</v>
      </c>
      <c r="AJ1359" s="1">
        <v>1</v>
      </c>
      <c r="AK1359" s="1">
        <v>1</v>
      </c>
      <c r="AL1359" s="9">
        <v>290000</v>
      </c>
      <c r="AM1359" s="2">
        <v>6.6200000000000005E-4</v>
      </c>
      <c r="AP1359" s="1" t="s">
        <v>1899</v>
      </c>
      <c r="AQ1359" s="1" t="s">
        <v>1900</v>
      </c>
      <c r="AR1359" s="1">
        <v>1</v>
      </c>
      <c r="AS1359" s="1">
        <v>1</v>
      </c>
      <c r="AT1359" s="9">
        <v>180000</v>
      </c>
      <c r="AU1359" s="2">
        <v>5.6099999999999998E-4</v>
      </c>
      <c r="AW1359" s="1" t="s">
        <v>3205</v>
      </c>
      <c r="AX1359" s="1" t="s">
        <v>3206</v>
      </c>
      <c r="AY1359" s="1" t="s">
        <v>5569</v>
      </c>
      <c r="AZ1359" s="1">
        <v>37.36</v>
      </c>
      <c r="BA1359" s="10" t="str">
        <f t="shared" si="422"/>
        <v>0</v>
      </c>
      <c r="BB1359" s="10" t="str">
        <f t="shared" si="423"/>
        <v>0</v>
      </c>
      <c r="BC1359" s="10">
        <f t="shared" si="424"/>
        <v>1</v>
      </c>
      <c r="BD1359" s="10">
        <f t="shared" si="425"/>
        <v>1</v>
      </c>
      <c r="BE1359" s="10">
        <f t="shared" si="426"/>
        <v>1</v>
      </c>
      <c r="BF1359" s="10">
        <f t="shared" si="427"/>
        <v>1</v>
      </c>
      <c r="BG1359" s="11">
        <f t="shared" si="428"/>
        <v>2</v>
      </c>
      <c r="BH1359" s="11">
        <f t="shared" si="429"/>
        <v>3</v>
      </c>
      <c r="BI1359" s="11">
        <f t="shared" si="430"/>
        <v>1</v>
      </c>
      <c r="BJ1359" s="11">
        <f t="shared" si="431"/>
        <v>1</v>
      </c>
      <c r="BK1359" s="11" t="str">
        <f t="shared" si="432"/>
        <v>0</v>
      </c>
      <c r="BL1359" s="11" t="str">
        <f t="shared" si="433"/>
        <v>0</v>
      </c>
      <c r="BM1359" s="12">
        <f t="shared" si="440"/>
        <v>3</v>
      </c>
      <c r="BN1359" s="13" t="str">
        <f t="shared" si="434"/>
        <v>0</v>
      </c>
      <c r="BO1359" s="13">
        <f t="shared" si="435"/>
        <v>110000</v>
      </c>
      <c r="BP1359" s="13">
        <f t="shared" si="436"/>
        <v>60000</v>
      </c>
      <c r="BQ1359" s="14">
        <f t="shared" si="437"/>
        <v>1200000</v>
      </c>
      <c r="BR1359" s="14">
        <f t="shared" si="438"/>
        <v>56000</v>
      </c>
      <c r="BS1359" s="14" t="str">
        <f t="shared" si="439"/>
        <v>0</v>
      </c>
      <c r="BT1359" s="14">
        <f t="shared" si="441"/>
        <v>56000</v>
      </c>
    </row>
    <row r="1360" spans="2:72" ht="18" x14ac:dyDescent="0.2">
      <c r="B1360" s="1" t="s">
        <v>2662</v>
      </c>
      <c r="C1360" s="1" t="s">
        <v>2663</v>
      </c>
      <c r="D1360" s="1">
        <v>1</v>
      </c>
      <c r="E1360" s="1">
        <v>1</v>
      </c>
      <c r="F1360" s="9">
        <v>50000</v>
      </c>
      <c r="G1360" s="2">
        <v>2.9700000000000001E-4</v>
      </c>
      <c r="J1360" s="1" t="s">
        <v>3233</v>
      </c>
      <c r="K1360" s="1" t="s">
        <v>3234</v>
      </c>
      <c r="L1360" s="1">
        <v>1</v>
      </c>
      <c r="M1360" s="1">
        <v>1</v>
      </c>
      <c r="N1360" s="9">
        <v>97000</v>
      </c>
      <c r="O1360" s="2">
        <v>2.4499999999999999E-4</v>
      </c>
      <c r="R1360" s="1" t="s">
        <v>1968</v>
      </c>
      <c r="S1360" s="1" t="s">
        <v>1969</v>
      </c>
      <c r="T1360" s="1">
        <v>1</v>
      </c>
      <c r="U1360" s="1">
        <v>1</v>
      </c>
      <c r="V1360" s="9">
        <v>160000</v>
      </c>
      <c r="W1360" s="2">
        <v>6.3400000000000001E-4</v>
      </c>
      <c r="Z1360" s="1" t="s">
        <v>1094</v>
      </c>
      <c r="AA1360" s="1" t="s">
        <v>1095</v>
      </c>
      <c r="AB1360" s="1">
        <v>1</v>
      </c>
      <c r="AC1360" s="1">
        <v>1</v>
      </c>
      <c r="AD1360" s="9">
        <v>390000</v>
      </c>
      <c r="AE1360" s="2">
        <v>7.3899999999999997E-4</v>
      </c>
      <c r="AH1360" s="1" t="s">
        <v>2229</v>
      </c>
      <c r="AI1360" s="1" t="s">
        <v>2230</v>
      </c>
      <c r="AJ1360" s="1">
        <v>1</v>
      </c>
      <c r="AK1360" s="1">
        <v>1</v>
      </c>
      <c r="AL1360" s="9">
        <v>220000</v>
      </c>
      <c r="AM1360" s="2">
        <v>5.0900000000000001E-4</v>
      </c>
      <c r="AP1360" s="1" t="s">
        <v>3438</v>
      </c>
      <c r="AQ1360" s="1" t="s">
        <v>3439</v>
      </c>
      <c r="AR1360" s="1">
        <v>1</v>
      </c>
      <c r="AS1360" s="1">
        <v>1</v>
      </c>
      <c r="AT1360" s="9">
        <v>590000</v>
      </c>
      <c r="AU1360" s="2">
        <v>1.8799999999999999E-3</v>
      </c>
      <c r="AW1360" s="1" t="s">
        <v>3244</v>
      </c>
      <c r="AX1360" s="1" t="s">
        <v>3245</v>
      </c>
      <c r="AY1360" s="1" t="s">
        <v>5570</v>
      </c>
      <c r="AZ1360" s="1">
        <v>17.25</v>
      </c>
      <c r="BA1360" s="10" t="str">
        <f t="shared" si="422"/>
        <v>0</v>
      </c>
      <c r="BB1360" s="10" t="str">
        <f t="shared" si="423"/>
        <v>0</v>
      </c>
      <c r="BC1360" s="10">
        <f t="shared" si="424"/>
        <v>1</v>
      </c>
      <c r="BD1360" s="10">
        <f t="shared" si="425"/>
        <v>1</v>
      </c>
      <c r="BE1360" s="10">
        <f t="shared" si="426"/>
        <v>1</v>
      </c>
      <c r="BF1360" s="10">
        <f t="shared" si="427"/>
        <v>1</v>
      </c>
      <c r="BG1360" s="11">
        <f t="shared" si="428"/>
        <v>1</v>
      </c>
      <c r="BH1360" s="11">
        <f t="shared" si="429"/>
        <v>1</v>
      </c>
      <c r="BI1360" s="11">
        <f t="shared" si="430"/>
        <v>1</v>
      </c>
      <c r="BJ1360" s="11">
        <f t="shared" si="431"/>
        <v>1</v>
      </c>
      <c r="BK1360" s="11">
        <f t="shared" si="432"/>
        <v>2</v>
      </c>
      <c r="BL1360" s="11">
        <f t="shared" si="433"/>
        <v>2</v>
      </c>
      <c r="BM1360" s="12">
        <f t="shared" si="440"/>
        <v>2</v>
      </c>
      <c r="BN1360" s="13" t="str">
        <f t="shared" si="434"/>
        <v>0</v>
      </c>
      <c r="BO1360" s="13">
        <f t="shared" si="435"/>
        <v>73000</v>
      </c>
      <c r="BP1360" s="13">
        <f t="shared" si="436"/>
        <v>57000</v>
      </c>
      <c r="BQ1360" s="14">
        <f t="shared" si="437"/>
        <v>170000</v>
      </c>
      <c r="BR1360" s="14">
        <f t="shared" si="438"/>
        <v>250000</v>
      </c>
      <c r="BS1360" s="14">
        <f t="shared" si="439"/>
        <v>200000</v>
      </c>
      <c r="BT1360" s="14">
        <f t="shared" si="441"/>
        <v>57000</v>
      </c>
    </row>
    <row r="1361" spans="2:72" ht="18" x14ac:dyDescent="0.2">
      <c r="B1361" s="1" t="s">
        <v>2664</v>
      </c>
      <c r="C1361" s="1" t="s">
        <v>2665</v>
      </c>
      <c r="D1361" s="1">
        <v>1</v>
      </c>
      <c r="E1361" s="1">
        <v>1</v>
      </c>
      <c r="F1361" s="9">
        <v>140000</v>
      </c>
      <c r="G1361" s="2">
        <v>8.1400000000000005E-4</v>
      </c>
      <c r="J1361" s="1" t="s">
        <v>3235</v>
      </c>
      <c r="K1361" s="1" t="s">
        <v>3236</v>
      </c>
      <c r="L1361" s="1">
        <v>1</v>
      </c>
      <c r="M1361" s="1">
        <v>1</v>
      </c>
      <c r="N1361" s="9">
        <v>47000</v>
      </c>
      <c r="O1361" s="2">
        <v>1.18E-4</v>
      </c>
      <c r="R1361" s="1" t="s">
        <v>3250</v>
      </c>
      <c r="S1361" s="1" t="s">
        <v>3251</v>
      </c>
      <c r="T1361" s="1">
        <v>1</v>
      </c>
      <c r="U1361" s="1">
        <v>1</v>
      </c>
      <c r="V1361" s="9">
        <v>74000</v>
      </c>
      <c r="W1361" s="2">
        <v>2.92E-4</v>
      </c>
      <c r="Z1361" s="1" t="s">
        <v>952</v>
      </c>
      <c r="AA1361" s="1" t="s">
        <v>953</v>
      </c>
      <c r="AB1361" s="1">
        <v>1</v>
      </c>
      <c r="AC1361" s="1">
        <v>1</v>
      </c>
      <c r="AD1361" s="9">
        <v>400000</v>
      </c>
      <c r="AE1361" s="2">
        <v>7.5299999999999998E-4</v>
      </c>
      <c r="AH1361" s="1" t="s">
        <v>3017</v>
      </c>
      <c r="AI1361" s="1" t="s">
        <v>3018</v>
      </c>
      <c r="AJ1361" s="1">
        <v>1</v>
      </c>
      <c r="AK1361" s="1">
        <v>1</v>
      </c>
      <c r="AL1361" s="9">
        <v>250000</v>
      </c>
      <c r="AM1361" s="2">
        <v>5.8100000000000003E-4</v>
      </c>
      <c r="AP1361" s="1" t="s">
        <v>2337</v>
      </c>
      <c r="AQ1361" s="1" t="s">
        <v>2338</v>
      </c>
      <c r="AR1361" s="1">
        <v>1</v>
      </c>
      <c r="AS1361" s="1">
        <v>1</v>
      </c>
      <c r="AT1361" s="9">
        <v>230000</v>
      </c>
      <c r="AU1361" s="2">
        <v>7.2099999999999996E-4</v>
      </c>
      <c r="AW1361" s="1" t="s">
        <v>2725</v>
      </c>
      <c r="AX1361" s="1" t="s">
        <v>2726</v>
      </c>
      <c r="AY1361" s="1" t="s">
        <v>5571</v>
      </c>
      <c r="AZ1361" s="1">
        <v>46.29</v>
      </c>
      <c r="BA1361" s="10">
        <f t="shared" si="422"/>
        <v>1</v>
      </c>
      <c r="BB1361" s="10">
        <f t="shared" si="423"/>
        <v>1</v>
      </c>
      <c r="BC1361" s="10">
        <f t="shared" si="424"/>
        <v>2</v>
      </c>
      <c r="BD1361" s="10">
        <f t="shared" si="425"/>
        <v>2</v>
      </c>
      <c r="BE1361" s="10">
        <f t="shared" si="426"/>
        <v>2</v>
      </c>
      <c r="BF1361" s="10">
        <f t="shared" si="427"/>
        <v>2</v>
      </c>
      <c r="BG1361" s="11" t="str">
        <f t="shared" si="428"/>
        <v>0</v>
      </c>
      <c r="BH1361" s="11" t="str">
        <f t="shared" si="429"/>
        <v>0</v>
      </c>
      <c r="BI1361" s="11" t="str">
        <f t="shared" si="430"/>
        <v>0</v>
      </c>
      <c r="BJ1361" s="11" t="str">
        <f t="shared" si="431"/>
        <v>0</v>
      </c>
      <c r="BK1361" s="11">
        <f t="shared" si="432"/>
        <v>1</v>
      </c>
      <c r="BL1361" s="11">
        <f t="shared" si="433"/>
        <v>1</v>
      </c>
      <c r="BM1361" s="12">
        <f t="shared" si="440"/>
        <v>2</v>
      </c>
      <c r="BN1361" s="13">
        <f t="shared" si="434"/>
        <v>74000</v>
      </c>
      <c r="BO1361" s="13">
        <f t="shared" si="435"/>
        <v>250000</v>
      </c>
      <c r="BP1361" s="13">
        <f t="shared" si="436"/>
        <v>120000</v>
      </c>
      <c r="BQ1361" s="14" t="str">
        <f t="shared" si="437"/>
        <v>0</v>
      </c>
      <c r="BR1361" s="14" t="str">
        <f t="shared" si="438"/>
        <v>0</v>
      </c>
      <c r="BS1361" s="14">
        <f t="shared" si="439"/>
        <v>60000</v>
      </c>
      <c r="BT1361" s="14">
        <f t="shared" si="441"/>
        <v>60000</v>
      </c>
    </row>
    <row r="1362" spans="2:72" ht="18" x14ac:dyDescent="0.2">
      <c r="B1362" s="1" t="s">
        <v>2666</v>
      </c>
      <c r="C1362" s="1" t="s">
        <v>2667</v>
      </c>
      <c r="D1362" s="1">
        <v>1</v>
      </c>
      <c r="E1362" s="1">
        <v>1</v>
      </c>
      <c r="F1362" s="9">
        <v>76000</v>
      </c>
      <c r="G1362" s="2">
        <v>4.4900000000000002E-4</v>
      </c>
      <c r="J1362" s="1" t="s">
        <v>1719</v>
      </c>
      <c r="K1362" s="1" t="s">
        <v>1720</v>
      </c>
      <c r="L1362" s="1">
        <v>1</v>
      </c>
      <c r="M1362" s="1">
        <v>1</v>
      </c>
      <c r="N1362" s="9">
        <v>79000</v>
      </c>
      <c r="O1362" s="2">
        <v>2.0000000000000001E-4</v>
      </c>
      <c r="R1362" s="1" t="s">
        <v>2660</v>
      </c>
      <c r="S1362" s="1" t="s">
        <v>2661</v>
      </c>
      <c r="T1362" s="1">
        <v>1</v>
      </c>
      <c r="U1362" s="1">
        <v>1</v>
      </c>
      <c r="V1362" s="9">
        <v>110000</v>
      </c>
      <c r="W1362" s="2">
        <v>4.28E-4</v>
      </c>
      <c r="Z1362" s="1" t="s">
        <v>3076</v>
      </c>
      <c r="AA1362" s="1" t="s">
        <v>3077</v>
      </c>
      <c r="AB1362" s="1">
        <v>1</v>
      </c>
      <c r="AC1362" s="1">
        <v>1</v>
      </c>
      <c r="AD1362" s="9">
        <v>170000</v>
      </c>
      <c r="AE1362" s="2">
        <v>3.2400000000000001E-4</v>
      </c>
      <c r="AH1362" s="1" t="s">
        <v>1840</v>
      </c>
      <c r="AI1362" s="1" t="s">
        <v>1841</v>
      </c>
      <c r="AJ1362" s="1">
        <v>1</v>
      </c>
      <c r="AK1362" s="1">
        <v>1</v>
      </c>
      <c r="AL1362" s="9">
        <v>26000</v>
      </c>
      <c r="AM1362" s="2">
        <v>5.9700000000000001E-5</v>
      </c>
      <c r="AP1362" s="1" t="s">
        <v>2278</v>
      </c>
      <c r="AR1362" s="1">
        <v>1</v>
      </c>
      <c r="AS1362" s="1">
        <v>1</v>
      </c>
      <c r="AT1362" s="9">
        <v>260000</v>
      </c>
      <c r="AU1362" s="2">
        <v>8.2600000000000002E-4</v>
      </c>
      <c r="AW1362" s="1" t="s">
        <v>1815</v>
      </c>
      <c r="AX1362" s="1" t="s">
        <v>1816</v>
      </c>
      <c r="AY1362" s="1" t="s">
        <v>5572</v>
      </c>
      <c r="AZ1362" s="1">
        <v>46.5</v>
      </c>
      <c r="BA1362" s="10">
        <f t="shared" si="422"/>
        <v>2</v>
      </c>
      <c r="BB1362" s="10">
        <f t="shared" si="423"/>
        <v>2</v>
      </c>
      <c r="BC1362" s="10">
        <f t="shared" si="424"/>
        <v>1</v>
      </c>
      <c r="BD1362" s="10">
        <f t="shared" si="425"/>
        <v>1</v>
      </c>
      <c r="BE1362" s="10">
        <f t="shared" si="426"/>
        <v>1</v>
      </c>
      <c r="BF1362" s="10">
        <f t="shared" si="427"/>
        <v>1</v>
      </c>
      <c r="BG1362" s="11" t="str">
        <f t="shared" si="428"/>
        <v>0</v>
      </c>
      <c r="BH1362" s="11" t="str">
        <f t="shared" si="429"/>
        <v>0</v>
      </c>
      <c r="BI1362" s="11">
        <f t="shared" si="430"/>
        <v>1</v>
      </c>
      <c r="BJ1362" s="11">
        <f t="shared" si="431"/>
        <v>2</v>
      </c>
      <c r="BK1362" s="11" t="str">
        <f t="shared" si="432"/>
        <v>0</v>
      </c>
      <c r="BL1362" s="11" t="str">
        <f t="shared" si="433"/>
        <v>0</v>
      </c>
      <c r="BM1362" s="12">
        <f t="shared" si="440"/>
        <v>2</v>
      </c>
      <c r="BN1362" s="13">
        <f t="shared" si="434"/>
        <v>100000</v>
      </c>
      <c r="BO1362" s="13">
        <f t="shared" si="435"/>
        <v>200000</v>
      </c>
      <c r="BP1362" s="13">
        <f t="shared" si="436"/>
        <v>90000</v>
      </c>
      <c r="BQ1362" s="14" t="str">
        <f t="shared" si="437"/>
        <v>0</v>
      </c>
      <c r="BR1362" s="14">
        <f t="shared" si="438"/>
        <v>530000</v>
      </c>
      <c r="BS1362" s="14" t="str">
        <f t="shared" si="439"/>
        <v>0</v>
      </c>
      <c r="BT1362" s="14">
        <f t="shared" si="441"/>
        <v>90000</v>
      </c>
    </row>
    <row r="1363" spans="2:72" ht="18" x14ac:dyDescent="0.2">
      <c r="B1363" s="1" t="s">
        <v>2668</v>
      </c>
      <c r="C1363" s="1" t="s">
        <v>2669</v>
      </c>
      <c r="D1363" s="1">
        <v>1</v>
      </c>
      <c r="E1363" s="1">
        <v>1</v>
      </c>
      <c r="F1363" s="9">
        <v>35000</v>
      </c>
      <c r="G1363" s="2">
        <v>2.0599999999999999E-4</v>
      </c>
      <c r="J1363" s="1" t="s">
        <v>3237</v>
      </c>
      <c r="K1363" s="1" t="s">
        <v>1028</v>
      </c>
      <c r="L1363" s="1">
        <v>1</v>
      </c>
      <c r="M1363" s="1">
        <v>1</v>
      </c>
      <c r="N1363" s="9">
        <v>280000</v>
      </c>
      <c r="O1363" s="2">
        <v>7.0899999999999999E-4</v>
      </c>
      <c r="R1363" s="1" t="s">
        <v>3273</v>
      </c>
      <c r="S1363" s="1" t="s">
        <v>3274</v>
      </c>
      <c r="T1363" s="1">
        <v>1</v>
      </c>
      <c r="U1363" s="1">
        <v>1</v>
      </c>
      <c r="V1363" s="9">
        <v>200000</v>
      </c>
      <c r="W1363" s="2">
        <v>7.9100000000000004E-4</v>
      </c>
      <c r="Z1363" s="1" t="s">
        <v>3092</v>
      </c>
      <c r="AA1363" s="1" t="s">
        <v>3093</v>
      </c>
      <c r="AB1363" s="1">
        <v>1</v>
      </c>
      <c r="AC1363" s="1">
        <v>1</v>
      </c>
      <c r="AD1363" s="9">
        <v>270000</v>
      </c>
      <c r="AE1363" s="2">
        <v>5.1199999999999998E-4</v>
      </c>
      <c r="AH1363" s="1" t="s">
        <v>2313</v>
      </c>
      <c r="AI1363" s="1" t="s">
        <v>2314</v>
      </c>
      <c r="AJ1363" s="1">
        <v>1</v>
      </c>
      <c r="AK1363" s="1">
        <v>1</v>
      </c>
      <c r="AL1363" s="9">
        <v>120000</v>
      </c>
      <c r="AM1363" s="2">
        <v>2.8699999999999998E-4</v>
      </c>
      <c r="AP1363" s="1" t="s">
        <v>2440</v>
      </c>
      <c r="AQ1363" s="1" t="s">
        <v>2441</v>
      </c>
      <c r="AR1363" s="1">
        <v>1</v>
      </c>
      <c r="AS1363" s="1">
        <v>1</v>
      </c>
      <c r="AT1363" s="9">
        <v>80000</v>
      </c>
      <c r="AU1363" s="2">
        <v>2.5599999999999999E-4</v>
      </c>
      <c r="AW1363" s="1" t="s">
        <v>2956</v>
      </c>
      <c r="AX1363" s="1" t="s">
        <v>2957</v>
      </c>
      <c r="AY1363" s="1" t="s">
        <v>5573</v>
      </c>
      <c r="AZ1363" s="1">
        <v>38.340000000000003</v>
      </c>
      <c r="BA1363" s="10" t="str">
        <f t="shared" si="422"/>
        <v>0</v>
      </c>
      <c r="BB1363" s="10" t="str">
        <f t="shared" si="423"/>
        <v>0</v>
      </c>
      <c r="BC1363" s="10">
        <f t="shared" si="424"/>
        <v>2</v>
      </c>
      <c r="BD1363" s="10">
        <f t="shared" si="425"/>
        <v>2</v>
      </c>
      <c r="BE1363" s="10">
        <f t="shared" si="426"/>
        <v>2</v>
      </c>
      <c r="BF1363" s="10">
        <f t="shared" si="427"/>
        <v>2</v>
      </c>
      <c r="BG1363" s="11" t="str">
        <f t="shared" si="428"/>
        <v>0</v>
      </c>
      <c r="BH1363" s="11" t="str">
        <f t="shared" si="429"/>
        <v>0</v>
      </c>
      <c r="BI1363" s="11" t="str">
        <f t="shared" si="430"/>
        <v>0</v>
      </c>
      <c r="BJ1363" s="11" t="str">
        <f t="shared" si="431"/>
        <v>0</v>
      </c>
      <c r="BK1363" s="11">
        <f t="shared" si="432"/>
        <v>2</v>
      </c>
      <c r="BL1363" s="11">
        <f t="shared" si="433"/>
        <v>2</v>
      </c>
      <c r="BM1363" s="12">
        <f t="shared" si="440"/>
        <v>2</v>
      </c>
      <c r="BN1363" s="13" t="str">
        <f t="shared" si="434"/>
        <v>0</v>
      </c>
      <c r="BO1363" s="13">
        <f t="shared" si="435"/>
        <v>360000</v>
      </c>
      <c r="BP1363" s="13">
        <f t="shared" si="436"/>
        <v>230000</v>
      </c>
      <c r="BQ1363" s="14" t="str">
        <f t="shared" si="437"/>
        <v>0</v>
      </c>
      <c r="BR1363" s="14" t="str">
        <f t="shared" si="438"/>
        <v>0</v>
      </c>
      <c r="BS1363" s="14">
        <f t="shared" si="439"/>
        <v>370000</v>
      </c>
      <c r="BT1363" s="14">
        <f t="shared" si="441"/>
        <v>230000</v>
      </c>
    </row>
    <row r="1364" spans="2:72" ht="18" x14ac:dyDescent="0.2">
      <c r="B1364" s="1" t="s">
        <v>2670</v>
      </c>
      <c r="C1364" s="1" t="s">
        <v>2671</v>
      </c>
      <c r="D1364" s="1">
        <v>1</v>
      </c>
      <c r="E1364" s="1">
        <v>1</v>
      </c>
      <c r="F1364" s="9">
        <v>56000</v>
      </c>
      <c r="G1364" s="2">
        <v>3.3E-4</v>
      </c>
      <c r="J1364" s="1" t="s">
        <v>3238</v>
      </c>
      <c r="K1364" s="1" t="s">
        <v>3239</v>
      </c>
      <c r="L1364" s="1">
        <v>1</v>
      </c>
      <c r="M1364" s="1">
        <v>1</v>
      </c>
      <c r="N1364" s="9">
        <v>110000</v>
      </c>
      <c r="O1364" s="2">
        <v>2.7300000000000002E-4</v>
      </c>
      <c r="R1364" s="1" t="s">
        <v>2513</v>
      </c>
      <c r="S1364" s="1" t="s">
        <v>2514</v>
      </c>
      <c r="T1364" s="1">
        <v>1</v>
      </c>
      <c r="U1364" s="1">
        <v>1</v>
      </c>
      <c r="V1364" s="9">
        <v>120000</v>
      </c>
      <c r="W1364" s="2">
        <v>4.8899999999999996E-4</v>
      </c>
      <c r="Z1364" s="1" t="s">
        <v>1666</v>
      </c>
      <c r="AA1364" s="1" t="s">
        <v>1667</v>
      </c>
      <c r="AB1364" s="1">
        <v>1</v>
      </c>
      <c r="AC1364" s="1">
        <v>1</v>
      </c>
      <c r="AD1364" s="9">
        <v>280000</v>
      </c>
      <c r="AE1364" s="2">
        <v>5.2400000000000005E-4</v>
      </c>
      <c r="AH1364" s="1" t="s">
        <v>2191</v>
      </c>
      <c r="AI1364" s="1" t="s">
        <v>2192</v>
      </c>
      <c r="AJ1364" s="1">
        <v>1</v>
      </c>
      <c r="AK1364" s="1">
        <v>1</v>
      </c>
      <c r="AL1364" s="9">
        <v>280000</v>
      </c>
      <c r="AM1364" s="2">
        <v>6.4199999999999999E-4</v>
      </c>
      <c r="AP1364" s="1" t="s">
        <v>2351</v>
      </c>
      <c r="AQ1364" s="1" t="s">
        <v>2346</v>
      </c>
      <c r="AR1364" s="1">
        <v>1</v>
      </c>
      <c r="AS1364" s="1">
        <v>1</v>
      </c>
      <c r="AT1364" s="9">
        <v>74000</v>
      </c>
      <c r="AU1364" s="2">
        <v>2.3599999999999999E-4</v>
      </c>
      <c r="AW1364" s="1" t="s">
        <v>2846</v>
      </c>
      <c r="AX1364" s="1" t="s">
        <v>2847</v>
      </c>
      <c r="AY1364" s="1" t="s">
        <v>5574</v>
      </c>
      <c r="AZ1364" s="1">
        <v>45.51</v>
      </c>
      <c r="BA1364" s="10" t="str">
        <f t="shared" si="422"/>
        <v>0</v>
      </c>
      <c r="BB1364" s="10" t="str">
        <f t="shared" si="423"/>
        <v>0</v>
      </c>
      <c r="BC1364" s="10">
        <f t="shared" si="424"/>
        <v>2</v>
      </c>
      <c r="BD1364" s="10">
        <f t="shared" si="425"/>
        <v>4</v>
      </c>
      <c r="BE1364" s="10" t="str">
        <f t="shared" si="426"/>
        <v>0</v>
      </c>
      <c r="BF1364" s="10" t="str">
        <f t="shared" si="427"/>
        <v>0</v>
      </c>
      <c r="BG1364" s="11">
        <f t="shared" si="428"/>
        <v>1</v>
      </c>
      <c r="BH1364" s="11">
        <f t="shared" si="429"/>
        <v>1</v>
      </c>
      <c r="BI1364" s="11" t="str">
        <f t="shared" si="430"/>
        <v>0</v>
      </c>
      <c r="BJ1364" s="11" t="str">
        <f t="shared" si="431"/>
        <v>0</v>
      </c>
      <c r="BK1364" s="11">
        <f t="shared" si="432"/>
        <v>1</v>
      </c>
      <c r="BL1364" s="11">
        <f t="shared" si="433"/>
        <v>1</v>
      </c>
      <c r="BM1364" s="12">
        <f t="shared" si="440"/>
        <v>4</v>
      </c>
      <c r="BN1364" s="13" t="str">
        <f t="shared" si="434"/>
        <v>0</v>
      </c>
      <c r="BO1364" s="13">
        <f t="shared" si="435"/>
        <v>470000</v>
      </c>
      <c r="BP1364" s="13" t="str">
        <f t="shared" si="436"/>
        <v>0</v>
      </c>
      <c r="BQ1364" s="14">
        <f t="shared" si="437"/>
        <v>66000</v>
      </c>
      <c r="BR1364" s="14" t="str">
        <f t="shared" si="438"/>
        <v>0</v>
      </c>
      <c r="BS1364" s="14">
        <f t="shared" si="439"/>
        <v>31000</v>
      </c>
      <c r="BT1364" s="14">
        <f t="shared" si="441"/>
        <v>31000</v>
      </c>
    </row>
    <row r="1365" spans="2:72" ht="18" x14ac:dyDescent="0.2">
      <c r="B1365" s="1" t="s">
        <v>2672</v>
      </c>
      <c r="C1365" s="1" t="s">
        <v>2673</v>
      </c>
      <c r="D1365" s="1">
        <v>1</v>
      </c>
      <c r="E1365" s="1">
        <v>1</v>
      </c>
      <c r="F1365" s="9">
        <v>46000</v>
      </c>
      <c r="G1365" s="2">
        <v>2.7099999999999997E-4</v>
      </c>
      <c r="J1365" s="1" t="s">
        <v>3240</v>
      </c>
      <c r="K1365" s="1" t="s">
        <v>3241</v>
      </c>
      <c r="L1365" s="1">
        <v>1</v>
      </c>
      <c r="M1365" s="1">
        <v>1</v>
      </c>
      <c r="N1365" s="9">
        <v>630000</v>
      </c>
      <c r="O1365" s="2">
        <v>1.5900000000000001E-3</v>
      </c>
      <c r="R1365" s="1" t="s">
        <v>718</v>
      </c>
      <c r="S1365" s="1" t="s">
        <v>719</v>
      </c>
      <c r="T1365" s="1">
        <v>1</v>
      </c>
      <c r="U1365" s="1">
        <v>1</v>
      </c>
      <c r="V1365" s="9">
        <v>230000</v>
      </c>
      <c r="W1365" s="2">
        <v>9.0200000000000002E-4</v>
      </c>
      <c r="Z1365" s="1" t="s">
        <v>2256</v>
      </c>
      <c r="AA1365" s="1" t="s">
        <v>2257</v>
      </c>
      <c r="AB1365" s="1">
        <v>1</v>
      </c>
      <c r="AC1365" s="1">
        <v>1</v>
      </c>
      <c r="AD1365" s="9">
        <v>190000</v>
      </c>
      <c r="AE1365" s="2">
        <v>3.59E-4</v>
      </c>
      <c r="AH1365" s="1" t="s">
        <v>3050</v>
      </c>
      <c r="AI1365" s="1" t="s">
        <v>3051</v>
      </c>
      <c r="AJ1365" s="1">
        <v>1</v>
      </c>
      <c r="AK1365" s="1">
        <v>1</v>
      </c>
      <c r="AL1365" s="9">
        <v>84000</v>
      </c>
      <c r="AM1365" s="2">
        <v>1.94E-4</v>
      </c>
      <c r="AP1365" s="1" t="s">
        <v>3026</v>
      </c>
      <c r="AQ1365" s="1" t="s">
        <v>3027</v>
      </c>
      <c r="AR1365" s="1">
        <v>1</v>
      </c>
      <c r="AS1365" s="1">
        <v>1</v>
      </c>
      <c r="AT1365" s="9">
        <v>310000</v>
      </c>
      <c r="AU1365" s="2">
        <v>9.8400000000000007E-4</v>
      </c>
      <c r="AW1365" s="1" t="s">
        <v>2985</v>
      </c>
      <c r="AX1365" s="1" t="s">
        <v>2986</v>
      </c>
      <c r="AY1365" s="1" t="s">
        <v>5575</v>
      </c>
      <c r="AZ1365" s="1">
        <v>18.32</v>
      </c>
      <c r="BA1365" s="10" t="str">
        <f t="shared" si="422"/>
        <v>0</v>
      </c>
      <c r="BB1365" s="10" t="str">
        <f t="shared" si="423"/>
        <v>0</v>
      </c>
      <c r="BC1365" s="10">
        <f t="shared" si="424"/>
        <v>2</v>
      </c>
      <c r="BD1365" s="10">
        <f t="shared" si="425"/>
        <v>2</v>
      </c>
      <c r="BE1365" s="10">
        <f t="shared" si="426"/>
        <v>1</v>
      </c>
      <c r="BF1365" s="10">
        <f t="shared" si="427"/>
        <v>1</v>
      </c>
      <c r="BG1365" s="11">
        <f t="shared" si="428"/>
        <v>1</v>
      </c>
      <c r="BH1365" s="11">
        <f t="shared" si="429"/>
        <v>1</v>
      </c>
      <c r="BI1365" s="11">
        <f t="shared" si="430"/>
        <v>1</v>
      </c>
      <c r="BJ1365" s="11">
        <f t="shared" si="431"/>
        <v>1</v>
      </c>
      <c r="BK1365" s="11">
        <f t="shared" si="432"/>
        <v>1</v>
      </c>
      <c r="BL1365" s="11">
        <f t="shared" si="433"/>
        <v>1</v>
      </c>
      <c r="BM1365" s="12">
        <f t="shared" si="440"/>
        <v>2</v>
      </c>
      <c r="BN1365" s="13" t="str">
        <f t="shared" si="434"/>
        <v>0</v>
      </c>
      <c r="BO1365" s="13">
        <f t="shared" si="435"/>
        <v>330000</v>
      </c>
      <c r="BP1365" s="13">
        <f t="shared" si="436"/>
        <v>130000</v>
      </c>
      <c r="BQ1365" s="14">
        <f t="shared" si="437"/>
        <v>860000</v>
      </c>
      <c r="BR1365" s="14">
        <f t="shared" si="438"/>
        <v>400000</v>
      </c>
      <c r="BS1365" s="14">
        <f t="shared" si="439"/>
        <v>390000</v>
      </c>
      <c r="BT1365" s="14">
        <f t="shared" si="441"/>
        <v>130000</v>
      </c>
    </row>
    <row r="1366" spans="2:72" ht="18" x14ac:dyDescent="0.2">
      <c r="B1366" s="1" t="s">
        <v>2674</v>
      </c>
      <c r="C1366" s="1" t="s">
        <v>2675</v>
      </c>
      <c r="D1366" s="1">
        <v>1</v>
      </c>
      <c r="E1366" s="1">
        <v>1</v>
      </c>
      <c r="F1366" s="9">
        <v>27000</v>
      </c>
      <c r="G1366" s="2">
        <v>1.5699999999999999E-4</v>
      </c>
      <c r="J1366" s="1" t="s">
        <v>3242</v>
      </c>
      <c r="K1366" s="1" t="s">
        <v>3243</v>
      </c>
      <c r="L1366" s="1">
        <v>1</v>
      </c>
      <c r="M1366" s="1">
        <v>1</v>
      </c>
      <c r="N1366" s="9">
        <v>72000</v>
      </c>
      <c r="O1366" s="2">
        <v>1.8200000000000001E-4</v>
      </c>
      <c r="R1366" s="1" t="s">
        <v>3537</v>
      </c>
      <c r="S1366" s="1" t="s">
        <v>3538</v>
      </c>
      <c r="T1366" s="1">
        <v>1</v>
      </c>
      <c r="U1366" s="1">
        <v>1</v>
      </c>
      <c r="V1366" s="9">
        <v>3400000</v>
      </c>
      <c r="W1366" s="2">
        <v>1.35E-2</v>
      </c>
      <c r="Z1366" s="1" t="s">
        <v>1950</v>
      </c>
      <c r="AA1366" s="1" t="s">
        <v>1951</v>
      </c>
      <c r="AB1366" s="1">
        <v>1</v>
      </c>
      <c r="AC1366" s="1">
        <v>1</v>
      </c>
      <c r="AD1366" s="9">
        <v>290000</v>
      </c>
      <c r="AE1366" s="2">
        <v>5.5800000000000001E-4</v>
      </c>
      <c r="AH1366" s="1" t="s">
        <v>3436</v>
      </c>
      <c r="AI1366" s="1" t="s">
        <v>3437</v>
      </c>
      <c r="AJ1366" s="1">
        <v>1</v>
      </c>
      <c r="AK1366" s="1">
        <v>1</v>
      </c>
      <c r="AL1366" s="9">
        <v>51000</v>
      </c>
      <c r="AM1366" s="2">
        <v>1.18E-4</v>
      </c>
      <c r="AP1366" s="1" t="s">
        <v>3071</v>
      </c>
      <c r="AR1366" s="1">
        <v>1</v>
      </c>
      <c r="AS1366" s="1">
        <v>1</v>
      </c>
      <c r="AT1366" s="9">
        <v>370000</v>
      </c>
      <c r="AU1366" s="2">
        <v>1.1900000000000001E-3</v>
      </c>
      <c r="AW1366" s="1" t="s">
        <v>3765</v>
      </c>
      <c r="AX1366" s="1" t="s">
        <v>3766</v>
      </c>
      <c r="AY1366" s="1" t="s">
        <v>5576</v>
      </c>
      <c r="AZ1366" s="1">
        <v>22.91</v>
      </c>
      <c r="BA1366" s="10" t="str">
        <f t="shared" si="422"/>
        <v>0</v>
      </c>
      <c r="BB1366" s="10" t="str">
        <f t="shared" si="423"/>
        <v>0</v>
      </c>
      <c r="BC1366" s="10" t="str">
        <f t="shared" si="424"/>
        <v>0</v>
      </c>
      <c r="BD1366" s="10" t="str">
        <f t="shared" si="425"/>
        <v>0</v>
      </c>
      <c r="BE1366" s="10" t="str">
        <f t="shared" si="426"/>
        <v>0</v>
      </c>
      <c r="BF1366" s="10" t="str">
        <f t="shared" si="427"/>
        <v>0</v>
      </c>
      <c r="BG1366" s="11">
        <f t="shared" si="428"/>
        <v>1</v>
      </c>
      <c r="BH1366" s="11">
        <f t="shared" si="429"/>
        <v>1</v>
      </c>
      <c r="BI1366" s="11">
        <f t="shared" si="430"/>
        <v>2</v>
      </c>
      <c r="BJ1366" s="11">
        <f t="shared" si="431"/>
        <v>2</v>
      </c>
      <c r="BK1366" s="11">
        <f t="shared" si="432"/>
        <v>1</v>
      </c>
      <c r="BL1366" s="11">
        <f t="shared" si="433"/>
        <v>2</v>
      </c>
      <c r="BM1366" s="12">
        <f t="shared" si="440"/>
        <v>2</v>
      </c>
      <c r="BN1366" s="13" t="str">
        <f t="shared" si="434"/>
        <v>0</v>
      </c>
      <c r="BO1366" s="13" t="str">
        <f t="shared" si="435"/>
        <v>0</v>
      </c>
      <c r="BP1366" s="13" t="str">
        <f t="shared" si="436"/>
        <v>0</v>
      </c>
      <c r="BQ1366" s="14">
        <f t="shared" si="437"/>
        <v>190000</v>
      </c>
      <c r="BR1366" s="14">
        <f t="shared" si="438"/>
        <v>160000</v>
      </c>
      <c r="BS1366" s="14">
        <f t="shared" si="439"/>
        <v>160000</v>
      </c>
      <c r="BT1366" s="14">
        <f t="shared" si="441"/>
        <v>160000</v>
      </c>
    </row>
    <row r="1367" spans="2:72" ht="18" x14ac:dyDescent="0.2">
      <c r="B1367" s="1" t="s">
        <v>2676</v>
      </c>
      <c r="C1367" s="1" t="s">
        <v>2677</v>
      </c>
      <c r="D1367" s="1">
        <v>1</v>
      </c>
      <c r="E1367" s="1">
        <v>1</v>
      </c>
      <c r="F1367" s="9">
        <v>12000</v>
      </c>
      <c r="G1367" s="2">
        <v>7.3399999999999995E-5</v>
      </c>
      <c r="J1367" s="1" t="s">
        <v>3244</v>
      </c>
      <c r="K1367" s="1" t="s">
        <v>3245</v>
      </c>
      <c r="L1367" s="1">
        <v>1</v>
      </c>
      <c r="M1367" s="1">
        <v>1</v>
      </c>
      <c r="N1367" s="9">
        <v>73000</v>
      </c>
      <c r="O1367" s="2">
        <v>1.83E-4</v>
      </c>
      <c r="R1367" s="1" t="s">
        <v>2460</v>
      </c>
      <c r="S1367" s="1" t="s">
        <v>2461</v>
      </c>
      <c r="T1367" s="1">
        <v>1</v>
      </c>
      <c r="U1367" s="1">
        <v>1</v>
      </c>
      <c r="V1367" s="9">
        <v>200000</v>
      </c>
      <c r="W1367" s="2">
        <v>7.8700000000000005E-4</v>
      </c>
      <c r="Z1367" s="1" t="s">
        <v>1859</v>
      </c>
      <c r="AA1367" s="1" t="s">
        <v>237</v>
      </c>
      <c r="AB1367" s="1">
        <v>1</v>
      </c>
      <c r="AC1367" s="1">
        <v>1</v>
      </c>
      <c r="AD1367" s="9">
        <v>530000</v>
      </c>
      <c r="AE1367" s="2">
        <v>1.01E-3</v>
      </c>
      <c r="AH1367" s="1" t="s">
        <v>1905</v>
      </c>
      <c r="AI1367" s="1" t="s">
        <v>1906</v>
      </c>
      <c r="AJ1367" s="1">
        <v>1</v>
      </c>
      <c r="AK1367" s="1">
        <v>1</v>
      </c>
      <c r="AL1367" s="9">
        <v>1000000</v>
      </c>
      <c r="AM1367" s="2">
        <v>2.33E-3</v>
      </c>
      <c r="AP1367" s="1" t="s">
        <v>1324</v>
      </c>
      <c r="AQ1367" s="1" t="s">
        <v>1325</v>
      </c>
      <c r="AR1367" s="1">
        <v>1</v>
      </c>
      <c r="AS1367" s="1">
        <v>1</v>
      </c>
      <c r="AT1367" s="9">
        <v>98000</v>
      </c>
      <c r="AU1367" s="2">
        <v>3.1399999999999999E-4</v>
      </c>
      <c r="AW1367" s="1" t="s">
        <v>1582</v>
      </c>
      <c r="AX1367" s="1" t="s">
        <v>1583</v>
      </c>
      <c r="AY1367" s="1" t="s">
        <v>5577</v>
      </c>
      <c r="AZ1367" s="1">
        <v>20.46</v>
      </c>
      <c r="BA1367" s="10">
        <f t="shared" si="422"/>
        <v>2</v>
      </c>
      <c r="BB1367" s="10">
        <f t="shared" si="423"/>
        <v>2</v>
      </c>
      <c r="BC1367" s="10">
        <f t="shared" si="424"/>
        <v>1</v>
      </c>
      <c r="BD1367" s="10">
        <f t="shared" si="425"/>
        <v>1</v>
      </c>
      <c r="BE1367" s="10">
        <f t="shared" si="426"/>
        <v>1</v>
      </c>
      <c r="BF1367" s="10">
        <f t="shared" si="427"/>
        <v>1</v>
      </c>
      <c r="BG1367" s="11" t="str">
        <f t="shared" si="428"/>
        <v>0</v>
      </c>
      <c r="BH1367" s="11" t="str">
        <f t="shared" si="429"/>
        <v>0</v>
      </c>
      <c r="BI1367" s="11" t="str">
        <f t="shared" si="430"/>
        <v>0</v>
      </c>
      <c r="BJ1367" s="11" t="str">
        <f t="shared" si="431"/>
        <v>0</v>
      </c>
      <c r="BK1367" s="11">
        <f t="shared" si="432"/>
        <v>1</v>
      </c>
      <c r="BL1367" s="11">
        <f t="shared" si="433"/>
        <v>1</v>
      </c>
      <c r="BM1367" s="12">
        <f t="shared" si="440"/>
        <v>2</v>
      </c>
      <c r="BN1367" s="13">
        <f t="shared" si="434"/>
        <v>140000</v>
      </c>
      <c r="BO1367" s="13">
        <f t="shared" si="435"/>
        <v>290000</v>
      </c>
      <c r="BP1367" s="13">
        <f t="shared" si="436"/>
        <v>140000</v>
      </c>
      <c r="BQ1367" s="14" t="str">
        <f t="shared" si="437"/>
        <v>0</v>
      </c>
      <c r="BR1367" s="14" t="str">
        <f t="shared" si="438"/>
        <v>0</v>
      </c>
      <c r="BS1367" s="14">
        <f t="shared" si="439"/>
        <v>210000</v>
      </c>
      <c r="BT1367" s="14">
        <f t="shared" si="441"/>
        <v>140000</v>
      </c>
    </row>
    <row r="1368" spans="2:72" ht="18" x14ac:dyDescent="0.2">
      <c r="B1368" s="1" t="s">
        <v>2678</v>
      </c>
      <c r="C1368" s="1" t="s">
        <v>953</v>
      </c>
      <c r="D1368" s="1">
        <v>1</v>
      </c>
      <c r="E1368" s="1">
        <v>1</v>
      </c>
      <c r="F1368" s="9">
        <v>54000</v>
      </c>
      <c r="G1368" s="2">
        <v>3.21E-4</v>
      </c>
      <c r="J1368" s="1" t="s">
        <v>2454</v>
      </c>
      <c r="K1368" s="1" t="s">
        <v>2455</v>
      </c>
      <c r="L1368" s="1">
        <v>1</v>
      </c>
      <c r="M1368" s="1">
        <v>1</v>
      </c>
      <c r="N1368" s="9">
        <v>100000</v>
      </c>
      <c r="O1368" s="2">
        <v>2.61E-4</v>
      </c>
      <c r="R1368" s="1" t="s">
        <v>2683</v>
      </c>
      <c r="S1368" s="1" t="s">
        <v>2684</v>
      </c>
      <c r="T1368" s="1">
        <v>1</v>
      </c>
      <c r="U1368" s="1">
        <v>1</v>
      </c>
      <c r="V1368" s="9">
        <v>100000</v>
      </c>
      <c r="W1368" s="2">
        <v>3.9500000000000001E-4</v>
      </c>
      <c r="Z1368" s="1" t="s">
        <v>2191</v>
      </c>
      <c r="AA1368" s="1" t="s">
        <v>2192</v>
      </c>
      <c r="AB1368" s="1">
        <v>1</v>
      </c>
      <c r="AC1368" s="1">
        <v>1</v>
      </c>
      <c r="AD1368" s="9">
        <v>290000</v>
      </c>
      <c r="AE1368" s="2">
        <v>5.5999999999999995E-4</v>
      </c>
      <c r="AH1368" s="1" t="s">
        <v>2072</v>
      </c>
      <c r="AI1368" s="1" t="s">
        <v>2073</v>
      </c>
      <c r="AJ1368" s="1">
        <v>1</v>
      </c>
      <c r="AK1368" s="1">
        <v>1</v>
      </c>
      <c r="AL1368" s="9">
        <v>140000</v>
      </c>
      <c r="AM1368" s="2">
        <v>3.1700000000000001E-4</v>
      </c>
      <c r="AP1368" s="1" t="s">
        <v>1360</v>
      </c>
      <c r="AQ1368" s="1" t="s">
        <v>1361</v>
      </c>
      <c r="AR1368" s="1">
        <v>1</v>
      </c>
      <c r="AS1368" s="1">
        <v>1</v>
      </c>
      <c r="AT1368" s="9">
        <v>210000</v>
      </c>
      <c r="AU1368" s="2">
        <v>6.6E-4</v>
      </c>
      <c r="AW1368" s="1" t="s">
        <v>3434</v>
      </c>
      <c r="AX1368" s="1" t="s">
        <v>3435</v>
      </c>
      <c r="AY1368" s="1" t="s">
        <v>5578</v>
      </c>
      <c r="AZ1368" s="1">
        <v>79.319999999999993</v>
      </c>
      <c r="BA1368" s="10" t="str">
        <f t="shared" si="422"/>
        <v>0</v>
      </c>
      <c r="BB1368" s="10" t="str">
        <f t="shared" si="423"/>
        <v>0</v>
      </c>
      <c r="BC1368" s="10" t="str">
        <f t="shared" si="424"/>
        <v>0</v>
      </c>
      <c r="BD1368" s="10" t="str">
        <f t="shared" si="425"/>
        <v>0</v>
      </c>
      <c r="BE1368" s="10">
        <f t="shared" si="426"/>
        <v>1</v>
      </c>
      <c r="BF1368" s="10">
        <f t="shared" si="427"/>
        <v>1</v>
      </c>
      <c r="BG1368" s="11">
        <f t="shared" si="428"/>
        <v>2</v>
      </c>
      <c r="BH1368" s="11">
        <f t="shared" si="429"/>
        <v>2</v>
      </c>
      <c r="BI1368" s="11">
        <f t="shared" si="430"/>
        <v>2</v>
      </c>
      <c r="BJ1368" s="11">
        <f t="shared" si="431"/>
        <v>2</v>
      </c>
      <c r="BK1368" s="11" t="str">
        <f t="shared" si="432"/>
        <v>0</v>
      </c>
      <c r="BL1368" s="11" t="str">
        <f t="shared" si="433"/>
        <v>0</v>
      </c>
      <c r="BM1368" s="12">
        <f t="shared" si="440"/>
        <v>2</v>
      </c>
      <c r="BN1368" s="13" t="str">
        <f t="shared" si="434"/>
        <v>0</v>
      </c>
      <c r="BO1368" s="13" t="str">
        <f t="shared" si="435"/>
        <v>0</v>
      </c>
      <c r="BP1368" s="13">
        <f t="shared" si="436"/>
        <v>20000</v>
      </c>
      <c r="BQ1368" s="14">
        <f t="shared" si="437"/>
        <v>370000</v>
      </c>
      <c r="BR1368" s="14">
        <f t="shared" si="438"/>
        <v>190000</v>
      </c>
      <c r="BS1368" s="14" t="str">
        <f t="shared" si="439"/>
        <v>0</v>
      </c>
      <c r="BT1368" s="14">
        <f t="shared" si="441"/>
        <v>20000</v>
      </c>
    </row>
    <row r="1369" spans="2:72" ht="18" x14ac:dyDescent="0.2">
      <c r="B1369" s="1" t="s">
        <v>2679</v>
      </c>
      <c r="C1369" s="1" t="s">
        <v>2680</v>
      </c>
      <c r="D1369" s="1">
        <v>1</v>
      </c>
      <c r="E1369" s="1">
        <v>1</v>
      </c>
      <c r="F1369" s="9">
        <v>63000</v>
      </c>
      <c r="G1369" s="2">
        <v>3.7399999999999998E-4</v>
      </c>
      <c r="J1369" s="1" t="s">
        <v>2025</v>
      </c>
      <c r="K1369" s="1" t="s">
        <v>2026</v>
      </c>
      <c r="L1369" s="1">
        <v>1</v>
      </c>
      <c r="M1369" s="1">
        <v>1</v>
      </c>
      <c r="N1369" s="9">
        <v>210000</v>
      </c>
      <c r="O1369" s="2">
        <v>5.22E-4</v>
      </c>
      <c r="R1369" s="1" t="s">
        <v>3539</v>
      </c>
      <c r="S1369" s="1" t="s">
        <v>3540</v>
      </c>
      <c r="T1369" s="1">
        <v>1</v>
      </c>
      <c r="U1369" s="1">
        <v>1</v>
      </c>
      <c r="V1369" s="9">
        <v>21000</v>
      </c>
      <c r="W1369" s="2">
        <v>8.2600000000000002E-5</v>
      </c>
      <c r="Z1369" s="1" t="s">
        <v>1247</v>
      </c>
      <c r="AA1369" s="1" t="s">
        <v>1248</v>
      </c>
      <c r="AB1369" s="1">
        <v>1</v>
      </c>
      <c r="AC1369" s="1">
        <v>1</v>
      </c>
      <c r="AD1369" s="9">
        <v>220000</v>
      </c>
      <c r="AE1369" s="2">
        <v>4.1300000000000001E-4</v>
      </c>
      <c r="AH1369" s="1" t="s">
        <v>1739</v>
      </c>
      <c r="AI1369" s="1" t="s">
        <v>1740</v>
      </c>
      <c r="AJ1369" s="1">
        <v>1</v>
      </c>
      <c r="AK1369" s="1">
        <v>1</v>
      </c>
      <c r="AL1369" s="9">
        <v>850000</v>
      </c>
      <c r="AM1369" s="2">
        <v>1.9599999999999999E-3</v>
      </c>
      <c r="AP1369" s="1" t="s">
        <v>2491</v>
      </c>
      <c r="AQ1369" s="1" t="s">
        <v>2492</v>
      </c>
      <c r="AR1369" s="1">
        <v>1</v>
      </c>
      <c r="AS1369" s="1">
        <v>1</v>
      </c>
      <c r="AT1369" s="9">
        <v>570000</v>
      </c>
      <c r="AU1369" s="2">
        <v>1.82E-3</v>
      </c>
      <c r="AW1369" s="1" t="s">
        <v>2869</v>
      </c>
      <c r="AX1369" s="1" t="s">
        <v>2870</v>
      </c>
      <c r="AY1369" s="1" t="s">
        <v>5579</v>
      </c>
      <c r="AZ1369" s="1">
        <v>15.23</v>
      </c>
      <c r="BA1369" s="10" t="str">
        <f t="shared" si="422"/>
        <v>0</v>
      </c>
      <c r="BB1369" s="10" t="str">
        <f t="shared" si="423"/>
        <v>0</v>
      </c>
      <c r="BC1369" s="10">
        <f t="shared" si="424"/>
        <v>2</v>
      </c>
      <c r="BD1369" s="10">
        <f t="shared" si="425"/>
        <v>2</v>
      </c>
      <c r="BE1369" s="10">
        <f t="shared" si="426"/>
        <v>2</v>
      </c>
      <c r="BF1369" s="10">
        <f t="shared" si="427"/>
        <v>2</v>
      </c>
      <c r="BG1369" s="11" t="str">
        <f t="shared" si="428"/>
        <v>0</v>
      </c>
      <c r="BH1369" s="11" t="str">
        <f t="shared" si="429"/>
        <v>0</v>
      </c>
      <c r="BI1369" s="11" t="str">
        <f t="shared" si="430"/>
        <v>0</v>
      </c>
      <c r="BJ1369" s="11" t="str">
        <f t="shared" si="431"/>
        <v>0</v>
      </c>
      <c r="BK1369" s="11">
        <f t="shared" si="432"/>
        <v>1</v>
      </c>
      <c r="BL1369" s="11">
        <f t="shared" si="433"/>
        <v>1</v>
      </c>
      <c r="BM1369" s="12">
        <f t="shared" si="440"/>
        <v>2</v>
      </c>
      <c r="BN1369" s="13" t="str">
        <f t="shared" si="434"/>
        <v>0</v>
      </c>
      <c r="BO1369" s="13">
        <f t="shared" si="435"/>
        <v>240000</v>
      </c>
      <c r="BP1369" s="13">
        <f t="shared" si="436"/>
        <v>160000</v>
      </c>
      <c r="BQ1369" s="14" t="str">
        <f t="shared" si="437"/>
        <v>0</v>
      </c>
      <c r="BR1369" s="14" t="str">
        <f t="shared" si="438"/>
        <v>0</v>
      </c>
      <c r="BS1369" s="14">
        <f t="shared" si="439"/>
        <v>110000</v>
      </c>
      <c r="BT1369" s="14">
        <f t="shared" si="441"/>
        <v>110000</v>
      </c>
    </row>
    <row r="1370" spans="2:72" ht="18" x14ac:dyDescent="0.2">
      <c r="B1370" s="1" t="s">
        <v>2681</v>
      </c>
      <c r="C1370" s="1" t="s">
        <v>2682</v>
      </c>
      <c r="D1370" s="1">
        <v>1</v>
      </c>
      <c r="E1370" s="1">
        <v>1</v>
      </c>
      <c r="F1370" s="9">
        <v>63000</v>
      </c>
      <c r="G1370" s="2">
        <v>3.7500000000000001E-4</v>
      </c>
      <c r="J1370" s="1" t="s">
        <v>3246</v>
      </c>
      <c r="K1370" s="1" t="s">
        <v>3247</v>
      </c>
      <c r="L1370" s="1">
        <v>1</v>
      </c>
      <c r="M1370" s="1">
        <v>1</v>
      </c>
      <c r="N1370" s="9">
        <v>260000</v>
      </c>
      <c r="O1370" s="2">
        <v>6.6500000000000001E-4</v>
      </c>
      <c r="R1370" s="1" t="s">
        <v>3541</v>
      </c>
      <c r="S1370" s="1" t="s">
        <v>3542</v>
      </c>
      <c r="T1370" s="1">
        <v>1</v>
      </c>
      <c r="U1370" s="1">
        <v>1</v>
      </c>
      <c r="V1370" s="9">
        <v>58000</v>
      </c>
      <c r="W1370" s="2">
        <v>2.2800000000000001E-4</v>
      </c>
      <c r="Z1370" s="1" t="s">
        <v>2138</v>
      </c>
      <c r="AA1370" s="1" t="s">
        <v>2139</v>
      </c>
      <c r="AB1370" s="1">
        <v>1</v>
      </c>
      <c r="AC1370" s="1">
        <v>1</v>
      </c>
      <c r="AD1370" s="9">
        <v>300000</v>
      </c>
      <c r="AE1370" s="2">
        <v>5.6300000000000002E-4</v>
      </c>
      <c r="AH1370" s="1" t="s">
        <v>859</v>
      </c>
      <c r="AI1370" s="1" t="s">
        <v>860</v>
      </c>
      <c r="AJ1370" s="1">
        <v>1</v>
      </c>
      <c r="AK1370" s="1">
        <v>1</v>
      </c>
      <c r="AL1370" s="9">
        <v>190000</v>
      </c>
      <c r="AM1370" s="2">
        <v>4.46E-4</v>
      </c>
      <c r="AP1370" s="1" t="s">
        <v>1538</v>
      </c>
      <c r="AQ1370" s="1" t="s">
        <v>1539</v>
      </c>
      <c r="AR1370" s="1">
        <v>1</v>
      </c>
      <c r="AS1370" s="1">
        <v>1</v>
      </c>
      <c r="AT1370" s="9">
        <v>150000</v>
      </c>
      <c r="AU1370" s="2">
        <v>4.75E-4</v>
      </c>
      <c r="AW1370" s="1" t="s">
        <v>3017</v>
      </c>
      <c r="AX1370" s="1" t="s">
        <v>3018</v>
      </c>
      <c r="AY1370" s="1" t="s">
        <v>5580</v>
      </c>
      <c r="AZ1370" s="1">
        <v>42.09</v>
      </c>
      <c r="BA1370" s="10" t="str">
        <f t="shared" si="422"/>
        <v>0</v>
      </c>
      <c r="BB1370" s="10" t="str">
        <f t="shared" si="423"/>
        <v>0</v>
      </c>
      <c r="BC1370" s="10">
        <f t="shared" si="424"/>
        <v>1</v>
      </c>
      <c r="BD1370" s="10">
        <f t="shared" si="425"/>
        <v>1</v>
      </c>
      <c r="BE1370" s="10">
        <f t="shared" si="426"/>
        <v>1</v>
      </c>
      <c r="BF1370" s="10">
        <f t="shared" si="427"/>
        <v>1</v>
      </c>
      <c r="BG1370" s="11" t="str">
        <f t="shared" si="428"/>
        <v>0</v>
      </c>
      <c r="BH1370" s="11" t="str">
        <f t="shared" si="429"/>
        <v>0</v>
      </c>
      <c r="BI1370" s="11">
        <f t="shared" si="430"/>
        <v>1</v>
      </c>
      <c r="BJ1370" s="11">
        <f t="shared" si="431"/>
        <v>1</v>
      </c>
      <c r="BK1370" s="11">
        <f t="shared" si="432"/>
        <v>2</v>
      </c>
      <c r="BL1370" s="11">
        <f t="shared" si="433"/>
        <v>2</v>
      </c>
      <c r="BM1370" s="12">
        <f t="shared" si="440"/>
        <v>2</v>
      </c>
      <c r="BN1370" s="13" t="str">
        <f t="shared" si="434"/>
        <v>0</v>
      </c>
      <c r="BO1370" s="13">
        <f t="shared" si="435"/>
        <v>210000</v>
      </c>
      <c r="BP1370" s="13">
        <f t="shared" si="436"/>
        <v>150000</v>
      </c>
      <c r="BQ1370" s="14" t="str">
        <f t="shared" si="437"/>
        <v>0</v>
      </c>
      <c r="BR1370" s="14">
        <f t="shared" si="438"/>
        <v>250000</v>
      </c>
      <c r="BS1370" s="14">
        <f t="shared" si="439"/>
        <v>370000</v>
      </c>
      <c r="BT1370" s="14">
        <f t="shared" si="441"/>
        <v>150000</v>
      </c>
    </row>
    <row r="1371" spans="2:72" ht="18" x14ac:dyDescent="0.2">
      <c r="B1371" s="1" t="s">
        <v>2683</v>
      </c>
      <c r="C1371" s="1" t="s">
        <v>2684</v>
      </c>
      <c r="D1371" s="1">
        <v>1</v>
      </c>
      <c r="E1371" s="1">
        <v>1</v>
      </c>
      <c r="F1371" s="9">
        <v>90000</v>
      </c>
      <c r="G1371" s="2">
        <v>5.3399999999999997E-4</v>
      </c>
      <c r="J1371" s="1" t="s">
        <v>1546</v>
      </c>
      <c r="K1371" s="1" t="s">
        <v>1547</v>
      </c>
      <c r="L1371" s="1">
        <v>1</v>
      </c>
      <c r="M1371" s="1">
        <v>1</v>
      </c>
      <c r="N1371" s="9">
        <v>370000</v>
      </c>
      <c r="O1371" s="2">
        <v>9.2699999999999998E-4</v>
      </c>
      <c r="R1371" s="1" t="s">
        <v>1974</v>
      </c>
      <c r="S1371" s="1" t="s">
        <v>1975</v>
      </c>
      <c r="T1371" s="1">
        <v>1</v>
      </c>
      <c r="U1371" s="1">
        <v>1</v>
      </c>
      <c r="V1371" s="9">
        <v>71000</v>
      </c>
      <c r="W1371" s="2">
        <v>2.8299999999999999E-4</v>
      </c>
      <c r="Z1371" s="1" t="s">
        <v>3071</v>
      </c>
      <c r="AB1371" s="1">
        <v>1</v>
      </c>
      <c r="AC1371" s="1">
        <v>1</v>
      </c>
      <c r="AD1371" s="9">
        <v>1000000</v>
      </c>
      <c r="AE1371" s="2">
        <v>1.92E-3</v>
      </c>
      <c r="AH1371" s="1" t="s">
        <v>3019</v>
      </c>
      <c r="AI1371" s="1" t="s">
        <v>3020</v>
      </c>
      <c r="AJ1371" s="1">
        <v>1</v>
      </c>
      <c r="AK1371" s="1">
        <v>1</v>
      </c>
      <c r="AL1371" s="9">
        <v>120000</v>
      </c>
      <c r="AM1371" s="2">
        <v>2.8800000000000001E-4</v>
      </c>
      <c r="AP1371" s="1" t="s">
        <v>1255</v>
      </c>
      <c r="AQ1371" s="1" t="s">
        <v>1256</v>
      </c>
      <c r="AR1371" s="1">
        <v>1</v>
      </c>
      <c r="AS1371" s="1">
        <v>1</v>
      </c>
      <c r="AT1371" s="9">
        <v>510000</v>
      </c>
      <c r="AU1371" s="2">
        <v>1.6199999999999999E-3</v>
      </c>
      <c r="AW1371" s="1" t="s">
        <v>3662</v>
      </c>
      <c r="AX1371" s="1" t="s">
        <v>3663</v>
      </c>
      <c r="AY1371" s="1" t="s">
        <v>5581</v>
      </c>
      <c r="AZ1371" s="1">
        <v>106.28</v>
      </c>
      <c r="BA1371" s="10" t="str">
        <f t="shared" si="422"/>
        <v>0</v>
      </c>
      <c r="BB1371" s="10" t="str">
        <f t="shared" si="423"/>
        <v>0</v>
      </c>
      <c r="BC1371" s="10" t="str">
        <f t="shared" si="424"/>
        <v>0</v>
      </c>
      <c r="BD1371" s="10" t="str">
        <f t="shared" si="425"/>
        <v>0</v>
      </c>
      <c r="BE1371" s="10" t="str">
        <f t="shared" si="426"/>
        <v>0</v>
      </c>
      <c r="BF1371" s="10" t="str">
        <f t="shared" si="427"/>
        <v>0</v>
      </c>
      <c r="BG1371" s="11">
        <f t="shared" si="428"/>
        <v>2</v>
      </c>
      <c r="BH1371" s="11">
        <f t="shared" si="429"/>
        <v>3</v>
      </c>
      <c r="BI1371" s="11">
        <f t="shared" si="430"/>
        <v>2</v>
      </c>
      <c r="BJ1371" s="11">
        <f t="shared" si="431"/>
        <v>2</v>
      </c>
      <c r="BK1371" s="11" t="str">
        <f t="shared" si="432"/>
        <v>0</v>
      </c>
      <c r="BL1371" s="11" t="str">
        <f t="shared" si="433"/>
        <v>0</v>
      </c>
      <c r="BM1371" s="12">
        <f t="shared" si="440"/>
        <v>3</v>
      </c>
      <c r="BN1371" s="13" t="str">
        <f t="shared" si="434"/>
        <v>0</v>
      </c>
      <c r="BO1371" s="13" t="str">
        <f t="shared" si="435"/>
        <v>0</v>
      </c>
      <c r="BP1371" s="13" t="str">
        <f t="shared" si="436"/>
        <v>0</v>
      </c>
      <c r="BQ1371" s="14">
        <f t="shared" si="437"/>
        <v>320000</v>
      </c>
      <c r="BR1371" s="14">
        <f t="shared" si="438"/>
        <v>210000</v>
      </c>
      <c r="BS1371" s="14" t="str">
        <f t="shared" si="439"/>
        <v>0</v>
      </c>
      <c r="BT1371" s="14">
        <f t="shared" si="441"/>
        <v>210000</v>
      </c>
    </row>
    <row r="1372" spans="2:72" ht="18" x14ac:dyDescent="0.2">
      <c r="B1372" s="1" t="s">
        <v>2685</v>
      </c>
      <c r="C1372" s="1" t="s">
        <v>2686</v>
      </c>
      <c r="D1372" s="1">
        <v>1</v>
      </c>
      <c r="E1372" s="1">
        <v>1</v>
      </c>
      <c r="F1372" s="9">
        <v>260000</v>
      </c>
      <c r="G1372" s="2">
        <v>1.5499999999999999E-3</v>
      </c>
      <c r="J1372" s="1" t="s">
        <v>1747</v>
      </c>
      <c r="K1372" s="1" t="s">
        <v>1748</v>
      </c>
      <c r="L1372" s="1">
        <v>1</v>
      </c>
      <c r="M1372" s="1">
        <v>1</v>
      </c>
      <c r="N1372" s="9">
        <v>120000</v>
      </c>
      <c r="O1372" s="2">
        <v>3.1E-4</v>
      </c>
      <c r="R1372" s="1" t="s">
        <v>2535</v>
      </c>
      <c r="S1372" s="1" t="s">
        <v>2536</v>
      </c>
      <c r="T1372" s="1">
        <v>1</v>
      </c>
      <c r="U1372" s="1">
        <v>1</v>
      </c>
      <c r="V1372" s="9">
        <v>330000</v>
      </c>
      <c r="W1372" s="2">
        <v>1.32E-3</v>
      </c>
      <c r="Z1372" s="1" t="s">
        <v>2585</v>
      </c>
      <c r="AA1372" s="1" t="s">
        <v>2586</v>
      </c>
      <c r="AB1372" s="1">
        <v>1</v>
      </c>
      <c r="AC1372" s="1">
        <v>1</v>
      </c>
      <c r="AD1372" s="9">
        <v>100000</v>
      </c>
      <c r="AE1372" s="2">
        <v>1.92E-4</v>
      </c>
      <c r="AH1372" s="1" t="s">
        <v>2123</v>
      </c>
      <c r="AI1372" s="1" t="s">
        <v>2124</v>
      </c>
      <c r="AJ1372" s="1">
        <v>1</v>
      </c>
      <c r="AK1372" s="1">
        <v>1</v>
      </c>
      <c r="AL1372" s="9">
        <v>260000</v>
      </c>
      <c r="AM1372" s="2">
        <v>6.02E-4</v>
      </c>
      <c r="AP1372" s="1" t="s">
        <v>1166</v>
      </c>
      <c r="AQ1372" s="15">
        <v>42989</v>
      </c>
      <c r="AR1372" s="1">
        <v>1</v>
      </c>
      <c r="AS1372" s="1">
        <v>1</v>
      </c>
      <c r="AT1372" s="9">
        <v>48000</v>
      </c>
      <c r="AU1372" s="2">
        <v>1.55E-4</v>
      </c>
      <c r="AW1372" s="1" t="s">
        <v>3669</v>
      </c>
      <c r="AX1372" s="1" t="s">
        <v>3670</v>
      </c>
      <c r="AY1372" s="1" t="s">
        <v>5582</v>
      </c>
      <c r="AZ1372" s="1">
        <v>86.72</v>
      </c>
      <c r="BA1372" s="10" t="str">
        <f t="shared" si="422"/>
        <v>0</v>
      </c>
      <c r="BB1372" s="10" t="str">
        <f t="shared" si="423"/>
        <v>0</v>
      </c>
      <c r="BC1372" s="10" t="str">
        <f t="shared" si="424"/>
        <v>0</v>
      </c>
      <c r="BD1372" s="10" t="str">
        <f t="shared" si="425"/>
        <v>0</v>
      </c>
      <c r="BE1372" s="10" t="str">
        <f t="shared" si="426"/>
        <v>0</v>
      </c>
      <c r="BF1372" s="10" t="str">
        <f t="shared" si="427"/>
        <v>0</v>
      </c>
      <c r="BG1372" s="11">
        <f t="shared" si="428"/>
        <v>2</v>
      </c>
      <c r="BH1372" s="11">
        <f t="shared" si="429"/>
        <v>2</v>
      </c>
      <c r="BI1372" s="11">
        <f t="shared" si="430"/>
        <v>2</v>
      </c>
      <c r="BJ1372" s="11">
        <f t="shared" si="431"/>
        <v>2</v>
      </c>
      <c r="BK1372" s="11">
        <f t="shared" si="432"/>
        <v>1</v>
      </c>
      <c r="BL1372" s="11">
        <f t="shared" si="433"/>
        <v>1</v>
      </c>
      <c r="BM1372" s="12">
        <f t="shared" si="440"/>
        <v>2</v>
      </c>
      <c r="BN1372" s="13" t="str">
        <f t="shared" si="434"/>
        <v>0</v>
      </c>
      <c r="BO1372" s="13" t="str">
        <f t="shared" si="435"/>
        <v>0</v>
      </c>
      <c r="BP1372" s="13" t="str">
        <f t="shared" si="436"/>
        <v>0</v>
      </c>
      <c r="BQ1372" s="14">
        <f t="shared" si="437"/>
        <v>370000</v>
      </c>
      <c r="BR1372" s="14">
        <f t="shared" si="438"/>
        <v>450000</v>
      </c>
      <c r="BS1372" s="14">
        <f t="shared" si="439"/>
        <v>220000</v>
      </c>
      <c r="BT1372" s="14">
        <f t="shared" si="441"/>
        <v>220000</v>
      </c>
    </row>
    <row r="1373" spans="2:72" ht="18" x14ac:dyDescent="0.2">
      <c r="B1373" s="1" t="s">
        <v>2687</v>
      </c>
      <c r="C1373" s="1" t="s">
        <v>2688</v>
      </c>
      <c r="D1373" s="1">
        <v>1</v>
      </c>
      <c r="E1373" s="1">
        <v>1</v>
      </c>
      <c r="F1373" s="9">
        <v>29000</v>
      </c>
      <c r="G1373" s="2">
        <v>1.74E-4</v>
      </c>
      <c r="J1373" s="1" t="s">
        <v>2539</v>
      </c>
      <c r="K1373" s="1" t="s">
        <v>2540</v>
      </c>
      <c r="L1373" s="1">
        <v>1</v>
      </c>
      <c r="M1373" s="1">
        <v>1</v>
      </c>
      <c r="N1373" s="9">
        <v>71000</v>
      </c>
      <c r="O1373" s="2">
        <v>1.7899999999999999E-4</v>
      </c>
      <c r="R1373" s="1" t="s">
        <v>1550</v>
      </c>
      <c r="S1373" s="1" t="s">
        <v>1551</v>
      </c>
      <c r="T1373" s="1">
        <v>1</v>
      </c>
      <c r="U1373" s="1">
        <v>1</v>
      </c>
      <c r="V1373" s="9">
        <v>500000</v>
      </c>
      <c r="W1373" s="2">
        <v>1.98E-3</v>
      </c>
      <c r="Z1373" s="1" t="s">
        <v>3026</v>
      </c>
      <c r="AA1373" s="1" t="s">
        <v>3027</v>
      </c>
      <c r="AB1373" s="1">
        <v>1</v>
      </c>
      <c r="AC1373" s="1">
        <v>1</v>
      </c>
      <c r="AD1373" s="9">
        <v>170000</v>
      </c>
      <c r="AE1373" s="2">
        <v>3.2699999999999998E-4</v>
      </c>
      <c r="AH1373" s="1" t="s">
        <v>1886</v>
      </c>
      <c r="AI1373" s="1" t="s">
        <v>1887</v>
      </c>
      <c r="AJ1373" s="1">
        <v>1</v>
      </c>
      <c r="AK1373" s="1">
        <v>1</v>
      </c>
      <c r="AL1373" s="9">
        <v>290000</v>
      </c>
      <c r="AM1373" s="2">
        <v>6.69E-4</v>
      </c>
      <c r="AP1373" s="1" t="s">
        <v>2264</v>
      </c>
      <c r="AQ1373" s="1" t="s">
        <v>2265</v>
      </c>
      <c r="AR1373" s="1">
        <v>1</v>
      </c>
      <c r="AS1373" s="1">
        <v>1</v>
      </c>
      <c r="AT1373" s="9">
        <v>420000</v>
      </c>
      <c r="AU1373" s="2">
        <v>1.34E-3</v>
      </c>
      <c r="AW1373" s="1" t="s">
        <v>3763</v>
      </c>
      <c r="AX1373" s="1" t="s">
        <v>3764</v>
      </c>
      <c r="AY1373" s="1" t="s">
        <v>5583</v>
      </c>
      <c r="AZ1373" s="1">
        <v>24.4</v>
      </c>
      <c r="BA1373" s="10" t="str">
        <f t="shared" si="422"/>
        <v>0</v>
      </c>
      <c r="BB1373" s="10" t="str">
        <f t="shared" si="423"/>
        <v>0</v>
      </c>
      <c r="BC1373" s="10" t="str">
        <f t="shared" si="424"/>
        <v>0</v>
      </c>
      <c r="BD1373" s="10" t="str">
        <f t="shared" si="425"/>
        <v>0</v>
      </c>
      <c r="BE1373" s="10" t="str">
        <f t="shared" si="426"/>
        <v>0</v>
      </c>
      <c r="BF1373" s="10" t="str">
        <f t="shared" si="427"/>
        <v>0</v>
      </c>
      <c r="BG1373" s="11">
        <f t="shared" si="428"/>
        <v>1</v>
      </c>
      <c r="BH1373" s="11">
        <f t="shared" si="429"/>
        <v>1</v>
      </c>
      <c r="BI1373" s="11">
        <f t="shared" si="430"/>
        <v>2</v>
      </c>
      <c r="BJ1373" s="11">
        <f t="shared" si="431"/>
        <v>2</v>
      </c>
      <c r="BK1373" s="11">
        <f t="shared" si="432"/>
        <v>2</v>
      </c>
      <c r="BL1373" s="11">
        <f t="shared" si="433"/>
        <v>2</v>
      </c>
      <c r="BM1373" s="12">
        <f t="shared" si="440"/>
        <v>2</v>
      </c>
      <c r="BN1373" s="13" t="str">
        <f t="shared" si="434"/>
        <v>0</v>
      </c>
      <c r="BO1373" s="13" t="str">
        <f t="shared" si="435"/>
        <v>0</v>
      </c>
      <c r="BP1373" s="13" t="str">
        <f t="shared" si="436"/>
        <v>0</v>
      </c>
      <c r="BQ1373" s="14">
        <f t="shared" si="437"/>
        <v>1200000</v>
      </c>
      <c r="BR1373" s="14">
        <f t="shared" si="438"/>
        <v>1200000</v>
      </c>
      <c r="BS1373" s="14">
        <f t="shared" si="439"/>
        <v>1000000</v>
      </c>
      <c r="BT1373" s="14">
        <f t="shared" si="441"/>
        <v>1000000</v>
      </c>
    </row>
    <row r="1374" spans="2:72" ht="18" x14ac:dyDescent="0.2">
      <c r="B1374" s="1" t="s">
        <v>2689</v>
      </c>
      <c r="C1374" s="1" t="s">
        <v>2690</v>
      </c>
      <c r="D1374" s="1">
        <v>1</v>
      </c>
      <c r="E1374" s="1">
        <v>1</v>
      </c>
      <c r="F1374" s="9">
        <v>34000</v>
      </c>
      <c r="G1374" s="2">
        <v>2.02E-4</v>
      </c>
      <c r="J1374" s="1" t="s">
        <v>1968</v>
      </c>
      <c r="K1374" s="1" t="s">
        <v>1969</v>
      </c>
      <c r="L1374" s="1">
        <v>1</v>
      </c>
      <c r="M1374" s="1">
        <v>1</v>
      </c>
      <c r="N1374" s="9">
        <v>1600000</v>
      </c>
      <c r="O1374" s="2">
        <v>4.0600000000000002E-3</v>
      </c>
      <c r="R1374" s="1" t="s">
        <v>2343</v>
      </c>
      <c r="S1374" s="1" t="s">
        <v>2344</v>
      </c>
      <c r="T1374" s="1">
        <v>1</v>
      </c>
      <c r="U1374" s="1">
        <v>1</v>
      </c>
      <c r="V1374" s="9">
        <v>130000</v>
      </c>
      <c r="W1374" s="2">
        <v>5.0600000000000005E-4</v>
      </c>
      <c r="Z1374" s="1" t="s">
        <v>2928</v>
      </c>
      <c r="AA1374" s="1" t="s">
        <v>2929</v>
      </c>
      <c r="AB1374" s="1">
        <v>1</v>
      </c>
      <c r="AC1374" s="1">
        <v>1</v>
      </c>
      <c r="AD1374" s="9">
        <v>210000</v>
      </c>
      <c r="AE1374" s="2">
        <v>3.9899999999999999E-4</v>
      </c>
      <c r="AH1374" s="1" t="s">
        <v>1899</v>
      </c>
      <c r="AI1374" s="1" t="s">
        <v>1900</v>
      </c>
      <c r="AJ1374" s="1">
        <v>1</v>
      </c>
      <c r="AK1374" s="1">
        <v>1</v>
      </c>
      <c r="AL1374" s="9">
        <v>170000</v>
      </c>
      <c r="AM1374" s="2">
        <v>3.86E-4</v>
      </c>
      <c r="AP1374" s="1" t="s">
        <v>3046</v>
      </c>
      <c r="AQ1374" s="1" t="s">
        <v>3047</v>
      </c>
      <c r="AR1374" s="1">
        <v>1</v>
      </c>
      <c r="AS1374" s="1">
        <v>1</v>
      </c>
      <c r="AT1374" s="9">
        <v>92000</v>
      </c>
      <c r="AU1374" s="2">
        <v>2.9500000000000001E-4</v>
      </c>
      <c r="AW1374" s="1" t="s">
        <v>3037</v>
      </c>
      <c r="AX1374" s="1" t="s">
        <v>3038</v>
      </c>
      <c r="AY1374" s="1" t="s">
        <v>5584</v>
      </c>
      <c r="AZ1374" s="1">
        <v>60.87</v>
      </c>
      <c r="BA1374" s="10" t="str">
        <f t="shared" si="422"/>
        <v>0</v>
      </c>
      <c r="BB1374" s="10" t="str">
        <f t="shared" si="423"/>
        <v>0</v>
      </c>
      <c r="BC1374" s="10">
        <f t="shared" si="424"/>
        <v>1</v>
      </c>
      <c r="BD1374" s="10">
        <f t="shared" si="425"/>
        <v>1</v>
      </c>
      <c r="BE1374" s="10">
        <f t="shared" si="426"/>
        <v>2</v>
      </c>
      <c r="BF1374" s="10">
        <f t="shared" si="427"/>
        <v>3</v>
      </c>
      <c r="BG1374" s="11" t="str">
        <f t="shared" si="428"/>
        <v>0</v>
      </c>
      <c r="BH1374" s="11" t="str">
        <f t="shared" si="429"/>
        <v>0</v>
      </c>
      <c r="BI1374" s="11">
        <f t="shared" si="430"/>
        <v>1</v>
      </c>
      <c r="BJ1374" s="11">
        <f t="shared" si="431"/>
        <v>1</v>
      </c>
      <c r="BK1374" s="11" t="str">
        <f t="shared" si="432"/>
        <v>0</v>
      </c>
      <c r="BL1374" s="11" t="str">
        <f t="shared" si="433"/>
        <v>0</v>
      </c>
      <c r="BM1374" s="12">
        <f t="shared" si="440"/>
        <v>3</v>
      </c>
      <c r="BN1374" s="13" t="str">
        <f t="shared" si="434"/>
        <v>0</v>
      </c>
      <c r="BO1374" s="13">
        <f t="shared" si="435"/>
        <v>130000</v>
      </c>
      <c r="BP1374" s="13">
        <f t="shared" si="436"/>
        <v>150000</v>
      </c>
      <c r="BQ1374" s="14" t="str">
        <f t="shared" si="437"/>
        <v>0</v>
      </c>
      <c r="BR1374" s="14">
        <f t="shared" si="438"/>
        <v>170000</v>
      </c>
      <c r="BS1374" s="14" t="str">
        <f t="shared" si="439"/>
        <v>0</v>
      </c>
      <c r="BT1374" s="14">
        <f t="shared" si="441"/>
        <v>130000</v>
      </c>
    </row>
    <row r="1375" spans="2:72" ht="18" x14ac:dyDescent="0.2">
      <c r="B1375" s="1" t="s">
        <v>2691</v>
      </c>
      <c r="C1375" s="1" t="s">
        <v>2692</v>
      </c>
      <c r="D1375" s="1">
        <v>1</v>
      </c>
      <c r="E1375" s="1">
        <v>1</v>
      </c>
      <c r="F1375" s="9">
        <v>25000</v>
      </c>
      <c r="G1375" s="2">
        <v>1.4999999999999999E-4</v>
      </c>
      <c r="J1375" s="1" t="s">
        <v>1249</v>
      </c>
      <c r="K1375" s="1" t="s">
        <v>1250</v>
      </c>
      <c r="L1375" s="1">
        <v>1</v>
      </c>
      <c r="M1375" s="1">
        <v>1</v>
      </c>
      <c r="N1375" s="9">
        <v>110000</v>
      </c>
      <c r="O1375" s="2">
        <v>2.7799999999999998E-4</v>
      </c>
      <c r="R1375" s="1" t="s">
        <v>3543</v>
      </c>
      <c r="S1375" s="1" t="s">
        <v>3544</v>
      </c>
      <c r="T1375" s="1">
        <v>1</v>
      </c>
      <c r="U1375" s="1">
        <v>1</v>
      </c>
      <c r="V1375" s="9">
        <v>31000</v>
      </c>
      <c r="W1375" s="2">
        <v>1.2400000000000001E-4</v>
      </c>
      <c r="Z1375" s="1" t="s">
        <v>1300</v>
      </c>
      <c r="AA1375" s="1" t="s">
        <v>1301</v>
      </c>
      <c r="AB1375" s="1">
        <v>1</v>
      </c>
      <c r="AC1375" s="1">
        <v>1</v>
      </c>
      <c r="AD1375" s="9">
        <v>170000</v>
      </c>
      <c r="AE1375" s="2">
        <v>3.21E-4</v>
      </c>
      <c r="AH1375" s="1" t="s">
        <v>1579</v>
      </c>
      <c r="AI1375" s="15">
        <v>42984</v>
      </c>
      <c r="AJ1375" s="1">
        <v>1</v>
      </c>
      <c r="AK1375" s="1">
        <v>1</v>
      </c>
      <c r="AL1375" s="9">
        <v>220000</v>
      </c>
      <c r="AM1375" s="2">
        <v>5.13E-4</v>
      </c>
      <c r="AP1375" s="1" t="s">
        <v>2349</v>
      </c>
      <c r="AQ1375" s="1" t="s">
        <v>2350</v>
      </c>
      <c r="AR1375" s="1">
        <v>1</v>
      </c>
      <c r="AS1375" s="1">
        <v>1</v>
      </c>
      <c r="AT1375" s="9">
        <v>340000</v>
      </c>
      <c r="AU1375" s="2">
        <v>1.1000000000000001E-3</v>
      </c>
      <c r="AW1375" s="1" t="s">
        <v>2082</v>
      </c>
      <c r="AX1375" s="1" t="s">
        <v>2083</v>
      </c>
      <c r="AY1375" s="1" t="s">
        <v>5585</v>
      </c>
      <c r="AZ1375" s="1">
        <v>22.07</v>
      </c>
      <c r="BA1375" s="10">
        <f t="shared" si="422"/>
        <v>1</v>
      </c>
      <c r="BB1375" s="10">
        <f t="shared" si="423"/>
        <v>1</v>
      </c>
      <c r="BC1375" s="10" t="str">
        <f t="shared" si="424"/>
        <v>0</v>
      </c>
      <c r="BD1375" s="10" t="str">
        <f t="shared" si="425"/>
        <v>0</v>
      </c>
      <c r="BE1375" s="10" t="str">
        <f t="shared" si="426"/>
        <v>0</v>
      </c>
      <c r="BF1375" s="10" t="str">
        <f t="shared" si="427"/>
        <v>0</v>
      </c>
      <c r="BG1375" s="11">
        <f t="shared" si="428"/>
        <v>2</v>
      </c>
      <c r="BH1375" s="11">
        <f t="shared" si="429"/>
        <v>2</v>
      </c>
      <c r="BI1375" s="11">
        <f t="shared" si="430"/>
        <v>1</v>
      </c>
      <c r="BJ1375" s="11">
        <f t="shared" si="431"/>
        <v>1</v>
      </c>
      <c r="BK1375" s="11">
        <f t="shared" si="432"/>
        <v>1</v>
      </c>
      <c r="BL1375" s="11">
        <f t="shared" si="433"/>
        <v>1</v>
      </c>
      <c r="BM1375" s="12">
        <f t="shared" si="440"/>
        <v>2</v>
      </c>
      <c r="BN1375" s="13">
        <f t="shared" si="434"/>
        <v>31000</v>
      </c>
      <c r="BO1375" s="13" t="str">
        <f t="shared" si="435"/>
        <v>0</v>
      </c>
      <c r="BP1375" s="13" t="str">
        <f t="shared" si="436"/>
        <v>0</v>
      </c>
      <c r="BQ1375" s="14">
        <f t="shared" si="437"/>
        <v>440000</v>
      </c>
      <c r="BR1375" s="14">
        <f t="shared" si="438"/>
        <v>300000</v>
      </c>
      <c r="BS1375" s="14">
        <f t="shared" si="439"/>
        <v>250000</v>
      </c>
      <c r="BT1375" s="14">
        <f t="shared" si="441"/>
        <v>31000</v>
      </c>
    </row>
    <row r="1376" spans="2:72" ht="18" x14ac:dyDescent="0.2">
      <c r="B1376" s="1" t="s">
        <v>2693</v>
      </c>
      <c r="C1376" s="1" t="s">
        <v>2694</v>
      </c>
      <c r="D1376" s="1">
        <v>1</v>
      </c>
      <c r="E1376" s="1">
        <v>1</v>
      </c>
      <c r="F1376" s="9">
        <v>36000</v>
      </c>
      <c r="G1376" s="2">
        <v>2.12E-4</v>
      </c>
      <c r="J1376" s="1" t="s">
        <v>2598</v>
      </c>
      <c r="K1376" s="1" t="s">
        <v>2599</v>
      </c>
      <c r="L1376" s="1">
        <v>1</v>
      </c>
      <c r="M1376" s="1">
        <v>1</v>
      </c>
      <c r="N1376" s="9">
        <v>82000</v>
      </c>
      <c r="O1376" s="2">
        <v>2.0599999999999999E-4</v>
      </c>
      <c r="R1376" s="1" t="s">
        <v>1976</v>
      </c>
      <c r="S1376" s="1" t="s">
        <v>1977</v>
      </c>
      <c r="T1376" s="1">
        <v>1</v>
      </c>
      <c r="U1376" s="1">
        <v>1</v>
      </c>
      <c r="V1376" s="9">
        <v>270000</v>
      </c>
      <c r="W1376" s="2">
        <v>1.09E-3</v>
      </c>
      <c r="Z1376" s="1" t="s">
        <v>3436</v>
      </c>
      <c r="AA1376" s="1" t="s">
        <v>3437</v>
      </c>
      <c r="AB1376" s="1">
        <v>1</v>
      </c>
      <c r="AC1376" s="1">
        <v>1</v>
      </c>
      <c r="AD1376" s="9">
        <v>78000</v>
      </c>
      <c r="AE1376" s="2">
        <v>1.4799999999999999E-4</v>
      </c>
      <c r="AH1376" s="1" t="s">
        <v>3030</v>
      </c>
      <c r="AI1376" s="1" t="s">
        <v>3031</v>
      </c>
      <c r="AJ1376" s="1">
        <v>1</v>
      </c>
      <c r="AK1376" s="1">
        <v>1</v>
      </c>
      <c r="AL1376" s="9">
        <v>240000</v>
      </c>
      <c r="AM1376" s="2">
        <v>5.5699999999999999E-4</v>
      </c>
      <c r="AP1376" s="1" t="s">
        <v>2170</v>
      </c>
      <c r="AQ1376" s="1" t="s">
        <v>2171</v>
      </c>
      <c r="AR1376" s="1">
        <v>1</v>
      </c>
      <c r="AS1376" s="1">
        <v>1</v>
      </c>
      <c r="AT1376" s="9">
        <v>260000</v>
      </c>
      <c r="AU1376" s="2">
        <v>8.2200000000000003E-4</v>
      </c>
      <c r="AW1376" s="1" t="s">
        <v>1584</v>
      </c>
      <c r="AX1376" s="1" t="s">
        <v>1585</v>
      </c>
      <c r="AY1376" s="1" t="s">
        <v>5586</v>
      </c>
      <c r="AZ1376" s="1">
        <v>24.92</v>
      </c>
      <c r="BA1376" s="10">
        <f t="shared" si="422"/>
        <v>2</v>
      </c>
      <c r="BB1376" s="10">
        <f t="shared" si="423"/>
        <v>2</v>
      </c>
      <c r="BC1376" s="10">
        <f t="shared" si="424"/>
        <v>1</v>
      </c>
      <c r="BD1376" s="10">
        <f t="shared" si="425"/>
        <v>1</v>
      </c>
      <c r="BE1376" s="10">
        <f t="shared" si="426"/>
        <v>1</v>
      </c>
      <c r="BF1376" s="10">
        <f t="shared" si="427"/>
        <v>1</v>
      </c>
      <c r="BG1376" s="11" t="str">
        <f t="shared" si="428"/>
        <v>0</v>
      </c>
      <c r="BH1376" s="11" t="str">
        <f t="shared" si="429"/>
        <v>0</v>
      </c>
      <c r="BI1376" s="11">
        <f t="shared" si="430"/>
        <v>1</v>
      </c>
      <c r="BJ1376" s="11">
        <f t="shared" si="431"/>
        <v>1</v>
      </c>
      <c r="BK1376" s="11" t="str">
        <f t="shared" si="432"/>
        <v>0</v>
      </c>
      <c r="BL1376" s="11" t="str">
        <f t="shared" si="433"/>
        <v>0</v>
      </c>
      <c r="BM1376" s="12">
        <f t="shared" si="440"/>
        <v>2</v>
      </c>
      <c r="BN1376" s="13">
        <f t="shared" si="434"/>
        <v>100000</v>
      </c>
      <c r="BO1376" s="13">
        <f t="shared" si="435"/>
        <v>280000</v>
      </c>
      <c r="BP1376" s="13">
        <f t="shared" si="436"/>
        <v>140000</v>
      </c>
      <c r="BQ1376" s="14" t="str">
        <f t="shared" si="437"/>
        <v>0</v>
      </c>
      <c r="BR1376" s="14">
        <f t="shared" si="438"/>
        <v>320000</v>
      </c>
      <c r="BS1376" s="14" t="str">
        <f t="shared" si="439"/>
        <v>0</v>
      </c>
      <c r="BT1376" s="14">
        <f t="shared" si="441"/>
        <v>100000</v>
      </c>
    </row>
    <row r="1377" spans="2:72" ht="18" x14ac:dyDescent="0.2">
      <c r="B1377" s="1" t="s">
        <v>2695</v>
      </c>
      <c r="C1377" s="1" t="s">
        <v>2696</v>
      </c>
      <c r="D1377" s="1">
        <v>1</v>
      </c>
      <c r="E1377" s="1">
        <v>1</v>
      </c>
      <c r="F1377" s="9">
        <v>200000</v>
      </c>
      <c r="G1377" s="2">
        <v>1.1800000000000001E-3</v>
      </c>
      <c r="J1377" s="1" t="s">
        <v>3248</v>
      </c>
      <c r="K1377" s="1" t="s">
        <v>3249</v>
      </c>
      <c r="L1377" s="1">
        <v>1</v>
      </c>
      <c r="M1377" s="1">
        <v>1</v>
      </c>
      <c r="N1377" s="9">
        <v>60000</v>
      </c>
      <c r="O1377" s="2">
        <v>1.5200000000000001E-4</v>
      </c>
      <c r="R1377" s="1" t="s">
        <v>3545</v>
      </c>
      <c r="S1377" s="1" t="s">
        <v>3546</v>
      </c>
      <c r="T1377" s="1">
        <v>1</v>
      </c>
      <c r="U1377" s="1">
        <v>1</v>
      </c>
      <c r="V1377" s="9">
        <v>74000</v>
      </c>
      <c r="W1377" s="2">
        <v>2.9399999999999999E-4</v>
      </c>
      <c r="Z1377" s="1" t="s">
        <v>2948</v>
      </c>
      <c r="AA1377" s="1" t="s">
        <v>2949</v>
      </c>
      <c r="AB1377" s="1">
        <v>1</v>
      </c>
      <c r="AC1377" s="1">
        <v>1</v>
      </c>
      <c r="AD1377" s="9">
        <v>200000</v>
      </c>
      <c r="AE1377" s="2">
        <v>3.7800000000000003E-4</v>
      </c>
      <c r="AH1377" s="1" t="s">
        <v>2090</v>
      </c>
      <c r="AI1377" s="1" t="s">
        <v>2091</v>
      </c>
      <c r="AJ1377" s="1">
        <v>1</v>
      </c>
      <c r="AK1377" s="1">
        <v>1</v>
      </c>
      <c r="AL1377" s="9">
        <v>150000</v>
      </c>
      <c r="AM1377" s="2">
        <v>3.5100000000000002E-4</v>
      </c>
      <c r="AP1377" s="1" t="s">
        <v>2197</v>
      </c>
      <c r="AQ1377" s="1" t="s">
        <v>2198</v>
      </c>
      <c r="AR1377" s="1">
        <v>1</v>
      </c>
      <c r="AS1377" s="1">
        <v>1</v>
      </c>
      <c r="AT1377" s="9">
        <v>120000</v>
      </c>
      <c r="AU1377" s="2">
        <v>3.97E-4</v>
      </c>
      <c r="AW1377" s="1" t="s">
        <v>3757</v>
      </c>
      <c r="AX1377" s="1" t="s">
        <v>3758</v>
      </c>
      <c r="AY1377" s="1" t="s">
        <v>5587</v>
      </c>
      <c r="AZ1377" s="1">
        <v>13.47</v>
      </c>
      <c r="BA1377" s="10" t="str">
        <f t="shared" si="422"/>
        <v>0</v>
      </c>
      <c r="BB1377" s="10" t="str">
        <f t="shared" si="423"/>
        <v>0</v>
      </c>
      <c r="BC1377" s="10" t="str">
        <f t="shared" si="424"/>
        <v>0</v>
      </c>
      <c r="BD1377" s="10" t="str">
        <f t="shared" si="425"/>
        <v>0</v>
      </c>
      <c r="BE1377" s="10" t="str">
        <f t="shared" si="426"/>
        <v>0</v>
      </c>
      <c r="BF1377" s="10" t="str">
        <f t="shared" si="427"/>
        <v>0</v>
      </c>
      <c r="BG1377" s="11">
        <f t="shared" si="428"/>
        <v>1</v>
      </c>
      <c r="BH1377" s="11">
        <f t="shared" si="429"/>
        <v>1</v>
      </c>
      <c r="BI1377" s="11">
        <f t="shared" si="430"/>
        <v>2</v>
      </c>
      <c r="BJ1377" s="11">
        <f t="shared" si="431"/>
        <v>2</v>
      </c>
      <c r="BK1377" s="11">
        <f t="shared" si="432"/>
        <v>2</v>
      </c>
      <c r="BL1377" s="11">
        <f t="shared" si="433"/>
        <v>2</v>
      </c>
      <c r="BM1377" s="12">
        <f t="shared" si="440"/>
        <v>2</v>
      </c>
      <c r="BN1377" s="13" t="str">
        <f t="shared" si="434"/>
        <v>0</v>
      </c>
      <c r="BO1377" s="13" t="str">
        <f t="shared" si="435"/>
        <v>0</v>
      </c>
      <c r="BP1377" s="13" t="str">
        <f t="shared" si="436"/>
        <v>0</v>
      </c>
      <c r="BQ1377" s="14">
        <f t="shared" si="437"/>
        <v>530000</v>
      </c>
      <c r="BR1377" s="14">
        <f t="shared" si="438"/>
        <v>960000</v>
      </c>
      <c r="BS1377" s="14">
        <f t="shared" si="439"/>
        <v>900000</v>
      </c>
      <c r="BT1377" s="14">
        <f t="shared" si="441"/>
        <v>530000</v>
      </c>
    </row>
    <row r="1378" spans="2:72" ht="18" x14ac:dyDescent="0.2">
      <c r="B1378" s="1" t="s">
        <v>2697</v>
      </c>
      <c r="C1378" s="1" t="s">
        <v>2698</v>
      </c>
      <c r="D1378" s="1">
        <v>1</v>
      </c>
      <c r="E1378" s="1">
        <v>1</v>
      </c>
      <c r="F1378" s="9">
        <v>78000</v>
      </c>
      <c r="G1378" s="2">
        <v>4.5899999999999999E-4</v>
      </c>
      <c r="J1378" s="1" t="s">
        <v>3250</v>
      </c>
      <c r="K1378" s="1" t="s">
        <v>3251</v>
      </c>
      <c r="L1378" s="1">
        <v>1</v>
      </c>
      <c r="M1378" s="1">
        <v>1</v>
      </c>
      <c r="N1378" s="9">
        <v>120000</v>
      </c>
      <c r="O1378" s="2">
        <v>2.9500000000000001E-4</v>
      </c>
      <c r="R1378" s="1" t="s">
        <v>640</v>
      </c>
      <c r="S1378" s="1" t="s">
        <v>641</v>
      </c>
      <c r="T1378" s="1">
        <v>1</v>
      </c>
      <c r="U1378" s="1">
        <v>1</v>
      </c>
      <c r="V1378" s="9">
        <v>89000</v>
      </c>
      <c r="W1378" s="2">
        <v>3.5100000000000002E-4</v>
      </c>
      <c r="Z1378" s="1" t="s">
        <v>2817</v>
      </c>
      <c r="AA1378" s="1" t="s">
        <v>2818</v>
      </c>
      <c r="AB1378" s="1">
        <v>1</v>
      </c>
      <c r="AC1378" s="1">
        <v>1</v>
      </c>
      <c r="AD1378" s="9">
        <v>340000</v>
      </c>
      <c r="AE1378" s="2">
        <v>6.4499999999999996E-4</v>
      </c>
      <c r="AH1378" s="1" t="s">
        <v>3125</v>
      </c>
      <c r="AI1378" s="1" t="s">
        <v>3126</v>
      </c>
      <c r="AJ1378" s="1">
        <v>1</v>
      </c>
      <c r="AK1378" s="1">
        <v>1</v>
      </c>
      <c r="AL1378" s="9">
        <v>140000</v>
      </c>
      <c r="AM1378" s="2">
        <v>3.2699999999999998E-4</v>
      </c>
      <c r="AP1378" s="1" t="s">
        <v>3250</v>
      </c>
      <c r="AQ1378" s="1" t="s">
        <v>3251</v>
      </c>
      <c r="AR1378" s="1">
        <v>1</v>
      </c>
      <c r="AS1378" s="1">
        <v>1</v>
      </c>
      <c r="AT1378" s="9">
        <v>170000</v>
      </c>
      <c r="AU1378" s="2">
        <v>5.2899999999999996E-4</v>
      </c>
      <c r="AW1378" s="1" t="s">
        <v>3080</v>
      </c>
      <c r="AX1378" s="1" t="s">
        <v>3081</v>
      </c>
      <c r="AY1378" s="1" t="s">
        <v>5588</v>
      </c>
      <c r="AZ1378" s="1">
        <v>58.06</v>
      </c>
      <c r="BA1378" s="10" t="str">
        <f t="shared" si="422"/>
        <v>0</v>
      </c>
      <c r="BB1378" s="10" t="str">
        <f t="shared" si="423"/>
        <v>0</v>
      </c>
      <c r="BC1378" s="10">
        <f t="shared" si="424"/>
        <v>1</v>
      </c>
      <c r="BD1378" s="10">
        <f t="shared" si="425"/>
        <v>1</v>
      </c>
      <c r="BE1378" s="10">
        <f t="shared" si="426"/>
        <v>1</v>
      </c>
      <c r="BF1378" s="10">
        <f t="shared" si="427"/>
        <v>1</v>
      </c>
      <c r="BG1378" s="11">
        <f t="shared" si="428"/>
        <v>1</v>
      </c>
      <c r="BH1378" s="11">
        <f t="shared" si="429"/>
        <v>1</v>
      </c>
      <c r="BI1378" s="11">
        <f t="shared" si="430"/>
        <v>2</v>
      </c>
      <c r="BJ1378" s="11">
        <f t="shared" si="431"/>
        <v>2</v>
      </c>
      <c r="BK1378" s="11" t="str">
        <f t="shared" si="432"/>
        <v>0</v>
      </c>
      <c r="BL1378" s="11" t="str">
        <f t="shared" si="433"/>
        <v>0</v>
      </c>
      <c r="BM1378" s="12">
        <f t="shared" si="440"/>
        <v>2</v>
      </c>
      <c r="BN1378" s="13" t="str">
        <f t="shared" si="434"/>
        <v>0</v>
      </c>
      <c r="BO1378" s="13">
        <f t="shared" si="435"/>
        <v>130000</v>
      </c>
      <c r="BP1378" s="13">
        <f t="shared" si="436"/>
        <v>60000</v>
      </c>
      <c r="BQ1378" s="14">
        <f t="shared" si="437"/>
        <v>370000</v>
      </c>
      <c r="BR1378" s="14">
        <f t="shared" si="438"/>
        <v>470000</v>
      </c>
      <c r="BS1378" s="14" t="str">
        <f t="shared" si="439"/>
        <v>0</v>
      </c>
      <c r="BT1378" s="14">
        <f t="shared" si="441"/>
        <v>60000</v>
      </c>
    </row>
    <row r="1379" spans="2:72" ht="18" x14ac:dyDescent="0.2">
      <c r="B1379" s="1" t="s">
        <v>2699</v>
      </c>
      <c r="C1379" s="1" t="s">
        <v>2700</v>
      </c>
      <c r="D1379" s="1">
        <v>1</v>
      </c>
      <c r="E1379" s="1">
        <v>1</v>
      </c>
      <c r="F1379" s="9">
        <v>44000</v>
      </c>
      <c r="G1379" s="2">
        <v>2.5999999999999998E-4</v>
      </c>
      <c r="J1379" s="1" t="s">
        <v>688</v>
      </c>
      <c r="K1379" s="1" t="s">
        <v>689</v>
      </c>
      <c r="L1379" s="1">
        <v>1</v>
      </c>
      <c r="M1379" s="1">
        <v>1</v>
      </c>
      <c r="N1379" s="9">
        <v>250000</v>
      </c>
      <c r="O1379" s="2">
        <v>6.3199999999999997E-4</v>
      </c>
      <c r="R1379" s="1" t="s">
        <v>2821</v>
      </c>
      <c r="S1379" s="1" t="s">
        <v>2822</v>
      </c>
      <c r="T1379" s="1">
        <v>1</v>
      </c>
      <c r="U1379" s="1">
        <v>1</v>
      </c>
      <c r="V1379" s="9">
        <v>52000</v>
      </c>
      <c r="W1379" s="2">
        <v>2.05E-4</v>
      </c>
      <c r="Z1379" s="1" t="s">
        <v>2205</v>
      </c>
      <c r="AA1379" s="1" t="s">
        <v>2206</v>
      </c>
      <c r="AB1379" s="1">
        <v>1</v>
      </c>
      <c r="AC1379" s="1">
        <v>1</v>
      </c>
      <c r="AD1379" s="9">
        <v>690000</v>
      </c>
      <c r="AE1379" s="2">
        <v>1.2999999999999999E-3</v>
      </c>
      <c r="AH1379" s="1" t="s">
        <v>3039</v>
      </c>
      <c r="AI1379" s="1" t="s">
        <v>3040</v>
      </c>
      <c r="AJ1379" s="1">
        <v>1</v>
      </c>
      <c r="AK1379" s="1">
        <v>1</v>
      </c>
      <c r="AL1379" s="9">
        <v>390000</v>
      </c>
      <c r="AM1379" s="2">
        <v>8.92E-4</v>
      </c>
      <c r="AP1379" s="1" t="s">
        <v>3462</v>
      </c>
      <c r="AQ1379" s="1" t="s">
        <v>3463</v>
      </c>
      <c r="AR1379" s="1">
        <v>1</v>
      </c>
      <c r="AS1379" s="1">
        <v>1</v>
      </c>
      <c r="AT1379" s="9">
        <v>100000</v>
      </c>
      <c r="AU1379" s="2">
        <v>3.2299999999999999E-4</v>
      </c>
      <c r="AW1379" s="1" t="s">
        <v>3003</v>
      </c>
      <c r="AX1379" s="1" t="s">
        <v>3004</v>
      </c>
      <c r="AY1379" s="1" t="s">
        <v>5589</v>
      </c>
      <c r="AZ1379" s="1">
        <v>89.35</v>
      </c>
      <c r="BA1379" s="10" t="str">
        <f t="shared" si="422"/>
        <v>0</v>
      </c>
      <c r="BB1379" s="10" t="str">
        <f t="shared" si="423"/>
        <v>0</v>
      </c>
      <c r="BC1379" s="10">
        <f t="shared" si="424"/>
        <v>1</v>
      </c>
      <c r="BD1379" s="10">
        <f t="shared" si="425"/>
        <v>2</v>
      </c>
      <c r="BE1379" s="10" t="str">
        <f t="shared" si="426"/>
        <v>0</v>
      </c>
      <c r="BF1379" s="10" t="str">
        <f t="shared" si="427"/>
        <v>0</v>
      </c>
      <c r="BG1379" s="11">
        <f t="shared" si="428"/>
        <v>1</v>
      </c>
      <c r="BH1379" s="11">
        <f t="shared" si="429"/>
        <v>1</v>
      </c>
      <c r="BI1379" s="11">
        <f t="shared" si="430"/>
        <v>2</v>
      </c>
      <c r="BJ1379" s="11">
        <f t="shared" si="431"/>
        <v>2</v>
      </c>
      <c r="BK1379" s="11" t="str">
        <f t="shared" si="432"/>
        <v>0</v>
      </c>
      <c r="BL1379" s="11" t="str">
        <f t="shared" si="433"/>
        <v>0</v>
      </c>
      <c r="BM1379" s="12">
        <f t="shared" si="440"/>
        <v>2</v>
      </c>
      <c r="BN1379" s="13" t="str">
        <f t="shared" si="434"/>
        <v>0</v>
      </c>
      <c r="BO1379" s="13">
        <f t="shared" si="435"/>
        <v>41000</v>
      </c>
      <c r="BP1379" s="13" t="str">
        <f t="shared" si="436"/>
        <v>0</v>
      </c>
      <c r="BQ1379" s="14">
        <f t="shared" si="437"/>
        <v>92000</v>
      </c>
      <c r="BR1379" s="14">
        <f t="shared" si="438"/>
        <v>280000</v>
      </c>
      <c r="BS1379" s="14" t="str">
        <f t="shared" si="439"/>
        <v>0</v>
      </c>
      <c r="BT1379" s="14">
        <f t="shared" si="441"/>
        <v>41000</v>
      </c>
    </row>
    <row r="1380" spans="2:72" ht="18" x14ac:dyDescent="0.2">
      <c r="B1380" s="1" t="s">
        <v>2701</v>
      </c>
      <c r="C1380" s="1" t="s">
        <v>2702</v>
      </c>
      <c r="D1380" s="1">
        <v>1</v>
      </c>
      <c r="E1380" s="1">
        <v>1</v>
      </c>
      <c r="F1380" s="9">
        <v>53000</v>
      </c>
      <c r="G1380" s="2">
        <v>3.1100000000000002E-4</v>
      </c>
      <c r="J1380" s="1" t="s">
        <v>3252</v>
      </c>
      <c r="K1380" s="1" t="s">
        <v>3253</v>
      </c>
      <c r="L1380" s="1">
        <v>1</v>
      </c>
      <c r="M1380" s="1">
        <v>1</v>
      </c>
      <c r="N1380" s="9">
        <v>92000</v>
      </c>
      <c r="O1380" s="2">
        <v>2.3000000000000001E-4</v>
      </c>
      <c r="R1380" s="1" t="s">
        <v>1866</v>
      </c>
      <c r="S1380" s="1" t="s">
        <v>1867</v>
      </c>
      <c r="T1380" s="1">
        <v>1</v>
      </c>
      <c r="U1380" s="1">
        <v>1</v>
      </c>
      <c r="V1380" s="9">
        <v>440000</v>
      </c>
      <c r="W1380" s="2">
        <v>1.75E-3</v>
      </c>
      <c r="Z1380" s="1" t="s">
        <v>2600</v>
      </c>
      <c r="AA1380" s="1" t="s">
        <v>2601</v>
      </c>
      <c r="AB1380" s="1">
        <v>1</v>
      </c>
      <c r="AC1380" s="1">
        <v>1</v>
      </c>
      <c r="AD1380" s="9">
        <v>220000</v>
      </c>
      <c r="AE1380" s="2">
        <v>4.1800000000000002E-4</v>
      </c>
      <c r="AH1380" s="1" t="s">
        <v>2054</v>
      </c>
      <c r="AI1380" s="1" t="s">
        <v>2055</v>
      </c>
      <c r="AJ1380" s="1">
        <v>1</v>
      </c>
      <c r="AK1380" s="1">
        <v>1</v>
      </c>
      <c r="AL1380" s="9">
        <v>160000</v>
      </c>
      <c r="AM1380" s="2">
        <v>3.79E-4</v>
      </c>
      <c r="AP1380" s="1" t="s">
        <v>1849</v>
      </c>
      <c r="AQ1380" s="1" t="s">
        <v>67</v>
      </c>
      <c r="AR1380" s="1">
        <v>1</v>
      </c>
      <c r="AS1380" s="1">
        <v>1</v>
      </c>
      <c r="AT1380" s="9">
        <v>470000</v>
      </c>
      <c r="AU1380" s="2">
        <v>1.5E-3</v>
      </c>
      <c r="AW1380" s="1" t="s">
        <v>3413</v>
      </c>
      <c r="AX1380" s="1" t="s">
        <v>3414</v>
      </c>
      <c r="AY1380" s="1" t="s">
        <v>5590</v>
      </c>
      <c r="AZ1380" s="1">
        <v>32.26</v>
      </c>
      <c r="BA1380" s="10" t="str">
        <f t="shared" si="422"/>
        <v>0</v>
      </c>
      <c r="BB1380" s="10" t="str">
        <f t="shared" si="423"/>
        <v>0</v>
      </c>
      <c r="BC1380" s="10" t="str">
        <f t="shared" si="424"/>
        <v>0</v>
      </c>
      <c r="BD1380" s="10" t="str">
        <f t="shared" si="425"/>
        <v>0</v>
      </c>
      <c r="BE1380" s="10">
        <f t="shared" si="426"/>
        <v>1</v>
      </c>
      <c r="BF1380" s="10">
        <f t="shared" si="427"/>
        <v>1</v>
      </c>
      <c r="BG1380" s="11">
        <f t="shared" si="428"/>
        <v>1</v>
      </c>
      <c r="BH1380" s="11">
        <f t="shared" si="429"/>
        <v>1</v>
      </c>
      <c r="BI1380" s="11">
        <f t="shared" si="430"/>
        <v>1</v>
      </c>
      <c r="BJ1380" s="11">
        <f t="shared" si="431"/>
        <v>1</v>
      </c>
      <c r="BK1380" s="11">
        <f t="shared" si="432"/>
        <v>2</v>
      </c>
      <c r="BL1380" s="11">
        <f t="shared" si="433"/>
        <v>2</v>
      </c>
      <c r="BM1380" s="12">
        <f t="shared" si="440"/>
        <v>2</v>
      </c>
      <c r="BN1380" s="13" t="str">
        <f t="shared" si="434"/>
        <v>0</v>
      </c>
      <c r="BO1380" s="13" t="str">
        <f t="shared" si="435"/>
        <v>0</v>
      </c>
      <c r="BP1380" s="13">
        <f t="shared" si="436"/>
        <v>72000</v>
      </c>
      <c r="BQ1380" s="14">
        <f t="shared" si="437"/>
        <v>180000</v>
      </c>
      <c r="BR1380" s="14">
        <f t="shared" si="438"/>
        <v>190000</v>
      </c>
      <c r="BS1380" s="14">
        <f t="shared" si="439"/>
        <v>240000</v>
      </c>
      <c r="BT1380" s="14">
        <f t="shared" si="441"/>
        <v>72000</v>
      </c>
    </row>
    <row r="1381" spans="2:72" ht="18" x14ac:dyDescent="0.2">
      <c r="B1381" s="1" t="s">
        <v>2703</v>
      </c>
      <c r="C1381" s="1" t="s">
        <v>2704</v>
      </c>
      <c r="D1381" s="1">
        <v>1</v>
      </c>
      <c r="E1381" s="1">
        <v>1</v>
      </c>
      <c r="F1381" s="9">
        <v>18000</v>
      </c>
      <c r="G1381" s="2">
        <v>1.06E-4</v>
      </c>
      <c r="J1381" s="1" t="s">
        <v>2678</v>
      </c>
      <c r="K1381" s="1" t="s">
        <v>953</v>
      </c>
      <c r="L1381" s="1">
        <v>1</v>
      </c>
      <c r="M1381" s="1">
        <v>1</v>
      </c>
      <c r="N1381" s="9">
        <v>140000</v>
      </c>
      <c r="O1381" s="2">
        <v>3.5E-4</v>
      </c>
      <c r="R1381" s="1" t="s">
        <v>3547</v>
      </c>
      <c r="S1381" s="1" t="s">
        <v>3548</v>
      </c>
      <c r="T1381" s="1">
        <v>1</v>
      </c>
      <c r="U1381" s="1">
        <v>1</v>
      </c>
      <c r="V1381" s="9">
        <v>75000</v>
      </c>
      <c r="W1381" s="2">
        <v>2.9599999999999998E-4</v>
      </c>
      <c r="Z1381" s="1" t="s">
        <v>3176</v>
      </c>
      <c r="AA1381" s="1" t="s">
        <v>3177</v>
      </c>
      <c r="AB1381" s="1">
        <v>1</v>
      </c>
      <c r="AC1381" s="1">
        <v>1</v>
      </c>
      <c r="AD1381" s="9">
        <v>600000</v>
      </c>
      <c r="AE1381" s="2">
        <v>1.1299999999999999E-3</v>
      </c>
      <c r="AH1381" s="1" t="s">
        <v>2876</v>
      </c>
      <c r="AI1381" s="1" t="s">
        <v>2877</v>
      </c>
      <c r="AJ1381" s="1">
        <v>1</v>
      </c>
      <c r="AK1381" s="1">
        <v>1</v>
      </c>
      <c r="AL1381" s="9">
        <v>120000</v>
      </c>
      <c r="AM1381" s="2">
        <v>2.7399999999999999E-4</v>
      </c>
      <c r="AP1381" s="1" t="s">
        <v>2774</v>
      </c>
      <c r="AQ1381" s="1" t="s">
        <v>2775</v>
      </c>
      <c r="AR1381" s="1">
        <v>1</v>
      </c>
      <c r="AS1381" s="1">
        <v>1</v>
      </c>
      <c r="AT1381" s="9">
        <v>95000</v>
      </c>
      <c r="AU1381" s="2">
        <v>3.0200000000000002E-4</v>
      </c>
      <c r="AW1381" s="1" t="s">
        <v>3689</v>
      </c>
      <c r="AX1381" s="1" t="s">
        <v>3690</v>
      </c>
      <c r="AY1381" s="1" t="s">
        <v>5591</v>
      </c>
      <c r="AZ1381" s="1">
        <v>23.01</v>
      </c>
      <c r="BA1381" s="10" t="str">
        <f t="shared" si="422"/>
        <v>0</v>
      </c>
      <c r="BB1381" s="10" t="str">
        <f t="shared" si="423"/>
        <v>0</v>
      </c>
      <c r="BC1381" s="10" t="str">
        <f t="shared" si="424"/>
        <v>0</v>
      </c>
      <c r="BD1381" s="10" t="str">
        <f t="shared" si="425"/>
        <v>0</v>
      </c>
      <c r="BE1381" s="10" t="str">
        <f t="shared" si="426"/>
        <v>0</v>
      </c>
      <c r="BF1381" s="10" t="str">
        <f t="shared" si="427"/>
        <v>0</v>
      </c>
      <c r="BG1381" s="11">
        <f t="shared" si="428"/>
        <v>2</v>
      </c>
      <c r="BH1381" s="11">
        <f t="shared" si="429"/>
        <v>2</v>
      </c>
      <c r="BI1381" s="11">
        <f t="shared" si="430"/>
        <v>2</v>
      </c>
      <c r="BJ1381" s="11">
        <f t="shared" si="431"/>
        <v>2</v>
      </c>
      <c r="BK1381" s="11">
        <f t="shared" si="432"/>
        <v>1</v>
      </c>
      <c r="BL1381" s="11">
        <f t="shared" si="433"/>
        <v>1</v>
      </c>
      <c r="BM1381" s="12">
        <f t="shared" si="440"/>
        <v>2</v>
      </c>
      <c r="BN1381" s="13" t="str">
        <f t="shared" si="434"/>
        <v>0</v>
      </c>
      <c r="BO1381" s="13" t="str">
        <f t="shared" si="435"/>
        <v>0</v>
      </c>
      <c r="BP1381" s="13" t="str">
        <f t="shared" si="436"/>
        <v>0</v>
      </c>
      <c r="BQ1381" s="14">
        <f t="shared" si="437"/>
        <v>640000</v>
      </c>
      <c r="BR1381" s="14">
        <f t="shared" si="438"/>
        <v>430000</v>
      </c>
      <c r="BS1381" s="14">
        <f t="shared" si="439"/>
        <v>150000</v>
      </c>
      <c r="BT1381" s="14">
        <f t="shared" si="441"/>
        <v>150000</v>
      </c>
    </row>
    <row r="1382" spans="2:72" ht="18" x14ac:dyDescent="0.2">
      <c r="B1382" s="1" t="s">
        <v>2705</v>
      </c>
      <c r="C1382" s="1" t="s">
        <v>2706</v>
      </c>
      <c r="D1382" s="1">
        <v>1</v>
      </c>
      <c r="E1382" s="1">
        <v>1</v>
      </c>
      <c r="F1382" s="9">
        <v>230000</v>
      </c>
      <c r="G1382" s="2">
        <v>1.3699999999999999E-3</v>
      </c>
      <c r="J1382" s="1" t="s">
        <v>3254</v>
      </c>
      <c r="K1382" s="1" t="s">
        <v>3255</v>
      </c>
      <c r="L1382" s="1">
        <v>1</v>
      </c>
      <c r="M1382" s="1">
        <v>1</v>
      </c>
      <c r="N1382" s="9">
        <v>110000</v>
      </c>
      <c r="O1382" s="2">
        <v>2.72E-4</v>
      </c>
      <c r="R1382" s="1" t="s">
        <v>3549</v>
      </c>
      <c r="S1382" s="1" t="s">
        <v>3550</v>
      </c>
      <c r="T1382" s="1">
        <v>1</v>
      </c>
      <c r="U1382" s="1">
        <v>1</v>
      </c>
      <c r="V1382" s="9">
        <v>26000</v>
      </c>
      <c r="W1382" s="2">
        <v>1.05E-4</v>
      </c>
      <c r="Z1382" s="1" t="s">
        <v>1886</v>
      </c>
      <c r="AA1382" s="1" t="s">
        <v>1887</v>
      </c>
      <c r="AB1382" s="1">
        <v>1</v>
      </c>
      <c r="AC1382" s="1">
        <v>1</v>
      </c>
      <c r="AD1382" s="9">
        <v>310000</v>
      </c>
      <c r="AE1382" s="2">
        <v>5.9699999999999998E-4</v>
      </c>
      <c r="AH1382" s="1" t="s">
        <v>3032</v>
      </c>
      <c r="AI1382" s="1" t="s">
        <v>501</v>
      </c>
      <c r="AJ1382" s="1">
        <v>1</v>
      </c>
      <c r="AK1382" s="1">
        <v>1</v>
      </c>
      <c r="AL1382" s="9">
        <v>130000</v>
      </c>
      <c r="AM1382" s="2">
        <v>3.0800000000000001E-4</v>
      </c>
      <c r="AP1382" s="1" t="s">
        <v>1656</v>
      </c>
      <c r="AQ1382" s="1" t="s">
        <v>1657</v>
      </c>
      <c r="AR1382" s="1">
        <v>1</v>
      </c>
      <c r="AS1382" s="1">
        <v>1</v>
      </c>
      <c r="AT1382" s="9">
        <v>130000</v>
      </c>
      <c r="AU1382" s="2">
        <v>4.1800000000000002E-4</v>
      </c>
      <c r="AW1382" s="1" t="s">
        <v>3145</v>
      </c>
      <c r="AX1382" s="1" t="s">
        <v>507</v>
      </c>
      <c r="AY1382" s="1" t="s">
        <v>4517</v>
      </c>
      <c r="AZ1382" s="1">
        <v>26.78</v>
      </c>
      <c r="BA1382" s="10" t="str">
        <f t="shared" si="422"/>
        <v>0</v>
      </c>
      <c r="BB1382" s="10" t="str">
        <f t="shared" si="423"/>
        <v>0</v>
      </c>
      <c r="BC1382" s="10">
        <f t="shared" si="424"/>
        <v>1</v>
      </c>
      <c r="BD1382" s="10">
        <f t="shared" si="425"/>
        <v>1</v>
      </c>
      <c r="BE1382" s="10">
        <f t="shared" si="426"/>
        <v>2</v>
      </c>
      <c r="BF1382" s="10">
        <f t="shared" si="427"/>
        <v>3</v>
      </c>
      <c r="BG1382" s="11" t="str">
        <f t="shared" si="428"/>
        <v>0</v>
      </c>
      <c r="BH1382" s="11" t="str">
        <f t="shared" si="429"/>
        <v>0</v>
      </c>
      <c r="BI1382" s="11" t="str">
        <f t="shared" si="430"/>
        <v>0</v>
      </c>
      <c r="BJ1382" s="11" t="str">
        <f t="shared" si="431"/>
        <v>0</v>
      </c>
      <c r="BK1382" s="11">
        <f t="shared" si="432"/>
        <v>1</v>
      </c>
      <c r="BL1382" s="11">
        <f t="shared" si="433"/>
        <v>1</v>
      </c>
      <c r="BM1382" s="12">
        <f t="shared" si="440"/>
        <v>3</v>
      </c>
      <c r="BN1382" s="13" t="str">
        <f t="shared" si="434"/>
        <v>0</v>
      </c>
      <c r="BO1382" s="13">
        <f t="shared" si="435"/>
        <v>910000</v>
      </c>
      <c r="BP1382" s="13">
        <f t="shared" si="436"/>
        <v>2200000</v>
      </c>
      <c r="BQ1382" s="14" t="str">
        <f t="shared" si="437"/>
        <v>0</v>
      </c>
      <c r="BR1382" s="14" t="str">
        <f t="shared" si="438"/>
        <v>0</v>
      </c>
      <c r="BS1382" s="14">
        <f t="shared" si="439"/>
        <v>1100000</v>
      </c>
      <c r="BT1382" s="14">
        <f t="shared" si="441"/>
        <v>910000</v>
      </c>
    </row>
    <row r="1383" spans="2:72" ht="18" x14ac:dyDescent="0.2">
      <c r="B1383" s="1" t="s">
        <v>2707</v>
      </c>
      <c r="C1383" s="1" t="s">
        <v>2708</v>
      </c>
      <c r="D1383" s="1">
        <v>1</v>
      </c>
      <c r="E1383" s="1">
        <v>1</v>
      </c>
      <c r="F1383" s="9">
        <v>38000</v>
      </c>
      <c r="G1383" s="2">
        <v>2.2599999999999999E-4</v>
      </c>
      <c r="J1383" s="1" t="s">
        <v>3256</v>
      </c>
      <c r="K1383" s="1" t="s">
        <v>3257</v>
      </c>
      <c r="L1383" s="1">
        <v>1</v>
      </c>
      <c r="M1383" s="1">
        <v>1</v>
      </c>
      <c r="N1383" s="9">
        <v>50000</v>
      </c>
      <c r="O1383" s="2">
        <v>1.26E-4</v>
      </c>
      <c r="R1383" s="1" t="s">
        <v>3317</v>
      </c>
      <c r="S1383" s="1" t="s">
        <v>3318</v>
      </c>
      <c r="T1383" s="1">
        <v>1</v>
      </c>
      <c r="U1383" s="1">
        <v>1</v>
      </c>
      <c r="V1383" s="9">
        <v>220000</v>
      </c>
      <c r="W1383" s="2">
        <v>8.6600000000000002E-4</v>
      </c>
      <c r="Z1383" s="1" t="s">
        <v>905</v>
      </c>
      <c r="AA1383" s="1" t="s">
        <v>906</v>
      </c>
      <c r="AB1383" s="1">
        <v>1</v>
      </c>
      <c r="AC1383" s="1">
        <v>1</v>
      </c>
      <c r="AD1383" s="9">
        <v>410000</v>
      </c>
      <c r="AE1383" s="2">
        <v>7.8799999999999996E-4</v>
      </c>
      <c r="AH1383" s="1" t="s">
        <v>3444</v>
      </c>
      <c r="AI1383" s="1" t="s">
        <v>3445</v>
      </c>
      <c r="AJ1383" s="1">
        <v>1</v>
      </c>
      <c r="AK1383" s="1">
        <v>1</v>
      </c>
      <c r="AL1383" s="9">
        <v>110000</v>
      </c>
      <c r="AM1383" s="2">
        <v>2.4699999999999999E-4</v>
      </c>
      <c r="AP1383" s="1" t="s">
        <v>3150</v>
      </c>
      <c r="AQ1383" s="1" t="s">
        <v>3151</v>
      </c>
      <c r="AR1383" s="1">
        <v>1</v>
      </c>
      <c r="AS1383" s="1">
        <v>1</v>
      </c>
      <c r="AT1383" s="9">
        <v>45000</v>
      </c>
      <c r="AU1383" s="2">
        <v>1.4300000000000001E-4</v>
      </c>
      <c r="AW1383" s="1" t="s">
        <v>1897</v>
      </c>
      <c r="AX1383" s="1" t="s">
        <v>1898</v>
      </c>
      <c r="AY1383" s="1" t="s">
        <v>5592</v>
      </c>
      <c r="AZ1383" s="1">
        <v>11.67</v>
      </c>
      <c r="BA1383" s="10">
        <f t="shared" si="422"/>
        <v>1</v>
      </c>
      <c r="BB1383" s="10">
        <f t="shared" si="423"/>
        <v>2</v>
      </c>
      <c r="BC1383" s="10">
        <f t="shared" si="424"/>
        <v>1</v>
      </c>
      <c r="BD1383" s="10">
        <f t="shared" si="425"/>
        <v>1</v>
      </c>
      <c r="BE1383" s="10">
        <f t="shared" si="426"/>
        <v>1</v>
      </c>
      <c r="BF1383" s="10">
        <f t="shared" si="427"/>
        <v>1</v>
      </c>
      <c r="BG1383" s="11" t="str">
        <f t="shared" si="428"/>
        <v>0</v>
      </c>
      <c r="BH1383" s="11" t="str">
        <f t="shared" si="429"/>
        <v>0</v>
      </c>
      <c r="BI1383" s="11" t="str">
        <f t="shared" si="430"/>
        <v>0</v>
      </c>
      <c r="BJ1383" s="11" t="str">
        <f t="shared" si="431"/>
        <v>0</v>
      </c>
      <c r="BK1383" s="11">
        <f t="shared" si="432"/>
        <v>1</v>
      </c>
      <c r="BL1383" s="11">
        <f t="shared" si="433"/>
        <v>1</v>
      </c>
      <c r="BM1383" s="12">
        <f t="shared" si="440"/>
        <v>2</v>
      </c>
      <c r="BN1383" s="13">
        <f t="shared" si="434"/>
        <v>3000000</v>
      </c>
      <c r="BO1383" s="13">
        <f t="shared" si="435"/>
        <v>330000</v>
      </c>
      <c r="BP1383" s="13">
        <f t="shared" si="436"/>
        <v>530000</v>
      </c>
      <c r="BQ1383" s="14" t="str">
        <f t="shared" si="437"/>
        <v>0</v>
      </c>
      <c r="BR1383" s="14" t="str">
        <f t="shared" si="438"/>
        <v>0</v>
      </c>
      <c r="BS1383" s="14">
        <f t="shared" si="439"/>
        <v>450000</v>
      </c>
      <c r="BT1383" s="14">
        <f t="shared" si="441"/>
        <v>330000</v>
      </c>
    </row>
    <row r="1384" spans="2:72" ht="18" x14ac:dyDescent="0.2">
      <c r="B1384" s="1" t="s">
        <v>2709</v>
      </c>
      <c r="C1384" s="1" t="s">
        <v>2710</v>
      </c>
      <c r="D1384" s="1">
        <v>1</v>
      </c>
      <c r="E1384" s="1">
        <v>1</v>
      </c>
      <c r="F1384" s="9">
        <v>93000</v>
      </c>
      <c r="G1384" s="2">
        <v>5.4900000000000001E-4</v>
      </c>
      <c r="J1384" s="1" t="s">
        <v>1680</v>
      </c>
      <c r="L1384" s="1">
        <v>1</v>
      </c>
      <c r="M1384" s="1">
        <v>1</v>
      </c>
      <c r="N1384" s="9">
        <v>210000</v>
      </c>
      <c r="O1384" s="2">
        <v>5.31E-4</v>
      </c>
      <c r="R1384" s="1" t="s">
        <v>3551</v>
      </c>
      <c r="S1384" s="1" t="s">
        <v>3552</v>
      </c>
      <c r="T1384" s="1">
        <v>1</v>
      </c>
      <c r="U1384" s="1">
        <v>1</v>
      </c>
      <c r="V1384" s="9">
        <v>200000</v>
      </c>
      <c r="W1384" s="2">
        <v>7.94E-4</v>
      </c>
      <c r="Z1384" s="1" t="s">
        <v>2989</v>
      </c>
      <c r="AA1384" s="1" t="s">
        <v>2990</v>
      </c>
      <c r="AB1384" s="1">
        <v>1</v>
      </c>
      <c r="AC1384" s="1">
        <v>1</v>
      </c>
      <c r="AD1384" s="9">
        <v>180000</v>
      </c>
      <c r="AE1384" s="2">
        <v>3.4400000000000001E-4</v>
      </c>
      <c r="AH1384" s="1" t="s">
        <v>2337</v>
      </c>
      <c r="AI1384" s="1" t="s">
        <v>2338</v>
      </c>
      <c r="AJ1384" s="1">
        <v>1</v>
      </c>
      <c r="AK1384" s="1">
        <v>1</v>
      </c>
      <c r="AL1384" s="9">
        <v>200000</v>
      </c>
      <c r="AM1384" s="2">
        <v>4.7100000000000001E-4</v>
      </c>
      <c r="AP1384" s="1" t="s">
        <v>1709</v>
      </c>
      <c r="AQ1384" s="1" t="s">
        <v>1710</v>
      </c>
      <c r="AR1384" s="1">
        <v>1</v>
      </c>
      <c r="AS1384" s="1">
        <v>1</v>
      </c>
      <c r="AT1384" s="9">
        <v>150000</v>
      </c>
      <c r="AU1384" s="2">
        <v>4.6799999999999999E-4</v>
      </c>
      <c r="AW1384" s="1" t="s">
        <v>2515</v>
      </c>
      <c r="AX1384" s="1" t="s">
        <v>2516</v>
      </c>
      <c r="AY1384" s="1" t="s">
        <v>5593</v>
      </c>
      <c r="AZ1384" s="1">
        <v>63.18</v>
      </c>
      <c r="BA1384" s="10">
        <f t="shared" si="422"/>
        <v>1</v>
      </c>
      <c r="BB1384" s="10">
        <f t="shared" si="423"/>
        <v>1</v>
      </c>
      <c r="BC1384" s="10">
        <f t="shared" si="424"/>
        <v>1</v>
      </c>
      <c r="BD1384" s="10">
        <f t="shared" si="425"/>
        <v>1</v>
      </c>
      <c r="BE1384" s="10" t="str">
        <f t="shared" si="426"/>
        <v>0</v>
      </c>
      <c r="BF1384" s="10" t="str">
        <f t="shared" si="427"/>
        <v>0</v>
      </c>
      <c r="BG1384" s="11">
        <f t="shared" si="428"/>
        <v>1</v>
      </c>
      <c r="BH1384" s="11">
        <f t="shared" si="429"/>
        <v>1</v>
      </c>
      <c r="BI1384" s="11">
        <f t="shared" si="430"/>
        <v>1</v>
      </c>
      <c r="BJ1384" s="11">
        <f t="shared" si="431"/>
        <v>1</v>
      </c>
      <c r="BK1384" s="11">
        <f t="shared" si="432"/>
        <v>1</v>
      </c>
      <c r="BL1384" s="11">
        <f t="shared" si="433"/>
        <v>1</v>
      </c>
      <c r="BM1384" s="12">
        <f t="shared" si="440"/>
        <v>1</v>
      </c>
      <c r="BN1384" s="13">
        <f t="shared" si="434"/>
        <v>21000</v>
      </c>
      <c r="BO1384" s="13">
        <f t="shared" si="435"/>
        <v>250000</v>
      </c>
      <c r="BP1384" s="13" t="str">
        <f t="shared" si="436"/>
        <v>0</v>
      </c>
      <c r="BQ1384" s="14">
        <f t="shared" si="437"/>
        <v>210000</v>
      </c>
      <c r="BR1384" s="14">
        <f t="shared" si="438"/>
        <v>110000</v>
      </c>
      <c r="BS1384" s="14">
        <f t="shared" si="439"/>
        <v>140000</v>
      </c>
      <c r="BT1384" s="14">
        <f t="shared" si="441"/>
        <v>21000</v>
      </c>
    </row>
    <row r="1385" spans="2:72" ht="18" x14ac:dyDescent="0.2">
      <c r="B1385" s="1" t="s">
        <v>2711</v>
      </c>
      <c r="C1385" s="1" t="s">
        <v>2712</v>
      </c>
      <c r="D1385" s="1">
        <v>1</v>
      </c>
      <c r="E1385" s="1">
        <v>1</v>
      </c>
      <c r="F1385" s="9">
        <v>24000</v>
      </c>
      <c r="G1385" s="2">
        <v>1.44E-4</v>
      </c>
      <c r="J1385" s="1" t="s">
        <v>3258</v>
      </c>
      <c r="K1385" s="1" t="s">
        <v>3259</v>
      </c>
      <c r="L1385" s="1">
        <v>1</v>
      </c>
      <c r="M1385" s="1">
        <v>1</v>
      </c>
      <c r="N1385" s="9">
        <v>200000</v>
      </c>
      <c r="O1385" s="2">
        <v>5.0799999999999999E-4</v>
      </c>
      <c r="R1385" s="1" t="s">
        <v>3346</v>
      </c>
      <c r="S1385" s="1" t="s">
        <v>3347</v>
      </c>
      <c r="T1385" s="1">
        <v>1</v>
      </c>
      <c r="U1385" s="1">
        <v>1</v>
      </c>
      <c r="V1385" s="9">
        <v>52000</v>
      </c>
      <c r="W1385" s="2">
        <v>2.0699999999999999E-4</v>
      </c>
      <c r="Z1385" s="1" t="s">
        <v>1634</v>
      </c>
      <c r="AA1385" s="1" t="s">
        <v>1635</v>
      </c>
      <c r="AB1385" s="1">
        <v>1</v>
      </c>
      <c r="AC1385" s="1">
        <v>1</v>
      </c>
      <c r="AD1385" s="9">
        <v>160000</v>
      </c>
      <c r="AE1385" s="2">
        <v>3.1199999999999999E-4</v>
      </c>
      <c r="AH1385" s="1" t="s">
        <v>3037</v>
      </c>
      <c r="AI1385" s="1" t="s">
        <v>3038</v>
      </c>
      <c r="AJ1385" s="1">
        <v>1</v>
      </c>
      <c r="AK1385" s="1">
        <v>1</v>
      </c>
      <c r="AL1385" s="9">
        <v>170000</v>
      </c>
      <c r="AM1385" s="2">
        <v>3.9300000000000001E-4</v>
      </c>
      <c r="AP1385" s="1" t="s">
        <v>2835</v>
      </c>
      <c r="AQ1385" s="1" t="s">
        <v>2836</v>
      </c>
      <c r="AR1385" s="1">
        <v>1</v>
      </c>
      <c r="AS1385" s="1">
        <v>1</v>
      </c>
      <c r="AT1385" s="9">
        <v>140000</v>
      </c>
      <c r="AU1385" s="2">
        <v>4.3199999999999998E-4</v>
      </c>
      <c r="AW1385" s="1" t="s">
        <v>2452</v>
      </c>
      <c r="AX1385" s="1" t="s">
        <v>2453</v>
      </c>
      <c r="AY1385" s="1" t="s">
        <v>5594</v>
      </c>
      <c r="AZ1385" s="1">
        <v>30.95</v>
      </c>
      <c r="BA1385" s="10">
        <f t="shared" si="422"/>
        <v>1</v>
      </c>
      <c r="BB1385" s="10">
        <f t="shared" si="423"/>
        <v>1</v>
      </c>
      <c r="BC1385" s="10" t="str">
        <f t="shared" si="424"/>
        <v>0</v>
      </c>
      <c r="BD1385" s="10" t="str">
        <f t="shared" si="425"/>
        <v>0</v>
      </c>
      <c r="BE1385" s="10">
        <f t="shared" si="426"/>
        <v>1</v>
      </c>
      <c r="BF1385" s="10">
        <f t="shared" si="427"/>
        <v>1</v>
      </c>
      <c r="BG1385" s="11" t="str">
        <f t="shared" si="428"/>
        <v>0</v>
      </c>
      <c r="BH1385" s="11" t="str">
        <f t="shared" si="429"/>
        <v>0</v>
      </c>
      <c r="BI1385" s="11">
        <f t="shared" si="430"/>
        <v>1</v>
      </c>
      <c r="BJ1385" s="11">
        <f t="shared" si="431"/>
        <v>1</v>
      </c>
      <c r="BK1385" s="11">
        <f t="shared" si="432"/>
        <v>1</v>
      </c>
      <c r="BL1385" s="11">
        <f t="shared" si="433"/>
        <v>2</v>
      </c>
      <c r="BM1385" s="12">
        <f t="shared" si="440"/>
        <v>2</v>
      </c>
      <c r="BN1385" s="13">
        <f t="shared" si="434"/>
        <v>160000</v>
      </c>
      <c r="BO1385" s="13" t="str">
        <f t="shared" si="435"/>
        <v>0</v>
      </c>
      <c r="BP1385" s="13">
        <f t="shared" si="436"/>
        <v>99000</v>
      </c>
      <c r="BQ1385" s="14" t="str">
        <f t="shared" si="437"/>
        <v>0</v>
      </c>
      <c r="BR1385" s="14">
        <f t="shared" si="438"/>
        <v>320000</v>
      </c>
      <c r="BS1385" s="14">
        <f t="shared" si="439"/>
        <v>430000</v>
      </c>
      <c r="BT1385" s="14">
        <f t="shared" si="441"/>
        <v>99000</v>
      </c>
    </row>
    <row r="1386" spans="2:72" ht="18" x14ac:dyDescent="0.2">
      <c r="B1386" s="1" t="s">
        <v>2713</v>
      </c>
      <c r="C1386" s="1" t="s">
        <v>2714</v>
      </c>
      <c r="D1386" s="1">
        <v>1</v>
      </c>
      <c r="E1386" s="1">
        <v>1</v>
      </c>
      <c r="F1386" s="9">
        <v>56000</v>
      </c>
      <c r="G1386" s="2">
        <v>3.3399999999999999E-4</v>
      </c>
      <c r="J1386" s="1" t="s">
        <v>916</v>
      </c>
      <c r="K1386" s="1" t="s">
        <v>917</v>
      </c>
      <c r="L1386" s="1">
        <v>1</v>
      </c>
      <c r="M1386" s="1">
        <v>1</v>
      </c>
      <c r="N1386" s="9">
        <v>410000</v>
      </c>
      <c r="O1386" s="2">
        <v>1.0399999999999999E-3</v>
      </c>
      <c r="R1386" s="1" t="s">
        <v>2945</v>
      </c>
      <c r="S1386" s="1" t="s">
        <v>2946</v>
      </c>
      <c r="T1386" s="1">
        <v>1</v>
      </c>
      <c r="U1386" s="1">
        <v>1</v>
      </c>
      <c r="V1386" s="9">
        <v>52000</v>
      </c>
      <c r="W1386" s="2">
        <v>2.0799999999999999E-4</v>
      </c>
      <c r="Z1386" s="1" t="s">
        <v>1306</v>
      </c>
      <c r="AA1386" s="1" t="s">
        <v>1307</v>
      </c>
      <c r="AB1386" s="1">
        <v>1</v>
      </c>
      <c r="AC1386" s="1">
        <v>1</v>
      </c>
      <c r="AD1386" s="9">
        <v>110000</v>
      </c>
      <c r="AE1386" s="2">
        <v>2.12E-4</v>
      </c>
      <c r="AH1386" s="1" t="s">
        <v>1923</v>
      </c>
      <c r="AI1386" s="1" t="s">
        <v>1924</v>
      </c>
      <c r="AJ1386" s="1">
        <v>1</v>
      </c>
      <c r="AK1386" s="1">
        <v>1</v>
      </c>
      <c r="AL1386" s="9">
        <v>640000</v>
      </c>
      <c r="AM1386" s="2">
        <v>1.47E-3</v>
      </c>
      <c r="AP1386" s="1" t="s">
        <v>3146</v>
      </c>
      <c r="AQ1386" s="1" t="s">
        <v>3147</v>
      </c>
      <c r="AR1386" s="1">
        <v>1</v>
      </c>
      <c r="AS1386" s="1">
        <v>1</v>
      </c>
      <c r="AT1386" s="9">
        <v>130000</v>
      </c>
      <c r="AU1386" s="2">
        <v>4.15E-4</v>
      </c>
      <c r="AW1386" s="1" t="s">
        <v>2321</v>
      </c>
      <c r="AX1386" s="1" t="s">
        <v>2322</v>
      </c>
      <c r="AY1386" s="1" t="s">
        <v>5595</v>
      </c>
      <c r="AZ1386" s="1">
        <v>59.2</v>
      </c>
      <c r="BA1386" s="10">
        <f t="shared" si="422"/>
        <v>1</v>
      </c>
      <c r="BB1386" s="10">
        <f t="shared" si="423"/>
        <v>1</v>
      </c>
      <c r="BC1386" s="10" t="str">
        <f t="shared" si="424"/>
        <v>0</v>
      </c>
      <c r="BD1386" s="10" t="str">
        <f t="shared" si="425"/>
        <v>0</v>
      </c>
      <c r="BE1386" s="10">
        <f t="shared" si="426"/>
        <v>2</v>
      </c>
      <c r="BF1386" s="10">
        <f t="shared" si="427"/>
        <v>2</v>
      </c>
      <c r="BG1386" s="11">
        <f t="shared" si="428"/>
        <v>1</v>
      </c>
      <c r="BH1386" s="11">
        <f t="shared" si="429"/>
        <v>1</v>
      </c>
      <c r="BI1386" s="11" t="str">
        <f t="shared" si="430"/>
        <v>0</v>
      </c>
      <c r="BJ1386" s="11" t="str">
        <f t="shared" si="431"/>
        <v>0</v>
      </c>
      <c r="BK1386" s="11">
        <f t="shared" si="432"/>
        <v>1</v>
      </c>
      <c r="BL1386" s="11">
        <f t="shared" si="433"/>
        <v>1</v>
      </c>
      <c r="BM1386" s="12">
        <f t="shared" si="440"/>
        <v>2</v>
      </c>
      <c r="BN1386" s="13">
        <f t="shared" si="434"/>
        <v>69000</v>
      </c>
      <c r="BO1386" s="13" t="str">
        <f t="shared" si="435"/>
        <v>0</v>
      </c>
      <c r="BP1386" s="13">
        <f t="shared" si="436"/>
        <v>150000</v>
      </c>
      <c r="BQ1386" s="14">
        <f t="shared" si="437"/>
        <v>160000</v>
      </c>
      <c r="BR1386" s="14" t="str">
        <f t="shared" si="438"/>
        <v>0</v>
      </c>
      <c r="BS1386" s="14">
        <f t="shared" si="439"/>
        <v>110000</v>
      </c>
      <c r="BT1386" s="14">
        <f t="shared" si="441"/>
        <v>69000</v>
      </c>
    </row>
    <row r="1387" spans="2:72" ht="18" x14ac:dyDescent="0.2">
      <c r="B1387" s="1" t="s">
        <v>2715</v>
      </c>
      <c r="C1387" s="1" t="s">
        <v>2716</v>
      </c>
      <c r="D1387" s="1">
        <v>1</v>
      </c>
      <c r="E1387" s="1">
        <v>1</v>
      </c>
      <c r="F1387" s="9">
        <v>54000</v>
      </c>
      <c r="G1387" s="2">
        <v>3.1799999999999998E-4</v>
      </c>
      <c r="J1387" s="1" t="s">
        <v>3260</v>
      </c>
      <c r="K1387" s="1" t="s">
        <v>3261</v>
      </c>
      <c r="L1387" s="1">
        <v>1</v>
      </c>
      <c r="M1387" s="1">
        <v>1</v>
      </c>
      <c r="N1387" s="9">
        <v>68000</v>
      </c>
      <c r="O1387" s="2">
        <v>1.7100000000000001E-4</v>
      </c>
      <c r="R1387" s="1" t="s">
        <v>2666</v>
      </c>
      <c r="S1387" s="1" t="s">
        <v>2667</v>
      </c>
      <c r="T1387" s="1">
        <v>1</v>
      </c>
      <c r="U1387" s="1">
        <v>1</v>
      </c>
      <c r="V1387" s="9">
        <v>96000</v>
      </c>
      <c r="W1387" s="2">
        <v>3.8000000000000002E-4</v>
      </c>
      <c r="Z1387" s="1" t="s">
        <v>3127</v>
      </c>
      <c r="AA1387" s="1" t="s">
        <v>3128</v>
      </c>
      <c r="AB1387" s="1">
        <v>1</v>
      </c>
      <c r="AC1387" s="1">
        <v>1</v>
      </c>
      <c r="AD1387" s="9">
        <v>160000</v>
      </c>
      <c r="AE1387" s="2">
        <v>2.9799999999999998E-4</v>
      </c>
      <c r="AH1387" s="1" t="s">
        <v>2287</v>
      </c>
      <c r="AI1387" s="1" t="s">
        <v>2288</v>
      </c>
      <c r="AJ1387" s="1">
        <v>1</v>
      </c>
      <c r="AK1387" s="1">
        <v>1</v>
      </c>
      <c r="AL1387" s="9">
        <v>350000</v>
      </c>
      <c r="AM1387" s="2">
        <v>8.0800000000000002E-4</v>
      </c>
      <c r="AP1387" s="1" t="s">
        <v>1948</v>
      </c>
      <c r="AQ1387" s="1" t="s">
        <v>1949</v>
      </c>
      <c r="AR1387" s="1">
        <v>1</v>
      </c>
      <c r="AS1387" s="1">
        <v>1</v>
      </c>
      <c r="AT1387" s="9">
        <v>560000</v>
      </c>
      <c r="AU1387" s="2">
        <v>1.7799999999999999E-3</v>
      </c>
      <c r="AW1387" s="1" t="s">
        <v>3250</v>
      </c>
      <c r="AX1387" s="1" t="s">
        <v>3251</v>
      </c>
      <c r="AY1387" s="1" t="s">
        <v>5596</v>
      </c>
      <c r="AZ1387" s="1">
        <v>68.03</v>
      </c>
      <c r="BA1387" s="10" t="str">
        <f t="shared" si="422"/>
        <v>0</v>
      </c>
      <c r="BB1387" s="10" t="str">
        <f t="shared" si="423"/>
        <v>0</v>
      </c>
      <c r="BC1387" s="10">
        <f t="shared" si="424"/>
        <v>1</v>
      </c>
      <c r="BD1387" s="10">
        <f t="shared" si="425"/>
        <v>1</v>
      </c>
      <c r="BE1387" s="10">
        <f t="shared" si="426"/>
        <v>1</v>
      </c>
      <c r="BF1387" s="10">
        <f t="shared" si="427"/>
        <v>1</v>
      </c>
      <c r="BG1387" s="11">
        <f t="shared" si="428"/>
        <v>2</v>
      </c>
      <c r="BH1387" s="11">
        <f t="shared" si="429"/>
        <v>2</v>
      </c>
      <c r="BI1387" s="11" t="str">
        <f t="shared" si="430"/>
        <v>0</v>
      </c>
      <c r="BJ1387" s="11" t="str">
        <f t="shared" si="431"/>
        <v>0</v>
      </c>
      <c r="BK1387" s="11">
        <f t="shared" si="432"/>
        <v>1</v>
      </c>
      <c r="BL1387" s="11">
        <f t="shared" si="433"/>
        <v>1</v>
      </c>
      <c r="BM1387" s="12">
        <f t="shared" si="440"/>
        <v>2</v>
      </c>
      <c r="BN1387" s="13" t="str">
        <f t="shared" si="434"/>
        <v>0</v>
      </c>
      <c r="BO1387" s="13">
        <f t="shared" si="435"/>
        <v>120000</v>
      </c>
      <c r="BP1387" s="13">
        <f t="shared" si="436"/>
        <v>74000</v>
      </c>
      <c r="BQ1387" s="14">
        <f t="shared" si="437"/>
        <v>500000</v>
      </c>
      <c r="BR1387" s="14" t="str">
        <f t="shared" si="438"/>
        <v>0</v>
      </c>
      <c r="BS1387" s="14">
        <f t="shared" si="439"/>
        <v>170000</v>
      </c>
      <c r="BT1387" s="14">
        <f t="shared" si="441"/>
        <v>74000</v>
      </c>
    </row>
    <row r="1388" spans="2:72" ht="18" x14ac:dyDescent="0.2">
      <c r="B1388" s="1" t="s">
        <v>2717</v>
      </c>
      <c r="C1388" s="1" t="s">
        <v>2718</v>
      </c>
      <c r="D1388" s="1">
        <v>1</v>
      </c>
      <c r="E1388" s="1">
        <v>1</v>
      </c>
      <c r="F1388" s="9">
        <v>24000</v>
      </c>
      <c r="G1388" s="2">
        <v>1.4200000000000001E-4</v>
      </c>
      <c r="J1388" s="1" t="s">
        <v>3262</v>
      </c>
      <c r="K1388" s="1" t="s">
        <v>3263</v>
      </c>
      <c r="L1388" s="1">
        <v>1</v>
      </c>
      <c r="M1388" s="1">
        <v>1</v>
      </c>
      <c r="N1388" s="9">
        <v>50000</v>
      </c>
      <c r="O1388" s="2">
        <v>1.26E-4</v>
      </c>
      <c r="R1388" s="1" t="s">
        <v>3553</v>
      </c>
      <c r="S1388" s="1" t="s">
        <v>3554</v>
      </c>
      <c r="T1388" s="1">
        <v>1</v>
      </c>
      <c r="U1388" s="1">
        <v>1</v>
      </c>
      <c r="V1388" s="9">
        <v>100000</v>
      </c>
      <c r="W1388" s="2">
        <v>3.97E-4</v>
      </c>
      <c r="Z1388" s="1" t="s">
        <v>1697</v>
      </c>
      <c r="AA1388" s="1" t="s">
        <v>1698</v>
      </c>
      <c r="AB1388" s="1">
        <v>1</v>
      </c>
      <c r="AC1388" s="1">
        <v>1</v>
      </c>
      <c r="AD1388" s="9">
        <v>150000</v>
      </c>
      <c r="AE1388" s="2">
        <v>2.8899999999999998E-4</v>
      </c>
      <c r="AH1388" s="1" t="s">
        <v>3056</v>
      </c>
      <c r="AI1388" s="1" t="s">
        <v>923</v>
      </c>
      <c r="AJ1388" s="1">
        <v>1</v>
      </c>
      <c r="AK1388" s="1">
        <v>1</v>
      </c>
      <c r="AL1388" s="9">
        <v>450000</v>
      </c>
      <c r="AM1388" s="2">
        <v>1.0499999999999999E-3</v>
      </c>
      <c r="AP1388" s="1" t="s">
        <v>1715</v>
      </c>
      <c r="AQ1388" s="1" t="s">
        <v>1716</v>
      </c>
      <c r="AR1388" s="1">
        <v>1</v>
      </c>
      <c r="AS1388" s="1">
        <v>1</v>
      </c>
      <c r="AT1388" s="9">
        <v>290000</v>
      </c>
      <c r="AU1388" s="2">
        <v>9.2299999999999999E-4</v>
      </c>
      <c r="AW1388" s="1" t="s">
        <v>1743</v>
      </c>
      <c r="AX1388" s="1" t="s">
        <v>1744</v>
      </c>
      <c r="AY1388" s="1" t="s">
        <v>5597</v>
      </c>
      <c r="AZ1388" s="1">
        <v>7.99</v>
      </c>
      <c r="BA1388" s="10">
        <f t="shared" si="422"/>
        <v>2</v>
      </c>
      <c r="BB1388" s="10">
        <f t="shared" si="423"/>
        <v>2</v>
      </c>
      <c r="BC1388" s="10">
        <f t="shared" si="424"/>
        <v>1</v>
      </c>
      <c r="BD1388" s="10">
        <f t="shared" si="425"/>
        <v>1</v>
      </c>
      <c r="BE1388" s="10">
        <f t="shared" si="426"/>
        <v>1</v>
      </c>
      <c r="BF1388" s="10">
        <f t="shared" si="427"/>
        <v>1</v>
      </c>
      <c r="BG1388" s="11" t="str">
        <f t="shared" si="428"/>
        <v>0</v>
      </c>
      <c r="BH1388" s="11" t="str">
        <f t="shared" si="429"/>
        <v>0</v>
      </c>
      <c r="BI1388" s="11" t="str">
        <f t="shared" si="430"/>
        <v>0</v>
      </c>
      <c r="BJ1388" s="11" t="str">
        <f t="shared" si="431"/>
        <v>0</v>
      </c>
      <c r="BK1388" s="11">
        <f t="shared" si="432"/>
        <v>1</v>
      </c>
      <c r="BL1388" s="11">
        <f t="shared" si="433"/>
        <v>1</v>
      </c>
      <c r="BM1388" s="12">
        <f t="shared" si="440"/>
        <v>2</v>
      </c>
      <c r="BN1388" s="13">
        <f t="shared" si="434"/>
        <v>140000</v>
      </c>
      <c r="BO1388" s="13">
        <f t="shared" si="435"/>
        <v>300000</v>
      </c>
      <c r="BP1388" s="13">
        <f t="shared" si="436"/>
        <v>250000</v>
      </c>
      <c r="BQ1388" s="14" t="str">
        <f t="shared" si="437"/>
        <v>0</v>
      </c>
      <c r="BR1388" s="14" t="str">
        <f t="shared" si="438"/>
        <v>0</v>
      </c>
      <c r="BS1388" s="14">
        <f t="shared" si="439"/>
        <v>650000</v>
      </c>
      <c r="BT1388" s="14">
        <f t="shared" si="441"/>
        <v>140000</v>
      </c>
    </row>
    <row r="1389" spans="2:72" ht="18" x14ac:dyDescent="0.2">
      <c r="B1389" s="1" t="s">
        <v>2719</v>
      </c>
      <c r="C1389" s="1" t="s">
        <v>2720</v>
      </c>
      <c r="D1389" s="1">
        <v>1</v>
      </c>
      <c r="E1389" s="1">
        <v>1</v>
      </c>
      <c r="F1389" s="9">
        <v>49000</v>
      </c>
      <c r="G1389" s="2">
        <v>2.8800000000000001E-4</v>
      </c>
      <c r="J1389" s="1" t="s">
        <v>3264</v>
      </c>
      <c r="K1389" s="1" t="s">
        <v>3265</v>
      </c>
      <c r="L1389" s="1">
        <v>1</v>
      </c>
      <c r="M1389" s="1">
        <v>1</v>
      </c>
      <c r="N1389" s="9">
        <v>660000</v>
      </c>
      <c r="O1389" s="2">
        <v>1.65E-3</v>
      </c>
      <c r="R1389" s="1" t="s">
        <v>2429</v>
      </c>
      <c r="S1389" s="1" t="s">
        <v>2430</v>
      </c>
      <c r="T1389" s="1">
        <v>1</v>
      </c>
      <c r="U1389" s="1">
        <v>1</v>
      </c>
      <c r="V1389" s="9">
        <v>31000</v>
      </c>
      <c r="W1389" s="2">
        <v>1.2300000000000001E-4</v>
      </c>
      <c r="Z1389" s="1" t="s">
        <v>2058</v>
      </c>
      <c r="AA1389" s="1" t="s">
        <v>2059</v>
      </c>
      <c r="AB1389" s="1">
        <v>1</v>
      </c>
      <c r="AC1389" s="1">
        <v>1</v>
      </c>
      <c r="AD1389" s="9">
        <v>190000</v>
      </c>
      <c r="AE1389" s="2">
        <v>3.57E-4</v>
      </c>
      <c r="AH1389" s="1" t="s">
        <v>2900</v>
      </c>
      <c r="AI1389" s="1" t="s">
        <v>2901</v>
      </c>
      <c r="AJ1389" s="1">
        <v>1</v>
      </c>
      <c r="AK1389" s="1">
        <v>1</v>
      </c>
      <c r="AL1389" s="9">
        <v>47000</v>
      </c>
      <c r="AM1389" s="2">
        <v>1.0900000000000001E-4</v>
      </c>
      <c r="AP1389" s="1" t="s">
        <v>3528</v>
      </c>
      <c r="AQ1389" s="1" t="s">
        <v>295</v>
      </c>
      <c r="AR1389" s="1">
        <v>1</v>
      </c>
      <c r="AS1389" s="1">
        <v>1</v>
      </c>
      <c r="AT1389" s="9">
        <v>960000</v>
      </c>
      <c r="AU1389" s="2">
        <v>3.0799999999999998E-3</v>
      </c>
      <c r="AW1389" s="1" t="s">
        <v>2301</v>
      </c>
      <c r="AX1389" s="1" t="s">
        <v>2302</v>
      </c>
      <c r="AY1389" s="1" t="s">
        <v>5598</v>
      </c>
      <c r="AZ1389" s="1">
        <v>31.15</v>
      </c>
      <c r="BA1389" s="10">
        <f t="shared" si="422"/>
        <v>1</v>
      </c>
      <c r="BB1389" s="10">
        <f t="shared" si="423"/>
        <v>1</v>
      </c>
      <c r="BC1389" s="10" t="str">
        <f t="shared" si="424"/>
        <v>0</v>
      </c>
      <c r="BD1389" s="10" t="str">
        <f t="shared" si="425"/>
        <v>0</v>
      </c>
      <c r="BE1389" s="10">
        <f t="shared" si="426"/>
        <v>1</v>
      </c>
      <c r="BF1389" s="10">
        <f t="shared" si="427"/>
        <v>1</v>
      </c>
      <c r="BG1389" s="11">
        <f t="shared" si="428"/>
        <v>1</v>
      </c>
      <c r="BH1389" s="11">
        <f t="shared" si="429"/>
        <v>1</v>
      </c>
      <c r="BI1389" s="11">
        <f t="shared" si="430"/>
        <v>1</v>
      </c>
      <c r="BJ1389" s="11">
        <f t="shared" si="431"/>
        <v>1</v>
      </c>
      <c r="BK1389" s="11">
        <f t="shared" si="432"/>
        <v>1</v>
      </c>
      <c r="BL1389" s="11">
        <f t="shared" si="433"/>
        <v>1</v>
      </c>
      <c r="BM1389" s="12">
        <f t="shared" si="440"/>
        <v>1</v>
      </c>
      <c r="BN1389" s="13">
        <f t="shared" si="434"/>
        <v>52000</v>
      </c>
      <c r="BO1389" s="13" t="str">
        <f t="shared" si="435"/>
        <v>0</v>
      </c>
      <c r="BP1389" s="13">
        <f t="shared" si="436"/>
        <v>41000</v>
      </c>
      <c r="BQ1389" s="14">
        <f t="shared" si="437"/>
        <v>580000</v>
      </c>
      <c r="BR1389" s="14">
        <f t="shared" si="438"/>
        <v>380000</v>
      </c>
      <c r="BS1389" s="14">
        <f t="shared" si="439"/>
        <v>100000</v>
      </c>
      <c r="BT1389" s="14">
        <f t="shared" si="441"/>
        <v>41000</v>
      </c>
    </row>
    <row r="1390" spans="2:72" ht="18" x14ac:dyDescent="0.2">
      <c r="B1390" s="1" t="s">
        <v>2721</v>
      </c>
      <c r="C1390" s="1" t="s">
        <v>2722</v>
      </c>
      <c r="D1390" s="1">
        <v>1</v>
      </c>
      <c r="E1390" s="1">
        <v>1</v>
      </c>
      <c r="F1390" s="9">
        <v>28000</v>
      </c>
      <c r="G1390" s="2">
        <v>1.64E-4</v>
      </c>
      <c r="J1390" s="1" t="s">
        <v>3266</v>
      </c>
      <c r="K1390" s="1" t="s">
        <v>3267</v>
      </c>
      <c r="L1390" s="1">
        <v>1</v>
      </c>
      <c r="M1390" s="1">
        <v>1</v>
      </c>
      <c r="N1390" s="9">
        <v>2000000</v>
      </c>
      <c r="O1390" s="2">
        <v>4.96E-3</v>
      </c>
      <c r="R1390" s="1" t="s">
        <v>2431</v>
      </c>
      <c r="S1390" s="1" t="s">
        <v>2432</v>
      </c>
      <c r="T1390" s="1">
        <v>1</v>
      </c>
      <c r="U1390" s="1">
        <v>1</v>
      </c>
      <c r="V1390" s="9">
        <v>73000</v>
      </c>
      <c r="W1390" s="2">
        <v>2.8800000000000001E-4</v>
      </c>
      <c r="Z1390" s="1" t="s">
        <v>2902</v>
      </c>
      <c r="AA1390" s="1" t="s">
        <v>2903</v>
      </c>
      <c r="AB1390" s="1">
        <v>1</v>
      </c>
      <c r="AC1390" s="1">
        <v>1</v>
      </c>
      <c r="AD1390" s="9">
        <v>350000</v>
      </c>
      <c r="AE1390" s="2">
        <v>6.7000000000000002E-4</v>
      </c>
      <c r="AH1390" s="1" t="s">
        <v>1255</v>
      </c>
      <c r="AI1390" s="1" t="s">
        <v>1256</v>
      </c>
      <c r="AJ1390" s="1">
        <v>1</v>
      </c>
      <c r="AK1390" s="1">
        <v>1</v>
      </c>
      <c r="AL1390" s="9">
        <v>560000</v>
      </c>
      <c r="AM1390" s="2">
        <v>1.2899999999999999E-3</v>
      </c>
      <c r="AP1390" s="1" t="s">
        <v>1807</v>
      </c>
      <c r="AQ1390" s="1" t="s">
        <v>1808</v>
      </c>
      <c r="AR1390" s="1">
        <v>1</v>
      </c>
      <c r="AS1390" s="1">
        <v>1</v>
      </c>
      <c r="AT1390" s="9">
        <v>180000</v>
      </c>
      <c r="AU1390" s="2">
        <v>5.6099999999999998E-4</v>
      </c>
      <c r="AW1390" s="1" t="s">
        <v>3225</v>
      </c>
      <c r="AX1390" s="1" t="s">
        <v>3226</v>
      </c>
      <c r="AY1390" s="1" t="s">
        <v>5599</v>
      </c>
      <c r="AZ1390" s="1">
        <v>38.200000000000003</v>
      </c>
      <c r="BA1390" s="10" t="str">
        <f t="shared" si="422"/>
        <v>0</v>
      </c>
      <c r="BB1390" s="10" t="str">
        <f t="shared" si="423"/>
        <v>0</v>
      </c>
      <c r="BC1390" s="10">
        <f t="shared" si="424"/>
        <v>1</v>
      </c>
      <c r="BD1390" s="10">
        <f t="shared" si="425"/>
        <v>1</v>
      </c>
      <c r="BE1390" s="10" t="str">
        <f t="shared" si="426"/>
        <v>0</v>
      </c>
      <c r="BF1390" s="10" t="str">
        <f t="shared" si="427"/>
        <v>0</v>
      </c>
      <c r="BG1390" s="11">
        <f t="shared" si="428"/>
        <v>2</v>
      </c>
      <c r="BH1390" s="11">
        <f t="shared" si="429"/>
        <v>2</v>
      </c>
      <c r="BI1390" s="11">
        <f t="shared" si="430"/>
        <v>1</v>
      </c>
      <c r="BJ1390" s="11">
        <f t="shared" si="431"/>
        <v>1</v>
      </c>
      <c r="BK1390" s="11">
        <f t="shared" si="432"/>
        <v>1</v>
      </c>
      <c r="BL1390" s="11">
        <f t="shared" si="433"/>
        <v>1</v>
      </c>
      <c r="BM1390" s="12">
        <f t="shared" si="440"/>
        <v>2</v>
      </c>
      <c r="BN1390" s="13" t="str">
        <f t="shared" si="434"/>
        <v>0</v>
      </c>
      <c r="BO1390" s="13">
        <f t="shared" si="435"/>
        <v>330000</v>
      </c>
      <c r="BP1390" s="13" t="str">
        <f t="shared" si="436"/>
        <v>0</v>
      </c>
      <c r="BQ1390" s="14">
        <f t="shared" si="437"/>
        <v>360000</v>
      </c>
      <c r="BR1390" s="14">
        <f t="shared" si="438"/>
        <v>230000</v>
      </c>
      <c r="BS1390" s="14">
        <f t="shared" si="439"/>
        <v>200000</v>
      </c>
      <c r="BT1390" s="14">
        <f t="shared" si="441"/>
        <v>200000</v>
      </c>
    </row>
    <row r="1391" spans="2:72" ht="18" x14ac:dyDescent="0.2">
      <c r="B1391" s="1" t="s">
        <v>2723</v>
      </c>
      <c r="C1391" s="1" t="s">
        <v>2724</v>
      </c>
      <c r="D1391" s="1">
        <v>1</v>
      </c>
      <c r="E1391" s="1">
        <v>1</v>
      </c>
      <c r="F1391" s="9">
        <v>19000</v>
      </c>
      <c r="G1391" s="2">
        <v>1.11E-4</v>
      </c>
      <c r="J1391" s="1" t="s">
        <v>3268</v>
      </c>
      <c r="K1391" s="1" t="s">
        <v>3269</v>
      </c>
      <c r="L1391" s="1">
        <v>1</v>
      </c>
      <c r="M1391" s="1">
        <v>1</v>
      </c>
      <c r="N1391" s="9">
        <v>190000</v>
      </c>
      <c r="O1391" s="2">
        <v>4.6700000000000002E-4</v>
      </c>
      <c r="R1391" s="1" t="s">
        <v>3555</v>
      </c>
      <c r="S1391" s="1" t="s">
        <v>3556</v>
      </c>
      <c r="T1391" s="1">
        <v>1</v>
      </c>
      <c r="U1391" s="1">
        <v>1</v>
      </c>
      <c r="V1391" s="9">
        <v>370000</v>
      </c>
      <c r="W1391" s="2">
        <v>1.47E-3</v>
      </c>
      <c r="Z1391" s="1" t="s">
        <v>3501</v>
      </c>
      <c r="AA1391" s="1" t="s">
        <v>3502</v>
      </c>
      <c r="AB1391" s="1">
        <v>1</v>
      </c>
      <c r="AC1391" s="1">
        <v>1</v>
      </c>
      <c r="AD1391" s="9">
        <v>150000</v>
      </c>
      <c r="AE1391" s="2">
        <v>2.8400000000000002E-4</v>
      </c>
      <c r="AH1391" s="1" t="s">
        <v>2076</v>
      </c>
      <c r="AI1391" s="1" t="s">
        <v>2077</v>
      </c>
      <c r="AJ1391" s="1">
        <v>1</v>
      </c>
      <c r="AK1391" s="1">
        <v>1</v>
      </c>
      <c r="AL1391" s="9">
        <v>250000</v>
      </c>
      <c r="AM1391" s="2">
        <v>5.6899999999999995E-4</v>
      </c>
      <c r="AP1391" s="1" t="s">
        <v>3227</v>
      </c>
      <c r="AQ1391" s="1" t="s">
        <v>3228</v>
      </c>
      <c r="AR1391" s="1">
        <v>1</v>
      </c>
      <c r="AS1391" s="1">
        <v>1</v>
      </c>
      <c r="AT1391" s="9">
        <v>320000</v>
      </c>
      <c r="AU1391" s="2">
        <v>1.0200000000000001E-3</v>
      </c>
      <c r="AW1391" s="1" t="s">
        <v>2950</v>
      </c>
      <c r="AX1391" s="1" t="s">
        <v>2951</v>
      </c>
      <c r="AY1391" s="1" t="s">
        <v>5600</v>
      </c>
      <c r="AZ1391" s="1">
        <v>45.27</v>
      </c>
      <c r="BA1391" s="10" t="str">
        <f t="shared" si="422"/>
        <v>0</v>
      </c>
      <c r="BB1391" s="10" t="str">
        <f t="shared" si="423"/>
        <v>0</v>
      </c>
      <c r="BC1391" s="10">
        <f t="shared" si="424"/>
        <v>2</v>
      </c>
      <c r="BD1391" s="10">
        <f t="shared" si="425"/>
        <v>2</v>
      </c>
      <c r="BE1391" s="10" t="str">
        <f t="shared" si="426"/>
        <v>0</v>
      </c>
      <c r="BF1391" s="10" t="str">
        <f t="shared" si="427"/>
        <v>0</v>
      </c>
      <c r="BG1391" s="11" t="str">
        <f t="shared" si="428"/>
        <v>0</v>
      </c>
      <c r="BH1391" s="11" t="str">
        <f t="shared" si="429"/>
        <v>0</v>
      </c>
      <c r="BI1391" s="11">
        <f t="shared" si="430"/>
        <v>1</v>
      </c>
      <c r="BJ1391" s="11">
        <f t="shared" si="431"/>
        <v>1</v>
      </c>
      <c r="BK1391" s="11">
        <f t="shared" si="432"/>
        <v>2</v>
      </c>
      <c r="BL1391" s="11">
        <f t="shared" si="433"/>
        <v>2</v>
      </c>
      <c r="BM1391" s="12">
        <f t="shared" si="440"/>
        <v>2</v>
      </c>
      <c r="BN1391" s="13" t="str">
        <f t="shared" si="434"/>
        <v>0</v>
      </c>
      <c r="BO1391" s="13">
        <f t="shared" si="435"/>
        <v>440000</v>
      </c>
      <c r="BP1391" s="13" t="str">
        <f t="shared" si="436"/>
        <v>0</v>
      </c>
      <c r="BQ1391" s="14" t="str">
        <f t="shared" si="437"/>
        <v>0</v>
      </c>
      <c r="BR1391" s="14">
        <f t="shared" si="438"/>
        <v>1000000</v>
      </c>
      <c r="BS1391" s="14">
        <f t="shared" si="439"/>
        <v>1100000</v>
      </c>
      <c r="BT1391" s="14">
        <f t="shared" si="441"/>
        <v>440000</v>
      </c>
    </row>
    <row r="1392" spans="2:72" ht="18" x14ac:dyDescent="0.2">
      <c r="B1392" s="1" t="s">
        <v>2725</v>
      </c>
      <c r="C1392" s="1" t="s">
        <v>2726</v>
      </c>
      <c r="D1392" s="1">
        <v>1</v>
      </c>
      <c r="E1392" s="1">
        <v>1</v>
      </c>
      <c r="F1392" s="9">
        <v>74000</v>
      </c>
      <c r="G1392" s="2">
        <v>4.37E-4</v>
      </c>
      <c r="J1392" s="1" t="s">
        <v>1362</v>
      </c>
      <c r="K1392" s="1" t="s">
        <v>1363</v>
      </c>
      <c r="L1392" s="1">
        <v>1</v>
      </c>
      <c r="M1392" s="1">
        <v>1</v>
      </c>
      <c r="N1392" s="9">
        <v>130000</v>
      </c>
      <c r="O1392" s="2">
        <v>3.3E-4</v>
      </c>
      <c r="R1392" s="1" t="s">
        <v>3557</v>
      </c>
      <c r="S1392" s="1" t="s">
        <v>3558</v>
      </c>
      <c r="T1392" s="1">
        <v>1</v>
      </c>
      <c r="U1392" s="1">
        <v>1</v>
      </c>
      <c r="V1392" s="9">
        <v>130000</v>
      </c>
      <c r="W1392" s="2">
        <v>5.13E-4</v>
      </c>
      <c r="Z1392" s="1" t="s">
        <v>1233</v>
      </c>
      <c r="AA1392" s="1" t="s">
        <v>1234</v>
      </c>
      <c r="AB1392" s="1">
        <v>1</v>
      </c>
      <c r="AC1392" s="1">
        <v>1</v>
      </c>
      <c r="AD1392" s="9">
        <v>180000</v>
      </c>
      <c r="AE1392" s="2">
        <v>3.4299999999999999E-4</v>
      </c>
      <c r="AH1392" s="1" t="s">
        <v>1245</v>
      </c>
      <c r="AI1392" s="1" t="s">
        <v>1246</v>
      </c>
      <c r="AJ1392" s="1">
        <v>1</v>
      </c>
      <c r="AK1392" s="1">
        <v>1</v>
      </c>
      <c r="AL1392" s="9">
        <v>110000</v>
      </c>
      <c r="AM1392" s="2">
        <v>2.6499999999999999E-4</v>
      </c>
      <c r="AP1392" s="1" t="s">
        <v>2600</v>
      </c>
      <c r="AQ1392" s="1" t="s">
        <v>2601</v>
      </c>
      <c r="AR1392" s="1">
        <v>1</v>
      </c>
      <c r="AS1392" s="1">
        <v>1</v>
      </c>
      <c r="AT1392" s="9">
        <v>76000</v>
      </c>
      <c r="AU1392" s="2">
        <v>2.42E-4</v>
      </c>
      <c r="AW1392" s="1" t="s">
        <v>2499</v>
      </c>
      <c r="AX1392" s="1" t="s">
        <v>2500</v>
      </c>
      <c r="AY1392" s="1" t="s">
        <v>5601</v>
      </c>
      <c r="AZ1392" s="1">
        <v>36.4</v>
      </c>
      <c r="BA1392" s="10">
        <f t="shared" si="422"/>
        <v>1</v>
      </c>
      <c r="BB1392" s="10">
        <f t="shared" si="423"/>
        <v>1</v>
      </c>
      <c r="BC1392" s="10">
        <f t="shared" si="424"/>
        <v>1</v>
      </c>
      <c r="BD1392" s="10">
        <f t="shared" si="425"/>
        <v>1</v>
      </c>
      <c r="BE1392" s="10" t="str">
        <f t="shared" si="426"/>
        <v>0</v>
      </c>
      <c r="BF1392" s="10" t="str">
        <f t="shared" si="427"/>
        <v>0</v>
      </c>
      <c r="BG1392" s="11" t="str">
        <f t="shared" si="428"/>
        <v>0</v>
      </c>
      <c r="BH1392" s="11" t="str">
        <f t="shared" si="429"/>
        <v>0</v>
      </c>
      <c r="BI1392" s="11">
        <f t="shared" si="430"/>
        <v>2</v>
      </c>
      <c r="BJ1392" s="11">
        <f t="shared" si="431"/>
        <v>2</v>
      </c>
      <c r="BK1392" s="11">
        <f t="shared" si="432"/>
        <v>1</v>
      </c>
      <c r="BL1392" s="11">
        <f t="shared" si="433"/>
        <v>1</v>
      </c>
      <c r="BM1392" s="12">
        <f t="shared" si="440"/>
        <v>2</v>
      </c>
      <c r="BN1392" s="13">
        <f t="shared" si="434"/>
        <v>66000</v>
      </c>
      <c r="BO1392" s="13">
        <f t="shared" si="435"/>
        <v>87000</v>
      </c>
      <c r="BP1392" s="13" t="str">
        <f t="shared" si="436"/>
        <v>0</v>
      </c>
      <c r="BQ1392" s="14" t="str">
        <f t="shared" si="437"/>
        <v>0</v>
      </c>
      <c r="BR1392" s="14">
        <f t="shared" si="438"/>
        <v>240000</v>
      </c>
      <c r="BS1392" s="14">
        <f t="shared" si="439"/>
        <v>93000</v>
      </c>
      <c r="BT1392" s="14">
        <f t="shared" si="441"/>
        <v>66000</v>
      </c>
    </row>
    <row r="1393" spans="2:72" ht="18" x14ac:dyDescent="0.2">
      <c r="B1393" s="1" t="s">
        <v>2727</v>
      </c>
      <c r="C1393" s="1" t="s">
        <v>2728</v>
      </c>
      <c r="D1393" s="1">
        <v>1</v>
      </c>
      <c r="E1393" s="1">
        <v>1</v>
      </c>
      <c r="F1393" s="9">
        <v>3100000</v>
      </c>
      <c r="G1393" s="2">
        <v>1.8200000000000001E-2</v>
      </c>
      <c r="J1393" s="1" t="s">
        <v>3270</v>
      </c>
      <c r="L1393" s="1">
        <v>1</v>
      </c>
      <c r="M1393" s="1">
        <v>1</v>
      </c>
      <c r="N1393" s="9">
        <v>80000</v>
      </c>
      <c r="O1393" s="2">
        <v>2.0000000000000001E-4</v>
      </c>
      <c r="R1393" s="1" t="s">
        <v>3559</v>
      </c>
      <c r="S1393" s="1" t="s">
        <v>3560</v>
      </c>
      <c r="T1393" s="1">
        <v>1</v>
      </c>
      <c r="U1393" s="1">
        <v>1</v>
      </c>
      <c r="V1393" s="9">
        <v>63000</v>
      </c>
      <c r="W1393" s="2">
        <v>2.4899999999999998E-4</v>
      </c>
      <c r="Z1393" s="1" t="s">
        <v>1304</v>
      </c>
      <c r="AA1393" s="1" t="s">
        <v>1305</v>
      </c>
      <c r="AB1393" s="1">
        <v>1</v>
      </c>
      <c r="AC1393" s="1">
        <v>1</v>
      </c>
      <c r="AD1393" s="9">
        <v>250000</v>
      </c>
      <c r="AE1393" s="2">
        <v>4.7899999999999999E-4</v>
      </c>
      <c r="AH1393" s="1" t="s">
        <v>2865</v>
      </c>
      <c r="AI1393" s="1" t="s">
        <v>2866</v>
      </c>
      <c r="AJ1393" s="1">
        <v>1</v>
      </c>
      <c r="AK1393" s="1">
        <v>1</v>
      </c>
      <c r="AL1393" s="9">
        <v>140000</v>
      </c>
      <c r="AM1393" s="2">
        <v>3.1199999999999999E-4</v>
      </c>
      <c r="AP1393" s="1" t="s">
        <v>1104</v>
      </c>
      <c r="AQ1393" s="1" t="s">
        <v>1105</v>
      </c>
      <c r="AR1393" s="1">
        <v>1</v>
      </c>
      <c r="AS1393" s="1">
        <v>1</v>
      </c>
      <c r="AT1393" s="9">
        <v>190000</v>
      </c>
      <c r="AU1393" s="2">
        <v>5.9599999999999996E-4</v>
      </c>
      <c r="AW1393" s="1" t="s">
        <v>3203</v>
      </c>
      <c r="AX1393" s="1" t="s">
        <v>3204</v>
      </c>
      <c r="AY1393" s="1" t="s">
        <v>5602</v>
      </c>
      <c r="AZ1393" s="1">
        <v>28.7</v>
      </c>
      <c r="BA1393" s="10" t="str">
        <f t="shared" si="422"/>
        <v>0</v>
      </c>
      <c r="BB1393" s="10" t="str">
        <f t="shared" si="423"/>
        <v>0</v>
      </c>
      <c r="BC1393" s="10">
        <f t="shared" si="424"/>
        <v>1</v>
      </c>
      <c r="BD1393" s="10">
        <f t="shared" si="425"/>
        <v>1</v>
      </c>
      <c r="BE1393" s="10">
        <f t="shared" si="426"/>
        <v>1</v>
      </c>
      <c r="BF1393" s="10">
        <f t="shared" si="427"/>
        <v>1</v>
      </c>
      <c r="BG1393" s="11" t="str">
        <f t="shared" si="428"/>
        <v>0</v>
      </c>
      <c r="BH1393" s="11" t="str">
        <f t="shared" si="429"/>
        <v>0</v>
      </c>
      <c r="BI1393" s="11">
        <f t="shared" si="430"/>
        <v>2</v>
      </c>
      <c r="BJ1393" s="11">
        <f t="shared" si="431"/>
        <v>2</v>
      </c>
      <c r="BK1393" s="11">
        <f t="shared" si="432"/>
        <v>1</v>
      </c>
      <c r="BL1393" s="11">
        <f t="shared" si="433"/>
        <v>1</v>
      </c>
      <c r="BM1393" s="12">
        <f t="shared" si="440"/>
        <v>2</v>
      </c>
      <c r="BN1393" s="13" t="str">
        <f t="shared" si="434"/>
        <v>0</v>
      </c>
      <c r="BO1393" s="13">
        <f t="shared" si="435"/>
        <v>12000000</v>
      </c>
      <c r="BP1393" s="13">
        <f t="shared" si="436"/>
        <v>7900000</v>
      </c>
      <c r="BQ1393" s="14" t="str">
        <f t="shared" si="437"/>
        <v>0</v>
      </c>
      <c r="BR1393" s="14">
        <f t="shared" si="438"/>
        <v>8600000</v>
      </c>
      <c r="BS1393" s="14">
        <f t="shared" si="439"/>
        <v>8100000</v>
      </c>
      <c r="BT1393" s="14">
        <f t="shared" si="441"/>
        <v>7900000</v>
      </c>
    </row>
    <row r="1394" spans="2:72" ht="18" x14ac:dyDescent="0.2">
      <c r="B1394" s="1" t="s">
        <v>2729</v>
      </c>
      <c r="C1394" s="1" t="s">
        <v>2730</v>
      </c>
      <c r="D1394" s="1">
        <v>1</v>
      </c>
      <c r="E1394" s="1">
        <v>1</v>
      </c>
      <c r="F1394" s="9">
        <v>23000</v>
      </c>
      <c r="G1394" s="2">
        <v>1.3300000000000001E-4</v>
      </c>
      <c r="J1394" s="1" t="s">
        <v>3271</v>
      </c>
      <c r="K1394" s="1" t="s">
        <v>3272</v>
      </c>
      <c r="L1394" s="1">
        <v>1</v>
      </c>
      <c r="M1394" s="1">
        <v>1</v>
      </c>
      <c r="N1394" s="9">
        <v>8700000</v>
      </c>
      <c r="O1394" s="2">
        <v>2.1899999999999999E-2</v>
      </c>
      <c r="R1394" s="1" t="s">
        <v>3561</v>
      </c>
      <c r="S1394" s="1" t="s">
        <v>3562</v>
      </c>
      <c r="T1394" s="1">
        <v>1</v>
      </c>
      <c r="U1394" s="1">
        <v>1</v>
      </c>
      <c r="V1394" s="9">
        <v>590000</v>
      </c>
      <c r="W1394" s="2">
        <v>2.3500000000000001E-3</v>
      </c>
      <c r="Z1394" s="1" t="s">
        <v>1948</v>
      </c>
      <c r="AA1394" s="1" t="s">
        <v>1949</v>
      </c>
      <c r="AB1394" s="1">
        <v>1</v>
      </c>
      <c r="AC1394" s="1">
        <v>1</v>
      </c>
      <c r="AD1394" s="9">
        <v>550000</v>
      </c>
      <c r="AE1394" s="2">
        <v>1.0499999999999999E-3</v>
      </c>
      <c r="AH1394" s="1" t="s">
        <v>1522</v>
      </c>
      <c r="AI1394" s="1" t="s">
        <v>1523</v>
      </c>
      <c r="AJ1394" s="1">
        <v>1</v>
      </c>
      <c r="AK1394" s="1">
        <v>1</v>
      </c>
      <c r="AL1394" s="9">
        <v>78000</v>
      </c>
      <c r="AM1394" s="2">
        <v>1.8100000000000001E-4</v>
      </c>
      <c r="AP1394" s="1" t="s">
        <v>2733</v>
      </c>
      <c r="AQ1394" s="1" t="s">
        <v>2734</v>
      </c>
      <c r="AR1394" s="1">
        <v>1</v>
      </c>
      <c r="AS1394" s="1">
        <v>1</v>
      </c>
      <c r="AT1394" s="9">
        <v>180000</v>
      </c>
      <c r="AU1394" s="2">
        <v>5.7799999999999995E-4</v>
      </c>
      <c r="AW1394" s="1" t="s">
        <v>2347</v>
      </c>
      <c r="AX1394" s="1" t="s">
        <v>2348</v>
      </c>
      <c r="AY1394" s="1" t="s">
        <v>5603</v>
      </c>
      <c r="AZ1394" s="1">
        <v>35.93</v>
      </c>
      <c r="BA1394" s="10">
        <f t="shared" si="422"/>
        <v>1</v>
      </c>
      <c r="BB1394" s="10">
        <f t="shared" si="423"/>
        <v>1</v>
      </c>
      <c r="BC1394" s="10" t="str">
        <f t="shared" si="424"/>
        <v>0</v>
      </c>
      <c r="BD1394" s="10" t="str">
        <f t="shared" si="425"/>
        <v>0</v>
      </c>
      <c r="BE1394" s="10" t="str">
        <f t="shared" si="426"/>
        <v>0</v>
      </c>
      <c r="BF1394" s="10" t="str">
        <f t="shared" si="427"/>
        <v>0</v>
      </c>
      <c r="BG1394" s="11">
        <f t="shared" si="428"/>
        <v>1</v>
      </c>
      <c r="BH1394" s="11">
        <f t="shared" si="429"/>
        <v>1</v>
      </c>
      <c r="BI1394" s="11">
        <f t="shared" si="430"/>
        <v>2</v>
      </c>
      <c r="BJ1394" s="11">
        <f t="shared" si="431"/>
        <v>3</v>
      </c>
      <c r="BK1394" s="11" t="str">
        <f t="shared" si="432"/>
        <v>0</v>
      </c>
      <c r="BL1394" s="11" t="str">
        <f t="shared" si="433"/>
        <v>0</v>
      </c>
      <c r="BM1394" s="12">
        <f t="shared" si="440"/>
        <v>3</v>
      </c>
      <c r="BN1394" s="13">
        <f t="shared" si="434"/>
        <v>46000</v>
      </c>
      <c r="BO1394" s="13" t="str">
        <f t="shared" si="435"/>
        <v>0</v>
      </c>
      <c r="BP1394" s="13" t="str">
        <f t="shared" si="436"/>
        <v>0</v>
      </c>
      <c r="BQ1394" s="14">
        <f t="shared" si="437"/>
        <v>170000</v>
      </c>
      <c r="BR1394" s="14">
        <f t="shared" si="438"/>
        <v>490000</v>
      </c>
      <c r="BS1394" s="14" t="str">
        <f t="shared" si="439"/>
        <v>0</v>
      </c>
      <c r="BT1394" s="14">
        <f t="shared" si="441"/>
        <v>46000</v>
      </c>
    </row>
    <row r="1395" spans="2:72" ht="18" x14ac:dyDescent="0.2">
      <c r="B1395" s="1" t="s">
        <v>2731</v>
      </c>
      <c r="C1395" s="1" t="s">
        <v>2732</v>
      </c>
      <c r="D1395" s="1">
        <v>1</v>
      </c>
      <c r="E1395" s="1">
        <v>1</v>
      </c>
      <c r="F1395" s="9">
        <v>61000</v>
      </c>
      <c r="G1395" s="2">
        <v>3.6099999999999999E-4</v>
      </c>
      <c r="J1395" s="1" t="s">
        <v>3273</v>
      </c>
      <c r="K1395" s="1" t="s">
        <v>3274</v>
      </c>
      <c r="L1395" s="1">
        <v>1</v>
      </c>
      <c r="M1395" s="1">
        <v>1</v>
      </c>
      <c r="N1395" s="9">
        <v>390000</v>
      </c>
      <c r="O1395" s="2">
        <v>9.810000000000001E-4</v>
      </c>
      <c r="R1395" s="1" t="s">
        <v>3339</v>
      </c>
      <c r="T1395" s="1">
        <v>1</v>
      </c>
      <c r="U1395" s="1">
        <v>1</v>
      </c>
      <c r="V1395" s="9">
        <v>50000</v>
      </c>
      <c r="W1395" s="2">
        <v>1.9900000000000001E-4</v>
      </c>
      <c r="Z1395" s="1" t="s">
        <v>1952</v>
      </c>
      <c r="AA1395" s="1" t="s">
        <v>1953</v>
      </c>
      <c r="AB1395" s="1">
        <v>1</v>
      </c>
      <c r="AC1395" s="1">
        <v>1</v>
      </c>
      <c r="AD1395" s="9">
        <v>640000</v>
      </c>
      <c r="AE1395" s="2">
        <v>1.2099999999999999E-3</v>
      </c>
      <c r="AH1395" s="1" t="s">
        <v>2201</v>
      </c>
      <c r="AI1395" s="1" t="s">
        <v>2202</v>
      </c>
      <c r="AJ1395" s="1">
        <v>1</v>
      </c>
      <c r="AK1395" s="1">
        <v>1</v>
      </c>
      <c r="AL1395" s="9">
        <v>220000</v>
      </c>
      <c r="AM1395" s="2">
        <v>5.1500000000000005E-4</v>
      </c>
      <c r="AP1395" s="1" t="s">
        <v>3501</v>
      </c>
      <c r="AQ1395" s="1" t="s">
        <v>3502</v>
      </c>
      <c r="AR1395" s="1">
        <v>1</v>
      </c>
      <c r="AS1395" s="1">
        <v>1</v>
      </c>
      <c r="AT1395" s="9">
        <v>110000</v>
      </c>
      <c r="AU1395" s="2">
        <v>3.5E-4</v>
      </c>
      <c r="AW1395" s="1" t="s">
        <v>3010</v>
      </c>
      <c r="AX1395" s="1" t="s">
        <v>3011</v>
      </c>
      <c r="AY1395" s="1" t="s">
        <v>5604</v>
      </c>
      <c r="AZ1395" s="1">
        <v>32.520000000000003</v>
      </c>
      <c r="BA1395" s="10" t="str">
        <f t="shared" si="422"/>
        <v>0</v>
      </c>
      <c r="BB1395" s="10" t="str">
        <f t="shared" si="423"/>
        <v>0</v>
      </c>
      <c r="BC1395" s="10">
        <f t="shared" si="424"/>
        <v>1</v>
      </c>
      <c r="BD1395" s="10">
        <f t="shared" si="425"/>
        <v>2</v>
      </c>
      <c r="BE1395" s="10" t="str">
        <f t="shared" si="426"/>
        <v>0</v>
      </c>
      <c r="BF1395" s="10" t="str">
        <f t="shared" si="427"/>
        <v>0</v>
      </c>
      <c r="BG1395" s="11">
        <f t="shared" si="428"/>
        <v>1</v>
      </c>
      <c r="BH1395" s="11">
        <f t="shared" si="429"/>
        <v>1</v>
      </c>
      <c r="BI1395" s="11" t="str">
        <f t="shared" si="430"/>
        <v>0</v>
      </c>
      <c r="BJ1395" s="11" t="str">
        <f t="shared" si="431"/>
        <v>0</v>
      </c>
      <c r="BK1395" s="11">
        <f t="shared" si="432"/>
        <v>2</v>
      </c>
      <c r="BL1395" s="11">
        <f t="shared" si="433"/>
        <v>2</v>
      </c>
      <c r="BM1395" s="12">
        <f t="shared" si="440"/>
        <v>2</v>
      </c>
      <c r="BN1395" s="13" t="str">
        <f t="shared" si="434"/>
        <v>0</v>
      </c>
      <c r="BO1395" s="13">
        <f t="shared" si="435"/>
        <v>1700000</v>
      </c>
      <c r="BP1395" s="13" t="str">
        <f t="shared" si="436"/>
        <v>0</v>
      </c>
      <c r="BQ1395" s="14">
        <f t="shared" si="437"/>
        <v>130000</v>
      </c>
      <c r="BR1395" s="14" t="str">
        <f t="shared" si="438"/>
        <v>0</v>
      </c>
      <c r="BS1395" s="14">
        <f t="shared" si="439"/>
        <v>380000</v>
      </c>
      <c r="BT1395" s="14">
        <f t="shared" si="441"/>
        <v>130000</v>
      </c>
    </row>
    <row r="1396" spans="2:72" ht="18" x14ac:dyDescent="0.2">
      <c r="B1396" s="1" t="s">
        <v>2733</v>
      </c>
      <c r="C1396" s="1" t="s">
        <v>2734</v>
      </c>
      <c r="D1396" s="1">
        <v>1</v>
      </c>
      <c r="E1396" s="1">
        <v>1</v>
      </c>
      <c r="F1396" s="9">
        <v>26000</v>
      </c>
      <c r="G1396" s="2">
        <v>1.54E-4</v>
      </c>
      <c r="J1396" s="1" t="s">
        <v>2676</v>
      </c>
      <c r="K1396" s="1" t="s">
        <v>2677</v>
      </c>
      <c r="L1396" s="1">
        <v>1</v>
      </c>
      <c r="M1396" s="1">
        <v>1</v>
      </c>
      <c r="N1396" s="9">
        <v>48000</v>
      </c>
      <c r="O1396" s="2">
        <v>1.21E-4</v>
      </c>
      <c r="R1396" s="1" t="s">
        <v>3563</v>
      </c>
      <c r="S1396" s="1" t="s">
        <v>3564</v>
      </c>
      <c r="T1396" s="1">
        <v>1</v>
      </c>
      <c r="U1396" s="1">
        <v>1</v>
      </c>
      <c r="V1396" s="9">
        <v>74000</v>
      </c>
      <c r="W1396" s="2">
        <v>2.9500000000000001E-4</v>
      </c>
      <c r="Z1396" s="1" t="s">
        <v>2213</v>
      </c>
      <c r="AA1396" s="1" t="s">
        <v>2214</v>
      </c>
      <c r="AB1396" s="1">
        <v>1</v>
      </c>
      <c r="AC1396" s="1">
        <v>1</v>
      </c>
      <c r="AD1396" s="9">
        <v>210000</v>
      </c>
      <c r="AE1396" s="2">
        <v>4.06E-4</v>
      </c>
      <c r="AH1396" s="1" t="s">
        <v>3355</v>
      </c>
      <c r="AI1396" s="1" t="s">
        <v>3356</v>
      </c>
      <c r="AJ1396" s="1">
        <v>1</v>
      </c>
      <c r="AK1396" s="1">
        <v>1</v>
      </c>
      <c r="AL1396" s="9">
        <v>620000</v>
      </c>
      <c r="AM1396" s="2">
        <v>1.42E-3</v>
      </c>
      <c r="AP1396" s="1" t="s">
        <v>3145</v>
      </c>
      <c r="AQ1396" s="1" t="s">
        <v>507</v>
      </c>
      <c r="AR1396" s="1">
        <v>1</v>
      </c>
      <c r="AS1396" s="1">
        <v>1</v>
      </c>
      <c r="AT1396" s="9">
        <v>1100000</v>
      </c>
      <c r="AU1396" s="2">
        <v>3.4299999999999999E-3</v>
      </c>
      <c r="AW1396" s="1" t="s">
        <v>3475</v>
      </c>
      <c r="AX1396" s="1" t="s">
        <v>3476</v>
      </c>
      <c r="AY1396" s="1" t="s">
        <v>5605</v>
      </c>
      <c r="AZ1396" s="1">
        <v>8.07</v>
      </c>
      <c r="BA1396" s="10" t="str">
        <f t="shared" si="422"/>
        <v>0</v>
      </c>
      <c r="BB1396" s="10" t="str">
        <f t="shared" si="423"/>
        <v>0</v>
      </c>
      <c r="BC1396" s="10" t="str">
        <f t="shared" si="424"/>
        <v>0</v>
      </c>
      <c r="BD1396" s="10" t="str">
        <f t="shared" si="425"/>
        <v>0</v>
      </c>
      <c r="BE1396" s="10">
        <f t="shared" si="426"/>
        <v>1</v>
      </c>
      <c r="BF1396" s="10">
        <f t="shared" si="427"/>
        <v>1</v>
      </c>
      <c r="BG1396" s="11">
        <f t="shared" si="428"/>
        <v>1</v>
      </c>
      <c r="BH1396" s="11">
        <f t="shared" si="429"/>
        <v>1</v>
      </c>
      <c r="BI1396" s="11">
        <f t="shared" si="430"/>
        <v>1</v>
      </c>
      <c r="BJ1396" s="11">
        <f t="shared" si="431"/>
        <v>1</v>
      </c>
      <c r="BK1396" s="11">
        <f t="shared" si="432"/>
        <v>2</v>
      </c>
      <c r="BL1396" s="11">
        <f t="shared" si="433"/>
        <v>2</v>
      </c>
      <c r="BM1396" s="12">
        <f t="shared" si="440"/>
        <v>2</v>
      </c>
      <c r="BN1396" s="13" t="str">
        <f t="shared" si="434"/>
        <v>0</v>
      </c>
      <c r="BO1396" s="13" t="str">
        <f t="shared" si="435"/>
        <v>0</v>
      </c>
      <c r="BP1396" s="13">
        <f t="shared" si="436"/>
        <v>66000</v>
      </c>
      <c r="BQ1396" s="14">
        <f t="shared" si="437"/>
        <v>120000</v>
      </c>
      <c r="BR1396" s="14">
        <f t="shared" si="438"/>
        <v>140000</v>
      </c>
      <c r="BS1396" s="14">
        <f t="shared" si="439"/>
        <v>300000</v>
      </c>
      <c r="BT1396" s="14">
        <f t="shared" si="441"/>
        <v>66000</v>
      </c>
    </row>
    <row r="1397" spans="2:72" ht="18" x14ac:dyDescent="0.2">
      <c r="B1397" s="1" t="s">
        <v>2735</v>
      </c>
      <c r="C1397" s="1" t="s">
        <v>2736</v>
      </c>
      <c r="D1397" s="1">
        <v>1</v>
      </c>
      <c r="E1397" s="1">
        <v>1</v>
      </c>
      <c r="F1397" s="9">
        <v>25000</v>
      </c>
      <c r="G1397" s="2">
        <v>1.46E-4</v>
      </c>
      <c r="J1397" s="1" t="s">
        <v>3275</v>
      </c>
      <c r="K1397" s="1" t="s">
        <v>3276</v>
      </c>
      <c r="L1397" s="1">
        <v>1</v>
      </c>
      <c r="M1397" s="1">
        <v>1</v>
      </c>
      <c r="N1397" s="9">
        <v>220000</v>
      </c>
      <c r="O1397" s="2">
        <v>5.6499999999999996E-4</v>
      </c>
      <c r="R1397" s="1" t="s">
        <v>3325</v>
      </c>
      <c r="S1397" s="1" t="s">
        <v>3326</v>
      </c>
      <c r="T1397" s="1">
        <v>1</v>
      </c>
      <c r="U1397" s="1">
        <v>1</v>
      </c>
      <c r="V1397" s="9">
        <v>370000</v>
      </c>
      <c r="W1397" s="2">
        <v>1.4499999999999999E-3</v>
      </c>
      <c r="Z1397" s="1" t="s">
        <v>2440</v>
      </c>
      <c r="AA1397" s="1" t="s">
        <v>2441</v>
      </c>
      <c r="AB1397" s="1">
        <v>1</v>
      </c>
      <c r="AC1397" s="1">
        <v>1</v>
      </c>
      <c r="AD1397" s="9">
        <v>210000</v>
      </c>
      <c r="AE1397" s="2">
        <v>3.9100000000000002E-4</v>
      </c>
      <c r="AH1397" s="1" t="s">
        <v>2068</v>
      </c>
      <c r="AI1397" s="1" t="s">
        <v>2069</v>
      </c>
      <c r="AJ1397" s="1">
        <v>1</v>
      </c>
      <c r="AK1397" s="1">
        <v>1</v>
      </c>
      <c r="AL1397" s="9">
        <v>90000</v>
      </c>
      <c r="AM1397" s="2">
        <v>2.0799999999999999E-4</v>
      </c>
      <c r="AP1397" s="1" t="s">
        <v>2636</v>
      </c>
      <c r="AQ1397" s="1" t="s">
        <v>2637</v>
      </c>
      <c r="AR1397" s="1">
        <v>1</v>
      </c>
      <c r="AS1397" s="1">
        <v>1</v>
      </c>
      <c r="AT1397" s="9">
        <v>33000</v>
      </c>
      <c r="AU1397" s="2">
        <v>1.06E-4</v>
      </c>
      <c r="AW1397" s="1" t="s">
        <v>3310</v>
      </c>
      <c r="AX1397" s="1" t="s">
        <v>3311</v>
      </c>
      <c r="AY1397" s="1" t="s">
        <v>5606</v>
      </c>
      <c r="AZ1397" s="1">
        <v>46.05</v>
      </c>
      <c r="BA1397" s="10" t="str">
        <f t="shared" si="422"/>
        <v>0</v>
      </c>
      <c r="BB1397" s="10" t="str">
        <f t="shared" si="423"/>
        <v>0</v>
      </c>
      <c r="BC1397" s="10">
        <f t="shared" si="424"/>
        <v>1</v>
      </c>
      <c r="BD1397" s="10">
        <f t="shared" si="425"/>
        <v>1</v>
      </c>
      <c r="BE1397" s="10">
        <f t="shared" si="426"/>
        <v>1</v>
      </c>
      <c r="BF1397" s="10">
        <f t="shared" si="427"/>
        <v>1</v>
      </c>
      <c r="BG1397" s="11" t="str">
        <f t="shared" si="428"/>
        <v>0</v>
      </c>
      <c r="BH1397" s="11" t="str">
        <f t="shared" si="429"/>
        <v>0</v>
      </c>
      <c r="BI1397" s="11">
        <f t="shared" si="430"/>
        <v>2</v>
      </c>
      <c r="BJ1397" s="11">
        <f t="shared" si="431"/>
        <v>2</v>
      </c>
      <c r="BK1397" s="11">
        <f t="shared" si="432"/>
        <v>1</v>
      </c>
      <c r="BL1397" s="11">
        <f t="shared" si="433"/>
        <v>1</v>
      </c>
      <c r="BM1397" s="12">
        <f t="shared" si="440"/>
        <v>2</v>
      </c>
      <c r="BN1397" s="13" t="str">
        <f t="shared" si="434"/>
        <v>0</v>
      </c>
      <c r="BO1397" s="13">
        <f t="shared" si="435"/>
        <v>450000</v>
      </c>
      <c r="BP1397" s="13">
        <f t="shared" si="436"/>
        <v>180000</v>
      </c>
      <c r="BQ1397" s="14" t="str">
        <f t="shared" si="437"/>
        <v>0</v>
      </c>
      <c r="BR1397" s="14">
        <f t="shared" si="438"/>
        <v>1300000</v>
      </c>
      <c r="BS1397" s="14">
        <f t="shared" si="439"/>
        <v>810000</v>
      </c>
      <c r="BT1397" s="14">
        <f t="shared" si="441"/>
        <v>180000</v>
      </c>
    </row>
    <row r="1398" spans="2:72" ht="18" x14ac:dyDescent="0.2">
      <c r="B1398" s="1" t="s">
        <v>2737</v>
      </c>
      <c r="C1398" s="1" t="s">
        <v>2738</v>
      </c>
      <c r="D1398" s="1">
        <v>1</v>
      </c>
      <c r="E1398" s="1">
        <v>1</v>
      </c>
      <c r="F1398" s="9">
        <v>23000</v>
      </c>
      <c r="G1398" s="2">
        <v>1.35E-4</v>
      </c>
      <c r="J1398" s="1" t="s">
        <v>3277</v>
      </c>
      <c r="K1398" s="1" t="s">
        <v>3278</v>
      </c>
      <c r="L1398" s="1">
        <v>1</v>
      </c>
      <c r="M1398" s="1">
        <v>1</v>
      </c>
      <c r="N1398" s="9">
        <v>43000</v>
      </c>
      <c r="O1398" s="2">
        <v>1.0900000000000001E-4</v>
      </c>
      <c r="R1398" s="1" t="s">
        <v>3565</v>
      </c>
      <c r="S1398" s="1" t="s">
        <v>3566</v>
      </c>
      <c r="T1398" s="1">
        <v>1</v>
      </c>
      <c r="U1398" s="1">
        <v>1</v>
      </c>
      <c r="V1398" s="9">
        <v>220000</v>
      </c>
      <c r="W1398" s="2">
        <v>8.8400000000000002E-4</v>
      </c>
      <c r="Z1398" s="1" t="s">
        <v>2562</v>
      </c>
      <c r="AA1398" s="1" t="s">
        <v>2563</v>
      </c>
      <c r="AB1398" s="1">
        <v>1</v>
      </c>
      <c r="AC1398" s="1">
        <v>1</v>
      </c>
      <c r="AD1398" s="9">
        <v>110000</v>
      </c>
      <c r="AE1398" s="2">
        <v>2.1000000000000001E-4</v>
      </c>
      <c r="AH1398" s="1" t="s">
        <v>2074</v>
      </c>
      <c r="AI1398" s="1" t="s">
        <v>2075</v>
      </c>
      <c r="AJ1398" s="1">
        <v>1</v>
      </c>
      <c r="AK1398" s="1">
        <v>1</v>
      </c>
      <c r="AL1398" s="9">
        <v>140000</v>
      </c>
      <c r="AM1398" s="2">
        <v>3.1599999999999998E-4</v>
      </c>
      <c r="AP1398" s="1" t="s">
        <v>2937</v>
      </c>
      <c r="AQ1398" s="1" t="s">
        <v>2938</v>
      </c>
      <c r="AR1398" s="1">
        <v>1</v>
      </c>
      <c r="AS1398" s="1">
        <v>1</v>
      </c>
      <c r="AT1398" s="9">
        <v>660000</v>
      </c>
      <c r="AU1398" s="2">
        <v>2.0899999999999998E-3</v>
      </c>
      <c r="AW1398" s="1" t="s">
        <v>1964</v>
      </c>
      <c r="AX1398" s="1" t="s">
        <v>1965</v>
      </c>
      <c r="AY1398" s="1" t="s">
        <v>5607</v>
      </c>
      <c r="AZ1398" s="1">
        <v>32.380000000000003</v>
      </c>
      <c r="BA1398" s="10">
        <f t="shared" si="422"/>
        <v>1</v>
      </c>
      <c r="BB1398" s="10">
        <f t="shared" si="423"/>
        <v>2</v>
      </c>
      <c r="BC1398" s="10">
        <f t="shared" si="424"/>
        <v>1</v>
      </c>
      <c r="BD1398" s="10">
        <f t="shared" si="425"/>
        <v>1</v>
      </c>
      <c r="BE1398" s="10">
        <f t="shared" si="426"/>
        <v>1</v>
      </c>
      <c r="BF1398" s="10">
        <f t="shared" si="427"/>
        <v>1</v>
      </c>
      <c r="BG1398" s="11" t="str">
        <f t="shared" si="428"/>
        <v>0</v>
      </c>
      <c r="BH1398" s="11" t="str">
        <f t="shared" si="429"/>
        <v>0</v>
      </c>
      <c r="BI1398" s="11" t="str">
        <f t="shared" si="430"/>
        <v>0</v>
      </c>
      <c r="BJ1398" s="11" t="str">
        <f t="shared" si="431"/>
        <v>0</v>
      </c>
      <c r="BK1398" s="11">
        <f t="shared" si="432"/>
        <v>1</v>
      </c>
      <c r="BL1398" s="11">
        <f t="shared" si="433"/>
        <v>1</v>
      </c>
      <c r="BM1398" s="12">
        <f t="shared" si="440"/>
        <v>2</v>
      </c>
      <c r="BN1398" s="13">
        <f t="shared" si="434"/>
        <v>120000</v>
      </c>
      <c r="BO1398" s="13">
        <f t="shared" si="435"/>
        <v>210000</v>
      </c>
      <c r="BP1398" s="13">
        <f t="shared" si="436"/>
        <v>110000</v>
      </c>
      <c r="BQ1398" s="14" t="str">
        <f t="shared" si="437"/>
        <v>0</v>
      </c>
      <c r="BR1398" s="14" t="str">
        <f t="shared" si="438"/>
        <v>0</v>
      </c>
      <c r="BS1398" s="14">
        <f t="shared" si="439"/>
        <v>130000</v>
      </c>
      <c r="BT1398" s="14">
        <f t="shared" si="441"/>
        <v>110000</v>
      </c>
    </row>
    <row r="1399" spans="2:72" ht="18" x14ac:dyDescent="0.2">
      <c r="B1399" s="1" t="s">
        <v>2739</v>
      </c>
      <c r="C1399" s="1" t="s">
        <v>2740</v>
      </c>
      <c r="D1399" s="1">
        <v>1</v>
      </c>
      <c r="E1399" s="1">
        <v>1</v>
      </c>
      <c r="F1399" s="9">
        <v>29000</v>
      </c>
      <c r="G1399" s="2">
        <v>1.7000000000000001E-4</v>
      </c>
      <c r="J1399" s="1" t="s">
        <v>2491</v>
      </c>
      <c r="K1399" s="1" t="s">
        <v>2492</v>
      </c>
      <c r="L1399" s="1">
        <v>1</v>
      </c>
      <c r="M1399" s="1">
        <v>1</v>
      </c>
      <c r="N1399" s="9">
        <v>150000</v>
      </c>
      <c r="O1399" s="2">
        <v>3.7300000000000001E-4</v>
      </c>
      <c r="R1399" s="1" t="s">
        <v>3567</v>
      </c>
      <c r="S1399" s="1" t="s">
        <v>3568</v>
      </c>
      <c r="T1399" s="1">
        <v>1</v>
      </c>
      <c r="U1399" s="1">
        <v>1</v>
      </c>
      <c r="V1399" s="9">
        <v>66000</v>
      </c>
      <c r="W1399" s="2">
        <v>2.63E-4</v>
      </c>
      <c r="Z1399" s="1" t="s">
        <v>3266</v>
      </c>
      <c r="AA1399" s="1" t="s">
        <v>3267</v>
      </c>
      <c r="AB1399" s="1">
        <v>1</v>
      </c>
      <c r="AC1399" s="1">
        <v>1</v>
      </c>
      <c r="AD1399" s="9">
        <v>200000</v>
      </c>
      <c r="AE1399" s="2">
        <v>3.8299999999999999E-4</v>
      </c>
      <c r="AH1399" s="1" t="s">
        <v>1514</v>
      </c>
      <c r="AI1399" s="1" t="s">
        <v>1515</v>
      </c>
      <c r="AJ1399" s="1">
        <v>1</v>
      </c>
      <c r="AK1399" s="1">
        <v>1</v>
      </c>
      <c r="AL1399" s="9">
        <v>93000</v>
      </c>
      <c r="AM1399" s="2">
        <v>2.14E-4</v>
      </c>
      <c r="AP1399" s="1" t="s">
        <v>1681</v>
      </c>
      <c r="AQ1399" s="1" t="s">
        <v>1682</v>
      </c>
      <c r="AR1399" s="1">
        <v>1</v>
      </c>
      <c r="AS1399" s="1">
        <v>1</v>
      </c>
      <c r="AT1399" s="9">
        <v>86000</v>
      </c>
      <c r="AU1399" s="2">
        <v>2.7599999999999999E-4</v>
      </c>
      <c r="AW1399" s="1" t="s">
        <v>2577</v>
      </c>
      <c r="AX1399" s="1" t="s">
        <v>2578</v>
      </c>
      <c r="AY1399" s="1" t="s">
        <v>5608</v>
      </c>
      <c r="AZ1399" s="1">
        <v>50.34</v>
      </c>
      <c r="BA1399" s="10">
        <f t="shared" si="422"/>
        <v>1</v>
      </c>
      <c r="BB1399" s="10">
        <f t="shared" si="423"/>
        <v>1</v>
      </c>
      <c r="BC1399" s="10">
        <f t="shared" si="424"/>
        <v>2</v>
      </c>
      <c r="BD1399" s="10">
        <f t="shared" si="425"/>
        <v>2</v>
      </c>
      <c r="BE1399" s="10" t="str">
        <f t="shared" si="426"/>
        <v>0</v>
      </c>
      <c r="BF1399" s="10" t="str">
        <f t="shared" si="427"/>
        <v>0</v>
      </c>
      <c r="BG1399" s="11">
        <f t="shared" si="428"/>
        <v>1</v>
      </c>
      <c r="BH1399" s="11">
        <f t="shared" si="429"/>
        <v>1</v>
      </c>
      <c r="BI1399" s="11">
        <f t="shared" si="430"/>
        <v>1</v>
      </c>
      <c r="BJ1399" s="11">
        <f t="shared" si="431"/>
        <v>1</v>
      </c>
      <c r="BK1399" s="11" t="str">
        <f t="shared" si="432"/>
        <v>0</v>
      </c>
      <c r="BL1399" s="11" t="str">
        <f t="shared" si="433"/>
        <v>0</v>
      </c>
      <c r="BM1399" s="12">
        <f t="shared" si="440"/>
        <v>2</v>
      </c>
      <c r="BN1399" s="13">
        <f t="shared" si="434"/>
        <v>25000</v>
      </c>
      <c r="BO1399" s="13">
        <f t="shared" si="435"/>
        <v>470000</v>
      </c>
      <c r="BP1399" s="13" t="str">
        <f t="shared" si="436"/>
        <v>0</v>
      </c>
      <c r="BQ1399" s="14">
        <f t="shared" si="437"/>
        <v>230000</v>
      </c>
      <c r="BR1399" s="14">
        <f t="shared" si="438"/>
        <v>270000</v>
      </c>
      <c r="BS1399" s="14" t="str">
        <f t="shared" si="439"/>
        <v>0</v>
      </c>
      <c r="BT1399" s="14">
        <f t="shared" si="441"/>
        <v>25000</v>
      </c>
    </row>
    <row r="1400" spans="2:72" ht="18" x14ac:dyDescent="0.2">
      <c r="B1400" s="1" t="s">
        <v>2741</v>
      </c>
      <c r="C1400" s="1" t="s">
        <v>2742</v>
      </c>
      <c r="D1400" s="1">
        <v>1</v>
      </c>
      <c r="E1400" s="1">
        <v>1</v>
      </c>
      <c r="F1400" s="9">
        <v>28000</v>
      </c>
      <c r="G1400" s="2">
        <v>1.66E-4</v>
      </c>
      <c r="J1400" s="1" t="s">
        <v>3279</v>
      </c>
      <c r="K1400" s="1" t="s">
        <v>619</v>
      </c>
      <c r="L1400" s="1">
        <v>1</v>
      </c>
      <c r="M1400" s="1">
        <v>1</v>
      </c>
      <c r="N1400" s="9">
        <v>67000</v>
      </c>
      <c r="O1400" s="2">
        <v>1.6899999999999999E-4</v>
      </c>
      <c r="R1400" s="1" t="s">
        <v>1362</v>
      </c>
      <c r="S1400" s="1" t="s">
        <v>1363</v>
      </c>
      <c r="T1400" s="1">
        <v>1</v>
      </c>
      <c r="U1400" s="1">
        <v>1</v>
      </c>
      <c r="V1400" s="9">
        <v>89000</v>
      </c>
      <c r="W1400" s="2">
        <v>3.5399999999999999E-4</v>
      </c>
      <c r="Z1400" s="1" t="s">
        <v>2101</v>
      </c>
      <c r="AA1400" s="1" t="s">
        <v>2102</v>
      </c>
      <c r="AB1400" s="1">
        <v>1</v>
      </c>
      <c r="AC1400" s="1">
        <v>1</v>
      </c>
      <c r="AD1400" s="9">
        <v>710000</v>
      </c>
      <c r="AE1400" s="2">
        <v>1.3500000000000001E-3</v>
      </c>
      <c r="AH1400" s="1" t="s">
        <v>3076</v>
      </c>
      <c r="AI1400" s="1" t="s">
        <v>3077</v>
      </c>
      <c r="AJ1400" s="1">
        <v>1</v>
      </c>
      <c r="AK1400" s="1">
        <v>1</v>
      </c>
      <c r="AL1400" s="9">
        <v>240000</v>
      </c>
      <c r="AM1400" s="2">
        <v>5.4500000000000002E-4</v>
      </c>
      <c r="AP1400" s="1" t="s">
        <v>2186</v>
      </c>
      <c r="AQ1400" s="1" t="s">
        <v>2187</v>
      </c>
      <c r="AR1400" s="1">
        <v>1</v>
      </c>
      <c r="AS1400" s="1">
        <v>1</v>
      </c>
      <c r="AT1400" s="9">
        <v>190000</v>
      </c>
      <c r="AU1400" s="2">
        <v>6.2E-4</v>
      </c>
      <c r="AW1400" s="1" t="s">
        <v>3873</v>
      </c>
      <c r="AX1400" s="1" t="s">
        <v>3874</v>
      </c>
      <c r="AY1400" s="1" t="s">
        <v>5609</v>
      </c>
      <c r="AZ1400" s="1">
        <v>27.27</v>
      </c>
      <c r="BA1400" s="10" t="str">
        <f t="shared" si="422"/>
        <v>0</v>
      </c>
      <c r="BB1400" s="10" t="str">
        <f t="shared" si="423"/>
        <v>0</v>
      </c>
      <c r="BC1400" s="10" t="str">
        <f t="shared" si="424"/>
        <v>0</v>
      </c>
      <c r="BD1400" s="10" t="str">
        <f t="shared" si="425"/>
        <v>0</v>
      </c>
      <c r="BE1400" s="10" t="str">
        <f t="shared" si="426"/>
        <v>0</v>
      </c>
      <c r="BF1400" s="10" t="str">
        <f t="shared" si="427"/>
        <v>0</v>
      </c>
      <c r="BG1400" s="11">
        <f t="shared" si="428"/>
        <v>1</v>
      </c>
      <c r="BH1400" s="11">
        <f t="shared" si="429"/>
        <v>1</v>
      </c>
      <c r="BI1400" s="11">
        <f t="shared" si="430"/>
        <v>2</v>
      </c>
      <c r="BJ1400" s="11">
        <f t="shared" si="431"/>
        <v>2</v>
      </c>
      <c r="BK1400" s="11">
        <f t="shared" si="432"/>
        <v>2</v>
      </c>
      <c r="BL1400" s="11">
        <f t="shared" si="433"/>
        <v>2</v>
      </c>
      <c r="BM1400" s="12">
        <f t="shared" si="440"/>
        <v>2</v>
      </c>
      <c r="BN1400" s="13" t="str">
        <f t="shared" si="434"/>
        <v>0</v>
      </c>
      <c r="BO1400" s="13" t="str">
        <f t="shared" si="435"/>
        <v>0</v>
      </c>
      <c r="BP1400" s="13" t="str">
        <f t="shared" si="436"/>
        <v>0</v>
      </c>
      <c r="BQ1400" s="14">
        <f t="shared" si="437"/>
        <v>450000</v>
      </c>
      <c r="BR1400" s="14">
        <f t="shared" si="438"/>
        <v>1700000</v>
      </c>
      <c r="BS1400" s="14">
        <f t="shared" si="439"/>
        <v>1000000</v>
      </c>
      <c r="BT1400" s="14">
        <f t="shared" si="441"/>
        <v>450000</v>
      </c>
    </row>
    <row r="1401" spans="2:72" ht="18" x14ac:dyDescent="0.2">
      <c r="B1401" s="1" t="s">
        <v>2743</v>
      </c>
      <c r="C1401" s="1" t="s">
        <v>2744</v>
      </c>
      <c r="D1401" s="1">
        <v>1</v>
      </c>
      <c r="E1401" s="1">
        <v>1</v>
      </c>
      <c r="F1401" s="9">
        <v>50000</v>
      </c>
      <c r="G1401" s="2">
        <v>2.9599999999999998E-4</v>
      </c>
      <c r="J1401" s="1" t="s">
        <v>1847</v>
      </c>
      <c r="K1401" s="1" t="s">
        <v>1848</v>
      </c>
      <c r="L1401" s="1">
        <v>1</v>
      </c>
      <c r="M1401" s="1">
        <v>1</v>
      </c>
      <c r="N1401" s="9">
        <v>320000</v>
      </c>
      <c r="O1401" s="2">
        <v>8.03E-4</v>
      </c>
      <c r="R1401" s="1" t="s">
        <v>2385</v>
      </c>
      <c r="S1401" s="1" t="s">
        <v>2386</v>
      </c>
      <c r="T1401" s="1">
        <v>1</v>
      </c>
      <c r="U1401" s="1">
        <v>1</v>
      </c>
      <c r="V1401" s="9">
        <v>130000</v>
      </c>
      <c r="W1401" s="2">
        <v>5.2899999999999996E-4</v>
      </c>
      <c r="Z1401" s="1" t="s">
        <v>2215</v>
      </c>
      <c r="AA1401" s="1" t="s">
        <v>2216</v>
      </c>
      <c r="AB1401" s="1">
        <v>1</v>
      </c>
      <c r="AC1401" s="1">
        <v>1</v>
      </c>
      <c r="AD1401" s="9">
        <v>610000</v>
      </c>
      <c r="AE1401" s="2">
        <v>1.15E-3</v>
      </c>
      <c r="AH1401" s="1" t="s">
        <v>1195</v>
      </c>
      <c r="AI1401" s="1" t="s">
        <v>1196</v>
      </c>
      <c r="AJ1401" s="1">
        <v>1</v>
      </c>
      <c r="AK1401" s="1">
        <v>1</v>
      </c>
      <c r="AL1401" s="9">
        <v>710000</v>
      </c>
      <c r="AM1401" s="2">
        <v>1.6299999999999999E-3</v>
      </c>
      <c r="AP1401" s="1" t="s">
        <v>3505</v>
      </c>
      <c r="AQ1401" s="1" t="s">
        <v>3506</v>
      </c>
      <c r="AR1401" s="1">
        <v>1</v>
      </c>
      <c r="AS1401" s="1">
        <v>1</v>
      </c>
      <c r="AT1401" s="9">
        <v>36000</v>
      </c>
      <c r="AU1401" s="2">
        <v>1.15E-4</v>
      </c>
      <c r="AW1401" s="1" t="s">
        <v>3302</v>
      </c>
      <c r="AX1401" s="1" t="s">
        <v>3303</v>
      </c>
      <c r="AY1401" s="1" t="s">
        <v>5610</v>
      </c>
      <c r="AZ1401" s="1">
        <v>8.76</v>
      </c>
      <c r="BA1401" s="10" t="str">
        <f t="shared" si="422"/>
        <v>0</v>
      </c>
      <c r="BB1401" s="10" t="str">
        <f t="shared" si="423"/>
        <v>0</v>
      </c>
      <c r="BC1401" s="10">
        <f t="shared" si="424"/>
        <v>1</v>
      </c>
      <c r="BD1401" s="10">
        <f t="shared" si="425"/>
        <v>1</v>
      </c>
      <c r="BE1401" s="10">
        <f t="shared" si="426"/>
        <v>1</v>
      </c>
      <c r="BF1401" s="10">
        <f t="shared" si="427"/>
        <v>1</v>
      </c>
      <c r="BG1401" s="11">
        <f t="shared" si="428"/>
        <v>2</v>
      </c>
      <c r="BH1401" s="11">
        <f t="shared" si="429"/>
        <v>2</v>
      </c>
      <c r="BI1401" s="11">
        <f t="shared" si="430"/>
        <v>1</v>
      </c>
      <c r="BJ1401" s="11">
        <f t="shared" si="431"/>
        <v>1</v>
      </c>
      <c r="BK1401" s="11" t="str">
        <f t="shared" si="432"/>
        <v>0</v>
      </c>
      <c r="BL1401" s="11" t="str">
        <f t="shared" si="433"/>
        <v>0</v>
      </c>
      <c r="BM1401" s="12">
        <f t="shared" si="440"/>
        <v>2</v>
      </c>
      <c r="BN1401" s="13" t="str">
        <f t="shared" si="434"/>
        <v>0</v>
      </c>
      <c r="BO1401" s="13">
        <f t="shared" si="435"/>
        <v>300000</v>
      </c>
      <c r="BP1401" s="13">
        <f t="shared" si="436"/>
        <v>280000</v>
      </c>
      <c r="BQ1401" s="14">
        <f t="shared" si="437"/>
        <v>430000</v>
      </c>
      <c r="BR1401" s="14">
        <f t="shared" si="438"/>
        <v>450000</v>
      </c>
      <c r="BS1401" s="14" t="str">
        <f t="shared" si="439"/>
        <v>0</v>
      </c>
      <c r="BT1401" s="14">
        <f t="shared" si="441"/>
        <v>280000</v>
      </c>
    </row>
    <row r="1402" spans="2:72" ht="18" x14ac:dyDescent="0.2">
      <c r="B1402" s="1" t="s">
        <v>2745</v>
      </c>
      <c r="C1402" s="1" t="s">
        <v>2746</v>
      </c>
      <c r="D1402" s="1">
        <v>1</v>
      </c>
      <c r="E1402" s="1">
        <v>1</v>
      </c>
      <c r="F1402" s="9">
        <v>16000</v>
      </c>
      <c r="G1402" s="2">
        <v>9.5699999999999995E-5</v>
      </c>
      <c r="J1402" s="1" t="s">
        <v>3280</v>
      </c>
      <c r="K1402" s="1" t="s">
        <v>3281</v>
      </c>
      <c r="L1402" s="1">
        <v>1</v>
      </c>
      <c r="M1402" s="1">
        <v>1</v>
      </c>
      <c r="N1402" s="9">
        <v>2800000</v>
      </c>
      <c r="O1402" s="2">
        <v>6.9300000000000004E-3</v>
      </c>
      <c r="R1402" s="1" t="s">
        <v>3569</v>
      </c>
      <c r="S1402" s="15">
        <v>42800</v>
      </c>
      <c r="T1402" s="1">
        <v>1</v>
      </c>
      <c r="U1402" s="1">
        <v>1</v>
      </c>
      <c r="V1402" s="9">
        <v>59000</v>
      </c>
      <c r="W1402" s="2">
        <v>2.33E-4</v>
      </c>
      <c r="Z1402" s="1" t="s">
        <v>1745</v>
      </c>
      <c r="AA1402" s="1" t="s">
        <v>1746</v>
      </c>
      <c r="AB1402" s="1">
        <v>1</v>
      </c>
      <c r="AC1402" s="1">
        <v>1</v>
      </c>
      <c r="AD1402" s="9">
        <v>570000</v>
      </c>
      <c r="AE1402" s="2">
        <v>1.09E-3</v>
      </c>
      <c r="AH1402" s="1" t="s">
        <v>3376</v>
      </c>
      <c r="AI1402" s="1" t="s">
        <v>3377</v>
      </c>
      <c r="AJ1402" s="1">
        <v>1</v>
      </c>
      <c r="AK1402" s="1">
        <v>1</v>
      </c>
      <c r="AL1402" s="9">
        <v>110000</v>
      </c>
      <c r="AM1402" s="2">
        <v>2.5099999999999998E-4</v>
      </c>
      <c r="AP1402" s="1" t="s">
        <v>3477</v>
      </c>
      <c r="AQ1402" s="1" t="s">
        <v>3478</v>
      </c>
      <c r="AR1402" s="1">
        <v>1</v>
      </c>
      <c r="AS1402" s="1">
        <v>1</v>
      </c>
      <c r="AT1402" s="9">
        <v>110000</v>
      </c>
      <c r="AU1402" s="2">
        <v>3.4900000000000003E-4</v>
      </c>
      <c r="AW1402" s="1" t="s">
        <v>3015</v>
      </c>
      <c r="AX1402" s="1" t="s">
        <v>3016</v>
      </c>
      <c r="AY1402" s="1" t="s">
        <v>5611</v>
      </c>
      <c r="AZ1402" s="1">
        <v>52.61</v>
      </c>
      <c r="BA1402" s="10" t="str">
        <f t="shared" si="422"/>
        <v>0</v>
      </c>
      <c r="BB1402" s="10" t="str">
        <f t="shared" si="423"/>
        <v>0</v>
      </c>
      <c r="BC1402" s="10">
        <f t="shared" si="424"/>
        <v>1</v>
      </c>
      <c r="BD1402" s="10">
        <f t="shared" si="425"/>
        <v>1</v>
      </c>
      <c r="BE1402" s="10">
        <f t="shared" si="426"/>
        <v>2</v>
      </c>
      <c r="BF1402" s="10">
        <f t="shared" si="427"/>
        <v>2</v>
      </c>
      <c r="BG1402" s="11" t="str">
        <f t="shared" si="428"/>
        <v>0</v>
      </c>
      <c r="BH1402" s="11" t="str">
        <f t="shared" si="429"/>
        <v>0</v>
      </c>
      <c r="BI1402" s="11" t="str">
        <f t="shared" si="430"/>
        <v>0</v>
      </c>
      <c r="BJ1402" s="11" t="str">
        <f t="shared" si="431"/>
        <v>0</v>
      </c>
      <c r="BK1402" s="11">
        <f t="shared" si="432"/>
        <v>1</v>
      </c>
      <c r="BL1402" s="11">
        <f t="shared" si="433"/>
        <v>1</v>
      </c>
      <c r="BM1402" s="12">
        <f t="shared" si="440"/>
        <v>2</v>
      </c>
      <c r="BN1402" s="13" t="str">
        <f t="shared" si="434"/>
        <v>0</v>
      </c>
      <c r="BO1402" s="13">
        <f t="shared" si="435"/>
        <v>98000</v>
      </c>
      <c r="BP1402" s="13">
        <f t="shared" si="436"/>
        <v>180000</v>
      </c>
      <c r="BQ1402" s="14" t="str">
        <f t="shared" si="437"/>
        <v>0</v>
      </c>
      <c r="BR1402" s="14" t="str">
        <f t="shared" si="438"/>
        <v>0</v>
      </c>
      <c r="BS1402" s="14">
        <f t="shared" si="439"/>
        <v>98000</v>
      </c>
      <c r="BT1402" s="14">
        <f t="shared" si="441"/>
        <v>98000</v>
      </c>
    </row>
    <row r="1403" spans="2:72" ht="18" x14ac:dyDescent="0.2">
      <c r="B1403" s="1" t="s">
        <v>2747</v>
      </c>
      <c r="C1403" s="1" t="s">
        <v>2748</v>
      </c>
      <c r="D1403" s="1">
        <v>1</v>
      </c>
      <c r="E1403" s="1">
        <v>1</v>
      </c>
      <c r="F1403" s="9">
        <v>39000</v>
      </c>
      <c r="G1403" s="2">
        <v>2.2800000000000001E-4</v>
      </c>
      <c r="J1403" s="1" t="s">
        <v>1324</v>
      </c>
      <c r="K1403" s="1" t="s">
        <v>1325</v>
      </c>
      <c r="L1403" s="1">
        <v>1</v>
      </c>
      <c r="M1403" s="1">
        <v>1</v>
      </c>
      <c r="N1403" s="9">
        <v>170000</v>
      </c>
      <c r="O1403" s="2">
        <v>4.3399999999999998E-4</v>
      </c>
      <c r="R1403" s="1" t="s">
        <v>1773</v>
      </c>
      <c r="S1403" s="1" t="s">
        <v>1774</v>
      </c>
      <c r="T1403" s="1">
        <v>1</v>
      </c>
      <c r="U1403" s="1">
        <v>1</v>
      </c>
      <c r="V1403" s="9">
        <v>120000</v>
      </c>
      <c r="W1403" s="2">
        <v>4.7899999999999999E-4</v>
      </c>
      <c r="Z1403" s="1" t="s">
        <v>2221</v>
      </c>
      <c r="AA1403" s="1" t="s">
        <v>2222</v>
      </c>
      <c r="AB1403" s="1">
        <v>1</v>
      </c>
      <c r="AC1403" s="1">
        <v>1</v>
      </c>
      <c r="AD1403" s="9">
        <v>530000</v>
      </c>
      <c r="AE1403" s="2">
        <v>1.0200000000000001E-3</v>
      </c>
      <c r="AH1403" s="1" t="s">
        <v>2668</v>
      </c>
      <c r="AI1403" s="1" t="s">
        <v>2669</v>
      </c>
      <c r="AJ1403" s="1">
        <v>1</v>
      </c>
      <c r="AK1403" s="1">
        <v>1</v>
      </c>
      <c r="AL1403" s="9">
        <v>34000</v>
      </c>
      <c r="AM1403" s="2">
        <v>7.8700000000000002E-5</v>
      </c>
      <c r="AP1403" s="1" t="s">
        <v>2745</v>
      </c>
      <c r="AQ1403" s="1" t="s">
        <v>2746</v>
      </c>
      <c r="AR1403" s="1">
        <v>1</v>
      </c>
      <c r="AS1403" s="1">
        <v>1</v>
      </c>
      <c r="AT1403" s="9">
        <v>140000</v>
      </c>
      <c r="AU1403" s="2">
        <v>4.5600000000000003E-4</v>
      </c>
      <c r="AW1403" s="1" t="s">
        <v>3827</v>
      </c>
      <c r="AX1403" s="1" t="s">
        <v>3828</v>
      </c>
      <c r="AY1403" s="1" t="s">
        <v>5612</v>
      </c>
      <c r="AZ1403" s="1">
        <v>87.85</v>
      </c>
      <c r="BA1403" s="10" t="str">
        <f t="shared" si="422"/>
        <v>0</v>
      </c>
      <c r="BB1403" s="10" t="str">
        <f t="shared" si="423"/>
        <v>0</v>
      </c>
      <c r="BC1403" s="10" t="str">
        <f t="shared" si="424"/>
        <v>0</v>
      </c>
      <c r="BD1403" s="10" t="str">
        <f t="shared" si="425"/>
        <v>0</v>
      </c>
      <c r="BE1403" s="10" t="str">
        <f t="shared" si="426"/>
        <v>0</v>
      </c>
      <c r="BF1403" s="10" t="str">
        <f t="shared" si="427"/>
        <v>0</v>
      </c>
      <c r="BG1403" s="11">
        <f t="shared" si="428"/>
        <v>1</v>
      </c>
      <c r="BH1403" s="11">
        <f t="shared" si="429"/>
        <v>1</v>
      </c>
      <c r="BI1403" s="11">
        <f t="shared" si="430"/>
        <v>1</v>
      </c>
      <c r="BJ1403" s="11">
        <f t="shared" si="431"/>
        <v>1</v>
      </c>
      <c r="BK1403" s="11">
        <f t="shared" si="432"/>
        <v>2</v>
      </c>
      <c r="BL1403" s="11">
        <f t="shared" si="433"/>
        <v>2</v>
      </c>
      <c r="BM1403" s="12">
        <f t="shared" si="440"/>
        <v>2</v>
      </c>
      <c r="BN1403" s="13" t="str">
        <f t="shared" si="434"/>
        <v>0</v>
      </c>
      <c r="BO1403" s="13" t="str">
        <f t="shared" si="435"/>
        <v>0</v>
      </c>
      <c r="BP1403" s="13" t="str">
        <f t="shared" si="436"/>
        <v>0</v>
      </c>
      <c r="BQ1403" s="14">
        <f t="shared" si="437"/>
        <v>210000</v>
      </c>
      <c r="BR1403" s="14">
        <f t="shared" si="438"/>
        <v>170000</v>
      </c>
      <c r="BS1403" s="14">
        <f t="shared" si="439"/>
        <v>460000</v>
      </c>
      <c r="BT1403" s="14">
        <f t="shared" si="441"/>
        <v>170000</v>
      </c>
    </row>
    <row r="1404" spans="2:72" ht="18" x14ac:dyDescent="0.2">
      <c r="B1404" s="1" t="s">
        <v>2749</v>
      </c>
      <c r="C1404" s="1" t="s">
        <v>2750</v>
      </c>
      <c r="D1404" s="1">
        <v>1</v>
      </c>
      <c r="E1404" s="1">
        <v>1</v>
      </c>
      <c r="F1404" s="9">
        <v>58000</v>
      </c>
      <c r="G1404" s="2">
        <v>3.4400000000000001E-4</v>
      </c>
      <c r="J1404" s="1" t="s">
        <v>3282</v>
      </c>
      <c r="K1404" s="1" t="s">
        <v>3283</v>
      </c>
      <c r="L1404" s="1">
        <v>1</v>
      </c>
      <c r="M1404" s="1">
        <v>1</v>
      </c>
      <c r="N1404" s="9">
        <v>270000</v>
      </c>
      <c r="O1404" s="2">
        <v>6.6699999999999995E-4</v>
      </c>
      <c r="R1404" s="1" t="s">
        <v>3570</v>
      </c>
      <c r="S1404" s="1" t="s">
        <v>3571</v>
      </c>
      <c r="T1404" s="1">
        <v>1</v>
      </c>
      <c r="U1404" s="1">
        <v>1</v>
      </c>
      <c r="V1404" s="9">
        <v>89000</v>
      </c>
      <c r="W1404" s="2">
        <v>3.5199999999999999E-4</v>
      </c>
      <c r="Z1404" s="1" t="s">
        <v>1035</v>
      </c>
      <c r="AA1404" s="1" t="s">
        <v>1036</v>
      </c>
      <c r="AB1404" s="1">
        <v>1</v>
      </c>
      <c r="AC1404" s="1">
        <v>1</v>
      </c>
      <c r="AD1404" s="9">
        <v>1100000</v>
      </c>
      <c r="AE1404" s="2">
        <v>2.1800000000000001E-3</v>
      </c>
      <c r="AH1404" s="1" t="s">
        <v>2235</v>
      </c>
      <c r="AI1404" s="1" t="s">
        <v>2236</v>
      </c>
      <c r="AJ1404" s="1">
        <v>1</v>
      </c>
      <c r="AK1404" s="1">
        <v>1</v>
      </c>
      <c r="AL1404" s="9">
        <v>660000</v>
      </c>
      <c r="AM1404" s="2">
        <v>1.5299999999999999E-3</v>
      </c>
      <c r="AP1404" s="1" t="s">
        <v>2632</v>
      </c>
      <c r="AQ1404" s="1" t="s">
        <v>2633</v>
      </c>
      <c r="AR1404" s="1">
        <v>1</v>
      </c>
      <c r="AS1404" s="1">
        <v>1</v>
      </c>
      <c r="AT1404" s="9">
        <v>48000</v>
      </c>
      <c r="AU1404" s="2">
        <v>1.5200000000000001E-4</v>
      </c>
      <c r="AW1404" s="1" t="s">
        <v>2000</v>
      </c>
      <c r="AX1404" s="1" t="s">
        <v>2001</v>
      </c>
      <c r="AY1404" s="1" t="s">
        <v>5613</v>
      </c>
      <c r="AZ1404" s="1">
        <v>29.63</v>
      </c>
      <c r="BA1404" s="10">
        <f t="shared" si="422"/>
        <v>1</v>
      </c>
      <c r="BB1404" s="10">
        <f t="shared" si="423"/>
        <v>1</v>
      </c>
      <c r="BC1404" s="10" t="str">
        <f t="shared" si="424"/>
        <v>0</v>
      </c>
      <c r="BD1404" s="10" t="str">
        <f t="shared" si="425"/>
        <v>0</v>
      </c>
      <c r="BE1404" s="10" t="str">
        <f t="shared" si="426"/>
        <v>0</v>
      </c>
      <c r="BF1404" s="10" t="str">
        <f t="shared" si="427"/>
        <v>0</v>
      </c>
      <c r="BG1404" s="11" t="str">
        <f t="shared" si="428"/>
        <v>0</v>
      </c>
      <c r="BH1404" s="11" t="str">
        <f t="shared" si="429"/>
        <v>0</v>
      </c>
      <c r="BI1404" s="11">
        <f t="shared" si="430"/>
        <v>2</v>
      </c>
      <c r="BJ1404" s="11">
        <f t="shared" si="431"/>
        <v>2</v>
      </c>
      <c r="BK1404" s="11">
        <f t="shared" si="432"/>
        <v>1</v>
      </c>
      <c r="BL1404" s="11">
        <f t="shared" si="433"/>
        <v>1</v>
      </c>
      <c r="BM1404" s="12">
        <f t="shared" si="440"/>
        <v>2</v>
      </c>
      <c r="BN1404" s="13">
        <f t="shared" si="434"/>
        <v>33000</v>
      </c>
      <c r="BO1404" s="13" t="str">
        <f t="shared" si="435"/>
        <v>0</v>
      </c>
      <c r="BP1404" s="13" t="str">
        <f t="shared" si="436"/>
        <v>0</v>
      </c>
      <c r="BQ1404" s="14" t="str">
        <f t="shared" si="437"/>
        <v>0</v>
      </c>
      <c r="BR1404" s="14">
        <f t="shared" si="438"/>
        <v>280000</v>
      </c>
      <c r="BS1404" s="14">
        <f t="shared" si="439"/>
        <v>87000</v>
      </c>
      <c r="BT1404" s="14">
        <f t="shared" si="441"/>
        <v>33000</v>
      </c>
    </row>
    <row r="1405" spans="2:72" ht="18" x14ac:dyDescent="0.2">
      <c r="B1405" s="1" t="s">
        <v>2751</v>
      </c>
      <c r="C1405" s="1" t="s">
        <v>2752</v>
      </c>
      <c r="D1405" s="1">
        <v>1</v>
      </c>
      <c r="E1405" s="1">
        <v>1</v>
      </c>
      <c r="F1405" s="9">
        <v>86000</v>
      </c>
      <c r="G1405" s="2">
        <v>5.1000000000000004E-4</v>
      </c>
      <c r="J1405" s="1" t="s">
        <v>1346</v>
      </c>
      <c r="K1405" s="1" t="s">
        <v>1347</v>
      </c>
      <c r="L1405" s="1">
        <v>1</v>
      </c>
      <c r="M1405" s="1">
        <v>1</v>
      </c>
      <c r="N1405" s="9">
        <v>390000</v>
      </c>
      <c r="O1405" s="2">
        <v>9.7799999999999992E-4</v>
      </c>
      <c r="R1405" s="1" t="s">
        <v>1985</v>
      </c>
      <c r="S1405" s="1" t="s">
        <v>1943</v>
      </c>
      <c r="T1405" s="1">
        <v>1</v>
      </c>
      <c r="U1405" s="1">
        <v>1</v>
      </c>
      <c r="V1405" s="9">
        <v>81000</v>
      </c>
      <c r="W1405" s="2">
        <v>3.19E-4</v>
      </c>
      <c r="Z1405" s="1" t="s">
        <v>3110</v>
      </c>
      <c r="AA1405" s="1" t="s">
        <v>3111</v>
      </c>
      <c r="AB1405" s="1">
        <v>1</v>
      </c>
      <c r="AC1405" s="1">
        <v>1</v>
      </c>
      <c r="AD1405" s="9">
        <v>60000</v>
      </c>
      <c r="AE1405" s="2">
        <v>1.15E-4</v>
      </c>
      <c r="AH1405" s="1" t="s">
        <v>2523</v>
      </c>
      <c r="AI1405" s="1" t="s">
        <v>2524</v>
      </c>
      <c r="AJ1405" s="1">
        <v>1</v>
      </c>
      <c r="AK1405" s="1">
        <v>1</v>
      </c>
      <c r="AL1405" s="9">
        <v>230000</v>
      </c>
      <c r="AM1405" s="2">
        <v>5.3200000000000003E-4</v>
      </c>
      <c r="AP1405" s="1" t="s">
        <v>1320</v>
      </c>
      <c r="AQ1405" s="1" t="s">
        <v>1321</v>
      </c>
      <c r="AR1405" s="1">
        <v>1</v>
      </c>
      <c r="AS1405" s="1">
        <v>1</v>
      </c>
      <c r="AT1405" s="9">
        <v>170000</v>
      </c>
      <c r="AU1405" s="2">
        <v>5.3200000000000003E-4</v>
      </c>
      <c r="AW1405" s="1" t="s">
        <v>3677</v>
      </c>
      <c r="AX1405" s="1" t="s">
        <v>3678</v>
      </c>
      <c r="AY1405" s="1" t="s">
        <v>5614</v>
      </c>
      <c r="AZ1405" s="1">
        <v>48.52</v>
      </c>
      <c r="BA1405" s="10" t="str">
        <f t="shared" si="422"/>
        <v>0</v>
      </c>
      <c r="BB1405" s="10" t="str">
        <f t="shared" si="423"/>
        <v>0</v>
      </c>
      <c r="BC1405" s="10" t="str">
        <f t="shared" si="424"/>
        <v>0</v>
      </c>
      <c r="BD1405" s="10" t="str">
        <f t="shared" si="425"/>
        <v>0</v>
      </c>
      <c r="BE1405" s="10" t="str">
        <f t="shared" si="426"/>
        <v>0</v>
      </c>
      <c r="BF1405" s="10" t="str">
        <f t="shared" si="427"/>
        <v>0</v>
      </c>
      <c r="BG1405" s="11">
        <f t="shared" si="428"/>
        <v>2</v>
      </c>
      <c r="BH1405" s="11">
        <f t="shared" si="429"/>
        <v>2</v>
      </c>
      <c r="BI1405" s="11">
        <f t="shared" si="430"/>
        <v>1</v>
      </c>
      <c r="BJ1405" s="11">
        <f t="shared" si="431"/>
        <v>1</v>
      </c>
      <c r="BK1405" s="11">
        <f t="shared" si="432"/>
        <v>1</v>
      </c>
      <c r="BL1405" s="11">
        <f t="shared" si="433"/>
        <v>1</v>
      </c>
      <c r="BM1405" s="12">
        <f t="shared" si="440"/>
        <v>2</v>
      </c>
      <c r="BN1405" s="13" t="str">
        <f t="shared" si="434"/>
        <v>0</v>
      </c>
      <c r="BO1405" s="13" t="str">
        <f t="shared" si="435"/>
        <v>0</v>
      </c>
      <c r="BP1405" s="13" t="str">
        <f t="shared" si="436"/>
        <v>0</v>
      </c>
      <c r="BQ1405" s="14">
        <f t="shared" si="437"/>
        <v>540000</v>
      </c>
      <c r="BR1405" s="14">
        <f t="shared" si="438"/>
        <v>300000</v>
      </c>
      <c r="BS1405" s="14">
        <f t="shared" si="439"/>
        <v>110000</v>
      </c>
      <c r="BT1405" s="14">
        <f t="shared" si="441"/>
        <v>110000</v>
      </c>
    </row>
    <row r="1406" spans="2:72" ht="18" x14ac:dyDescent="0.2">
      <c r="B1406" s="1" t="s">
        <v>2753</v>
      </c>
      <c r="C1406" s="1" t="s">
        <v>2754</v>
      </c>
      <c r="D1406" s="1">
        <v>1</v>
      </c>
      <c r="E1406" s="1">
        <v>1</v>
      </c>
      <c r="F1406" s="9">
        <v>40000</v>
      </c>
      <c r="G1406" s="2">
        <v>2.3699999999999999E-4</v>
      </c>
      <c r="J1406" s="1" t="s">
        <v>2737</v>
      </c>
      <c r="K1406" s="1" t="s">
        <v>2738</v>
      </c>
      <c r="L1406" s="1">
        <v>1</v>
      </c>
      <c r="M1406" s="1">
        <v>1</v>
      </c>
      <c r="N1406" s="9">
        <v>66000</v>
      </c>
      <c r="O1406" s="2">
        <v>1.66E-4</v>
      </c>
      <c r="R1406" s="1" t="s">
        <v>3215</v>
      </c>
      <c r="S1406" s="1" t="s">
        <v>3216</v>
      </c>
      <c r="T1406" s="1">
        <v>1</v>
      </c>
      <c r="U1406" s="1">
        <v>1</v>
      </c>
      <c r="V1406" s="9">
        <v>35000</v>
      </c>
      <c r="W1406" s="2">
        <v>1.37E-4</v>
      </c>
      <c r="Z1406" s="1" t="s">
        <v>2329</v>
      </c>
      <c r="AA1406" s="1" t="s">
        <v>2330</v>
      </c>
      <c r="AB1406" s="1">
        <v>1</v>
      </c>
      <c r="AC1406" s="1">
        <v>1</v>
      </c>
      <c r="AD1406" s="9">
        <v>220000</v>
      </c>
      <c r="AE1406" s="2">
        <v>4.2000000000000002E-4</v>
      </c>
      <c r="AH1406" s="1" t="s">
        <v>3362</v>
      </c>
      <c r="AI1406" s="1" t="s">
        <v>3363</v>
      </c>
      <c r="AJ1406" s="1">
        <v>1</v>
      </c>
      <c r="AK1406" s="1">
        <v>1</v>
      </c>
      <c r="AL1406" s="9">
        <v>140000</v>
      </c>
      <c r="AM1406" s="2">
        <v>3.2699999999999998E-4</v>
      </c>
      <c r="AP1406" s="1" t="s">
        <v>3190</v>
      </c>
      <c r="AQ1406" s="1" t="s">
        <v>770</v>
      </c>
      <c r="AR1406" s="1">
        <v>1</v>
      </c>
      <c r="AS1406" s="1">
        <v>1</v>
      </c>
      <c r="AT1406" s="9">
        <v>310000</v>
      </c>
      <c r="AU1406" s="2">
        <v>9.8900000000000008E-4</v>
      </c>
      <c r="AW1406" s="1" t="s">
        <v>1630</v>
      </c>
      <c r="AX1406" s="1" t="s">
        <v>1631</v>
      </c>
      <c r="AY1406" s="1" t="s">
        <v>5615</v>
      </c>
      <c r="AZ1406" s="1">
        <v>57.61</v>
      </c>
      <c r="BA1406" s="10">
        <f t="shared" si="422"/>
        <v>2</v>
      </c>
      <c r="BB1406" s="10">
        <f t="shared" si="423"/>
        <v>2</v>
      </c>
      <c r="BC1406" s="10">
        <f t="shared" si="424"/>
        <v>1</v>
      </c>
      <c r="BD1406" s="10">
        <f t="shared" si="425"/>
        <v>1</v>
      </c>
      <c r="BE1406" s="10">
        <f t="shared" si="426"/>
        <v>1</v>
      </c>
      <c r="BF1406" s="10">
        <f t="shared" si="427"/>
        <v>1</v>
      </c>
      <c r="BG1406" s="11" t="str">
        <f t="shared" si="428"/>
        <v>0</v>
      </c>
      <c r="BH1406" s="11" t="str">
        <f t="shared" si="429"/>
        <v>0</v>
      </c>
      <c r="BI1406" s="11" t="str">
        <f t="shared" si="430"/>
        <v>0</v>
      </c>
      <c r="BJ1406" s="11" t="str">
        <f t="shared" si="431"/>
        <v>0</v>
      </c>
      <c r="BK1406" s="11" t="str">
        <f t="shared" si="432"/>
        <v>0</v>
      </c>
      <c r="BL1406" s="11" t="str">
        <f t="shared" si="433"/>
        <v>0</v>
      </c>
      <c r="BM1406" s="12">
        <f t="shared" si="440"/>
        <v>2</v>
      </c>
      <c r="BN1406" s="13">
        <f t="shared" si="434"/>
        <v>46000</v>
      </c>
      <c r="BO1406" s="13">
        <f t="shared" si="435"/>
        <v>98000</v>
      </c>
      <c r="BP1406" s="13">
        <f t="shared" si="436"/>
        <v>39000</v>
      </c>
      <c r="BQ1406" s="14" t="str">
        <f t="shared" si="437"/>
        <v>0</v>
      </c>
      <c r="BR1406" s="14" t="str">
        <f t="shared" si="438"/>
        <v>0</v>
      </c>
      <c r="BS1406" s="14" t="str">
        <f t="shared" si="439"/>
        <v>0</v>
      </c>
      <c r="BT1406" s="14">
        <f t="shared" si="441"/>
        <v>39000</v>
      </c>
    </row>
    <row r="1407" spans="2:72" ht="18" x14ac:dyDescent="0.2">
      <c r="B1407" s="1" t="s">
        <v>2755</v>
      </c>
      <c r="C1407" s="1" t="s">
        <v>2756</v>
      </c>
      <c r="D1407" s="1">
        <v>1</v>
      </c>
      <c r="E1407" s="1">
        <v>1</v>
      </c>
      <c r="F1407" s="9">
        <v>33000</v>
      </c>
      <c r="G1407" s="2">
        <v>1.9699999999999999E-4</v>
      </c>
      <c r="J1407" s="1" t="s">
        <v>3284</v>
      </c>
      <c r="K1407" s="1" t="s">
        <v>3285</v>
      </c>
      <c r="L1407" s="1">
        <v>1</v>
      </c>
      <c r="M1407" s="1">
        <v>1</v>
      </c>
      <c r="N1407" s="9">
        <v>82000</v>
      </c>
      <c r="O1407" s="2">
        <v>2.05E-4</v>
      </c>
      <c r="R1407" s="1" t="s">
        <v>3275</v>
      </c>
      <c r="S1407" s="1" t="s">
        <v>3276</v>
      </c>
      <c r="T1407" s="1">
        <v>1</v>
      </c>
      <c r="U1407" s="1">
        <v>1</v>
      </c>
      <c r="V1407" s="9">
        <v>170000</v>
      </c>
      <c r="W1407" s="2">
        <v>6.7100000000000005E-4</v>
      </c>
      <c r="Z1407" s="1" t="s">
        <v>3174</v>
      </c>
      <c r="AA1407" s="1" t="s">
        <v>3175</v>
      </c>
      <c r="AB1407" s="1">
        <v>1</v>
      </c>
      <c r="AC1407" s="1">
        <v>1</v>
      </c>
      <c r="AD1407" s="9">
        <v>410000</v>
      </c>
      <c r="AE1407" s="2">
        <v>7.85E-4</v>
      </c>
      <c r="AH1407" s="1" t="s">
        <v>3438</v>
      </c>
      <c r="AI1407" s="1" t="s">
        <v>3439</v>
      </c>
      <c r="AJ1407" s="1">
        <v>1</v>
      </c>
      <c r="AK1407" s="1">
        <v>1</v>
      </c>
      <c r="AL1407" s="9">
        <v>590000</v>
      </c>
      <c r="AM1407" s="2">
        <v>1.3699999999999999E-3</v>
      </c>
      <c r="AP1407" s="1" t="s">
        <v>1717</v>
      </c>
      <c r="AQ1407" s="1" t="s">
        <v>1718</v>
      </c>
      <c r="AR1407" s="1">
        <v>1</v>
      </c>
      <c r="AS1407" s="1">
        <v>1</v>
      </c>
      <c r="AT1407" s="9">
        <v>240000</v>
      </c>
      <c r="AU1407" s="2">
        <v>7.6000000000000004E-4</v>
      </c>
      <c r="AW1407" s="1" t="s">
        <v>3739</v>
      </c>
      <c r="AX1407" s="1" t="s">
        <v>3740</v>
      </c>
      <c r="AY1407" s="1" t="s">
        <v>5616</v>
      </c>
      <c r="AZ1407" s="1">
        <v>34.36</v>
      </c>
      <c r="BA1407" s="10" t="str">
        <f t="shared" si="422"/>
        <v>0</v>
      </c>
      <c r="BB1407" s="10" t="str">
        <f t="shared" si="423"/>
        <v>0</v>
      </c>
      <c r="BC1407" s="10" t="str">
        <f t="shared" si="424"/>
        <v>0</v>
      </c>
      <c r="BD1407" s="10" t="str">
        <f t="shared" si="425"/>
        <v>0</v>
      </c>
      <c r="BE1407" s="10" t="str">
        <f t="shared" si="426"/>
        <v>0</v>
      </c>
      <c r="BF1407" s="10" t="str">
        <f t="shared" si="427"/>
        <v>0</v>
      </c>
      <c r="BG1407" s="11">
        <f t="shared" si="428"/>
        <v>1</v>
      </c>
      <c r="BH1407" s="11">
        <f t="shared" si="429"/>
        <v>2</v>
      </c>
      <c r="BI1407" s="11">
        <f t="shared" si="430"/>
        <v>1</v>
      </c>
      <c r="BJ1407" s="11">
        <f t="shared" si="431"/>
        <v>1</v>
      </c>
      <c r="BK1407" s="11">
        <f t="shared" si="432"/>
        <v>1</v>
      </c>
      <c r="BL1407" s="11">
        <f t="shared" si="433"/>
        <v>1</v>
      </c>
      <c r="BM1407" s="12">
        <f t="shared" si="440"/>
        <v>2</v>
      </c>
      <c r="BN1407" s="13" t="str">
        <f t="shared" si="434"/>
        <v>0</v>
      </c>
      <c r="BO1407" s="13" t="str">
        <f t="shared" si="435"/>
        <v>0</v>
      </c>
      <c r="BP1407" s="13" t="str">
        <f t="shared" si="436"/>
        <v>0</v>
      </c>
      <c r="BQ1407" s="14">
        <f t="shared" si="437"/>
        <v>120000</v>
      </c>
      <c r="BR1407" s="14">
        <f t="shared" si="438"/>
        <v>50000</v>
      </c>
      <c r="BS1407" s="14">
        <f t="shared" si="439"/>
        <v>120000</v>
      </c>
      <c r="BT1407" s="14">
        <f t="shared" si="441"/>
        <v>50000</v>
      </c>
    </row>
    <row r="1408" spans="2:72" ht="18" x14ac:dyDescent="0.2">
      <c r="B1408" s="1" t="s">
        <v>2757</v>
      </c>
      <c r="C1408" s="1" t="s">
        <v>2758</v>
      </c>
      <c r="D1408" s="1">
        <v>1</v>
      </c>
      <c r="E1408" s="1">
        <v>1</v>
      </c>
      <c r="F1408" s="9">
        <v>77000</v>
      </c>
      <c r="G1408" s="2">
        <v>4.55E-4</v>
      </c>
      <c r="J1408" s="1" t="s">
        <v>1540</v>
      </c>
      <c r="K1408" s="1" t="s">
        <v>1541</v>
      </c>
      <c r="L1408" s="1">
        <v>1</v>
      </c>
      <c r="M1408" s="1">
        <v>1</v>
      </c>
      <c r="N1408" s="9">
        <v>110000</v>
      </c>
      <c r="O1408" s="2">
        <v>2.6499999999999999E-4</v>
      </c>
      <c r="R1408" s="1" t="s">
        <v>3572</v>
      </c>
      <c r="S1408" s="1" t="s">
        <v>3573</v>
      </c>
      <c r="T1408" s="1">
        <v>1</v>
      </c>
      <c r="U1408" s="1">
        <v>1</v>
      </c>
      <c r="V1408" s="9">
        <v>110000</v>
      </c>
      <c r="W1408" s="2">
        <v>4.2400000000000001E-4</v>
      </c>
      <c r="Z1408" s="1" t="s">
        <v>3003</v>
      </c>
      <c r="AA1408" s="1" t="s">
        <v>3004</v>
      </c>
      <c r="AB1408" s="1">
        <v>1</v>
      </c>
      <c r="AC1408" s="1">
        <v>1</v>
      </c>
      <c r="AD1408" s="9">
        <v>92000</v>
      </c>
      <c r="AE1408" s="2">
        <v>1.75E-4</v>
      </c>
      <c r="AH1408" s="1" t="s">
        <v>3071</v>
      </c>
      <c r="AJ1408" s="1">
        <v>1</v>
      </c>
      <c r="AK1408" s="1">
        <v>1</v>
      </c>
      <c r="AL1408" s="9">
        <v>62000</v>
      </c>
      <c r="AM1408" s="2">
        <v>1.4300000000000001E-4</v>
      </c>
      <c r="AP1408" s="1" t="s">
        <v>562</v>
      </c>
      <c r="AQ1408" s="1" t="s">
        <v>563</v>
      </c>
      <c r="AR1408" s="1">
        <v>1</v>
      </c>
      <c r="AS1408" s="1">
        <v>1</v>
      </c>
      <c r="AT1408" s="9">
        <v>93000</v>
      </c>
      <c r="AU1408" s="2">
        <v>2.9599999999999998E-4</v>
      </c>
      <c r="AW1408" s="1" t="s">
        <v>3797</v>
      </c>
      <c r="AX1408" s="1" t="s">
        <v>3798</v>
      </c>
      <c r="AY1408" s="1" t="s">
        <v>5617</v>
      </c>
      <c r="AZ1408" s="1">
        <v>79.62</v>
      </c>
      <c r="BA1408" s="10" t="str">
        <f t="shared" si="422"/>
        <v>0</v>
      </c>
      <c r="BB1408" s="10" t="str">
        <f t="shared" si="423"/>
        <v>0</v>
      </c>
      <c r="BC1408" s="10" t="str">
        <f t="shared" si="424"/>
        <v>0</v>
      </c>
      <c r="BD1408" s="10" t="str">
        <f t="shared" si="425"/>
        <v>0</v>
      </c>
      <c r="BE1408" s="10" t="str">
        <f t="shared" si="426"/>
        <v>0</v>
      </c>
      <c r="BF1408" s="10" t="str">
        <f t="shared" si="427"/>
        <v>0</v>
      </c>
      <c r="BG1408" s="11">
        <f t="shared" si="428"/>
        <v>1</v>
      </c>
      <c r="BH1408" s="11">
        <f t="shared" si="429"/>
        <v>1</v>
      </c>
      <c r="BI1408" s="11">
        <f t="shared" si="430"/>
        <v>2</v>
      </c>
      <c r="BJ1408" s="11">
        <f t="shared" si="431"/>
        <v>2</v>
      </c>
      <c r="BK1408" s="11">
        <f t="shared" si="432"/>
        <v>1</v>
      </c>
      <c r="BL1408" s="11">
        <f t="shared" si="433"/>
        <v>1</v>
      </c>
      <c r="BM1408" s="12">
        <f t="shared" si="440"/>
        <v>2</v>
      </c>
      <c r="BN1408" s="13" t="str">
        <f t="shared" si="434"/>
        <v>0</v>
      </c>
      <c r="BO1408" s="13" t="str">
        <f t="shared" si="435"/>
        <v>0</v>
      </c>
      <c r="BP1408" s="13" t="str">
        <f t="shared" si="436"/>
        <v>0</v>
      </c>
      <c r="BQ1408" s="14">
        <f t="shared" si="437"/>
        <v>110000</v>
      </c>
      <c r="BR1408" s="14">
        <f t="shared" si="438"/>
        <v>240000</v>
      </c>
      <c r="BS1408" s="14">
        <f t="shared" si="439"/>
        <v>130000</v>
      </c>
      <c r="BT1408" s="14">
        <f t="shared" si="441"/>
        <v>110000</v>
      </c>
    </row>
    <row r="1409" spans="2:72" ht="18" x14ac:dyDescent="0.2">
      <c r="B1409" s="1" t="s">
        <v>2759</v>
      </c>
      <c r="C1409" s="1" t="s">
        <v>2760</v>
      </c>
      <c r="D1409" s="1">
        <v>1</v>
      </c>
      <c r="E1409" s="1">
        <v>1</v>
      </c>
      <c r="F1409" s="9">
        <v>41000</v>
      </c>
      <c r="G1409" s="2">
        <v>2.42E-4</v>
      </c>
      <c r="J1409" s="1" t="s">
        <v>2415</v>
      </c>
      <c r="K1409" s="1" t="s">
        <v>2416</v>
      </c>
      <c r="L1409" s="1">
        <v>1</v>
      </c>
      <c r="M1409" s="1">
        <v>1</v>
      </c>
      <c r="N1409" s="9">
        <v>62000</v>
      </c>
      <c r="O1409" s="2">
        <v>1.55E-4</v>
      </c>
      <c r="R1409" s="1" t="s">
        <v>3574</v>
      </c>
      <c r="S1409" s="1" t="s">
        <v>3575</v>
      </c>
      <c r="T1409" s="1">
        <v>1</v>
      </c>
      <c r="U1409" s="1">
        <v>1</v>
      </c>
      <c r="V1409" s="9">
        <v>75000</v>
      </c>
      <c r="W1409" s="2">
        <v>2.9799999999999998E-4</v>
      </c>
      <c r="Z1409" s="1" t="s">
        <v>3150</v>
      </c>
      <c r="AA1409" s="1" t="s">
        <v>3151</v>
      </c>
      <c r="AB1409" s="1">
        <v>1</v>
      </c>
      <c r="AC1409" s="1">
        <v>1</v>
      </c>
      <c r="AD1409" s="9">
        <v>150000</v>
      </c>
      <c r="AE1409" s="2">
        <v>2.8400000000000002E-4</v>
      </c>
      <c r="AH1409" s="1" t="s">
        <v>2966</v>
      </c>
      <c r="AI1409" s="1" t="s">
        <v>2967</v>
      </c>
      <c r="AJ1409" s="1">
        <v>1</v>
      </c>
      <c r="AK1409" s="1">
        <v>1</v>
      </c>
      <c r="AL1409" s="9">
        <v>220000</v>
      </c>
      <c r="AM1409" s="2">
        <v>5.0500000000000002E-4</v>
      </c>
      <c r="AP1409" s="1" t="s">
        <v>3048</v>
      </c>
      <c r="AQ1409" s="1" t="s">
        <v>3049</v>
      </c>
      <c r="AR1409" s="1">
        <v>1</v>
      </c>
      <c r="AS1409" s="1">
        <v>1</v>
      </c>
      <c r="AT1409" s="9">
        <v>210000</v>
      </c>
      <c r="AU1409" s="2">
        <v>6.6699999999999995E-4</v>
      </c>
      <c r="AW1409" s="1" t="s">
        <v>3370</v>
      </c>
      <c r="AX1409" s="1" t="s">
        <v>3371</v>
      </c>
      <c r="AY1409" s="1" t="s">
        <v>5618</v>
      </c>
      <c r="AZ1409" s="1">
        <v>172.51</v>
      </c>
      <c r="BA1409" s="10" t="str">
        <f t="shared" si="422"/>
        <v>0</v>
      </c>
      <c r="BB1409" s="10" t="str">
        <f t="shared" si="423"/>
        <v>0</v>
      </c>
      <c r="BC1409" s="10" t="str">
        <f t="shared" si="424"/>
        <v>0</v>
      </c>
      <c r="BD1409" s="10" t="str">
        <f t="shared" si="425"/>
        <v>0</v>
      </c>
      <c r="BE1409" s="10">
        <f t="shared" si="426"/>
        <v>2</v>
      </c>
      <c r="BF1409" s="10">
        <f t="shared" si="427"/>
        <v>2</v>
      </c>
      <c r="BG1409" s="11">
        <f t="shared" si="428"/>
        <v>2</v>
      </c>
      <c r="BH1409" s="11">
        <f t="shared" si="429"/>
        <v>2</v>
      </c>
      <c r="BI1409" s="11" t="str">
        <f t="shared" si="430"/>
        <v>0</v>
      </c>
      <c r="BJ1409" s="11" t="str">
        <f t="shared" si="431"/>
        <v>0</v>
      </c>
      <c r="BK1409" s="11" t="str">
        <f t="shared" si="432"/>
        <v>0</v>
      </c>
      <c r="BL1409" s="11" t="str">
        <f t="shared" si="433"/>
        <v>0</v>
      </c>
      <c r="BM1409" s="12">
        <f t="shared" si="440"/>
        <v>2</v>
      </c>
      <c r="BN1409" s="13" t="str">
        <f t="shared" si="434"/>
        <v>0</v>
      </c>
      <c r="BO1409" s="13" t="str">
        <f t="shared" si="435"/>
        <v>0</v>
      </c>
      <c r="BP1409" s="13">
        <f t="shared" si="436"/>
        <v>130000</v>
      </c>
      <c r="BQ1409" s="14">
        <f t="shared" si="437"/>
        <v>350000</v>
      </c>
      <c r="BR1409" s="14" t="str">
        <f t="shared" si="438"/>
        <v>0</v>
      </c>
      <c r="BS1409" s="14" t="str">
        <f t="shared" si="439"/>
        <v>0</v>
      </c>
      <c r="BT1409" s="14">
        <f t="shared" si="441"/>
        <v>130000</v>
      </c>
    </row>
    <row r="1410" spans="2:72" ht="18" x14ac:dyDescent="0.2">
      <c r="J1410" s="1" t="s">
        <v>1870</v>
      </c>
      <c r="K1410" s="1" t="s">
        <v>1871</v>
      </c>
      <c r="L1410" s="1">
        <v>1</v>
      </c>
      <c r="M1410" s="1">
        <v>1</v>
      </c>
      <c r="N1410" s="9">
        <v>420000</v>
      </c>
      <c r="O1410" s="2">
        <v>1.06E-3</v>
      </c>
      <c r="R1410" s="1" t="s">
        <v>2056</v>
      </c>
      <c r="S1410" s="1" t="s">
        <v>2057</v>
      </c>
      <c r="T1410" s="1">
        <v>1</v>
      </c>
      <c r="U1410" s="1">
        <v>1</v>
      </c>
      <c r="V1410" s="9">
        <v>55000</v>
      </c>
      <c r="W1410" s="2">
        <v>2.1699999999999999E-4</v>
      </c>
      <c r="Z1410" s="1" t="s">
        <v>3096</v>
      </c>
      <c r="AA1410" s="1" t="s">
        <v>3097</v>
      </c>
      <c r="AB1410" s="1">
        <v>1</v>
      </c>
      <c r="AC1410" s="1">
        <v>1</v>
      </c>
      <c r="AD1410" s="9">
        <v>160000</v>
      </c>
      <c r="AE1410" s="2">
        <v>3.0499999999999999E-4</v>
      </c>
      <c r="AH1410" s="1" t="s">
        <v>3158</v>
      </c>
      <c r="AI1410" s="1" t="s">
        <v>3159</v>
      </c>
      <c r="AJ1410" s="1">
        <v>1</v>
      </c>
      <c r="AK1410" s="1">
        <v>1</v>
      </c>
      <c r="AL1410" s="9">
        <v>120000</v>
      </c>
      <c r="AM1410" s="2">
        <v>2.7E-4</v>
      </c>
      <c r="AP1410" s="1" t="s">
        <v>3183</v>
      </c>
      <c r="AQ1410" s="1" t="s">
        <v>3184</v>
      </c>
      <c r="AR1410" s="1">
        <v>1</v>
      </c>
      <c r="AS1410" s="1">
        <v>1</v>
      </c>
      <c r="AT1410" s="9">
        <v>86000</v>
      </c>
      <c r="AU1410" s="2">
        <v>2.7500000000000002E-4</v>
      </c>
      <c r="AW1410" s="1" t="s">
        <v>3687</v>
      </c>
      <c r="AX1410" s="1" t="s">
        <v>3688</v>
      </c>
      <c r="AY1410" s="1" t="s">
        <v>5619</v>
      </c>
      <c r="AZ1410" s="1">
        <v>55.06</v>
      </c>
      <c r="BA1410" s="10" t="str">
        <f t="shared" si="422"/>
        <v>0</v>
      </c>
      <c r="BB1410" s="10" t="str">
        <f t="shared" si="423"/>
        <v>0</v>
      </c>
      <c r="BC1410" s="10" t="str">
        <f t="shared" si="424"/>
        <v>0</v>
      </c>
      <c r="BD1410" s="10" t="str">
        <f t="shared" si="425"/>
        <v>0</v>
      </c>
      <c r="BE1410" s="10" t="str">
        <f t="shared" si="426"/>
        <v>0</v>
      </c>
      <c r="BF1410" s="10" t="str">
        <f t="shared" si="427"/>
        <v>0</v>
      </c>
      <c r="BG1410" s="11">
        <f t="shared" si="428"/>
        <v>2</v>
      </c>
      <c r="BH1410" s="11">
        <f t="shared" si="429"/>
        <v>2</v>
      </c>
      <c r="BI1410" s="11">
        <f t="shared" si="430"/>
        <v>1</v>
      </c>
      <c r="BJ1410" s="11">
        <f t="shared" si="431"/>
        <v>2</v>
      </c>
      <c r="BK1410" s="11" t="str">
        <f t="shared" si="432"/>
        <v>0</v>
      </c>
      <c r="BL1410" s="11" t="str">
        <f t="shared" si="433"/>
        <v>0</v>
      </c>
      <c r="BM1410" s="12">
        <f t="shared" si="440"/>
        <v>2</v>
      </c>
      <c r="BN1410" s="13" t="str">
        <f t="shared" si="434"/>
        <v>0</v>
      </c>
      <c r="BO1410" s="13" t="str">
        <f t="shared" si="435"/>
        <v>0</v>
      </c>
      <c r="BP1410" s="13" t="str">
        <f t="shared" si="436"/>
        <v>0</v>
      </c>
      <c r="BQ1410" s="14">
        <f t="shared" si="437"/>
        <v>260000</v>
      </c>
      <c r="BR1410" s="14">
        <f t="shared" si="438"/>
        <v>130000</v>
      </c>
      <c r="BS1410" s="14" t="str">
        <f t="shared" si="439"/>
        <v>0</v>
      </c>
      <c r="BT1410" s="14">
        <f t="shared" si="441"/>
        <v>130000</v>
      </c>
    </row>
    <row r="1411" spans="2:72" ht="18" x14ac:dyDescent="0.2">
      <c r="J1411" s="1" t="s">
        <v>3286</v>
      </c>
      <c r="K1411" s="1" t="s">
        <v>3287</v>
      </c>
      <c r="L1411" s="1">
        <v>1</v>
      </c>
      <c r="M1411" s="1">
        <v>1</v>
      </c>
      <c r="N1411" s="9">
        <v>330000</v>
      </c>
      <c r="O1411" s="2">
        <v>8.2600000000000002E-4</v>
      </c>
      <c r="R1411" s="1" t="s">
        <v>1602</v>
      </c>
      <c r="S1411" s="1" t="s">
        <v>1603</v>
      </c>
      <c r="T1411" s="1">
        <v>1</v>
      </c>
      <c r="U1411" s="1">
        <v>1</v>
      </c>
      <c r="V1411" s="9">
        <v>78000</v>
      </c>
      <c r="W1411" s="2">
        <v>3.0800000000000001E-4</v>
      </c>
      <c r="Z1411" s="1" t="s">
        <v>1427</v>
      </c>
      <c r="AA1411" s="1" t="s">
        <v>1428</v>
      </c>
      <c r="AB1411" s="1">
        <v>1</v>
      </c>
      <c r="AC1411" s="1">
        <v>1</v>
      </c>
      <c r="AD1411" s="9">
        <v>200000</v>
      </c>
      <c r="AE1411" s="2">
        <v>3.8299999999999999E-4</v>
      </c>
      <c r="AH1411" s="1" t="s">
        <v>3086</v>
      </c>
      <c r="AI1411" s="1" t="s">
        <v>3087</v>
      </c>
      <c r="AJ1411" s="1">
        <v>1</v>
      </c>
      <c r="AK1411" s="1">
        <v>1</v>
      </c>
      <c r="AL1411" s="9">
        <v>240000</v>
      </c>
      <c r="AM1411" s="2">
        <v>5.53E-4</v>
      </c>
      <c r="AP1411" s="1" t="s">
        <v>3491</v>
      </c>
      <c r="AQ1411" s="1" t="s">
        <v>3492</v>
      </c>
      <c r="AR1411" s="1">
        <v>1</v>
      </c>
      <c r="AS1411" s="1">
        <v>1</v>
      </c>
      <c r="AT1411" s="9">
        <v>230000</v>
      </c>
      <c r="AU1411" s="2">
        <v>7.2999999999999996E-4</v>
      </c>
      <c r="AW1411" s="1" t="s">
        <v>2287</v>
      </c>
      <c r="AX1411" s="1" t="s">
        <v>2288</v>
      </c>
      <c r="AY1411" s="1" t="s">
        <v>5620</v>
      </c>
      <c r="AZ1411" s="1">
        <v>44.84</v>
      </c>
      <c r="BA1411" s="10">
        <f t="shared" ref="BA1411:BA1474" si="442">IFERROR(VLOOKUP(AW1411,B:F,3, FALSE),"0")</f>
        <v>1</v>
      </c>
      <c r="BB1411" s="10">
        <f t="shared" ref="BB1411:BB1474" si="443">IFERROR(VLOOKUP(AW1411,B:F,4, FALSE),"0")</f>
        <v>1</v>
      </c>
      <c r="BC1411" s="10" t="str">
        <f t="shared" ref="BC1411:BC1474" si="444">IFERROR(VLOOKUP(AW1411,J:N,3, FALSE),"0")</f>
        <v>0</v>
      </c>
      <c r="BD1411" s="10" t="str">
        <f t="shared" ref="BD1411:BD1474" si="445">IFERROR(VLOOKUP(AW1411,J:N,4, FALSE),"0")</f>
        <v>0</v>
      </c>
      <c r="BE1411" s="10" t="str">
        <f t="shared" ref="BE1411:BE1474" si="446">IFERROR(VLOOKUP(AW1411,R:V,3, FALSE),"0")</f>
        <v>0</v>
      </c>
      <c r="BF1411" s="10" t="str">
        <f t="shared" ref="BF1411:BF1474" si="447">IFERROR(VLOOKUP(AW1411,R:V,4, FALSE),"0")</f>
        <v>0</v>
      </c>
      <c r="BG1411" s="11">
        <f t="shared" ref="BG1411:BG1474" si="448">IFERROR(VLOOKUP(AW1411,Z:AE,3, FALSE),"0")</f>
        <v>2</v>
      </c>
      <c r="BH1411" s="11">
        <f t="shared" ref="BH1411:BH1474" si="449">IFERROR(VLOOKUP(AW1411,Z:AE,4, FALSE),"0")</f>
        <v>2</v>
      </c>
      <c r="BI1411" s="11">
        <f t="shared" ref="BI1411:BI1474" si="450">IFERROR(VLOOKUP(AW1411,AH:AM,3, FALSE),"0")</f>
        <v>1</v>
      </c>
      <c r="BJ1411" s="11">
        <f t="shared" ref="BJ1411:BJ1474" si="451">IFERROR(VLOOKUP(AW1411,AH:AM,4, FALSE),"0")</f>
        <v>1</v>
      </c>
      <c r="BK1411" s="11" t="str">
        <f t="shared" ref="BK1411:BK1474" si="452">IFERROR(VLOOKUP(AW1411,AP:AU,3, FALSE),"0")</f>
        <v>0</v>
      </c>
      <c r="BL1411" s="11" t="str">
        <f t="shared" ref="BL1411:BL1474" si="453">IFERROR(VLOOKUP(AW1411,AP:AU,4, FALSE),"0")</f>
        <v>0</v>
      </c>
      <c r="BM1411" s="12">
        <f t="shared" si="440"/>
        <v>2</v>
      </c>
      <c r="BN1411" s="13">
        <f t="shared" ref="BN1411:BN1474" si="454">IFERROR(VLOOKUP(AW1411,B:F,5, FALSE),"0")</f>
        <v>30000</v>
      </c>
      <c r="BO1411" s="13" t="str">
        <f t="shared" ref="BO1411:BO1474" si="455">IFERROR(VLOOKUP(AW1411,J:N,5, FALSE),"0")</f>
        <v>0</v>
      </c>
      <c r="BP1411" s="13" t="str">
        <f t="shared" ref="BP1411:BP1474" si="456">IFERROR(VLOOKUP(AW1411,R:V,5, FALSE),"0")</f>
        <v>0</v>
      </c>
      <c r="BQ1411" s="14">
        <f t="shared" ref="BQ1411:BQ1474" si="457">IFERROR(VLOOKUP(AW1411,Z:AE,5, FALSE),"0")</f>
        <v>570000</v>
      </c>
      <c r="BR1411" s="14">
        <f t="shared" ref="BR1411:BR1474" si="458">IFERROR(VLOOKUP(AW1411,AH:AM,5, FALSE),"0")</f>
        <v>350000</v>
      </c>
      <c r="BS1411" s="14" t="str">
        <f t="shared" ref="BS1411:BS1474" si="459">IFERROR(VLOOKUP(AW1411,AP:AU,5, FALSE),"0")</f>
        <v>0</v>
      </c>
      <c r="BT1411" s="14">
        <f t="shared" si="441"/>
        <v>30000</v>
      </c>
    </row>
    <row r="1412" spans="2:72" ht="18" x14ac:dyDescent="0.2">
      <c r="J1412" s="1" t="s">
        <v>3288</v>
      </c>
      <c r="K1412" s="1" t="s">
        <v>3289</v>
      </c>
      <c r="L1412" s="1">
        <v>1</v>
      </c>
      <c r="M1412" s="1">
        <v>1</v>
      </c>
      <c r="N1412" s="9">
        <v>75000</v>
      </c>
      <c r="O1412" s="2">
        <v>1.8799999999999999E-4</v>
      </c>
      <c r="R1412" s="1" t="s">
        <v>3576</v>
      </c>
      <c r="S1412" s="1" t="s">
        <v>3577</v>
      </c>
      <c r="T1412" s="1">
        <v>1</v>
      </c>
      <c r="U1412" s="1">
        <v>1</v>
      </c>
      <c r="V1412" s="9">
        <v>46000</v>
      </c>
      <c r="W1412" s="2">
        <v>1.83E-4</v>
      </c>
      <c r="Z1412" s="1" t="s">
        <v>1931</v>
      </c>
      <c r="AA1412" s="1" t="s">
        <v>1932</v>
      </c>
      <c r="AB1412" s="1">
        <v>1</v>
      </c>
      <c r="AC1412" s="1">
        <v>1</v>
      </c>
      <c r="AD1412" s="9">
        <v>890000</v>
      </c>
      <c r="AE1412" s="2">
        <v>1.6999999999999999E-3</v>
      </c>
      <c r="AH1412" s="1" t="s">
        <v>1035</v>
      </c>
      <c r="AI1412" s="1" t="s">
        <v>1036</v>
      </c>
      <c r="AJ1412" s="1">
        <v>1</v>
      </c>
      <c r="AK1412" s="1">
        <v>1</v>
      </c>
      <c r="AL1412" s="9">
        <v>790000</v>
      </c>
      <c r="AM1412" s="2">
        <v>1.81E-3</v>
      </c>
      <c r="AP1412" s="1" t="s">
        <v>2276</v>
      </c>
      <c r="AQ1412" s="1" t="s">
        <v>2277</v>
      </c>
      <c r="AR1412" s="1">
        <v>1</v>
      </c>
      <c r="AS1412" s="1">
        <v>1</v>
      </c>
      <c r="AT1412" s="9">
        <v>180000</v>
      </c>
      <c r="AU1412" s="2">
        <v>5.6499999999999996E-4</v>
      </c>
      <c r="AW1412" s="1" t="s">
        <v>2851</v>
      </c>
      <c r="AX1412" s="1" t="s">
        <v>2852</v>
      </c>
      <c r="AY1412" s="1" t="s">
        <v>5621</v>
      </c>
      <c r="AZ1412" s="1">
        <v>31.71</v>
      </c>
      <c r="BA1412" s="10" t="str">
        <f t="shared" si="442"/>
        <v>0</v>
      </c>
      <c r="BB1412" s="10" t="str">
        <f t="shared" si="443"/>
        <v>0</v>
      </c>
      <c r="BC1412" s="10">
        <f t="shared" si="444"/>
        <v>2</v>
      </c>
      <c r="BD1412" s="10">
        <f t="shared" si="445"/>
        <v>3</v>
      </c>
      <c r="BE1412" s="10">
        <f t="shared" si="446"/>
        <v>1</v>
      </c>
      <c r="BF1412" s="10">
        <f t="shared" si="447"/>
        <v>1</v>
      </c>
      <c r="BG1412" s="11" t="str">
        <f t="shared" si="448"/>
        <v>0</v>
      </c>
      <c r="BH1412" s="11" t="str">
        <f t="shared" si="449"/>
        <v>0</v>
      </c>
      <c r="BI1412" s="11" t="str">
        <f t="shared" si="450"/>
        <v>0</v>
      </c>
      <c r="BJ1412" s="11" t="str">
        <f t="shared" si="451"/>
        <v>0</v>
      </c>
      <c r="BK1412" s="11" t="str">
        <f t="shared" si="452"/>
        <v>0</v>
      </c>
      <c r="BL1412" s="11" t="str">
        <f t="shared" si="453"/>
        <v>0</v>
      </c>
      <c r="BM1412" s="12">
        <f t="shared" ref="BM1412:BM1475" si="460">MAX(BA1412:BL1412)</f>
        <v>3</v>
      </c>
      <c r="BN1412" s="13" t="str">
        <f t="shared" si="454"/>
        <v>0</v>
      </c>
      <c r="BO1412" s="13">
        <f t="shared" si="455"/>
        <v>200000</v>
      </c>
      <c r="BP1412" s="13">
        <f t="shared" si="456"/>
        <v>53000</v>
      </c>
      <c r="BQ1412" s="14" t="str">
        <f t="shared" si="457"/>
        <v>0</v>
      </c>
      <c r="BR1412" s="14" t="str">
        <f t="shared" si="458"/>
        <v>0</v>
      </c>
      <c r="BS1412" s="14" t="str">
        <f t="shared" si="459"/>
        <v>0</v>
      </c>
      <c r="BT1412" s="14">
        <f t="shared" ref="BT1412:BT1475" si="461">MIN(BN1412:BS1412)</f>
        <v>53000</v>
      </c>
    </row>
    <row r="1413" spans="2:72" ht="18" x14ac:dyDescent="0.2">
      <c r="J1413" s="1" t="s">
        <v>2313</v>
      </c>
      <c r="K1413" s="1" t="s">
        <v>2314</v>
      </c>
      <c r="L1413" s="1">
        <v>1</v>
      </c>
      <c r="M1413" s="1">
        <v>1</v>
      </c>
      <c r="N1413" s="9">
        <v>91000</v>
      </c>
      <c r="O1413" s="2">
        <v>2.2900000000000001E-4</v>
      </c>
      <c r="R1413" s="1" t="s">
        <v>2985</v>
      </c>
      <c r="S1413" s="1" t="s">
        <v>2986</v>
      </c>
      <c r="T1413" s="1">
        <v>1</v>
      </c>
      <c r="U1413" s="1">
        <v>1</v>
      </c>
      <c r="V1413" s="9">
        <v>130000</v>
      </c>
      <c r="W1413" s="2">
        <v>5.0699999999999996E-4</v>
      </c>
      <c r="Z1413" s="1" t="s">
        <v>2354</v>
      </c>
      <c r="AA1413" s="1" t="s">
        <v>2355</v>
      </c>
      <c r="AB1413" s="1">
        <v>1</v>
      </c>
      <c r="AC1413" s="1">
        <v>1</v>
      </c>
      <c r="AD1413" s="9">
        <v>440000</v>
      </c>
      <c r="AE1413" s="2">
        <v>8.43E-4</v>
      </c>
      <c r="AH1413" s="1" t="s">
        <v>2370</v>
      </c>
      <c r="AI1413" s="1" t="s">
        <v>2371</v>
      </c>
      <c r="AJ1413" s="1">
        <v>1</v>
      </c>
      <c r="AK1413" s="1">
        <v>1</v>
      </c>
      <c r="AL1413" s="9">
        <v>310000</v>
      </c>
      <c r="AM1413" s="2">
        <v>7.2400000000000003E-4</v>
      </c>
      <c r="AP1413" s="1" t="s">
        <v>1634</v>
      </c>
      <c r="AQ1413" s="1" t="s">
        <v>1635</v>
      </c>
      <c r="AR1413" s="1">
        <v>1</v>
      </c>
      <c r="AS1413" s="1">
        <v>1</v>
      </c>
      <c r="AT1413" s="9">
        <v>480000</v>
      </c>
      <c r="AU1413" s="2">
        <v>1.5399999999999999E-3</v>
      </c>
      <c r="AW1413" s="1" t="s">
        <v>3043</v>
      </c>
      <c r="AX1413" s="1" t="s">
        <v>3044</v>
      </c>
      <c r="AY1413" s="1" t="s">
        <v>5622</v>
      </c>
      <c r="AZ1413" s="1">
        <v>28.55</v>
      </c>
      <c r="BA1413" s="10" t="str">
        <f t="shared" si="442"/>
        <v>0</v>
      </c>
      <c r="BB1413" s="10" t="str">
        <f t="shared" si="443"/>
        <v>0</v>
      </c>
      <c r="BC1413" s="10">
        <f t="shared" si="444"/>
        <v>1</v>
      </c>
      <c r="BD1413" s="10">
        <f t="shared" si="445"/>
        <v>1</v>
      </c>
      <c r="BE1413" s="10">
        <f t="shared" si="446"/>
        <v>1</v>
      </c>
      <c r="BF1413" s="10">
        <f t="shared" si="447"/>
        <v>1</v>
      </c>
      <c r="BG1413" s="11">
        <f t="shared" si="448"/>
        <v>2</v>
      </c>
      <c r="BH1413" s="11">
        <f t="shared" si="449"/>
        <v>2</v>
      </c>
      <c r="BI1413" s="11" t="str">
        <f t="shared" si="450"/>
        <v>0</v>
      </c>
      <c r="BJ1413" s="11" t="str">
        <f t="shared" si="451"/>
        <v>0</v>
      </c>
      <c r="BK1413" s="11" t="str">
        <f t="shared" si="452"/>
        <v>0</v>
      </c>
      <c r="BL1413" s="11" t="str">
        <f t="shared" si="453"/>
        <v>0</v>
      </c>
      <c r="BM1413" s="12">
        <f t="shared" si="460"/>
        <v>2</v>
      </c>
      <c r="BN1413" s="13" t="str">
        <f t="shared" si="454"/>
        <v>0</v>
      </c>
      <c r="BO1413" s="13">
        <f t="shared" si="455"/>
        <v>230000</v>
      </c>
      <c r="BP1413" s="13">
        <f t="shared" si="456"/>
        <v>160000</v>
      </c>
      <c r="BQ1413" s="14">
        <f t="shared" si="457"/>
        <v>820000</v>
      </c>
      <c r="BR1413" s="14" t="str">
        <f t="shared" si="458"/>
        <v>0</v>
      </c>
      <c r="BS1413" s="14" t="str">
        <f t="shared" si="459"/>
        <v>0</v>
      </c>
      <c r="BT1413" s="14">
        <f t="shared" si="461"/>
        <v>160000</v>
      </c>
    </row>
    <row r="1414" spans="2:72" ht="18" x14ac:dyDescent="0.2">
      <c r="J1414" s="1" t="s">
        <v>1173</v>
      </c>
      <c r="K1414" s="1" t="s">
        <v>1174</v>
      </c>
      <c r="L1414" s="1">
        <v>1</v>
      </c>
      <c r="M1414" s="1">
        <v>1</v>
      </c>
      <c r="N1414" s="9">
        <v>67000</v>
      </c>
      <c r="O1414" s="2">
        <v>1.6899999999999999E-4</v>
      </c>
      <c r="R1414" s="1" t="s">
        <v>3340</v>
      </c>
      <c r="S1414" s="1" t="s">
        <v>3341</v>
      </c>
      <c r="T1414" s="1">
        <v>1</v>
      </c>
      <c r="U1414" s="1">
        <v>1</v>
      </c>
      <c r="V1414" s="9">
        <v>45000</v>
      </c>
      <c r="W1414" s="2">
        <v>1.7699999999999999E-4</v>
      </c>
      <c r="Z1414" s="1" t="s">
        <v>3146</v>
      </c>
      <c r="AA1414" s="1" t="s">
        <v>3147</v>
      </c>
      <c r="AB1414" s="1">
        <v>1</v>
      </c>
      <c r="AC1414" s="1">
        <v>1</v>
      </c>
      <c r="AD1414" s="9">
        <v>220000</v>
      </c>
      <c r="AE1414" s="2">
        <v>4.2499999999999998E-4</v>
      </c>
      <c r="AH1414" s="1" t="s">
        <v>2150</v>
      </c>
      <c r="AI1414" s="1" t="s">
        <v>2151</v>
      </c>
      <c r="AJ1414" s="1">
        <v>1</v>
      </c>
      <c r="AK1414" s="1">
        <v>1</v>
      </c>
      <c r="AL1414" s="9">
        <v>120000</v>
      </c>
      <c r="AM1414" s="2">
        <v>2.8299999999999999E-4</v>
      </c>
      <c r="AP1414" s="1" t="s">
        <v>3225</v>
      </c>
      <c r="AQ1414" s="1" t="s">
        <v>3226</v>
      </c>
      <c r="AR1414" s="1">
        <v>1</v>
      </c>
      <c r="AS1414" s="1">
        <v>1</v>
      </c>
      <c r="AT1414" s="9">
        <v>200000</v>
      </c>
      <c r="AU1414" s="2">
        <v>6.3100000000000005E-4</v>
      </c>
      <c r="AW1414" s="1" t="s">
        <v>3127</v>
      </c>
      <c r="AX1414" s="1" t="s">
        <v>3128</v>
      </c>
      <c r="AY1414" s="1" t="s">
        <v>5623</v>
      </c>
      <c r="AZ1414" s="1">
        <v>53.36</v>
      </c>
      <c r="BA1414" s="10" t="str">
        <f t="shared" si="442"/>
        <v>0</v>
      </c>
      <c r="BB1414" s="10" t="str">
        <f t="shared" si="443"/>
        <v>0</v>
      </c>
      <c r="BC1414" s="10">
        <f t="shared" si="444"/>
        <v>1</v>
      </c>
      <c r="BD1414" s="10">
        <f t="shared" si="445"/>
        <v>1</v>
      </c>
      <c r="BE1414" s="10">
        <f t="shared" si="446"/>
        <v>1</v>
      </c>
      <c r="BF1414" s="10">
        <f t="shared" si="447"/>
        <v>1</v>
      </c>
      <c r="BG1414" s="11">
        <f t="shared" si="448"/>
        <v>1</v>
      </c>
      <c r="BH1414" s="11">
        <f t="shared" si="449"/>
        <v>1</v>
      </c>
      <c r="BI1414" s="11">
        <f t="shared" si="450"/>
        <v>1</v>
      </c>
      <c r="BJ1414" s="11">
        <f t="shared" si="451"/>
        <v>1</v>
      </c>
      <c r="BK1414" s="11" t="str">
        <f t="shared" si="452"/>
        <v>0</v>
      </c>
      <c r="BL1414" s="11" t="str">
        <f t="shared" si="453"/>
        <v>0</v>
      </c>
      <c r="BM1414" s="12">
        <f t="shared" si="460"/>
        <v>1</v>
      </c>
      <c r="BN1414" s="13" t="str">
        <f t="shared" si="454"/>
        <v>0</v>
      </c>
      <c r="BO1414" s="13">
        <f t="shared" si="455"/>
        <v>130000</v>
      </c>
      <c r="BP1414" s="13">
        <f t="shared" si="456"/>
        <v>58000</v>
      </c>
      <c r="BQ1414" s="14">
        <f t="shared" si="457"/>
        <v>160000</v>
      </c>
      <c r="BR1414" s="14">
        <f t="shared" si="458"/>
        <v>210000</v>
      </c>
      <c r="BS1414" s="14" t="str">
        <f t="shared" si="459"/>
        <v>0</v>
      </c>
      <c r="BT1414" s="14">
        <f t="shared" si="461"/>
        <v>58000</v>
      </c>
    </row>
    <row r="1415" spans="2:72" ht="18" x14ac:dyDescent="0.2">
      <c r="J1415" s="1" t="s">
        <v>3290</v>
      </c>
      <c r="K1415" s="1" t="s">
        <v>3291</v>
      </c>
      <c r="L1415" s="1">
        <v>1</v>
      </c>
      <c r="M1415" s="1">
        <v>1</v>
      </c>
      <c r="N1415" s="9">
        <v>110000</v>
      </c>
      <c r="O1415" s="2">
        <v>2.72E-4</v>
      </c>
      <c r="R1415" s="1" t="s">
        <v>3578</v>
      </c>
      <c r="S1415" s="1" t="s">
        <v>3579</v>
      </c>
      <c r="T1415" s="1">
        <v>1</v>
      </c>
      <c r="U1415" s="1">
        <v>1</v>
      </c>
      <c r="V1415" s="9">
        <v>30000</v>
      </c>
      <c r="W1415" s="2">
        <v>1.18E-4</v>
      </c>
      <c r="Z1415" s="1" t="s">
        <v>2481</v>
      </c>
      <c r="AA1415" s="1" t="s">
        <v>2482</v>
      </c>
      <c r="AB1415" s="1">
        <v>1</v>
      </c>
      <c r="AC1415" s="1">
        <v>1</v>
      </c>
      <c r="AD1415" s="9">
        <v>960000</v>
      </c>
      <c r="AE1415" s="2">
        <v>1.83E-3</v>
      </c>
      <c r="AH1415" s="1" t="s">
        <v>2470</v>
      </c>
      <c r="AI1415" s="1" t="s">
        <v>2471</v>
      </c>
      <c r="AJ1415" s="1">
        <v>1</v>
      </c>
      <c r="AK1415" s="1">
        <v>1</v>
      </c>
      <c r="AL1415" s="9">
        <v>110000</v>
      </c>
      <c r="AM1415" s="2">
        <v>2.5000000000000001E-4</v>
      </c>
      <c r="AP1415" s="1" t="s">
        <v>2162</v>
      </c>
      <c r="AQ1415" s="1" t="s">
        <v>2163</v>
      </c>
      <c r="AR1415" s="1">
        <v>1</v>
      </c>
      <c r="AS1415" s="1">
        <v>1</v>
      </c>
      <c r="AT1415" s="9">
        <v>77000</v>
      </c>
      <c r="AU1415" s="2">
        <v>2.4699999999999999E-4</v>
      </c>
      <c r="AW1415" s="1" t="s">
        <v>3789</v>
      </c>
      <c r="AX1415" s="1" t="s">
        <v>3790</v>
      </c>
      <c r="AY1415" s="1" t="s">
        <v>5624</v>
      </c>
      <c r="AZ1415" s="1">
        <v>42.41</v>
      </c>
      <c r="BA1415" s="10" t="str">
        <f t="shared" si="442"/>
        <v>0</v>
      </c>
      <c r="BB1415" s="10" t="str">
        <f t="shared" si="443"/>
        <v>0</v>
      </c>
      <c r="BC1415" s="10" t="str">
        <f t="shared" si="444"/>
        <v>0</v>
      </c>
      <c r="BD1415" s="10" t="str">
        <f t="shared" si="445"/>
        <v>0</v>
      </c>
      <c r="BE1415" s="10" t="str">
        <f t="shared" si="446"/>
        <v>0</v>
      </c>
      <c r="BF1415" s="10" t="str">
        <f t="shared" si="447"/>
        <v>0</v>
      </c>
      <c r="BG1415" s="11">
        <f t="shared" si="448"/>
        <v>1</v>
      </c>
      <c r="BH1415" s="11">
        <f t="shared" si="449"/>
        <v>1</v>
      </c>
      <c r="BI1415" s="11">
        <f t="shared" si="450"/>
        <v>1</v>
      </c>
      <c r="BJ1415" s="11">
        <f t="shared" si="451"/>
        <v>1</v>
      </c>
      <c r="BK1415" s="11">
        <f t="shared" si="452"/>
        <v>2</v>
      </c>
      <c r="BL1415" s="11">
        <f t="shared" si="453"/>
        <v>2</v>
      </c>
      <c r="BM1415" s="12">
        <f t="shared" si="460"/>
        <v>2</v>
      </c>
      <c r="BN1415" s="13" t="str">
        <f t="shared" si="454"/>
        <v>0</v>
      </c>
      <c r="BO1415" s="13" t="str">
        <f t="shared" si="455"/>
        <v>0</v>
      </c>
      <c r="BP1415" s="13" t="str">
        <f t="shared" si="456"/>
        <v>0</v>
      </c>
      <c r="BQ1415" s="14">
        <f t="shared" si="457"/>
        <v>160000</v>
      </c>
      <c r="BR1415" s="14">
        <f t="shared" si="458"/>
        <v>180000</v>
      </c>
      <c r="BS1415" s="14">
        <f t="shared" si="459"/>
        <v>400000</v>
      </c>
      <c r="BT1415" s="14">
        <f t="shared" si="461"/>
        <v>160000</v>
      </c>
    </row>
    <row r="1416" spans="2:72" ht="18" x14ac:dyDescent="0.2">
      <c r="J1416" s="1" t="s">
        <v>3292</v>
      </c>
      <c r="K1416" s="1" t="s">
        <v>3293</v>
      </c>
      <c r="L1416" s="1">
        <v>1</v>
      </c>
      <c r="M1416" s="1">
        <v>1</v>
      </c>
      <c r="N1416" s="9">
        <v>110000</v>
      </c>
      <c r="O1416" s="2">
        <v>2.8699999999999998E-4</v>
      </c>
      <c r="R1416" s="1" t="s">
        <v>2481</v>
      </c>
      <c r="S1416" s="1" t="s">
        <v>2482</v>
      </c>
      <c r="T1416" s="1">
        <v>1</v>
      </c>
      <c r="U1416" s="1">
        <v>1</v>
      </c>
      <c r="V1416" s="9">
        <v>390000</v>
      </c>
      <c r="W1416" s="2">
        <v>1.5399999999999999E-3</v>
      </c>
      <c r="Z1416" s="1" t="s">
        <v>2515</v>
      </c>
      <c r="AA1416" s="1" t="s">
        <v>2516</v>
      </c>
      <c r="AB1416" s="1">
        <v>1</v>
      </c>
      <c r="AC1416" s="1">
        <v>1</v>
      </c>
      <c r="AD1416" s="9">
        <v>210000</v>
      </c>
      <c r="AE1416" s="2">
        <v>4.0000000000000002E-4</v>
      </c>
      <c r="AH1416" s="1" t="s">
        <v>938</v>
      </c>
      <c r="AI1416" s="1" t="s">
        <v>939</v>
      </c>
      <c r="AJ1416" s="1">
        <v>1</v>
      </c>
      <c r="AK1416" s="1">
        <v>1</v>
      </c>
      <c r="AL1416" s="9">
        <v>280000</v>
      </c>
      <c r="AM1416" s="2">
        <v>6.4899999999999995E-4</v>
      </c>
      <c r="AP1416" s="1" t="s">
        <v>3217</v>
      </c>
      <c r="AQ1416" s="1" t="s">
        <v>3218</v>
      </c>
      <c r="AR1416" s="1">
        <v>1</v>
      </c>
      <c r="AS1416" s="1">
        <v>1</v>
      </c>
      <c r="AT1416" s="9">
        <v>210000</v>
      </c>
      <c r="AU1416" s="2">
        <v>6.5799999999999995E-4</v>
      </c>
      <c r="AW1416" s="1" t="s">
        <v>3783</v>
      </c>
      <c r="AX1416" s="1" t="s">
        <v>3784</v>
      </c>
      <c r="AY1416" s="1" t="s">
        <v>5625</v>
      </c>
      <c r="AZ1416" s="1">
        <v>35.08</v>
      </c>
      <c r="BA1416" s="10" t="str">
        <f t="shared" si="442"/>
        <v>0</v>
      </c>
      <c r="BB1416" s="10" t="str">
        <f t="shared" si="443"/>
        <v>0</v>
      </c>
      <c r="BC1416" s="10" t="str">
        <f t="shared" si="444"/>
        <v>0</v>
      </c>
      <c r="BD1416" s="10" t="str">
        <f t="shared" si="445"/>
        <v>0</v>
      </c>
      <c r="BE1416" s="10" t="str">
        <f t="shared" si="446"/>
        <v>0</v>
      </c>
      <c r="BF1416" s="10" t="str">
        <f t="shared" si="447"/>
        <v>0</v>
      </c>
      <c r="BG1416" s="11">
        <f t="shared" si="448"/>
        <v>1</v>
      </c>
      <c r="BH1416" s="11">
        <f t="shared" si="449"/>
        <v>1</v>
      </c>
      <c r="BI1416" s="11">
        <f t="shared" si="450"/>
        <v>1</v>
      </c>
      <c r="BJ1416" s="11">
        <f t="shared" si="451"/>
        <v>1</v>
      </c>
      <c r="BK1416" s="11">
        <f t="shared" si="452"/>
        <v>2</v>
      </c>
      <c r="BL1416" s="11">
        <f t="shared" si="453"/>
        <v>2</v>
      </c>
      <c r="BM1416" s="12">
        <f t="shared" si="460"/>
        <v>2</v>
      </c>
      <c r="BN1416" s="13" t="str">
        <f t="shared" si="454"/>
        <v>0</v>
      </c>
      <c r="BO1416" s="13" t="str">
        <f t="shared" si="455"/>
        <v>0</v>
      </c>
      <c r="BP1416" s="13" t="str">
        <f t="shared" si="456"/>
        <v>0</v>
      </c>
      <c r="BQ1416" s="14">
        <f t="shared" si="457"/>
        <v>190000</v>
      </c>
      <c r="BR1416" s="14">
        <f t="shared" si="458"/>
        <v>180000</v>
      </c>
      <c r="BS1416" s="14">
        <f t="shared" si="459"/>
        <v>250000</v>
      </c>
      <c r="BT1416" s="14">
        <f t="shared" si="461"/>
        <v>180000</v>
      </c>
    </row>
    <row r="1417" spans="2:72" ht="18" x14ac:dyDescent="0.2">
      <c r="J1417" s="1" t="s">
        <v>3294</v>
      </c>
      <c r="K1417" s="1" t="s">
        <v>3295</v>
      </c>
      <c r="L1417" s="1">
        <v>1</v>
      </c>
      <c r="M1417" s="1">
        <v>1</v>
      </c>
      <c r="N1417" s="9">
        <v>29000</v>
      </c>
      <c r="O1417" s="2">
        <v>7.25E-5</v>
      </c>
      <c r="R1417" s="1" t="s">
        <v>3580</v>
      </c>
      <c r="S1417" s="1" t="s">
        <v>3581</v>
      </c>
      <c r="T1417" s="1">
        <v>1</v>
      </c>
      <c r="U1417" s="1">
        <v>1</v>
      </c>
      <c r="V1417" s="9">
        <v>52000</v>
      </c>
      <c r="W1417" s="2">
        <v>2.04E-4</v>
      </c>
      <c r="Z1417" s="1" t="s">
        <v>1164</v>
      </c>
      <c r="AA1417" s="1" t="s">
        <v>1165</v>
      </c>
      <c r="AB1417" s="1">
        <v>1</v>
      </c>
      <c r="AC1417" s="1">
        <v>1</v>
      </c>
      <c r="AD1417" s="9">
        <v>260000</v>
      </c>
      <c r="AE1417" s="2">
        <v>4.95E-4</v>
      </c>
      <c r="AH1417" s="1" t="s">
        <v>3127</v>
      </c>
      <c r="AI1417" s="1" t="s">
        <v>3128</v>
      </c>
      <c r="AJ1417" s="1">
        <v>1</v>
      </c>
      <c r="AK1417" s="1">
        <v>1</v>
      </c>
      <c r="AL1417" s="9">
        <v>210000</v>
      </c>
      <c r="AM1417" s="2">
        <v>4.75E-4</v>
      </c>
      <c r="AP1417" s="1" t="s">
        <v>3541</v>
      </c>
      <c r="AQ1417" s="1" t="s">
        <v>3542</v>
      </c>
      <c r="AR1417" s="1">
        <v>1</v>
      </c>
      <c r="AS1417" s="1">
        <v>1</v>
      </c>
      <c r="AT1417" s="9">
        <v>57000</v>
      </c>
      <c r="AU1417" s="2">
        <v>1.8200000000000001E-4</v>
      </c>
      <c r="AW1417" s="1" t="s">
        <v>2264</v>
      </c>
      <c r="AX1417" s="1" t="s">
        <v>2265</v>
      </c>
      <c r="AY1417" s="1" t="s">
        <v>5626</v>
      </c>
      <c r="AZ1417" s="1">
        <v>7.96</v>
      </c>
      <c r="BA1417" s="10">
        <f t="shared" si="442"/>
        <v>1</v>
      </c>
      <c r="BB1417" s="10">
        <f t="shared" si="443"/>
        <v>1</v>
      </c>
      <c r="BC1417" s="10" t="str">
        <f t="shared" si="444"/>
        <v>0</v>
      </c>
      <c r="BD1417" s="10" t="str">
        <f t="shared" si="445"/>
        <v>0</v>
      </c>
      <c r="BE1417" s="10" t="str">
        <f t="shared" si="446"/>
        <v>0</v>
      </c>
      <c r="BF1417" s="10" t="str">
        <f t="shared" si="447"/>
        <v>0</v>
      </c>
      <c r="BG1417" s="11" t="str">
        <f t="shared" si="448"/>
        <v>0</v>
      </c>
      <c r="BH1417" s="11" t="str">
        <f t="shared" si="449"/>
        <v>0</v>
      </c>
      <c r="BI1417" s="11">
        <f t="shared" si="450"/>
        <v>2</v>
      </c>
      <c r="BJ1417" s="11">
        <f t="shared" si="451"/>
        <v>2</v>
      </c>
      <c r="BK1417" s="11">
        <f t="shared" si="452"/>
        <v>1</v>
      </c>
      <c r="BL1417" s="11">
        <f t="shared" si="453"/>
        <v>1</v>
      </c>
      <c r="BM1417" s="12">
        <f t="shared" si="460"/>
        <v>2</v>
      </c>
      <c r="BN1417" s="13">
        <f t="shared" si="454"/>
        <v>36000</v>
      </c>
      <c r="BO1417" s="13" t="str">
        <f t="shared" si="455"/>
        <v>0</v>
      </c>
      <c r="BP1417" s="13" t="str">
        <f t="shared" si="456"/>
        <v>0</v>
      </c>
      <c r="BQ1417" s="14" t="str">
        <f t="shared" si="457"/>
        <v>0</v>
      </c>
      <c r="BR1417" s="14">
        <f t="shared" si="458"/>
        <v>920000</v>
      </c>
      <c r="BS1417" s="14">
        <f t="shared" si="459"/>
        <v>420000</v>
      </c>
      <c r="BT1417" s="14">
        <f t="shared" si="461"/>
        <v>36000</v>
      </c>
    </row>
    <row r="1418" spans="2:72" ht="18" x14ac:dyDescent="0.2">
      <c r="J1418" s="1" t="s">
        <v>3296</v>
      </c>
      <c r="K1418" s="1" t="s">
        <v>3297</v>
      </c>
      <c r="L1418" s="1">
        <v>1</v>
      </c>
      <c r="M1418" s="1">
        <v>1</v>
      </c>
      <c r="N1418" s="9">
        <v>460000</v>
      </c>
      <c r="O1418" s="2">
        <v>1.15E-3</v>
      </c>
      <c r="R1418" s="1" t="s">
        <v>3582</v>
      </c>
      <c r="S1418" s="1" t="s">
        <v>3583</v>
      </c>
      <c r="T1418" s="1">
        <v>1</v>
      </c>
      <c r="U1418" s="1">
        <v>1</v>
      </c>
      <c r="V1418" s="9">
        <v>68000</v>
      </c>
      <c r="W1418" s="2">
        <v>2.7E-4</v>
      </c>
      <c r="Z1418" s="1" t="s">
        <v>3467</v>
      </c>
      <c r="AA1418" s="1" t="s">
        <v>3468</v>
      </c>
      <c r="AB1418" s="1">
        <v>1</v>
      </c>
      <c r="AC1418" s="1">
        <v>1</v>
      </c>
      <c r="AD1418" s="9">
        <v>200000</v>
      </c>
      <c r="AE1418" s="2">
        <v>3.7800000000000003E-4</v>
      </c>
      <c r="AH1418" s="1" t="s">
        <v>3060</v>
      </c>
      <c r="AI1418" s="1" t="s">
        <v>3061</v>
      </c>
      <c r="AJ1418" s="1">
        <v>1</v>
      </c>
      <c r="AK1418" s="1">
        <v>1</v>
      </c>
      <c r="AL1418" s="9">
        <v>190000</v>
      </c>
      <c r="AM1418" s="2">
        <v>4.3600000000000003E-4</v>
      </c>
      <c r="AP1418" s="1" t="s">
        <v>652</v>
      </c>
      <c r="AQ1418" s="1" t="s">
        <v>653</v>
      </c>
      <c r="AR1418" s="1">
        <v>1</v>
      </c>
      <c r="AS1418" s="1">
        <v>1</v>
      </c>
      <c r="AT1418" s="9">
        <v>83000</v>
      </c>
      <c r="AU1418" s="2">
        <v>2.6600000000000001E-4</v>
      </c>
      <c r="AW1418" s="1" t="s">
        <v>2140</v>
      </c>
      <c r="AX1418" s="1" t="s">
        <v>2141</v>
      </c>
      <c r="AY1418" s="1" t="s">
        <v>5627</v>
      </c>
      <c r="AZ1418" s="1">
        <v>46.58</v>
      </c>
      <c r="BA1418" s="10">
        <f t="shared" si="442"/>
        <v>1</v>
      </c>
      <c r="BB1418" s="10">
        <f t="shared" si="443"/>
        <v>1</v>
      </c>
      <c r="BC1418" s="10">
        <f t="shared" si="444"/>
        <v>1</v>
      </c>
      <c r="BD1418" s="10">
        <f t="shared" si="445"/>
        <v>1</v>
      </c>
      <c r="BE1418" s="10" t="str">
        <f t="shared" si="446"/>
        <v>0</v>
      </c>
      <c r="BF1418" s="10" t="str">
        <f t="shared" si="447"/>
        <v>0</v>
      </c>
      <c r="BG1418" s="11" t="str">
        <f t="shared" si="448"/>
        <v>0</v>
      </c>
      <c r="BH1418" s="11" t="str">
        <f t="shared" si="449"/>
        <v>0</v>
      </c>
      <c r="BI1418" s="11">
        <f t="shared" si="450"/>
        <v>1</v>
      </c>
      <c r="BJ1418" s="11">
        <f t="shared" si="451"/>
        <v>1</v>
      </c>
      <c r="BK1418" s="11">
        <f t="shared" si="452"/>
        <v>1</v>
      </c>
      <c r="BL1418" s="11">
        <f t="shared" si="453"/>
        <v>1</v>
      </c>
      <c r="BM1418" s="12">
        <f t="shared" si="460"/>
        <v>1</v>
      </c>
      <c r="BN1418" s="13">
        <f t="shared" si="454"/>
        <v>49000</v>
      </c>
      <c r="BO1418" s="13">
        <f t="shared" si="455"/>
        <v>270000</v>
      </c>
      <c r="BP1418" s="13" t="str">
        <f t="shared" si="456"/>
        <v>0</v>
      </c>
      <c r="BQ1418" s="14" t="str">
        <f t="shared" si="457"/>
        <v>0</v>
      </c>
      <c r="BR1418" s="14">
        <f t="shared" si="458"/>
        <v>33000</v>
      </c>
      <c r="BS1418" s="14">
        <f t="shared" si="459"/>
        <v>17000</v>
      </c>
      <c r="BT1418" s="14">
        <f t="shared" si="461"/>
        <v>17000</v>
      </c>
    </row>
    <row r="1419" spans="2:72" ht="18" x14ac:dyDescent="0.2">
      <c r="J1419" s="1" t="s">
        <v>3298</v>
      </c>
      <c r="K1419" s="1" t="s">
        <v>3299</v>
      </c>
      <c r="L1419" s="1">
        <v>1</v>
      </c>
      <c r="M1419" s="1">
        <v>1</v>
      </c>
      <c r="N1419" s="9">
        <v>58000</v>
      </c>
      <c r="O1419" s="2">
        <v>1.46E-4</v>
      </c>
      <c r="Z1419" s="1" t="s">
        <v>3046</v>
      </c>
      <c r="AA1419" s="1" t="s">
        <v>3047</v>
      </c>
      <c r="AB1419" s="1">
        <v>1</v>
      </c>
      <c r="AC1419" s="1">
        <v>1</v>
      </c>
      <c r="AD1419" s="9">
        <v>230000</v>
      </c>
      <c r="AE1419" s="2">
        <v>4.35E-4</v>
      </c>
      <c r="AH1419" s="1" t="s">
        <v>3110</v>
      </c>
      <c r="AI1419" s="1" t="s">
        <v>3111</v>
      </c>
      <c r="AJ1419" s="1">
        <v>1</v>
      </c>
      <c r="AK1419" s="1">
        <v>1</v>
      </c>
      <c r="AL1419" s="9">
        <v>35000</v>
      </c>
      <c r="AM1419" s="2">
        <v>8.1699999999999994E-5</v>
      </c>
      <c r="AP1419" s="1" t="s">
        <v>2045</v>
      </c>
      <c r="AQ1419" s="1" t="s">
        <v>363</v>
      </c>
      <c r="AR1419" s="1">
        <v>1</v>
      </c>
      <c r="AS1419" s="1">
        <v>1</v>
      </c>
      <c r="AT1419" s="9">
        <v>150000</v>
      </c>
      <c r="AU1419" s="2">
        <v>4.7699999999999999E-4</v>
      </c>
      <c r="AW1419" s="1" t="s">
        <v>1681</v>
      </c>
      <c r="AX1419" s="1" t="s">
        <v>1682</v>
      </c>
      <c r="AY1419" s="1" t="s">
        <v>5628</v>
      </c>
      <c r="AZ1419" s="1">
        <v>19.73</v>
      </c>
      <c r="BA1419" s="10">
        <f t="shared" si="442"/>
        <v>2</v>
      </c>
      <c r="BB1419" s="10">
        <f t="shared" si="443"/>
        <v>2</v>
      </c>
      <c r="BC1419" s="10" t="str">
        <f t="shared" si="444"/>
        <v>0</v>
      </c>
      <c r="BD1419" s="10" t="str">
        <f t="shared" si="445"/>
        <v>0</v>
      </c>
      <c r="BE1419" s="10">
        <f t="shared" si="446"/>
        <v>1</v>
      </c>
      <c r="BF1419" s="10">
        <f t="shared" si="447"/>
        <v>1</v>
      </c>
      <c r="BG1419" s="11" t="str">
        <f t="shared" si="448"/>
        <v>0</v>
      </c>
      <c r="BH1419" s="11" t="str">
        <f t="shared" si="449"/>
        <v>0</v>
      </c>
      <c r="BI1419" s="11" t="str">
        <f t="shared" si="450"/>
        <v>0</v>
      </c>
      <c r="BJ1419" s="11" t="str">
        <f t="shared" si="451"/>
        <v>0</v>
      </c>
      <c r="BK1419" s="11">
        <f t="shared" si="452"/>
        <v>1</v>
      </c>
      <c r="BL1419" s="11">
        <f t="shared" si="453"/>
        <v>1</v>
      </c>
      <c r="BM1419" s="12">
        <f t="shared" si="460"/>
        <v>2</v>
      </c>
      <c r="BN1419" s="13">
        <f t="shared" si="454"/>
        <v>140000</v>
      </c>
      <c r="BO1419" s="13" t="str">
        <f t="shared" si="455"/>
        <v>0</v>
      </c>
      <c r="BP1419" s="13">
        <f t="shared" si="456"/>
        <v>130000</v>
      </c>
      <c r="BQ1419" s="14" t="str">
        <f t="shared" si="457"/>
        <v>0</v>
      </c>
      <c r="BR1419" s="14" t="str">
        <f t="shared" si="458"/>
        <v>0</v>
      </c>
      <c r="BS1419" s="14">
        <f t="shared" si="459"/>
        <v>86000</v>
      </c>
      <c r="BT1419" s="14">
        <f t="shared" si="461"/>
        <v>86000</v>
      </c>
    </row>
    <row r="1420" spans="2:72" ht="18" x14ac:dyDescent="0.2">
      <c r="J1420" s="1" t="s">
        <v>2666</v>
      </c>
      <c r="K1420" s="1" t="s">
        <v>2667</v>
      </c>
      <c r="L1420" s="1">
        <v>1</v>
      </c>
      <c r="M1420" s="1">
        <v>1</v>
      </c>
      <c r="N1420" s="9">
        <v>96000</v>
      </c>
      <c r="O1420" s="2">
        <v>2.4000000000000001E-4</v>
      </c>
      <c r="Z1420" s="1" t="s">
        <v>2458</v>
      </c>
      <c r="AA1420" s="1" t="s">
        <v>2459</v>
      </c>
      <c r="AB1420" s="1">
        <v>1</v>
      </c>
      <c r="AC1420" s="1">
        <v>1</v>
      </c>
      <c r="AD1420" s="9">
        <v>390000</v>
      </c>
      <c r="AE1420" s="2">
        <v>7.3499999999999998E-4</v>
      </c>
      <c r="AH1420" s="1" t="s">
        <v>2170</v>
      </c>
      <c r="AI1420" s="1" t="s">
        <v>2171</v>
      </c>
      <c r="AJ1420" s="1">
        <v>1</v>
      </c>
      <c r="AK1420" s="1">
        <v>1</v>
      </c>
      <c r="AL1420" s="9">
        <v>390000</v>
      </c>
      <c r="AM1420" s="2">
        <v>9.1100000000000003E-4</v>
      </c>
      <c r="AP1420" s="1" t="s">
        <v>1978</v>
      </c>
      <c r="AQ1420" s="1" t="s">
        <v>169</v>
      </c>
      <c r="AR1420" s="1">
        <v>1</v>
      </c>
      <c r="AS1420" s="1">
        <v>1</v>
      </c>
      <c r="AT1420" s="9">
        <v>490000</v>
      </c>
      <c r="AU1420" s="2">
        <v>1.56E-3</v>
      </c>
      <c r="AW1420" s="1" t="s">
        <v>3382</v>
      </c>
      <c r="AX1420" s="1" t="s">
        <v>3383</v>
      </c>
      <c r="AY1420" s="1" t="s">
        <v>5629</v>
      </c>
      <c r="AZ1420" s="1">
        <v>17.309999999999999</v>
      </c>
      <c r="BA1420" s="10" t="str">
        <f t="shared" si="442"/>
        <v>0</v>
      </c>
      <c r="BB1420" s="10" t="str">
        <f t="shared" si="443"/>
        <v>0</v>
      </c>
      <c r="BC1420" s="10" t="str">
        <f t="shared" si="444"/>
        <v>0</v>
      </c>
      <c r="BD1420" s="10" t="str">
        <f t="shared" si="445"/>
        <v>0</v>
      </c>
      <c r="BE1420" s="10">
        <f t="shared" si="446"/>
        <v>2</v>
      </c>
      <c r="BF1420" s="10">
        <f t="shared" si="447"/>
        <v>2</v>
      </c>
      <c r="BG1420" s="11">
        <f t="shared" si="448"/>
        <v>1</v>
      </c>
      <c r="BH1420" s="11">
        <f t="shared" si="449"/>
        <v>1</v>
      </c>
      <c r="BI1420" s="11" t="str">
        <f t="shared" si="450"/>
        <v>0</v>
      </c>
      <c r="BJ1420" s="11" t="str">
        <f t="shared" si="451"/>
        <v>0</v>
      </c>
      <c r="BK1420" s="11">
        <f t="shared" si="452"/>
        <v>1</v>
      </c>
      <c r="BL1420" s="11">
        <f t="shared" si="453"/>
        <v>1</v>
      </c>
      <c r="BM1420" s="12">
        <f t="shared" si="460"/>
        <v>2</v>
      </c>
      <c r="BN1420" s="13" t="str">
        <f t="shared" si="454"/>
        <v>0</v>
      </c>
      <c r="BO1420" s="13" t="str">
        <f t="shared" si="455"/>
        <v>0</v>
      </c>
      <c r="BP1420" s="13">
        <f t="shared" si="456"/>
        <v>290000</v>
      </c>
      <c r="BQ1420" s="14">
        <f t="shared" si="457"/>
        <v>350000</v>
      </c>
      <c r="BR1420" s="14" t="str">
        <f t="shared" si="458"/>
        <v>0</v>
      </c>
      <c r="BS1420" s="14">
        <f t="shared" si="459"/>
        <v>260000</v>
      </c>
      <c r="BT1420" s="14">
        <f t="shared" si="461"/>
        <v>260000</v>
      </c>
    </row>
    <row r="1421" spans="2:72" ht="18" x14ac:dyDescent="0.2">
      <c r="J1421" s="1" t="s">
        <v>3300</v>
      </c>
      <c r="K1421" s="1" t="s">
        <v>3301</v>
      </c>
      <c r="L1421" s="1">
        <v>1</v>
      </c>
      <c r="M1421" s="1">
        <v>1</v>
      </c>
      <c r="N1421" s="9">
        <v>95000</v>
      </c>
      <c r="O1421" s="2">
        <v>2.3800000000000001E-4</v>
      </c>
      <c r="Z1421" s="1" t="s">
        <v>2186</v>
      </c>
      <c r="AA1421" s="1" t="s">
        <v>2187</v>
      </c>
      <c r="AB1421" s="1">
        <v>1</v>
      </c>
      <c r="AC1421" s="1">
        <v>1</v>
      </c>
      <c r="AD1421" s="9">
        <v>1000000</v>
      </c>
      <c r="AE1421" s="2">
        <v>1.9400000000000001E-3</v>
      </c>
      <c r="AH1421" s="1" t="s">
        <v>1320</v>
      </c>
      <c r="AI1421" s="1" t="s">
        <v>1321</v>
      </c>
      <c r="AJ1421" s="1">
        <v>1</v>
      </c>
      <c r="AK1421" s="1">
        <v>1</v>
      </c>
      <c r="AL1421" s="9">
        <v>630000</v>
      </c>
      <c r="AM1421" s="2">
        <v>1.4499999999999999E-3</v>
      </c>
      <c r="AP1421" s="1" t="s">
        <v>1745</v>
      </c>
      <c r="AQ1421" s="1" t="s">
        <v>1746</v>
      </c>
      <c r="AR1421" s="1">
        <v>1</v>
      </c>
      <c r="AS1421" s="1">
        <v>1</v>
      </c>
      <c r="AT1421" s="9">
        <v>470000</v>
      </c>
      <c r="AU1421" s="2">
        <v>1.5E-3</v>
      </c>
      <c r="AW1421" s="1" t="s">
        <v>1699</v>
      </c>
      <c r="AX1421" s="1" t="s">
        <v>1700</v>
      </c>
      <c r="AY1421" s="1" t="s">
        <v>5630</v>
      </c>
      <c r="AZ1421" s="1">
        <v>104.22</v>
      </c>
      <c r="BA1421" s="10">
        <f t="shared" si="442"/>
        <v>2</v>
      </c>
      <c r="BB1421" s="10">
        <f t="shared" si="443"/>
        <v>2</v>
      </c>
      <c r="BC1421" s="10">
        <f t="shared" si="444"/>
        <v>1</v>
      </c>
      <c r="BD1421" s="10">
        <f t="shared" si="445"/>
        <v>1</v>
      </c>
      <c r="BE1421" s="10">
        <f t="shared" si="446"/>
        <v>1</v>
      </c>
      <c r="BF1421" s="10">
        <f t="shared" si="447"/>
        <v>1</v>
      </c>
      <c r="BG1421" s="11" t="str">
        <f t="shared" si="448"/>
        <v>0</v>
      </c>
      <c r="BH1421" s="11" t="str">
        <f t="shared" si="449"/>
        <v>0</v>
      </c>
      <c r="BI1421" s="11" t="str">
        <f t="shared" si="450"/>
        <v>0</v>
      </c>
      <c r="BJ1421" s="11" t="str">
        <f t="shared" si="451"/>
        <v>0</v>
      </c>
      <c r="BK1421" s="11" t="str">
        <f t="shared" si="452"/>
        <v>0</v>
      </c>
      <c r="BL1421" s="11" t="str">
        <f t="shared" si="453"/>
        <v>0</v>
      </c>
      <c r="BM1421" s="12">
        <f t="shared" si="460"/>
        <v>2</v>
      </c>
      <c r="BN1421" s="13">
        <f t="shared" si="454"/>
        <v>100000</v>
      </c>
      <c r="BO1421" s="13">
        <f t="shared" si="455"/>
        <v>120000</v>
      </c>
      <c r="BP1421" s="13">
        <f t="shared" si="456"/>
        <v>85000</v>
      </c>
      <c r="BQ1421" s="14" t="str">
        <f t="shared" si="457"/>
        <v>0</v>
      </c>
      <c r="BR1421" s="14" t="str">
        <f t="shared" si="458"/>
        <v>0</v>
      </c>
      <c r="BS1421" s="14" t="str">
        <f t="shared" si="459"/>
        <v>0</v>
      </c>
      <c r="BT1421" s="14">
        <f t="shared" si="461"/>
        <v>85000</v>
      </c>
    </row>
    <row r="1422" spans="2:72" ht="18" x14ac:dyDescent="0.2">
      <c r="J1422" s="1" t="s">
        <v>2683</v>
      </c>
      <c r="K1422" s="1" t="s">
        <v>2684</v>
      </c>
      <c r="L1422" s="1">
        <v>1</v>
      </c>
      <c r="M1422" s="1">
        <v>1</v>
      </c>
      <c r="N1422" s="9">
        <v>200000</v>
      </c>
      <c r="O1422" s="2">
        <v>4.9200000000000003E-4</v>
      </c>
      <c r="Z1422" s="1" t="s">
        <v>3505</v>
      </c>
      <c r="AA1422" s="1" t="s">
        <v>3506</v>
      </c>
      <c r="AB1422" s="1">
        <v>1</v>
      </c>
      <c r="AC1422" s="1">
        <v>1</v>
      </c>
      <c r="AD1422" s="9">
        <v>22000</v>
      </c>
      <c r="AE1422" s="2">
        <v>4.1E-5</v>
      </c>
      <c r="AH1422" s="1" t="s">
        <v>2587</v>
      </c>
      <c r="AI1422" s="1" t="s">
        <v>2588</v>
      </c>
      <c r="AJ1422" s="1">
        <v>1</v>
      </c>
      <c r="AK1422" s="1">
        <v>1</v>
      </c>
      <c r="AL1422" s="9">
        <v>220000</v>
      </c>
      <c r="AM1422" s="2">
        <v>4.9899999999999999E-4</v>
      </c>
      <c r="AP1422" s="1" t="s">
        <v>1956</v>
      </c>
      <c r="AQ1422" s="1" t="s">
        <v>1957</v>
      </c>
      <c r="AR1422" s="1">
        <v>1</v>
      </c>
      <c r="AS1422" s="1">
        <v>1</v>
      </c>
      <c r="AT1422" s="9">
        <v>230000</v>
      </c>
      <c r="AU1422" s="2">
        <v>7.3999999999999999E-4</v>
      </c>
      <c r="AW1422" s="1" t="s">
        <v>2920</v>
      </c>
      <c r="AX1422" s="1" t="s">
        <v>2921</v>
      </c>
      <c r="AY1422" s="1" t="s">
        <v>5631</v>
      </c>
      <c r="AZ1422" s="1">
        <v>68.349999999999994</v>
      </c>
      <c r="BA1422" s="10" t="str">
        <f t="shared" si="442"/>
        <v>0</v>
      </c>
      <c r="BB1422" s="10" t="str">
        <f t="shared" si="443"/>
        <v>0</v>
      </c>
      <c r="BC1422" s="10">
        <f t="shared" si="444"/>
        <v>2</v>
      </c>
      <c r="BD1422" s="10">
        <f t="shared" si="445"/>
        <v>2</v>
      </c>
      <c r="BE1422" s="10">
        <f t="shared" si="446"/>
        <v>2</v>
      </c>
      <c r="BF1422" s="10">
        <f t="shared" si="447"/>
        <v>2</v>
      </c>
      <c r="BG1422" s="11" t="str">
        <f t="shared" si="448"/>
        <v>0</v>
      </c>
      <c r="BH1422" s="11" t="str">
        <f t="shared" si="449"/>
        <v>0</v>
      </c>
      <c r="BI1422" s="11" t="str">
        <f t="shared" si="450"/>
        <v>0</v>
      </c>
      <c r="BJ1422" s="11" t="str">
        <f t="shared" si="451"/>
        <v>0</v>
      </c>
      <c r="BK1422" s="11" t="str">
        <f t="shared" si="452"/>
        <v>0</v>
      </c>
      <c r="BL1422" s="11" t="str">
        <f t="shared" si="453"/>
        <v>0</v>
      </c>
      <c r="BM1422" s="12">
        <f t="shared" si="460"/>
        <v>2</v>
      </c>
      <c r="BN1422" s="13" t="str">
        <f t="shared" si="454"/>
        <v>0</v>
      </c>
      <c r="BO1422" s="13">
        <f t="shared" si="455"/>
        <v>130000</v>
      </c>
      <c r="BP1422" s="13">
        <f t="shared" si="456"/>
        <v>100000</v>
      </c>
      <c r="BQ1422" s="14" t="str">
        <f t="shared" si="457"/>
        <v>0</v>
      </c>
      <c r="BR1422" s="14" t="str">
        <f t="shared" si="458"/>
        <v>0</v>
      </c>
      <c r="BS1422" s="14" t="str">
        <f t="shared" si="459"/>
        <v>0</v>
      </c>
      <c r="BT1422" s="14">
        <f t="shared" si="461"/>
        <v>100000</v>
      </c>
    </row>
    <row r="1423" spans="2:72" ht="18" x14ac:dyDescent="0.2">
      <c r="J1423" s="1" t="s">
        <v>3302</v>
      </c>
      <c r="K1423" s="1" t="s">
        <v>3303</v>
      </c>
      <c r="L1423" s="1">
        <v>1</v>
      </c>
      <c r="M1423" s="1">
        <v>1</v>
      </c>
      <c r="N1423" s="9">
        <v>300000</v>
      </c>
      <c r="O1423" s="2">
        <v>7.54E-4</v>
      </c>
      <c r="Z1423" s="1" t="s">
        <v>1455</v>
      </c>
      <c r="AA1423" s="1" t="s">
        <v>1456</v>
      </c>
      <c r="AB1423" s="1">
        <v>1</v>
      </c>
      <c r="AC1423" s="1">
        <v>1</v>
      </c>
      <c r="AD1423" s="9">
        <v>1300000</v>
      </c>
      <c r="AE1423" s="2">
        <v>2.3800000000000002E-3</v>
      </c>
      <c r="AH1423" s="1" t="s">
        <v>2172</v>
      </c>
      <c r="AI1423" s="1" t="s">
        <v>2173</v>
      </c>
      <c r="AJ1423" s="1">
        <v>1</v>
      </c>
      <c r="AK1423" s="1">
        <v>1</v>
      </c>
      <c r="AL1423" s="9">
        <v>190000</v>
      </c>
      <c r="AM1423" s="2">
        <v>4.4700000000000002E-4</v>
      </c>
      <c r="AP1423" s="1" t="s">
        <v>2325</v>
      </c>
      <c r="AQ1423" s="1" t="s">
        <v>2326</v>
      </c>
      <c r="AR1423" s="1">
        <v>1</v>
      </c>
      <c r="AS1423" s="1">
        <v>1</v>
      </c>
      <c r="AT1423" s="9">
        <v>85000</v>
      </c>
      <c r="AU1423" s="2">
        <v>2.72E-4</v>
      </c>
      <c r="AW1423" s="1" t="s">
        <v>2354</v>
      </c>
      <c r="AX1423" s="1" t="s">
        <v>2355</v>
      </c>
      <c r="AY1423" s="1" t="s">
        <v>5632</v>
      </c>
      <c r="AZ1423" s="1">
        <v>84.08</v>
      </c>
      <c r="BA1423" s="10">
        <f t="shared" si="442"/>
        <v>1</v>
      </c>
      <c r="BB1423" s="10">
        <f t="shared" si="443"/>
        <v>1</v>
      </c>
      <c r="BC1423" s="10">
        <f t="shared" si="444"/>
        <v>1</v>
      </c>
      <c r="BD1423" s="10">
        <f t="shared" si="445"/>
        <v>1</v>
      </c>
      <c r="BE1423" s="10" t="str">
        <f t="shared" si="446"/>
        <v>0</v>
      </c>
      <c r="BF1423" s="10" t="str">
        <f t="shared" si="447"/>
        <v>0</v>
      </c>
      <c r="BG1423" s="11">
        <f t="shared" si="448"/>
        <v>1</v>
      </c>
      <c r="BH1423" s="11">
        <f t="shared" si="449"/>
        <v>1</v>
      </c>
      <c r="BI1423" s="11">
        <f t="shared" si="450"/>
        <v>1</v>
      </c>
      <c r="BJ1423" s="11">
        <f t="shared" si="451"/>
        <v>1</v>
      </c>
      <c r="BK1423" s="11" t="str">
        <f t="shared" si="452"/>
        <v>0</v>
      </c>
      <c r="BL1423" s="11" t="str">
        <f t="shared" si="453"/>
        <v>0</v>
      </c>
      <c r="BM1423" s="12">
        <f t="shared" si="460"/>
        <v>1</v>
      </c>
      <c r="BN1423" s="13">
        <f t="shared" si="454"/>
        <v>34000</v>
      </c>
      <c r="BO1423" s="13">
        <f t="shared" si="455"/>
        <v>130000</v>
      </c>
      <c r="BP1423" s="13" t="str">
        <f t="shared" si="456"/>
        <v>0</v>
      </c>
      <c r="BQ1423" s="14">
        <f t="shared" si="457"/>
        <v>440000</v>
      </c>
      <c r="BR1423" s="14">
        <f t="shared" si="458"/>
        <v>380000</v>
      </c>
      <c r="BS1423" s="14" t="str">
        <f t="shared" si="459"/>
        <v>0</v>
      </c>
      <c r="BT1423" s="14">
        <f t="shared" si="461"/>
        <v>34000</v>
      </c>
    </row>
    <row r="1424" spans="2:72" ht="18" x14ac:dyDescent="0.2">
      <c r="J1424" s="1" t="s">
        <v>3304</v>
      </c>
      <c r="K1424" s="1" t="s">
        <v>3305</v>
      </c>
      <c r="L1424" s="1">
        <v>1</v>
      </c>
      <c r="M1424" s="1">
        <v>1</v>
      </c>
      <c r="N1424" s="9">
        <v>100000</v>
      </c>
      <c r="O1424" s="2">
        <v>2.6400000000000002E-4</v>
      </c>
      <c r="Z1424" s="1" t="s">
        <v>550</v>
      </c>
      <c r="AA1424" s="1" t="s">
        <v>551</v>
      </c>
      <c r="AB1424" s="1">
        <v>1</v>
      </c>
      <c r="AC1424" s="1">
        <v>1</v>
      </c>
      <c r="AD1424" s="9">
        <v>190000</v>
      </c>
      <c r="AE1424" s="2">
        <v>3.59E-4</v>
      </c>
      <c r="AH1424" s="1" t="s">
        <v>3106</v>
      </c>
      <c r="AI1424" s="1" t="s">
        <v>3107</v>
      </c>
      <c r="AJ1424" s="1">
        <v>1</v>
      </c>
      <c r="AK1424" s="1">
        <v>1</v>
      </c>
      <c r="AL1424" s="9">
        <v>900000</v>
      </c>
      <c r="AM1424" s="2">
        <v>2.0799999999999998E-3</v>
      </c>
      <c r="AP1424" s="1" t="s">
        <v>3503</v>
      </c>
      <c r="AQ1424" s="1" t="s">
        <v>3504</v>
      </c>
      <c r="AR1424" s="1">
        <v>1</v>
      </c>
      <c r="AS1424" s="1">
        <v>1</v>
      </c>
      <c r="AT1424" s="9">
        <v>100000</v>
      </c>
      <c r="AU1424" s="2">
        <v>3.2299999999999999E-4</v>
      </c>
      <c r="AW1424" s="1" t="s">
        <v>2668</v>
      </c>
      <c r="AX1424" s="1" t="s">
        <v>2669</v>
      </c>
      <c r="AY1424" s="1" t="s">
        <v>5633</v>
      </c>
      <c r="AZ1424" s="1">
        <v>29.98</v>
      </c>
      <c r="BA1424" s="10">
        <f t="shared" si="442"/>
        <v>1</v>
      </c>
      <c r="BB1424" s="10">
        <f t="shared" si="443"/>
        <v>1</v>
      </c>
      <c r="BC1424" s="10">
        <f t="shared" si="444"/>
        <v>2</v>
      </c>
      <c r="BD1424" s="10">
        <f t="shared" si="445"/>
        <v>2</v>
      </c>
      <c r="BE1424" s="10" t="str">
        <f t="shared" si="446"/>
        <v>0</v>
      </c>
      <c r="BF1424" s="10" t="str">
        <f t="shared" si="447"/>
        <v>0</v>
      </c>
      <c r="BG1424" s="11" t="str">
        <f t="shared" si="448"/>
        <v>0</v>
      </c>
      <c r="BH1424" s="11" t="str">
        <f t="shared" si="449"/>
        <v>0</v>
      </c>
      <c r="BI1424" s="11">
        <f t="shared" si="450"/>
        <v>1</v>
      </c>
      <c r="BJ1424" s="11">
        <f t="shared" si="451"/>
        <v>1</v>
      </c>
      <c r="BK1424" s="11" t="str">
        <f t="shared" si="452"/>
        <v>0</v>
      </c>
      <c r="BL1424" s="11" t="str">
        <f t="shared" si="453"/>
        <v>0</v>
      </c>
      <c r="BM1424" s="12">
        <f t="shared" si="460"/>
        <v>2</v>
      </c>
      <c r="BN1424" s="13">
        <f t="shared" si="454"/>
        <v>35000</v>
      </c>
      <c r="BO1424" s="13">
        <f t="shared" si="455"/>
        <v>130000</v>
      </c>
      <c r="BP1424" s="13" t="str">
        <f t="shared" si="456"/>
        <v>0</v>
      </c>
      <c r="BQ1424" s="14" t="str">
        <f t="shared" si="457"/>
        <v>0</v>
      </c>
      <c r="BR1424" s="14">
        <f t="shared" si="458"/>
        <v>34000</v>
      </c>
      <c r="BS1424" s="14" t="str">
        <f t="shared" si="459"/>
        <v>0</v>
      </c>
      <c r="BT1424" s="14">
        <f t="shared" si="461"/>
        <v>34000</v>
      </c>
    </row>
    <row r="1425" spans="10:72" ht="18" x14ac:dyDescent="0.2">
      <c r="J1425" s="1" t="s">
        <v>3306</v>
      </c>
      <c r="K1425" s="1" t="s">
        <v>3307</v>
      </c>
      <c r="L1425" s="1">
        <v>1</v>
      </c>
      <c r="M1425" s="1">
        <v>1</v>
      </c>
      <c r="N1425" s="9">
        <v>81000</v>
      </c>
      <c r="O1425" s="2">
        <v>2.04E-4</v>
      </c>
      <c r="Z1425" s="1" t="s">
        <v>3271</v>
      </c>
      <c r="AA1425" s="1" t="s">
        <v>3272</v>
      </c>
      <c r="AB1425" s="1">
        <v>1</v>
      </c>
      <c r="AC1425" s="1">
        <v>1</v>
      </c>
      <c r="AD1425" s="9">
        <v>93000</v>
      </c>
      <c r="AE1425" s="2">
        <v>1.7699999999999999E-4</v>
      </c>
      <c r="AH1425" s="1" t="s">
        <v>1000</v>
      </c>
      <c r="AI1425" s="1" t="s">
        <v>1001</v>
      </c>
      <c r="AJ1425" s="1">
        <v>1</v>
      </c>
      <c r="AK1425" s="1">
        <v>1</v>
      </c>
      <c r="AL1425" s="9">
        <v>130000</v>
      </c>
      <c r="AM1425" s="2">
        <v>3.0699999999999998E-4</v>
      </c>
      <c r="AP1425" s="1" t="s">
        <v>3533</v>
      </c>
      <c r="AQ1425" s="1" t="s">
        <v>3534</v>
      </c>
      <c r="AR1425" s="1">
        <v>1</v>
      </c>
      <c r="AS1425" s="1">
        <v>1</v>
      </c>
      <c r="AT1425" s="9">
        <v>12000000</v>
      </c>
      <c r="AU1425" s="2">
        <v>3.7600000000000001E-2</v>
      </c>
      <c r="AW1425" s="1" t="s">
        <v>3820</v>
      </c>
      <c r="AX1425" s="1" t="s">
        <v>3821</v>
      </c>
      <c r="AY1425" s="1" t="s">
        <v>5634</v>
      </c>
      <c r="AZ1425" s="1">
        <v>25.98</v>
      </c>
      <c r="BA1425" s="10" t="str">
        <f t="shared" si="442"/>
        <v>0</v>
      </c>
      <c r="BB1425" s="10" t="str">
        <f t="shared" si="443"/>
        <v>0</v>
      </c>
      <c r="BC1425" s="10" t="str">
        <f t="shared" si="444"/>
        <v>0</v>
      </c>
      <c r="BD1425" s="10" t="str">
        <f t="shared" si="445"/>
        <v>0</v>
      </c>
      <c r="BE1425" s="10" t="str">
        <f t="shared" si="446"/>
        <v>0</v>
      </c>
      <c r="BF1425" s="10" t="str">
        <f t="shared" si="447"/>
        <v>0</v>
      </c>
      <c r="BG1425" s="11">
        <f t="shared" si="448"/>
        <v>1</v>
      </c>
      <c r="BH1425" s="11">
        <f t="shared" si="449"/>
        <v>1</v>
      </c>
      <c r="BI1425" s="11">
        <f t="shared" si="450"/>
        <v>2</v>
      </c>
      <c r="BJ1425" s="11">
        <f t="shared" si="451"/>
        <v>2</v>
      </c>
      <c r="BK1425" s="11">
        <f t="shared" si="452"/>
        <v>1</v>
      </c>
      <c r="BL1425" s="11">
        <f t="shared" si="453"/>
        <v>1</v>
      </c>
      <c r="BM1425" s="12">
        <f t="shared" si="460"/>
        <v>2</v>
      </c>
      <c r="BN1425" s="13" t="str">
        <f t="shared" si="454"/>
        <v>0</v>
      </c>
      <c r="BO1425" s="13" t="str">
        <f t="shared" si="455"/>
        <v>0</v>
      </c>
      <c r="BP1425" s="13" t="str">
        <f t="shared" si="456"/>
        <v>0</v>
      </c>
      <c r="BQ1425" s="14">
        <f t="shared" si="457"/>
        <v>110000</v>
      </c>
      <c r="BR1425" s="14">
        <f t="shared" si="458"/>
        <v>190000</v>
      </c>
      <c r="BS1425" s="14">
        <f t="shared" si="459"/>
        <v>49000</v>
      </c>
      <c r="BT1425" s="14">
        <f t="shared" si="461"/>
        <v>49000</v>
      </c>
    </row>
    <row r="1426" spans="10:72" ht="18" x14ac:dyDescent="0.2">
      <c r="J1426" s="1" t="s">
        <v>3308</v>
      </c>
      <c r="K1426" s="1" t="s">
        <v>3309</v>
      </c>
      <c r="L1426" s="1">
        <v>1</v>
      </c>
      <c r="M1426" s="1">
        <v>1</v>
      </c>
      <c r="N1426" s="9">
        <v>180000</v>
      </c>
      <c r="O1426" s="2">
        <v>4.5899999999999999E-4</v>
      </c>
      <c r="Z1426" s="1" t="s">
        <v>3183</v>
      </c>
      <c r="AA1426" s="1" t="s">
        <v>3184</v>
      </c>
      <c r="AB1426" s="1">
        <v>1</v>
      </c>
      <c r="AC1426" s="1">
        <v>1</v>
      </c>
      <c r="AD1426" s="9">
        <v>200000</v>
      </c>
      <c r="AE1426" s="2">
        <v>3.8000000000000002E-4</v>
      </c>
      <c r="AH1426" s="1" t="s">
        <v>1882</v>
      </c>
      <c r="AJ1426" s="1">
        <v>1</v>
      </c>
      <c r="AK1426" s="1">
        <v>1</v>
      </c>
      <c r="AL1426" s="9">
        <v>390000</v>
      </c>
      <c r="AM1426" s="2">
        <v>8.9499999999999996E-4</v>
      </c>
      <c r="AP1426" s="1" t="s">
        <v>1952</v>
      </c>
      <c r="AQ1426" s="1" t="s">
        <v>1953</v>
      </c>
      <c r="AR1426" s="1">
        <v>1</v>
      </c>
      <c r="AS1426" s="1">
        <v>1</v>
      </c>
      <c r="AT1426" s="9">
        <v>180000</v>
      </c>
      <c r="AU1426" s="2">
        <v>5.7600000000000001E-4</v>
      </c>
      <c r="AW1426" s="1" t="s">
        <v>1717</v>
      </c>
      <c r="AX1426" s="1" t="s">
        <v>1718</v>
      </c>
      <c r="AY1426" s="1" t="s">
        <v>5635</v>
      </c>
      <c r="AZ1426" s="1">
        <v>46.49</v>
      </c>
      <c r="BA1426" s="10">
        <f t="shared" si="442"/>
        <v>2</v>
      </c>
      <c r="BB1426" s="10">
        <f t="shared" si="443"/>
        <v>2</v>
      </c>
      <c r="BC1426" s="10">
        <f t="shared" si="444"/>
        <v>1</v>
      </c>
      <c r="BD1426" s="10">
        <f t="shared" si="445"/>
        <v>1</v>
      </c>
      <c r="BE1426" s="10" t="str">
        <f t="shared" si="446"/>
        <v>0</v>
      </c>
      <c r="BF1426" s="10" t="str">
        <f t="shared" si="447"/>
        <v>0</v>
      </c>
      <c r="BG1426" s="11" t="str">
        <f t="shared" si="448"/>
        <v>0</v>
      </c>
      <c r="BH1426" s="11" t="str">
        <f t="shared" si="449"/>
        <v>0</v>
      </c>
      <c r="BI1426" s="11" t="str">
        <f t="shared" si="450"/>
        <v>0</v>
      </c>
      <c r="BJ1426" s="11" t="str">
        <f t="shared" si="451"/>
        <v>0</v>
      </c>
      <c r="BK1426" s="11">
        <f t="shared" si="452"/>
        <v>1</v>
      </c>
      <c r="BL1426" s="11">
        <f t="shared" si="453"/>
        <v>1</v>
      </c>
      <c r="BM1426" s="12">
        <f t="shared" si="460"/>
        <v>2</v>
      </c>
      <c r="BN1426" s="13">
        <f t="shared" si="454"/>
        <v>64000</v>
      </c>
      <c r="BO1426" s="13">
        <f t="shared" si="455"/>
        <v>230000</v>
      </c>
      <c r="BP1426" s="13" t="str">
        <f t="shared" si="456"/>
        <v>0</v>
      </c>
      <c r="BQ1426" s="14" t="str">
        <f t="shared" si="457"/>
        <v>0</v>
      </c>
      <c r="BR1426" s="14" t="str">
        <f t="shared" si="458"/>
        <v>0</v>
      </c>
      <c r="BS1426" s="14">
        <f t="shared" si="459"/>
        <v>240000</v>
      </c>
      <c r="BT1426" s="14">
        <f t="shared" si="461"/>
        <v>64000</v>
      </c>
    </row>
    <row r="1427" spans="10:72" ht="18" x14ac:dyDescent="0.2">
      <c r="J1427" s="1" t="s">
        <v>3310</v>
      </c>
      <c r="K1427" s="1" t="s">
        <v>3311</v>
      </c>
      <c r="L1427" s="1">
        <v>1</v>
      </c>
      <c r="M1427" s="1">
        <v>1</v>
      </c>
      <c r="N1427" s="9">
        <v>450000</v>
      </c>
      <c r="O1427" s="2">
        <v>1.1299999999999999E-3</v>
      </c>
      <c r="Z1427" s="1" t="s">
        <v>3197</v>
      </c>
      <c r="AA1427" s="1" t="s">
        <v>3198</v>
      </c>
      <c r="AB1427" s="1">
        <v>1</v>
      </c>
      <c r="AC1427" s="1">
        <v>1</v>
      </c>
      <c r="AD1427" s="9">
        <v>160000</v>
      </c>
      <c r="AE1427" s="2">
        <v>3.0499999999999999E-4</v>
      </c>
      <c r="AH1427" s="1" t="s">
        <v>2421</v>
      </c>
      <c r="AI1427" s="1" t="s">
        <v>2422</v>
      </c>
      <c r="AJ1427" s="1">
        <v>1</v>
      </c>
      <c r="AK1427" s="1">
        <v>1</v>
      </c>
      <c r="AL1427" s="9">
        <v>230000</v>
      </c>
      <c r="AM1427" s="2">
        <v>5.4100000000000003E-4</v>
      </c>
      <c r="AP1427" s="1" t="s">
        <v>1923</v>
      </c>
      <c r="AQ1427" s="1" t="s">
        <v>1924</v>
      </c>
      <c r="AR1427" s="1">
        <v>1</v>
      </c>
      <c r="AS1427" s="1">
        <v>1</v>
      </c>
      <c r="AT1427" s="9">
        <v>260000</v>
      </c>
      <c r="AU1427" s="2">
        <v>8.1999999999999998E-4</v>
      </c>
      <c r="AW1427" s="1" t="s">
        <v>2162</v>
      </c>
      <c r="AX1427" s="1" t="s">
        <v>2163</v>
      </c>
      <c r="AY1427" s="1" t="s">
        <v>5636</v>
      </c>
      <c r="AZ1427" s="1">
        <v>35.130000000000003</v>
      </c>
      <c r="BA1427" s="10">
        <f t="shared" si="442"/>
        <v>1</v>
      </c>
      <c r="BB1427" s="10">
        <f t="shared" si="443"/>
        <v>1</v>
      </c>
      <c r="BC1427" s="10" t="str">
        <f t="shared" si="444"/>
        <v>0</v>
      </c>
      <c r="BD1427" s="10" t="str">
        <f t="shared" si="445"/>
        <v>0</v>
      </c>
      <c r="BE1427" s="10" t="str">
        <f t="shared" si="446"/>
        <v>0</v>
      </c>
      <c r="BF1427" s="10" t="str">
        <f t="shared" si="447"/>
        <v>0</v>
      </c>
      <c r="BG1427" s="11" t="str">
        <f t="shared" si="448"/>
        <v>0</v>
      </c>
      <c r="BH1427" s="11" t="str">
        <f t="shared" si="449"/>
        <v>0</v>
      </c>
      <c r="BI1427" s="11">
        <f t="shared" si="450"/>
        <v>2</v>
      </c>
      <c r="BJ1427" s="11">
        <f t="shared" si="451"/>
        <v>2</v>
      </c>
      <c r="BK1427" s="11">
        <f t="shared" si="452"/>
        <v>1</v>
      </c>
      <c r="BL1427" s="11">
        <f t="shared" si="453"/>
        <v>1</v>
      </c>
      <c r="BM1427" s="12">
        <f t="shared" si="460"/>
        <v>2</v>
      </c>
      <c r="BN1427" s="13">
        <f t="shared" si="454"/>
        <v>38000</v>
      </c>
      <c r="BO1427" s="13" t="str">
        <f t="shared" si="455"/>
        <v>0</v>
      </c>
      <c r="BP1427" s="13" t="str">
        <f t="shared" si="456"/>
        <v>0</v>
      </c>
      <c r="BQ1427" s="14" t="str">
        <f t="shared" si="457"/>
        <v>0</v>
      </c>
      <c r="BR1427" s="14">
        <f t="shared" si="458"/>
        <v>200000</v>
      </c>
      <c r="BS1427" s="14">
        <f t="shared" si="459"/>
        <v>77000</v>
      </c>
      <c r="BT1427" s="14">
        <f t="shared" si="461"/>
        <v>38000</v>
      </c>
    </row>
    <row r="1428" spans="10:72" ht="18" x14ac:dyDescent="0.2">
      <c r="J1428" s="1" t="s">
        <v>3312</v>
      </c>
      <c r="K1428" s="1" t="s">
        <v>3313</v>
      </c>
      <c r="L1428" s="1">
        <v>1</v>
      </c>
      <c r="M1428" s="1">
        <v>1</v>
      </c>
      <c r="N1428" s="9">
        <v>79000</v>
      </c>
      <c r="O1428" s="2">
        <v>1.9799999999999999E-4</v>
      </c>
      <c r="Z1428" s="1" t="s">
        <v>1672</v>
      </c>
      <c r="AA1428" s="1" t="s">
        <v>1673</v>
      </c>
      <c r="AB1428" s="1">
        <v>1</v>
      </c>
      <c r="AC1428" s="1">
        <v>1</v>
      </c>
      <c r="AD1428" s="9">
        <v>150000</v>
      </c>
      <c r="AE1428" s="2">
        <v>2.8499999999999999E-4</v>
      </c>
      <c r="AH1428" s="1" t="s">
        <v>2871</v>
      </c>
      <c r="AI1428" s="1" t="s">
        <v>2872</v>
      </c>
      <c r="AJ1428" s="1">
        <v>1</v>
      </c>
      <c r="AK1428" s="1">
        <v>1</v>
      </c>
      <c r="AL1428" s="9">
        <v>270000</v>
      </c>
      <c r="AM1428" s="2">
        <v>6.2299999999999996E-4</v>
      </c>
      <c r="AP1428" s="1" t="s">
        <v>2458</v>
      </c>
      <c r="AQ1428" s="1" t="s">
        <v>2459</v>
      </c>
      <c r="AR1428" s="1">
        <v>1</v>
      </c>
      <c r="AS1428" s="1">
        <v>1</v>
      </c>
      <c r="AT1428" s="9">
        <v>150000</v>
      </c>
      <c r="AU1428" s="2">
        <v>4.7699999999999999E-4</v>
      </c>
      <c r="AW1428" s="1" t="s">
        <v>2966</v>
      </c>
      <c r="AX1428" s="1" t="s">
        <v>2967</v>
      </c>
      <c r="AY1428" s="1" t="s">
        <v>5637</v>
      </c>
      <c r="AZ1428" s="1">
        <v>48.48</v>
      </c>
      <c r="BA1428" s="10" t="str">
        <f t="shared" si="442"/>
        <v>0</v>
      </c>
      <c r="BB1428" s="10" t="str">
        <f t="shared" si="443"/>
        <v>0</v>
      </c>
      <c r="BC1428" s="10">
        <f t="shared" si="444"/>
        <v>2</v>
      </c>
      <c r="BD1428" s="10">
        <f t="shared" si="445"/>
        <v>2</v>
      </c>
      <c r="BE1428" s="10">
        <f t="shared" si="446"/>
        <v>1</v>
      </c>
      <c r="BF1428" s="10">
        <f t="shared" si="447"/>
        <v>1</v>
      </c>
      <c r="BG1428" s="11" t="str">
        <f t="shared" si="448"/>
        <v>0</v>
      </c>
      <c r="BH1428" s="11" t="str">
        <f t="shared" si="449"/>
        <v>0</v>
      </c>
      <c r="BI1428" s="11">
        <f t="shared" si="450"/>
        <v>1</v>
      </c>
      <c r="BJ1428" s="11">
        <f t="shared" si="451"/>
        <v>1</v>
      </c>
      <c r="BK1428" s="11" t="str">
        <f t="shared" si="452"/>
        <v>0</v>
      </c>
      <c r="BL1428" s="11" t="str">
        <f t="shared" si="453"/>
        <v>0</v>
      </c>
      <c r="BM1428" s="12">
        <f t="shared" si="460"/>
        <v>2</v>
      </c>
      <c r="BN1428" s="13" t="str">
        <f t="shared" si="454"/>
        <v>0</v>
      </c>
      <c r="BO1428" s="13">
        <f t="shared" si="455"/>
        <v>290000</v>
      </c>
      <c r="BP1428" s="13">
        <f t="shared" si="456"/>
        <v>170000</v>
      </c>
      <c r="BQ1428" s="14" t="str">
        <f t="shared" si="457"/>
        <v>0</v>
      </c>
      <c r="BR1428" s="14">
        <f t="shared" si="458"/>
        <v>220000</v>
      </c>
      <c r="BS1428" s="14" t="str">
        <f t="shared" si="459"/>
        <v>0</v>
      </c>
      <c r="BT1428" s="14">
        <f t="shared" si="461"/>
        <v>170000</v>
      </c>
    </row>
    <row r="1429" spans="10:72" ht="18" x14ac:dyDescent="0.2">
      <c r="J1429" s="1" t="s">
        <v>1795</v>
      </c>
      <c r="K1429" s="1" t="s">
        <v>1796</v>
      </c>
      <c r="L1429" s="1">
        <v>1</v>
      </c>
      <c r="M1429" s="1">
        <v>1</v>
      </c>
      <c r="N1429" s="9">
        <v>1800000</v>
      </c>
      <c r="O1429" s="2">
        <v>4.64E-3</v>
      </c>
      <c r="Z1429" s="1" t="s">
        <v>2691</v>
      </c>
      <c r="AA1429" s="1" t="s">
        <v>2692</v>
      </c>
      <c r="AB1429" s="1">
        <v>1</v>
      </c>
      <c r="AC1429" s="1">
        <v>1</v>
      </c>
      <c r="AD1429" s="9">
        <v>140000</v>
      </c>
      <c r="AE1429" s="2">
        <v>2.6200000000000003E-4</v>
      </c>
      <c r="AH1429" s="1" t="s">
        <v>2493</v>
      </c>
      <c r="AI1429" s="1" t="s">
        <v>2494</v>
      </c>
      <c r="AJ1429" s="1">
        <v>1</v>
      </c>
      <c r="AK1429" s="1">
        <v>1</v>
      </c>
      <c r="AL1429" s="9">
        <v>38000</v>
      </c>
      <c r="AM1429" s="2">
        <v>8.7200000000000005E-5</v>
      </c>
      <c r="AP1429" s="1" t="s">
        <v>2960</v>
      </c>
      <c r="AQ1429" s="1" t="s">
        <v>2961</v>
      </c>
      <c r="AR1429" s="1">
        <v>1</v>
      </c>
      <c r="AS1429" s="1">
        <v>1</v>
      </c>
      <c r="AT1429" s="9">
        <v>92000</v>
      </c>
      <c r="AU1429" s="2">
        <v>2.9500000000000001E-4</v>
      </c>
      <c r="AW1429" s="1" t="s">
        <v>2458</v>
      </c>
      <c r="AX1429" s="1" t="s">
        <v>2459</v>
      </c>
      <c r="AY1429" s="1" t="s">
        <v>5638</v>
      </c>
      <c r="AZ1429" s="1">
        <v>33.619999999999997</v>
      </c>
      <c r="BA1429" s="10">
        <f t="shared" si="442"/>
        <v>1</v>
      </c>
      <c r="BB1429" s="10">
        <f t="shared" si="443"/>
        <v>1</v>
      </c>
      <c r="BC1429" s="10" t="str">
        <f t="shared" si="444"/>
        <v>0</v>
      </c>
      <c r="BD1429" s="10" t="str">
        <f t="shared" si="445"/>
        <v>0</v>
      </c>
      <c r="BE1429" s="10" t="str">
        <f t="shared" si="446"/>
        <v>0</v>
      </c>
      <c r="BF1429" s="10" t="str">
        <f t="shared" si="447"/>
        <v>0</v>
      </c>
      <c r="BG1429" s="11">
        <f t="shared" si="448"/>
        <v>1</v>
      </c>
      <c r="BH1429" s="11">
        <f t="shared" si="449"/>
        <v>1</v>
      </c>
      <c r="BI1429" s="11">
        <f t="shared" si="450"/>
        <v>1</v>
      </c>
      <c r="BJ1429" s="11">
        <f t="shared" si="451"/>
        <v>1</v>
      </c>
      <c r="BK1429" s="11">
        <f t="shared" si="452"/>
        <v>1</v>
      </c>
      <c r="BL1429" s="11">
        <f t="shared" si="453"/>
        <v>1</v>
      </c>
      <c r="BM1429" s="12">
        <f t="shared" si="460"/>
        <v>1</v>
      </c>
      <c r="BN1429" s="13">
        <f t="shared" si="454"/>
        <v>52000</v>
      </c>
      <c r="BO1429" s="13" t="str">
        <f t="shared" si="455"/>
        <v>0</v>
      </c>
      <c r="BP1429" s="13" t="str">
        <f t="shared" si="456"/>
        <v>0</v>
      </c>
      <c r="BQ1429" s="14">
        <f t="shared" si="457"/>
        <v>390000</v>
      </c>
      <c r="BR1429" s="14">
        <f t="shared" si="458"/>
        <v>310000</v>
      </c>
      <c r="BS1429" s="14">
        <f t="shared" si="459"/>
        <v>150000</v>
      </c>
      <c r="BT1429" s="14">
        <f t="shared" si="461"/>
        <v>52000</v>
      </c>
    </row>
    <row r="1430" spans="10:72" ht="18" x14ac:dyDescent="0.2">
      <c r="J1430" s="1" t="s">
        <v>3314</v>
      </c>
      <c r="K1430" s="1" t="s">
        <v>367</v>
      </c>
      <c r="L1430" s="1">
        <v>1</v>
      </c>
      <c r="M1430" s="1">
        <v>1</v>
      </c>
      <c r="N1430" s="9">
        <v>90000</v>
      </c>
      <c r="O1430" s="2">
        <v>2.2499999999999999E-4</v>
      </c>
      <c r="Z1430" s="1" t="s">
        <v>2347</v>
      </c>
      <c r="AA1430" s="1" t="s">
        <v>2348</v>
      </c>
      <c r="AB1430" s="1">
        <v>1</v>
      </c>
      <c r="AC1430" s="1">
        <v>1</v>
      </c>
      <c r="AD1430" s="9">
        <v>170000</v>
      </c>
      <c r="AE1430" s="2">
        <v>3.1700000000000001E-4</v>
      </c>
      <c r="AH1430" s="1" t="s">
        <v>3046</v>
      </c>
      <c r="AI1430" s="1" t="s">
        <v>3047</v>
      </c>
      <c r="AJ1430" s="1">
        <v>1</v>
      </c>
      <c r="AK1430" s="1">
        <v>1</v>
      </c>
      <c r="AL1430" s="9">
        <v>160000</v>
      </c>
      <c r="AM1430" s="2">
        <v>3.7500000000000001E-4</v>
      </c>
      <c r="AP1430" s="1" t="s">
        <v>2110</v>
      </c>
      <c r="AQ1430" s="1" t="s">
        <v>2111</v>
      </c>
      <c r="AR1430" s="1">
        <v>1</v>
      </c>
      <c r="AS1430" s="1">
        <v>1</v>
      </c>
      <c r="AT1430" s="9">
        <v>97000</v>
      </c>
      <c r="AU1430" s="2">
        <v>3.1E-4</v>
      </c>
      <c r="AW1430" s="1" t="s">
        <v>3691</v>
      </c>
      <c r="AX1430" s="1" t="s">
        <v>3692</v>
      </c>
      <c r="AY1430" s="1" t="s">
        <v>5639</v>
      </c>
      <c r="AZ1430" s="1">
        <v>54.29</v>
      </c>
      <c r="BA1430" s="10" t="str">
        <f t="shared" si="442"/>
        <v>0</v>
      </c>
      <c r="BB1430" s="10" t="str">
        <f t="shared" si="443"/>
        <v>0</v>
      </c>
      <c r="BC1430" s="10" t="str">
        <f t="shared" si="444"/>
        <v>0</v>
      </c>
      <c r="BD1430" s="10" t="str">
        <f t="shared" si="445"/>
        <v>0</v>
      </c>
      <c r="BE1430" s="10" t="str">
        <f t="shared" si="446"/>
        <v>0</v>
      </c>
      <c r="BF1430" s="10" t="str">
        <f t="shared" si="447"/>
        <v>0</v>
      </c>
      <c r="BG1430" s="11">
        <f t="shared" si="448"/>
        <v>2</v>
      </c>
      <c r="BH1430" s="11">
        <f t="shared" si="449"/>
        <v>2</v>
      </c>
      <c r="BI1430" s="11">
        <f t="shared" si="450"/>
        <v>1</v>
      </c>
      <c r="BJ1430" s="11">
        <f t="shared" si="451"/>
        <v>1</v>
      </c>
      <c r="BK1430" s="11">
        <f t="shared" si="452"/>
        <v>1</v>
      </c>
      <c r="BL1430" s="11">
        <f t="shared" si="453"/>
        <v>1</v>
      </c>
      <c r="BM1430" s="12">
        <f t="shared" si="460"/>
        <v>2</v>
      </c>
      <c r="BN1430" s="13" t="str">
        <f t="shared" si="454"/>
        <v>0</v>
      </c>
      <c r="BO1430" s="13" t="str">
        <f t="shared" si="455"/>
        <v>0</v>
      </c>
      <c r="BP1430" s="13" t="str">
        <f t="shared" si="456"/>
        <v>0</v>
      </c>
      <c r="BQ1430" s="14">
        <f t="shared" si="457"/>
        <v>330000</v>
      </c>
      <c r="BR1430" s="14">
        <f t="shared" si="458"/>
        <v>130000</v>
      </c>
      <c r="BS1430" s="14">
        <f t="shared" si="459"/>
        <v>91000</v>
      </c>
      <c r="BT1430" s="14">
        <f t="shared" si="461"/>
        <v>91000</v>
      </c>
    </row>
    <row r="1431" spans="10:72" ht="18" x14ac:dyDescent="0.2">
      <c r="J1431" s="1" t="s">
        <v>2481</v>
      </c>
      <c r="K1431" s="1" t="s">
        <v>2482</v>
      </c>
      <c r="L1431" s="1">
        <v>1</v>
      </c>
      <c r="M1431" s="1">
        <v>1</v>
      </c>
      <c r="N1431" s="9">
        <v>430000</v>
      </c>
      <c r="O1431" s="2">
        <v>1.09E-3</v>
      </c>
      <c r="Z1431" s="1" t="s">
        <v>2535</v>
      </c>
      <c r="AA1431" s="1" t="s">
        <v>2536</v>
      </c>
      <c r="AB1431" s="1">
        <v>1</v>
      </c>
      <c r="AC1431" s="1">
        <v>1</v>
      </c>
      <c r="AD1431" s="9">
        <v>390000</v>
      </c>
      <c r="AE1431" s="2">
        <v>7.3300000000000004E-4</v>
      </c>
      <c r="AH1431" s="1" t="s">
        <v>2080</v>
      </c>
      <c r="AI1431" s="1" t="s">
        <v>2081</v>
      </c>
      <c r="AJ1431" s="1">
        <v>1</v>
      </c>
      <c r="AK1431" s="1">
        <v>1</v>
      </c>
      <c r="AL1431" s="9">
        <v>510000</v>
      </c>
      <c r="AM1431" s="2">
        <v>1.17E-3</v>
      </c>
      <c r="AP1431" s="1" t="s">
        <v>2321</v>
      </c>
      <c r="AQ1431" s="1" t="s">
        <v>2322</v>
      </c>
      <c r="AR1431" s="1">
        <v>1</v>
      </c>
      <c r="AS1431" s="1">
        <v>1</v>
      </c>
      <c r="AT1431" s="9">
        <v>110000</v>
      </c>
      <c r="AU1431" s="2">
        <v>3.59E-4</v>
      </c>
      <c r="AW1431" s="1" t="s">
        <v>3396</v>
      </c>
      <c r="AX1431" s="1" t="s">
        <v>3397</v>
      </c>
      <c r="AY1431" s="1" t="s">
        <v>5640</v>
      </c>
      <c r="AZ1431" s="1">
        <v>45.21</v>
      </c>
      <c r="BA1431" s="10" t="str">
        <f t="shared" si="442"/>
        <v>0</v>
      </c>
      <c r="BB1431" s="10" t="str">
        <f t="shared" si="443"/>
        <v>0</v>
      </c>
      <c r="BC1431" s="10" t="str">
        <f t="shared" si="444"/>
        <v>0</v>
      </c>
      <c r="BD1431" s="10" t="str">
        <f t="shared" si="445"/>
        <v>0</v>
      </c>
      <c r="BE1431" s="10">
        <f t="shared" si="446"/>
        <v>1</v>
      </c>
      <c r="BF1431" s="10">
        <f t="shared" si="447"/>
        <v>2</v>
      </c>
      <c r="BG1431" s="11" t="str">
        <f t="shared" si="448"/>
        <v>0</v>
      </c>
      <c r="BH1431" s="11" t="str">
        <f t="shared" si="449"/>
        <v>0</v>
      </c>
      <c r="BI1431" s="11" t="str">
        <f t="shared" si="450"/>
        <v>0</v>
      </c>
      <c r="BJ1431" s="11" t="str">
        <f t="shared" si="451"/>
        <v>0</v>
      </c>
      <c r="BK1431" s="11">
        <f t="shared" si="452"/>
        <v>1</v>
      </c>
      <c r="BL1431" s="11">
        <f t="shared" si="453"/>
        <v>2</v>
      </c>
      <c r="BM1431" s="12">
        <f t="shared" si="460"/>
        <v>2</v>
      </c>
      <c r="BN1431" s="13" t="str">
        <f t="shared" si="454"/>
        <v>0</v>
      </c>
      <c r="BO1431" s="13" t="str">
        <f t="shared" si="455"/>
        <v>0</v>
      </c>
      <c r="BP1431" s="13">
        <f t="shared" si="456"/>
        <v>110000</v>
      </c>
      <c r="BQ1431" s="14" t="str">
        <f t="shared" si="457"/>
        <v>0</v>
      </c>
      <c r="BR1431" s="14" t="str">
        <f t="shared" si="458"/>
        <v>0</v>
      </c>
      <c r="BS1431" s="14">
        <f t="shared" si="459"/>
        <v>110000</v>
      </c>
      <c r="BT1431" s="14">
        <f t="shared" si="461"/>
        <v>110000</v>
      </c>
    </row>
    <row r="1432" spans="10:72" ht="18" x14ac:dyDescent="0.2">
      <c r="J1432" s="1" t="s">
        <v>3315</v>
      </c>
      <c r="K1432" s="1" t="s">
        <v>3316</v>
      </c>
      <c r="L1432" s="1">
        <v>1</v>
      </c>
      <c r="M1432" s="1">
        <v>1</v>
      </c>
      <c r="N1432" s="9">
        <v>2900000</v>
      </c>
      <c r="O1432" s="2">
        <v>7.2899999999999996E-3</v>
      </c>
      <c r="Z1432" s="1" t="s">
        <v>2475</v>
      </c>
      <c r="AA1432" s="1" t="s">
        <v>2476</v>
      </c>
      <c r="AB1432" s="1">
        <v>1</v>
      </c>
      <c r="AC1432" s="1">
        <v>1</v>
      </c>
      <c r="AD1432" s="9">
        <v>140000</v>
      </c>
      <c r="AE1432" s="2">
        <v>2.6699999999999998E-4</v>
      </c>
      <c r="AH1432" s="1" t="s">
        <v>2848</v>
      </c>
      <c r="AI1432" s="1" t="s">
        <v>2849</v>
      </c>
      <c r="AJ1432" s="1">
        <v>1</v>
      </c>
      <c r="AK1432" s="1">
        <v>1</v>
      </c>
      <c r="AL1432" s="9">
        <v>160000</v>
      </c>
      <c r="AM1432" s="2">
        <v>3.8000000000000002E-4</v>
      </c>
      <c r="AP1432" s="1" t="s">
        <v>2930</v>
      </c>
      <c r="AQ1432" s="1" t="s">
        <v>2931</v>
      </c>
      <c r="AR1432" s="1">
        <v>1</v>
      </c>
      <c r="AS1432" s="1">
        <v>1</v>
      </c>
      <c r="AT1432" s="9">
        <v>110000</v>
      </c>
      <c r="AU1432" s="2">
        <v>3.3700000000000001E-4</v>
      </c>
      <c r="AW1432" s="1" t="s">
        <v>2930</v>
      </c>
      <c r="AX1432" s="1" t="s">
        <v>2931</v>
      </c>
      <c r="AY1432" s="1" t="s">
        <v>5641</v>
      </c>
      <c r="AZ1432" s="1">
        <v>22.59</v>
      </c>
      <c r="BA1432" s="10" t="str">
        <f t="shared" si="442"/>
        <v>0</v>
      </c>
      <c r="BB1432" s="10" t="str">
        <f t="shared" si="443"/>
        <v>0</v>
      </c>
      <c r="BC1432" s="10">
        <f t="shared" si="444"/>
        <v>2</v>
      </c>
      <c r="BD1432" s="10">
        <f t="shared" si="445"/>
        <v>2</v>
      </c>
      <c r="BE1432" s="10" t="str">
        <f t="shared" si="446"/>
        <v>0</v>
      </c>
      <c r="BF1432" s="10" t="str">
        <f t="shared" si="447"/>
        <v>0</v>
      </c>
      <c r="BG1432" s="11">
        <f t="shared" si="448"/>
        <v>1</v>
      </c>
      <c r="BH1432" s="11">
        <f t="shared" si="449"/>
        <v>1</v>
      </c>
      <c r="BI1432" s="11" t="str">
        <f t="shared" si="450"/>
        <v>0</v>
      </c>
      <c r="BJ1432" s="11" t="str">
        <f t="shared" si="451"/>
        <v>0</v>
      </c>
      <c r="BK1432" s="11">
        <f t="shared" si="452"/>
        <v>1</v>
      </c>
      <c r="BL1432" s="11">
        <f t="shared" si="453"/>
        <v>1</v>
      </c>
      <c r="BM1432" s="12">
        <f t="shared" si="460"/>
        <v>2</v>
      </c>
      <c r="BN1432" s="13" t="str">
        <f t="shared" si="454"/>
        <v>0</v>
      </c>
      <c r="BO1432" s="13">
        <f t="shared" si="455"/>
        <v>320000</v>
      </c>
      <c r="BP1432" s="13" t="str">
        <f t="shared" si="456"/>
        <v>0</v>
      </c>
      <c r="BQ1432" s="14">
        <f t="shared" si="457"/>
        <v>300000</v>
      </c>
      <c r="BR1432" s="14" t="str">
        <f t="shared" si="458"/>
        <v>0</v>
      </c>
      <c r="BS1432" s="14">
        <f t="shared" si="459"/>
        <v>110000</v>
      </c>
      <c r="BT1432" s="14">
        <f t="shared" si="461"/>
        <v>110000</v>
      </c>
    </row>
    <row r="1433" spans="10:72" ht="18" x14ac:dyDescent="0.2">
      <c r="J1433" s="1" t="s">
        <v>2513</v>
      </c>
      <c r="K1433" s="1" t="s">
        <v>2514</v>
      </c>
      <c r="L1433" s="1">
        <v>1</v>
      </c>
      <c r="M1433" s="1">
        <v>1</v>
      </c>
      <c r="N1433" s="9">
        <v>210000</v>
      </c>
      <c r="O1433" s="2">
        <v>5.3200000000000003E-4</v>
      </c>
      <c r="Z1433" s="1" t="s">
        <v>1915</v>
      </c>
      <c r="AA1433" s="1" t="s">
        <v>1916</v>
      </c>
      <c r="AB1433" s="1">
        <v>1</v>
      </c>
      <c r="AC1433" s="1">
        <v>1</v>
      </c>
      <c r="AD1433" s="9">
        <v>250000</v>
      </c>
      <c r="AE1433" s="2">
        <v>4.6700000000000002E-4</v>
      </c>
      <c r="AH1433" s="1" t="s">
        <v>3448</v>
      </c>
      <c r="AI1433" s="1" t="s">
        <v>3449</v>
      </c>
      <c r="AJ1433" s="1">
        <v>1</v>
      </c>
      <c r="AK1433" s="1">
        <v>1</v>
      </c>
      <c r="AL1433" s="9">
        <v>160000</v>
      </c>
      <c r="AM1433" s="2">
        <v>3.59E-4</v>
      </c>
      <c r="AP1433" s="1" t="s">
        <v>1453</v>
      </c>
      <c r="AQ1433" s="1" t="s">
        <v>1454</v>
      </c>
      <c r="AR1433" s="1">
        <v>1</v>
      </c>
      <c r="AS1433" s="1">
        <v>1</v>
      </c>
      <c r="AT1433" s="9">
        <v>2700000</v>
      </c>
      <c r="AU1433" s="2">
        <v>8.7600000000000004E-3</v>
      </c>
      <c r="AW1433" s="1" t="s">
        <v>2444</v>
      </c>
      <c r="AX1433" s="1" t="s">
        <v>2445</v>
      </c>
      <c r="AY1433" s="1" t="s">
        <v>5642</v>
      </c>
      <c r="AZ1433" s="1">
        <v>50.6</v>
      </c>
      <c r="BA1433" s="10">
        <f t="shared" si="442"/>
        <v>1</v>
      </c>
      <c r="BB1433" s="10">
        <f t="shared" si="443"/>
        <v>1</v>
      </c>
      <c r="BC1433" s="10">
        <f t="shared" si="444"/>
        <v>1</v>
      </c>
      <c r="BD1433" s="10">
        <f t="shared" si="445"/>
        <v>2</v>
      </c>
      <c r="BE1433" s="10">
        <f t="shared" si="446"/>
        <v>1</v>
      </c>
      <c r="BF1433" s="10">
        <f t="shared" si="447"/>
        <v>1</v>
      </c>
      <c r="BG1433" s="11" t="str">
        <f t="shared" si="448"/>
        <v>0</v>
      </c>
      <c r="BH1433" s="11" t="str">
        <f t="shared" si="449"/>
        <v>0</v>
      </c>
      <c r="BI1433" s="11" t="str">
        <f t="shared" si="450"/>
        <v>0</v>
      </c>
      <c r="BJ1433" s="11" t="str">
        <f t="shared" si="451"/>
        <v>0</v>
      </c>
      <c r="BK1433" s="11" t="str">
        <f t="shared" si="452"/>
        <v>0</v>
      </c>
      <c r="BL1433" s="11" t="str">
        <f t="shared" si="453"/>
        <v>0</v>
      </c>
      <c r="BM1433" s="12">
        <f t="shared" si="460"/>
        <v>2</v>
      </c>
      <c r="BN1433" s="13">
        <f t="shared" si="454"/>
        <v>70000</v>
      </c>
      <c r="BO1433" s="13">
        <f t="shared" si="455"/>
        <v>190000</v>
      </c>
      <c r="BP1433" s="13">
        <f t="shared" si="456"/>
        <v>73000</v>
      </c>
      <c r="BQ1433" s="14" t="str">
        <f t="shared" si="457"/>
        <v>0</v>
      </c>
      <c r="BR1433" s="14" t="str">
        <f t="shared" si="458"/>
        <v>0</v>
      </c>
      <c r="BS1433" s="14" t="str">
        <f t="shared" si="459"/>
        <v>0</v>
      </c>
      <c r="BT1433" s="14">
        <f t="shared" si="461"/>
        <v>70000</v>
      </c>
    </row>
    <row r="1434" spans="10:72" ht="18" x14ac:dyDescent="0.2">
      <c r="J1434" s="1" t="s">
        <v>2691</v>
      </c>
      <c r="K1434" s="1" t="s">
        <v>2692</v>
      </c>
      <c r="L1434" s="1">
        <v>1</v>
      </c>
      <c r="M1434" s="1">
        <v>1</v>
      </c>
      <c r="N1434" s="9">
        <v>99000</v>
      </c>
      <c r="O1434" s="2">
        <v>2.4899999999999998E-4</v>
      </c>
      <c r="Z1434" s="1" t="s">
        <v>2460</v>
      </c>
      <c r="AA1434" s="1" t="s">
        <v>2461</v>
      </c>
      <c r="AB1434" s="1">
        <v>1</v>
      </c>
      <c r="AC1434" s="1">
        <v>1</v>
      </c>
      <c r="AD1434" s="9">
        <v>900000</v>
      </c>
      <c r="AE1434" s="2">
        <v>1.7099999999999999E-3</v>
      </c>
      <c r="AH1434" s="1" t="s">
        <v>3164</v>
      </c>
      <c r="AI1434" s="1" t="s">
        <v>3165</v>
      </c>
      <c r="AJ1434" s="1">
        <v>1</v>
      </c>
      <c r="AK1434" s="1">
        <v>1</v>
      </c>
      <c r="AL1434" s="9">
        <v>150000</v>
      </c>
      <c r="AM1434" s="2">
        <v>3.5E-4</v>
      </c>
      <c r="AP1434" s="1" t="s">
        <v>2140</v>
      </c>
      <c r="AQ1434" s="1" t="s">
        <v>2141</v>
      </c>
      <c r="AR1434" s="1">
        <v>1</v>
      </c>
      <c r="AS1434" s="1">
        <v>1</v>
      </c>
      <c r="AT1434" s="9">
        <v>17000</v>
      </c>
      <c r="AU1434" s="2">
        <v>5.3499999999999999E-5</v>
      </c>
      <c r="AW1434" s="1" t="s">
        <v>3697</v>
      </c>
      <c r="AX1434" s="1" t="s">
        <v>3698</v>
      </c>
      <c r="AY1434" s="1" t="s">
        <v>5643</v>
      </c>
      <c r="AZ1434" s="1">
        <v>44.78</v>
      </c>
      <c r="BA1434" s="10" t="str">
        <f t="shared" si="442"/>
        <v>0</v>
      </c>
      <c r="BB1434" s="10" t="str">
        <f t="shared" si="443"/>
        <v>0</v>
      </c>
      <c r="BC1434" s="10" t="str">
        <f t="shared" si="444"/>
        <v>0</v>
      </c>
      <c r="BD1434" s="10" t="str">
        <f t="shared" si="445"/>
        <v>0</v>
      </c>
      <c r="BE1434" s="10" t="str">
        <f t="shared" si="446"/>
        <v>0</v>
      </c>
      <c r="BF1434" s="10" t="str">
        <f t="shared" si="447"/>
        <v>0</v>
      </c>
      <c r="BG1434" s="11">
        <f t="shared" si="448"/>
        <v>2</v>
      </c>
      <c r="BH1434" s="11">
        <f t="shared" si="449"/>
        <v>2</v>
      </c>
      <c r="BI1434" s="11">
        <f t="shared" si="450"/>
        <v>1</v>
      </c>
      <c r="BJ1434" s="11">
        <f t="shared" si="451"/>
        <v>2</v>
      </c>
      <c r="BK1434" s="11" t="str">
        <f t="shared" si="452"/>
        <v>0</v>
      </c>
      <c r="BL1434" s="11" t="str">
        <f t="shared" si="453"/>
        <v>0</v>
      </c>
      <c r="BM1434" s="12">
        <f t="shared" si="460"/>
        <v>2</v>
      </c>
      <c r="BN1434" s="13" t="str">
        <f t="shared" si="454"/>
        <v>0</v>
      </c>
      <c r="BO1434" s="13" t="str">
        <f t="shared" si="455"/>
        <v>0</v>
      </c>
      <c r="BP1434" s="13" t="str">
        <f t="shared" si="456"/>
        <v>0</v>
      </c>
      <c r="BQ1434" s="14">
        <f t="shared" si="457"/>
        <v>240000</v>
      </c>
      <c r="BR1434" s="14">
        <f t="shared" si="458"/>
        <v>200000</v>
      </c>
      <c r="BS1434" s="14" t="str">
        <f t="shared" si="459"/>
        <v>0</v>
      </c>
      <c r="BT1434" s="14">
        <f t="shared" si="461"/>
        <v>200000</v>
      </c>
    </row>
    <row r="1435" spans="10:72" ht="18" x14ac:dyDescent="0.2">
      <c r="J1435" s="1" t="s">
        <v>2374</v>
      </c>
      <c r="K1435" s="1" t="s">
        <v>2375</v>
      </c>
      <c r="L1435" s="1">
        <v>1</v>
      </c>
      <c r="M1435" s="1">
        <v>1</v>
      </c>
      <c r="N1435" s="9">
        <v>110000</v>
      </c>
      <c r="O1435" s="2">
        <v>2.6699999999999998E-4</v>
      </c>
      <c r="Z1435" s="1" t="s">
        <v>1864</v>
      </c>
      <c r="AA1435" s="1" t="s">
        <v>1865</v>
      </c>
      <c r="AB1435" s="1">
        <v>1</v>
      </c>
      <c r="AC1435" s="1">
        <v>1</v>
      </c>
      <c r="AD1435" s="9">
        <v>890000</v>
      </c>
      <c r="AE1435" s="2">
        <v>1.6999999999999999E-3</v>
      </c>
      <c r="AH1435" s="1" t="s">
        <v>2440</v>
      </c>
      <c r="AI1435" s="1" t="s">
        <v>2441</v>
      </c>
      <c r="AJ1435" s="1">
        <v>1</v>
      </c>
      <c r="AK1435" s="1">
        <v>1</v>
      </c>
      <c r="AL1435" s="9">
        <v>140000</v>
      </c>
      <c r="AM1435" s="2">
        <v>3.2899999999999997E-4</v>
      </c>
      <c r="AP1435" s="1" t="s">
        <v>2509</v>
      </c>
      <c r="AQ1435" s="1" t="s">
        <v>2510</v>
      </c>
      <c r="AR1435" s="1">
        <v>1</v>
      </c>
      <c r="AS1435" s="1">
        <v>1</v>
      </c>
      <c r="AT1435" s="9">
        <v>110000</v>
      </c>
      <c r="AU1435" s="2">
        <v>3.5500000000000001E-4</v>
      </c>
      <c r="AW1435" s="1" t="s">
        <v>1797</v>
      </c>
      <c r="AX1435" s="1" t="s">
        <v>1798</v>
      </c>
      <c r="AY1435" s="1" t="s">
        <v>5644</v>
      </c>
      <c r="AZ1435" s="1">
        <v>32.22</v>
      </c>
      <c r="BA1435" s="10">
        <f t="shared" si="442"/>
        <v>2</v>
      </c>
      <c r="BB1435" s="10">
        <f t="shared" si="443"/>
        <v>2</v>
      </c>
      <c r="BC1435" s="10">
        <f t="shared" si="444"/>
        <v>1</v>
      </c>
      <c r="BD1435" s="10">
        <f t="shared" si="445"/>
        <v>1</v>
      </c>
      <c r="BE1435" s="10">
        <f t="shared" si="446"/>
        <v>1</v>
      </c>
      <c r="BF1435" s="10">
        <f t="shared" si="447"/>
        <v>1</v>
      </c>
      <c r="BG1435" s="11" t="str">
        <f t="shared" si="448"/>
        <v>0</v>
      </c>
      <c r="BH1435" s="11" t="str">
        <f t="shared" si="449"/>
        <v>0</v>
      </c>
      <c r="BI1435" s="11" t="str">
        <f t="shared" si="450"/>
        <v>0</v>
      </c>
      <c r="BJ1435" s="11" t="str">
        <f t="shared" si="451"/>
        <v>0</v>
      </c>
      <c r="BK1435" s="11" t="str">
        <f t="shared" si="452"/>
        <v>0</v>
      </c>
      <c r="BL1435" s="11" t="str">
        <f t="shared" si="453"/>
        <v>0</v>
      </c>
      <c r="BM1435" s="12">
        <f t="shared" si="460"/>
        <v>2</v>
      </c>
      <c r="BN1435" s="13">
        <f t="shared" si="454"/>
        <v>50000</v>
      </c>
      <c r="BO1435" s="13">
        <f t="shared" si="455"/>
        <v>77000</v>
      </c>
      <c r="BP1435" s="13">
        <f t="shared" si="456"/>
        <v>56000</v>
      </c>
      <c r="BQ1435" s="14" t="str">
        <f t="shared" si="457"/>
        <v>0</v>
      </c>
      <c r="BR1435" s="14" t="str">
        <f t="shared" si="458"/>
        <v>0</v>
      </c>
      <c r="BS1435" s="14" t="str">
        <f t="shared" si="459"/>
        <v>0</v>
      </c>
      <c r="BT1435" s="14">
        <f t="shared" si="461"/>
        <v>50000</v>
      </c>
    </row>
    <row r="1436" spans="10:72" ht="18" x14ac:dyDescent="0.2">
      <c r="J1436" s="1" t="s">
        <v>3317</v>
      </c>
      <c r="K1436" s="1" t="s">
        <v>3318</v>
      </c>
      <c r="L1436" s="1">
        <v>1</v>
      </c>
      <c r="M1436" s="1">
        <v>1</v>
      </c>
      <c r="N1436" s="9">
        <v>310000</v>
      </c>
      <c r="O1436" s="2">
        <v>7.7200000000000001E-4</v>
      </c>
      <c r="Z1436" s="1" t="s">
        <v>3475</v>
      </c>
      <c r="AA1436" s="1" t="s">
        <v>3476</v>
      </c>
      <c r="AB1436" s="1">
        <v>1</v>
      </c>
      <c r="AC1436" s="1">
        <v>1</v>
      </c>
      <c r="AD1436" s="9">
        <v>120000</v>
      </c>
      <c r="AE1436" s="2">
        <v>2.3499999999999999E-4</v>
      </c>
      <c r="AH1436" s="1" t="s">
        <v>3176</v>
      </c>
      <c r="AI1436" s="1" t="s">
        <v>3177</v>
      </c>
      <c r="AJ1436" s="1">
        <v>1</v>
      </c>
      <c r="AK1436" s="1">
        <v>1</v>
      </c>
      <c r="AL1436" s="9">
        <v>300000</v>
      </c>
      <c r="AM1436" s="2">
        <v>6.8599999999999998E-4</v>
      </c>
      <c r="AP1436" s="1" t="s">
        <v>2503</v>
      </c>
      <c r="AQ1436" s="1" t="s">
        <v>2504</v>
      </c>
      <c r="AR1436" s="1">
        <v>1</v>
      </c>
      <c r="AS1436" s="1">
        <v>1</v>
      </c>
      <c r="AT1436" s="9">
        <v>87000</v>
      </c>
      <c r="AU1436" s="2">
        <v>2.7700000000000001E-4</v>
      </c>
      <c r="AW1436" s="1" t="s">
        <v>3705</v>
      </c>
      <c r="AX1436" s="1" t="s">
        <v>3706</v>
      </c>
      <c r="AY1436" s="1" t="s">
        <v>5645</v>
      </c>
      <c r="AZ1436" s="1">
        <v>129.33000000000001</v>
      </c>
      <c r="BA1436" s="10" t="str">
        <f t="shared" si="442"/>
        <v>0</v>
      </c>
      <c r="BB1436" s="10" t="str">
        <f t="shared" si="443"/>
        <v>0</v>
      </c>
      <c r="BC1436" s="10" t="str">
        <f t="shared" si="444"/>
        <v>0</v>
      </c>
      <c r="BD1436" s="10" t="str">
        <f t="shared" si="445"/>
        <v>0</v>
      </c>
      <c r="BE1436" s="10" t="str">
        <f t="shared" si="446"/>
        <v>0</v>
      </c>
      <c r="BF1436" s="10" t="str">
        <f t="shared" si="447"/>
        <v>0</v>
      </c>
      <c r="BG1436" s="11">
        <f t="shared" si="448"/>
        <v>2</v>
      </c>
      <c r="BH1436" s="11">
        <f t="shared" si="449"/>
        <v>2</v>
      </c>
      <c r="BI1436" s="11">
        <f t="shared" si="450"/>
        <v>1</v>
      </c>
      <c r="BJ1436" s="11">
        <f t="shared" si="451"/>
        <v>1</v>
      </c>
      <c r="BK1436" s="11">
        <f t="shared" si="452"/>
        <v>1</v>
      </c>
      <c r="BL1436" s="11">
        <f t="shared" si="453"/>
        <v>1</v>
      </c>
      <c r="BM1436" s="12">
        <f t="shared" si="460"/>
        <v>2</v>
      </c>
      <c r="BN1436" s="13" t="str">
        <f t="shared" si="454"/>
        <v>0</v>
      </c>
      <c r="BO1436" s="13" t="str">
        <f t="shared" si="455"/>
        <v>0</v>
      </c>
      <c r="BP1436" s="13" t="str">
        <f t="shared" si="456"/>
        <v>0</v>
      </c>
      <c r="BQ1436" s="14">
        <f t="shared" si="457"/>
        <v>340000</v>
      </c>
      <c r="BR1436" s="14">
        <f t="shared" si="458"/>
        <v>130000</v>
      </c>
      <c r="BS1436" s="14">
        <f t="shared" si="459"/>
        <v>110000</v>
      </c>
      <c r="BT1436" s="14">
        <f t="shared" si="461"/>
        <v>110000</v>
      </c>
    </row>
    <row r="1437" spans="10:72" ht="18" x14ac:dyDescent="0.2">
      <c r="J1437" s="1" t="s">
        <v>3319</v>
      </c>
      <c r="K1437" s="1" t="s">
        <v>3320</v>
      </c>
      <c r="L1437" s="1">
        <v>1</v>
      </c>
      <c r="M1437" s="1">
        <v>1</v>
      </c>
      <c r="N1437" s="9">
        <v>810000</v>
      </c>
      <c r="O1437" s="2">
        <v>2.0400000000000001E-3</v>
      </c>
      <c r="Z1437" s="1" t="s">
        <v>2598</v>
      </c>
      <c r="AA1437" s="1" t="s">
        <v>2599</v>
      </c>
      <c r="AB1437" s="1">
        <v>1</v>
      </c>
      <c r="AC1437" s="1">
        <v>1</v>
      </c>
      <c r="AD1437" s="9">
        <v>170000</v>
      </c>
      <c r="AE1437" s="2">
        <v>3.3300000000000002E-4</v>
      </c>
      <c r="AH1437" s="1" t="s">
        <v>3452</v>
      </c>
      <c r="AI1437" s="1" t="s">
        <v>3453</v>
      </c>
      <c r="AJ1437" s="1">
        <v>1</v>
      </c>
      <c r="AK1437" s="1">
        <v>1</v>
      </c>
      <c r="AL1437" s="9">
        <v>14000</v>
      </c>
      <c r="AM1437" s="2">
        <v>3.3399999999999999E-5</v>
      </c>
      <c r="AP1437" s="1" t="s">
        <v>3114</v>
      </c>
      <c r="AR1437" s="1">
        <v>1</v>
      </c>
      <c r="AS1437" s="1">
        <v>1</v>
      </c>
      <c r="AT1437" s="9">
        <v>160000</v>
      </c>
      <c r="AU1437" s="2">
        <v>5.1599999999999997E-4</v>
      </c>
      <c r="AW1437" s="1" t="s">
        <v>2454</v>
      </c>
      <c r="AX1437" s="1" t="s">
        <v>2455</v>
      </c>
      <c r="AY1437" s="1" t="s">
        <v>5646</v>
      </c>
      <c r="AZ1437" s="1">
        <v>37.81</v>
      </c>
      <c r="BA1437" s="10">
        <f t="shared" si="442"/>
        <v>1</v>
      </c>
      <c r="BB1437" s="10">
        <f t="shared" si="443"/>
        <v>1</v>
      </c>
      <c r="BC1437" s="10">
        <f t="shared" si="444"/>
        <v>1</v>
      </c>
      <c r="BD1437" s="10">
        <f t="shared" si="445"/>
        <v>1</v>
      </c>
      <c r="BE1437" s="10" t="str">
        <f t="shared" si="446"/>
        <v>0</v>
      </c>
      <c r="BF1437" s="10" t="str">
        <f t="shared" si="447"/>
        <v>0</v>
      </c>
      <c r="BG1437" s="11" t="str">
        <f t="shared" si="448"/>
        <v>0</v>
      </c>
      <c r="BH1437" s="11" t="str">
        <f t="shared" si="449"/>
        <v>0</v>
      </c>
      <c r="BI1437" s="11">
        <f t="shared" si="450"/>
        <v>1</v>
      </c>
      <c r="BJ1437" s="11">
        <f t="shared" si="451"/>
        <v>1</v>
      </c>
      <c r="BK1437" s="11">
        <f t="shared" si="452"/>
        <v>1</v>
      </c>
      <c r="BL1437" s="11">
        <f t="shared" si="453"/>
        <v>1</v>
      </c>
      <c r="BM1437" s="12">
        <f t="shared" si="460"/>
        <v>1</v>
      </c>
      <c r="BN1437" s="13">
        <f t="shared" si="454"/>
        <v>47000</v>
      </c>
      <c r="BO1437" s="13">
        <f t="shared" si="455"/>
        <v>100000</v>
      </c>
      <c r="BP1437" s="13" t="str">
        <f t="shared" si="456"/>
        <v>0</v>
      </c>
      <c r="BQ1437" s="14" t="str">
        <f t="shared" si="457"/>
        <v>0</v>
      </c>
      <c r="BR1437" s="14">
        <f t="shared" si="458"/>
        <v>130000</v>
      </c>
      <c r="BS1437" s="14">
        <f t="shared" si="459"/>
        <v>640000</v>
      </c>
      <c r="BT1437" s="14">
        <f t="shared" si="461"/>
        <v>47000</v>
      </c>
    </row>
    <row r="1438" spans="10:72" ht="18" x14ac:dyDescent="0.2">
      <c r="J1438" s="1" t="s">
        <v>2062</v>
      </c>
      <c r="K1438" s="1" t="s">
        <v>2063</v>
      </c>
      <c r="L1438" s="1">
        <v>1</v>
      </c>
      <c r="M1438" s="1">
        <v>1</v>
      </c>
      <c r="N1438" s="9">
        <v>100000</v>
      </c>
      <c r="O1438" s="2">
        <v>2.63E-4</v>
      </c>
      <c r="Z1438" s="1" t="s">
        <v>1937</v>
      </c>
      <c r="AA1438" s="1" t="s">
        <v>1938</v>
      </c>
      <c r="AB1438" s="1">
        <v>1</v>
      </c>
      <c r="AC1438" s="1">
        <v>1</v>
      </c>
      <c r="AD1438" s="9">
        <v>1200000</v>
      </c>
      <c r="AE1438" s="2">
        <v>2.2899999999999999E-3</v>
      </c>
      <c r="AH1438" s="1" t="s">
        <v>1857</v>
      </c>
      <c r="AI1438" s="1" t="s">
        <v>1858</v>
      </c>
      <c r="AJ1438" s="1">
        <v>1</v>
      </c>
      <c r="AK1438" s="1">
        <v>1</v>
      </c>
      <c r="AL1438" s="9">
        <v>230000</v>
      </c>
      <c r="AM1438" s="2">
        <v>5.4000000000000001E-4</v>
      </c>
      <c r="AP1438" s="1" t="s">
        <v>2456</v>
      </c>
      <c r="AQ1438" s="1" t="s">
        <v>2457</v>
      </c>
      <c r="AR1438" s="1">
        <v>1</v>
      </c>
      <c r="AS1438" s="1">
        <v>1</v>
      </c>
      <c r="AT1438" s="9">
        <v>200000</v>
      </c>
      <c r="AU1438" s="2">
        <v>6.3100000000000005E-4</v>
      </c>
      <c r="AW1438" s="1" t="s">
        <v>1719</v>
      </c>
      <c r="AX1438" s="1" t="s">
        <v>1720</v>
      </c>
      <c r="AY1438" s="1" t="s">
        <v>5647</v>
      </c>
      <c r="AZ1438" s="1">
        <v>35.770000000000003</v>
      </c>
      <c r="BA1438" s="10">
        <f t="shared" si="442"/>
        <v>2</v>
      </c>
      <c r="BB1438" s="10">
        <f t="shared" si="443"/>
        <v>2</v>
      </c>
      <c r="BC1438" s="10">
        <f t="shared" si="444"/>
        <v>1</v>
      </c>
      <c r="BD1438" s="10">
        <f t="shared" si="445"/>
        <v>1</v>
      </c>
      <c r="BE1438" s="10" t="str">
        <f t="shared" si="446"/>
        <v>0</v>
      </c>
      <c r="BF1438" s="10" t="str">
        <f t="shared" si="447"/>
        <v>0</v>
      </c>
      <c r="BG1438" s="11" t="str">
        <f t="shared" si="448"/>
        <v>0</v>
      </c>
      <c r="BH1438" s="11" t="str">
        <f t="shared" si="449"/>
        <v>0</v>
      </c>
      <c r="BI1438" s="11" t="str">
        <f t="shared" si="450"/>
        <v>0</v>
      </c>
      <c r="BJ1438" s="11" t="str">
        <f t="shared" si="451"/>
        <v>0</v>
      </c>
      <c r="BK1438" s="11">
        <f t="shared" si="452"/>
        <v>1</v>
      </c>
      <c r="BL1438" s="11">
        <f t="shared" si="453"/>
        <v>1</v>
      </c>
      <c r="BM1438" s="12">
        <f t="shared" si="460"/>
        <v>2</v>
      </c>
      <c r="BN1438" s="13">
        <f t="shared" si="454"/>
        <v>96000</v>
      </c>
      <c r="BO1438" s="13">
        <f t="shared" si="455"/>
        <v>79000</v>
      </c>
      <c r="BP1438" s="13" t="str">
        <f t="shared" si="456"/>
        <v>0</v>
      </c>
      <c r="BQ1438" s="14" t="str">
        <f t="shared" si="457"/>
        <v>0</v>
      </c>
      <c r="BR1438" s="14" t="str">
        <f t="shared" si="458"/>
        <v>0</v>
      </c>
      <c r="BS1438" s="14">
        <f t="shared" si="459"/>
        <v>130000</v>
      </c>
      <c r="BT1438" s="14">
        <f t="shared" si="461"/>
        <v>79000</v>
      </c>
    </row>
    <row r="1439" spans="10:72" ht="18" x14ac:dyDescent="0.2">
      <c r="J1439" s="1" t="s">
        <v>3321</v>
      </c>
      <c r="K1439" s="1" t="s">
        <v>3322</v>
      </c>
      <c r="L1439" s="1">
        <v>1</v>
      </c>
      <c r="M1439" s="1">
        <v>1</v>
      </c>
      <c r="N1439" s="9">
        <v>17000000</v>
      </c>
      <c r="O1439" s="2">
        <v>4.2000000000000003E-2</v>
      </c>
      <c r="Z1439" s="1" t="s">
        <v>1600</v>
      </c>
      <c r="AA1439" s="1" t="s">
        <v>1601</v>
      </c>
      <c r="AB1439" s="1">
        <v>1</v>
      </c>
      <c r="AC1439" s="1">
        <v>1</v>
      </c>
      <c r="AD1439" s="9">
        <v>510000</v>
      </c>
      <c r="AE1439" s="2">
        <v>9.6699999999999998E-4</v>
      </c>
      <c r="AH1439" s="1" t="s">
        <v>3425</v>
      </c>
      <c r="AI1439" s="1" t="s">
        <v>2155</v>
      </c>
      <c r="AJ1439" s="1">
        <v>1</v>
      </c>
      <c r="AK1439" s="1">
        <v>1</v>
      </c>
      <c r="AL1439" s="9">
        <v>3500000</v>
      </c>
      <c r="AM1439" s="2">
        <v>8.1499999999999993E-3</v>
      </c>
      <c r="AP1439" s="1" t="s">
        <v>750</v>
      </c>
      <c r="AQ1439" s="1" t="s">
        <v>751</v>
      </c>
      <c r="AR1439" s="1">
        <v>1</v>
      </c>
      <c r="AS1439" s="1">
        <v>1</v>
      </c>
      <c r="AT1439" s="9">
        <v>120000</v>
      </c>
      <c r="AU1439" s="2">
        <v>3.9800000000000002E-4</v>
      </c>
      <c r="AW1439" s="1" t="s">
        <v>2960</v>
      </c>
      <c r="AX1439" s="1" t="s">
        <v>2961</v>
      </c>
      <c r="AY1439" s="1" t="s">
        <v>5648</v>
      </c>
      <c r="AZ1439" s="1">
        <v>34.72</v>
      </c>
      <c r="BA1439" s="10" t="str">
        <f t="shared" si="442"/>
        <v>0</v>
      </c>
      <c r="BB1439" s="10" t="str">
        <f t="shared" si="443"/>
        <v>0</v>
      </c>
      <c r="BC1439" s="10">
        <f t="shared" si="444"/>
        <v>2</v>
      </c>
      <c r="BD1439" s="10">
        <f t="shared" si="445"/>
        <v>2</v>
      </c>
      <c r="BE1439" s="10">
        <f t="shared" si="446"/>
        <v>1</v>
      </c>
      <c r="BF1439" s="10">
        <f t="shared" si="447"/>
        <v>1</v>
      </c>
      <c r="BG1439" s="11" t="str">
        <f t="shared" si="448"/>
        <v>0</v>
      </c>
      <c r="BH1439" s="11" t="str">
        <f t="shared" si="449"/>
        <v>0</v>
      </c>
      <c r="BI1439" s="11" t="str">
        <f t="shared" si="450"/>
        <v>0</v>
      </c>
      <c r="BJ1439" s="11" t="str">
        <f t="shared" si="451"/>
        <v>0</v>
      </c>
      <c r="BK1439" s="11">
        <f t="shared" si="452"/>
        <v>1</v>
      </c>
      <c r="BL1439" s="11">
        <f t="shared" si="453"/>
        <v>1</v>
      </c>
      <c r="BM1439" s="12">
        <f t="shared" si="460"/>
        <v>2</v>
      </c>
      <c r="BN1439" s="13" t="str">
        <f t="shared" si="454"/>
        <v>0</v>
      </c>
      <c r="BO1439" s="13">
        <f t="shared" si="455"/>
        <v>330000</v>
      </c>
      <c r="BP1439" s="13">
        <f t="shared" si="456"/>
        <v>68000</v>
      </c>
      <c r="BQ1439" s="14" t="str">
        <f t="shared" si="457"/>
        <v>0</v>
      </c>
      <c r="BR1439" s="14" t="str">
        <f t="shared" si="458"/>
        <v>0</v>
      </c>
      <c r="BS1439" s="14">
        <f t="shared" si="459"/>
        <v>92000</v>
      </c>
      <c r="BT1439" s="14">
        <f t="shared" si="461"/>
        <v>68000</v>
      </c>
    </row>
    <row r="1440" spans="10:72" ht="18" x14ac:dyDescent="0.2">
      <c r="J1440" s="1" t="s">
        <v>3323</v>
      </c>
      <c r="K1440" s="1" t="s">
        <v>3324</v>
      </c>
      <c r="L1440" s="1">
        <v>1</v>
      </c>
      <c r="M1440" s="1">
        <v>1</v>
      </c>
      <c r="N1440" s="9">
        <v>53000</v>
      </c>
      <c r="O1440" s="2">
        <v>1.34E-4</v>
      </c>
      <c r="Z1440" s="1" t="s">
        <v>1849</v>
      </c>
      <c r="AA1440" s="1" t="s">
        <v>67</v>
      </c>
      <c r="AB1440" s="1">
        <v>1</v>
      </c>
      <c r="AC1440" s="1">
        <v>1</v>
      </c>
      <c r="AD1440" s="9">
        <v>890000</v>
      </c>
      <c r="AE1440" s="2">
        <v>1.6900000000000001E-3</v>
      </c>
      <c r="AH1440" s="1" t="s">
        <v>2002</v>
      </c>
      <c r="AI1440" s="1" t="s">
        <v>2003</v>
      </c>
      <c r="AJ1440" s="1">
        <v>1</v>
      </c>
      <c r="AK1440" s="1">
        <v>1</v>
      </c>
      <c r="AL1440" s="9">
        <v>160000</v>
      </c>
      <c r="AM1440" s="2">
        <v>3.6299999999999999E-4</v>
      </c>
      <c r="AP1440" s="1" t="s">
        <v>2989</v>
      </c>
      <c r="AQ1440" s="1" t="s">
        <v>2990</v>
      </c>
      <c r="AR1440" s="1">
        <v>1</v>
      </c>
      <c r="AS1440" s="1">
        <v>1</v>
      </c>
      <c r="AT1440" s="9">
        <v>98000</v>
      </c>
      <c r="AU1440" s="2">
        <v>3.1199999999999999E-4</v>
      </c>
      <c r="AW1440" s="1" t="s">
        <v>2115</v>
      </c>
      <c r="AX1440" s="1" t="s">
        <v>2116</v>
      </c>
      <c r="AY1440" s="1" t="s">
        <v>5649</v>
      </c>
      <c r="AZ1440" s="1">
        <v>30.96</v>
      </c>
      <c r="BA1440" s="10">
        <f t="shared" si="442"/>
        <v>1</v>
      </c>
      <c r="BB1440" s="10">
        <f t="shared" si="443"/>
        <v>1</v>
      </c>
      <c r="BC1440" s="10" t="str">
        <f t="shared" si="444"/>
        <v>0</v>
      </c>
      <c r="BD1440" s="10" t="str">
        <f t="shared" si="445"/>
        <v>0</v>
      </c>
      <c r="BE1440" s="10" t="str">
        <f t="shared" si="446"/>
        <v>0</v>
      </c>
      <c r="BF1440" s="10" t="str">
        <f t="shared" si="447"/>
        <v>0</v>
      </c>
      <c r="BG1440" s="11">
        <f t="shared" si="448"/>
        <v>1</v>
      </c>
      <c r="BH1440" s="11">
        <f t="shared" si="449"/>
        <v>1</v>
      </c>
      <c r="BI1440" s="11">
        <f t="shared" si="450"/>
        <v>1</v>
      </c>
      <c r="BJ1440" s="11">
        <f t="shared" si="451"/>
        <v>1</v>
      </c>
      <c r="BK1440" s="11">
        <f t="shared" si="452"/>
        <v>1</v>
      </c>
      <c r="BL1440" s="11">
        <f t="shared" si="453"/>
        <v>1</v>
      </c>
      <c r="BM1440" s="12">
        <f t="shared" si="460"/>
        <v>1</v>
      </c>
      <c r="BN1440" s="13">
        <f t="shared" si="454"/>
        <v>45000</v>
      </c>
      <c r="BO1440" s="13" t="str">
        <f t="shared" si="455"/>
        <v>0</v>
      </c>
      <c r="BP1440" s="13" t="str">
        <f t="shared" si="456"/>
        <v>0</v>
      </c>
      <c r="BQ1440" s="14">
        <f t="shared" si="457"/>
        <v>190000</v>
      </c>
      <c r="BR1440" s="14">
        <f t="shared" si="458"/>
        <v>78000</v>
      </c>
      <c r="BS1440" s="14">
        <f t="shared" si="459"/>
        <v>72000</v>
      </c>
      <c r="BT1440" s="14">
        <f t="shared" si="461"/>
        <v>45000</v>
      </c>
    </row>
    <row r="1441" spans="10:72" ht="18" x14ac:dyDescent="0.2">
      <c r="J1441" s="1" t="s">
        <v>3325</v>
      </c>
      <c r="K1441" s="1" t="s">
        <v>3326</v>
      </c>
      <c r="L1441" s="1">
        <v>1</v>
      </c>
      <c r="M1441" s="1">
        <v>1</v>
      </c>
      <c r="N1441" s="9">
        <v>640000</v>
      </c>
      <c r="O1441" s="2">
        <v>1.6100000000000001E-3</v>
      </c>
      <c r="Z1441" s="1" t="s">
        <v>3535</v>
      </c>
      <c r="AA1441" s="1" t="s">
        <v>3536</v>
      </c>
      <c r="AB1441" s="1">
        <v>1</v>
      </c>
      <c r="AC1441" s="1">
        <v>1</v>
      </c>
      <c r="AD1441" s="9">
        <v>37000</v>
      </c>
      <c r="AE1441" s="2">
        <v>7.1099999999999994E-5</v>
      </c>
      <c r="AH1441" s="1" t="s">
        <v>1221</v>
      </c>
      <c r="AI1441" s="1" t="s">
        <v>1222</v>
      </c>
      <c r="AJ1441" s="1">
        <v>1</v>
      </c>
      <c r="AK1441" s="1">
        <v>1</v>
      </c>
      <c r="AL1441" s="9">
        <v>59000</v>
      </c>
      <c r="AM1441" s="2">
        <v>1.36E-4</v>
      </c>
      <c r="AP1441" s="1" t="s">
        <v>1897</v>
      </c>
      <c r="AQ1441" s="1" t="s">
        <v>1898</v>
      </c>
      <c r="AR1441" s="1">
        <v>1</v>
      </c>
      <c r="AS1441" s="1">
        <v>1</v>
      </c>
      <c r="AT1441" s="9">
        <v>450000</v>
      </c>
      <c r="AU1441" s="2">
        <v>1.4400000000000001E-3</v>
      </c>
      <c r="AW1441" s="1" t="s">
        <v>3883</v>
      </c>
      <c r="AX1441" s="1" t="s">
        <v>3884</v>
      </c>
      <c r="AY1441" s="1" t="s">
        <v>5650</v>
      </c>
      <c r="AZ1441" s="1">
        <v>58.24</v>
      </c>
      <c r="BA1441" s="10" t="str">
        <f t="shared" si="442"/>
        <v>0</v>
      </c>
      <c r="BB1441" s="10" t="str">
        <f t="shared" si="443"/>
        <v>0</v>
      </c>
      <c r="BC1441" s="10" t="str">
        <f t="shared" si="444"/>
        <v>0</v>
      </c>
      <c r="BD1441" s="10" t="str">
        <f t="shared" si="445"/>
        <v>0</v>
      </c>
      <c r="BE1441" s="10" t="str">
        <f t="shared" si="446"/>
        <v>0</v>
      </c>
      <c r="BF1441" s="10" t="str">
        <f t="shared" si="447"/>
        <v>0</v>
      </c>
      <c r="BG1441" s="11">
        <f t="shared" si="448"/>
        <v>1</v>
      </c>
      <c r="BH1441" s="11">
        <f t="shared" si="449"/>
        <v>1</v>
      </c>
      <c r="BI1441" s="11">
        <f t="shared" si="450"/>
        <v>2</v>
      </c>
      <c r="BJ1441" s="11">
        <f t="shared" si="451"/>
        <v>2</v>
      </c>
      <c r="BK1441" s="11">
        <f t="shared" si="452"/>
        <v>1</v>
      </c>
      <c r="BL1441" s="11">
        <f t="shared" si="453"/>
        <v>1</v>
      </c>
      <c r="BM1441" s="12">
        <f t="shared" si="460"/>
        <v>2</v>
      </c>
      <c r="BN1441" s="13" t="str">
        <f t="shared" si="454"/>
        <v>0</v>
      </c>
      <c r="BO1441" s="13" t="str">
        <f t="shared" si="455"/>
        <v>0</v>
      </c>
      <c r="BP1441" s="13" t="str">
        <f t="shared" si="456"/>
        <v>0</v>
      </c>
      <c r="BQ1441" s="14">
        <f t="shared" si="457"/>
        <v>150000</v>
      </c>
      <c r="BR1441" s="14">
        <f t="shared" si="458"/>
        <v>250000</v>
      </c>
      <c r="BS1441" s="14">
        <f t="shared" si="459"/>
        <v>110000</v>
      </c>
      <c r="BT1441" s="14">
        <f t="shared" si="461"/>
        <v>110000</v>
      </c>
    </row>
    <row r="1442" spans="10:72" ht="18" x14ac:dyDescent="0.2">
      <c r="J1442" s="1" t="s">
        <v>1823</v>
      </c>
      <c r="K1442" s="1" t="s">
        <v>1824</v>
      </c>
      <c r="L1442" s="1">
        <v>1</v>
      </c>
      <c r="M1442" s="1">
        <v>1</v>
      </c>
      <c r="N1442" s="9">
        <v>210000</v>
      </c>
      <c r="O1442" s="2">
        <v>5.1900000000000004E-4</v>
      </c>
      <c r="Z1442" s="1" t="s">
        <v>3223</v>
      </c>
      <c r="AA1442" s="1" t="s">
        <v>3224</v>
      </c>
      <c r="AB1442" s="1">
        <v>1</v>
      </c>
      <c r="AC1442" s="1">
        <v>1</v>
      </c>
      <c r="AD1442" s="9">
        <v>180000</v>
      </c>
      <c r="AE1442" s="2">
        <v>3.4099999999999999E-4</v>
      </c>
      <c r="AH1442" s="1" t="s">
        <v>2301</v>
      </c>
      <c r="AI1442" s="1" t="s">
        <v>2302</v>
      </c>
      <c r="AJ1442" s="1">
        <v>1</v>
      </c>
      <c r="AK1442" s="1">
        <v>1</v>
      </c>
      <c r="AL1442" s="9">
        <v>380000</v>
      </c>
      <c r="AM1442" s="2">
        <v>8.7600000000000004E-4</v>
      </c>
      <c r="AP1442" s="1" t="s">
        <v>2460</v>
      </c>
      <c r="AQ1442" s="1" t="s">
        <v>2461</v>
      </c>
      <c r="AR1442" s="1">
        <v>1</v>
      </c>
      <c r="AS1442" s="1">
        <v>1</v>
      </c>
      <c r="AT1442" s="9">
        <v>400000</v>
      </c>
      <c r="AU1442" s="2">
        <v>1.2700000000000001E-3</v>
      </c>
      <c r="AW1442" s="1" t="s">
        <v>2747</v>
      </c>
      <c r="AX1442" s="1" t="s">
        <v>2748</v>
      </c>
      <c r="AY1442" s="1" t="s">
        <v>5651</v>
      </c>
      <c r="AZ1442" s="1">
        <v>37.520000000000003</v>
      </c>
      <c r="BA1442" s="10">
        <f t="shared" si="442"/>
        <v>1</v>
      </c>
      <c r="BB1442" s="10">
        <f t="shared" si="443"/>
        <v>1</v>
      </c>
      <c r="BC1442" s="10" t="str">
        <f t="shared" si="444"/>
        <v>0</v>
      </c>
      <c r="BD1442" s="10" t="str">
        <f t="shared" si="445"/>
        <v>0</v>
      </c>
      <c r="BE1442" s="10" t="str">
        <f t="shared" si="446"/>
        <v>0</v>
      </c>
      <c r="BF1442" s="10" t="str">
        <f t="shared" si="447"/>
        <v>0</v>
      </c>
      <c r="BG1442" s="11" t="str">
        <f t="shared" si="448"/>
        <v>0</v>
      </c>
      <c r="BH1442" s="11" t="str">
        <f t="shared" si="449"/>
        <v>0</v>
      </c>
      <c r="BI1442" s="11">
        <f t="shared" si="450"/>
        <v>1</v>
      </c>
      <c r="BJ1442" s="11">
        <f t="shared" si="451"/>
        <v>1</v>
      </c>
      <c r="BK1442" s="11">
        <f t="shared" si="452"/>
        <v>1</v>
      </c>
      <c r="BL1442" s="11">
        <f t="shared" si="453"/>
        <v>2</v>
      </c>
      <c r="BM1442" s="12">
        <f t="shared" si="460"/>
        <v>2</v>
      </c>
      <c r="BN1442" s="13">
        <f t="shared" si="454"/>
        <v>39000</v>
      </c>
      <c r="BO1442" s="13" t="str">
        <f t="shared" si="455"/>
        <v>0</v>
      </c>
      <c r="BP1442" s="13" t="str">
        <f t="shared" si="456"/>
        <v>0</v>
      </c>
      <c r="BQ1442" s="14" t="str">
        <f t="shared" si="457"/>
        <v>0</v>
      </c>
      <c r="BR1442" s="14">
        <f t="shared" si="458"/>
        <v>190000</v>
      </c>
      <c r="BS1442" s="14">
        <f t="shared" si="459"/>
        <v>650000</v>
      </c>
      <c r="BT1442" s="14">
        <f t="shared" si="461"/>
        <v>39000</v>
      </c>
    </row>
    <row r="1443" spans="10:72" ht="18" x14ac:dyDescent="0.2">
      <c r="J1443" s="1" t="s">
        <v>1751</v>
      </c>
      <c r="K1443" s="1" t="s">
        <v>1752</v>
      </c>
      <c r="L1443" s="1">
        <v>1</v>
      </c>
      <c r="M1443" s="1">
        <v>1</v>
      </c>
      <c r="N1443" s="9">
        <v>130000</v>
      </c>
      <c r="O1443" s="2">
        <v>3.3500000000000001E-4</v>
      </c>
      <c r="Z1443" s="1" t="s">
        <v>2896</v>
      </c>
      <c r="AA1443" s="1" t="s">
        <v>2897</v>
      </c>
      <c r="AB1443" s="1">
        <v>1</v>
      </c>
      <c r="AC1443" s="1">
        <v>1</v>
      </c>
      <c r="AD1443" s="9">
        <v>72000</v>
      </c>
      <c r="AE1443" s="2">
        <v>1.37E-4</v>
      </c>
      <c r="AH1443" s="1" t="s">
        <v>922</v>
      </c>
      <c r="AI1443" s="1" t="s">
        <v>923</v>
      </c>
      <c r="AJ1443" s="1">
        <v>1</v>
      </c>
      <c r="AK1443" s="1">
        <v>1</v>
      </c>
      <c r="AL1443" s="9">
        <v>370000</v>
      </c>
      <c r="AM1443" s="2">
        <v>8.5300000000000003E-4</v>
      </c>
      <c r="AP1443" s="1" t="s">
        <v>2945</v>
      </c>
      <c r="AQ1443" s="1" t="s">
        <v>2946</v>
      </c>
      <c r="AR1443" s="1">
        <v>1</v>
      </c>
      <c r="AS1443" s="1">
        <v>1</v>
      </c>
      <c r="AT1443" s="9">
        <v>76000</v>
      </c>
      <c r="AU1443" s="2">
        <v>2.42E-4</v>
      </c>
      <c r="AW1443" s="1" t="s">
        <v>2745</v>
      </c>
      <c r="AX1443" s="1" t="s">
        <v>2746</v>
      </c>
      <c r="AY1443" s="1" t="s">
        <v>5652</v>
      </c>
      <c r="AZ1443" s="1">
        <v>51.84</v>
      </c>
      <c r="BA1443" s="10">
        <f t="shared" si="442"/>
        <v>1</v>
      </c>
      <c r="BB1443" s="10">
        <f t="shared" si="443"/>
        <v>1</v>
      </c>
      <c r="BC1443" s="10" t="str">
        <f t="shared" si="444"/>
        <v>0</v>
      </c>
      <c r="BD1443" s="10" t="str">
        <f t="shared" si="445"/>
        <v>0</v>
      </c>
      <c r="BE1443" s="10">
        <f t="shared" si="446"/>
        <v>1</v>
      </c>
      <c r="BF1443" s="10">
        <f t="shared" si="447"/>
        <v>1</v>
      </c>
      <c r="BG1443" s="11" t="str">
        <f t="shared" si="448"/>
        <v>0</v>
      </c>
      <c r="BH1443" s="11" t="str">
        <f t="shared" si="449"/>
        <v>0</v>
      </c>
      <c r="BI1443" s="11">
        <f t="shared" si="450"/>
        <v>1</v>
      </c>
      <c r="BJ1443" s="11">
        <f t="shared" si="451"/>
        <v>1</v>
      </c>
      <c r="BK1443" s="11">
        <f t="shared" si="452"/>
        <v>1</v>
      </c>
      <c r="BL1443" s="11">
        <f t="shared" si="453"/>
        <v>1</v>
      </c>
      <c r="BM1443" s="12">
        <f t="shared" si="460"/>
        <v>1</v>
      </c>
      <c r="BN1443" s="13">
        <f t="shared" si="454"/>
        <v>16000</v>
      </c>
      <c r="BO1443" s="13" t="str">
        <f t="shared" si="455"/>
        <v>0</v>
      </c>
      <c r="BP1443" s="13">
        <f t="shared" si="456"/>
        <v>170000</v>
      </c>
      <c r="BQ1443" s="14" t="str">
        <f t="shared" si="457"/>
        <v>0</v>
      </c>
      <c r="BR1443" s="14">
        <f t="shared" si="458"/>
        <v>190000</v>
      </c>
      <c r="BS1443" s="14">
        <f t="shared" si="459"/>
        <v>140000</v>
      </c>
      <c r="BT1443" s="14">
        <f t="shared" si="461"/>
        <v>16000</v>
      </c>
    </row>
    <row r="1444" spans="10:72" ht="18" x14ac:dyDescent="0.2">
      <c r="J1444" s="1" t="s">
        <v>2125</v>
      </c>
      <c r="K1444" s="1" t="s">
        <v>2126</v>
      </c>
      <c r="L1444" s="1">
        <v>1</v>
      </c>
      <c r="M1444" s="1">
        <v>1</v>
      </c>
      <c r="N1444" s="9">
        <v>150000</v>
      </c>
      <c r="O1444" s="2">
        <v>3.8000000000000002E-4</v>
      </c>
      <c r="Z1444" s="1" t="s">
        <v>3185</v>
      </c>
      <c r="AA1444" s="1" t="s">
        <v>3186</v>
      </c>
      <c r="AB1444" s="1">
        <v>1</v>
      </c>
      <c r="AC1444" s="1">
        <v>1</v>
      </c>
      <c r="AD1444" s="9">
        <v>120000</v>
      </c>
      <c r="AE1444" s="2">
        <v>2.24E-4</v>
      </c>
      <c r="AH1444" s="1" t="s">
        <v>2857</v>
      </c>
      <c r="AI1444" s="1" t="s">
        <v>2858</v>
      </c>
      <c r="AJ1444" s="1">
        <v>1</v>
      </c>
      <c r="AK1444" s="1">
        <v>1</v>
      </c>
      <c r="AL1444" s="9">
        <v>92000</v>
      </c>
      <c r="AM1444" s="2">
        <v>2.12E-4</v>
      </c>
      <c r="AP1444" s="1" t="s">
        <v>1354</v>
      </c>
      <c r="AQ1444" s="1" t="s">
        <v>1355</v>
      </c>
      <c r="AR1444" s="1">
        <v>1</v>
      </c>
      <c r="AS1444" s="1">
        <v>1</v>
      </c>
      <c r="AT1444" s="9">
        <v>170000</v>
      </c>
      <c r="AU1444" s="2">
        <v>5.3300000000000005E-4</v>
      </c>
      <c r="AW1444" s="1" t="s">
        <v>3231</v>
      </c>
      <c r="AX1444" s="1" t="s">
        <v>3232</v>
      </c>
      <c r="AY1444" s="1" t="s">
        <v>5653</v>
      </c>
      <c r="AZ1444" s="1">
        <v>11.98</v>
      </c>
      <c r="BA1444" s="10" t="str">
        <f t="shared" si="442"/>
        <v>0</v>
      </c>
      <c r="BB1444" s="10" t="str">
        <f t="shared" si="443"/>
        <v>0</v>
      </c>
      <c r="BC1444" s="10">
        <f t="shared" si="444"/>
        <v>1</v>
      </c>
      <c r="BD1444" s="10">
        <f t="shared" si="445"/>
        <v>1</v>
      </c>
      <c r="BE1444" s="10">
        <f t="shared" si="446"/>
        <v>1</v>
      </c>
      <c r="BF1444" s="10">
        <f t="shared" si="447"/>
        <v>1</v>
      </c>
      <c r="BG1444" s="11" t="str">
        <f t="shared" si="448"/>
        <v>0</v>
      </c>
      <c r="BH1444" s="11" t="str">
        <f t="shared" si="449"/>
        <v>0</v>
      </c>
      <c r="BI1444" s="11">
        <f t="shared" si="450"/>
        <v>2</v>
      </c>
      <c r="BJ1444" s="11">
        <f t="shared" si="451"/>
        <v>2</v>
      </c>
      <c r="BK1444" s="11" t="str">
        <f t="shared" si="452"/>
        <v>0</v>
      </c>
      <c r="BL1444" s="11" t="str">
        <f t="shared" si="453"/>
        <v>0</v>
      </c>
      <c r="BM1444" s="12">
        <f t="shared" si="460"/>
        <v>2</v>
      </c>
      <c r="BN1444" s="13" t="str">
        <f t="shared" si="454"/>
        <v>0</v>
      </c>
      <c r="BO1444" s="13">
        <f t="shared" si="455"/>
        <v>170000</v>
      </c>
      <c r="BP1444" s="13">
        <f t="shared" si="456"/>
        <v>75000</v>
      </c>
      <c r="BQ1444" s="14" t="str">
        <f t="shared" si="457"/>
        <v>0</v>
      </c>
      <c r="BR1444" s="14">
        <f t="shared" si="458"/>
        <v>630000</v>
      </c>
      <c r="BS1444" s="14" t="str">
        <f t="shared" si="459"/>
        <v>0</v>
      </c>
      <c r="BT1444" s="14">
        <f t="shared" si="461"/>
        <v>75000</v>
      </c>
    </row>
    <row r="1445" spans="10:72" ht="18" x14ac:dyDescent="0.2">
      <c r="J1445" s="1" t="s">
        <v>3327</v>
      </c>
      <c r="K1445" s="1" t="s">
        <v>3328</v>
      </c>
      <c r="L1445" s="1">
        <v>1</v>
      </c>
      <c r="M1445" s="1">
        <v>1</v>
      </c>
      <c r="N1445" s="9">
        <v>110000</v>
      </c>
      <c r="O1445" s="2">
        <v>2.6699999999999998E-4</v>
      </c>
      <c r="Z1445" s="1" t="s">
        <v>2337</v>
      </c>
      <c r="AA1445" s="1" t="s">
        <v>2338</v>
      </c>
      <c r="AB1445" s="1">
        <v>1</v>
      </c>
      <c r="AC1445" s="1">
        <v>1</v>
      </c>
      <c r="AD1445" s="9">
        <v>270000</v>
      </c>
      <c r="AE1445" s="2">
        <v>5.1699999999999999E-4</v>
      </c>
      <c r="AH1445" s="1" t="s">
        <v>1731</v>
      </c>
      <c r="AI1445" s="1" t="s">
        <v>1732</v>
      </c>
      <c r="AJ1445" s="1">
        <v>1</v>
      </c>
      <c r="AK1445" s="1">
        <v>1</v>
      </c>
      <c r="AL1445" s="9">
        <v>560000</v>
      </c>
      <c r="AM1445" s="2">
        <v>1.2999999999999999E-3</v>
      </c>
      <c r="AP1445" s="1" t="s">
        <v>1330</v>
      </c>
      <c r="AQ1445" s="1" t="s">
        <v>1331</v>
      </c>
      <c r="AR1445" s="1">
        <v>1</v>
      </c>
      <c r="AS1445" s="1">
        <v>1</v>
      </c>
      <c r="AT1445" s="9">
        <v>110000</v>
      </c>
      <c r="AU1445" s="2">
        <v>3.39E-4</v>
      </c>
      <c r="AW1445" s="1" t="s">
        <v>3695</v>
      </c>
      <c r="AX1445" s="1" t="s">
        <v>3696</v>
      </c>
      <c r="AY1445" s="1" t="s">
        <v>5654</v>
      </c>
      <c r="AZ1445" s="1">
        <v>90.81</v>
      </c>
      <c r="BA1445" s="10" t="str">
        <f t="shared" si="442"/>
        <v>0</v>
      </c>
      <c r="BB1445" s="10" t="str">
        <f t="shared" si="443"/>
        <v>0</v>
      </c>
      <c r="BC1445" s="10" t="str">
        <f t="shared" si="444"/>
        <v>0</v>
      </c>
      <c r="BD1445" s="10" t="str">
        <f t="shared" si="445"/>
        <v>0</v>
      </c>
      <c r="BE1445" s="10" t="str">
        <f t="shared" si="446"/>
        <v>0</v>
      </c>
      <c r="BF1445" s="10" t="str">
        <f t="shared" si="447"/>
        <v>0</v>
      </c>
      <c r="BG1445" s="11">
        <f t="shared" si="448"/>
        <v>2</v>
      </c>
      <c r="BH1445" s="11">
        <f t="shared" si="449"/>
        <v>2</v>
      </c>
      <c r="BI1445" s="11">
        <f t="shared" si="450"/>
        <v>1</v>
      </c>
      <c r="BJ1445" s="11">
        <f t="shared" si="451"/>
        <v>1</v>
      </c>
      <c r="BK1445" s="11">
        <f t="shared" si="452"/>
        <v>1</v>
      </c>
      <c r="BL1445" s="11">
        <f t="shared" si="453"/>
        <v>1</v>
      </c>
      <c r="BM1445" s="12">
        <f t="shared" si="460"/>
        <v>2</v>
      </c>
      <c r="BN1445" s="13" t="str">
        <f t="shared" si="454"/>
        <v>0</v>
      </c>
      <c r="BO1445" s="13" t="str">
        <f t="shared" si="455"/>
        <v>0</v>
      </c>
      <c r="BP1445" s="13" t="str">
        <f t="shared" si="456"/>
        <v>0</v>
      </c>
      <c r="BQ1445" s="14">
        <f t="shared" si="457"/>
        <v>500000</v>
      </c>
      <c r="BR1445" s="14">
        <f t="shared" si="458"/>
        <v>170000</v>
      </c>
      <c r="BS1445" s="14">
        <f t="shared" si="459"/>
        <v>100000</v>
      </c>
      <c r="BT1445" s="14">
        <f t="shared" si="461"/>
        <v>100000</v>
      </c>
    </row>
    <row r="1446" spans="10:72" ht="18" x14ac:dyDescent="0.2">
      <c r="J1446" s="1" t="s">
        <v>3329</v>
      </c>
      <c r="K1446" s="1" t="s">
        <v>3330</v>
      </c>
      <c r="L1446" s="1">
        <v>1</v>
      </c>
      <c r="M1446" s="1">
        <v>1</v>
      </c>
      <c r="N1446" s="9">
        <v>62000</v>
      </c>
      <c r="O1446" s="2">
        <v>1.5699999999999999E-4</v>
      </c>
      <c r="Z1446" s="1" t="s">
        <v>2048</v>
      </c>
      <c r="AA1446" s="1" t="s">
        <v>2049</v>
      </c>
      <c r="AB1446" s="1">
        <v>1</v>
      </c>
      <c r="AC1446" s="1">
        <v>1</v>
      </c>
      <c r="AD1446" s="9">
        <v>120000</v>
      </c>
      <c r="AE1446" s="2">
        <v>2.3599999999999999E-4</v>
      </c>
      <c r="AH1446" s="1" t="s">
        <v>3395</v>
      </c>
      <c r="AI1446" s="1" t="s">
        <v>1409</v>
      </c>
      <c r="AJ1446" s="1">
        <v>1</v>
      </c>
      <c r="AK1446" s="1">
        <v>1</v>
      </c>
      <c r="AL1446" s="9">
        <v>430000</v>
      </c>
      <c r="AM1446" s="2">
        <v>9.8499999999999998E-4</v>
      </c>
      <c r="AP1446" s="1" t="s">
        <v>3203</v>
      </c>
      <c r="AQ1446" s="1" t="s">
        <v>3204</v>
      </c>
      <c r="AR1446" s="1">
        <v>1</v>
      </c>
      <c r="AS1446" s="1">
        <v>1</v>
      </c>
      <c r="AT1446" s="9">
        <v>8100000</v>
      </c>
      <c r="AU1446" s="2">
        <v>2.58E-2</v>
      </c>
      <c r="AW1446" s="1" t="s">
        <v>3877</v>
      </c>
      <c r="AX1446" s="1" t="s">
        <v>3878</v>
      </c>
      <c r="AY1446" s="1" t="s">
        <v>5655</v>
      </c>
      <c r="AZ1446" s="1">
        <v>35.94</v>
      </c>
      <c r="BA1446" s="10" t="str">
        <f t="shared" si="442"/>
        <v>0</v>
      </c>
      <c r="BB1446" s="10" t="str">
        <f t="shared" si="443"/>
        <v>0</v>
      </c>
      <c r="BC1446" s="10" t="str">
        <f t="shared" si="444"/>
        <v>0</v>
      </c>
      <c r="BD1446" s="10" t="str">
        <f t="shared" si="445"/>
        <v>0</v>
      </c>
      <c r="BE1446" s="10" t="str">
        <f t="shared" si="446"/>
        <v>0</v>
      </c>
      <c r="BF1446" s="10" t="str">
        <f t="shared" si="447"/>
        <v>0</v>
      </c>
      <c r="BG1446" s="11">
        <f t="shared" si="448"/>
        <v>1</v>
      </c>
      <c r="BH1446" s="11">
        <f t="shared" si="449"/>
        <v>1</v>
      </c>
      <c r="BI1446" s="11">
        <f t="shared" si="450"/>
        <v>2</v>
      </c>
      <c r="BJ1446" s="11">
        <f t="shared" si="451"/>
        <v>3</v>
      </c>
      <c r="BK1446" s="11" t="str">
        <f t="shared" si="452"/>
        <v>0</v>
      </c>
      <c r="BL1446" s="11" t="str">
        <f t="shared" si="453"/>
        <v>0</v>
      </c>
      <c r="BM1446" s="12">
        <f t="shared" si="460"/>
        <v>3</v>
      </c>
      <c r="BN1446" s="13" t="str">
        <f t="shared" si="454"/>
        <v>0</v>
      </c>
      <c r="BO1446" s="13" t="str">
        <f t="shared" si="455"/>
        <v>0</v>
      </c>
      <c r="BP1446" s="13" t="str">
        <f t="shared" si="456"/>
        <v>0</v>
      </c>
      <c r="BQ1446" s="14">
        <f t="shared" si="457"/>
        <v>150000</v>
      </c>
      <c r="BR1446" s="14">
        <f t="shared" si="458"/>
        <v>690000</v>
      </c>
      <c r="BS1446" s="14" t="str">
        <f t="shared" si="459"/>
        <v>0</v>
      </c>
      <c r="BT1446" s="14">
        <f t="shared" si="461"/>
        <v>150000</v>
      </c>
    </row>
    <row r="1447" spans="10:72" ht="18" x14ac:dyDescent="0.2">
      <c r="J1447" s="1" t="s">
        <v>3331</v>
      </c>
      <c r="K1447" s="1" t="s">
        <v>3332</v>
      </c>
      <c r="L1447" s="1">
        <v>1</v>
      </c>
      <c r="M1447" s="1">
        <v>1</v>
      </c>
      <c r="N1447" s="9">
        <v>280000</v>
      </c>
      <c r="O1447" s="2">
        <v>7.0699999999999995E-4</v>
      </c>
      <c r="Z1447" s="1" t="s">
        <v>3528</v>
      </c>
      <c r="AA1447" s="1" t="s">
        <v>295</v>
      </c>
      <c r="AB1447" s="1">
        <v>1</v>
      </c>
      <c r="AC1447" s="1">
        <v>1</v>
      </c>
      <c r="AD1447" s="9">
        <v>1100000</v>
      </c>
      <c r="AE1447" s="2">
        <v>2.14E-3</v>
      </c>
      <c r="AH1447" s="1" t="s">
        <v>2270</v>
      </c>
      <c r="AI1447" s="1" t="s">
        <v>2271</v>
      </c>
      <c r="AJ1447" s="1">
        <v>1</v>
      </c>
      <c r="AK1447" s="1">
        <v>1</v>
      </c>
      <c r="AL1447" s="9">
        <v>76000</v>
      </c>
      <c r="AM1447" s="2">
        <v>1.74E-4</v>
      </c>
      <c r="AP1447" s="1" t="s">
        <v>3174</v>
      </c>
      <c r="AQ1447" s="1" t="s">
        <v>3175</v>
      </c>
      <c r="AR1447" s="1">
        <v>1</v>
      </c>
      <c r="AS1447" s="1">
        <v>1</v>
      </c>
      <c r="AT1447" s="9">
        <v>350000</v>
      </c>
      <c r="AU1447" s="2">
        <v>1.1000000000000001E-3</v>
      </c>
      <c r="AW1447" s="1" t="s">
        <v>1974</v>
      </c>
      <c r="AX1447" s="1" t="s">
        <v>1975</v>
      </c>
      <c r="AY1447" s="1" t="s">
        <v>5656</v>
      </c>
      <c r="AZ1447" s="1">
        <v>53.66</v>
      </c>
      <c r="BA1447" s="10">
        <f t="shared" si="442"/>
        <v>1</v>
      </c>
      <c r="BB1447" s="10">
        <f t="shared" si="443"/>
        <v>2</v>
      </c>
      <c r="BC1447" s="10">
        <f t="shared" si="444"/>
        <v>1</v>
      </c>
      <c r="BD1447" s="10">
        <f t="shared" si="445"/>
        <v>1</v>
      </c>
      <c r="BE1447" s="10">
        <f t="shared" si="446"/>
        <v>1</v>
      </c>
      <c r="BF1447" s="10">
        <f t="shared" si="447"/>
        <v>1</v>
      </c>
      <c r="BG1447" s="11" t="str">
        <f t="shared" si="448"/>
        <v>0</v>
      </c>
      <c r="BH1447" s="11" t="str">
        <f t="shared" si="449"/>
        <v>0</v>
      </c>
      <c r="BI1447" s="11" t="str">
        <f t="shared" si="450"/>
        <v>0</v>
      </c>
      <c r="BJ1447" s="11" t="str">
        <f t="shared" si="451"/>
        <v>0</v>
      </c>
      <c r="BK1447" s="11" t="str">
        <f t="shared" si="452"/>
        <v>0</v>
      </c>
      <c r="BL1447" s="11" t="str">
        <f t="shared" si="453"/>
        <v>0</v>
      </c>
      <c r="BM1447" s="12">
        <f t="shared" si="460"/>
        <v>2</v>
      </c>
      <c r="BN1447" s="13">
        <f t="shared" si="454"/>
        <v>220000</v>
      </c>
      <c r="BO1447" s="13">
        <f t="shared" si="455"/>
        <v>130000</v>
      </c>
      <c r="BP1447" s="13">
        <f t="shared" si="456"/>
        <v>71000</v>
      </c>
      <c r="BQ1447" s="14" t="str">
        <f t="shared" si="457"/>
        <v>0</v>
      </c>
      <c r="BR1447" s="14" t="str">
        <f t="shared" si="458"/>
        <v>0</v>
      </c>
      <c r="BS1447" s="14" t="str">
        <f t="shared" si="459"/>
        <v>0</v>
      </c>
      <c r="BT1447" s="14">
        <f t="shared" si="461"/>
        <v>71000</v>
      </c>
    </row>
    <row r="1448" spans="10:72" ht="18" x14ac:dyDescent="0.2">
      <c r="J1448" s="1" t="s">
        <v>3333</v>
      </c>
      <c r="K1448" s="1" t="s">
        <v>3334</v>
      </c>
      <c r="L1448" s="1">
        <v>1</v>
      </c>
      <c r="M1448" s="1">
        <v>1</v>
      </c>
      <c r="N1448" s="9">
        <v>47000</v>
      </c>
      <c r="O1448" s="2">
        <v>1.18E-4</v>
      </c>
      <c r="Z1448" s="1" t="s">
        <v>2513</v>
      </c>
      <c r="AA1448" s="1" t="s">
        <v>2514</v>
      </c>
      <c r="AB1448" s="1">
        <v>1</v>
      </c>
      <c r="AC1448" s="1">
        <v>1</v>
      </c>
      <c r="AD1448" s="9">
        <v>440000</v>
      </c>
      <c r="AE1448" s="2">
        <v>8.3500000000000002E-4</v>
      </c>
      <c r="AH1448" s="1" t="s">
        <v>2821</v>
      </c>
      <c r="AI1448" s="1" t="s">
        <v>2822</v>
      </c>
      <c r="AJ1448" s="1">
        <v>1</v>
      </c>
      <c r="AK1448" s="1">
        <v>1</v>
      </c>
      <c r="AL1448" s="9">
        <v>130000</v>
      </c>
      <c r="AM1448" s="2">
        <v>3.0499999999999999E-4</v>
      </c>
      <c r="AP1448" s="1" t="s">
        <v>1126</v>
      </c>
      <c r="AQ1448" s="1" t="s">
        <v>1127</v>
      </c>
      <c r="AR1448" s="1">
        <v>1</v>
      </c>
      <c r="AS1448" s="1">
        <v>1</v>
      </c>
      <c r="AT1448" s="9">
        <v>650000</v>
      </c>
      <c r="AU1448" s="2">
        <v>2.0600000000000002E-3</v>
      </c>
      <c r="AW1448" s="1" t="s">
        <v>1983</v>
      </c>
      <c r="AX1448" s="1" t="s">
        <v>1984</v>
      </c>
      <c r="AY1448" s="1" t="s">
        <v>5657</v>
      </c>
      <c r="AZ1448" s="1">
        <v>69.81</v>
      </c>
      <c r="BA1448" s="10">
        <f t="shared" si="442"/>
        <v>1</v>
      </c>
      <c r="BB1448" s="10">
        <f t="shared" si="443"/>
        <v>2</v>
      </c>
      <c r="BC1448" s="10" t="str">
        <f t="shared" si="444"/>
        <v>0</v>
      </c>
      <c r="BD1448" s="10" t="str">
        <f t="shared" si="445"/>
        <v>0</v>
      </c>
      <c r="BE1448" s="10" t="str">
        <f t="shared" si="446"/>
        <v>0</v>
      </c>
      <c r="BF1448" s="10" t="str">
        <f t="shared" si="447"/>
        <v>0</v>
      </c>
      <c r="BG1448" s="11" t="str">
        <f t="shared" si="448"/>
        <v>0</v>
      </c>
      <c r="BH1448" s="11" t="str">
        <f t="shared" si="449"/>
        <v>0</v>
      </c>
      <c r="BI1448" s="11">
        <f t="shared" si="450"/>
        <v>2</v>
      </c>
      <c r="BJ1448" s="11">
        <f t="shared" si="451"/>
        <v>2</v>
      </c>
      <c r="BK1448" s="11" t="str">
        <f t="shared" si="452"/>
        <v>0</v>
      </c>
      <c r="BL1448" s="11" t="str">
        <f t="shared" si="453"/>
        <v>0</v>
      </c>
      <c r="BM1448" s="12">
        <f t="shared" si="460"/>
        <v>2</v>
      </c>
      <c r="BN1448" s="13">
        <f t="shared" si="454"/>
        <v>280000</v>
      </c>
      <c r="BO1448" s="13" t="str">
        <f t="shared" si="455"/>
        <v>0</v>
      </c>
      <c r="BP1448" s="13" t="str">
        <f t="shared" si="456"/>
        <v>0</v>
      </c>
      <c r="BQ1448" s="14" t="str">
        <f t="shared" si="457"/>
        <v>0</v>
      </c>
      <c r="BR1448" s="14">
        <f t="shared" si="458"/>
        <v>400000</v>
      </c>
      <c r="BS1448" s="14" t="str">
        <f t="shared" si="459"/>
        <v>0</v>
      </c>
      <c r="BT1448" s="14">
        <f t="shared" si="461"/>
        <v>280000</v>
      </c>
    </row>
    <row r="1449" spans="10:72" ht="18" x14ac:dyDescent="0.2">
      <c r="J1449" s="1" t="s">
        <v>3335</v>
      </c>
      <c r="K1449" s="1" t="s">
        <v>3336</v>
      </c>
      <c r="L1449" s="1">
        <v>1</v>
      </c>
      <c r="M1449" s="1">
        <v>1</v>
      </c>
      <c r="N1449" s="9">
        <v>100000</v>
      </c>
      <c r="O1449" s="2">
        <v>2.5700000000000001E-4</v>
      </c>
      <c r="Z1449" s="1" t="s">
        <v>3193</v>
      </c>
      <c r="AA1449" s="1" t="s">
        <v>3194</v>
      </c>
      <c r="AB1449" s="1">
        <v>1</v>
      </c>
      <c r="AC1449" s="1">
        <v>1</v>
      </c>
      <c r="AD1449" s="9">
        <v>220000</v>
      </c>
      <c r="AE1449" s="2">
        <v>4.1199999999999999E-4</v>
      </c>
      <c r="AH1449" s="1" t="s">
        <v>3428</v>
      </c>
      <c r="AI1449" s="1" t="s">
        <v>3429</v>
      </c>
      <c r="AJ1449" s="1">
        <v>1</v>
      </c>
      <c r="AK1449" s="1">
        <v>1</v>
      </c>
      <c r="AL1449" s="9">
        <v>120000</v>
      </c>
      <c r="AM1449" s="2">
        <v>2.81E-4</v>
      </c>
      <c r="AP1449" s="1" t="s">
        <v>2489</v>
      </c>
      <c r="AQ1449" s="1" t="s">
        <v>2490</v>
      </c>
      <c r="AR1449" s="1">
        <v>1</v>
      </c>
      <c r="AS1449" s="1">
        <v>1</v>
      </c>
      <c r="AT1449" s="9">
        <v>110000</v>
      </c>
      <c r="AU1449" s="2">
        <v>3.5E-4</v>
      </c>
      <c r="AW1449" s="1" t="s">
        <v>3673</v>
      </c>
      <c r="AX1449" s="1" t="s">
        <v>3674</v>
      </c>
      <c r="AY1449" s="1" t="s">
        <v>5658</v>
      </c>
      <c r="AZ1449" s="1">
        <v>69.39</v>
      </c>
      <c r="BA1449" s="10" t="str">
        <f t="shared" si="442"/>
        <v>0</v>
      </c>
      <c r="BB1449" s="10" t="str">
        <f t="shared" si="443"/>
        <v>0</v>
      </c>
      <c r="BC1449" s="10" t="str">
        <f t="shared" si="444"/>
        <v>0</v>
      </c>
      <c r="BD1449" s="10" t="str">
        <f t="shared" si="445"/>
        <v>0</v>
      </c>
      <c r="BE1449" s="10" t="str">
        <f t="shared" si="446"/>
        <v>0</v>
      </c>
      <c r="BF1449" s="10" t="str">
        <f t="shared" si="447"/>
        <v>0</v>
      </c>
      <c r="BG1449" s="11">
        <f t="shared" si="448"/>
        <v>2</v>
      </c>
      <c r="BH1449" s="11">
        <f t="shared" si="449"/>
        <v>2</v>
      </c>
      <c r="BI1449" s="11" t="str">
        <f t="shared" si="450"/>
        <v>0</v>
      </c>
      <c r="BJ1449" s="11" t="str">
        <f t="shared" si="451"/>
        <v>0</v>
      </c>
      <c r="BK1449" s="11">
        <f t="shared" si="452"/>
        <v>1</v>
      </c>
      <c r="BL1449" s="11">
        <f t="shared" si="453"/>
        <v>1</v>
      </c>
      <c r="BM1449" s="12">
        <f t="shared" si="460"/>
        <v>2</v>
      </c>
      <c r="BN1449" s="13" t="str">
        <f t="shared" si="454"/>
        <v>0</v>
      </c>
      <c r="BO1449" s="13" t="str">
        <f t="shared" si="455"/>
        <v>0</v>
      </c>
      <c r="BP1449" s="13" t="str">
        <f t="shared" si="456"/>
        <v>0</v>
      </c>
      <c r="BQ1449" s="14">
        <f t="shared" si="457"/>
        <v>140000</v>
      </c>
      <c r="BR1449" s="14" t="str">
        <f t="shared" si="458"/>
        <v>0</v>
      </c>
      <c r="BS1449" s="14">
        <f t="shared" si="459"/>
        <v>36000</v>
      </c>
      <c r="BT1449" s="14">
        <f t="shared" si="461"/>
        <v>36000</v>
      </c>
    </row>
    <row r="1450" spans="10:72" ht="18" x14ac:dyDescent="0.2">
      <c r="J1450" s="1" t="s">
        <v>3337</v>
      </c>
      <c r="K1450" s="1" t="s">
        <v>3338</v>
      </c>
      <c r="L1450" s="1">
        <v>1</v>
      </c>
      <c r="M1450" s="1">
        <v>1</v>
      </c>
      <c r="N1450" s="9">
        <v>63000</v>
      </c>
      <c r="O1450" s="2">
        <v>1.5799999999999999E-4</v>
      </c>
      <c r="Z1450" s="1" t="s">
        <v>1769</v>
      </c>
      <c r="AA1450" s="1" t="s">
        <v>1770</v>
      </c>
      <c r="AB1450" s="1">
        <v>1</v>
      </c>
      <c r="AC1450" s="1">
        <v>1</v>
      </c>
      <c r="AD1450" s="9">
        <v>210000</v>
      </c>
      <c r="AE1450" s="2">
        <v>3.9199999999999999E-4</v>
      </c>
      <c r="AH1450" s="1" t="s">
        <v>2910</v>
      </c>
      <c r="AI1450" s="1" t="s">
        <v>2911</v>
      </c>
      <c r="AJ1450" s="1">
        <v>1</v>
      </c>
      <c r="AK1450" s="1">
        <v>1</v>
      </c>
      <c r="AL1450" s="9">
        <v>130000</v>
      </c>
      <c r="AM1450" s="2">
        <v>2.9599999999999998E-4</v>
      </c>
      <c r="AP1450" s="1" t="s">
        <v>2454</v>
      </c>
      <c r="AQ1450" s="1" t="s">
        <v>2455</v>
      </c>
      <c r="AR1450" s="1">
        <v>1</v>
      </c>
      <c r="AS1450" s="1">
        <v>1</v>
      </c>
      <c r="AT1450" s="9">
        <v>640000</v>
      </c>
      <c r="AU1450" s="2">
        <v>2.0400000000000001E-3</v>
      </c>
      <c r="AW1450" s="1" t="s">
        <v>3362</v>
      </c>
      <c r="AX1450" s="1" t="s">
        <v>3363</v>
      </c>
      <c r="AY1450" s="1" t="s">
        <v>5659</v>
      </c>
      <c r="AZ1450" s="1">
        <v>35.590000000000003</v>
      </c>
      <c r="BA1450" s="10" t="str">
        <f t="shared" si="442"/>
        <v>0</v>
      </c>
      <c r="BB1450" s="10" t="str">
        <f t="shared" si="443"/>
        <v>0</v>
      </c>
      <c r="BC1450" s="10" t="str">
        <f t="shared" si="444"/>
        <v>0</v>
      </c>
      <c r="BD1450" s="10" t="str">
        <f t="shared" si="445"/>
        <v>0</v>
      </c>
      <c r="BE1450" s="10">
        <f t="shared" si="446"/>
        <v>2</v>
      </c>
      <c r="BF1450" s="10">
        <f t="shared" si="447"/>
        <v>2</v>
      </c>
      <c r="BG1450" s="11" t="str">
        <f t="shared" si="448"/>
        <v>0</v>
      </c>
      <c r="BH1450" s="11" t="str">
        <f t="shared" si="449"/>
        <v>0</v>
      </c>
      <c r="BI1450" s="11">
        <f t="shared" si="450"/>
        <v>1</v>
      </c>
      <c r="BJ1450" s="11">
        <f t="shared" si="451"/>
        <v>1</v>
      </c>
      <c r="BK1450" s="11" t="str">
        <f t="shared" si="452"/>
        <v>0</v>
      </c>
      <c r="BL1450" s="11" t="str">
        <f t="shared" si="453"/>
        <v>0</v>
      </c>
      <c r="BM1450" s="12">
        <f t="shared" si="460"/>
        <v>2</v>
      </c>
      <c r="BN1450" s="13" t="str">
        <f t="shared" si="454"/>
        <v>0</v>
      </c>
      <c r="BO1450" s="13" t="str">
        <f t="shared" si="455"/>
        <v>0</v>
      </c>
      <c r="BP1450" s="13">
        <f t="shared" si="456"/>
        <v>260000</v>
      </c>
      <c r="BQ1450" s="14" t="str">
        <f t="shared" si="457"/>
        <v>0</v>
      </c>
      <c r="BR1450" s="14">
        <f t="shared" si="458"/>
        <v>140000</v>
      </c>
      <c r="BS1450" s="14" t="str">
        <f t="shared" si="459"/>
        <v>0</v>
      </c>
      <c r="BT1450" s="14">
        <f t="shared" si="461"/>
        <v>140000</v>
      </c>
    </row>
    <row r="1451" spans="10:72" ht="18" x14ac:dyDescent="0.2">
      <c r="J1451" s="1" t="s">
        <v>2636</v>
      </c>
      <c r="K1451" s="1" t="s">
        <v>2637</v>
      </c>
      <c r="L1451" s="1">
        <v>1</v>
      </c>
      <c r="M1451" s="1">
        <v>1</v>
      </c>
      <c r="N1451" s="9">
        <v>140000</v>
      </c>
      <c r="O1451" s="2">
        <v>3.6400000000000001E-4</v>
      </c>
      <c r="Z1451" s="1" t="s">
        <v>2632</v>
      </c>
      <c r="AA1451" s="1" t="s">
        <v>2633</v>
      </c>
      <c r="AB1451" s="1">
        <v>1</v>
      </c>
      <c r="AC1451" s="1">
        <v>1</v>
      </c>
      <c r="AD1451" s="9">
        <v>200000</v>
      </c>
      <c r="AE1451" s="2">
        <v>3.8000000000000002E-4</v>
      </c>
      <c r="AH1451" s="1" t="s">
        <v>1624</v>
      </c>
      <c r="AI1451" s="1" t="s">
        <v>1625</v>
      </c>
      <c r="AJ1451" s="1">
        <v>1</v>
      </c>
      <c r="AK1451" s="1">
        <v>1</v>
      </c>
      <c r="AL1451" s="9">
        <v>110000</v>
      </c>
      <c r="AM1451" s="2">
        <v>2.5300000000000002E-4</v>
      </c>
      <c r="AP1451" s="1" t="s">
        <v>984</v>
      </c>
      <c r="AQ1451" s="1" t="s">
        <v>985</v>
      </c>
      <c r="AR1451" s="1">
        <v>1</v>
      </c>
      <c r="AS1451" s="1">
        <v>1</v>
      </c>
      <c r="AT1451" s="9">
        <v>120000</v>
      </c>
      <c r="AU1451" s="2">
        <v>3.6699999999999998E-4</v>
      </c>
      <c r="AW1451" s="1" t="s">
        <v>3675</v>
      </c>
      <c r="AX1451" s="1" t="s">
        <v>3676</v>
      </c>
      <c r="AY1451" s="1" t="s">
        <v>5660</v>
      </c>
      <c r="AZ1451" s="1">
        <v>54.68</v>
      </c>
      <c r="BA1451" s="10" t="str">
        <f t="shared" si="442"/>
        <v>0</v>
      </c>
      <c r="BB1451" s="10" t="str">
        <f t="shared" si="443"/>
        <v>0</v>
      </c>
      <c r="BC1451" s="10" t="str">
        <f t="shared" si="444"/>
        <v>0</v>
      </c>
      <c r="BD1451" s="10" t="str">
        <f t="shared" si="445"/>
        <v>0</v>
      </c>
      <c r="BE1451" s="10" t="str">
        <f t="shared" si="446"/>
        <v>0</v>
      </c>
      <c r="BF1451" s="10" t="str">
        <f t="shared" si="447"/>
        <v>0</v>
      </c>
      <c r="BG1451" s="11">
        <f t="shared" si="448"/>
        <v>2</v>
      </c>
      <c r="BH1451" s="11">
        <f t="shared" si="449"/>
        <v>2</v>
      </c>
      <c r="BI1451" s="11" t="str">
        <f t="shared" si="450"/>
        <v>0</v>
      </c>
      <c r="BJ1451" s="11" t="str">
        <f t="shared" si="451"/>
        <v>0</v>
      </c>
      <c r="BK1451" s="11">
        <f t="shared" si="452"/>
        <v>1</v>
      </c>
      <c r="BL1451" s="11">
        <f t="shared" si="453"/>
        <v>1</v>
      </c>
      <c r="BM1451" s="12">
        <f t="shared" si="460"/>
        <v>2</v>
      </c>
      <c r="BN1451" s="13" t="str">
        <f t="shared" si="454"/>
        <v>0</v>
      </c>
      <c r="BO1451" s="13" t="str">
        <f t="shared" si="455"/>
        <v>0</v>
      </c>
      <c r="BP1451" s="13" t="str">
        <f t="shared" si="456"/>
        <v>0</v>
      </c>
      <c r="BQ1451" s="14">
        <f t="shared" si="457"/>
        <v>820000</v>
      </c>
      <c r="BR1451" s="14" t="str">
        <f t="shared" si="458"/>
        <v>0</v>
      </c>
      <c r="BS1451" s="14">
        <f t="shared" si="459"/>
        <v>130000</v>
      </c>
      <c r="BT1451" s="14">
        <f t="shared" si="461"/>
        <v>130000</v>
      </c>
    </row>
    <row r="1452" spans="10:72" ht="18" x14ac:dyDescent="0.2">
      <c r="J1452" s="1" t="s">
        <v>2655</v>
      </c>
      <c r="K1452" s="1" t="s">
        <v>2656</v>
      </c>
      <c r="L1452" s="1">
        <v>1</v>
      </c>
      <c r="M1452" s="1">
        <v>1</v>
      </c>
      <c r="N1452" s="9">
        <v>230000</v>
      </c>
      <c r="O1452" s="2">
        <v>5.7600000000000001E-4</v>
      </c>
      <c r="Z1452" s="1" t="s">
        <v>2301</v>
      </c>
      <c r="AA1452" s="1" t="s">
        <v>2302</v>
      </c>
      <c r="AB1452" s="1">
        <v>1</v>
      </c>
      <c r="AC1452" s="1">
        <v>1</v>
      </c>
      <c r="AD1452" s="9">
        <v>580000</v>
      </c>
      <c r="AE1452" s="2">
        <v>1.1000000000000001E-3</v>
      </c>
      <c r="AH1452" s="1" t="s">
        <v>2886</v>
      </c>
      <c r="AI1452" s="1" t="s">
        <v>2887</v>
      </c>
      <c r="AJ1452" s="1">
        <v>1</v>
      </c>
      <c r="AK1452" s="1">
        <v>1</v>
      </c>
      <c r="AL1452" s="9">
        <v>390000</v>
      </c>
      <c r="AM1452" s="2">
        <v>9.0300000000000005E-4</v>
      </c>
      <c r="AP1452" s="1" t="s">
        <v>2370</v>
      </c>
      <c r="AQ1452" s="1" t="s">
        <v>2371</v>
      </c>
      <c r="AR1452" s="1">
        <v>1</v>
      </c>
      <c r="AS1452" s="1">
        <v>1</v>
      </c>
      <c r="AT1452" s="9">
        <v>230000</v>
      </c>
      <c r="AU1452" s="2">
        <v>7.2499999999999995E-4</v>
      </c>
      <c r="AW1452" s="1" t="s">
        <v>2121</v>
      </c>
      <c r="AX1452" s="1" t="s">
        <v>2122</v>
      </c>
      <c r="AY1452" s="1" t="s">
        <v>5661</v>
      </c>
      <c r="AZ1452" s="1">
        <v>57.89</v>
      </c>
      <c r="BA1452" s="10">
        <f t="shared" si="442"/>
        <v>1</v>
      </c>
      <c r="BB1452" s="10">
        <f t="shared" si="443"/>
        <v>1</v>
      </c>
      <c r="BC1452" s="10">
        <f t="shared" si="444"/>
        <v>1</v>
      </c>
      <c r="BD1452" s="10">
        <f t="shared" si="445"/>
        <v>1</v>
      </c>
      <c r="BE1452" s="10">
        <f t="shared" si="446"/>
        <v>1</v>
      </c>
      <c r="BF1452" s="10">
        <f t="shared" si="447"/>
        <v>1</v>
      </c>
      <c r="BG1452" s="11" t="str">
        <f t="shared" si="448"/>
        <v>0</v>
      </c>
      <c r="BH1452" s="11" t="str">
        <f t="shared" si="449"/>
        <v>0</v>
      </c>
      <c r="BI1452" s="11" t="str">
        <f t="shared" si="450"/>
        <v>0</v>
      </c>
      <c r="BJ1452" s="11" t="str">
        <f t="shared" si="451"/>
        <v>0</v>
      </c>
      <c r="BK1452" s="11" t="str">
        <f t="shared" si="452"/>
        <v>0</v>
      </c>
      <c r="BL1452" s="11" t="str">
        <f t="shared" si="453"/>
        <v>0</v>
      </c>
      <c r="BM1452" s="12">
        <f t="shared" si="460"/>
        <v>1</v>
      </c>
      <c r="BN1452" s="13">
        <f t="shared" si="454"/>
        <v>23000</v>
      </c>
      <c r="BO1452" s="13">
        <f t="shared" si="455"/>
        <v>180000</v>
      </c>
      <c r="BP1452" s="13">
        <f t="shared" si="456"/>
        <v>120000</v>
      </c>
      <c r="BQ1452" s="14" t="str">
        <f t="shared" si="457"/>
        <v>0</v>
      </c>
      <c r="BR1452" s="14" t="str">
        <f t="shared" si="458"/>
        <v>0</v>
      </c>
      <c r="BS1452" s="14" t="str">
        <f t="shared" si="459"/>
        <v>0</v>
      </c>
      <c r="BT1452" s="14">
        <f t="shared" si="461"/>
        <v>23000</v>
      </c>
    </row>
    <row r="1453" spans="10:72" ht="18" x14ac:dyDescent="0.2">
      <c r="J1453" s="1" t="s">
        <v>3339</v>
      </c>
      <c r="L1453" s="1">
        <v>1</v>
      </c>
      <c r="M1453" s="1">
        <v>1</v>
      </c>
      <c r="N1453" s="9">
        <v>95000</v>
      </c>
      <c r="O1453" s="2">
        <v>2.3800000000000001E-4</v>
      </c>
      <c r="Z1453" s="1" t="s">
        <v>3010</v>
      </c>
      <c r="AA1453" s="1" t="s">
        <v>3011</v>
      </c>
      <c r="AB1453" s="1">
        <v>1</v>
      </c>
      <c r="AC1453" s="1">
        <v>1</v>
      </c>
      <c r="AD1453" s="9">
        <v>130000</v>
      </c>
      <c r="AE1453" s="2">
        <v>2.4399999999999999E-4</v>
      </c>
      <c r="AH1453" s="1" t="s">
        <v>3207</v>
      </c>
      <c r="AI1453" s="1" t="s">
        <v>3208</v>
      </c>
      <c r="AJ1453" s="1">
        <v>1</v>
      </c>
      <c r="AK1453" s="1">
        <v>1</v>
      </c>
      <c r="AL1453" s="9">
        <v>220000</v>
      </c>
      <c r="AM1453" s="2">
        <v>5.13E-4</v>
      </c>
      <c r="AP1453" s="1" t="s">
        <v>2499</v>
      </c>
      <c r="AQ1453" s="1" t="s">
        <v>2500</v>
      </c>
      <c r="AR1453" s="1">
        <v>1</v>
      </c>
      <c r="AS1453" s="1">
        <v>1</v>
      </c>
      <c r="AT1453" s="9">
        <v>93000</v>
      </c>
      <c r="AU1453" s="2">
        <v>2.9700000000000001E-4</v>
      </c>
      <c r="AW1453" s="1" t="s">
        <v>3364</v>
      </c>
      <c r="AX1453" s="1" t="s">
        <v>3365</v>
      </c>
      <c r="AY1453" s="1" t="s">
        <v>5662</v>
      </c>
      <c r="AZ1453" s="1">
        <v>33.67</v>
      </c>
      <c r="BA1453" s="10" t="str">
        <f t="shared" si="442"/>
        <v>0</v>
      </c>
      <c r="BB1453" s="10" t="str">
        <f t="shared" si="443"/>
        <v>0</v>
      </c>
      <c r="BC1453" s="10" t="str">
        <f t="shared" si="444"/>
        <v>0</v>
      </c>
      <c r="BD1453" s="10" t="str">
        <f t="shared" si="445"/>
        <v>0</v>
      </c>
      <c r="BE1453" s="10">
        <f t="shared" si="446"/>
        <v>2</v>
      </c>
      <c r="BF1453" s="10">
        <f t="shared" si="447"/>
        <v>2</v>
      </c>
      <c r="BG1453" s="11" t="str">
        <f t="shared" si="448"/>
        <v>0</v>
      </c>
      <c r="BH1453" s="11" t="str">
        <f t="shared" si="449"/>
        <v>0</v>
      </c>
      <c r="BI1453" s="11" t="str">
        <f t="shared" si="450"/>
        <v>0</v>
      </c>
      <c r="BJ1453" s="11" t="str">
        <f t="shared" si="451"/>
        <v>0</v>
      </c>
      <c r="BK1453" s="11">
        <f t="shared" si="452"/>
        <v>1</v>
      </c>
      <c r="BL1453" s="11">
        <f t="shared" si="453"/>
        <v>1</v>
      </c>
      <c r="BM1453" s="12">
        <f t="shared" si="460"/>
        <v>2</v>
      </c>
      <c r="BN1453" s="13" t="str">
        <f t="shared" si="454"/>
        <v>0</v>
      </c>
      <c r="BO1453" s="13" t="str">
        <f t="shared" si="455"/>
        <v>0</v>
      </c>
      <c r="BP1453" s="13">
        <f t="shared" si="456"/>
        <v>110000</v>
      </c>
      <c r="BQ1453" s="14" t="str">
        <f t="shared" si="457"/>
        <v>0</v>
      </c>
      <c r="BR1453" s="14" t="str">
        <f t="shared" si="458"/>
        <v>0</v>
      </c>
      <c r="BS1453" s="14">
        <f t="shared" si="459"/>
        <v>97000</v>
      </c>
      <c r="BT1453" s="14">
        <f t="shared" si="461"/>
        <v>97000</v>
      </c>
    </row>
    <row r="1454" spans="10:72" ht="18" x14ac:dyDescent="0.2">
      <c r="J1454" s="1" t="s">
        <v>3340</v>
      </c>
      <c r="K1454" s="1" t="s">
        <v>3341</v>
      </c>
      <c r="L1454" s="1">
        <v>1</v>
      </c>
      <c r="M1454" s="1">
        <v>1</v>
      </c>
      <c r="N1454" s="9">
        <v>88000</v>
      </c>
      <c r="O1454" s="2">
        <v>2.2100000000000001E-4</v>
      </c>
      <c r="Z1454" s="1" t="s">
        <v>1550</v>
      </c>
      <c r="AA1454" s="1" t="s">
        <v>1551</v>
      </c>
      <c r="AB1454" s="1">
        <v>1</v>
      </c>
      <c r="AC1454" s="1">
        <v>1</v>
      </c>
      <c r="AD1454" s="9">
        <v>620000</v>
      </c>
      <c r="AE1454" s="2">
        <v>1.1800000000000001E-3</v>
      </c>
      <c r="AH1454" s="1" t="s">
        <v>3227</v>
      </c>
      <c r="AI1454" s="1" t="s">
        <v>3228</v>
      </c>
      <c r="AJ1454" s="1">
        <v>1</v>
      </c>
      <c r="AK1454" s="1">
        <v>1</v>
      </c>
      <c r="AL1454" s="9">
        <v>420000</v>
      </c>
      <c r="AM1454" s="2">
        <v>9.6299999999999999E-4</v>
      </c>
      <c r="AP1454" s="1" t="s">
        <v>2670</v>
      </c>
      <c r="AQ1454" s="1" t="s">
        <v>2671</v>
      </c>
      <c r="AR1454" s="1">
        <v>1</v>
      </c>
      <c r="AS1454" s="1">
        <v>1</v>
      </c>
      <c r="AT1454" s="9">
        <v>61000</v>
      </c>
      <c r="AU1454" s="2">
        <v>1.94E-4</v>
      </c>
      <c r="AW1454" s="1" t="s">
        <v>3989</v>
      </c>
      <c r="AX1454" s="1" t="s">
        <v>3990</v>
      </c>
      <c r="AY1454" s="1" t="s">
        <v>5663</v>
      </c>
      <c r="AZ1454" s="1">
        <v>72.09</v>
      </c>
      <c r="BA1454" s="10" t="str">
        <f t="shared" si="442"/>
        <v>0</v>
      </c>
      <c r="BB1454" s="10" t="str">
        <f t="shared" si="443"/>
        <v>0</v>
      </c>
      <c r="BC1454" s="10" t="str">
        <f t="shared" si="444"/>
        <v>0</v>
      </c>
      <c r="BD1454" s="10" t="str">
        <f t="shared" si="445"/>
        <v>0</v>
      </c>
      <c r="BE1454" s="10" t="str">
        <f t="shared" si="446"/>
        <v>0</v>
      </c>
      <c r="BF1454" s="10" t="str">
        <f t="shared" si="447"/>
        <v>0</v>
      </c>
      <c r="BG1454" s="11" t="str">
        <f t="shared" si="448"/>
        <v>0</v>
      </c>
      <c r="BH1454" s="11" t="str">
        <f t="shared" si="449"/>
        <v>0</v>
      </c>
      <c r="BI1454" s="11">
        <f t="shared" si="450"/>
        <v>1</v>
      </c>
      <c r="BJ1454" s="11">
        <f t="shared" si="451"/>
        <v>1</v>
      </c>
      <c r="BK1454" s="11">
        <f t="shared" si="452"/>
        <v>2</v>
      </c>
      <c r="BL1454" s="11">
        <f t="shared" si="453"/>
        <v>2</v>
      </c>
      <c r="BM1454" s="12">
        <f t="shared" si="460"/>
        <v>2</v>
      </c>
      <c r="BN1454" s="13" t="str">
        <f t="shared" si="454"/>
        <v>0</v>
      </c>
      <c r="BO1454" s="13" t="str">
        <f t="shared" si="455"/>
        <v>0</v>
      </c>
      <c r="BP1454" s="13" t="str">
        <f t="shared" si="456"/>
        <v>0</v>
      </c>
      <c r="BQ1454" s="14" t="str">
        <f t="shared" si="457"/>
        <v>0</v>
      </c>
      <c r="BR1454" s="14">
        <f t="shared" si="458"/>
        <v>75000</v>
      </c>
      <c r="BS1454" s="14">
        <f t="shared" si="459"/>
        <v>140000</v>
      </c>
      <c r="BT1454" s="14">
        <f t="shared" si="461"/>
        <v>75000</v>
      </c>
    </row>
    <row r="1455" spans="10:72" ht="18" x14ac:dyDescent="0.2">
      <c r="J1455" s="1" t="s">
        <v>3342</v>
      </c>
      <c r="K1455" s="1" t="s">
        <v>3343</v>
      </c>
      <c r="L1455" s="1">
        <v>1</v>
      </c>
      <c r="M1455" s="1">
        <v>1</v>
      </c>
      <c r="N1455" s="9">
        <v>570000</v>
      </c>
      <c r="O1455" s="2">
        <v>1.4300000000000001E-3</v>
      </c>
      <c r="Z1455" s="1" t="s">
        <v>1968</v>
      </c>
      <c r="AA1455" s="1" t="s">
        <v>1969</v>
      </c>
      <c r="AB1455" s="1">
        <v>1</v>
      </c>
      <c r="AC1455" s="1">
        <v>1</v>
      </c>
      <c r="AD1455" s="9">
        <v>730000</v>
      </c>
      <c r="AE1455" s="2">
        <v>1.3799999999999999E-3</v>
      </c>
      <c r="AH1455" s="1" t="s">
        <v>3225</v>
      </c>
      <c r="AI1455" s="1" t="s">
        <v>3226</v>
      </c>
      <c r="AJ1455" s="1">
        <v>1</v>
      </c>
      <c r="AK1455" s="1">
        <v>1</v>
      </c>
      <c r="AL1455" s="9">
        <v>230000</v>
      </c>
      <c r="AM1455" s="2">
        <v>5.4199999999999995E-4</v>
      </c>
      <c r="AP1455" s="1" t="s">
        <v>3553</v>
      </c>
      <c r="AQ1455" s="1" t="s">
        <v>3554</v>
      </c>
      <c r="AR1455" s="1">
        <v>1</v>
      </c>
      <c r="AS1455" s="1">
        <v>1</v>
      </c>
      <c r="AT1455" s="9">
        <v>100000</v>
      </c>
      <c r="AU1455" s="2">
        <v>3.2200000000000002E-4</v>
      </c>
      <c r="AW1455" s="1" t="s">
        <v>2470</v>
      </c>
      <c r="AX1455" s="1" t="s">
        <v>2471</v>
      </c>
      <c r="AY1455" s="1" t="s">
        <v>5664</v>
      </c>
      <c r="AZ1455" s="1">
        <v>17.350000000000001</v>
      </c>
      <c r="BA1455" s="10">
        <f t="shared" si="442"/>
        <v>1</v>
      </c>
      <c r="BB1455" s="10">
        <f t="shared" si="443"/>
        <v>1</v>
      </c>
      <c r="BC1455" s="10" t="str">
        <f t="shared" si="444"/>
        <v>0</v>
      </c>
      <c r="BD1455" s="10" t="str">
        <f t="shared" si="445"/>
        <v>0</v>
      </c>
      <c r="BE1455" s="10" t="str">
        <f t="shared" si="446"/>
        <v>0</v>
      </c>
      <c r="BF1455" s="10" t="str">
        <f t="shared" si="447"/>
        <v>0</v>
      </c>
      <c r="BG1455" s="11" t="str">
        <f t="shared" si="448"/>
        <v>0</v>
      </c>
      <c r="BH1455" s="11" t="str">
        <f t="shared" si="449"/>
        <v>0</v>
      </c>
      <c r="BI1455" s="11">
        <f t="shared" si="450"/>
        <v>1</v>
      </c>
      <c r="BJ1455" s="11">
        <f t="shared" si="451"/>
        <v>1</v>
      </c>
      <c r="BK1455" s="11">
        <f t="shared" si="452"/>
        <v>1</v>
      </c>
      <c r="BL1455" s="11">
        <f t="shared" si="453"/>
        <v>1</v>
      </c>
      <c r="BM1455" s="12">
        <f t="shared" si="460"/>
        <v>1</v>
      </c>
      <c r="BN1455" s="13">
        <f t="shared" si="454"/>
        <v>67000</v>
      </c>
      <c r="BO1455" s="13" t="str">
        <f t="shared" si="455"/>
        <v>0</v>
      </c>
      <c r="BP1455" s="13" t="str">
        <f t="shared" si="456"/>
        <v>0</v>
      </c>
      <c r="BQ1455" s="14" t="str">
        <f t="shared" si="457"/>
        <v>0</v>
      </c>
      <c r="BR1455" s="14">
        <f t="shared" si="458"/>
        <v>110000</v>
      </c>
      <c r="BS1455" s="14">
        <f t="shared" si="459"/>
        <v>160000</v>
      </c>
      <c r="BT1455" s="14">
        <f t="shared" si="461"/>
        <v>67000</v>
      </c>
    </row>
    <row r="1456" spans="10:72" ht="18" x14ac:dyDescent="0.2">
      <c r="J1456" s="1" t="s">
        <v>3344</v>
      </c>
      <c r="K1456" s="1" t="s">
        <v>3345</v>
      </c>
      <c r="L1456" s="1">
        <v>1</v>
      </c>
      <c r="M1456" s="1">
        <v>1</v>
      </c>
      <c r="N1456" s="9">
        <v>70000</v>
      </c>
      <c r="O1456" s="2">
        <v>1.75E-4</v>
      </c>
      <c r="Z1456" s="1" t="s">
        <v>2491</v>
      </c>
      <c r="AA1456" s="1" t="s">
        <v>2492</v>
      </c>
      <c r="AB1456" s="1">
        <v>1</v>
      </c>
      <c r="AC1456" s="1">
        <v>1</v>
      </c>
      <c r="AD1456" s="9">
        <v>1100000</v>
      </c>
      <c r="AE1456" s="2">
        <v>2.1299999999999999E-3</v>
      </c>
      <c r="AH1456" s="1" t="s">
        <v>2221</v>
      </c>
      <c r="AI1456" s="1" t="s">
        <v>2222</v>
      </c>
      <c r="AJ1456" s="1">
        <v>1</v>
      </c>
      <c r="AK1456" s="1">
        <v>1</v>
      </c>
      <c r="AL1456" s="9">
        <v>430000</v>
      </c>
      <c r="AM1456" s="2">
        <v>9.8999999999999999E-4</v>
      </c>
      <c r="AP1456" s="1" t="s">
        <v>2468</v>
      </c>
      <c r="AQ1456" s="1" t="s">
        <v>2469</v>
      </c>
      <c r="AR1456" s="1">
        <v>1</v>
      </c>
      <c r="AS1456" s="1">
        <v>1</v>
      </c>
      <c r="AT1456" s="9">
        <v>78000</v>
      </c>
      <c r="AU1456" s="2">
        <v>2.4800000000000001E-4</v>
      </c>
      <c r="AW1456" s="1" t="s">
        <v>2319</v>
      </c>
      <c r="AX1456" s="1" t="s">
        <v>2320</v>
      </c>
      <c r="AY1456" s="1" t="s">
        <v>5665</v>
      </c>
      <c r="AZ1456" s="1">
        <v>22.11</v>
      </c>
      <c r="BA1456" s="10">
        <f t="shared" si="442"/>
        <v>1</v>
      </c>
      <c r="BB1456" s="10">
        <f t="shared" si="443"/>
        <v>1</v>
      </c>
      <c r="BC1456" s="10">
        <f t="shared" si="444"/>
        <v>1</v>
      </c>
      <c r="BD1456" s="10">
        <f t="shared" si="445"/>
        <v>1</v>
      </c>
      <c r="BE1456" s="10">
        <f t="shared" si="446"/>
        <v>1</v>
      </c>
      <c r="BF1456" s="10">
        <f t="shared" si="447"/>
        <v>1</v>
      </c>
      <c r="BG1456" s="11" t="str">
        <f t="shared" si="448"/>
        <v>0</v>
      </c>
      <c r="BH1456" s="11" t="str">
        <f t="shared" si="449"/>
        <v>0</v>
      </c>
      <c r="BI1456" s="11" t="str">
        <f t="shared" si="450"/>
        <v>0</v>
      </c>
      <c r="BJ1456" s="11" t="str">
        <f t="shared" si="451"/>
        <v>0</v>
      </c>
      <c r="BK1456" s="11" t="str">
        <f t="shared" si="452"/>
        <v>0</v>
      </c>
      <c r="BL1456" s="11" t="str">
        <f t="shared" si="453"/>
        <v>0</v>
      </c>
      <c r="BM1456" s="12">
        <f t="shared" si="460"/>
        <v>1</v>
      </c>
      <c r="BN1456" s="13">
        <f t="shared" si="454"/>
        <v>83000</v>
      </c>
      <c r="BO1456" s="13">
        <f t="shared" si="455"/>
        <v>53000</v>
      </c>
      <c r="BP1456" s="13">
        <f t="shared" si="456"/>
        <v>42000</v>
      </c>
      <c r="BQ1456" s="14" t="str">
        <f t="shared" si="457"/>
        <v>0</v>
      </c>
      <c r="BR1456" s="14" t="str">
        <f t="shared" si="458"/>
        <v>0</v>
      </c>
      <c r="BS1456" s="14" t="str">
        <f t="shared" si="459"/>
        <v>0</v>
      </c>
      <c r="BT1456" s="14">
        <f t="shared" si="461"/>
        <v>42000</v>
      </c>
    </row>
    <row r="1457" spans="10:72" ht="18" x14ac:dyDescent="0.2">
      <c r="J1457" s="1" t="s">
        <v>3346</v>
      </c>
      <c r="K1457" s="1" t="s">
        <v>3347</v>
      </c>
      <c r="L1457" s="1">
        <v>1</v>
      </c>
      <c r="M1457" s="1">
        <v>1</v>
      </c>
      <c r="N1457" s="9">
        <v>93000</v>
      </c>
      <c r="O1457" s="2">
        <v>2.34E-4</v>
      </c>
      <c r="Z1457" s="1" t="s">
        <v>2325</v>
      </c>
      <c r="AA1457" s="1" t="s">
        <v>2326</v>
      </c>
      <c r="AB1457" s="1">
        <v>1</v>
      </c>
      <c r="AC1457" s="1">
        <v>1</v>
      </c>
      <c r="AD1457" s="9">
        <v>160000</v>
      </c>
      <c r="AE1457" s="2">
        <v>3.01E-4</v>
      </c>
      <c r="AH1457" s="1" t="s">
        <v>3423</v>
      </c>
      <c r="AI1457" s="1" t="s">
        <v>3424</v>
      </c>
      <c r="AJ1457" s="1">
        <v>1</v>
      </c>
      <c r="AK1457" s="1">
        <v>1</v>
      </c>
      <c r="AL1457" s="9">
        <v>200000</v>
      </c>
      <c r="AM1457" s="2">
        <v>4.66E-4</v>
      </c>
      <c r="AP1457" s="1" t="s">
        <v>2947</v>
      </c>
      <c r="AQ1457" s="1" t="s">
        <v>2408</v>
      </c>
      <c r="AR1457" s="1">
        <v>1</v>
      </c>
      <c r="AS1457" s="1">
        <v>1</v>
      </c>
      <c r="AT1457" s="9">
        <v>300000</v>
      </c>
      <c r="AU1457" s="2">
        <v>9.4600000000000001E-4</v>
      </c>
      <c r="AW1457" s="1" t="s">
        <v>2207</v>
      </c>
      <c r="AX1457" s="1" t="s">
        <v>2208</v>
      </c>
      <c r="AY1457" s="1" t="s">
        <v>5666</v>
      </c>
      <c r="AZ1457" s="1">
        <v>85.79</v>
      </c>
      <c r="BA1457" s="10">
        <f t="shared" si="442"/>
        <v>1</v>
      </c>
      <c r="BB1457" s="10">
        <f t="shared" si="443"/>
        <v>1</v>
      </c>
      <c r="BC1457" s="10" t="str">
        <f t="shared" si="444"/>
        <v>0</v>
      </c>
      <c r="BD1457" s="10" t="str">
        <f t="shared" si="445"/>
        <v>0</v>
      </c>
      <c r="BE1457" s="10" t="str">
        <f t="shared" si="446"/>
        <v>0</v>
      </c>
      <c r="BF1457" s="10" t="str">
        <f t="shared" si="447"/>
        <v>0</v>
      </c>
      <c r="BG1457" s="11" t="str">
        <f t="shared" si="448"/>
        <v>0</v>
      </c>
      <c r="BH1457" s="11" t="str">
        <f t="shared" si="449"/>
        <v>0</v>
      </c>
      <c r="BI1457" s="11">
        <f t="shared" si="450"/>
        <v>2</v>
      </c>
      <c r="BJ1457" s="11">
        <f t="shared" si="451"/>
        <v>2</v>
      </c>
      <c r="BK1457" s="11" t="str">
        <f t="shared" si="452"/>
        <v>0</v>
      </c>
      <c r="BL1457" s="11" t="str">
        <f t="shared" si="453"/>
        <v>0</v>
      </c>
      <c r="BM1457" s="12">
        <f t="shared" si="460"/>
        <v>2</v>
      </c>
      <c r="BN1457" s="13">
        <f t="shared" si="454"/>
        <v>41000</v>
      </c>
      <c r="BO1457" s="13" t="str">
        <f t="shared" si="455"/>
        <v>0</v>
      </c>
      <c r="BP1457" s="13" t="str">
        <f t="shared" si="456"/>
        <v>0</v>
      </c>
      <c r="BQ1457" s="14" t="str">
        <f t="shared" si="457"/>
        <v>0</v>
      </c>
      <c r="BR1457" s="14">
        <f t="shared" si="458"/>
        <v>94000</v>
      </c>
      <c r="BS1457" s="14" t="str">
        <f t="shared" si="459"/>
        <v>0</v>
      </c>
      <c r="BT1457" s="14">
        <f t="shared" si="461"/>
        <v>41000</v>
      </c>
    </row>
    <row r="1458" spans="10:72" ht="18" x14ac:dyDescent="0.2">
      <c r="J1458" s="1" t="s">
        <v>1985</v>
      </c>
      <c r="K1458" s="1" t="s">
        <v>1943</v>
      </c>
      <c r="L1458" s="1">
        <v>1</v>
      </c>
      <c r="M1458" s="1">
        <v>1</v>
      </c>
      <c r="N1458" s="9">
        <v>140000</v>
      </c>
      <c r="O1458" s="2">
        <v>3.5599999999999998E-4</v>
      </c>
      <c r="Z1458" s="1" t="s">
        <v>2930</v>
      </c>
      <c r="AA1458" s="1" t="s">
        <v>2931</v>
      </c>
      <c r="AB1458" s="1">
        <v>1</v>
      </c>
      <c r="AC1458" s="1">
        <v>1</v>
      </c>
      <c r="AD1458" s="9">
        <v>300000</v>
      </c>
      <c r="AE1458" s="2">
        <v>5.6300000000000002E-4</v>
      </c>
      <c r="AH1458" s="1" t="s">
        <v>2297</v>
      </c>
      <c r="AI1458" s="1" t="s">
        <v>2298</v>
      </c>
      <c r="AJ1458" s="1">
        <v>1</v>
      </c>
      <c r="AK1458" s="1">
        <v>1</v>
      </c>
      <c r="AL1458" s="9">
        <v>270000</v>
      </c>
      <c r="AM1458" s="2">
        <v>6.1799999999999995E-4</v>
      </c>
      <c r="AP1458" s="1" t="s">
        <v>3292</v>
      </c>
      <c r="AQ1458" s="1" t="s">
        <v>3293</v>
      </c>
      <c r="AR1458" s="1">
        <v>1</v>
      </c>
      <c r="AS1458" s="1">
        <v>1</v>
      </c>
      <c r="AT1458" s="9">
        <v>100000</v>
      </c>
      <c r="AU1458" s="2">
        <v>3.28E-4</v>
      </c>
      <c r="AW1458" s="1" t="s">
        <v>1654</v>
      </c>
      <c r="AX1458" s="1" t="s">
        <v>1655</v>
      </c>
      <c r="AY1458" s="1" t="s">
        <v>5667</v>
      </c>
      <c r="AZ1458" s="1">
        <v>19.78</v>
      </c>
      <c r="BA1458" s="10">
        <f t="shared" si="442"/>
        <v>2</v>
      </c>
      <c r="BB1458" s="10">
        <f t="shared" si="443"/>
        <v>2</v>
      </c>
      <c r="BC1458" s="10" t="str">
        <f t="shared" si="444"/>
        <v>0</v>
      </c>
      <c r="BD1458" s="10" t="str">
        <f t="shared" si="445"/>
        <v>0</v>
      </c>
      <c r="BE1458" s="10">
        <f t="shared" si="446"/>
        <v>1</v>
      </c>
      <c r="BF1458" s="10">
        <f t="shared" si="447"/>
        <v>1</v>
      </c>
      <c r="BG1458" s="11" t="str">
        <f t="shared" si="448"/>
        <v>0</v>
      </c>
      <c r="BH1458" s="11" t="str">
        <f t="shared" si="449"/>
        <v>0</v>
      </c>
      <c r="BI1458" s="11" t="str">
        <f t="shared" si="450"/>
        <v>0</v>
      </c>
      <c r="BJ1458" s="11" t="str">
        <f t="shared" si="451"/>
        <v>0</v>
      </c>
      <c r="BK1458" s="11" t="str">
        <f t="shared" si="452"/>
        <v>0</v>
      </c>
      <c r="BL1458" s="11" t="str">
        <f t="shared" si="453"/>
        <v>0</v>
      </c>
      <c r="BM1458" s="12">
        <f t="shared" si="460"/>
        <v>2</v>
      </c>
      <c r="BN1458" s="13">
        <f t="shared" si="454"/>
        <v>77000</v>
      </c>
      <c r="BO1458" s="13" t="str">
        <f t="shared" si="455"/>
        <v>0</v>
      </c>
      <c r="BP1458" s="13">
        <f t="shared" si="456"/>
        <v>79000</v>
      </c>
      <c r="BQ1458" s="14" t="str">
        <f t="shared" si="457"/>
        <v>0</v>
      </c>
      <c r="BR1458" s="14" t="str">
        <f t="shared" si="458"/>
        <v>0</v>
      </c>
      <c r="BS1458" s="14" t="str">
        <f t="shared" si="459"/>
        <v>0</v>
      </c>
      <c r="BT1458" s="14">
        <f t="shared" si="461"/>
        <v>77000</v>
      </c>
    </row>
    <row r="1459" spans="10:72" ht="18" x14ac:dyDescent="0.2">
      <c r="J1459" s="1" t="s">
        <v>3348</v>
      </c>
      <c r="K1459" s="1" t="s">
        <v>3349</v>
      </c>
      <c r="L1459" s="1">
        <v>1</v>
      </c>
      <c r="M1459" s="1">
        <v>1</v>
      </c>
      <c r="N1459" s="9">
        <v>110000</v>
      </c>
      <c r="O1459" s="2">
        <v>2.81E-4</v>
      </c>
      <c r="Z1459" s="1" t="s">
        <v>3227</v>
      </c>
      <c r="AA1459" s="1" t="s">
        <v>3228</v>
      </c>
      <c r="AB1459" s="1">
        <v>1</v>
      </c>
      <c r="AC1459" s="1">
        <v>1</v>
      </c>
      <c r="AD1459" s="9">
        <v>340000</v>
      </c>
      <c r="AE1459" s="2">
        <v>6.5600000000000001E-4</v>
      </c>
      <c r="AH1459" s="1" t="s">
        <v>2354</v>
      </c>
      <c r="AI1459" s="1" t="s">
        <v>2355</v>
      </c>
      <c r="AJ1459" s="1">
        <v>1</v>
      </c>
      <c r="AK1459" s="1">
        <v>1</v>
      </c>
      <c r="AL1459" s="9">
        <v>380000</v>
      </c>
      <c r="AM1459" s="2">
        <v>8.8199999999999997E-4</v>
      </c>
      <c r="AP1459" s="1" t="s">
        <v>1966</v>
      </c>
      <c r="AQ1459" s="1" t="s">
        <v>1967</v>
      </c>
      <c r="AR1459" s="1">
        <v>1</v>
      </c>
      <c r="AS1459" s="1">
        <v>1</v>
      </c>
      <c r="AT1459" s="9">
        <v>500000</v>
      </c>
      <c r="AU1459" s="2">
        <v>1.6000000000000001E-3</v>
      </c>
      <c r="AW1459" s="1" t="s">
        <v>3685</v>
      </c>
      <c r="AX1459" s="1" t="s">
        <v>3686</v>
      </c>
      <c r="AY1459" s="1" t="s">
        <v>5668</v>
      </c>
      <c r="AZ1459" s="1">
        <v>213.54</v>
      </c>
      <c r="BA1459" s="10" t="str">
        <f t="shared" si="442"/>
        <v>0</v>
      </c>
      <c r="BB1459" s="10" t="str">
        <f t="shared" si="443"/>
        <v>0</v>
      </c>
      <c r="BC1459" s="10" t="str">
        <f t="shared" si="444"/>
        <v>0</v>
      </c>
      <c r="BD1459" s="10" t="str">
        <f t="shared" si="445"/>
        <v>0</v>
      </c>
      <c r="BE1459" s="10" t="str">
        <f t="shared" si="446"/>
        <v>0</v>
      </c>
      <c r="BF1459" s="10" t="str">
        <f t="shared" si="447"/>
        <v>0</v>
      </c>
      <c r="BG1459" s="11">
        <f t="shared" si="448"/>
        <v>2</v>
      </c>
      <c r="BH1459" s="11">
        <f t="shared" si="449"/>
        <v>2</v>
      </c>
      <c r="BI1459" s="11">
        <f t="shared" si="450"/>
        <v>1</v>
      </c>
      <c r="BJ1459" s="11">
        <f t="shared" si="451"/>
        <v>1</v>
      </c>
      <c r="BK1459" s="11" t="str">
        <f t="shared" si="452"/>
        <v>0</v>
      </c>
      <c r="BL1459" s="11" t="str">
        <f t="shared" si="453"/>
        <v>0</v>
      </c>
      <c r="BM1459" s="12">
        <f t="shared" si="460"/>
        <v>2</v>
      </c>
      <c r="BN1459" s="13" t="str">
        <f t="shared" si="454"/>
        <v>0</v>
      </c>
      <c r="BO1459" s="13" t="str">
        <f t="shared" si="455"/>
        <v>0</v>
      </c>
      <c r="BP1459" s="13" t="str">
        <f t="shared" si="456"/>
        <v>0</v>
      </c>
      <c r="BQ1459" s="14">
        <f t="shared" si="457"/>
        <v>160000</v>
      </c>
      <c r="BR1459" s="14">
        <f t="shared" si="458"/>
        <v>54000</v>
      </c>
      <c r="BS1459" s="14" t="str">
        <f t="shared" si="459"/>
        <v>0</v>
      </c>
      <c r="BT1459" s="14">
        <f t="shared" si="461"/>
        <v>54000</v>
      </c>
    </row>
    <row r="1460" spans="10:72" ht="18" x14ac:dyDescent="0.2">
      <c r="Z1460" s="1" t="s">
        <v>3242</v>
      </c>
      <c r="AA1460" s="1" t="s">
        <v>3243</v>
      </c>
      <c r="AB1460" s="1">
        <v>1</v>
      </c>
      <c r="AC1460" s="1">
        <v>1</v>
      </c>
      <c r="AD1460" s="9">
        <v>210000</v>
      </c>
      <c r="AE1460" s="2">
        <v>4.0000000000000002E-4</v>
      </c>
      <c r="AH1460" s="1" t="s">
        <v>2517</v>
      </c>
      <c r="AI1460" s="1" t="s">
        <v>2518</v>
      </c>
      <c r="AJ1460" s="1">
        <v>1</v>
      </c>
      <c r="AK1460" s="1">
        <v>1</v>
      </c>
      <c r="AL1460" s="9">
        <v>37000</v>
      </c>
      <c r="AM1460" s="2">
        <v>8.5400000000000002E-5</v>
      </c>
      <c r="AP1460" s="1" t="s">
        <v>2943</v>
      </c>
      <c r="AQ1460" s="1" t="s">
        <v>2944</v>
      </c>
      <c r="AR1460" s="1">
        <v>1</v>
      </c>
      <c r="AS1460" s="1">
        <v>1</v>
      </c>
      <c r="AT1460" s="9">
        <v>150000</v>
      </c>
      <c r="AU1460" s="2">
        <v>4.6999999999999999E-4</v>
      </c>
      <c r="AW1460" s="1" t="s">
        <v>2358</v>
      </c>
      <c r="AX1460" s="1" t="s">
        <v>2359</v>
      </c>
      <c r="AY1460" s="1" t="s">
        <v>5669</v>
      </c>
      <c r="AZ1460" s="1">
        <v>10.1</v>
      </c>
      <c r="BA1460" s="10">
        <f t="shared" si="442"/>
        <v>1</v>
      </c>
      <c r="BB1460" s="10">
        <f t="shared" si="443"/>
        <v>1</v>
      </c>
      <c r="BC1460" s="10">
        <f t="shared" si="444"/>
        <v>1</v>
      </c>
      <c r="BD1460" s="10">
        <f t="shared" si="445"/>
        <v>1</v>
      </c>
      <c r="BE1460" s="10">
        <f t="shared" si="446"/>
        <v>1</v>
      </c>
      <c r="BF1460" s="10">
        <f t="shared" si="447"/>
        <v>1</v>
      </c>
      <c r="BG1460" s="11" t="str">
        <f t="shared" si="448"/>
        <v>0</v>
      </c>
      <c r="BH1460" s="11" t="str">
        <f t="shared" si="449"/>
        <v>0</v>
      </c>
      <c r="BI1460" s="11" t="str">
        <f t="shared" si="450"/>
        <v>0</v>
      </c>
      <c r="BJ1460" s="11" t="str">
        <f t="shared" si="451"/>
        <v>0</v>
      </c>
      <c r="BK1460" s="11" t="str">
        <f t="shared" si="452"/>
        <v>0</v>
      </c>
      <c r="BL1460" s="11" t="str">
        <f t="shared" si="453"/>
        <v>0</v>
      </c>
      <c r="BM1460" s="12">
        <f t="shared" si="460"/>
        <v>1</v>
      </c>
      <c r="BN1460" s="13">
        <f t="shared" si="454"/>
        <v>50000</v>
      </c>
      <c r="BO1460" s="13">
        <f t="shared" si="455"/>
        <v>140000</v>
      </c>
      <c r="BP1460" s="13">
        <f t="shared" si="456"/>
        <v>210000</v>
      </c>
      <c r="BQ1460" s="14" t="str">
        <f t="shared" si="457"/>
        <v>0</v>
      </c>
      <c r="BR1460" s="14" t="str">
        <f t="shared" si="458"/>
        <v>0</v>
      </c>
      <c r="BS1460" s="14" t="str">
        <f t="shared" si="459"/>
        <v>0</v>
      </c>
      <c r="BT1460" s="14">
        <f t="shared" si="461"/>
        <v>50000</v>
      </c>
    </row>
    <row r="1461" spans="10:72" ht="18" x14ac:dyDescent="0.2">
      <c r="Z1461" s="1" t="s">
        <v>1284</v>
      </c>
      <c r="AA1461" s="1" t="s">
        <v>1285</v>
      </c>
      <c r="AB1461" s="1">
        <v>1</v>
      </c>
      <c r="AC1461" s="1">
        <v>1</v>
      </c>
      <c r="AD1461" s="9">
        <v>140000</v>
      </c>
      <c r="AE1461" s="2">
        <v>2.7E-4</v>
      </c>
      <c r="AH1461" s="1" t="s">
        <v>2515</v>
      </c>
      <c r="AI1461" s="1" t="s">
        <v>2516</v>
      </c>
      <c r="AJ1461" s="1">
        <v>1</v>
      </c>
      <c r="AK1461" s="1">
        <v>1</v>
      </c>
      <c r="AL1461" s="9">
        <v>110000</v>
      </c>
      <c r="AM1461" s="2">
        <v>2.4499999999999999E-4</v>
      </c>
      <c r="AP1461" s="1" t="s">
        <v>2239</v>
      </c>
      <c r="AQ1461" s="1" t="s">
        <v>2240</v>
      </c>
      <c r="AR1461" s="1">
        <v>1</v>
      </c>
      <c r="AS1461" s="1">
        <v>1</v>
      </c>
      <c r="AT1461" s="9">
        <v>340000</v>
      </c>
      <c r="AU1461" s="2">
        <v>1.07E-3</v>
      </c>
      <c r="AW1461" s="1" t="s">
        <v>2070</v>
      </c>
      <c r="AX1461" s="1" t="s">
        <v>2071</v>
      </c>
      <c r="AY1461" s="1" t="s">
        <v>5670</v>
      </c>
      <c r="AZ1461" s="1">
        <v>67.28</v>
      </c>
      <c r="BA1461" s="10">
        <f t="shared" si="442"/>
        <v>1</v>
      </c>
      <c r="BB1461" s="10">
        <f t="shared" si="443"/>
        <v>1</v>
      </c>
      <c r="BC1461" s="10">
        <f t="shared" si="444"/>
        <v>1</v>
      </c>
      <c r="BD1461" s="10">
        <f t="shared" si="445"/>
        <v>1</v>
      </c>
      <c r="BE1461" s="10">
        <f t="shared" si="446"/>
        <v>1</v>
      </c>
      <c r="BF1461" s="10">
        <f t="shared" si="447"/>
        <v>1</v>
      </c>
      <c r="BG1461" s="11" t="str">
        <f t="shared" si="448"/>
        <v>0</v>
      </c>
      <c r="BH1461" s="11" t="str">
        <f t="shared" si="449"/>
        <v>0</v>
      </c>
      <c r="BI1461" s="11" t="str">
        <f t="shared" si="450"/>
        <v>0</v>
      </c>
      <c r="BJ1461" s="11" t="str">
        <f t="shared" si="451"/>
        <v>0</v>
      </c>
      <c r="BK1461" s="11" t="str">
        <f t="shared" si="452"/>
        <v>0</v>
      </c>
      <c r="BL1461" s="11" t="str">
        <f t="shared" si="453"/>
        <v>0</v>
      </c>
      <c r="BM1461" s="12">
        <f t="shared" si="460"/>
        <v>1</v>
      </c>
      <c r="BN1461" s="13">
        <f t="shared" si="454"/>
        <v>26000</v>
      </c>
      <c r="BO1461" s="13">
        <f t="shared" si="455"/>
        <v>81000</v>
      </c>
      <c r="BP1461" s="13">
        <f t="shared" si="456"/>
        <v>48000</v>
      </c>
      <c r="BQ1461" s="14" t="str">
        <f t="shared" si="457"/>
        <v>0</v>
      </c>
      <c r="BR1461" s="14" t="str">
        <f t="shared" si="458"/>
        <v>0</v>
      </c>
      <c r="BS1461" s="14" t="str">
        <f t="shared" si="459"/>
        <v>0</v>
      </c>
      <c r="BT1461" s="14">
        <f t="shared" si="461"/>
        <v>26000</v>
      </c>
    </row>
    <row r="1462" spans="10:72" ht="18" x14ac:dyDescent="0.2">
      <c r="Z1462" s="1" t="s">
        <v>2321</v>
      </c>
      <c r="AA1462" s="1" t="s">
        <v>2322</v>
      </c>
      <c r="AB1462" s="1">
        <v>1</v>
      </c>
      <c r="AC1462" s="1">
        <v>1</v>
      </c>
      <c r="AD1462" s="9">
        <v>160000</v>
      </c>
      <c r="AE1462" s="2">
        <v>3.0400000000000002E-4</v>
      </c>
      <c r="AH1462" s="1" t="s">
        <v>1284</v>
      </c>
      <c r="AI1462" s="1" t="s">
        <v>1285</v>
      </c>
      <c r="AJ1462" s="1">
        <v>1</v>
      </c>
      <c r="AK1462" s="1">
        <v>1</v>
      </c>
      <c r="AL1462" s="9">
        <v>100000</v>
      </c>
      <c r="AM1462" s="2">
        <v>2.41E-4</v>
      </c>
      <c r="AP1462" s="1" t="s">
        <v>1940</v>
      </c>
      <c r="AQ1462" s="1" t="s">
        <v>1941</v>
      </c>
      <c r="AR1462" s="1">
        <v>1</v>
      </c>
      <c r="AS1462" s="1">
        <v>1</v>
      </c>
      <c r="AT1462" s="9">
        <v>51000</v>
      </c>
      <c r="AU1462" s="2">
        <v>1.64E-4</v>
      </c>
      <c r="AW1462" s="1" t="s">
        <v>3965</v>
      </c>
      <c r="AX1462" s="1" t="s">
        <v>3966</v>
      </c>
      <c r="AY1462" s="1" t="s">
        <v>5671</v>
      </c>
      <c r="AZ1462" s="1">
        <v>47.88</v>
      </c>
      <c r="BA1462" s="10" t="str">
        <f t="shared" si="442"/>
        <v>0</v>
      </c>
      <c r="BB1462" s="10" t="str">
        <f t="shared" si="443"/>
        <v>0</v>
      </c>
      <c r="BC1462" s="10" t="str">
        <f t="shared" si="444"/>
        <v>0</v>
      </c>
      <c r="BD1462" s="10" t="str">
        <f t="shared" si="445"/>
        <v>0</v>
      </c>
      <c r="BE1462" s="10" t="str">
        <f t="shared" si="446"/>
        <v>0</v>
      </c>
      <c r="BF1462" s="10" t="str">
        <f t="shared" si="447"/>
        <v>0</v>
      </c>
      <c r="BG1462" s="11" t="str">
        <f t="shared" si="448"/>
        <v>0</v>
      </c>
      <c r="BH1462" s="11" t="str">
        <f t="shared" si="449"/>
        <v>0</v>
      </c>
      <c r="BI1462" s="11">
        <f t="shared" si="450"/>
        <v>2</v>
      </c>
      <c r="BJ1462" s="11">
        <f t="shared" si="451"/>
        <v>2</v>
      </c>
      <c r="BK1462" s="11">
        <f t="shared" si="452"/>
        <v>1</v>
      </c>
      <c r="BL1462" s="11">
        <f t="shared" si="453"/>
        <v>1</v>
      </c>
      <c r="BM1462" s="12">
        <f t="shared" si="460"/>
        <v>2</v>
      </c>
      <c r="BN1462" s="13" t="str">
        <f t="shared" si="454"/>
        <v>0</v>
      </c>
      <c r="BO1462" s="13" t="str">
        <f t="shared" si="455"/>
        <v>0</v>
      </c>
      <c r="BP1462" s="13" t="str">
        <f t="shared" si="456"/>
        <v>0</v>
      </c>
      <c r="BQ1462" s="14" t="str">
        <f t="shared" si="457"/>
        <v>0</v>
      </c>
      <c r="BR1462" s="14">
        <f t="shared" si="458"/>
        <v>460000</v>
      </c>
      <c r="BS1462" s="14">
        <f t="shared" si="459"/>
        <v>220000</v>
      </c>
      <c r="BT1462" s="14">
        <f t="shared" si="461"/>
        <v>220000</v>
      </c>
    </row>
    <row r="1463" spans="10:72" ht="18" x14ac:dyDescent="0.2">
      <c r="Z1463" s="1" t="s">
        <v>3561</v>
      </c>
      <c r="AA1463" s="1" t="s">
        <v>3562</v>
      </c>
      <c r="AB1463" s="1">
        <v>1</v>
      </c>
      <c r="AC1463" s="1">
        <v>1</v>
      </c>
      <c r="AD1463" s="9">
        <v>420000</v>
      </c>
      <c r="AE1463" s="2">
        <v>8.0599999999999997E-4</v>
      </c>
      <c r="AH1463" s="1" t="s">
        <v>1935</v>
      </c>
      <c r="AI1463" s="1" t="s">
        <v>1936</v>
      </c>
      <c r="AJ1463" s="1">
        <v>1</v>
      </c>
      <c r="AK1463" s="1">
        <v>1</v>
      </c>
      <c r="AL1463" s="9">
        <v>310000</v>
      </c>
      <c r="AM1463" s="2">
        <v>7.2599999999999997E-4</v>
      </c>
      <c r="AP1463" s="1" t="s">
        <v>2939</v>
      </c>
      <c r="AQ1463" s="1" t="s">
        <v>2940</v>
      </c>
      <c r="AR1463" s="1">
        <v>1</v>
      </c>
      <c r="AS1463" s="1">
        <v>1</v>
      </c>
      <c r="AT1463" s="9">
        <v>250000</v>
      </c>
      <c r="AU1463" s="2">
        <v>8.1300000000000003E-4</v>
      </c>
      <c r="AW1463" s="1" t="s">
        <v>3466</v>
      </c>
      <c r="AX1463" s="1" t="s">
        <v>2007</v>
      </c>
      <c r="AY1463" s="1" t="s">
        <v>5672</v>
      </c>
      <c r="AZ1463" s="1">
        <v>24.97</v>
      </c>
      <c r="BA1463" s="10" t="str">
        <f t="shared" si="442"/>
        <v>0</v>
      </c>
      <c r="BB1463" s="10" t="str">
        <f t="shared" si="443"/>
        <v>0</v>
      </c>
      <c r="BC1463" s="10" t="str">
        <f t="shared" si="444"/>
        <v>0</v>
      </c>
      <c r="BD1463" s="10" t="str">
        <f t="shared" si="445"/>
        <v>0</v>
      </c>
      <c r="BE1463" s="10">
        <f t="shared" si="446"/>
        <v>1</v>
      </c>
      <c r="BF1463" s="10">
        <f t="shared" si="447"/>
        <v>1</v>
      </c>
      <c r="BG1463" s="11">
        <f t="shared" si="448"/>
        <v>1</v>
      </c>
      <c r="BH1463" s="11">
        <f t="shared" si="449"/>
        <v>2</v>
      </c>
      <c r="BI1463" s="11" t="str">
        <f t="shared" si="450"/>
        <v>0</v>
      </c>
      <c r="BJ1463" s="11" t="str">
        <f t="shared" si="451"/>
        <v>0</v>
      </c>
      <c r="BK1463" s="11" t="str">
        <f t="shared" si="452"/>
        <v>0</v>
      </c>
      <c r="BL1463" s="11" t="str">
        <f t="shared" si="453"/>
        <v>0</v>
      </c>
      <c r="BM1463" s="12">
        <f t="shared" si="460"/>
        <v>2</v>
      </c>
      <c r="BN1463" s="13" t="str">
        <f t="shared" si="454"/>
        <v>0</v>
      </c>
      <c r="BO1463" s="13" t="str">
        <f t="shared" si="455"/>
        <v>0</v>
      </c>
      <c r="BP1463" s="13">
        <f t="shared" si="456"/>
        <v>550000</v>
      </c>
      <c r="BQ1463" s="14">
        <f t="shared" si="457"/>
        <v>140000</v>
      </c>
      <c r="BR1463" s="14" t="str">
        <f t="shared" si="458"/>
        <v>0</v>
      </c>
      <c r="BS1463" s="14" t="str">
        <f t="shared" si="459"/>
        <v>0</v>
      </c>
      <c r="BT1463" s="14">
        <f t="shared" si="461"/>
        <v>140000</v>
      </c>
    </row>
    <row r="1464" spans="10:72" ht="18" x14ac:dyDescent="0.2">
      <c r="Z1464" s="1" t="s">
        <v>1825</v>
      </c>
      <c r="AA1464" s="1" t="s">
        <v>1826</v>
      </c>
      <c r="AB1464" s="1">
        <v>1</v>
      </c>
      <c r="AC1464" s="1">
        <v>1</v>
      </c>
      <c r="AD1464" s="9">
        <v>300000</v>
      </c>
      <c r="AE1464" s="2">
        <v>5.6800000000000004E-4</v>
      </c>
      <c r="AH1464" s="1" t="s">
        <v>1584</v>
      </c>
      <c r="AI1464" s="1" t="s">
        <v>1585</v>
      </c>
      <c r="AJ1464" s="1">
        <v>1</v>
      </c>
      <c r="AK1464" s="1">
        <v>1</v>
      </c>
      <c r="AL1464" s="9">
        <v>320000</v>
      </c>
      <c r="AM1464" s="2">
        <v>7.4200000000000004E-4</v>
      </c>
      <c r="AP1464" s="1" t="s">
        <v>1550</v>
      </c>
      <c r="AQ1464" s="1" t="s">
        <v>1551</v>
      </c>
      <c r="AR1464" s="1">
        <v>1</v>
      </c>
      <c r="AS1464" s="1">
        <v>1</v>
      </c>
      <c r="AT1464" s="9">
        <v>780000</v>
      </c>
      <c r="AU1464" s="2">
        <v>2.49E-3</v>
      </c>
      <c r="AW1464" s="1" t="s">
        <v>1496</v>
      </c>
      <c r="AX1464" s="1" t="s">
        <v>1497</v>
      </c>
      <c r="AY1464" s="1" t="s">
        <v>5673</v>
      </c>
      <c r="AZ1464" s="1">
        <v>33.65</v>
      </c>
      <c r="BA1464" s="10">
        <f t="shared" si="442"/>
        <v>2</v>
      </c>
      <c r="BB1464" s="10">
        <f t="shared" si="443"/>
        <v>3</v>
      </c>
      <c r="BC1464" s="10" t="str">
        <f t="shared" si="444"/>
        <v>0</v>
      </c>
      <c r="BD1464" s="10" t="str">
        <f t="shared" si="445"/>
        <v>0</v>
      </c>
      <c r="BE1464" s="10" t="str">
        <f t="shared" si="446"/>
        <v>0</v>
      </c>
      <c r="BF1464" s="10" t="str">
        <f t="shared" si="447"/>
        <v>0</v>
      </c>
      <c r="BG1464" s="11" t="str">
        <f t="shared" si="448"/>
        <v>0</v>
      </c>
      <c r="BH1464" s="11" t="str">
        <f t="shared" si="449"/>
        <v>0</v>
      </c>
      <c r="BI1464" s="11" t="str">
        <f t="shared" si="450"/>
        <v>0</v>
      </c>
      <c r="BJ1464" s="11" t="str">
        <f t="shared" si="451"/>
        <v>0</v>
      </c>
      <c r="BK1464" s="11" t="str">
        <f t="shared" si="452"/>
        <v>0</v>
      </c>
      <c r="BL1464" s="11" t="str">
        <f t="shared" si="453"/>
        <v>0</v>
      </c>
      <c r="BM1464" s="12">
        <f t="shared" si="460"/>
        <v>3</v>
      </c>
      <c r="BN1464" s="13">
        <f t="shared" si="454"/>
        <v>100000</v>
      </c>
      <c r="BO1464" s="13" t="str">
        <f t="shared" si="455"/>
        <v>0</v>
      </c>
      <c r="BP1464" s="13" t="str">
        <f t="shared" si="456"/>
        <v>0</v>
      </c>
      <c r="BQ1464" s="14" t="str">
        <f t="shared" si="457"/>
        <v>0</v>
      </c>
      <c r="BR1464" s="14" t="str">
        <f t="shared" si="458"/>
        <v>0</v>
      </c>
      <c r="BS1464" s="14" t="str">
        <f t="shared" si="459"/>
        <v>0</v>
      </c>
      <c r="BT1464" s="14">
        <f t="shared" si="461"/>
        <v>100000</v>
      </c>
    </row>
    <row r="1465" spans="10:72" ht="18" x14ac:dyDescent="0.2">
      <c r="Z1465" s="1" t="s">
        <v>1923</v>
      </c>
      <c r="AA1465" s="1" t="s">
        <v>1924</v>
      </c>
      <c r="AB1465" s="1">
        <v>1</v>
      </c>
      <c r="AC1465" s="1">
        <v>1</v>
      </c>
      <c r="AD1465" s="9">
        <v>700000</v>
      </c>
      <c r="AE1465" s="2">
        <v>1.32E-3</v>
      </c>
      <c r="AH1465" s="1" t="s">
        <v>2195</v>
      </c>
      <c r="AI1465" s="1" t="s">
        <v>2196</v>
      </c>
      <c r="AJ1465" s="1">
        <v>1</v>
      </c>
      <c r="AK1465" s="1">
        <v>1</v>
      </c>
      <c r="AL1465" s="9">
        <v>10000</v>
      </c>
      <c r="AM1465" s="2">
        <v>2.3799999999999999E-5</v>
      </c>
      <c r="AP1465" s="1" t="s">
        <v>2725</v>
      </c>
      <c r="AQ1465" s="1" t="s">
        <v>2726</v>
      </c>
      <c r="AR1465" s="1">
        <v>1</v>
      </c>
      <c r="AS1465" s="1">
        <v>1</v>
      </c>
      <c r="AT1465" s="9">
        <v>60000</v>
      </c>
      <c r="AU1465" s="2">
        <v>1.93E-4</v>
      </c>
      <c r="AW1465" s="1" t="s">
        <v>3847</v>
      </c>
      <c r="AX1465" s="1" t="s">
        <v>3848</v>
      </c>
      <c r="AY1465" s="1" t="s">
        <v>5674</v>
      </c>
      <c r="AZ1465" s="1">
        <v>20.61</v>
      </c>
      <c r="BA1465" s="10" t="str">
        <f t="shared" si="442"/>
        <v>0</v>
      </c>
      <c r="BB1465" s="10" t="str">
        <f t="shared" si="443"/>
        <v>0</v>
      </c>
      <c r="BC1465" s="10" t="str">
        <f t="shared" si="444"/>
        <v>0</v>
      </c>
      <c r="BD1465" s="10" t="str">
        <f t="shared" si="445"/>
        <v>0</v>
      </c>
      <c r="BE1465" s="10" t="str">
        <f t="shared" si="446"/>
        <v>0</v>
      </c>
      <c r="BF1465" s="10" t="str">
        <f t="shared" si="447"/>
        <v>0</v>
      </c>
      <c r="BG1465" s="11">
        <f t="shared" si="448"/>
        <v>1</v>
      </c>
      <c r="BH1465" s="11">
        <f t="shared" si="449"/>
        <v>1</v>
      </c>
      <c r="BI1465" s="11" t="str">
        <f t="shared" si="450"/>
        <v>0</v>
      </c>
      <c r="BJ1465" s="11" t="str">
        <f t="shared" si="451"/>
        <v>0</v>
      </c>
      <c r="BK1465" s="11">
        <f t="shared" si="452"/>
        <v>2</v>
      </c>
      <c r="BL1465" s="11">
        <f t="shared" si="453"/>
        <v>2</v>
      </c>
      <c r="BM1465" s="12">
        <f t="shared" si="460"/>
        <v>2</v>
      </c>
      <c r="BN1465" s="13" t="str">
        <f t="shared" si="454"/>
        <v>0</v>
      </c>
      <c r="BO1465" s="13" t="str">
        <f t="shared" si="455"/>
        <v>0</v>
      </c>
      <c r="BP1465" s="13" t="str">
        <f t="shared" si="456"/>
        <v>0</v>
      </c>
      <c r="BQ1465" s="14">
        <f t="shared" si="457"/>
        <v>300000</v>
      </c>
      <c r="BR1465" s="14" t="str">
        <f t="shared" si="458"/>
        <v>0</v>
      </c>
      <c r="BS1465" s="14">
        <f t="shared" si="459"/>
        <v>650000</v>
      </c>
      <c r="BT1465" s="14">
        <f t="shared" si="461"/>
        <v>300000</v>
      </c>
    </row>
    <row r="1466" spans="10:72" ht="18" x14ac:dyDescent="0.2">
      <c r="Z1466" s="1" t="s">
        <v>1561</v>
      </c>
      <c r="AA1466" s="1" t="s">
        <v>1562</v>
      </c>
      <c r="AB1466" s="1">
        <v>1</v>
      </c>
      <c r="AC1466" s="1">
        <v>1</v>
      </c>
      <c r="AD1466" s="9">
        <v>200000</v>
      </c>
      <c r="AE1466" s="2">
        <v>3.8699999999999997E-4</v>
      </c>
      <c r="AH1466" s="1" t="s">
        <v>2417</v>
      </c>
      <c r="AI1466" s="1" t="s">
        <v>2418</v>
      </c>
      <c r="AJ1466" s="1">
        <v>1</v>
      </c>
      <c r="AK1466" s="1">
        <v>1</v>
      </c>
      <c r="AL1466" s="9">
        <v>73000</v>
      </c>
      <c r="AM1466" s="2">
        <v>1.6799999999999999E-4</v>
      </c>
      <c r="AP1466" s="1" t="s">
        <v>1933</v>
      </c>
      <c r="AQ1466" s="1" t="s">
        <v>1934</v>
      </c>
      <c r="AR1466" s="1">
        <v>1</v>
      </c>
      <c r="AS1466" s="1">
        <v>1</v>
      </c>
      <c r="AT1466" s="9">
        <v>430000</v>
      </c>
      <c r="AU1466" s="2">
        <v>1.39E-3</v>
      </c>
      <c r="AW1466" s="1" t="s">
        <v>3497</v>
      </c>
      <c r="AX1466" s="1" t="s">
        <v>3498</v>
      </c>
      <c r="AY1466" s="1" t="s">
        <v>5675</v>
      </c>
      <c r="AZ1466" s="1">
        <v>43.16</v>
      </c>
      <c r="BA1466" s="10" t="str">
        <f t="shared" si="442"/>
        <v>0</v>
      </c>
      <c r="BB1466" s="10" t="str">
        <f t="shared" si="443"/>
        <v>0</v>
      </c>
      <c r="BC1466" s="10" t="str">
        <f t="shared" si="444"/>
        <v>0</v>
      </c>
      <c r="BD1466" s="10" t="str">
        <f t="shared" si="445"/>
        <v>0</v>
      </c>
      <c r="BE1466" s="10">
        <f t="shared" si="446"/>
        <v>1</v>
      </c>
      <c r="BF1466" s="10">
        <f t="shared" si="447"/>
        <v>1</v>
      </c>
      <c r="BG1466" s="11" t="str">
        <f t="shared" si="448"/>
        <v>0</v>
      </c>
      <c r="BH1466" s="11" t="str">
        <f t="shared" si="449"/>
        <v>0</v>
      </c>
      <c r="BI1466" s="11" t="str">
        <f t="shared" si="450"/>
        <v>0</v>
      </c>
      <c r="BJ1466" s="11" t="str">
        <f t="shared" si="451"/>
        <v>0</v>
      </c>
      <c r="BK1466" s="11">
        <f t="shared" si="452"/>
        <v>2</v>
      </c>
      <c r="BL1466" s="11">
        <f t="shared" si="453"/>
        <v>2</v>
      </c>
      <c r="BM1466" s="12">
        <f t="shared" si="460"/>
        <v>2</v>
      </c>
      <c r="BN1466" s="13" t="str">
        <f t="shared" si="454"/>
        <v>0</v>
      </c>
      <c r="BO1466" s="13" t="str">
        <f t="shared" si="455"/>
        <v>0</v>
      </c>
      <c r="BP1466" s="13">
        <f t="shared" si="456"/>
        <v>91000</v>
      </c>
      <c r="BQ1466" s="14" t="str">
        <f t="shared" si="457"/>
        <v>0</v>
      </c>
      <c r="BR1466" s="14" t="str">
        <f t="shared" si="458"/>
        <v>0</v>
      </c>
      <c r="BS1466" s="14">
        <f t="shared" si="459"/>
        <v>290000</v>
      </c>
      <c r="BT1466" s="14">
        <f t="shared" si="461"/>
        <v>91000</v>
      </c>
    </row>
    <row r="1467" spans="10:72" ht="18" x14ac:dyDescent="0.2">
      <c r="Z1467" s="1" t="s">
        <v>1956</v>
      </c>
      <c r="AA1467" s="1" t="s">
        <v>1957</v>
      </c>
      <c r="AB1467" s="1">
        <v>1</v>
      </c>
      <c r="AC1467" s="1">
        <v>1</v>
      </c>
      <c r="AD1467" s="9">
        <v>300000</v>
      </c>
      <c r="AE1467" s="2">
        <v>5.7399999999999997E-4</v>
      </c>
      <c r="AH1467" s="1" t="s">
        <v>1727</v>
      </c>
      <c r="AI1467" s="1" t="s">
        <v>1728</v>
      </c>
      <c r="AJ1467" s="1">
        <v>1</v>
      </c>
      <c r="AK1467" s="1">
        <v>1</v>
      </c>
      <c r="AL1467" s="9">
        <v>86000</v>
      </c>
      <c r="AM1467" s="2">
        <v>1.9900000000000001E-4</v>
      </c>
      <c r="AP1467" s="1" t="s">
        <v>2231</v>
      </c>
      <c r="AQ1467" s="1" t="s">
        <v>2232</v>
      </c>
      <c r="AR1467" s="1">
        <v>1</v>
      </c>
      <c r="AS1467" s="1">
        <v>1</v>
      </c>
      <c r="AT1467" s="9">
        <v>130000</v>
      </c>
      <c r="AU1467" s="2">
        <v>4.2499999999999998E-4</v>
      </c>
      <c r="AW1467" s="1" t="s">
        <v>3666</v>
      </c>
      <c r="AX1467" s="1" t="s">
        <v>167</v>
      </c>
      <c r="AY1467" s="1" t="s">
        <v>5676</v>
      </c>
      <c r="AZ1467" s="1">
        <v>125.43</v>
      </c>
      <c r="BA1467" s="10" t="str">
        <f t="shared" si="442"/>
        <v>0</v>
      </c>
      <c r="BB1467" s="10" t="str">
        <f t="shared" si="443"/>
        <v>0</v>
      </c>
      <c r="BC1467" s="10" t="str">
        <f t="shared" si="444"/>
        <v>0</v>
      </c>
      <c r="BD1467" s="10" t="str">
        <f t="shared" si="445"/>
        <v>0</v>
      </c>
      <c r="BE1467" s="10" t="str">
        <f t="shared" si="446"/>
        <v>0</v>
      </c>
      <c r="BF1467" s="10" t="str">
        <f t="shared" si="447"/>
        <v>0</v>
      </c>
      <c r="BG1467" s="11">
        <f t="shared" si="448"/>
        <v>2</v>
      </c>
      <c r="BH1467" s="11">
        <f t="shared" si="449"/>
        <v>3</v>
      </c>
      <c r="BI1467" s="11" t="str">
        <f t="shared" si="450"/>
        <v>0</v>
      </c>
      <c r="BJ1467" s="11" t="str">
        <f t="shared" si="451"/>
        <v>0</v>
      </c>
      <c r="BK1467" s="11" t="str">
        <f t="shared" si="452"/>
        <v>0</v>
      </c>
      <c r="BL1467" s="11" t="str">
        <f t="shared" si="453"/>
        <v>0</v>
      </c>
      <c r="BM1467" s="12">
        <f t="shared" si="460"/>
        <v>3</v>
      </c>
      <c r="BN1467" s="13" t="str">
        <f t="shared" si="454"/>
        <v>0</v>
      </c>
      <c r="BO1467" s="13" t="str">
        <f t="shared" si="455"/>
        <v>0</v>
      </c>
      <c r="BP1467" s="13" t="str">
        <f t="shared" si="456"/>
        <v>0</v>
      </c>
      <c r="BQ1467" s="14">
        <f t="shared" si="457"/>
        <v>700000</v>
      </c>
      <c r="BR1467" s="14" t="str">
        <f t="shared" si="458"/>
        <v>0</v>
      </c>
      <c r="BS1467" s="14" t="str">
        <f t="shared" si="459"/>
        <v>0</v>
      </c>
      <c r="BT1467" s="14">
        <f t="shared" si="461"/>
        <v>700000</v>
      </c>
    </row>
    <row r="1468" spans="10:72" ht="18" x14ac:dyDescent="0.2">
      <c r="Z1468" s="1" t="s">
        <v>1872</v>
      </c>
      <c r="AA1468" s="1" t="s">
        <v>1873</v>
      </c>
      <c r="AB1468" s="1">
        <v>1</v>
      </c>
      <c r="AC1468" s="1">
        <v>1</v>
      </c>
      <c r="AD1468" s="9">
        <v>310000</v>
      </c>
      <c r="AE1468" s="2">
        <v>5.9900000000000003E-4</v>
      </c>
      <c r="AH1468" s="1" t="s">
        <v>1927</v>
      </c>
      <c r="AI1468" s="1" t="s">
        <v>1928</v>
      </c>
      <c r="AJ1468" s="1">
        <v>1</v>
      </c>
      <c r="AK1468" s="1">
        <v>1</v>
      </c>
      <c r="AL1468" s="9">
        <v>660000</v>
      </c>
      <c r="AM1468" s="2">
        <v>1.5100000000000001E-3</v>
      </c>
      <c r="AP1468" s="1" t="s">
        <v>2301</v>
      </c>
      <c r="AQ1468" s="1" t="s">
        <v>2302</v>
      </c>
      <c r="AR1468" s="1">
        <v>1</v>
      </c>
      <c r="AS1468" s="1">
        <v>1</v>
      </c>
      <c r="AT1468" s="9">
        <v>100000</v>
      </c>
      <c r="AU1468" s="2">
        <v>3.19E-4</v>
      </c>
      <c r="AW1468" s="1" t="s">
        <v>3487</v>
      </c>
      <c r="AX1468" s="1" t="s">
        <v>3488</v>
      </c>
      <c r="AY1468" s="1" t="s">
        <v>5677</v>
      </c>
      <c r="AZ1468" s="1">
        <v>70.819999999999993</v>
      </c>
      <c r="BA1468" s="10" t="str">
        <f t="shared" si="442"/>
        <v>0</v>
      </c>
      <c r="BB1468" s="10" t="str">
        <f t="shared" si="443"/>
        <v>0</v>
      </c>
      <c r="BC1468" s="10" t="str">
        <f t="shared" si="444"/>
        <v>0</v>
      </c>
      <c r="BD1468" s="10" t="str">
        <f t="shared" si="445"/>
        <v>0</v>
      </c>
      <c r="BE1468" s="10">
        <f t="shared" si="446"/>
        <v>1</v>
      </c>
      <c r="BF1468" s="10">
        <f t="shared" si="447"/>
        <v>1</v>
      </c>
      <c r="BG1468" s="11" t="str">
        <f t="shared" si="448"/>
        <v>0</v>
      </c>
      <c r="BH1468" s="11" t="str">
        <f t="shared" si="449"/>
        <v>0</v>
      </c>
      <c r="BI1468" s="11" t="str">
        <f t="shared" si="450"/>
        <v>0</v>
      </c>
      <c r="BJ1468" s="11" t="str">
        <f t="shared" si="451"/>
        <v>0</v>
      </c>
      <c r="BK1468" s="11">
        <f t="shared" si="452"/>
        <v>2</v>
      </c>
      <c r="BL1468" s="11">
        <f t="shared" si="453"/>
        <v>2</v>
      </c>
      <c r="BM1468" s="12">
        <f t="shared" si="460"/>
        <v>2</v>
      </c>
      <c r="BN1468" s="13" t="str">
        <f t="shared" si="454"/>
        <v>0</v>
      </c>
      <c r="BO1468" s="13" t="str">
        <f t="shared" si="455"/>
        <v>0</v>
      </c>
      <c r="BP1468" s="13">
        <f t="shared" si="456"/>
        <v>37000</v>
      </c>
      <c r="BQ1468" s="14" t="str">
        <f t="shared" si="457"/>
        <v>0</v>
      </c>
      <c r="BR1468" s="14" t="str">
        <f t="shared" si="458"/>
        <v>0</v>
      </c>
      <c r="BS1468" s="14">
        <f t="shared" si="459"/>
        <v>230000</v>
      </c>
      <c r="BT1468" s="14">
        <f t="shared" si="461"/>
        <v>37000</v>
      </c>
    </row>
    <row r="1469" spans="10:72" ht="18" x14ac:dyDescent="0.2">
      <c r="Z1469" s="1" t="s">
        <v>3114</v>
      </c>
      <c r="AB1469" s="1">
        <v>1</v>
      </c>
      <c r="AC1469" s="1">
        <v>1</v>
      </c>
      <c r="AD1469" s="9">
        <v>230000</v>
      </c>
      <c r="AE1469" s="2">
        <v>4.44E-4</v>
      </c>
      <c r="AH1469" s="1" t="s">
        <v>1348</v>
      </c>
      <c r="AI1469" s="1" t="s">
        <v>1349</v>
      </c>
      <c r="AJ1469" s="1">
        <v>1</v>
      </c>
      <c r="AK1469" s="1">
        <v>1</v>
      </c>
      <c r="AL1469" s="9">
        <v>48000</v>
      </c>
      <c r="AM1469" s="2">
        <v>1.1E-4</v>
      </c>
      <c r="AP1469" s="1" t="s">
        <v>2813</v>
      </c>
      <c r="AQ1469" s="1" t="s">
        <v>2814</v>
      </c>
      <c r="AR1469" s="1">
        <v>1</v>
      </c>
      <c r="AS1469" s="1">
        <v>1</v>
      </c>
      <c r="AT1469" s="9">
        <v>100000</v>
      </c>
      <c r="AU1469" s="2">
        <v>3.2400000000000001E-4</v>
      </c>
      <c r="AW1469" s="1" t="s">
        <v>3778</v>
      </c>
      <c r="AX1469" s="1" t="s">
        <v>3779</v>
      </c>
      <c r="AY1469" s="1" t="s">
        <v>5678</v>
      </c>
      <c r="AZ1469" s="1">
        <v>24.54</v>
      </c>
      <c r="BA1469" s="10" t="str">
        <f t="shared" si="442"/>
        <v>0</v>
      </c>
      <c r="BB1469" s="10" t="str">
        <f t="shared" si="443"/>
        <v>0</v>
      </c>
      <c r="BC1469" s="10" t="str">
        <f t="shared" si="444"/>
        <v>0</v>
      </c>
      <c r="BD1469" s="10" t="str">
        <f t="shared" si="445"/>
        <v>0</v>
      </c>
      <c r="BE1469" s="10" t="str">
        <f t="shared" si="446"/>
        <v>0</v>
      </c>
      <c r="BF1469" s="10" t="str">
        <f t="shared" si="447"/>
        <v>0</v>
      </c>
      <c r="BG1469" s="11">
        <f t="shared" si="448"/>
        <v>1</v>
      </c>
      <c r="BH1469" s="11">
        <f t="shared" si="449"/>
        <v>1</v>
      </c>
      <c r="BI1469" s="11">
        <f t="shared" si="450"/>
        <v>2</v>
      </c>
      <c r="BJ1469" s="11">
        <f t="shared" si="451"/>
        <v>2</v>
      </c>
      <c r="BK1469" s="11" t="str">
        <f t="shared" si="452"/>
        <v>0</v>
      </c>
      <c r="BL1469" s="11" t="str">
        <f t="shared" si="453"/>
        <v>0</v>
      </c>
      <c r="BM1469" s="12">
        <f t="shared" si="460"/>
        <v>2</v>
      </c>
      <c r="BN1469" s="13" t="str">
        <f t="shared" si="454"/>
        <v>0</v>
      </c>
      <c r="BO1469" s="13" t="str">
        <f t="shared" si="455"/>
        <v>0</v>
      </c>
      <c r="BP1469" s="13" t="str">
        <f t="shared" si="456"/>
        <v>0</v>
      </c>
      <c r="BQ1469" s="14">
        <f t="shared" si="457"/>
        <v>660000</v>
      </c>
      <c r="BR1469" s="14">
        <f t="shared" si="458"/>
        <v>930000</v>
      </c>
      <c r="BS1469" s="14" t="str">
        <f t="shared" si="459"/>
        <v>0</v>
      </c>
      <c r="BT1469" s="14">
        <f t="shared" si="461"/>
        <v>660000</v>
      </c>
    </row>
    <row r="1470" spans="10:72" ht="18" x14ac:dyDescent="0.2">
      <c r="Z1470" s="1" t="s">
        <v>3426</v>
      </c>
      <c r="AA1470" s="1" t="s">
        <v>3427</v>
      </c>
      <c r="AB1470" s="1">
        <v>1</v>
      </c>
      <c r="AC1470" s="1">
        <v>1</v>
      </c>
      <c r="AD1470" s="9">
        <v>42000</v>
      </c>
      <c r="AE1470" s="2">
        <v>7.9499999999999994E-5</v>
      </c>
      <c r="AH1470" s="1" t="s">
        <v>2454</v>
      </c>
      <c r="AI1470" s="1" t="s">
        <v>2455</v>
      </c>
      <c r="AJ1470" s="1">
        <v>1</v>
      </c>
      <c r="AK1470" s="1">
        <v>1</v>
      </c>
      <c r="AL1470" s="9">
        <v>130000</v>
      </c>
      <c r="AM1470" s="2">
        <v>3.0200000000000002E-4</v>
      </c>
      <c r="AP1470" s="1" t="s">
        <v>2846</v>
      </c>
      <c r="AQ1470" s="1" t="s">
        <v>2847</v>
      </c>
      <c r="AR1470" s="1">
        <v>1</v>
      </c>
      <c r="AS1470" s="1">
        <v>1</v>
      </c>
      <c r="AT1470" s="9">
        <v>31000</v>
      </c>
      <c r="AU1470" s="2">
        <v>9.87E-5</v>
      </c>
      <c r="AW1470" s="1" t="s">
        <v>2128</v>
      </c>
      <c r="AX1470" s="1" t="s">
        <v>2129</v>
      </c>
      <c r="AY1470" s="1" t="s">
        <v>5679</v>
      </c>
      <c r="AZ1470" s="1">
        <v>42.31</v>
      </c>
      <c r="BA1470" s="10">
        <f t="shared" si="442"/>
        <v>1</v>
      </c>
      <c r="BB1470" s="10">
        <f t="shared" si="443"/>
        <v>1</v>
      </c>
      <c r="BC1470" s="10" t="str">
        <f t="shared" si="444"/>
        <v>0</v>
      </c>
      <c r="BD1470" s="10" t="str">
        <f t="shared" si="445"/>
        <v>0</v>
      </c>
      <c r="BE1470" s="10">
        <f t="shared" si="446"/>
        <v>2</v>
      </c>
      <c r="BF1470" s="10">
        <f t="shared" si="447"/>
        <v>2</v>
      </c>
      <c r="BG1470" s="11" t="str">
        <f t="shared" si="448"/>
        <v>0</v>
      </c>
      <c r="BH1470" s="11" t="str">
        <f t="shared" si="449"/>
        <v>0</v>
      </c>
      <c r="BI1470" s="11" t="str">
        <f t="shared" si="450"/>
        <v>0</v>
      </c>
      <c r="BJ1470" s="11" t="str">
        <f t="shared" si="451"/>
        <v>0</v>
      </c>
      <c r="BK1470" s="11" t="str">
        <f t="shared" si="452"/>
        <v>0</v>
      </c>
      <c r="BL1470" s="11" t="str">
        <f t="shared" si="453"/>
        <v>0</v>
      </c>
      <c r="BM1470" s="12">
        <f t="shared" si="460"/>
        <v>2</v>
      </c>
      <c r="BN1470" s="13">
        <f t="shared" si="454"/>
        <v>86000</v>
      </c>
      <c r="BO1470" s="13" t="str">
        <f t="shared" si="455"/>
        <v>0</v>
      </c>
      <c r="BP1470" s="13">
        <f t="shared" si="456"/>
        <v>270000</v>
      </c>
      <c r="BQ1470" s="14" t="str">
        <f t="shared" si="457"/>
        <v>0</v>
      </c>
      <c r="BR1470" s="14" t="str">
        <f t="shared" si="458"/>
        <v>0</v>
      </c>
      <c r="BS1470" s="14" t="str">
        <f t="shared" si="459"/>
        <v>0</v>
      </c>
      <c r="BT1470" s="14">
        <f t="shared" si="461"/>
        <v>86000</v>
      </c>
    </row>
    <row r="1471" spans="10:72" ht="18" x14ac:dyDescent="0.2">
      <c r="Z1471" s="1" t="s">
        <v>2456</v>
      </c>
      <c r="AA1471" s="1" t="s">
        <v>2457</v>
      </c>
      <c r="AB1471" s="1">
        <v>1</v>
      </c>
      <c r="AC1471" s="1">
        <v>1</v>
      </c>
      <c r="AD1471" s="9">
        <v>230000</v>
      </c>
      <c r="AE1471" s="2">
        <v>4.3199999999999998E-4</v>
      </c>
      <c r="AH1471" s="1" t="s">
        <v>1948</v>
      </c>
      <c r="AI1471" s="1" t="s">
        <v>1949</v>
      </c>
      <c r="AJ1471" s="1">
        <v>1</v>
      </c>
      <c r="AK1471" s="1">
        <v>1</v>
      </c>
      <c r="AL1471" s="9">
        <v>530000</v>
      </c>
      <c r="AM1471" s="2">
        <v>1.2199999999999999E-3</v>
      </c>
      <c r="AP1471" s="1" t="s">
        <v>1927</v>
      </c>
      <c r="AQ1471" s="1" t="s">
        <v>1928</v>
      </c>
      <c r="AR1471" s="1">
        <v>1</v>
      </c>
      <c r="AS1471" s="1">
        <v>1</v>
      </c>
      <c r="AT1471" s="9">
        <v>610000</v>
      </c>
      <c r="AU1471" s="2">
        <v>1.9499999999999999E-3</v>
      </c>
      <c r="AW1471" s="1" t="s">
        <v>2056</v>
      </c>
      <c r="AX1471" s="1" t="s">
        <v>2057</v>
      </c>
      <c r="AY1471" s="1" t="s">
        <v>5680</v>
      </c>
      <c r="AZ1471" s="1">
        <v>41.02</v>
      </c>
      <c r="BA1471" s="10">
        <f t="shared" si="442"/>
        <v>1</v>
      </c>
      <c r="BB1471" s="10">
        <f t="shared" si="443"/>
        <v>1</v>
      </c>
      <c r="BC1471" s="10">
        <f t="shared" si="444"/>
        <v>1</v>
      </c>
      <c r="BD1471" s="10">
        <f t="shared" si="445"/>
        <v>1</v>
      </c>
      <c r="BE1471" s="10">
        <f t="shared" si="446"/>
        <v>1</v>
      </c>
      <c r="BF1471" s="10">
        <f t="shared" si="447"/>
        <v>1</v>
      </c>
      <c r="BG1471" s="11" t="str">
        <f t="shared" si="448"/>
        <v>0</v>
      </c>
      <c r="BH1471" s="11" t="str">
        <f t="shared" si="449"/>
        <v>0</v>
      </c>
      <c r="BI1471" s="11" t="str">
        <f t="shared" si="450"/>
        <v>0</v>
      </c>
      <c r="BJ1471" s="11" t="str">
        <f t="shared" si="451"/>
        <v>0</v>
      </c>
      <c r="BK1471" s="11" t="str">
        <f t="shared" si="452"/>
        <v>0</v>
      </c>
      <c r="BL1471" s="11" t="str">
        <f t="shared" si="453"/>
        <v>0</v>
      </c>
      <c r="BM1471" s="12">
        <f t="shared" si="460"/>
        <v>1</v>
      </c>
      <c r="BN1471" s="13">
        <f t="shared" si="454"/>
        <v>56000</v>
      </c>
      <c r="BO1471" s="13">
        <f t="shared" si="455"/>
        <v>2000000</v>
      </c>
      <c r="BP1471" s="13">
        <f t="shared" si="456"/>
        <v>55000</v>
      </c>
      <c r="BQ1471" s="14" t="str">
        <f t="shared" si="457"/>
        <v>0</v>
      </c>
      <c r="BR1471" s="14" t="str">
        <f t="shared" si="458"/>
        <v>0</v>
      </c>
      <c r="BS1471" s="14" t="str">
        <f t="shared" si="459"/>
        <v>0</v>
      </c>
      <c r="BT1471" s="14">
        <f t="shared" si="461"/>
        <v>55000</v>
      </c>
    </row>
    <row r="1472" spans="10:72" ht="18" x14ac:dyDescent="0.2">
      <c r="Z1472" s="1" t="s">
        <v>2985</v>
      </c>
      <c r="AA1472" s="1" t="s">
        <v>2986</v>
      </c>
      <c r="AB1472" s="1">
        <v>1</v>
      </c>
      <c r="AC1472" s="1">
        <v>1</v>
      </c>
      <c r="AD1472" s="9">
        <v>860000</v>
      </c>
      <c r="AE1472" s="2">
        <v>1.6299999999999999E-3</v>
      </c>
      <c r="AH1472" s="1" t="s">
        <v>1807</v>
      </c>
      <c r="AI1472" s="1" t="s">
        <v>1808</v>
      </c>
      <c r="AJ1472" s="1">
        <v>1</v>
      </c>
      <c r="AK1472" s="1">
        <v>1</v>
      </c>
      <c r="AL1472" s="9">
        <v>240000</v>
      </c>
      <c r="AM1472" s="2">
        <v>5.5999999999999995E-4</v>
      </c>
      <c r="AP1472" s="1" t="s">
        <v>1842</v>
      </c>
      <c r="AQ1472" s="1" t="s">
        <v>1843</v>
      </c>
      <c r="AR1472" s="1">
        <v>1</v>
      </c>
      <c r="AS1472" s="1">
        <v>1</v>
      </c>
      <c r="AT1472" s="9">
        <v>320000</v>
      </c>
      <c r="AU1472" s="2">
        <v>1.01E-3</v>
      </c>
      <c r="AW1472" s="1" t="s">
        <v>2912</v>
      </c>
      <c r="AX1472" s="1" t="s">
        <v>2913</v>
      </c>
      <c r="AY1472" s="1" t="s">
        <v>5681</v>
      </c>
      <c r="AZ1472" s="1">
        <v>23.68</v>
      </c>
      <c r="BA1472" s="10" t="str">
        <f t="shared" si="442"/>
        <v>0</v>
      </c>
      <c r="BB1472" s="10" t="str">
        <f t="shared" si="443"/>
        <v>0</v>
      </c>
      <c r="BC1472" s="10">
        <f t="shared" si="444"/>
        <v>2</v>
      </c>
      <c r="BD1472" s="10">
        <f t="shared" si="445"/>
        <v>2</v>
      </c>
      <c r="BE1472" s="10">
        <f t="shared" si="446"/>
        <v>1</v>
      </c>
      <c r="BF1472" s="10">
        <f t="shared" si="447"/>
        <v>1</v>
      </c>
      <c r="BG1472" s="11" t="str">
        <f t="shared" si="448"/>
        <v>0</v>
      </c>
      <c r="BH1472" s="11" t="str">
        <f t="shared" si="449"/>
        <v>0</v>
      </c>
      <c r="BI1472" s="11" t="str">
        <f t="shared" si="450"/>
        <v>0</v>
      </c>
      <c r="BJ1472" s="11" t="str">
        <f t="shared" si="451"/>
        <v>0</v>
      </c>
      <c r="BK1472" s="11" t="str">
        <f t="shared" si="452"/>
        <v>0</v>
      </c>
      <c r="BL1472" s="11" t="str">
        <f t="shared" si="453"/>
        <v>0</v>
      </c>
      <c r="BM1472" s="12">
        <f t="shared" si="460"/>
        <v>2</v>
      </c>
      <c r="BN1472" s="13" t="str">
        <f t="shared" si="454"/>
        <v>0</v>
      </c>
      <c r="BO1472" s="13">
        <f t="shared" si="455"/>
        <v>300000</v>
      </c>
      <c r="BP1472" s="13">
        <f t="shared" si="456"/>
        <v>140000</v>
      </c>
      <c r="BQ1472" s="14" t="str">
        <f t="shared" si="457"/>
        <v>0</v>
      </c>
      <c r="BR1472" s="14" t="str">
        <f t="shared" si="458"/>
        <v>0</v>
      </c>
      <c r="BS1472" s="14" t="str">
        <f t="shared" si="459"/>
        <v>0</v>
      </c>
      <c r="BT1472" s="14">
        <f t="shared" si="461"/>
        <v>140000</v>
      </c>
    </row>
    <row r="1473" spans="26:72" ht="18" x14ac:dyDescent="0.2">
      <c r="Z1473" s="1" t="s">
        <v>2947</v>
      </c>
      <c r="AA1473" s="1" t="s">
        <v>2408</v>
      </c>
      <c r="AB1473" s="1">
        <v>1</v>
      </c>
      <c r="AC1473" s="1">
        <v>1</v>
      </c>
      <c r="AD1473" s="9">
        <v>520000</v>
      </c>
      <c r="AE1473" s="2">
        <v>9.8799999999999995E-4</v>
      </c>
      <c r="AH1473" s="1" t="s">
        <v>3072</v>
      </c>
      <c r="AI1473" s="1" t="s">
        <v>3073</v>
      </c>
      <c r="AJ1473" s="1">
        <v>1</v>
      </c>
      <c r="AK1473" s="1">
        <v>1</v>
      </c>
      <c r="AL1473" s="9">
        <v>260000</v>
      </c>
      <c r="AM1473" s="2">
        <v>5.9999999999999995E-4</v>
      </c>
      <c r="AP1473" s="1" t="s">
        <v>3185</v>
      </c>
      <c r="AQ1473" s="1" t="s">
        <v>3186</v>
      </c>
      <c r="AR1473" s="1">
        <v>1</v>
      </c>
      <c r="AS1473" s="1">
        <v>1</v>
      </c>
      <c r="AT1473" s="9">
        <v>94000</v>
      </c>
      <c r="AU1473" s="2">
        <v>3.01E-4</v>
      </c>
      <c r="AW1473" s="1" t="s">
        <v>1506</v>
      </c>
      <c r="AX1473" s="1" t="s">
        <v>1507</v>
      </c>
      <c r="AY1473" s="1" t="s">
        <v>5682</v>
      </c>
      <c r="AZ1473" s="1">
        <v>44.23</v>
      </c>
      <c r="BA1473" s="10">
        <f t="shared" si="442"/>
        <v>2</v>
      </c>
      <c r="BB1473" s="10">
        <f t="shared" si="443"/>
        <v>3</v>
      </c>
      <c r="BC1473" s="10" t="str">
        <f t="shared" si="444"/>
        <v>0</v>
      </c>
      <c r="BD1473" s="10" t="str">
        <f t="shared" si="445"/>
        <v>0</v>
      </c>
      <c r="BE1473" s="10" t="str">
        <f t="shared" si="446"/>
        <v>0</v>
      </c>
      <c r="BF1473" s="10" t="str">
        <f t="shared" si="447"/>
        <v>0</v>
      </c>
      <c r="BG1473" s="11" t="str">
        <f t="shared" si="448"/>
        <v>0</v>
      </c>
      <c r="BH1473" s="11" t="str">
        <f t="shared" si="449"/>
        <v>0</v>
      </c>
      <c r="BI1473" s="11" t="str">
        <f t="shared" si="450"/>
        <v>0</v>
      </c>
      <c r="BJ1473" s="11" t="str">
        <f t="shared" si="451"/>
        <v>0</v>
      </c>
      <c r="BK1473" s="11" t="str">
        <f t="shared" si="452"/>
        <v>0</v>
      </c>
      <c r="BL1473" s="11" t="str">
        <f t="shared" si="453"/>
        <v>0</v>
      </c>
      <c r="BM1473" s="12">
        <f t="shared" si="460"/>
        <v>3</v>
      </c>
      <c r="BN1473" s="13">
        <f t="shared" si="454"/>
        <v>360000</v>
      </c>
      <c r="BO1473" s="13" t="str">
        <f t="shared" si="455"/>
        <v>0</v>
      </c>
      <c r="BP1473" s="13" t="str">
        <f t="shared" si="456"/>
        <v>0</v>
      </c>
      <c r="BQ1473" s="14" t="str">
        <f t="shared" si="457"/>
        <v>0</v>
      </c>
      <c r="BR1473" s="14" t="str">
        <f t="shared" si="458"/>
        <v>0</v>
      </c>
      <c r="BS1473" s="14" t="str">
        <f t="shared" si="459"/>
        <v>0</v>
      </c>
      <c r="BT1473" s="14">
        <f t="shared" si="461"/>
        <v>360000</v>
      </c>
    </row>
    <row r="1474" spans="26:72" ht="18" x14ac:dyDescent="0.2">
      <c r="Z1474" s="1" t="s">
        <v>1209</v>
      </c>
      <c r="AA1474" s="1" t="s">
        <v>1210</v>
      </c>
      <c r="AB1474" s="1">
        <v>1</v>
      </c>
      <c r="AC1474" s="1">
        <v>1</v>
      </c>
      <c r="AD1474" s="9">
        <v>750000</v>
      </c>
      <c r="AE1474" s="2">
        <v>1.4300000000000001E-3</v>
      </c>
      <c r="AH1474" s="1" t="s">
        <v>1247</v>
      </c>
      <c r="AI1474" s="1" t="s">
        <v>1248</v>
      </c>
      <c r="AJ1474" s="1">
        <v>1</v>
      </c>
      <c r="AK1474" s="1">
        <v>1</v>
      </c>
      <c r="AL1474" s="9">
        <v>130000</v>
      </c>
      <c r="AM1474" s="2">
        <v>2.99E-4</v>
      </c>
      <c r="AP1474" s="1" t="s">
        <v>2918</v>
      </c>
      <c r="AQ1474" s="1" t="s">
        <v>2919</v>
      </c>
      <c r="AR1474" s="1">
        <v>1</v>
      </c>
      <c r="AS1474" s="1">
        <v>1</v>
      </c>
      <c r="AT1474" s="9">
        <v>46000</v>
      </c>
      <c r="AU1474" s="2">
        <v>1.47E-4</v>
      </c>
      <c r="AW1474" s="1" t="s">
        <v>3839</v>
      </c>
      <c r="AX1474" s="1" t="s">
        <v>3840</v>
      </c>
      <c r="AY1474" s="1" t="s">
        <v>5683</v>
      </c>
      <c r="AZ1474" s="1">
        <v>60.54</v>
      </c>
      <c r="BA1474" s="10" t="str">
        <f t="shared" si="442"/>
        <v>0</v>
      </c>
      <c r="BB1474" s="10" t="str">
        <f t="shared" si="443"/>
        <v>0</v>
      </c>
      <c r="BC1474" s="10" t="str">
        <f t="shared" si="444"/>
        <v>0</v>
      </c>
      <c r="BD1474" s="10" t="str">
        <f t="shared" si="445"/>
        <v>0</v>
      </c>
      <c r="BE1474" s="10" t="str">
        <f t="shared" si="446"/>
        <v>0</v>
      </c>
      <c r="BF1474" s="10" t="str">
        <f t="shared" si="447"/>
        <v>0</v>
      </c>
      <c r="BG1474" s="11">
        <f t="shared" si="448"/>
        <v>1</v>
      </c>
      <c r="BH1474" s="11">
        <f t="shared" si="449"/>
        <v>1</v>
      </c>
      <c r="BI1474" s="11" t="str">
        <f t="shared" si="450"/>
        <v>0</v>
      </c>
      <c r="BJ1474" s="11" t="str">
        <f t="shared" si="451"/>
        <v>0</v>
      </c>
      <c r="BK1474" s="11">
        <f t="shared" si="452"/>
        <v>2</v>
      </c>
      <c r="BL1474" s="11">
        <f t="shared" si="453"/>
        <v>2</v>
      </c>
      <c r="BM1474" s="12">
        <f t="shared" si="460"/>
        <v>2</v>
      </c>
      <c r="BN1474" s="13" t="str">
        <f t="shared" si="454"/>
        <v>0</v>
      </c>
      <c r="BO1474" s="13" t="str">
        <f t="shared" si="455"/>
        <v>0</v>
      </c>
      <c r="BP1474" s="13" t="str">
        <f t="shared" si="456"/>
        <v>0</v>
      </c>
      <c r="BQ1474" s="14">
        <f t="shared" si="457"/>
        <v>130000</v>
      </c>
      <c r="BR1474" s="14" t="str">
        <f t="shared" si="458"/>
        <v>0</v>
      </c>
      <c r="BS1474" s="14">
        <f t="shared" si="459"/>
        <v>180000</v>
      </c>
      <c r="BT1474" s="14">
        <f t="shared" si="461"/>
        <v>130000</v>
      </c>
    </row>
    <row r="1475" spans="26:72" ht="18" x14ac:dyDescent="0.2">
      <c r="Z1475" s="1" t="s">
        <v>2634</v>
      </c>
      <c r="AA1475" s="1" t="s">
        <v>2635</v>
      </c>
      <c r="AB1475" s="1">
        <v>1</v>
      </c>
      <c r="AC1475" s="1">
        <v>1</v>
      </c>
      <c r="AD1475" s="9">
        <v>330000</v>
      </c>
      <c r="AE1475" s="2">
        <v>6.2200000000000005E-4</v>
      </c>
      <c r="AH1475" s="1" t="s">
        <v>1931</v>
      </c>
      <c r="AI1475" s="1" t="s">
        <v>1932</v>
      </c>
      <c r="AJ1475" s="1">
        <v>1</v>
      </c>
      <c r="AK1475" s="1">
        <v>1</v>
      </c>
      <c r="AL1475" s="9">
        <v>1100000</v>
      </c>
      <c r="AM1475" s="2">
        <v>2.5300000000000001E-3</v>
      </c>
      <c r="AP1475" s="1" t="s">
        <v>1719</v>
      </c>
      <c r="AQ1475" s="1" t="s">
        <v>1720</v>
      </c>
      <c r="AR1475" s="1">
        <v>1</v>
      </c>
      <c r="AS1475" s="1">
        <v>1</v>
      </c>
      <c r="AT1475" s="9">
        <v>130000</v>
      </c>
      <c r="AU1475" s="2">
        <v>4.2499999999999998E-4</v>
      </c>
      <c r="AW1475" s="1" t="s">
        <v>2274</v>
      </c>
      <c r="AX1475" s="1" t="s">
        <v>2275</v>
      </c>
      <c r="AY1475" s="1" t="s">
        <v>5684</v>
      </c>
      <c r="AZ1475" s="1">
        <v>40.07</v>
      </c>
      <c r="BA1475" s="10">
        <f t="shared" ref="BA1475:BA1538" si="462">IFERROR(VLOOKUP(AW1475,B:F,3, FALSE),"0")</f>
        <v>1</v>
      </c>
      <c r="BB1475" s="10">
        <f t="shared" ref="BB1475:BB1538" si="463">IFERROR(VLOOKUP(AW1475,B:F,4, FALSE),"0")</f>
        <v>1</v>
      </c>
      <c r="BC1475" s="10" t="str">
        <f t="shared" ref="BC1475:BC1538" si="464">IFERROR(VLOOKUP(AW1475,J:N,3, FALSE),"0")</f>
        <v>0</v>
      </c>
      <c r="BD1475" s="10" t="str">
        <f t="shared" ref="BD1475:BD1538" si="465">IFERROR(VLOOKUP(AW1475,J:N,4, FALSE),"0")</f>
        <v>0</v>
      </c>
      <c r="BE1475" s="10" t="str">
        <f t="shared" ref="BE1475:BE1538" si="466">IFERROR(VLOOKUP(AW1475,R:V,3, FALSE),"0")</f>
        <v>0</v>
      </c>
      <c r="BF1475" s="10" t="str">
        <f t="shared" ref="BF1475:BF1538" si="467">IFERROR(VLOOKUP(AW1475,R:V,4, FALSE),"0")</f>
        <v>0</v>
      </c>
      <c r="BG1475" s="11">
        <f t="shared" ref="BG1475:BG1538" si="468">IFERROR(VLOOKUP(AW1475,Z:AE,3, FALSE),"0")</f>
        <v>1</v>
      </c>
      <c r="BH1475" s="11">
        <f t="shared" ref="BH1475:BH1538" si="469">IFERROR(VLOOKUP(AW1475,Z:AE,4, FALSE),"0")</f>
        <v>1</v>
      </c>
      <c r="BI1475" s="11" t="str">
        <f t="shared" ref="BI1475:BI1538" si="470">IFERROR(VLOOKUP(AW1475,AH:AM,3, FALSE),"0")</f>
        <v>0</v>
      </c>
      <c r="BJ1475" s="11" t="str">
        <f t="shared" ref="BJ1475:BJ1538" si="471">IFERROR(VLOOKUP(AW1475,AH:AM,4, FALSE),"0")</f>
        <v>0</v>
      </c>
      <c r="BK1475" s="11">
        <f t="shared" ref="BK1475:BK1538" si="472">IFERROR(VLOOKUP(AW1475,AP:AU,3, FALSE),"0")</f>
        <v>1</v>
      </c>
      <c r="BL1475" s="11">
        <f t="shared" ref="BL1475:BL1538" si="473">IFERROR(VLOOKUP(AW1475,AP:AU,4, FALSE),"0")</f>
        <v>1</v>
      </c>
      <c r="BM1475" s="12">
        <f t="shared" si="460"/>
        <v>1</v>
      </c>
      <c r="BN1475" s="13">
        <f t="shared" ref="BN1475:BN1538" si="474">IFERROR(VLOOKUP(AW1475,B:F,5, FALSE),"0")</f>
        <v>25000</v>
      </c>
      <c r="BO1475" s="13" t="str">
        <f t="shared" ref="BO1475:BO1538" si="475">IFERROR(VLOOKUP(AW1475,J:N,5, FALSE),"0")</f>
        <v>0</v>
      </c>
      <c r="BP1475" s="13" t="str">
        <f t="shared" ref="BP1475:BP1538" si="476">IFERROR(VLOOKUP(AW1475,R:V,5, FALSE),"0")</f>
        <v>0</v>
      </c>
      <c r="BQ1475" s="14">
        <f t="shared" ref="BQ1475:BQ1538" si="477">IFERROR(VLOOKUP(AW1475,Z:AE,5, FALSE),"0")</f>
        <v>150000</v>
      </c>
      <c r="BR1475" s="14" t="str">
        <f t="shared" ref="BR1475:BR1538" si="478">IFERROR(VLOOKUP(AW1475,AH:AM,5, FALSE),"0")</f>
        <v>0</v>
      </c>
      <c r="BS1475" s="14">
        <f t="shared" ref="BS1475:BS1538" si="479">IFERROR(VLOOKUP(AW1475,AP:AU,5, FALSE),"0")</f>
        <v>110000</v>
      </c>
      <c r="BT1475" s="14">
        <f t="shared" si="461"/>
        <v>25000</v>
      </c>
    </row>
    <row r="1476" spans="26:72" ht="18" x14ac:dyDescent="0.2">
      <c r="Z1476" s="1" t="s">
        <v>3244</v>
      </c>
      <c r="AA1476" s="1" t="s">
        <v>3245</v>
      </c>
      <c r="AB1476" s="1">
        <v>1</v>
      </c>
      <c r="AC1476" s="1">
        <v>1</v>
      </c>
      <c r="AD1476" s="9">
        <v>170000</v>
      </c>
      <c r="AE1476" s="2">
        <v>3.28E-4</v>
      </c>
      <c r="AH1476" s="1" t="s">
        <v>2747</v>
      </c>
      <c r="AI1476" s="1" t="s">
        <v>2748</v>
      </c>
      <c r="AJ1476" s="1">
        <v>1</v>
      </c>
      <c r="AK1476" s="1">
        <v>1</v>
      </c>
      <c r="AL1476" s="9">
        <v>190000</v>
      </c>
      <c r="AM1476" s="2">
        <v>4.4099999999999999E-4</v>
      </c>
      <c r="AP1476" s="1" t="s">
        <v>1743</v>
      </c>
      <c r="AQ1476" s="1" t="s">
        <v>1744</v>
      </c>
      <c r="AR1476" s="1">
        <v>1</v>
      </c>
      <c r="AS1476" s="1">
        <v>1</v>
      </c>
      <c r="AT1476" s="9">
        <v>650000</v>
      </c>
      <c r="AU1476" s="2">
        <v>2.0699999999999998E-3</v>
      </c>
      <c r="AW1476" s="1" t="s">
        <v>3843</v>
      </c>
      <c r="AX1476" s="1" t="s">
        <v>3844</v>
      </c>
      <c r="AY1476" s="1" t="s">
        <v>5685</v>
      </c>
      <c r="AZ1476" s="1">
        <v>18.3</v>
      </c>
      <c r="BA1476" s="10" t="str">
        <f t="shared" si="462"/>
        <v>0</v>
      </c>
      <c r="BB1476" s="10" t="str">
        <f t="shared" si="463"/>
        <v>0</v>
      </c>
      <c r="BC1476" s="10" t="str">
        <f t="shared" si="464"/>
        <v>0</v>
      </c>
      <c r="BD1476" s="10" t="str">
        <f t="shared" si="465"/>
        <v>0</v>
      </c>
      <c r="BE1476" s="10" t="str">
        <f t="shared" si="466"/>
        <v>0</v>
      </c>
      <c r="BF1476" s="10" t="str">
        <f t="shared" si="467"/>
        <v>0</v>
      </c>
      <c r="BG1476" s="11">
        <f t="shared" si="468"/>
        <v>1</v>
      </c>
      <c r="BH1476" s="11">
        <f t="shared" si="469"/>
        <v>1</v>
      </c>
      <c r="BI1476" s="11" t="str">
        <f t="shared" si="470"/>
        <v>0</v>
      </c>
      <c r="BJ1476" s="11" t="str">
        <f t="shared" si="471"/>
        <v>0</v>
      </c>
      <c r="BK1476" s="11">
        <f t="shared" si="472"/>
        <v>2</v>
      </c>
      <c r="BL1476" s="11">
        <f t="shared" si="473"/>
        <v>2</v>
      </c>
      <c r="BM1476" s="12">
        <f t="shared" ref="BM1476:BM1539" si="480">MAX(BA1476:BL1476)</f>
        <v>2</v>
      </c>
      <c r="BN1476" s="13" t="str">
        <f t="shared" si="474"/>
        <v>0</v>
      </c>
      <c r="BO1476" s="13" t="str">
        <f t="shared" si="475"/>
        <v>0</v>
      </c>
      <c r="BP1476" s="13" t="str">
        <f t="shared" si="476"/>
        <v>0</v>
      </c>
      <c r="BQ1476" s="14">
        <f t="shared" si="477"/>
        <v>140000</v>
      </c>
      <c r="BR1476" s="14" t="str">
        <f t="shared" si="478"/>
        <v>0</v>
      </c>
      <c r="BS1476" s="14">
        <f t="shared" si="479"/>
        <v>190000</v>
      </c>
      <c r="BT1476" s="14">
        <f t="shared" ref="BT1476:BT1539" si="481">MIN(BN1476:BS1476)</f>
        <v>140000</v>
      </c>
    </row>
    <row r="1477" spans="26:72" ht="18" x14ac:dyDescent="0.2">
      <c r="Z1477" s="1" t="s">
        <v>3172</v>
      </c>
      <c r="AA1477" s="1" t="s">
        <v>3173</v>
      </c>
      <c r="AB1477" s="1">
        <v>1</v>
      </c>
      <c r="AC1477" s="1">
        <v>1</v>
      </c>
      <c r="AD1477" s="9">
        <v>130000</v>
      </c>
      <c r="AE1477" s="2">
        <v>2.3900000000000001E-4</v>
      </c>
      <c r="AH1477" s="1" t="s">
        <v>3048</v>
      </c>
      <c r="AI1477" s="1" t="s">
        <v>3049</v>
      </c>
      <c r="AJ1477" s="1">
        <v>1</v>
      </c>
      <c r="AK1477" s="1">
        <v>1</v>
      </c>
      <c r="AL1477" s="9">
        <v>170000</v>
      </c>
      <c r="AM1477" s="2">
        <v>4.0200000000000001E-4</v>
      </c>
      <c r="AP1477" s="1" t="s">
        <v>2513</v>
      </c>
      <c r="AQ1477" s="1" t="s">
        <v>2514</v>
      </c>
      <c r="AR1477" s="1">
        <v>1</v>
      </c>
      <c r="AS1477" s="1">
        <v>1</v>
      </c>
      <c r="AT1477" s="9">
        <v>250000</v>
      </c>
      <c r="AU1477" s="2">
        <v>7.85E-4</v>
      </c>
      <c r="AW1477" s="1" t="s">
        <v>3833</v>
      </c>
      <c r="AX1477" s="1" t="s">
        <v>3834</v>
      </c>
      <c r="AY1477" s="1" t="s">
        <v>5686</v>
      </c>
      <c r="AZ1477" s="1">
        <v>32.18</v>
      </c>
      <c r="BA1477" s="10" t="str">
        <f t="shared" si="462"/>
        <v>0</v>
      </c>
      <c r="BB1477" s="10" t="str">
        <f t="shared" si="463"/>
        <v>0</v>
      </c>
      <c r="BC1477" s="10" t="str">
        <f t="shared" si="464"/>
        <v>0</v>
      </c>
      <c r="BD1477" s="10" t="str">
        <f t="shared" si="465"/>
        <v>0</v>
      </c>
      <c r="BE1477" s="10" t="str">
        <f t="shared" si="466"/>
        <v>0</v>
      </c>
      <c r="BF1477" s="10" t="str">
        <f t="shared" si="467"/>
        <v>0</v>
      </c>
      <c r="BG1477" s="11">
        <f t="shared" si="468"/>
        <v>1</v>
      </c>
      <c r="BH1477" s="11">
        <f t="shared" si="469"/>
        <v>1</v>
      </c>
      <c r="BI1477" s="11">
        <f t="shared" si="470"/>
        <v>2</v>
      </c>
      <c r="BJ1477" s="11">
        <f t="shared" si="471"/>
        <v>2</v>
      </c>
      <c r="BK1477" s="11" t="str">
        <f t="shared" si="472"/>
        <v>0</v>
      </c>
      <c r="BL1477" s="11" t="str">
        <f t="shared" si="473"/>
        <v>0</v>
      </c>
      <c r="BM1477" s="12">
        <f t="shared" si="480"/>
        <v>2</v>
      </c>
      <c r="BN1477" s="13" t="str">
        <f t="shared" si="474"/>
        <v>0</v>
      </c>
      <c r="BO1477" s="13" t="str">
        <f t="shared" si="475"/>
        <v>0</v>
      </c>
      <c r="BP1477" s="13" t="str">
        <f t="shared" si="476"/>
        <v>0</v>
      </c>
      <c r="BQ1477" s="14">
        <f t="shared" si="477"/>
        <v>600000</v>
      </c>
      <c r="BR1477" s="14">
        <f t="shared" si="478"/>
        <v>740000</v>
      </c>
      <c r="BS1477" s="14" t="str">
        <f t="shared" si="479"/>
        <v>0</v>
      </c>
      <c r="BT1477" s="14">
        <f t="shared" si="481"/>
        <v>600000</v>
      </c>
    </row>
    <row r="1478" spans="26:72" ht="18" x14ac:dyDescent="0.2">
      <c r="Z1478" s="1" t="s">
        <v>1933</v>
      </c>
      <c r="AA1478" s="1" t="s">
        <v>1934</v>
      </c>
      <c r="AB1478" s="1">
        <v>1</v>
      </c>
      <c r="AC1478" s="1">
        <v>1</v>
      </c>
      <c r="AD1478" s="9">
        <v>610000</v>
      </c>
      <c r="AE1478" s="2">
        <v>1.17E-3</v>
      </c>
      <c r="AH1478" s="1" t="s">
        <v>1616</v>
      </c>
      <c r="AI1478" s="1" t="s">
        <v>1617</v>
      </c>
      <c r="AJ1478" s="1">
        <v>1</v>
      </c>
      <c r="AK1478" s="1">
        <v>1</v>
      </c>
      <c r="AL1478" s="9">
        <v>120000</v>
      </c>
      <c r="AM1478" s="2">
        <v>2.6600000000000001E-4</v>
      </c>
      <c r="AP1478" s="1" t="s">
        <v>2705</v>
      </c>
      <c r="AQ1478" s="1" t="s">
        <v>2706</v>
      </c>
      <c r="AR1478" s="1">
        <v>1</v>
      </c>
      <c r="AS1478" s="1">
        <v>1</v>
      </c>
      <c r="AT1478" s="9">
        <v>510000</v>
      </c>
      <c r="AU1478" s="2">
        <v>1.6299999999999999E-3</v>
      </c>
      <c r="AW1478" s="1" t="s">
        <v>3910</v>
      </c>
      <c r="AX1478" s="1" t="s">
        <v>3911</v>
      </c>
      <c r="AY1478" s="1" t="s">
        <v>5687</v>
      </c>
      <c r="AZ1478" s="1">
        <v>33.4</v>
      </c>
      <c r="BA1478" s="10" t="str">
        <f t="shared" si="462"/>
        <v>0</v>
      </c>
      <c r="BB1478" s="10" t="str">
        <f t="shared" si="463"/>
        <v>0</v>
      </c>
      <c r="BC1478" s="10" t="str">
        <f t="shared" si="464"/>
        <v>0</v>
      </c>
      <c r="BD1478" s="10" t="str">
        <f t="shared" si="465"/>
        <v>0</v>
      </c>
      <c r="BE1478" s="10" t="str">
        <f t="shared" si="466"/>
        <v>0</v>
      </c>
      <c r="BF1478" s="10" t="str">
        <f t="shared" si="467"/>
        <v>0</v>
      </c>
      <c r="BG1478" s="11">
        <f t="shared" si="468"/>
        <v>1</v>
      </c>
      <c r="BH1478" s="11">
        <f t="shared" si="469"/>
        <v>1</v>
      </c>
      <c r="BI1478" s="11">
        <f t="shared" si="470"/>
        <v>1</v>
      </c>
      <c r="BJ1478" s="11">
        <f t="shared" si="471"/>
        <v>1</v>
      </c>
      <c r="BK1478" s="11">
        <f t="shared" si="472"/>
        <v>1</v>
      </c>
      <c r="BL1478" s="11">
        <f t="shared" si="473"/>
        <v>1</v>
      </c>
      <c r="BM1478" s="12">
        <f t="shared" si="480"/>
        <v>1</v>
      </c>
      <c r="BN1478" s="13" t="str">
        <f t="shared" si="474"/>
        <v>0</v>
      </c>
      <c r="BO1478" s="13" t="str">
        <f t="shared" si="475"/>
        <v>0</v>
      </c>
      <c r="BP1478" s="13" t="str">
        <f t="shared" si="476"/>
        <v>0</v>
      </c>
      <c r="BQ1478" s="14">
        <f t="shared" si="477"/>
        <v>150000</v>
      </c>
      <c r="BR1478" s="14">
        <f t="shared" si="478"/>
        <v>160000</v>
      </c>
      <c r="BS1478" s="14">
        <f t="shared" si="479"/>
        <v>100000</v>
      </c>
      <c r="BT1478" s="14">
        <f t="shared" si="481"/>
        <v>100000</v>
      </c>
    </row>
    <row r="1479" spans="26:72" ht="18" x14ac:dyDescent="0.2">
      <c r="Z1479" s="1" t="s">
        <v>2188</v>
      </c>
      <c r="AB1479" s="1">
        <v>1</v>
      </c>
      <c r="AC1479" s="1">
        <v>1</v>
      </c>
      <c r="AD1479" s="9">
        <v>290000</v>
      </c>
      <c r="AE1479" s="2">
        <v>5.5000000000000003E-4</v>
      </c>
      <c r="AH1479" s="1" t="s">
        <v>3266</v>
      </c>
      <c r="AI1479" s="1" t="s">
        <v>3267</v>
      </c>
      <c r="AJ1479" s="1">
        <v>1</v>
      </c>
      <c r="AK1479" s="1">
        <v>1</v>
      </c>
      <c r="AL1479" s="9">
        <v>95000</v>
      </c>
      <c r="AM1479" s="2">
        <v>2.2000000000000001E-4</v>
      </c>
      <c r="AP1479" s="1" t="s">
        <v>1300</v>
      </c>
      <c r="AQ1479" s="1" t="s">
        <v>1301</v>
      </c>
      <c r="AR1479" s="1">
        <v>1</v>
      </c>
      <c r="AS1479" s="1">
        <v>1</v>
      </c>
      <c r="AT1479" s="9">
        <v>140000</v>
      </c>
      <c r="AU1479" s="2">
        <v>4.3800000000000002E-4</v>
      </c>
      <c r="AW1479" s="1" t="s">
        <v>2904</v>
      </c>
      <c r="AX1479" s="1" t="s">
        <v>2905</v>
      </c>
      <c r="AY1479" s="1" t="s">
        <v>5688</v>
      </c>
      <c r="AZ1479" s="1">
        <v>37.75</v>
      </c>
      <c r="BA1479" s="10" t="str">
        <f t="shared" si="462"/>
        <v>0</v>
      </c>
      <c r="BB1479" s="10" t="str">
        <f t="shared" si="463"/>
        <v>0</v>
      </c>
      <c r="BC1479" s="10">
        <f t="shared" si="464"/>
        <v>2</v>
      </c>
      <c r="BD1479" s="10">
        <f t="shared" si="465"/>
        <v>2</v>
      </c>
      <c r="BE1479" s="10">
        <f t="shared" si="466"/>
        <v>1</v>
      </c>
      <c r="BF1479" s="10">
        <f t="shared" si="467"/>
        <v>1</v>
      </c>
      <c r="BG1479" s="11" t="str">
        <f t="shared" si="468"/>
        <v>0</v>
      </c>
      <c r="BH1479" s="11" t="str">
        <f t="shared" si="469"/>
        <v>0</v>
      </c>
      <c r="BI1479" s="11" t="str">
        <f t="shared" si="470"/>
        <v>0</v>
      </c>
      <c r="BJ1479" s="11" t="str">
        <f t="shared" si="471"/>
        <v>0</v>
      </c>
      <c r="BK1479" s="11" t="str">
        <f t="shared" si="472"/>
        <v>0</v>
      </c>
      <c r="BL1479" s="11" t="str">
        <f t="shared" si="473"/>
        <v>0</v>
      </c>
      <c r="BM1479" s="12">
        <f t="shared" si="480"/>
        <v>2</v>
      </c>
      <c r="BN1479" s="13" t="str">
        <f t="shared" si="474"/>
        <v>0</v>
      </c>
      <c r="BO1479" s="13">
        <f t="shared" si="475"/>
        <v>240000</v>
      </c>
      <c r="BP1479" s="13">
        <f t="shared" si="476"/>
        <v>92000</v>
      </c>
      <c r="BQ1479" s="14" t="str">
        <f t="shared" si="477"/>
        <v>0</v>
      </c>
      <c r="BR1479" s="14" t="str">
        <f t="shared" si="478"/>
        <v>0</v>
      </c>
      <c r="BS1479" s="14" t="str">
        <f t="shared" si="479"/>
        <v>0</v>
      </c>
      <c r="BT1479" s="14">
        <f t="shared" si="481"/>
        <v>92000</v>
      </c>
    </row>
    <row r="1480" spans="26:72" ht="18" x14ac:dyDescent="0.2">
      <c r="Z1480" s="1" t="s">
        <v>2595</v>
      </c>
      <c r="AA1480" s="1" t="s">
        <v>774</v>
      </c>
      <c r="AB1480" s="1">
        <v>1</v>
      </c>
      <c r="AC1480" s="1">
        <v>1</v>
      </c>
      <c r="AD1480" s="9">
        <v>380000</v>
      </c>
      <c r="AE1480" s="2">
        <v>7.2300000000000001E-4</v>
      </c>
      <c r="AH1480" s="1" t="s">
        <v>3172</v>
      </c>
      <c r="AI1480" s="1" t="s">
        <v>3173</v>
      </c>
      <c r="AJ1480" s="1">
        <v>1</v>
      </c>
      <c r="AK1480" s="1">
        <v>1</v>
      </c>
      <c r="AL1480" s="9">
        <v>80000</v>
      </c>
      <c r="AM1480" s="2">
        <v>1.85E-4</v>
      </c>
      <c r="AP1480" s="1" t="s">
        <v>1449</v>
      </c>
      <c r="AQ1480" s="1" t="s">
        <v>1450</v>
      </c>
      <c r="AR1480" s="1">
        <v>1</v>
      </c>
      <c r="AS1480" s="1">
        <v>1</v>
      </c>
      <c r="AT1480" s="9">
        <v>160000</v>
      </c>
      <c r="AU1480" s="2">
        <v>5.1000000000000004E-4</v>
      </c>
      <c r="AW1480" s="1" t="s">
        <v>2621</v>
      </c>
      <c r="AX1480" s="1" t="s">
        <v>2622</v>
      </c>
      <c r="AY1480" s="1" t="s">
        <v>5689</v>
      </c>
      <c r="AZ1480" s="1">
        <v>29.45</v>
      </c>
      <c r="BA1480" s="10">
        <f t="shared" si="462"/>
        <v>1</v>
      </c>
      <c r="BB1480" s="10">
        <f t="shared" si="463"/>
        <v>1</v>
      </c>
      <c r="BC1480" s="10">
        <f t="shared" si="464"/>
        <v>2</v>
      </c>
      <c r="BD1480" s="10">
        <f t="shared" si="465"/>
        <v>2</v>
      </c>
      <c r="BE1480" s="10" t="str">
        <f t="shared" si="466"/>
        <v>0</v>
      </c>
      <c r="BF1480" s="10" t="str">
        <f t="shared" si="467"/>
        <v>0</v>
      </c>
      <c r="BG1480" s="11" t="str">
        <f t="shared" si="468"/>
        <v>0</v>
      </c>
      <c r="BH1480" s="11" t="str">
        <f t="shared" si="469"/>
        <v>0</v>
      </c>
      <c r="BI1480" s="11" t="str">
        <f t="shared" si="470"/>
        <v>0</v>
      </c>
      <c r="BJ1480" s="11" t="str">
        <f t="shared" si="471"/>
        <v>0</v>
      </c>
      <c r="BK1480" s="11" t="str">
        <f t="shared" si="472"/>
        <v>0</v>
      </c>
      <c r="BL1480" s="11" t="str">
        <f t="shared" si="473"/>
        <v>0</v>
      </c>
      <c r="BM1480" s="12">
        <f t="shared" si="480"/>
        <v>2</v>
      </c>
      <c r="BN1480" s="13">
        <f t="shared" si="474"/>
        <v>46000</v>
      </c>
      <c r="BO1480" s="13">
        <f t="shared" si="475"/>
        <v>1000000</v>
      </c>
      <c r="BP1480" s="13" t="str">
        <f t="shared" si="476"/>
        <v>0</v>
      </c>
      <c r="BQ1480" s="14" t="str">
        <f t="shared" si="477"/>
        <v>0</v>
      </c>
      <c r="BR1480" s="14" t="str">
        <f t="shared" si="478"/>
        <v>0</v>
      </c>
      <c r="BS1480" s="14" t="str">
        <f t="shared" si="479"/>
        <v>0</v>
      </c>
      <c r="BT1480" s="14">
        <f t="shared" si="481"/>
        <v>46000</v>
      </c>
    </row>
    <row r="1481" spans="26:72" ht="18" x14ac:dyDescent="0.2">
      <c r="Z1481" s="1" t="s">
        <v>2370</v>
      </c>
      <c r="AA1481" s="1" t="s">
        <v>2371</v>
      </c>
      <c r="AB1481" s="1">
        <v>1</v>
      </c>
      <c r="AC1481" s="1">
        <v>1</v>
      </c>
      <c r="AD1481" s="9">
        <v>420000</v>
      </c>
      <c r="AE1481" s="2">
        <v>7.94E-4</v>
      </c>
      <c r="AH1481" s="1" t="s">
        <v>2939</v>
      </c>
      <c r="AI1481" s="1" t="s">
        <v>2940</v>
      </c>
      <c r="AJ1481" s="1">
        <v>1</v>
      </c>
      <c r="AK1481" s="1">
        <v>1</v>
      </c>
      <c r="AL1481" s="9">
        <v>290000</v>
      </c>
      <c r="AM1481" s="2">
        <v>6.6200000000000005E-4</v>
      </c>
      <c r="AP1481" s="1" t="s">
        <v>3384</v>
      </c>
      <c r="AQ1481" s="1" t="s">
        <v>3385</v>
      </c>
      <c r="AR1481" s="1">
        <v>1</v>
      </c>
      <c r="AS1481" s="1">
        <v>1</v>
      </c>
      <c r="AT1481" s="9">
        <v>46000</v>
      </c>
      <c r="AU1481" s="2">
        <v>1.4799999999999999E-4</v>
      </c>
      <c r="AW1481" s="1" t="s">
        <v>3837</v>
      </c>
      <c r="AX1481" s="1" t="s">
        <v>3838</v>
      </c>
      <c r="AY1481" s="1" t="s">
        <v>5690</v>
      </c>
      <c r="AZ1481" s="1">
        <v>41.18</v>
      </c>
      <c r="BA1481" s="10" t="str">
        <f t="shared" si="462"/>
        <v>0</v>
      </c>
      <c r="BB1481" s="10" t="str">
        <f t="shared" si="463"/>
        <v>0</v>
      </c>
      <c r="BC1481" s="10" t="str">
        <f t="shared" si="464"/>
        <v>0</v>
      </c>
      <c r="BD1481" s="10" t="str">
        <f t="shared" si="465"/>
        <v>0</v>
      </c>
      <c r="BE1481" s="10" t="str">
        <f t="shared" si="466"/>
        <v>0</v>
      </c>
      <c r="BF1481" s="10" t="str">
        <f t="shared" si="467"/>
        <v>0</v>
      </c>
      <c r="BG1481" s="11">
        <f t="shared" si="468"/>
        <v>1</v>
      </c>
      <c r="BH1481" s="11">
        <f t="shared" si="469"/>
        <v>1</v>
      </c>
      <c r="BI1481" s="11">
        <f t="shared" si="470"/>
        <v>1</v>
      </c>
      <c r="BJ1481" s="11">
        <f t="shared" si="471"/>
        <v>1</v>
      </c>
      <c r="BK1481" s="11">
        <f t="shared" si="472"/>
        <v>1</v>
      </c>
      <c r="BL1481" s="11">
        <f t="shared" si="473"/>
        <v>1</v>
      </c>
      <c r="BM1481" s="12">
        <f t="shared" si="480"/>
        <v>1</v>
      </c>
      <c r="BN1481" s="13" t="str">
        <f t="shared" si="474"/>
        <v>0</v>
      </c>
      <c r="BO1481" s="13" t="str">
        <f t="shared" si="475"/>
        <v>0</v>
      </c>
      <c r="BP1481" s="13" t="str">
        <f t="shared" si="476"/>
        <v>0</v>
      </c>
      <c r="BQ1481" s="14">
        <f t="shared" si="477"/>
        <v>66000</v>
      </c>
      <c r="BR1481" s="14">
        <f t="shared" si="478"/>
        <v>130000</v>
      </c>
      <c r="BS1481" s="14">
        <f t="shared" si="479"/>
        <v>55000</v>
      </c>
      <c r="BT1481" s="14">
        <f t="shared" si="481"/>
        <v>55000</v>
      </c>
    </row>
    <row r="1482" spans="26:72" ht="18" x14ac:dyDescent="0.2">
      <c r="Z1482" s="1" t="s">
        <v>2115</v>
      </c>
      <c r="AA1482" s="1" t="s">
        <v>2116</v>
      </c>
      <c r="AB1482" s="1">
        <v>1</v>
      </c>
      <c r="AC1482" s="1">
        <v>1</v>
      </c>
      <c r="AD1482" s="9">
        <v>190000</v>
      </c>
      <c r="AE1482" s="2">
        <v>3.5199999999999999E-4</v>
      </c>
      <c r="AH1482" s="1" t="s">
        <v>2082</v>
      </c>
      <c r="AI1482" s="1" t="s">
        <v>2083</v>
      </c>
      <c r="AJ1482" s="1">
        <v>1</v>
      </c>
      <c r="AK1482" s="1">
        <v>1</v>
      </c>
      <c r="AL1482" s="9">
        <v>300000</v>
      </c>
      <c r="AM1482" s="2">
        <v>6.8400000000000004E-4</v>
      </c>
      <c r="AP1482" s="1" t="s">
        <v>3143</v>
      </c>
      <c r="AQ1482" s="1" t="s">
        <v>3144</v>
      </c>
      <c r="AR1482" s="1">
        <v>1</v>
      </c>
      <c r="AS1482" s="1">
        <v>1</v>
      </c>
      <c r="AT1482" s="9">
        <v>37000</v>
      </c>
      <c r="AU1482" s="2">
        <v>1.18E-4</v>
      </c>
      <c r="AW1482" s="1" t="s">
        <v>3699</v>
      </c>
      <c r="AX1482" s="1" t="s">
        <v>3700</v>
      </c>
      <c r="AY1482" s="1" t="s">
        <v>5691</v>
      </c>
      <c r="AZ1482" s="1">
        <v>100.78</v>
      </c>
      <c r="BA1482" s="10" t="str">
        <f t="shared" si="462"/>
        <v>0</v>
      </c>
      <c r="BB1482" s="10" t="str">
        <f t="shared" si="463"/>
        <v>0</v>
      </c>
      <c r="BC1482" s="10" t="str">
        <f t="shared" si="464"/>
        <v>0</v>
      </c>
      <c r="BD1482" s="10" t="str">
        <f t="shared" si="465"/>
        <v>0</v>
      </c>
      <c r="BE1482" s="10" t="str">
        <f t="shared" si="466"/>
        <v>0</v>
      </c>
      <c r="BF1482" s="10" t="str">
        <f t="shared" si="467"/>
        <v>0</v>
      </c>
      <c r="BG1482" s="11">
        <f t="shared" si="468"/>
        <v>2</v>
      </c>
      <c r="BH1482" s="11">
        <f t="shared" si="469"/>
        <v>2</v>
      </c>
      <c r="BI1482" s="11" t="str">
        <f t="shared" si="470"/>
        <v>0</v>
      </c>
      <c r="BJ1482" s="11" t="str">
        <f t="shared" si="471"/>
        <v>0</v>
      </c>
      <c r="BK1482" s="11">
        <f t="shared" si="472"/>
        <v>1</v>
      </c>
      <c r="BL1482" s="11">
        <f t="shared" si="473"/>
        <v>1</v>
      </c>
      <c r="BM1482" s="12">
        <f t="shared" si="480"/>
        <v>2</v>
      </c>
      <c r="BN1482" s="13" t="str">
        <f t="shared" si="474"/>
        <v>0</v>
      </c>
      <c r="BO1482" s="13" t="str">
        <f t="shared" si="475"/>
        <v>0</v>
      </c>
      <c r="BP1482" s="13" t="str">
        <f t="shared" si="476"/>
        <v>0</v>
      </c>
      <c r="BQ1482" s="14">
        <f t="shared" si="477"/>
        <v>400000</v>
      </c>
      <c r="BR1482" s="14" t="str">
        <f t="shared" si="478"/>
        <v>0</v>
      </c>
      <c r="BS1482" s="14">
        <f t="shared" si="479"/>
        <v>110000</v>
      </c>
      <c r="BT1482" s="14">
        <f t="shared" si="481"/>
        <v>110000</v>
      </c>
    </row>
    <row r="1483" spans="26:72" ht="18" x14ac:dyDescent="0.2">
      <c r="Z1483" s="1" t="s">
        <v>2846</v>
      </c>
      <c r="AA1483" s="1" t="s">
        <v>2847</v>
      </c>
      <c r="AB1483" s="1">
        <v>1</v>
      </c>
      <c r="AC1483" s="1">
        <v>1</v>
      </c>
      <c r="AD1483" s="9">
        <v>66000</v>
      </c>
      <c r="AE1483" s="2">
        <v>1.25E-4</v>
      </c>
      <c r="AH1483" s="1" t="s">
        <v>1683</v>
      </c>
      <c r="AI1483" s="1" t="s">
        <v>1684</v>
      </c>
      <c r="AJ1483" s="1">
        <v>1</v>
      </c>
      <c r="AK1483" s="1">
        <v>1</v>
      </c>
      <c r="AL1483" s="9">
        <v>90000</v>
      </c>
      <c r="AM1483" s="2">
        <v>2.0900000000000001E-4</v>
      </c>
      <c r="AP1483" s="1" t="s">
        <v>1847</v>
      </c>
      <c r="AQ1483" s="1" t="s">
        <v>1848</v>
      </c>
      <c r="AR1483" s="1">
        <v>1</v>
      </c>
      <c r="AS1483" s="1">
        <v>1</v>
      </c>
      <c r="AT1483" s="9">
        <v>95000</v>
      </c>
      <c r="AU1483" s="2">
        <v>3.0299999999999999E-4</v>
      </c>
      <c r="AW1483" s="1" t="s">
        <v>3825</v>
      </c>
      <c r="AX1483" s="1" t="s">
        <v>3826</v>
      </c>
      <c r="AY1483" s="1" t="s">
        <v>5692</v>
      </c>
      <c r="AZ1483" s="1">
        <v>140.77000000000001</v>
      </c>
      <c r="BA1483" s="10" t="str">
        <f t="shared" si="462"/>
        <v>0</v>
      </c>
      <c r="BB1483" s="10" t="str">
        <f t="shared" si="463"/>
        <v>0</v>
      </c>
      <c r="BC1483" s="10" t="str">
        <f t="shared" si="464"/>
        <v>0</v>
      </c>
      <c r="BD1483" s="10" t="str">
        <f t="shared" si="465"/>
        <v>0</v>
      </c>
      <c r="BE1483" s="10" t="str">
        <f t="shared" si="466"/>
        <v>0</v>
      </c>
      <c r="BF1483" s="10" t="str">
        <f t="shared" si="467"/>
        <v>0</v>
      </c>
      <c r="BG1483" s="11">
        <f t="shared" si="468"/>
        <v>1</v>
      </c>
      <c r="BH1483" s="11">
        <f t="shared" si="469"/>
        <v>1</v>
      </c>
      <c r="BI1483" s="11">
        <f t="shared" si="470"/>
        <v>1</v>
      </c>
      <c r="BJ1483" s="11">
        <f t="shared" si="471"/>
        <v>1</v>
      </c>
      <c r="BK1483" s="11">
        <f t="shared" si="472"/>
        <v>1</v>
      </c>
      <c r="BL1483" s="11">
        <f t="shared" si="473"/>
        <v>1</v>
      </c>
      <c r="BM1483" s="12">
        <f t="shared" si="480"/>
        <v>1</v>
      </c>
      <c r="BN1483" s="13" t="str">
        <f t="shared" si="474"/>
        <v>0</v>
      </c>
      <c r="BO1483" s="13" t="str">
        <f t="shared" si="475"/>
        <v>0</v>
      </c>
      <c r="BP1483" s="13" t="str">
        <f t="shared" si="476"/>
        <v>0</v>
      </c>
      <c r="BQ1483" s="14">
        <f t="shared" si="477"/>
        <v>150000</v>
      </c>
      <c r="BR1483" s="14">
        <f t="shared" si="478"/>
        <v>78000</v>
      </c>
      <c r="BS1483" s="14">
        <f t="shared" si="479"/>
        <v>60000</v>
      </c>
      <c r="BT1483" s="14">
        <f t="shared" si="481"/>
        <v>60000</v>
      </c>
    </row>
    <row r="1484" spans="26:72" ht="18" x14ac:dyDescent="0.2">
      <c r="Z1484" s="1" t="s">
        <v>2331</v>
      </c>
      <c r="AA1484" s="1" t="s">
        <v>2332</v>
      </c>
      <c r="AB1484" s="1">
        <v>1</v>
      </c>
      <c r="AC1484" s="1">
        <v>1</v>
      </c>
      <c r="AD1484" s="9">
        <v>240000</v>
      </c>
      <c r="AE1484" s="2">
        <v>4.5300000000000001E-4</v>
      </c>
      <c r="AH1484" s="1" t="s">
        <v>2892</v>
      </c>
      <c r="AI1484" s="1" t="s">
        <v>2893</v>
      </c>
      <c r="AJ1484" s="1">
        <v>1</v>
      </c>
      <c r="AK1484" s="1">
        <v>1</v>
      </c>
      <c r="AL1484" s="9">
        <v>140000</v>
      </c>
      <c r="AM1484" s="2">
        <v>3.3199999999999999E-4</v>
      </c>
      <c r="AP1484" s="1" t="s">
        <v>2501</v>
      </c>
      <c r="AQ1484" s="1" t="s">
        <v>2502</v>
      </c>
      <c r="AR1484" s="1">
        <v>1</v>
      </c>
      <c r="AS1484" s="1">
        <v>1</v>
      </c>
      <c r="AT1484" s="9">
        <v>140000</v>
      </c>
      <c r="AU1484" s="2">
        <v>4.46E-4</v>
      </c>
      <c r="AW1484" s="1" t="s">
        <v>4065</v>
      </c>
      <c r="AX1484" s="1" t="s">
        <v>4066</v>
      </c>
      <c r="AY1484" s="1" t="s">
        <v>5693</v>
      </c>
      <c r="AZ1484" s="1">
        <v>91.37</v>
      </c>
      <c r="BA1484" s="10" t="str">
        <f t="shared" si="462"/>
        <v>0</v>
      </c>
      <c r="BB1484" s="10" t="str">
        <f t="shared" si="463"/>
        <v>0</v>
      </c>
      <c r="BC1484" s="10" t="str">
        <f t="shared" si="464"/>
        <v>0</v>
      </c>
      <c r="BD1484" s="10" t="str">
        <f t="shared" si="465"/>
        <v>0</v>
      </c>
      <c r="BE1484" s="10" t="str">
        <f t="shared" si="466"/>
        <v>0</v>
      </c>
      <c r="BF1484" s="10" t="str">
        <f t="shared" si="467"/>
        <v>0</v>
      </c>
      <c r="BG1484" s="11" t="str">
        <f t="shared" si="468"/>
        <v>0</v>
      </c>
      <c r="BH1484" s="11" t="str">
        <f t="shared" si="469"/>
        <v>0</v>
      </c>
      <c r="BI1484" s="11">
        <f t="shared" si="470"/>
        <v>1</v>
      </c>
      <c r="BJ1484" s="11">
        <f t="shared" si="471"/>
        <v>1</v>
      </c>
      <c r="BK1484" s="11">
        <f t="shared" si="472"/>
        <v>2</v>
      </c>
      <c r="BL1484" s="11">
        <f t="shared" si="473"/>
        <v>2</v>
      </c>
      <c r="BM1484" s="12">
        <f t="shared" si="480"/>
        <v>2</v>
      </c>
      <c r="BN1484" s="13" t="str">
        <f t="shared" si="474"/>
        <v>0</v>
      </c>
      <c r="BO1484" s="13" t="str">
        <f t="shared" si="475"/>
        <v>0</v>
      </c>
      <c r="BP1484" s="13" t="str">
        <f t="shared" si="476"/>
        <v>0</v>
      </c>
      <c r="BQ1484" s="14" t="str">
        <f t="shared" si="477"/>
        <v>0</v>
      </c>
      <c r="BR1484" s="14">
        <f t="shared" si="478"/>
        <v>280000</v>
      </c>
      <c r="BS1484" s="14">
        <f t="shared" si="479"/>
        <v>260000</v>
      </c>
      <c r="BT1484" s="14">
        <f t="shared" si="481"/>
        <v>260000</v>
      </c>
    </row>
    <row r="1485" spans="26:72" ht="18" x14ac:dyDescent="0.2">
      <c r="Z1485" s="1" t="s">
        <v>2501</v>
      </c>
      <c r="AA1485" s="1" t="s">
        <v>2502</v>
      </c>
      <c r="AB1485" s="1">
        <v>1</v>
      </c>
      <c r="AC1485" s="1">
        <v>1</v>
      </c>
      <c r="AD1485" s="9">
        <v>240000</v>
      </c>
      <c r="AE1485" s="2">
        <v>4.4900000000000002E-4</v>
      </c>
      <c r="AH1485" s="1" t="s">
        <v>2335</v>
      </c>
      <c r="AI1485" s="1" t="s">
        <v>2336</v>
      </c>
      <c r="AJ1485" s="1">
        <v>1</v>
      </c>
      <c r="AK1485" s="1">
        <v>1</v>
      </c>
      <c r="AL1485" s="9">
        <v>190000</v>
      </c>
      <c r="AM1485" s="2">
        <v>4.44E-4</v>
      </c>
      <c r="AP1485" s="1" t="s">
        <v>2589</v>
      </c>
      <c r="AQ1485" s="1" t="s">
        <v>2590</v>
      </c>
      <c r="AR1485" s="1">
        <v>1</v>
      </c>
      <c r="AS1485" s="1">
        <v>1</v>
      </c>
      <c r="AT1485" s="9">
        <v>1400000</v>
      </c>
      <c r="AU1485" s="2">
        <v>4.4099999999999999E-3</v>
      </c>
      <c r="AW1485" s="1" t="s">
        <v>3861</v>
      </c>
      <c r="AX1485" s="1" t="s">
        <v>3862</v>
      </c>
      <c r="AY1485" s="1" t="s">
        <v>5694</v>
      </c>
      <c r="AZ1485" s="1">
        <v>160.81</v>
      </c>
      <c r="BA1485" s="10" t="str">
        <f t="shared" si="462"/>
        <v>0</v>
      </c>
      <c r="BB1485" s="10" t="str">
        <f t="shared" si="463"/>
        <v>0</v>
      </c>
      <c r="BC1485" s="10" t="str">
        <f t="shared" si="464"/>
        <v>0</v>
      </c>
      <c r="BD1485" s="10" t="str">
        <f t="shared" si="465"/>
        <v>0</v>
      </c>
      <c r="BE1485" s="10" t="str">
        <f t="shared" si="466"/>
        <v>0</v>
      </c>
      <c r="BF1485" s="10" t="str">
        <f t="shared" si="467"/>
        <v>0</v>
      </c>
      <c r="BG1485" s="11">
        <f t="shared" si="468"/>
        <v>1</v>
      </c>
      <c r="BH1485" s="11">
        <f t="shared" si="469"/>
        <v>1</v>
      </c>
      <c r="BI1485" s="11">
        <f t="shared" si="470"/>
        <v>2</v>
      </c>
      <c r="BJ1485" s="11">
        <f t="shared" si="471"/>
        <v>2</v>
      </c>
      <c r="BK1485" s="11" t="str">
        <f t="shared" si="472"/>
        <v>0</v>
      </c>
      <c r="BL1485" s="11" t="str">
        <f t="shared" si="473"/>
        <v>0</v>
      </c>
      <c r="BM1485" s="12">
        <f t="shared" si="480"/>
        <v>2</v>
      </c>
      <c r="BN1485" s="13" t="str">
        <f t="shared" si="474"/>
        <v>0</v>
      </c>
      <c r="BO1485" s="13" t="str">
        <f t="shared" si="475"/>
        <v>0</v>
      </c>
      <c r="BP1485" s="13" t="str">
        <f t="shared" si="476"/>
        <v>0</v>
      </c>
      <c r="BQ1485" s="14">
        <f t="shared" si="477"/>
        <v>98000</v>
      </c>
      <c r="BR1485" s="14">
        <f t="shared" si="478"/>
        <v>150000</v>
      </c>
      <c r="BS1485" s="14" t="str">
        <f t="shared" si="479"/>
        <v>0</v>
      </c>
      <c r="BT1485" s="14">
        <f t="shared" si="481"/>
        <v>98000</v>
      </c>
    </row>
    <row r="1486" spans="26:72" ht="18" x14ac:dyDescent="0.2">
      <c r="Z1486" s="1" t="s">
        <v>984</v>
      </c>
      <c r="AA1486" s="1" t="s">
        <v>985</v>
      </c>
      <c r="AB1486" s="1">
        <v>1</v>
      </c>
      <c r="AC1486" s="1">
        <v>1</v>
      </c>
      <c r="AD1486" s="9">
        <v>160000</v>
      </c>
      <c r="AE1486" s="2">
        <v>3.0899999999999998E-4</v>
      </c>
      <c r="AH1486" s="1" t="s">
        <v>3413</v>
      </c>
      <c r="AI1486" s="1" t="s">
        <v>3414</v>
      </c>
      <c r="AJ1486" s="1">
        <v>1</v>
      </c>
      <c r="AK1486" s="1">
        <v>1</v>
      </c>
      <c r="AL1486" s="9">
        <v>190000</v>
      </c>
      <c r="AM1486" s="2">
        <v>4.4900000000000002E-4</v>
      </c>
      <c r="AP1486" s="1" t="s">
        <v>1976</v>
      </c>
      <c r="AQ1486" s="1" t="s">
        <v>1977</v>
      </c>
      <c r="AR1486" s="1">
        <v>1</v>
      </c>
      <c r="AS1486" s="1">
        <v>1</v>
      </c>
      <c r="AT1486" s="9">
        <v>280000</v>
      </c>
      <c r="AU1486" s="2">
        <v>8.92E-4</v>
      </c>
      <c r="AW1486" s="1" t="s">
        <v>3887</v>
      </c>
      <c r="AX1486" s="1" t="s">
        <v>3888</v>
      </c>
      <c r="AY1486" s="1" t="s">
        <v>5695</v>
      </c>
      <c r="AZ1486" s="1">
        <v>32.5</v>
      </c>
      <c r="BA1486" s="10" t="str">
        <f t="shared" si="462"/>
        <v>0</v>
      </c>
      <c r="BB1486" s="10" t="str">
        <f t="shared" si="463"/>
        <v>0</v>
      </c>
      <c r="BC1486" s="10" t="str">
        <f t="shared" si="464"/>
        <v>0</v>
      </c>
      <c r="BD1486" s="10" t="str">
        <f t="shared" si="465"/>
        <v>0</v>
      </c>
      <c r="BE1486" s="10" t="str">
        <f t="shared" si="466"/>
        <v>0</v>
      </c>
      <c r="BF1486" s="10" t="str">
        <f t="shared" si="467"/>
        <v>0</v>
      </c>
      <c r="BG1486" s="11">
        <f t="shared" si="468"/>
        <v>1</v>
      </c>
      <c r="BH1486" s="11">
        <f t="shared" si="469"/>
        <v>1</v>
      </c>
      <c r="BI1486" s="11">
        <f t="shared" si="470"/>
        <v>2</v>
      </c>
      <c r="BJ1486" s="11">
        <f t="shared" si="471"/>
        <v>2</v>
      </c>
      <c r="BK1486" s="11" t="str">
        <f t="shared" si="472"/>
        <v>0</v>
      </c>
      <c r="BL1486" s="11" t="str">
        <f t="shared" si="473"/>
        <v>0</v>
      </c>
      <c r="BM1486" s="12">
        <f t="shared" si="480"/>
        <v>2</v>
      </c>
      <c r="BN1486" s="13" t="str">
        <f t="shared" si="474"/>
        <v>0</v>
      </c>
      <c r="BO1486" s="13" t="str">
        <f t="shared" si="475"/>
        <v>0</v>
      </c>
      <c r="BP1486" s="13" t="str">
        <f t="shared" si="476"/>
        <v>0</v>
      </c>
      <c r="BQ1486" s="14">
        <f t="shared" si="477"/>
        <v>200000</v>
      </c>
      <c r="BR1486" s="14">
        <f t="shared" si="478"/>
        <v>290000</v>
      </c>
      <c r="BS1486" s="14" t="str">
        <f t="shared" si="479"/>
        <v>0</v>
      </c>
      <c r="BT1486" s="14">
        <f t="shared" si="481"/>
        <v>200000</v>
      </c>
    </row>
    <row r="1487" spans="26:72" ht="18" x14ac:dyDescent="0.2">
      <c r="Z1487" s="1" t="s">
        <v>3069</v>
      </c>
      <c r="AA1487" s="1" t="s">
        <v>3070</v>
      </c>
      <c r="AB1487" s="1">
        <v>1</v>
      </c>
      <c r="AC1487" s="1">
        <v>1</v>
      </c>
      <c r="AD1487" s="9">
        <v>120000</v>
      </c>
      <c r="AE1487" s="2">
        <v>2.2100000000000001E-4</v>
      </c>
      <c r="AH1487" s="1" t="s">
        <v>2197</v>
      </c>
      <c r="AI1487" s="1" t="s">
        <v>2198</v>
      </c>
      <c r="AJ1487" s="1">
        <v>1</v>
      </c>
      <c r="AK1487" s="1">
        <v>1</v>
      </c>
      <c r="AL1487" s="9">
        <v>83000</v>
      </c>
      <c r="AM1487" s="2">
        <v>1.9100000000000001E-4</v>
      </c>
      <c r="AP1487" s="1" t="s">
        <v>2985</v>
      </c>
      <c r="AQ1487" s="1" t="s">
        <v>2986</v>
      </c>
      <c r="AR1487" s="1">
        <v>1</v>
      </c>
      <c r="AS1487" s="1">
        <v>1</v>
      </c>
      <c r="AT1487" s="9">
        <v>390000</v>
      </c>
      <c r="AU1487" s="2">
        <v>1.23E-3</v>
      </c>
      <c r="AW1487" s="1" t="s">
        <v>3388</v>
      </c>
      <c r="AX1487" s="1" t="s">
        <v>3389</v>
      </c>
      <c r="AY1487" s="1" t="s">
        <v>5696</v>
      </c>
      <c r="AZ1487" s="1">
        <v>62.37</v>
      </c>
      <c r="BA1487" s="10" t="str">
        <f t="shared" si="462"/>
        <v>0</v>
      </c>
      <c r="BB1487" s="10" t="str">
        <f t="shared" si="463"/>
        <v>0</v>
      </c>
      <c r="BC1487" s="10" t="str">
        <f t="shared" si="464"/>
        <v>0</v>
      </c>
      <c r="BD1487" s="10" t="str">
        <f t="shared" si="465"/>
        <v>0</v>
      </c>
      <c r="BE1487" s="10">
        <f t="shared" si="466"/>
        <v>2</v>
      </c>
      <c r="BF1487" s="10">
        <f t="shared" si="467"/>
        <v>2</v>
      </c>
      <c r="BG1487" s="11" t="str">
        <f t="shared" si="468"/>
        <v>0</v>
      </c>
      <c r="BH1487" s="11" t="str">
        <f t="shared" si="469"/>
        <v>0</v>
      </c>
      <c r="BI1487" s="11" t="str">
        <f t="shared" si="470"/>
        <v>0</v>
      </c>
      <c r="BJ1487" s="11" t="str">
        <f t="shared" si="471"/>
        <v>0</v>
      </c>
      <c r="BK1487" s="11">
        <f t="shared" si="472"/>
        <v>1</v>
      </c>
      <c r="BL1487" s="11">
        <f t="shared" si="473"/>
        <v>1</v>
      </c>
      <c r="BM1487" s="12">
        <f t="shared" si="480"/>
        <v>2</v>
      </c>
      <c r="BN1487" s="13" t="str">
        <f t="shared" si="474"/>
        <v>0</v>
      </c>
      <c r="BO1487" s="13" t="str">
        <f t="shared" si="475"/>
        <v>0</v>
      </c>
      <c r="BP1487" s="13">
        <f t="shared" si="476"/>
        <v>230000</v>
      </c>
      <c r="BQ1487" s="14" t="str">
        <f t="shared" si="477"/>
        <v>0</v>
      </c>
      <c r="BR1487" s="14" t="str">
        <f t="shared" si="478"/>
        <v>0</v>
      </c>
      <c r="BS1487" s="14">
        <f t="shared" si="479"/>
        <v>170000</v>
      </c>
      <c r="BT1487" s="14">
        <f t="shared" si="481"/>
        <v>170000</v>
      </c>
    </row>
    <row r="1488" spans="26:72" ht="18" x14ac:dyDescent="0.2">
      <c r="Z1488" s="1" t="s">
        <v>1747</v>
      </c>
      <c r="AA1488" s="1" t="s">
        <v>1748</v>
      </c>
      <c r="AB1488" s="1">
        <v>1</v>
      </c>
      <c r="AC1488" s="1">
        <v>1</v>
      </c>
      <c r="AD1488" s="9">
        <v>170000</v>
      </c>
      <c r="AE1488" s="2">
        <v>3.2499999999999999E-4</v>
      </c>
      <c r="AH1488" s="1" t="s">
        <v>3150</v>
      </c>
      <c r="AI1488" s="1" t="s">
        <v>3151</v>
      </c>
      <c r="AJ1488" s="1">
        <v>1</v>
      </c>
      <c r="AK1488" s="1">
        <v>1</v>
      </c>
      <c r="AL1488" s="9">
        <v>180000</v>
      </c>
      <c r="AM1488" s="2">
        <v>4.1100000000000002E-4</v>
      </c>
      <c r="AP1488" s="1" t="s">
        <v>3310</v>
      </c>
      <c r="AQ1488" s="1" t="s">
        <v>3311</v>
      </c>
      <c r="AR1488" s="1">
        <v>1</v>
      </c>
      <c r="AS1488" s="1">
        <v>1</v>
      </c>
      <c r="AT1488" s="9">
        <v>810000</v>
      </c>
      <c r="AU1488" s="2">
        <v>2.5899999999999999E-3</v>
      </c>
      <c r="AW1488" s="1" t="s">
        <v>3547</v>
      </c>
      <c r="AX1488" s="1" t="s">
        <v>3548</v>
      </c>
      <c r="AY1488" s="1" t="s">
        <v>5697</v>
      </c>
      <c r="AZ1488" s="1">
        <v>15.83</v>
      </c>
      <c r="BA1488" s="10" t="str">
        <f t="shared" si="462"/>
        <v>0</v>
      </c>
      <c r="BB1488" s="10" t="str">
        <f t="shared" si="463"/>
        <v>0</v>
      </c>
      <c r="BC1488" s="10" t="str">
        <f t="shared" si="464"/>
        <v>0</v>
      </c>
      <c r="BD1488" s="10" t="str">
        <f t="shared" si="465"/>
        <v>0</v>
      </c>
      <c r="BE1488" s="10">
        <f t="shared" si="466"/>
        <v>1</v>
      </c>
      <c r="BF1488" s="10">
        <f t="shared" si="467"/>
        <v>1</v>
      </c>
      <c r="BG1488" s="11" t="str">
        <f t="shared" si="468"/>
        <v>0</v>
      </c>
      <c r="BH1488" s="11" t="str">
        <f t="shared" si="469"/>
        <v>0</v>
      </c>
      <c r="BI1488" s="11" t="str">
        <f t="shared" si="470"/>
        <v>0</v>
      </c>
      <c r="BJ1488" s="11" t="str">
        <f t="shared" si="471"/>
        <v>0</v>
      </c>
      <c r="BK1488" s="11">
        <f t="shared" si="472"/>
        <v>2</v>
      </c>
      <c r="BL1488" s="11">
        <f t="shared" si="473"/>
        <v>2</v>
      </c>
      <c r="BM1488" s="12">
        <f t="shared" si="480"/>
        <v>2</v>
      </c>
      <c r="BN1488" s="13" t="str">
        <f t="shared" si="474"/>
        <v>0</v>
      </c>
      <c r="BO1488" s="13" t="str">
        <f t="shared" si="475"/>
        <v>0</v>
      </c>
      <c r="BP1488" s="13">
        <f t="shared" si="476"/>
        <v>75000</v>
      </c>
      <c r="BQ1488" s="14" t="str">
        <f t="shared" si="477"/>
        <v>0</v>
      </c>
      <c r="BR1488" s="14" t="str">
        <f t="shared" si="478"/>
        <v>0</v>
      </c>
      <c r="BS1488" s="14">
        <f t="shared" si="479"/>
        <v>240000</v>
      </c>
      <c r="BT1488" s="14">
        <f t="shared" si="481"/>
        <v>75000</v>
      </c>
    </row>
    <row r="1489" spans="26:72" ht="18" x14ac:dyDescent="0.2">
      <c r="Z1489" s="1" t="s">
        <v>2657</v>
      </c>
      <c r="AA1489" s="1" t="s">
        <v>1028</v>
      </c>
      <c r="AB1489" s="1">
        <v>1</v>
      </c>
      <c r="AC1489" s="1">
        <v>1</v>
      </c>
      <c r="AD1489" s="9">
        <v>400000</v>
      </c>
      <c r="AE1489" s="2">
        <v>7.5900000000000002E-4</v>
      </c>
      <c r="AH1489" s="1" t="s">
        <v>3059</v>
      </c>
      <c r="AI1489" s="1" t="s">
        <v>578</v>
      </c>
      <c r="AJ1489" s="1">
        <v>1</v>
      </c>
      <c r="AK1489" s="1">
        <v>1</v>
      </c>
      <c r="AL1489" s="9">
        <v>1500000</v>
      </c>
      <c r="AM1489" s="2">
        <v>3.3700000000000002E-3</v>
      </c>
      <c r="AP1489" s="1" t="s">
        <v>2262</v>
      </c>
      <c r="AQ1489" s="1" t="s">
        <v>2263</v>
      </c>
      <c r="AR1489" s="1">
        <v>1</v>
      </c>
      <c r="AS1489" s="1">
        <v>1</v>
      </c>
      <c r="AT1489" s="9">
        <v>220000</v>
      </c>
      <c r="AU1489" s="2">
        <v>7.1599999999999995E-4</v>
      </c>
      <c r="AW1489" s="1" t="s">
        <v>3384</v>
      </c>
      <c r="AX1489" s="1" t="s">
        <v>3385</v>
      </c>
      <c r="AY1489" s="1" t="s">
        <v>5698</v>
      </c>
      <c r="AZ1489" s="1">
        <v>25.32</v>
      </c>
      <c r="BA1489" s="10" t="str">
        <f t="shared" si="462"/>
        <v>0</v>
      </c>
      <c r="BB1489" s="10" t="str">
        <f t="shared" si="463"/>
        <v>0</v>
      </c>
      <c r="BC1489" s="10" t="str">
        <f t="shared" si="464"/>
        <v>0</v>
      </c>
      <c r="BD1489" s="10" t="str">
        <f t="shared" si="465"/>
        <v>0</v>
      </c>
      <c r="BE1489" s="10">
        <f t="shared" si="466"/>
        <v>2</v>
      </c>
      <c r="BF1489" s="10">
        <f t="shared" si="467"/>
        <v>2</v>
      </c>
      <c r="BG1489" s="11" t="str">
        <f t="shared" si="468"/>
        <v>0</v>
      </c>
      <c r="BH1489" s="11" t="str">
        <f t="shared" si="469"/>
        <v>0</v>
      </c>
      <c r="BI1489" s="11" t="str">
        <f t="shared" si="470"/>
        <v>0</v>
      </c>
      <c r="BJ1489" s="11" t="str">
        <f t="shared" si="471"/>
        <v>0</v>
      </c>
      <c r="BK1489" s="11">
        <f t="shared" si="472"/>
        <v>1</v>
      </c>
      <c r="BL1489" s="11">
        <f t="shared" si="473"/>
        <v>1</v>
      </c>
      <c r="BM1489" s="12">
        <f t="shared" si="480"/>
        <v>2</v>
      </c>
      <c r="BN1489" s="13" t="str">
        <f t="shared" si="474"/>
        <v>0</v>
      </c>
      <c r="BO1489" s="13" t="str">
        <f t="shared" si="475"/>
        <v>0</v>
      </c>
      <c r="BP1489" s="13">
        <f t="shared" si="476"/>
        <v>170000</v>
      </c>
      <c r="BQ1489" s="14" t="str">
        <f t="shared" si="477"/>
        <v>0</v>
      </c>
      <c r="BR1489" s="14" t="str">
        <f t="shared" si="478"/>
        <v>0</v>
      </c>
      <c r="BS1489" s="14">
        <f t="shared" si="479"/>
        <v>46000</v>
      </c>
      <c r="BT1489" s="14">
        <f t="shared" si="481"/>
        <v>46000</v>
      </c>
    </row>
    <row r="1490" spans="26:72" ht="18" x14ac:dyDescent="0.2">
      <c r="Z1490" s="1" t="s">
        <v>2349</v>
      </c>
      <c r="AA1490" s="1" t="s">
        <v>2350</v>
      </c>
      <c r="AB1490" s="1">
        <v>1</v>
      </c>
      <c r="AC1490" s="1">
        <v>1</v>
      </c>
      <c r="AD1490" s="9">
        <v>190000</v>
      </c>
      <c r="AE1490" s="2">
        <v>3.6099999999999999E-4</v>
      </c>
      <c r="AH1490" s="1" t="s">
        <v>2513</v>
      </c>
      <c r="AI1490" s="1" t="s">
        <v>2514</v>
      </c>
      <c r="AJ1490" s="1">
        <v>1</v>
      </c>
      <c r="AK1490" s="1">
        <v>1</v>
      </c>
      <c r="AL1490" s="9">
        <v>410000</v>
      </c>
      <c r="AM1490" s="2">
        <v>9.4499999999999998E-4</v>
      </c>
      <c r="AP1490" s="1" t="s">
        <v>2431</v>
      </c>
      <c r="AQ1490" s="1" t="s">
        <v>2432</v>
      </c>
      <c r="AR1490" s="1">
        <v>1</v>
      </c>
      <c r="AS1490" s="1">
        <v>1</v>
      </c>
      <c r="AT1490" s="9">
        <v>180000</v>
      </c>
      <c r="AU1490" s="2">
        <v>5.9000000000000003E-4</v>
      </c>
      <c r="AW1490" s="1" t="s">
        <v>2703</v>
      </c>
      <c r="AX1490" s="1" t="s">
        <v>2704</v>
      </c>
      <c r="AY1490" s="1" t="s">
        <v>5699</v>
      </c>
      <c r="AZ1490" s="1">
        <v>101.21</v>
      </c>
      <c r="BA1490" s="10">
        <f t="shared" si="462"/>
        <v>1</v>
      </c>
      <c r="BB1490" s="10">
        <f t="shared" si="463"/>
        <v>1</v>
      </c>
      <c r="BC1490" s="10" t="str">
        <f t="shared" si="464"/>
        <v>0</v>
      </c>
      <c r="BD1490" s="10" t="str">
        <f t="shared" si="465"/>
        <v>0</v>
      </c>
      <c r="BE1490" s="10" t="str">
        <f t="shared" si="466"/>
        <v>0</v>
      </c>
      <c r="BF1490" s="10" t="str">
        <f t="shared" si="467"/>
        <v>0</v>
      </c>
      <c r="BG1490" s="11">
        <f t="shared" si="468"/>
        <v>2</v>
      </c>
      <c r="BH1490" s="11">
        <f t="shared" si="469"/>
        <v>2</v>
      </c>
      <c r="BI1490" s="11" t="str">
        <f t="shared" si="470"/>
        <v>0</v>
      </c>
      <c r="BJ1490" s="11" t="str">
        <f t="shared" si="471"/>
        <v>0</v>
      </c>
      <c r="BK1490" s="11" t="str">
        <f t="shared" si="472"/>
        <v>0</v>
      </c>
      <c r="BL1490" s="11" t="str">
        <f t="shared" si="473"/>
        <v>0</v>
      </c>
      <c r="BM1490" s="12">
        <f t="shared" si="480"/>
        <v>2</v>
      </c>
      <c r="BN1490" s="13">
        <f t="shared" si="474"/>
        <v>18000</v>
      </c>
      <c r="BO1490" s="13" t="str">
        <f t="shared" si="475"/>
        <v>0</v>
      </c>
      <c r="BP1490" s="13" t="str">
        <f t="shared" si="476"/>
        <v>0</v>
      </c>
      <c r="BQ1490" s="14">
        <f t="shared" si="477"/>
        <v>230000</v>
      </c>
      <c r="BR1490" s="14" t="str">
        <f t="shared" si="478"/>
        <v>0</v>
      </c>
      <c r="BS1490" s="14" t="str">
        <f t="shared" si="479"/>
        <v>0</v>
      </c>
      <c r="BT1490" s="14">
        <f t="shared" si="481"/>
        <v>18000</v>
      </c>
    </row>
    <row r="1491" spans="26:72" ht="18" x14ac:dyDescent="0.2">
      <c r="Z1491" s="1" t="s">
        <v>2335</v>
      </c>
      <c r="AA1491" s="1" t="s">
        <v>2336</v>
      </c>
      <c r="AB1491" s="1">
        <v>1</v>
      </c>
      <c r="AC1491" s="1">
        <v>1</v>
      </c>
      <c r="AD1491" s="9">
        <v>220000</v>
      </c>
      <c r="AE1491" s="2">
        <v>4.2000000000000002E-4</v>
      </c>
      <c r="AH1491" s="1" t="s">
        <v>1849</v>
      </c>
      <c r="AI1491" s="1" t="s">
        <v>67</v>
      </c>
      <c r="AJ1491" s="1">
        <v>1</v>
      </c>
      <c r="AK1491" s="1">
        <v>1</v>
      </c>
      <c r="AL1491" s="9">
        <v>700000</v>
      </c>
      <c r="AM1491" s="2">
        <v>1.6199999999999999E-3</v>
      </c>
      <c r="AP1491" s="1" t="s">
        <v>1747</v>
      </c>
      <c r="AQ1491" s="1" t="s">
        <v>1748</v>
      </c>
      <c r="AR1491" s="1">
        <v>1</v>
      </c>
      <c r="AS1491" s="1">
        <v>1</v>
      </c>
      <c r="AT1491" s="9">
        <v>100000</v>
      </c>
      <c r="AU1491" s="2">
        <v>3.3500000000000001E-4</v>
      </c>
      <c r="AW1491" s="1" t="s">
        <v>3180</v>
      </c>
      <c r="AX1491" s="1" t="s">
        <v>3181</v>
      </c>
      <c r="AY1491" s="1" t="s">
        <v>5700</v>
      </c>
      <c r="AZ1491" s="1">
        <v>131.78</v>
      </c>
      <c r="BA1491" s="10" t="str">
        <f t="shared" si="462"/>
        <v>0</v>
      </c>
      <c r="BB1491" s="10" t="str">
        <f t="shared" si="463"/>
        <v>0</v>
      </c>
      <c r="BC1491" s="10">
        <f t="shared" si="464"/>
        <v>1</v>
      </c>
      <c r="BD1491" s="10">
        <f t="shared" si="465"/>
        <v>1</v>
      </c>
      <c r="BE1491" s="10" t="str">
        <f t="shared" si="466"/>
        <v>0</v>
      </c>
      <c r="BF1491" s="10" t="str">
        <f t="shared" si="467"/>
        <v>0</v>
      </c>
      <c r="BG1491" s="11">
        <f t="shared" si="468"/>
        <v>1</v>
      </c>
      <c r="BH1491" s="11">
        <f t="shared" si="469"/>
        <v>1</v>
      </c>
      <c r="BI1491" s="11">
        <f t="shared" si="470"/>
        <v>1</v>
      </c>
      <c r="BJ1491" s="11">
        <f t="shared" si="471"/>
        <v>1</v>
      </c>
      <c r="BK1491" s="11" t="str">
        <f t="shared" si="472"/>
        <v>0</v>
      </c>
      <c r="BL1491" s="11" t="str">
        <f t="shared" si="473"/>
        <v>0</v>
      </c>
      <c r="BM1491" s="12">
        <f t="shared" si="480"/>
        <v>1</v>
      </c>
      <c r="BN1491" s="13" t="str">
        <f t="shared" si="474"/>
        <v>0</v>
      </c>
      <c r="BO1491" s="13">
        <f t="shared" si="475"/>
        <v>95000</v>
      </c>
      <c r="BP1491" s="13" t="str">
        <f t="shared" si="476"/>
        <v>0</v>
      </c>
      <c r="BQ1491" s="14">
        <f t="shared" si="477"/>
        <v>110000</v>
      </c>
      <c r="BR1491" s="14">
        <f t="shared" si="478"/>
        <v>140000</v>
      </c>
      <c r="BS1491" s="14" t="str">
        <f t="shared" si="479"/>
        <v>0</v>
      </c>
      <c r="BT1491" s="14">
        <f t="shared" si="481"/>
        <v>95000</v>
      </c>
    </row>
    <row r="1492" spans="26:72" ht="18" x14ac:dyDescent="0.2">
      <c r="Z1492" s="1" t="s">
        <v>1868</v>
      </c>
      <c r="AA1492" s="1" t="s">
        <v>1869</v>
      </c>
      <c r="AB1492" s="1">
        <v>1</v>
      </c>
      <c r="AC1492" s="1">
        <v>1</v>
      </c>
      <c r="AD1492" s="9">
        <v>200000</v>
      </c>
      <c r="AE1492" s="2">
        <v>3.7800000000000003E-4</v>
      </c>
      <c r="AH1492" s="1" t="s">
        <v>3541</v>
      </c>
      <c r="AI1492" s="1" t="s">
        <v>3542</v>
      </c>
      <c r="AJ1492" s="1">
        <v>1</v>
      </c>
      <c r="AK1492" s="1">
        <v>1</v>
      </c>
      <c r="AL1492" s="9">
        <v>140000</v>
      </c>
      <c r="AM1492" s="2">
        <v>3.2600000000000001E-4</v>
      </c>
      <c r="AP1492" s="1" t="s">
        <v>3275</v>
      </c>
      <c r="AQ1492" s="1" t="s">
        <v>3276</v>
      </c>
      <c r="AR1492" s="1">
        <v>1</v>
      </c>
      <c r="AS1492" s="1">
        <v>1</v>
      </c>
      <c r="AT1492" s="9">
        <v>230000</v>
      </c>
      <c r="AU1492" s="2">
        <v>7.4299999999999995E-4</v>
      </c>
      <c r="AW1492" s="1" t="s">
        <v>1554</v>
      </c>
      <c r="AY1492" s="1" t="s">
        <v>5701</v>
      </c>
      <c r="AZ1492" s="1">
        <v>43.9</v>
      </c>
      <c r="BA1492" s="10">
        <f t="shared" si="462"/>
        <v>2</v>
      </c>
      <c r="BB1492" s="10">
        <f t="shared" si="463"/>
        <v>3</v>
      </c>
      <c r="BC1492" s="10" t="str">
        <f t="shared" si="464"/>
        <v>0</v>
      </c>
      <c r="BD1492" s="10" t="str">
        <f t="shared" si="465"/>
        <v>0</v>
      </c>
      <c r="BE1492" s="10" t="str">
        <f t="shared" si="466"/>
        <v>0</v>
      </c>
      <c r="BF1492" s="10" t="str">
        <f t="shared" si="467"/>
        <v>0</v>
      </c>
      <c r="BG1492" s="11" t="str">
        <f t="shared" si="468"/>
        <v>0</v>
      </c>
      <c r="BH1492" s="11" t="str">
        <f t="shared" si="469"/>
        <v>0</v>
      </c>
      <c r="BI1492" s="11" t="str">
        <f t="shared" si="470"/>
        <v>0</v>
      </c>
      <c r="BJ1492" s="11" t="str">
        <f t="shared" si="471"/>
        <v>0</v>
      </c>
      <c r="BK1492" s="11" t="str">
        <f t="shared" si="472"/>
        <v>0</v>
      </c>
      <c r="BL1492" s="11" t="str">
        <f t="shared" si="473"/>
        <v>0</v>
      </c>
      <c r="BM1492" s="12">
        <f t="shared" si="480"/>
        <v>3</v>
      </c>
      <c r="BN1492" s="13">
        <f t="shared" si="474"/>
        <v>140000</v>
      </c>
      <c r="BO1492" s="13" t="str">
        <f t="shared" si="475"/>
        <v>0</v>
      </c>
      <c r="BP1492" s="13" t="str">
        <f t="shared" si="476"/>
        <v>0</v>
      </c>
      <c r="BQ1492" s="14" t="str">
        <f t="shared" si="477"/>
        <v>0</v>
      </c>
      <c r="BR1492" s="14" t="str">
        <f t="shared" si="478"/>
        <v>0</v>
      </c>
      <c r="BS1492" s="14" t="str">
        <f t="shared" si="479"/>
        <v>0</v>
      </c>
      <c r="BT1492" s="14">
        <f t="shared" si="481"/>
        <v>140000</v>
      </c>
    </row>
    <row r="1493" spans="26:72" ht="18" x14ac:dyDescent="0.2">
      <c r="Z1493" s="1" t="s">
        <v>2640</v>
      </c>
      <c r="AA1493" s="1" t="s">
        <v>2641</v>
      </c>
      <c r="AB1493" s="1">
        <v>1</v>
      </c>
      <c r="AC1493" s="1">
        <v>1</v>
      </c>
      <c r="AD1493" s="9">
        <v>110000</v>
      </c>
      <c r="AE1493" s="2">
        <v>2.12E-4</v>
      </c>
      <c r="AH1493" s="1" t="s">
        <v>2458</v>
      </c>
      <c r="AI1493" s="1" t="s">
        <v>2459</v>
      </c>
      <c r="AJ1493" s="1">
        <v>1</v>
      </c>
      <c r="AK1493" s="1">
        <v>1</v>
      </c>
      <c r="AL1493" s="9">
        <v>310000</v>
      </c>
      <c r="AM1493" s="2">
        <v>7.2599999999999997E-4</v>
      </c>
      <c r="AP1493" s="1" t="s">
        <v>3512</v>
      </c>
      <c r="AQ1493" s="1" t="s">
        <v>3513</v>
      </c>
      <c r="AR1493" s="1">
        <v>1</v>
      </c>
      <c r="AS1493" s="1">
        <v>1</v>
      </c>
      <c r="AT1493" s="9">
        <v>300000</v>
      </c>
      <c r="AU1493" s="2">
        <v>9.6199999999999996E-4</v>
      </c>
      <c r="AW1493" s="1" t="s">
        <v>3973</v>
      </c>
      <c r="AX1493" s="1" t="s">
        <v>3974</v>
      </c>
      <c r="AY1493" s="1" t="s">
        <v>5702</v>
      </c>
      <c r="AZ1493" s="1">
        <v>7.44</v>
      </c>
      <c r="BA1493" s="10" t="str">
        <f t="shared" si="462"/>
        <v>0</v>
      </c>
      <c r="BB1493" s="10" t="str">
        <f t="shared" si="463"/>
        <v>0</v>
      </c>
      <c r="BC1493" s="10" t="str">
        <f t="shared" si="464"/>
        <v>0</v>
      </c>
      <c r="BD1493" s="10" t="str">
        <f t="shared" si="465"/>
        <v>0</v>
      </c>
      <c r="BE1493" s="10" t="str">
        <f t="shared" si="466"/>
        <v>0</v>
      </c>
      <c r="BF1493" s="10" t="str">
        <f t="shared" si="467"/>
        <v>0</v>
      </c>
      <c r="BG1493" s="11" t="str">
        <f t="shared" si="468"/>
        <v>0</v>
      </c>
      <c r="BH1493" s="11" t="str">
        <f t="shared" si="469"/>
        <v>0</v>
      </c>
      <c r="BI1493" s="11">
        <f t="shared" si="470"/>
        <v>2</v>
      </c>
      <c r="BJ1493" s="11">
        <f t="shared" si="471"/>
        <v>2</v>
      </c>
      <c r="BK1493" s="11">
        <f t="shared" si="472"/>
        <v>1</v>
      </c>
      <c r="BL1493" s="11">
        <f t="shared" si="473"/>
        <v>1</v>
      </c>
      <c r="BM1493" s="12">
        <f t="shared" si="480"/>
        <v>2</v>
      </c>
      <c r="BN1493" s="13" t="str">
        <f t="shared" si="474"/>
        <v>0</v>
      </c>
      <c r="BO1493" s="13" t="str">
        <f t="shared" si="475"/>
        <v>0</v>
      </c>
      <c r="BP1493" s="13" t="str">
        <f t="shared" si="476"/>
        <v>0</v>
      </c>
      <c r="BQ1493" s="14" t="str">
        <f t="shared" si="477"/>
        <v>0</v>
      </c>
      <c r="BR1493" s="14">
        <f t="shared" si="478"/>
        <v>1700000</v>
      </c>
      <c r="BS1493" s="14">
        <f t="shared" si="479"/>
        <v>170000</v>
      </c>
      <c r="BT1493" s="14">
        <f t="shared" si="481"/>
        <v>170000</v>
      </c>
    </row>
    <row r="1494" spans="26:72" ht="18" x14ac:dyDescent="0.2">
      <c r="Z1494" s="1" t="s">
        <v>3325</v>
      </c>
      <c r="AA1494" s="1" t="s">
        <v>3326</v>
      </c>
      <c r="AB1494" s="1">
        <v>1</v>
      </c>
      <c r="AC1494" s="1">
        <v>1</v>
      </c>
      <c r="AD1494" s="9">
        <v>980000</v>
      </c>
      <c r="AE1494" s="2">
        <v>1.8699999999999999E-3</v>
      </c>
      <c r="AH1494" s="1" t="s">
        <v>1538</v>
      </c>
      <c r="AI1494" s="1" t="s">
        <v>1539</v>
      </c>
      <c r="AJ1494" s="1">
        <v>1</v>
      </c>
      <c r="AK1494" s="1">
        <v>1</v>
      </c>
      <c r="AL1494" s="9">
        <v>210000</v>
      </c>
      <c r="AM1494" s="2">
        <v>4.95E-4</v>
      </c>
      <c r="AP1494" s="1" t="s">
        <v>1733</v>
      </c>
      <c r="AQ1494" s="1" t="s">
        <v>1734</v>
      </c>
      <c r="AR1494" s="1">
        <v>1</v>
      </c>
      <c r="AS1494" s="1">
        <v>1</v>
      </c>
      <c r="AT1494" s="9">
        <v>65000</v>
      </c>
      <c r="AU1494" s="2">
        <v>2.0599999999999999E-4</v>
      </c>
      <c r="AW1494" s="1" t="s">
        <v>3246</v>
      </c>
      <c r="AX1494" s="1" t="s">
        <v>3247</v>
      </c>
      <c r="AY1494" s="1" t="s">
        <v>5703</v>
      </c>
      <c r="AZ1494" s="1">
        <v>25.22</v>
      </c>
      <c r="BA1494" s="10" t="str">
        <f t="shared" si="462"/>
        <v>0</v>
      </c>
      <c r="BB1494" s="10" t="str">
        <f t="shared" si="463"/>
        <v>0</v>
      </c>
      <c r="BC1494" s="10">
        <f t="shared" si="464"/>
        <v>1</v>
      </c>
      <c r="BD1494" s="10">
        <f t="shared" si="465"/>
        <v>1</v>
      </c>
      <c r="BE1494" s="10">
        <f t="shared" si="466"/>
        <v>2</v>
      </c>
      <c r="BF1494" s="10">
        <f t="shared" si="467"/>
        <v>2</v>
      </c>
      <c r="BG1494" s="11" t="str">
        <f t="shared" si="468"/>
        <v>0</v>
      </c>
      <c r="BH1494" s="11" t="str">
        <f t="shared" si="469"/>
        <v>0</v>
      </c>
      <c r="BI1494" s="11" t="str">
        <f t="shared" si="470"/>
        <v>0</v>
      </c>
      <c r="BJ1494" s="11" t="str">
        <f t="shared" si="471"/>
        <v>0</v>
      </c>
      <c r="BK1494" s="11" t="str">
        <f t="shared" si="472"/>
        <v>0</v>
      </c>
      <c r="BL1494" s="11" t="str">
        <f t="shared" si="473"/>
        <v>0</v>
      </c>
      <c r="BM1494" s="12">
        <f t="shared" si="480"/>
        <v>2</v>
      </c>
      <c r="BN1494" s="13" t="str">
        <f t="shared" si="474"/>
        <v>0</v>
      </c>
      <c r="BO1494" s="13">
        <f t="shared" si="475"/>
        <v>260000</v>
      </c>
      <c r="BP1494" s="13">
        <f t="shared" si="476"/>
        <v>240000</v>
      </c>
      <c r="BQ1494" s="14" t="str">
        <f t="shared" si="477"/>
        <v>0</v>
      </c>
      <c r="BR1494" s="14" t="str">
        <f t="shared" si="478"/>
        <v>0</v>
      </c>
      <c r="BS1494" s="14" t="str">
        <f t="shared" si="479"/>
        <v>0</v>
      </c>
      <c r="BT1494" s="14">
        <f t="shared" si="481"/>
        <v>240000</v>
      </c>
    </row>
    <row r="1495" spans="26:72" ht="18" x14ac:dyDescent="0.2">
      <c r="Z1495" s="1" t="s">
        <v>3156</v>
      </c>
      <c r="AA1495" s="1" t="s">
        <v>3157</v>
      </c>
      <c r="AB1495" s="1">
        <v>1</v>
      </c>
      <c r="AC1495" s="1">
        <v>1</v>
      </c>
      <c r="AD1495" s="9">
        <v>66000</v>
      </c>
      <c r="AE1495" s="2">
        <v>1.26E-4</v>
      </c>
      <c r="AH1495" s="1" t="s">
        <v>1449</v>
      </c>
      <c r="AI1495" s="1" t="s">
        <v>1450</v>
      </c>
      <c r="AJ1495" s="1">
        <v>1</v>
      </c>
      <c r="AK1495" s="1">
        <v>1</v>
      </c>
      <c r="AL1495" s="9">
        <v>130000</v>
      </c>
      <c r="AM1495" s="2">
        <v>2.99E-4</v>
      </c>
      <c r="AP1495" s="1" t="s">
        <v>2719</v>
      </c>
      <c r="AQ1495" s="1" t="s">
        <v>2720</v>
      </c>
      <c r="AR1495" s="1">
        <v>1</v>
      </c>
      <c r="AS1495" s="1">
        <v>1</v>
      </c>
      <c r="AT1495" s="9">
        <v>45000</v>
      </c>
      <c r="AU1495" s="2">
        <v>1.44E-4</v>
      </c>
      <c r="AW1495" s="1" t="s">
        <v>3908</v>
      </c>
      <c r="AX1495" s="1" t="s">
        <v>3909</v>
      </c>
      <c r="AY1495" s="1" t="s">
        <v>5704</v>
      </c>
      <c r="AZ1495" s="1">
        <v>14.52</v>
      </c>
      <c r="BA1495" s="10" t="str">
        <f t="shared" si="462"/>
        <v>0</v>
      </c>
      <c r="BB1495" s="10" t="str">
        <f t="shared" si="463"/>
        <v>0</v>
      </c>
      <c r="BC1495" s="10" t="str">
        <f t="shared" si="464"/>
        <v>0</v>
      </c>
      <c r="BD1495" s="10" t="str">
        <f t="shared" si="465"/>
        <v>0</v>
      </c>
      <c r="BE1495" s="10" t="str">
        <f t="shared" si="466"/>
        <v>0</v>
      </c>
      <c r="BF1495" s="10" t="str">
        <f t="shared" si="467"/>
        <v>0</v>
      </c>
      <c r="BG1495" s="11">
        <f t="shared" si="468"/>
        <v>1</v>
      </c>
      <c r="BH1495" s="11">
        <f t="shared" si="469"/>
        <v>1</v>
      </c>
      <c r="BI1495" s="11" t="str">
        <f t="shared" si="470"/>
        <v>0</v>
      </c>
      <c r="BJ1495" s="11" t="str">
        <f t="shared" si="471"/>
        <v>0</v>
      </c>
      <c r="BK1495" s="11">
        <f t="shared" si="472"/>
        <v>2</v>
      </c>
      <c r="BL1495" s="11">
        <f t="shared" si="473"/>
        <v>2</v>
      </c>
      <c r="BM1495" s="12">
        <f t="shared" si="480"/>
        <v>2</v>
      </c>
      <c r="BN1495" s="13" t="str">
        <f t="shared" si="474"/>
        <v>0</v>
      </c>
      <c r="BO1495" s="13" t="str">
        <f t="shared" si="475"/>
        <v>0</v>
      </c>
      <c r="BP1495" s="13" t="str">
        <f t="shared" si="476"/>
        <v>0</v>
      </c>
      <c r="BQ1495" s="14">
        <f t="shared" si="477"/>
        <v>290000</v>
      </c>
      <c r="BR1495" s="14" t="str">
        <f t="shared" si="478"/>
        <v>0</v>
      </c>
      <c r="BS1495" s="14">
        <f t="shared" si="479"/>
        <v>710000</v>
      </c>
      <c r="BT1495" s="14">
        <f t="shared" si="481"/>
        <v>290000</v>
      </c>
    </row>
    <row r="1496" spans="26:72" ht="18" x14ac:dyDescent="0.2">
      <c r="Z1496" s="1" t="s">
        <v>1763</v>
      </c>
      <c r="AA1496" s="1" t="s">
        <v>1764</v>
      </c>
      <c r="AB1496" s="1">
        <v>1</v>
      </c>
      <c r="AC1496" s="1">
        <v>1</v>
      </c>
      <c r="AD1496" s="9">
        <v>200000</v>
      </c>
      <c r="AE1496" s="2">
        <v>3.7399999999999998E-4</v>
      </c>
      <c r="AH1496" s="1" t="s">
        <v>2976</v>
      </c>
      <c r="AI1496" s="1" t="s">
        <v>2977</v>
      </c>
      <c r="AJ1496" s="1">
        <v>1</v>
      </c>
      <c r="AK1496" s="1">
        <v>1</v>
      </c>
      <c r="AL1496" s="9">
        <v>130000</v>
      </c>
      <c r="AM1496" s="2">
        <v>3.0600000000000001E-4</v>
      </c>
      <c r="AP1496" s="1" t="s">
        <v>1737</v>
      </c>
      <c r="AQ1496" s="1" t="s">
        <v>1738</v>
      </c>
      <c r="AR1496" s="1">
        <v>1</v>
      </c>
      <c r="AS1496" s="1">
        <v>1</v>
      </c>
      <c r="AT1496" s="9">
        <v>210000</v>
      </c>
      <c r="AU1496" s="2">
        <v>6.8499999999999995E-4</v>
      </c>
      <c r="AW1496" s="1" t="s">
        <v>3572</v>
      </c>
      <c r="AX1496" s="1" t="s">
        <v>3573</v>
      </c>
      <c r="AY1496" s="1" t="s">
        <v>5705</v>
      </c>
      <c r="AZ1496" s="1">
        <v>61.38</v>
      </c>
      <c r="BA1496" s="10" t="str">
        <f t="shared" si="462"/>
        <v>0</v>
      </c>
      <c r="BB1496" s="10" t="str">
        <f t="shared" si="463"/>
        <v>0</v>
      </c>
      <c r="BC1496" s="10" t="str">
        <f t="shared" si="464"/>
        <v>0</v>
      </c>
      <c r="BD1496" s="10" t="str">
        <f t="shared" si="465"/>
        <v>0</v>
      </c>
      <c r="BE1496" s="10">
        <f t="shared" si="466"/>
        <v>1</v>
      </c>
      <c r="BF1496" s="10">
        <f t="shared" si="467"/>
        <v>1</v>
      </c>
      <c r="BG1496" s="11">
        <f t="shared" si="468"/>
        <v>2</v>
      </c>
      <c r="BH1496" s="11">
        <f t="shared" si="469"/>
        <v>2</v>
      </c>
      <c r="BI1496" s="11" t="str">
        <f t="shared" si="470"/>
        <v>0</v>
      </c>
      <c r="BJ1496" s="11" t="str">
        <f t="shared" si="471"/>
        <v>0</v>
      </c>
      <c r="BK1496" s="11" t="str">
        <f t="shared" si="472"/>
        <v>0</v>
      </c>
      <c r="BL1496" s="11" t="str">
        <f t="shared" si="473"/>
        <v>0</v>
      </c>
      <c r="BM1496" s="12">
        <f t="shared" si="480"/>
        <v>2</v>
      </c>
      <c r="BN1496" s="13" t="str">
        <f t="shared" si="474"/>
        <v>0</v>
      </c>
      <c r="BO1496" s="13" t="str">
        <f t="shared" si="475"/>
        <v>0</v>
      </c>
      <c r="BP1496" s="13">
        <f t="shared" si="476"/>
        <v>110000</v>
      </c>
      <c r="BQ1496" s="14">
        <f t="shared" si="477"/>
        <v>610000</v>
      </c>
      <c r="BR1496" s="14" t="str">
        <f t="shared" si="478"/>
        <v>0</v>
      </c>
      <c r="BS1496" s="14" t="str">
        <f t="shared" si="479"/>
        <v>0</v>
      </c>
      <c r="BT1496" s="14">
        <f t="shared" si="481"/>
        <v>110000</v>
      </c>
    </row>
    <row r="1497" spans="26:72" ht="18" x14ac:dyDescent="0.2">
      <c r="Z1497" s="1" t="s">
        <v>2274</v>
      </c>
      <c r="AA1497" s="1" t="s">
        <v>2275</v>
      </c>
      <c r="AB1497" s="1">
        <v>1</v>
      </c>
      <c r="AC1497" s="1">
        <v>1</v>
      </c>
      <c r="AD1497" s="9">
        <v>150000</v>
      </c>
      <c r="AE1497" s="2">
        <v>2.9300000000000002E-4</v>
      </c>
      <c r="AH1497" s="1" t="s">
        <v>3183</v>
      </c>
      <c r="AI1497" s="1" t="s">
        <v>3184</v>
      </c>
      <c r="AJ1497" s="1">
        <v>1</v>
      </c>
      <c r="AK1497" s="1">
        <v>1</v>
      </c>
      <c r="AL1497" s="9">
        <v>160000</v>
      </c>
      <c r="AM1497" s="2">
        <v>3.6499999999999998E-4</v>
      </c>
      <c r="AP1497" s="1" t="s">
        <v>3467</v>
      </c>
      <c r="AQ1497" s="1" t="s">
        <v>3468</v>
      </c>
      <c r="AR1497" s="1">
        <v>1</v>
      </c>
      <c r="AS1497" s="1">
        <v>1</v>
      </c>
      <c r="AT1497" s="9">
        <v>220000</v>
      </c>
      <c r="AU1497" s="2">
        <v>7.18E-4</v>
      </c>
      <c r="AW1497" s="1" t="s">
        <v>1998</v>
      </c>
      <c r="AX1497" s="1" t="s">
        <v>1999</v>
      </c>
      <c r="AY1497" s="1" t="s">
        <v>5706</v>
      </c>
      <c r="AZ1497" s="1">
        <v>12.46</v>
      </c>
      <c r="BA1497" s="10">
        <f t="shared" si="462"/>
        <v>1</v>
      </c>
      <c r="BB1497" s="10">
        <f t="shared" si="463"/>
        <v>1</v>
      </c>
      <c r="BC1497" s="10" t="str">
        <f t="shared" si="464"/>
        <v>0</v>
      </c>
      <c r="BD1497" s="10" t="str">
        <f t="shared" si="465"/>
        <v>0</v>
      </c>
      <c r="BE1497" s="10" t="str">
        <f t="shared" si="466"/>
        <v>0</v>
      </c>
      <c r="BF1497" s="10" t="str">
        <f t="shared" si="467"/>
        <v>0</v>
      </c>
      <c r="BG1497" s="11" t="str">
        <f t="shared" si="468"/>
        <v>0</v>
      </c>
      <c r="BH1497" s="11" t="str">
        <f t="shared" si="469"/>
        <v>0</v>
      </c>
      <c r="BI1497" s="11" t="str">
        <f t="shared" si="470"/>
        <v>0</v>
      </c>
      <c r="BJ1497" s="11" t="str">
        <f t="shared" si="471"/>
        <v>0</v>
      </c>
      <c r="BK1497" s="11">
        <f t="shared" si="472"/>
        <v>1</v>
      </c>
      <c r="BL1497" s="11">
        <f t="shared" si="473"/>
        <v>1</v>
      </c>
      <c r="BM1497" s="12">
        <f t="shared" si="480"/>
        <v>1</v>
      </c>
      <c r="BN1497" s="13">
        <f t="shared" si="474"/>
        <v>83000</v>
      </c>
      <c r="BO1497" s="13" t="str">
        <f t="shared" si="475"/>
        <v>0</v>
      </c>
      <c r="BP1497" s="13" t="str">
        <f t="shared" si="476"/>
        <v>0</v>
      </c>
      <c r="BQ1497" s="14" t="str">
        <f t="shared" si="477"/>
        <v>0</v>
      </c>
      <c r="BR1497" s="14" t="str">
        <f t="shared" si="478"/>
        <v>0</v>
      </c>
      <c r="BS1497" s="14">
        <f t="shared" si="479"/>
        <v>150000</v>
      </c>
      <c r="BT1497" s="14">
        <f t="shared" si="481"/>
        <v>83000</v>
      </c>
    </row>
    <row r="1498" spans="26:72" ht="18" x14ac:dyDescent="0.2">
      <c r="Z1498" s="1" t="s">
        <v>1274</v>
      </c>
      <c r="AA1498" s="1" t="s">
        <v>1275</v>
      </c>
      <c r="AB1498" s="1">
        <v>1</v>
      </c>
      <c r="AC1498" s="1">
        <v>1</v>
      </c>
      <c r="AD1498" s="9">
        <v>140000</v>
      </c>
      <c r="AE1498" s="2">
        <v>2.6699999999999998E-4</v>
      </c>
      <c r="AH1498" s="1" t="s">
        <v>1929</v>
      </c>
      <c r="AI1498" s="1" t="s">
        <v>1930</v>
      </c>
      <c r="AJ1498" s="1">
        <v>1</v>
      </c>
      <c r="AK1498" s="1">
        <v>1</v>
      </c>
      <c r="AL1498" s="9">
        <v>120000</v>
      </c>
      <c r="AM1498" s="2">
        <v>2.8800000000000001E-4</v>
      </c>
      <c r="AP1498" s="1" t="s">
        <v>1773</v>
      </c>
      <c r="AQ1498" s="1" t="s">
        <v>1774</v>
      </c>
      <c r="AR1498" s="1">
        <v>1</v>
      </c>
      <c r="AS1498" s="1">
        <v>1</v>
      </c>
      <c r="AT1498" s="9">
        <v>260000</v>
      </c>
      <c r="AU1498" s="2">
        <v>8.3199999999999995E-4</v>
      </c>
      <c r="AW1498" s="1" t="s">
        <v>3671</v>
      </c>
      <c r="AX1498" s="1" t="s">
        <v>3672</v>
      </c>
      <c r="AY1498" s="1" t="s">
        <v>5707</v>
      </c>
      <c r="AZ1498" s="1">
        <v>70.739999999999995</v>
      </c>
      <c r="BA1498" s="10" t="str">
        <f t="shared" si="462"/>
        <v>0</v>
      </c>
      <c r="BB1498" s="10" t="str">
        <f t="shared" si="463"/>
        <v>0</v>
      </c>
      <c r="BC1498" s="10" t="str">
        <f t="shared" si="464"/>
        <v>0</v>
      </c>
      <c r="BD1498" s="10" t="str">
        <f t="shared" si="465"/>
        <v>0</v>
      </c>
      <c r="BE1498" s="10" t="str">
        <f t="shared" si="466"/>
        <v>0</v>
      </c>
      <c r="BF1498" s="10" t="str">
        <f t="shared" si="467"/>
        <v>0</v>
      </c>
      <c r="BG1498" s="11">
        <f t="shared" si="468"/>
        <v>2</v>
      </c>
      <c r="BH1498" s="11">
        <f t="shared" si="469"/>
        <v>2</v>
      </c>
      <c r="BI1498" s="11" t="str">
        <f t="shared" si="470"/>
        <v>0</v>
      </c>
      <c r="BJ1498" s="11" t="str">
        <f t="shared" si="471"/>
        <v>0</v>
      </c>
      <c r="BK1498" s="11" t="str">
        <f t="shared" si="472"/>
        <v>0</v>
      </c>
      <c r="BL1498" s="11" t="str">
        <f t="shared" si="473"/>
        <v>0</v>
      </c>
      <c r="BM1498" s="12">
        <f t="shared" si="480"/>
        <v>2</v>
      </c>
      <c r="BN1498" s="13" t="str">
        <f t="shared" si="474"/>
        <v>0</v>
      </c>
      <c r="BO1498" s="13" t="str">
        <f t="shared" si="475"/>
        <v>0</v>
      </c>
      <c r="BP1498" s="13" t="str">
        <f t="shared" si="476"/>
        <v>0</v>
      </c>
      <c r="BQ1498" s="14">
        <f t="shared" si="477"/>
        <v>660000</v>
      </c>
      <c r="BR1498" s="14" t="str">
        <f t="shared" si="478"/>
        <v>0</v>
      </c>
      <c r="BS1498" s="14" t="str">
        <f t="shared" si="479"/>
        <v>0</v>
      </c>
      <c r="BT1498" s="14">
        <f t="shared" si="481"/>
        <v>660000</v>
      </c>
    </row>
    <row r="1499" spans="26:72" ht="18" x14ac:dyDescent="0.2">
      <c r="Z1499" s="1" t="s">
        <v>1290</v>
      </c>
      <c r="AA1499" s="1" t="s">
        <v>1291</v>
      </c>
      <c r="AB1499" s="1">
        <v>1</v>
      </c>
      <c r="AC1499" s="1">
        <v>1</v>
      </c>
      <c r="AD1499" s="9">
        <v>130000</v>
      </c>
      <c r="AE1499" s="2">
        <v>2.5000000000000001E-4</v>
      </c>
      <c r="AH1499" s="1" t="s">
        <v>2452</v>
      </c>
      <c r="AI1499" s="1" t="s">
        <v>2453</v>
      </c>
      <c r="AJ1499" s="1">
        <v>1</v>
      </c>
      <c r="AK1499" s="1">
        <v>1</v>
      </c>
      <c r="AL1499" s="9">
        <v>320000</v>
      </c>
      <c r="AM1499" s="2">
        <v>7.2800000000000002E-4</v>
      </c>
      <c r="AP1499" s="1" t="s">
        <v>2598</v>
      </c>
      <c r="AQ1499" s="1" t="s">
        <v>2599</v>
      </c>
      <c r="AR1499" s="1">
        <v>1</v>
      </c>
      <c r="AS1499" s="1">
        <v>1</v>
      </c>
      <c r="AT1499" s="9">
        <v>150000</v>
      </c>
      <c r="AU1499" s="2">
        <v>4.7899999999999999E-4</v>
      </c>
      <c r="AW1499" s="1" t="s">
        <v>2045</v>
      </c>
      <c r="AX1499" s="1" t="s">
        <v>363</v>
      </c>
      <c r="AY1499" s="1" t="s">
        <v>4431</v>
      </c>
      <c r="AZ1499" s="1">
        <v>94.15</v>
      </c>
      <c r="BA1499" s="10">
        <f t="shared" si="462"/>
        <v>1</v>
      </c>
      <c r="BB1499" s="10">
        <f t="shared" si="463"/>
        <v>1</v>
      </c>
      <c r="BC1499" s="10" t="str">
        <f t="shared" si="464"/>
        <v>0</v>
      </c>
      <c r="BD1499" s="10" t="str">
        <f t="shared" si="465"/>
        <v>0</v>
      </c>
      <c r="BE1499" s="10" t="str">
        <f t="shared" si="466"/>
        <v>0</v>
      </c>
      <c r="BF1499" s="10" t="str">
        <f t="shared" si="467"/>
        <v>0</v>
      </c>
      <c r="BG1499" s="11" t="str">
        <f t="shared" si="468"/>
        <v>0</v>
      </c>
      <c r="BH1499" s="11" t="str">
        <f t="shared" si="469"/>
        <v>0</v>
      </c>
      <c r="BI1499" s="11" t="str">
        <f t="shared" si="470"/>
        <v>0</v>
      </c>
      <c r="BJ1499" s="11" t="str">
        <f t="shared" si="471"/>
        <v>0</v>
      </c>
      <c r="BK1499" s="11">
        <f t="shared" si="472"/>
        <v>1</v>
      </c>
      <c r="BL1499" s="11">
        <f t="shared" si="473"/>
        <v>1</v>
      </c>
      <c r="BM1499" s="12">
        <f t="shared" si="480"/>
        <v>1</v>
      </c>
      <c r="BN1499" s="13">
        <f t="shared" si="474"/>
        <v>57000</v>
      </c>
      <c r="BO1499" s="13" t="str">
        <f t="shared" si="475"/>
        <v>0</v>
      </c>
      <c r="BP1499" s="13" t="str">
        <f t="shared" si="476"/>
        <v>0</v>
      </c>
      <c r="BQ1499" s="14" t="str">
        <f t="shared" si="477"/>
        <v>0</v>
      </c>
      <c r="BR1499" s="14" t="str">
        <f t="shared" si="478"/>
        <v>0</v>
      </c>
      <c r="BS1499" s="14">
        <f t="shared" si="479"/>
        <v>150000</v>
      </c>
      <c r="BT1499" s="14">
        <f t="shared" si="481"/>
        <v>57000</v>
      </c>
    </row>
    <row r="1500" spans="26:72" ht="18" x14ac:dyDescent="0.2">
      <c r="Z1500" s="1" t="s">
        <v>2446</v>
      </c>
      <c r="AA1500" s="1" t="s">
        <v>2447</v>
      </c>
      <c r="AB1500" s="1">
        <v>1</v>
      </c>
      <c r="AC1500" s="1">
        <v>1</v>
      </c>
      <c r="AD1500" s="9">
        <v>110000</v>
      </c>
      <c r="AE1500" s="2">
        <v>2.1499999999999999E-4</v>
      </c>
      <c r="AH1500" s="1" t="s">
        <v>3174</v>
      </c>
      <c r="AI1500" s="1" t="s">
        <v>3175</v>
      </c>
      <c r="AJ1500" s="1">
        <v>1</v>
      </c>
      <c r="AK1500" s="1">
        <v>1</v>
      </c>
      <c r="AL1500" s="9">
        <v>530000</v>
      </c>
      <c r="AM1500" s="2">
        <v>1.23E-3</v>
      </c>
      <c r="AP1500" s="1" t="s">
        <v>1749</v>
      </c>
      <c r="AQ1500" s="1" t="s">
        <v>1750</v>
      </c>
      <c r="AR1500" s="1">
        <v>1</v>
      </c>
      <c r="AS1500" s="1">
        <v>1</v>
      </c>
      <c r="AT1500" s="9">
        <v>130000</v>
      </c>
      <c r="AU1500" s="2">
        <v>4.1100000000000002E-4</v>
      </c>
      <c r="AW1500" s="1" t="s">
        <v>1622</v>
      </c>
      <c r="AX1500" s="1" t="s">
        <v>1623</v>
      </c>
      <c r="AY1500" s="1" t="s">
        <v>5708</v>
      </c>
      <c r="AZ1500" s="1">
        <v>66.55</v>
      </c>
      <c r="BA1500" s="10">
        <f t="shared" si="462"/>
        <v>2</v>
      </c>
      <c r="BB1500" s="10">
        <f t="shared" si="463"/>
        <v>2</v>
      </c>
      <c r="BC1500" s="10" t="str">
        <f t="shared" si="464"/>
        <v>0</v>
      </c>
      <c r="BD1500" s="10" t="str">
        <f t="shared" si="465"/>
        <v>0</v>
      </c>
      <c r="BE1500" s="10" t="str">
        <f t="shared" si="466"/>
        <v>0</v>
      </c>
      <c r="BF1500" s="10" t="str">
        <f t="shared" si="467"/>
        <v>0</v>
      </c>
      <c r="BG1500" s="11" t="str">
        <f t="shared" si="468"/>
        <v>0</v>
      </c>
      <c r="BH1500" s="11" t="str">
        <f t="shared" si="469"/>
        <v>0</v>
      </c>
      <c r="BI1500" s="11" t="str">
        <f t="shared" si="470"/>
        <v>0</v>
      </c>
      <c r="BJ1500" s="11" t="str">
        <f t="shared" si="471"/>
        <v>0</v>
      </c>
      <c r="BK1500" s="11" t="str">
        <f t="shared" si="472"/>
        <v>0</v>
      </c>
      <c r="BL1500" s="11" t="str">
        <f t="shared" si="473"/>
        <v>0</v>
      </c>
      <c r="BM1500" s="12">
        <f t="shared" si="480"/>
        <v>2</v>
      </c>
      <c r="BN1500" s="13">
        <f t="shared" si="474"/>
        <v>100000</v>
      </c>
      <c r="BO1500" s="13" t="str">
        <f t="shared" si="475"/>
        <v>0</v>
      </c>
      <c r="BP1500" s="13" t="str">
        <f t="shared" si="476"/>
        <v>0</v>
      </c>
      <c r="BQ1500" s="14" t="str">
        <f t="shared" si="477"/>
        <v>0</v>
      </c>
      <c r="BR1500" s="14" t="str">
        <f t="shared" si="478"/>
        <v>0</v>
      </c>
      <c r="BS1500" s="14" t="str">
        <f t="shared" si="479"/>
        <v>0</v>
      </c>
      <c r="BT1500" s="14">
        <f t="shared" si="481"/>
        <v>100000</v>
      </c>
    </row>
    <row r="1501" spans="26:72" ht="18" x14ac:dyDescent="0.2">
      <c r="Z1501" s="1" t="s">
        <v>2343</v>
      </c>
      <c r="AA1501" s="1" t="s">
        <v>2344</v>
      </c>
      <c r="AB1501" s="1">
        <v>1</v>
      </c>
      <c r="AC1501" s="1">
        <v>1</v>
      </c>
      <c r="AD1501" s="9">
        <v>210000</v>
      </c>
      <c r="AE1501" s="2">
        <v>4.08E-4</v>
      </c>
      <c r="AH1501" s="1" t="s">
        <v>1956</v>
      </c>
      <c r="AI1501" s="1" t="s">
        <v>1957</v>
      </c>
      <c r="AJ1501" s="1">
        <v>1</v>
      </c>
      <c r="AK1501" s="1">
        <v>1</v>
      </c>
      <c r="AL1501" s="9">
        <v>280000</v>
      </c>
      <c r="AM1501" s="2">
        <v>6.5200000000000002E-4</v>
      </c>
      <c r="AP1501" s="1" t="s">
        <v>2678</v>
      </c>
      <c r="AQ1501" s="1" t="s">
        <v>953</v>
      </c>
      <c r="AR1501" s="1">
        <v>1</v>
      </c>
      <c r="AS1501" s="1">
        <v>1</v>
      </c>
      <c r="AT1501" s="9">
        <v>160000</v>
      </c>
      <c r="AU1501" s="2">
        <v>5.0799999999999999E-4</v>
      </c>
      <c r="AW1501" s="1" t="s">
        <v>2372</v>
      </c>
      <c r="AX1501" s="1" t="s">
        <v>2373</v>
      </c>
      <c r="AY1501" s="1" t="s">
        <v>5709</v>
      </c>
      <c r="AZ1501" s="1">
        <v>44.76</v>
      </c>
      <c r="BA1501" s="10">
        <f t="shared" si="462"/>
        <v>1</v>
      </c>
      <c r="BB1501" s="10">
        <f t="shared" si="463"/>
        <v>1</v>
      </c>
      <c r="BC1501" s="10" t="str">
        <f t="shared" si="464"/>
        <v>0</v>
      </c>
      <c r="BD1501" s="10" t="str">
        <f t="shared" si="465"/>
        <v>0</v>
      </c>
      <c r="BE1501" s="10" t="str">
        <f t="shared" si="466"/>
        <v>0</v>
      </c>
      <c r="BF1501" s="10" t="str">
        <f t="shared" si="467"/>
        <v>0</v>
      </c>
      <c r="BG1501" s="11">
        <f t="shared" si="468"/>
        <v>1</v>
      </c>
      <c r="BH1501" s="11">
        <f t="shared" si="469"/>
        <v>1</v>
      </c>
      <c r="BI1501" s="11" t="str">
        <f t="shared" si="470"/>
        <v>0</v>
      </c>
      <c r="BJ1501" s="11" t="str">
        <f t="shared" si="471"/>
        <v>0</v>
      </c>
      <c r="BK1501" s="11" t="str">
        <f t="shared" si="472"/>
        <v>0</v>
      </c>
      <c r="BL1501" s="11" t="str">
        <f t="shared" si="473"/>
        <v>0</v>
      </c>
      <c r="BM1501" s="12">
        <f t="shared" si="480"/>
        <v>1</v>
      </c>
      <c r="BN1501" s="13">
        <f t="shared" si="474"/>
        <v>30000</v>
      </c>
      <c r="BO1501" s="13" t="str">
        <f t="shared" si="475"/>
        <v>0</v>
      </c>
      <c r="BP1501" s="13" t="str">
        <f t="shared" si="476"/>
        <v>0</v>
      </c>
      <c r="BQ1501" s="14">
        <f t="shared" si="477"/>
        <v>87000</v>
      </c>
      <c r="BR1501" s="14" t="str">
        <f t="shared" si="478"/>
        <v>0</v>
      </c>
      <c r="BS1501" s="14" t="str">
        <f t="shared" si="479"/>
        <v>0</v>
      </c>
      <c r="BT1501" s="14">
        <f t="shared" si="481"/>
        <v>30000</v>
      </c>
    </row>
    <row r="1502" spans="26:72" ht="18" x14ac:dyDescent="0.2">
      <c r="Z1502" s="1" t="s">
        <v>2954</v>
      </c>
      <c r="AA1502" s="1" t="s">
        <v>2955</v>
      </c>
      <c r="AB1502" s="1">
        <v>1</v>
      </c>
      <c r="AC1502" s="1">
        <v>1</v>
      </c>
      <c r="AD1502" s="9">
        <v>230000</v>
      </c>
      <c r="AE1502" s="2">
        <v>4.4000000000000002E-4</v>
      </c>
      <c r="AH1502" s="1" t="s">
        <v>750</v>
      </c>
      <c r="AI1502" s="1" t="s">
        <v>751</v>
      </c>
      <c r="AJ1502" s="1">
        <v>1</v>
      </c>
      <c r="AK1502" s="1">
        <v>1</v>
      </c>
      <c r="AL1502" s="9">
        <v>40000</v>
      </c>
      <c r="AM1502" s="2">
        <v>9.1199999999999994E-5</v>
      </c>
      <c r="AP1502" s="1" t="s">
        <v>1985</v>
      </c>
      <c r="AQ1502" s="1" t="s">
        <v>1943</v>
      </c>
      <c r="AR1502" s="1">
        <v>1</v>
      </c>
      <c r="AS1502" s="1">
        <v>1</v>
      </c>
      <c r="AT1502" s="9">
        <v>74000</v>
      </c>
      <c r="AU1502" s="2">
        <v>2.3499999999999999E-4</v>
      </c>
      <c r="AW1502" s="1" t="s">
        <v>2472</v>
      </c>
      <c r="AX1502" s="1" t="s">
        <v>2473</v>
      </c>
      <c r="AY1502" s="1" t="s">
        <v>5710</v>
      </c>
      <c r="AZ1502" s="1">
        <v>37.85</v>
      </c>
      <c r="BA1502" s="10">
        <f t="shared" si="462"/>
        <v>1</v>
      </c>
      <c r="BB1502" s="10">
        <f t="shared" si="463"/>
        <v>1</v>
      </c>
      <c r="BC1502" s="10">
        <f t="shared" si="464"/>
        <v>1</v>
      </c>
      <c r="BD1502" s="10">
        <f t="shared" si="465"/>
        <v>1</v>
      </c>
      <c r="BE1502" s="10" t="str">
        <f t="shared" si="466"/>
        <v>0</v>
      </c>
      <c r="BF1502" s="10" t="str">
        <f t="shared" si="467"/>
        <v>0</v>
      </c>
      <c r="BG1502" s="11" t="str">
        <f t="shared" si="468"/>
        <v>0</v>
      </c>
      <c r="BH1502" s="11" t="str">
        <f t="shared" si="469"/>
        <v>0</v>
      </c>
      <c r="BI1502" s="11" t="str">
        <f t="shared" si="470"/>
        <v>0</v>
      </c>
      <c r="BJ1502" s="11" t="str">
        <f t="shared" si="471"/>
        <v>0</v>
      </c>
      <c r="BK1502" s="11" t="str">
        <f t="shared" si="472"/>
        <v>0</v>
      </c>
      <c r="BL1502" s="11" t="str">
        <f t="shared" si="473"/>
        <v>0</v>
      </c>
      <c r="BM1502" s="12">
        <f t="shared" si="480"/>
        <v>1</v>
      </c>
      <c r="BN1502" s="13">
        <f t="shared" si="474"/>
        <v>41000</v>
      </c>
      <c r="BO1502" s="13">
        <f t="shared" si="475"/>
        <v>120000</v>
      </c>
      <c r="BP1502" s="13" t="str">
        <f t="shared" si="476"/>
        <v>0</v>
      </c>
      <c r="BQ1502" s="14" t="str">
        <f t="shared" si="477"/>
        <v>0</v>
      </c>
      <c r="BR1502" s="14" t="str">
        <f t="shared" si="478"/>
        <v>0</v>
      </c>
      <c r="BS1502" s="14" t="str">
        <f t="shared" si="479"/>
        <v>0</v>
      </c>
      <c r="BT1502" s="14">
        <f t="shared" si="481"/>
        <v>41000</v>
      </c>
    </row>
    <row r="1503" spans="26:72" ht="18" x14ac:dyDescent="0.2">
      <c r="Z1503" s="1" t="s">
        <v>1292</v>
      </c>
      <c r="AA1503" s="1" t="s">
        <v>1293</v>
      </c>
      <c r="AB1503" s="1">
        <v>1</v>
      </c>
      <c r="AC1503" s="1">
        <v>1</v>
      </c>
      <c r="AD1503" s="9">
        <v>310000</v>
      </c>
      <c r="AE1503" s="2">
        <v>5.8900000000000001E-4</v>
      </c>
      <c r="AH1503" s="1" t="s">
        <v>2205</v>
      </c>
      <c r="AI1503" s="1" t="s">
        <v>2206</v>
      </c>
      <c r="AJ1503" s="1">
        <v>1</v>
      </c>
      <c r="AK1503" s="1">
        <v>1</v>
      </c>
      <c r="AL1503" s="9">
        <v>530000</v>
      </c>
      <c r="AM1503" s="2">
        <v>1.2199999999999999E-3</v>
      </c>
      <c r="AP1503" s="1" t="s">
        <v>3268</v>
      </c>
      <c r="AQ1503" s="1" t="s">
        <v>3269</v>
      </c>
      <c r="AR1503" s="1">
        <v>1</v>
      </c>
      <c r="AS1503" s="1">
        <v>1</v>
      </c>
      <c r="AT1503" s="9">
        <v>140000</v>
      </c>
      <c r="AU1503" s="2">
        <v>4.4200000000000001E-4</v>
      </c>
      <c r="AW1503" s="1" t="s">
        <v>1658</v>
      </c>
      <c r="AX1503" s="1" t="s">
        <v>1659</v>
      </c>
      <c r="AY1503" s="1" t="s">
        <v>5711</v>
      </c>
      <c r="AZ1503" s="1">
        <v>46.3</v>
      </c>
      <c r="BA1503" s="10">
        <f t="shared" si="462"/>
        <v>2</v>
      </c>
      <c r="BB1503" s="10">
        <f t="shared" si="463"/>
        <v>2</v>
      </c>
      <c r="BC1503" s="10" t="str">
        <f t="shared" si="464"/>
        <v>0</v>
      </c>
      <c r="BD1503" s="10" t="str">
        <f t="shared" si="465"/>
        <v>0</v>
      </c>
      <c r="BE1503" s="10" t="str">
        <f t="shared" si="466"/>
        <v>0</v>
      </c>
      <c r="BF1503" s="10" t="str">
        <f t="shared" si="467"/>
        <v>0</v>
      </c>
      <c r="BG1503" s="11" t="str">
        <f t="shared" si="468"/>
        <v>0</v>
      </c>
      <c r="BH1503" s="11" t="str">
        <f t="shared" si="469"/>
        <v>0</v>
      </c>
      <c r="BI1503" s="11" t="str">
        <f t="shared" si="470"/>
        <v>0</v>
      </c>
      <c r="BJ1503" s="11" t="str">
        <f t="shared" si="471"/>
        <v>0</v>
      </c>
      <c r="BK1503" s="11" t="str">
        <f t="shared" si="472"/>
        <v>0</v>
      </c>
      <c r="BL1503" s="11" t="str">
        <f t="shared" si="473"/>
        <v>0</v>
      </c>
      <c r="BM1503" s="12">
        <f t="shared" si="480"/>
        <v>2</v>
      </c>
      <c r="BN1503" s="13">
        <f t="shared" si="474"/>
        <v>89000</v>
      </c>
      <c r="BO1503" s="13" t="str">
        <f t="shared" si="475"/>
        <v>0</v>
      </c>
      <c r="BP1503" s="13" t="str">
        <f t="shared" si="476"/>
        <v>0</v>
      </c>
      <c r="BQ1503" s="14" t="str">
        <f t="shared" si="477"/>
        <v>0</v>
      </c>
      <c r="BR1503" s="14" t="str">
        <f t="shared" si="478"/>
        <v>0</v>
      </c>
      <c r="BS1503" s="14" t="str">
        <f t="shared" si="479"/>
        <v>0</v>
      </c>
      <c r="BT1503" s="14">
        <f t="shared" si="481"/>
        <v>89000</v>
      </c>
    </row>
    <row r="1504" spans="26:72" ht="18" x14ac:dyDescent="0.2">
      <c r="Z1504" s="1" t="s">
        <v>1749</v>
      </c>
      <c r="AA1504" s="1" t="s">
        <v>1750</v>
      </c>
      <c r="AB1504" s="1">
        <v>1</v>
      </c>
      <c r="AC1504" s="1">
        <v>1</v>
      </c>
      <c r="AD1504" s="9">
        <v>380000</v>
      </c>
      <c r="AE1504" s="2">
        <v>7.3099999999999999E-4</v>
      </c>
      <c r="AH1504" s="1" t="s">
        <v>2460</v>
      </c>
      <c r="AI1504" s="1" t="s">
        <v>2461</v>
      </c>
      <c r="AJ1504" s="1">
        <v>1</v>
      </c>
      <c r="AK1504" s="1">
        <v>1</v>
      </c>
      <c r="AL1504" s="9">
        <v>670000</v>
      </c>
      <c r="AM1504" s="2">
        <v>1.5499999999999999E-3</v>
      </c>
      <c r="AP1504" s="1" t="s">
        <v>3197</v>
      </c>
      <c r="AQ1504" s="1" t="s">
        <v>3198</v>
      </c>
      <c r="AR1504" s="1">
        <v>1</v>
      </c>
      <c r="AS1504" s="1">
        <v>1</v>
      </c>
      <c r="AT1504" s="9">
        <v>130000</v>
      </c>
      <c r="AU1504" s="2">
        <v>4.0700000000000003E-4</v>
      </c>
      <c r="AW1504" s="1" t="s">
        <v>3761</v>
      </c>
      <c r="AX1504" s="1" t="s">
        <v>3762</v>
      </c>
      <c r="AY1504" s="1" t="s">
        <v>5712</v>
      </c>
      <c r="AZ1504" s="1">
        <v>34.409999999999997</v>
      </c>
      <c r="BA1504" s="10" t="str">
        <f t="shared" si="462"/>
        <v>0</v>
      </c>
      <c r="BB1504" s="10" t="str">
        <f t="shared" si="463"/>
        <v>0</v>
      </c>
      <c r="BC1504" s="10" t="str">
        <f t="shared" si="464"/>
        <v>0</v>
      </c>
      <c r="BD1504" s="10" t="str">
        <f t="shared" si="465"/>
        <v>0</v>
      </c>
      <c r="BE1504" s="10" t="str">
        <f t="shared" si="466"/>
        <v>0</v>
      </c>
      <c r="BF1504" s="10" t="str">
        <f t="shared" si="467"/>
        <v>0</v>
      </c>
      <c r="BG1504" s="11">
        <f t="shared" si="468"/>
        <v>1</v>
      </c>
      <c r="BH1504" s="11">
        <f t="shared" si="469"/>
        <v>1</v>
      </c>
      <c r="BI1504" s="11" t="str">
        <f t="shared" si="470"/>
        <v>0</v>
      </c>
      <c r="BJ1504" s="11" t="str">
        <f t="shared" si="471"/>
        <v>0</v>
      </c>
      <c r="BK1504" s="11">
        <f t="shared" si="472"/>
        <v>1</v>
      </c>
      <c r="BL1504" s="11">
        <f t="shared" si="473"/>
        <v>1</v>
      </c>
      <c r="BM1504" s="12">
        <f t="shared" si="480"/>
        <v>1</v>
      </c>
      <c r="BN1504" s="13" t="str">
        <f t="shared" si="474"/>
        <v>0</v>
      </c>
      <c r="BO1504" s="13" t="str">
        <f t="shared" si="475"/>
        <v>0</v>
      </c>
      <c r="BP1504" s="13" t="str">
        <f t="shared" si="476"/>
        <v>0</v>
      </c>
      <c r="BQ1504" s="14">
        <f t="shared" si="477"/>
        <v>150000</v>
      </c>
      <c r="BR1504" s="14" t="str">
        <f t="shared" si="478"/>
        <v>0</v>
      </c>
      <c r="BS1504" s="14">
        <f t="shared" si="479"/>
        <v>1100000</v>
      </c>
      <c r="BT1504" s="14">
        <f t="shared" si="481"/>
        <v>150000</v>
      </c>
    </row>
    <row r="1505" spans="26:72" ht="18" x14ac:dyDescent="0.2">
      <c r="Z1505" s="1" t="s">
        <v>3511</v>
      </c>
      <c r="AA1505" s="1" t="s">
        <v>2633</v>
      </c>
      <c r="AB1505" s="1">
        <v>1</v>
      </c>
      <c r="AC1505" s="1">
        <v>1</v>
      </c>
      <c r="AD1505" s="9">
        <v>150000</v>
      </c>
      <c r="AE1505" s="2">
        <v>2.8299999999999999E-4</v>
      </c>
      <c r="AH1505" s="1" t="s">
        <v>2745</v>
      </c>
      <c r="AI1505" s="1" t="s">
        <v>2746</v>
      </c>
      <c r="AJ1505" s="1">
        <v>1</v>
      </c>
      <c r="AK1505" s="1">
        <v>1</v>
      </c>
      <c r="AL1505" s="9">
        <v>190000</v>
      </c>
      <c r="AM1505" s="2">
        <v>4.4900000000000002E-4</v>
      </c>
      <c r="AP1505" s="1" t="s">
        <v>1565</v>
      </c>
      <c r="AQ1505" s="1" t="s">
        <v>1566</v>
      </c>
      <c r="AR1505" s="1">
        <v>1</v>
      </c>
      <c r="AS1505" s="1">
        <v>1</v>
      </c>
      <c r="AT1505" s="9">
        <v>240000</v>
      </c>
      <c r="AU1505" s="2">
        <v>7.8200000000000003E-4</v>
      </c>
      <c r="AW1505" s="1" t="s">
        <v>3368</v>
      </c>
      <c r="AX1505" s="1" t="s">
        <v>3369</v>
      </c>
      <c r="AY1505" s="1" t="s">
        <v>5713</v>
      </c>
      <c r="AZ1505" s="1">
        <v>7.33</v>
      </c>
      <c r="BA1505" s="10" t="str">
        <f t="shared" si="462"/>
        <v>0</v>
      </c>
      <c r="BB1505" s="10" t="str">
        <f t="shared" si="463"/>
        <v>0</v>
      </c>
      <c r="BC1505" s="10" t="str">
        <f t="shared" si="464"/>
        <v>0</v>
      </c>
      <c r="BD1505" s="10" t="str">
        <f t="shared" si="465"/>
        <v>0</v>
      </c>
      <c r="BE1505" s="10">
        <f t="shared" si="466"/>
        <v>2</v>
      </c>
      <c r="BF1505" s="10">
        <f t="shared" si="467"/>
        <v>2</v>
      </c>
      <c r="BG1505" s="11" t="str">
        <f t="shared" si="468"/>
        <v>0</v>
      </c>
      <c r="BH1505" s="11" t="str">
        <f t="shared" si="469"/>
        <v>0</v>
      </c>
      <c r="BI1505" s="11" t="str">
        <f t="shared" si="470"/>
        <v>0</v>
      </c>
      <c r="BJ1505" s="11" t="str">
        <f t="shared" si="471"/>
        <v>0</v>
      </c>
      <c r="BK1505" s="11" t="str">
        <f t="shared" si="472"/>
        <v>0</v>
      </c>
      <c r="BL1505" s="11" t="str">
        <f t="shared" si="473"/>
        <v>0</v>
      </c>
      <c r="BM1505" s="12">
        <f t="shared" si="480"/>
        <v>2</v>
      </c>
      <c r="BN1505" s="13" t="str">
        <f t="shared" si="474"/>
        <v>0</v>
      </c>
      <c r="BO1505" s="13" t="str">
        <f t="shared" si="475"/>
        <v>0</v>
      </c>
      <c r="BP1505" s="13">
        <f t="shared" si="476"/>
        <v>1400000</v>
      </c>
      <c r="BQ1505" s="14" t="str">
        <f t="shared" si="477"/>
        <v>0</v>
      </c>
      <c r="BR1505" s="14" t="str">
        <f t="shared" si="478"/>
        <v>0</v>
      </c>
      <c r="BS1505" s="14" t="str">
        <f t="shared" si="479"/>
        <v>0</v>
      </c>
      <c r="BT1505" s="14">
        <f t="shared" si="481"/>
        <v>1400000</v>
      </c>
    </row>
    <row r="1506" spans="26:72" ht="18" x14ac:dyDescent="0.2">
      <c r="Z1506" s="1" t="s">
        <v>3240</v>
      </c>
      <c r="AA1506" s="1" t="s">
        <v>3241</v>
      </c>
      <c r="AB1506" s="1">
        <v>1</v>
      </c>
      <c r="AC1506" s="1">
        <v>1</v>
      </c>
      <c r="AD1506" s="9">
        <v>1400000</v>
      </c>
      <c r="AE1506" s="2">
        <v>2.7299999999999998E-3</v>
      </c>
      <c r="AH1506" s="1" t="s">
        <v>1557</v>
      </c>
      <c r="AI1506" s="1" t="s">
        <v>1558</v>
      </c>
      <c r="AJ1506" s="1">
        <v>1</v>
      </c>
      <c r="AK1506" s="1">
        <v>1</v>
      </c>
      <c r="AL1506" s="9">
        <v>170000</v>
      </c>
      <c r="AM1506" s="2">
        <v>3.8699999999999997E-4</v>
      </c>
      <c r="AP1506" s="1" t="s">
        <v>3335</v>
      </c>
      <c r="AQ1506" s="1" t="s">
        <v>3336</v>
      </c>
      <c r="AR1506" s="1">
        <v>1</v>
      </c>
      <c r="AS1506" s="1">
        <v>1</v>
      </c>
      <c r="AT1506" s="9">
        <v>81000</v>
      </c>
      <c r="AU1506" s="2">
        <v>2.5999999999999998E-4</v>
      </c>
      <c r="AW1506" s="1" t="s">
        <v>2884</v>
      </c>
      <c r="AX1506" s="1" t="s">
        <v>2885</v>
      </c>
      <c r="AY1506" s="1" t="s">
        <v>5714</v>
      </c>
      <c r="AZ1506" s="1">
        <v>98.52</v>
      </c>
      <c r="BA1506" s="10" t="str">
        <f t="shared" si="462"/>
        <v>0</v>
      </c>
      <c r="BB1506" s="10" t="str">
        <f t="shared" si="463"/>
        <v>0</v>
      </c>
      <c r="BC1506" s="10">
        <f t="shared" si="464"/>
        <v>2</v>
      </c>
      <c r="BD1506" s="10">
        <f t="shared" si="465"/>
        <v>2</v>
      </c>
      <c r="BE1506" s="10" t="str">
        <f t="shared" si="466"/>
        <v>0</v>
      </c>
      <c r="BF1506" s="10" t="str">
        <f t="shared" si="467"/>
        <v>0</v>
      </c>
      <c r="BG1506" s="11" t="str">
        <f t="shared" si="468"/>
        <v>0</v>
      </c>
      <c r="BH1506" s="11" t="str">
        <f t="shared" si="469"/>
        <v>0</v>
      </c>
      <c r="BI1506" s="11" t="str">
        <f t="shared" si="470"/>
        <v>0</v>
      </c>
      <c r="BJ1506" s="11" t="str">
        <f t="shared" si="471"/>
        <v>0</v>
      </c>
      <c r="BK1506" s="11" t="str">
        <f t="shared" si="472"/>
        <v>0</v>
      </c>
      <c r="BL1506" s="11" t="str">
        <f t="shared" si="473"/>
        <v>0</v>
      </c>
      <c r="BM1506" s="12">
        <f t="shared" si="480"/>
        <v>2</v>
      </c>
      <c r="BN1506" s="13" t="str">
        <f t="shared" si="474"/>
        <v>0</v>
      </c>
      <c r="BO1506" s="13">
        <f t="shared" si="475"/>
        <v>99000</v>
      </c>
      <c r="BP1506" s="13" t="str">
        <f t="shared" si="476"/>
        <v>0</v>
      </c>
      <c r="BQ1506" s="14" t="str">
        <f t="shared" si="477"/>
        <v>0</v>
      </c>
      <c r="BR1506" s="14" t="str">
        <f t="shared" si="478"/>
        <v>0</v>
      </c>
      <c r="BS1506" s="14" t="str">
        <f t="shared" si="479"/>
        <v>0</v>
      </c>
      <c r="BT1506" s="14">
        <f t="shared" si="481"/>
        <v>99000</v>
      </c>
    </row>
    <row r="1507" spans="26:72" ht="18" x14ac:dyDescent="0.2">
      <c r="Z1507" s="1" t="s">
        <v>2974</v>
      </c>
      <c r="AA1507" s="1" t="s">
        <v>2975</v>
      </c>
      <c r="AB1507" s="1">
        <v>1</v>
      </c>
      <c r="AC1507" s="1">
        <v>1</v>
      </c>
      <c r="AD1507" s="9">
        <v>220000</v>
      </c>
      <c r="AE1507" s="2">
        <v>4.28E-4</v>
      </c>
      <c r="AH1507" s="1" t="s">
        <v>1864</v>
      </c>
      <c r="AI1507" s="1" t="s">
        <v>1865</v>
      </c>
      <c r="AJ1507" s="1">
        <v>1</v>
      </c>
      <c r="AK1507" s="1">
        <v>1</v>
      </c>
      <c r="AL1507" s="9">
        <v>730000</v>
      </c>
      <c r="AM1507" s="2">
        <v>1.6900000000000001E-3</v>
      </c>
      <c r="AP1507" s="1" t="s">
        <v>3240</v>
      </c>
      <c r="AQ1507" s="1" t="s">
        <v>3241</v>
      </c>
      <c r="AR1507" s="1">
        <v>1</v>
      </c>
      <c r="AS1507" s="1">
        <v>1</v>
      </c>
      <c r="AT1507" s="9">
        <v>730000</v>
      </c>
      <c r="AU1507" s="2">
        <v>2.3500000000000001E-3</v>
      </c>
      <c r="AW1507" s="1" t="s">
        <v>3543</v>
      </c>
      <c r="AX1507" s="1" t="s">
        <v>3544</v>
      </c>
      <c r="AY1507" s="1" t="s">
        <v>5715</v>
      </c>
      <c r="AZ1507" s="1">
        <v>103</v>
      </c>
      <c r="BA1507" s="10" t="str">
        <f t="shared" si="462"/>
        <v>0</v>
      </c>
      <c r="BB1507" s="10" t="str">
        <f t="shared" si="463"/>
        <v>0</v>
      </c>
      <c r="BC1507" s="10" t="str">
        <f t="shared" si="464"/>
        <v>0</v>
      </c>
      <c r="BD1507" s="10" t="str">
        <f t="shared" si="465"/>
        <v>0</v>
      </c>
      <c r="BE1507" s="10">
        <f t="shared" si="466"/>
        <v>1</v>
      </c>
      <c r="BF1507" s="10">
        <f t="shared" si="467"/>
        <v>1</v>
      </c>
      <c r="BG1507" s="11" t="str">
        <f t="shared" si="468"/>
        <v>0</v>
      </c>
      <c r="BH1507" s="11" t="str">
        <f t="shared" si="469"/>
        <v>0</v>
      </c>
      <c r="BI1507" s="11">
        <f t="shared" si="470"/>
        <v>1</v>
      </c>
      <c r="BJ1507" s="11">
        <f t="shared" si="471"/>
        <v>1</v>
      </c>
      <c r="BK1507" s="11" t="str">
        <f t="shared" si="472"/>
        <v>0</v>
      </c>
      <c r="BL1507" s="11" t="str">
        <f t="shared" si="473"/>
        <v>0</v>
      </c>
      <c r="BM1507" s="12">
        <f t="shared" si="480"/>
        <v>1</v>
      </c>
      <c r="BN1507" s="13" t="str">
        <f t="shared" si="474"/>
        <v>0</v>
      </c>
      <c r="BO1507" s="13" t="str">
        <f t="shared" si="475"/>
        <v>0</v>
      </c>
      <c r="BP1507" s="13">
        <f t="shared" si="476"/>
        <v>31000</v>
      </c>
      <c r="BQ1507" s="14" t="str">
        <f t="shared" si="477"/>
        <v>0</v>
      </c>
      <c r="BR1507" s="14">
        <f t="shared" si="478"/>
        <v>61000</v>
      </c>
      <c r="BS1507" s="14" t="str">
        <f t="shared" si="479"/>
        <v>0</v>
      </c>
      <c r="BT1507" s="14">
        <f t="shared" si="481"/>
        <v>31000</v>
      </c>
    </row>
    <row r="1508" spans="26:72" ht="18" x14ac:dyDescent="0.2">
      <c r="Z1508" s="1" t="s">
        <v>2577</v>
      </c>
      <c r="AA1508" s="1" t="s">
        <v>2578</v>
      </c>
      <c r="AB1508" s="1">
        <v>1</v>
      </c>
      <c r="AC1508" s="1">
        <v>1</v>
      </c>
      <c r="AD1508" s="9">
        <v>230000</v>
      </c>
      <c r="AE1508" s="2">
        <v>4.4000000000000002E-4</v>
      </c>
      <c r="AH1508" s="1" t="s">
        <v>2140</v>
      </c>
      <c r="AI1508" s="1" t="s">
        <v>2141</v>
      </c>
      <c r="AJ1508" s="1">
        <v>1</v>
      </c>
      <c r="AK1508" s="1">
        <v>1</v>
      </c>
      <c r="AL1508" s="9">
        <v>33000</v>
      </c>
      <c r="AM1508" s="2">
        <v>7.5500000000000006E-5</v>
      </c>
      <c r="AP1508" s="1" t="s">
        <v>2525</v>
      </c>
      <c r="AQ1508" s="1" t="s">
        <v>2526</v>
      </c>
      <c r="AR1508" s="1">
        <v>1</v>
      </c>
      <c r="AS1508" s="1">
        <v>1</v>
      </c>
      <c r="AT1508" s="9">
        <v>110000</v>
      </c>
      <c r="AU1508" s="2">
        <v>3.5300000000000002E-4</v>
      </c>
      <c r="AW1508" s="1" t="s">
        <v>2062</v>
      </c>
      <c r="AX1508" s="1" t="s">
        <v>2063</v>
      </c>
      <c r="AY1508" s="1" t="s">
        <v>5716</v>
      </c>
      <c r="AZ1508" s="1">
        <v>49.34</v>
      </c>
      <c r="BA1508" s="10">
        <f t="shared" si="462"/>
        <v>1</v>
      </c>
      <c r="BB1508" s="10">
        <f t="shared" si="463"/>
        <v>1</v>
      </c>
      <c r="BC1508" s="10">
        <f t="shared" si="464"/>
        <v>1</v>
      </c>
      <c r="BD1508" s="10">
        <f t="shared" si="465"/>
        <v>1</v>
      </c>
      <c r="BE1508" s="10" t="str">
        <f t="shared" si="466"/>
        <v>0</v>
      </c>
      <c r="BF1508" s="10" t="str">
        <f t="shared" si="467"/>
        <v>0</v>
      </c>
      <c r="BG1508" s="11" t="str">
        <f t="shared" si="468"/>
        <v>0</v>
      </c>
      <c r="BH1508" s="11" t="str">
        <f t="shared" si="469"/>
        <v>0</v>
      </c>
      <c r="BI1508" s="11" t="str">
        <f t="shared" si="470"/>
        <v>0</v>
      </c>
      <c r="BJ1508" s="11" t="str">
        <f t="shared" si="471"/>
        <v>0</v>
      </c>
      <c r="BK1508" s="11" t="str">
        <f t="shared" si="472"/>
        <v>0</v>
      </c>
      <c r="BL1508" s="11" t="str">
        <f t="shared" si="473"/>
        <v>0</v>
      </c>
      <c r="BM1508" s="12">
        <f t="shared" si="480"/>
        <v>1</v>
      </c>
      <c r="BN1508" s="13">
        <f t="shared" si="474"/>
        <v>130000</v>
      </c>
      <c r="BO1508" s="13">
        <f t="shared" si="475"/>
        <v>100000</v>
      </c>
      <c r="BP1508" s="13" t="str">
        <f t="shared" si="476"/>
        <v>0</v>
      </c>
      <c r="BQ1508" s="14" t="str">
        <f t="shared" si="477"/>
        <v>0</v>
      </c>
      <c r="BR1508" s="14" t="str">
        <f t="shared" si="478"/>
        <v>0</v>
      </c>
      <c r="BS1508" s="14" t="str">
        <f t="shared" si="479"/>
        <v>0</v>
      </c>
      <c r="BT1508" s="14">
        <f t="shared" si="481"/>
        <v>100000</v>
      </c>
    </row>
    <row r="1509" spans="26:72" ht="18" x14ac:dyDescent="0.2">
      <c r="Z1509" s="1" t="s">
        <v>1670</v>
      </c>
      <c r="AA1509" s="1" t="s">
        <v>1671</v>
      </c>
      <c r="AB1509" s="1">
        <v>1</v>
      </c>
      <c r="AC1509" s="1">
        <v>1</v>
      </c>
      <c r="AD1509" s="9">
        <v>600000</v>
      </c>
      <c r="AE1509" s="2">
        <v>1.1299999999999999E-3</v>
      </c>
      <c r="AH1509" s="1" t="s">
        <v>3190</v>
      </c>
      <c r="AI1509" s="1" t="s">
        <v>770</v>
      </c>
      <c r="AJ1509" s="1">
        <v>1</v>
      </c>
      <c r="AK1509" s="1">
        <v>1</v>
      </c>
      <c r="AL1509" s="9">
        <v>350000</v>
      </c>
      <c r="AM1509" s="2">
        <v>8.0500000000000005E-4</v>
      </c>
      <c r="AP1509" s="1" t="s">
        <v>3258</v>
      </c>
      <c r="AQ1509" s="1" t="s">
        <v>3259</v>
      </c>
      <c r="AR1509" s="1">
        <v>1</v>
      </c>
      <c r="AS1509" s="1">
        <v>1</v>
      </c>
      <c r="AT1509" s="9">
        <v>140000</v>
      </c>
      <c r="AU1509" s="2">
        <v>4.35E-4</v>
      </c>
      <c r="AW1509" s="1" t="s">
        <v>3164</v>
      </c>
      <c r="AX1509" s="1" t="s">
        <v>3165</v>
      </c>
      <c r="AY1509" s="1" t="s">
        <v>5717</v>
      </c>
      <c r="AZ1509" s="1">
        <v>63.13</v>
      </c>
      <c r="BA1509" s="10" t="str">
        <f t="shared" si="462"/>
        <v>0</v>
      </c>
      <c r="BB1509" s="10" t="str">
        <f t="shared" si="463"/>
        <v>0</v>
      </c>
      <c r="BC1509" s="10">
        <f t="shared" si="464"/>
        <v>1</v>
      </c>
      <c r="BD1509" s="10">
        <f t="shared" si="465"/>
        <v>1</v>
      </c>
      <c r="BE1509" s="10" t="str">
        <f t="shared" si="466"/>
        <v>0</v>
      </c>
      <c r="BF1509" s="10" t="str">
        <f t="shared" si="467"/>
        <v>0</v>
      </c>
      <c r="BG1509" s="11" t="str">
        <f t="shared" si="468"/>
        <v>0</v>
      </c>
      <c r="BH1509" s="11" t="str">
        <f t="shared" si="469"/>
        <v>0</v>
      </c>
      <c r="BI1509" s="11">
        <f t="shared" si="470"/>
        <v>1</v>
      </c>
      <c r="BJ1509" s="11">
        <f t="shared" si="471"/>
        <v>1</v>
      </c>
      <c r="BK1509" s="11" t="str">
        <f t="shared" si="472"/>
        <v>0</v>
      </c>
      <c r="BL1509" s="11" t="str">
        <f t="shared" si="473"/>
        <v>0</v>
      </c>
      <c r="BM1509" s="12">
        <f t="shared" si="480"/>
        <v>1</v>
      </c>
      <c r="BN1509" s="13" t="str">
        <f t="shared" si="474"/>
        <v>0</v>
      </c>
      <c r="BO1509" s="13">
        <f t="shared" si="475"/>
        <v>120000</v>
      </c>
      <c r="BP1509" s="13" t="str">
        <f t="shared" si="476"/>
        <v>0</v>
      </c>
      <c r="BQ1509" s="14" t="str">
        <f t="shared" si="477"/>
        <v>0</v>
      </c>
      <c r="BR1509" s="14">
        <f t="shared" si="478"/>
        <v>150000</v>
      </c>
      <c r="BS1509" s="14" t="str">
        <f t="shared" si="479"/>
        <v>0</v>
      </c>
      <c r="BT1509" s="14">
        <f t="shared" si="481"/>
        <v>120000</v>
      </c>
    </row>
    <row r="1510" spans="26:72" ht="18" x14ac:dyDescent="0.2">
      <c r="Z1510" s="1" t="s">
        <v>2379</v>
      </c>
      <c r="AB1510" s="1">
        <v>1</v>
      </c>
      <c r="AC1510" s="1">
        <v>1</v>
      </c>
      <c r="AD1510" s="9">
        <v>160000</v>
      </c>
      <c r="AE1510" s="2">
        <v>2.99E-4</v>
      </c>
      <c r="AH1510" s="1" t="s">
        <v>2950</v>
      </c>
      <c r="AI1510" s="1" t="s">
        <v>2951</v>
      </c>
      <c r="AJ1510" s="1">
        <v>1</v>
      </c>
      <c r="AK1510" s="1">
        <v>1</v>
      </c>
      <c r="AL1510" s="9">
        <v>1000000</v>
      </c>
      <c r="AM1510" s="2">
        <v>2.3999999999999998E-3</v>
      </c>
      <c r="AP1510" s="1" t="s">
        <v>2115</v>
      </c>
      <c r="AQ1510" s="1" t="s">
        <v>2116</v>
      </c>
      <c r="AR1510" s="1">
        <v>1</v>
      </c>
      <c r="AS1510" s="1">
        <v>1</v>
      </c>
      <c r="AT1510" s="9">
        <v>72000</v>
      </c>
      <c r="AU1510" s="2">
        <v>2.2900000000000001E-4</v>
      </c>
      <c r="AW1510" s="1" t="s">
        <v>3372</v>
      </c>
      <c r="AX1510" s="1" t="s">
        <v>3373</v>
      </c>
      <c r="AY1510" s="1" t="s">
        <v>5718</v>
      </c>
      <c r="AZ1510" s="1">
        <v>64.58</v>
      </c>
      <c r="BA1510" s="10" t="str">
        <f t="shared" si="462"/>
        <v>0</v>
      </c>
      <c r="BB1510" s="10" t="str">
        <f t="shared" si="463"/>
        <v>0</v>
      </c>
      <c r="BC1510" s="10" t="str">
        <f t="shared" si="464"/>
        <v>0</v>
      </c>
      <c r="BD1510" s="10" t="str">
        <f t="shared" si="465"/>
        <v>0</v>
      </c>
      <c r="BE1510" s="10">
        <f t="shared" si="466"/>
        <v>2</v>
      </c>
      <c r="BF1510" s="10">
        <f t="shared" si="467"/>
        <v>2</v>
      </c>
      <c r="BG1510" s="11" t="str">
        <f t="shared" si="468"/>
        <v>0</v>
      </c>
      <c r="BH1510" s="11" t="str">
        <f t="shared" si="469"/>
        <v>0</v>
      </c>
      <c r="BI1510" s="11" t="str">
        <f t="shared" si="470"/>
        <v>0</v>
      </c>
      <c r="BJ1510" s="11" t="str">
        <f t="shared" si="471"/>
        <v>0</v>
      </c>
      <c r="BK1510" s="11" t="str">
        <f t="shared" si="472"/>
        <v>0</v>
      </c>
      <c r="BL1510" s="11" t="str">
        <f t="shared" si="473"/>
        <v>0</v>
      </c>
      <c r="BM1510" s="12">
        <f t="shared" si="480"/>
        <v>2</v>
      </c>
      <c r="BN1510" s="13" t="str">
        <f t="shared" si="474"/>
        <v>0</v>
      </c>
      <c r="BO1510" s="13" t="str">
        <f t="shared" si="475"/>
        <v>0</v>
      </c>
      <c r="BP1510" s="13">
        <f t="shared" si="476"/>
        <v>90000</v>
      </c>
      <c r="BQ1510" s="14" t="str">
        <f t="shared" si="477"/>
        <v>0</v>
      </c>
      <c r="BR1510" s="14" t="str">
        <f t="shared" si="478"/>
        <v>0</v>
      </c>
      <c r="BS1510" s="14" t="str">
        <f t="shared" si="479"/>
        <v>0</v>
      </c>
      <c r="BT1510" s="14">
        <f t="shared" si="481"/>
        <v>90000</v>
      </c>
    </row>
    <row r="1511" spans="26:72" ht="18" x14ac:dyDescent="0.2">
      <c r="Z1511" s="1" t="s">
        <v>2753</v>
      </c>
      <c r="AA1511" s="1" t="s">
        <v>2754</v>
      </c>
      <c r="AB1511" s="1">
        <v>1</v>
      </c>
      <c r="AC1511" s="1">
        <v>1</v>
      </c>
      <c r="AD1511" s="9">
        <v>340000</v>
      </c>
      <c r="AE1511" s="2">
        <v>6.4199999999999999E-4</v>
      </c>
      <c r="AH1511" s="1" t="s">
        <v>3467</v>
      </c>
      <c r="AI1511" s="1" t="s">
        <v>3468</v>
      </c>
      <c r="AJ1511" s="1">
        <v>1</v>
      </c>
      <c r="AK1511" s="1">
        <v>1</v>
      </c>
      <c r="AL1511" s="9">
        <v>180000</v>
      </c>
      <c r="AM1511" s="2">
        <v>4.1100000000000002E-4</v>
      </c>
      <c r="AP1511" s="1" t="s">
        <v>3082</v>
      </c>
      <c r="AQ1511" s="1" t="s">
        <v>3083</v>
      </c>
      <c r="AR1511" s="1">
        <v>1</v>
      </c>
      <c r="AS1511" s="1">
        <v>1</v>
      </c>
      <c r="AT1511" s="9">
        <v>3700000</v>
      </c>
      <c r="AU1511" s="2">
        <v>1.18E-2</v>
      </c>
      <c r="AW1511" s="1" t="s">
        <v>2615</v>
      </c>
      <c r="AX1511" s="1" t="s">
        <v>2616</v>
      </c>
      <c r="AY1511" s="1" t="s">
        <v>5719</v>
      </c>
      <c r="AZ1511" s="1">
        <v>95.85</v>
      </c>
      <c r="BA1511" s="10">
        <f t="shared" si="462"/>
        <v>1</v>
      </c>
      <c r="BB1511" s="10">
        <f t="shared" si="463"/>
        <v>1</v>
      </c>
      <c r="BC1511" s="10" t="str">
        <f t="shared" si="464"/>
        <v>0</v>
      </c>
      <c r="BD1511" s="10" t="str">
        <f t="shared" si="465"/>
        <v>0</v>
      </c>
      <c r="BE1511" s="10">
        <f t="shared" si="466"/>
        <v>1</v>
      </c>
      <c r="BF1511" s="10">
        <f t="shared" si="467"/>
        <v>1</v>
      </c>
      <c r="BG1511" s="11" t="str">
        <f t="shared" si="468"/>
        <v>0</v>
      </c>
      <c r="BH1511" s="11" t="str">
        <f t="shared" si="469"/>
        <v>0</v>
      </c>
      <c r="BI1511" s="11" t="str">
        <f t="shared" si="470"/>
        <v>0</v>
      </c>
      <c r="BJ1511" s="11" t="str">
        <f t="shared" si="471"/>
        <v>0</v>
      </c>
      <c r="BK1511" s="11" t="str">
        <f t="shared" si="472"/>
        <v>0</v>
      </c>
      <c r="BL1511" s="11" t="str">
        <f t="shared" si="473"/>
        <v>0</v>
      </c>
      <c r="BM1511" s="12">
        <f t="shared" si="480"/>
        <v>1</v>
      </c>
      <c r="BN1511" s="13">
        <f t="shared" si="474"/>
        <v>42000</v>
      </c>
      <c r="BO1511" s="13" t="str">
        <f t="shared" si="475"/>
        <v>0</v>
      </c>
      <c r="BP1511" s="13">
        <f t="shared" si="476"/>
        <v>97000</v>
      </c>
      <c r="BQ1511" s="14" t="str">
        <f t="shared" si="477"/>
        <v>0</v>
      </c>
      <c r="BR1511" s="14" t="str">
        <f t="shared" si="478"/>
        <v>0</v>
      </c>
      <c r="BS1511" s="14" t="str">
        <f t="shared" si="479"/>
        <v>0</v>
      </c>
      <c r="BT1511" s="14">
        <f t="shared" si="481"/>
        <v>42000</v>
      </c>
    </row>
    <row r="1512" spans="26:72" ht="18" x14ac:dyDescent="0.2">
      <c r="Z1512" s="1" t="s">
        <v>1755</v>
      </c>
      <c r="AA1512" s="1" t="s">
        <v>1756</v>
      </c>
      <c r="AB1512" s="1">
        <v>1</v>
      </c>
      <c r="AC1512" s="1">
        <v>1</v>
      </c>
      <c r="AD1512" s="9">
        <v>110000</v>
      </c>
      <c r="AE1512" s="2">
        <v>2.04E-4</v>
      </c>
      <c r="AH1512" s="1" t="s">
        <v>2164</v>
      </c>
      <c r="AI1512" s="1" t="s">
        <v>2165</v>
      </c>
      <c r="AJ1512" s="1">
        <v>1</v>
      </c>
      <c r="AK1512" s="1">
        <v>1</v>
      </c>
      <c r="AL1512" s="9">
        <v>310000</v>
      </c>
      <c r="AM1512" s="2">
        <v>7.1000000000000002E-4</v>
      </c>
      <c r="AP1512" s="1" t="s">
        <v>2655</v>
      </c>
      <c r="AQ1512" s="1" t="s">
        <v>2656</v>
      </c>
      <c r="AR1512" s="1">
        <v>1</v>
      </c>
      <c r="AS1512" s="1">
        <v>1</v>
      </c>
      <c r="AT1512" s="9">
        <v>310000</v>
      </c>
      <c r="AU1512" s="2">
        <v>9.8499999999999998E-4</v>
      </c>
      <c r="AW1512" s="1" t="s">
        <v>4034</v>
      </c>
      <c r="AX1512" s="1" t="s">
        <v>4035</v>
      </c>
      <c r="AY1512" s="1" t="s">
        <v>5720</v>
      </c>
      <c r="AZ1512" s="1">
        <v>133.65</v>
      </c>
      <c r="BA1512" s="10" t="str">
        <f t="shared" si="462"/>
        <v>0</v>
      </c>
      <c r="BB1512" s="10" t="str">
        <f t="shared" si="463"/>
        <v>0</v>
      </c>
      <c r="BC1512" s="10" t="str">
        <f t="shared" si="464"/>
        <v>0</v>
      </c>
      <c r="BD1512" s="10" t="str">
        <f t="shared" si="465"/>
        <v>0</v>
      </c>
      <c r="BE1512" s="10" t="str">
        <f t="shared" si="466"/>
        <v>0</v>
      </c>
      <c r="BF1512" s="10" t="str">
        <f t="shared" si="467"/>
        <v>0</v>
      </c>
      <c r="BG1512" s="11" t="str">
        <f t="shared" si="468"/>
        <v>0</v>
      </c>
      <c r="BH1512" s="11" t="str">
        <f t="shared" si="469"/>
        <v>0</v>
      </c>
      <c r="BI1512" s="11">
        <f t="shared" si="470"/>
        <v>1</v>
      </c>
      <c r="BJ1512" s="11">
        <f t="shared" si="471"/>
        <v>1</v>
      </c>
      <c r="BK1512" s="11">
        <f t="shared" si="472"/>
        <v>1</v>
      </c>
      <c r="BL1512" s="11">
        <f t="shared" si="473"/>
        <v>1</v>
      </c>
      <c r="BM1512" s="12">
        <f t="shared" si="480"/>
        <v>1</v>
      </c>
      <c r="BN1512" s="13" t="str">
        <f t="shared" si="474"/>
        <v>0</v>
      </c>
      <c r="BO1512" s="13" t="str">
        <f t="shared" si="475"/>
        <v>0</v>
      </c>
      <c r="BP1512" s="13" t="str">
        <f t="shared" si="476"/>
        <v>0</v>
      </c>
      <c r="BQ1512" s="14" t="str">
        <f t="shared" si="477"/>
        <v>0</v>
      </c>
      <c r="BR1512" s="14">
        <f t="shared" si="478"/>
        <v>210000</v>
      </c>
      <c r="BS1512" s="14">
        <f t="shared" si="479"/>
        <v>130000</v>
      </c>
      <c r="BT1512" s="14">
        <f t="shared" si="481"/>
        <v>130000</v>
      </c>
    </row>
    <row r="1513" spans="26:72" ht="18" x14ac:dyDescent="0.2">
      <c r="Z1513" s="1" t="s">
        <v>3187</v>
      </c>
      <c r="AA1513" s="1" t="s">
        <v>3188</v>
      </c>
      <c r="AB1513" s="1">
        <v>1</v>
      </c>
      <c r="AC1513" s="1">
        <v>1</v>
      </c>
      <c r="AD1513" s="9">
        <v>300000</v>
      </c>
      <c r="AE1513" s="2">
        <v>5.7399999999999997E-4</v>
      </c>
      <c r="AH1513" s="1" t="s">
        <v>2311</v>
      </c>
      <c r="AI1513" s="1" t="s">
        <v>2312</v>
      </c>
      <c r="AJ1513" s="1">
        <v>1</v>
      </c>
      <c r="AK1513" s="1">
        <v>1</v>
      </c>
      <c r="AL1513" s="9">
        <v>120000</v>
      </c>
      <c r="AM1513" s="2">
        <v>2.8200000000000002E-4</v>
      </c>
      <c r="AP1513" s="1" t="s">
        <v>3325</v>
      </c>
      <c r="AQ1513" s="1" t="s">
        <v>3326</v>
      </c>
      <c r="AR1513" s="1">
        <v>1</v>
      </c>
      <c r="AS1513" s="1">
        <v>1</v>
      </c>
      <c r="AT1513" s="9">
        <v>350000</v>
      </c>
      <c r="AU1513" s="2">
        <v>1.1299999999999999E-3</v>
      </c>
      <c r="AW1513" s="1" t="s">
        <v>3069</v>
      </c>
      <c r="AX1513" s="1" t="s">
        <v>3070</v>
      </c>
      <c r="AY1513" s="1" t="s">
        <v>5721</v>
      </c>
      <c r="AZ1513" s="1">
        <v>97.61</v>
      </c>
      <c r="BA1513" s="10" t="str">
        <f t="shared" si="462"/>
        <v>0</v>
      </c>
      <c r="BB1513" s="10" t="str">
        <f t="shared" si="463"/>
        <v>0</v>
      </c>
      <c r="BC1513" s="10">
        <f t="shared" si="464"/>
        <v>1</v>
      </c>
      <c r="BD1513" s="10">
        <f t="shared" si="465"/>
        <v>1</v>
      </c>
      <c r="BE1513" s="10" t="str">
        <f t="shared" si="466"/>
        <v>0</v>
      </c>
      <c r="BF1513" s="10" t="str">
        <f t="shared" si="467"/>
        <v>0</v>
      </c>
      <c r="BG1513" s="11">
        <f t="shared" si="468"/>
        <v>1</v>
      </c>
      <c r="BH1513" s="11">
        <f t="shared" si="469"/>
        <v>1</v>
      </c>
      <c r="BI1513" s="11" t="str">
        <f t="shared" si="470"/>
        <v>0</v>
      </c>
      <c r="BJ1513" s="11" t="str">
        <f t="shared" si="471"/>
        <v>0</v>
      </c>
      <c r="BK1513" s="11" t="str">
        <f t="shared" si="472"/>
        <v>0</v>
      </c>
      <c r="BL1513" s="11" t="str">
        <f t="shared" si="473"/>
        <v>0</v>
      </c>
      <c r="BM1513" s="12">
        <f t="shared" si="480"/>
        <v>1</v>
      </c>
      <c r="BN1513" s="13" t="str">
        <f t="shared" si="474"/>
        <v>0</v>
      </c>
      <c r="BO1513" s="13">
        <f t="shared" si="475"/>
        <v>23000</v>
      </c>
      <c r="BP1513" s="13" t="str">
        <f t="shared" si="476"/>
        <v>0</v>
      </c>
      <c r="BQ1513" s="14">
        <f t="shared" si="477"/>
        <v>120000</v>
      </c>
      <c r="BR1513" s="14" t="str">
        <f t="shared" si="478"/>
        <v>0</v>
      </c>
      <c r="BS1513" s="14" t="str">
        <f t="shared" si="479"/>
        <v>0</v>
      </c>
      <c r="BT1513" s="14">
        <f t="shared" si="481"/>
        <v>23000</v>
      </c>
    </row>
    <row r="1514" spans="26:72" ht="18" x14ac:dyDescent="0.2">
      <c r="Z1514" s="1" t="s">
        <v>2539</v>
      </c>
      <c r="AA1514" s="1" t="s">
        <v>2540</v>
      </c>
      <c r="AB1514" s="1">
        <v>1</v>
      </c>
      <c r="AC1514" s="1">
        <v>1</v>
      </c>
      <c r="AD1514" s="9">
        <v>260000</v>
      </c>
      <c r="AE1514" s="2">
        <v>4.8799999999999999E-4</v>
      </c>
      <c r="AH1514" s="1" t="s">
        <v>3528</v>
      </c>
      <c r="AI1514" s="1" t="s">
        <v>295</v>
      </c>
      <c r="AJ1514" s="1">
        <v>1</v>
      </c>
      <c r="AK1514" s="1">
        <v>1</v>
      </c>
      <c r="AL1514" s="9">
        <v>650000</v>
      </c>
      <c r="AM1514" s="2">
        <v>1.5100000000000001E-3</v>
      </c>
      <c r="AP1514" s="1" t="s">
        <v>2132</v>
      </c>
      <c r="AQ1514" s="1" t="s">
        <v>2133</v>
      </c>
      <c r="AR1514" s="1">
        <v>1</v>
      </c>
      <c r="AS1514" s="1">
        <v>1</v>
      </c>
      <c r="AT1514" s="9">
        <v>100000</v>
      </c>
      <c r="AU1514" s="2">
        <v>3.2200000000000002E-4</v>
      </c>
      <c r="AW1514" s="1" t="s">
        <v>2587</v>
      </c>
      <c r="AX1514" s="1" t="s">
        <v>2588</v>
      </c>
      <c r="AY1514" s="1" t="s">
        <v>5722</v>
      </c>
      <c r="AZ1514" s="1">
        <v>25.21</v>
      </c>
      <c r="BA1514" s="10">
        <f t="shared" si="462"/>
        <v>1</v>
      </c>
      <c r="BB1514" s="10">
        <f t="shared" si="463"/>
        <v>1</v>
      </c>
      <c r="BC1514" s="10" t="str">
        <f t="shared" si="464"/>
        <v>0</v>
      </c>
      <c r="BD1514" s="10" t="str">
        <f t="shared" si="465"/>
        <v>0</v>
      </c>
      <c r="BE1514" s="10" t="str">
        <f t="shared" si="466"/>
        <v>0</v>
      </c>
      <c r="BF1514" s="10" t="str">
        <f t="shared" si="467"/>
        <v>0</v>
      </c>
      <c r="BG1514" s="11" t="str">
        <f t="shared" si="468"/>
        <v>0</v>
      </c>
      <c r="BH1514" s="11" t="str">
        <f t="shared" si="469"/>
        <v>0</v>
      </c>
      <c r="BI1514" s="11">
        <f t="shared" si="470"/>
        <v>1</v>
      </c>
      <c r="BJ1514" s="11">
        <f t="shared" si="471"/>
        <v>1</v>
      </c>
      <c r="BK1514" s="11" t="str">
        <f t="shared" si="472"/>
        <v>0</v>
      </c>
      <c r="BL1514" s="11" t="str">
        <f t="shared" si="473"/>
        <v>0</v>
      </c>
      <c r="BM1514" s="12">
        <f t="shared" si="480"/>
        <v>1</v>
      </c>
      <c r="BN1514" s="13">
        <f t="shared" si="474"/>
        <v>100000</v>
      </c>
      <c r="BO1514" s="13" t="str">
        <f t="shared" si="475"/>
        <v>0</v>
      </c>
      <c r="BP1514" s="13" t="str">
        <f t="shared" si="476"/>
        <v>0</v>
      </c>
      <c r="BQ1514" s="14" t="str">
        <f t="shared" si="477"/>
        <v>0</v>
      </c>
      <c r="BR1514" s="14">
        <f t="shared" si="478"/>
        <v>220000</v>
      </c>
      <c r="BS1514" s="14" t="str">
        <f t="shared" si="479"/>
        <v>0</v>
      </c>
      <c r="BT1514" s="14">
        <f t="shared" si="481"/>
        <v>100000</v>
      </c>
    </row>
    <row r="1515" spans="26:72" ht="18" x14ac:dyDescent="0.2">
      <c r="Z1515" s="1" t="s">
        <v>1942</v>
      </c>
      <c r="AA1515" s="1" t="s">
        <v>1943</v>
      </c>
      <c r="AB1515" s="1">
        <v>1</v>
      </c>
      <c r="AC1515" s="1">
        <v>1</v>
      </c>
      <c r="AD1515" s="9">
        <v>200000</v>
      </c>
      <c r="AE1515" s="2">
        <v>3.7500000000000001E-4</v>
      </c>
      <c r="AH1515" s="1" t="s">
        <v>2168</v>
      </c>
      <c r="AI1515" s="1" t="s">
        <v>2169</v>
      </c>
      <c r="AJ1515" s="1">
        <v>1</v>
      </c>
      <c r="AK1515" s="1">
        <v>1</v>
      </c>
      <c r="AL1515" s="9">
        <v>180000</v>
      </c>
      <c r="AM1515" s="2">
        <v>4.2400000000000001E-4</v>
      </c>
      <c r="AP1515" s="1" t="s">
        <v>1862</v>
      </c>
      <c r="AQ1515" s="1" t="s">
        <v>1863</v>
      </c>
      <c r="AR1515" s="1">
        <v>1</v>
      </c>
      <c r="AS1515" s="1">
        <v>1</v>
      </c>
      <c r="AT1515" s="9">
        <v>130000</v>
      </c>
      <c r="AU1515" s="2">
        <v>4.0299999999999998E-4</v>
      </c>
      <c r="AW1515" s="1" t="s">
        <v>1725</v>
      </c>
      <c r="AX1515" s="1" t="s">
        <v>1726</v>
      </c>
      <c r="AY1515" s="1" t="s">
        <v>5723</v>
      </c>
      <c r="AZ1515" s="1">
        <v>49.25</v>
      </c>
      <c r="BA1515" s="10">
        <f t="shared" si="462"/>
        <v>2</v>
      </c>
      <c r="BB1515" s="10">
        <f t="shared" si="463"/>
        <v>2</v>
      </c>
      <c r="BC1515" s="10" t="str">
        <f t="shared" si="464"/>
        <v>0</v>
      </c>
      <c r="BD1515" s="10" t="str">
        <f t="shared" si="465"/>
        <v>0</v>
      </c>
      <c r="BE1515" s="10" t="str">
        <f t="shared" si="466"/>
        <v>0</v>
      </c>
      <c r="BF1515" s="10" t="str">
        <f t="shared" si="467"/>
        <v>0</v>
      </c>
      <c r="BG1515" s="11" t="str">
        <f t="shared" si="468"/>
        <v>0</v>
      </c>
      <c r="BH1515" s="11" t="str">
        <f t="shared" si="469"/>
        <v>0</v>
      </c>
      <c r="BI1515" s="11" t="str">
        <f t="shared" si="470"/>
        <v>0</v>
      </c>
      <c r="BJ1515" s="11" t="str">
        <f t="shared" si="471"/>
        <v>0</v>
      </c>
      <c r="BK1515" s="11" t="str">
        <f t="shared" si="472"/>
        <v>0</v>
      </c>
      <c r="BL1515" s="11" t="str">
        <f t="shared" si="473"/>
        <v>0</v>
      </c>
      <c r="BM1515" s="12">
        <f t="shared" si="480"/>
        <v>2</v>
      </c>
      <c r="BN1515" s="13">
        <f t="shared" si="474"/>
        <v>52000</v>
      </c>
      <c r="BO1515" s="13" t="str">
        <f t="shared" si="475"/>
        <v>0</v>
      </c>
      <c r="BP1515" s="13" t="str">
        <f t="shared" si="476"/>
        <v>0</v>
      </c>
      <c r="BQ1515" s="14" t="str">
        <f t="shared" si="477"/>
        <v>0</v>
      </c>
      <c r="BR1515" s="14" t="str">
        <f t="shared" si="478"/>
        <v>0</v>
      </c>
      <c r="BS1515" s="14" t="str">
        <f t="shared" si="479"/>
        <v>0</v>
      </c>
      <c r="BT1515" s="14">
        <f t="shared" si="481"/>
        <v>52000</v>
      </c>
    </row>
    <row r="1516" spans="26:72" ht="18" x14ac:dyDescent="0.2">
      <c r="Z1516" s="1" t="s">
        <v>2581</v>
      </c>
      <c r="AA1516" s="1" t="s">
        <v>2582</v>
      </c>
      <c r="AB1516" s="1">
        <v>1</v>
      </c>
      <c r="AC1516" s="1">
        <v>1</v>
      </c>
      <c r="AD1516" s="9">
        <v>210000</v>
      </c>
      <c r="AE1516" s="2">
        <v>4.0099999999999999E-4</v>
      </c>
      <c r="AH1516" s="1" t="s">
        <v>3503</v>
      </c>
      <c r="AI1516" s="1" t="s">
        <v>3504</v>
      </c>
      <c r="AJ1516" s="1">
        <v>1</v>
      </c>
      <c r="AK1516" s="1">
        <v>1</v>
      </c>
      <c r="AL1516" s="9">
        <v>110000</v>
      </c>
      <c r="AM1516" s="2">
        <v>2.4699999999999999E-4</v>
      </c>
      <c r="AP1516" s="1" t="s">
        <v>2092</v>
      </c>
      <c r="AQ1516" s="1" t="s">
        <v>2093</v>
      </c>
      <c r="AR1516" s="1">
        <v>1</v>
      </c>
      <c r="AS1516" s="1">
        <v>1</v>
      </c>
      <c r="AT1516" s="9">
        <v>78000</v>
      </c>
      <c r="AU1516" s="2">
        <v>2.4899999999999998E-4</v>
      </c>
      <c r="AW1516" s="1" t="s">
        <v>1729</v>
      </c>
      <c r="AX1516" s="1" t="s">
        <v>1730</v>
      </c>
      <c r="AY1516" s="1" t="s">
        <v>5724</v>
      </c>
      <c r="AZ1516" s="1">
        <v>11.86</v>
      </c>
      <c r="BA1516" s="10">
        <f t="shared" si="462"/>
        <v>2</v>
      </c>
      <c r="BB1516" s="10">
        <f t="shared" si="463"/>
        <v>2</v>
      </c>
      <c r="BC1516" s="10" t="str">
        <f t="shared" si="464"/>
        <v>0</v>
      </c>
      <c r="BD1516" s="10" t="str">
        <f t="shared" si="465"/>
        <v>0</v>
      </c>
      <c r="BE1516" s="10" t="str">
        <f t="shared" si="466"/>
        <v>0</v>
      </c>
      <c r="BF1516" s="10" t="str">
        <f t="shared" si="467"/>
        <v>0</v>
      </c>
      <c r="BG1516" s="11" t="str">
        <f t="shared" si="468"/>
        <v>0</v>
      </c>
      <c r="BH1516" s="11" t="str">
        <f t="shared" si="469"/>
        <v>0</v>
      </c>
      <c r="BI1516" s="11" t="str">
        <f t="shared" si="470"/>
        <v>0</v>
      </c>
      <c r="BJ1516" s="11" t="str">
        <f t="shared" si="471"/>
        <v>0</v>
      </c>
      <c r="BK1516" s="11" t="str">
        <f t="shared" si="472"/>
        <v>0</v>
      </c>
      <c r="BL1516" s="11" t="str">
        <f t="shared" si="473"/>
        <v>0</v>
      </c>
      <c r="BM1516" s="12">
        <f t="shared" si="480"/>
        <v>2</v>
      </c>
      <c r="BN1516" s="13">
        <f t="shared" si="474"/>
        <v>77000</v>
      </c>
      <c r="BO1516" s="13" t="str">
        <f t="shared" si="475"/>
        <v>0</v>
      </c>
      <c r="BP1516" s="13" t="str">
        <f t="shared" si="476"/>
        <v>0</v>
      </c>
      <c r="BQ1516" s="14" t="str">
        <f t="shared" si="477"/>
        <v>0</v>
      </c>
      <c r="BR1516" s="14" t="str">
        <f t="shared" si="478"/>
        <v>0</v>
      </c>
      <c r="BS1516" s="14" t="str">
        <f t="shared" si="479"/>
        <v>0</v>
      </c>
      <c r="BT1516" s="14">
        <f t="shared" si="481"/>
        <v>77000</v>
      </c>
    </row>
    <row r="1517" spans="26:72" ht="18" x14ac:dyDescent="0.2">
      <c r="Z1517" s="1" t="s">
        <v>3180</v>
      </c>
      <c r="AA1517" s="1" t="s">
        <v>3181</v>
      </c>
      <c r="AB1517" s="1">
        <v>1</v>
      </c>
      <c r="AC1517" s="1">
        <v>1</v>
      </c>
      <c r="AD1517" s="9">
        <v>110000</v>
      </c>
      <c r="AE1517" s="2">
        <v>2.1499999999999999E-4</v>
      </c>
      <c r="AH1517" s="1" t="s">
        <v>2105</v>
      </c>
      <c r="AI1517" s="1" t="s">
        <v>2106</v>
      </c>
      <c r="AJ1517" s="1">
        <v>1</v>
      </c>
      <c r="AK1517" s="1">
        <v>1</v>
      </c>
      <c r="AL1517" s="9">
        <v>190000</v>
      </c>
      <c r="AM1517" s="2">
        <v>4.46E-4</v>
      </c>
      <c r="AP1517" s="1" t="s">
        <v>1850</v>
      </c>
      <c r="AQ1517" s="1" t="s">
        <v>469</v>
      </c>
      <c r="AR1517" s="1">
        <v>1</v>
      </c>
      <c r="AS1517" s="1">
        <v>1</v>
      </c>
      <c r="AT1517" s="9">
        <v>1300000</v>
      </c>
      <c r="AU1517" s="2">
        <v>4.0400000000000002E-3</v>
      </c>
      <c r="AW1517" s="1" t="s">
        <v>3098</v>
      </c>
      <c r="AX1517" s="1" t="s">
        <v>3099</v>
      </c>
      <c r="AY1517" s="1" t="s">
        <v>5725</v>
      </c>
      <c r="AZ1517" s="1">
        <v>49.49</v>
      </c>
      <c r="BA1517" s="10" t="str">
        <f t="shared" si="462"/>
        <v>0</v>
      </c>
      <c r="BB1517" s="10" t="str">
        <f t="shared" si="463"/>
        <v>0</v>
      </c>
      <c r="BC1517" s="10">
        <f t="shared" si="464"/>
        <v>1</v>
      </c>
      <c r="BD1517" s="10">
        <f t="shared" si="465"/>
        <v>1</v>
      </c>
      <c r="BE1517" s="10">
        <f t="shared" si="466"/>
        <v>1</v>
      </c>
      <c r="BF1517" s="10">
        <f t="shared" si="467"/>
        <v>1</v>
      </c>
      <c r="BG1517" s="11" t="str">
        <f t="shared" si="468"/>
        <v>0</v>
      </c>
      <c r="BH1517" s="11" t="str">
        <f t="shared" si="469"/>
        <v>0</v>
      </c>
      <c r="BI1517" s="11" t="str">
        <f t="shared" si="470"/>
        <v>0</v>
      </c>
      <c r="BJ1517" s="11" t="str">
        <f t="shared" si="471"/>
        <v>0</v>
      </c>
      <c r="BK1517" s="11" t="str">
        <f t="shared" si="472"/>
        <v>0</v>
      </c>
      <c r="BL1517" s="11" t="str">
        <f t="shared" si="473"/>
        <v>0</v>
      </c>
      <c r="BM1517" s="12">
        <f t="shared" si="480"/>
        <v>1</v>
      </c>
      <c r="BN1517" s="13" t="str">
        <f t="shared" si="474"/>
        <v>0</v>
      </c>
      <c r="BO1517" s="13">
        <f t="shared" si="475"/>
        <v>17000</v>
      </c>
      <c r="BP1517" s="13">
        <f t="shared" si="476"/>
        <v>39000</v>
      </c>
      <c r="BQ1517" s="14" t="str">
        <f t="shared" si="477"/>
        <v>0</v>
      </c>
      <c r="BR1517" s="14" t="str">
        <f t="shared" si="478"/>
        <v>0</v>
      </c>
      <c r="BS1517" s="14" t="str">
        <f t="shared" si="479"/>
        <v>0</v>
      </c>
      <c r="BT1517" s="14">
        <f t="shared" si="481"/>
        <v>17000</v>
      </c>
    </row>
    <row r="1518" spans="26:72" ht="18" x14ac:dyDescent="0.2">
      <c r="Z1518" s="1" t="s">
        <v>2906</v>
      </c>
      <c r="AA1518" s="1" t="s">
        <v>2907</v>
      </c>
      <c r="AB1518" s="1">
        <v>1</v>
      </c>
      <c r="AC1518" s="1">
        <v>1</v>
      </c>
      <c r="AD1518" s="9">
        <v>2200000</v>
      </c>
      <c r="AE1518" s="2">
        <v>4.1700000000000001E-3</v>
      </c>
      <c r="AH1518" s="1" t="s">
        <v>2468</v>
      </c>
      <c r="AI1518" s="1" t="s">
        <v>2469</v>
      </c>
      <c r="AJ1518" s="1">
        <v>1</v>
      </c>
      <c r="AK1518" s="1">
        <v>1</v>
      </c>
      <c r="AL1518" s="9">
        <v>200000</v>
      </c>
      <c r="AM1518" s="2">
        <v>4.6099999999999998E-4</v>
      </c>
      <c r="AP1518" s="1" t="s">
        <v>1312</v>
      </c>
      <c r="AQ1518" s="1" t="s">
        <v>1313</v>
      </c>
      <c r="AR1518" s="1">
        <v>1</v>
      </c>
      <c r="AS1518" s="1">
        <v>1</v>
      </c>
      <c r="AT1518" s="9">
        <v>110000</v>
      </c>
      <c r="AU1518" s="2">
        <v>3.3700000000000001E-4</v>
      </c>
      <c r="AW1518" s="1" t="s">
        <v>2125</v>
      </c>
      <c r="AX1518" s="1" t="s">
        <v>2126</v>
      </c>
      <c r="AY1518" s="1" t="s">
        <v>5726</v>
      </c>
      <c r="AZ1518" s="1">
        <v>60.42</v>
      </c>
      <c r="BA1518" s="10">
        <f t="shared" si="462"/>
        <v>1</v>
      </c>
      <c r="BB1518" s="10">
        <f t="shared" si="463"/>
        <v>1</v>
      </c>
      <c r="BC1518" s="10">
        <f t="shared" si="464"/>
        <v>1</v>
      </c>
      <c r="BD1518" s="10">
        <f t="shared" si="465"/>
        <v>1</v>
      </c>
      <c r="BE1518" s="10" t="str">
        <f t="shared" si="466"/>
        <v>0</v>
      </c>
      <c r="BF1518" s="10" t="str">
        <f t="shared" si="467"/>
        <v>0</v>
      </c>
      <c r="BG1518" s="11" t="str">
        <f t="shared" si="468"/>
        <v>0</v>
      </c>
      <c r="BH1518" s="11" t="str">
        <f t="shared" si="469"/>
        <v>0</v>
      </c>
      <c r="BI1518" s="11" t="str">
        <f t="shared" si="470"/>
        <v>0</v>
      </c>
      <c r="BJ1518" s="11" t="str">
        <f t="shared" si="471"/>
        <v>0</v>
      </c>
      <c r="BK1518" s="11" t="str">
        <f t="shared" si="472"/>
        <v>0</v>
      </c>
      <c r="BL1518" s="11" t="str">
        <f t="shared" si="473"/>
        <v>0</v>
      </c>
      <c r="BM1518" s="12">
        <f t="shared" si="480"/>
        <v>1</v>
      </c>
      <c r="BN1518" s="13">
        <f t="shared" si="474"/>
        <v>48000</v>
      </c>
      <c r="BO1518" s="13">
        <f t="shared" si="475"/>
        <v>150000</v>
      </c>
      <c r="BP1518" s="13" t="str">
        <f t="shared" si="476"/>
        <v>0</v>
      </c>
      <c r="BQ1518" s="14" t="str">
        <f t="shared" si="477"/>
        <v>0</v>
      </c>
      <c r="BR1518" s="14" t="str">
        <f t="shared" si="478"/>
        <v>0</v>
      </c>
      <c r="BS1518" s="14" t="str">
        <f t="shared" si="479"/>
        <v>0</v>
      </c>
      <c r="BT1518" s="14">
        <f t="shared" si="481"/>
        <v>48000</v>
      </c>
    </row>
    <row r="1519" spans="26:72" ht="18" x14ac:dyDescent="0.2">
      <c r="Z1519" s="1" t="s">
        <v>2429</v>
      </c>
      <c r="AA1519" s="1" t="s">
        <v>2430</v>
      </c>
      <c r="AB1519" s="1">
        <v>1</v>
      </c>
      <c r="AC1519" s="1">
        <v>1</v>
      </c>
      <c r="AD1519" s="9">
        <v>140000</v>
      </c>
      <c r="AE1519" s="2">
        <v>2.5799999999999998E-4</v>
      </c>
      <c r="AH1519" s="1" t="s">
        <v>3296</v>
      </c>
      <c r="AI1519" s="1" t="s">
        <v>3297</v>
      </c>
      <c r="AJ1519" s="1">
        <v>1</v>
      </c>
      <c r="AK1519" s="1">
        <v>1</v>
      </c>
      <c r="AL1519" s="9">
        <v>440000</v>
      </c>
      <c r="AM1519" s="2">
        <v>1.0200000000000001E-3</v>
      </c>
      <c r="AP1519" s="1" t="s">
        <v>2176</v>
      </c>
      <c r="AQ1519" s="1" t="s">
        <v>2177</v>
      </c>
      <c r="AR1519" s="1">
        <v>1</v>
      </c>
      <c r="AS1519" s="1">
        <v>1</v>
      </c>
      <c r="AT1519" s="9">
        <v>83000</v>
      </c>
      <c r="AU1519" s="2">
        <v>2.6400000000000002E-4</v>
      </c>
      <c r="AW1519" s="1" t="s">
        <v>2517</v>
      </c>
      <c r="AX1519" s="1" t="s">
        <v>2518</v>
      </c>
      <c r="AY1519" s="1" t="s">
        <v>5727</v>
      </c>
      <c r="AZ1519" s="1">
        <v>36.11</v>
      </c>
      <c r="BA1519" s="10">
        <f t="shared" si="462"/>
        <v>1</v>
      </c>
      <c r="BB1519" s="10">
        <f t="shared" si="463"/>
        <v>1</v>
      </c>
      <c r="BC1519" s="10" t="str">
        <f t="shared" si="464"/>
        <v>0</v>
      </c>
      <c r="BD1519" s="10" t="str">
        <f t="shared" si="465"/>
        <v>0</v>
      </c>
      <c r="BE1519" s="10" t="str">
        <f t="shared" si="466"/>
        <v>0</v>
      </c>
      <c r="BF1519" s="10" t="str">
        <f t="shared" si="467"/>
        <v>0</v>
      </c>
      <c r="BG1519" s="11" t="str">
        <f t="shared" si="468"/>
        <v>0</v>
      </c>
      <c r="BH1519" s="11" t="str">
        <f t="shared" si="469"/>
        <v>0</v>
      </c>
      <c r="BI1519" s="11">
        <f t="shared" si="470"/>
        <v>1</v>
      </c>
      <c r="BJ1519" s="11">
        <f t="shared" si="471"/>
        <v>1</v>
      </c>
      <c r="BK1519" s="11" t="str">
        <f t="shared" si="472"/>
        <v>0</v>
      </c>
      <c r="BL1519" s="11" t="str">
        <f t="shared" si="473"/>
        <v>0</v>
      </c>
      <c r="BM1519" s="12">
        <f t="shared" si="480"/>
        <v>1</v>
      </c>
      <c r="BN1519" s="13">
        <f t="shared" si="474"/>
        <v>30000</v>
      </c>
      <c r="BO1519" s="13" t="str">
        <f t="shared" si="475"/>
        <v>0</v>
      </c>
      <c r="BP1519" s="13" t="str">
        <f t="shared" si="476"/>
        <v>0</v>
      </c>
      <c r="BQ1519" s="14" t="str">
        <f t="shared" si="477"/>
        <v>0</v>
      </c>
      <c r="BR1519" s="14">
        <f t="shared" si="478"/>
        <v>37000</v>
      </c>
      <c r="BS1519" s="14" t="str">
        <f t="shared" si="479"/>
        <v>0</v>
      </c>
      <c r="BT1519" s="14">
        <f t="shared" si="481"/>
        <v>30000</v>
      </c>
    </row>
    <row r="1520" spans="26:72" ht="18" x14ac:dyDescent="0.2">
      <c r="Z1520" s="1" t="s">
        <v>2589</v>
      </c>
      <c r="AA1520" s="1" t="s">
        <v>2590</v>
      </c>
      <c r="AB1520" s="1">
        <v>1</v>
      </c>
      <c r="AC1520" s="1">
        <v>1</v>
      </c>
      <c r="AD1520" s="9">
        <v>1700000</v>
      </c>
      <c r="AE1520" s="2">
        <v>3.29E-3</v>
      </c>
      <c r="AH1520" s="1" t="s">
        <v>1847</v>
      </c>
      <c r="AI1520" s="1" t="s">
        <v>1848</v>
      </c>
      <c r="AJ1520" s="1">
        <v>1</v>
      </c>
      <c r="AK1520" s="1">
        <v>1</v>
      </c>
      <c r="AL1520" s="9">
        <v>310000</v>
      </c>
      <c r="AM1520" s="2">
        <v>7.2099999999999996E-4</v>
      </c>
      <c r="AP1520" s="1" t="s">
        <v>748</v>
      </c>
      <c r="AQ1520" s="1" t="s">
        <v>749</v>
      </c>
      <c r="AR1520" s="1">
        <v>1</v>
      </c>
      <c r="AS1520" s="1">
        <v>1</v>
      </c>
      <c r="AT1520" s="9">
        <v>150000</v>
      </c>
      <c r="AU1520" s="2">
        <v>4.7600000000000002E-4</v>
      </c>
      <c r="AW1520" s="1" t="s">
        <v>1735</v>
      </c>
      <c r="AX1520" s="1" t="s">
        <v>1736</v>
      </c>
      <c r="AY1520" s="1" t="s">
        <v>5728</v>
      </c>
      <c r="AZ1520" s="1">
        <v>45</v>
      </c>
      <c r="BA1520" s="10">
        <f t="shared" si="462"/>
        <v>2</v>
      </c>
      <c r="BB1520" s="10">
        <f t="shared" si="463"/>
        <v>2</v>
      </c>
      <c r="BC1520" s="10" t="str">
        <f t="shared" si="464"/>
        <v>0</v>
      </c>
      <c r="BD1520" s="10" t="str">
        <f t="shared" si="465"/>
        <v>0</v>
      </c>
      <c r="BE1520" s="10" t="str">
        <f t="shared" si="466"/>
        <v>0</v>
      </c>
      <c r="BF1520" s="10" t="str">
        <f t="shared" si="467"/>
        <v>0</v>
      </c>
      <c r="BG1520" s="11" t="str">
        <f t="shared" si="468"/>
        <v>0</v>
      </c>
      <c r="BH1520" s="11" t="str">
        <f t="shared" si="469"/>
        <v>0</v>
      </c>
      <c r="BI1520" s="11" t="str">
        <f t="shared" si="470"/>
        <v>0</v>
      </c>
      <c r="BJ1520" s="11" t="str">
        <f t="shared" si="471"/>
        <v>0</v>
      </c>
      <c r="BK1520" s="11" t="str">
        <f t="shared" si="472"/>
        <v>0</v>
      </c>
      <c r="BL1520" s="11" t="str">
        <f t="shared" si="473"/>
        <v>0</v>
      </c>
      <c r="BM1520" s="12">
        <f t="shared" si="480"/>
        <v>2</v>
      </c>
      <c r="BN1520" s="13">
        <f t="shared" si="474"/>
        <v>71000</v>
      </c>
      <c r="BO1520" s="13" t="str">
        <f t="shared" si="475"/>
        <v>0</v>
      </c>
      <c r="BP1520" s="13" t="str">
        <f t="shared" si="476"/>
        <v>0</v>
      </c>
      <c r="BQ1520" s="14" t="str">
        <f t="shared" si="477"/>
        <v>0</v>
      </c>
      <c r="BR1520" s="14" t="str">
        <f t="shared" si="478"/>
        <v>0</v>
      </c>
      <c r="BS1520" s="14" t="str">
        <f t="shared" si="479"/>
        <v>0</v>
      </c>
      <c r="BT1520" s="14">
        <f t="shared" si="481"/>
        <v>71000</v>
      </c>
    </row>
    <row r="1521" spans="26:72" ht="18" x14ac:dyDescent="0.2">
      <c r="Z1521" s="1" t="s">
        <v>3317</v>
      </c>
      <c r="AA1521" s="1" t="s">
        <v>3318</v>
      </c>
      <c r="AB1521" s="1">
        <v>1</v>
      </c>
      <c r="AC1521" s="1">
        <v>1</v>
      </c>
      <c r="AD1521" s="9">
        <v>430000</v>
      </c>
      <c r="AE1521" s="2">
        <v>8.2700000000000004E-4</v>
      </c>
      <c r="AH1521" s="1" t="s">
        <v>2943</v>
      </c>
      <c r="AI1521" s="1" t="s">
        <v>2944</v>
      </c>
      <c r="AJ1521" s="1">
        <v>1</v>
      </c>
      <c r="AK1521" s="1">
        <v>1</v>
      </c>
      <c r="AL1521" s="9">
        <v>170000</v>
      </c>
      <c r="AM1521" s="2">
        <v>3.8699999999999997E-4</v>
      </c>
      <c r="AP1521" s="1" t="s">
        <v>1964</v>
      </c>
      <c r="AQ1521" s="1" t="s">
        <v>1965</v>
      </c>
      <c r="AR1521" s="1">
        <v>1</v>
      </c>
      <c r="AS1521" s="1">
        <v>1</v>
      </c>
      <c r="AT1521" s="9">
        <v>130000</v>
      </c>
      <c r="AU1521" s="2">
        <v>4.17E-4</v>
      </c>
      <c r="AW1521" s="1" t="s">
        <v>3148</v>
      </c>
      <c r="AX1521" s="1" t="s">
        <v>3149</v>
      </c>
      <c r="AY1521" s="1" t="s">
        <v>5729</v>
      </c>
      <c r="AZ1521" s="1">
        <v>23.26</v>
      </c>
      <c r="BA1521" s="10" t="str">
        <f t="shared" si="462"/>
        <v>0</v>
      </c>
      <c r="BB1521" s="10" t="str">
        <f t="shared" si="463"/>
        <v>0</v>
      </c>
      <c r="BC1521" s="10">
        <f t="shared" si="464"/>
        <v>1</v>
      </c>
      <c r="BD1521" s="10">
        <f t="shared" si="465"/>
        <v>1</v>
      </c>
      <c r="BE1521" s="10">
        <f t="shared" si="466"/>
        <v>1</v>
      </c>
      <c r="BF1521" s="10">
        <f t="shared" si="467"/>
        <v>1</v>
      </c>
      <c r="BG1521" s="11" t="str">
        <f t="shared" si="468"/>
        <v>0</v>
      </c>
      <c r="BH1521" s="11" t="str">
        <f t="shared" si="469"/>
        <v>0</v>
      </c>
      <c r="BI1521" s="11" t="str">
        <f t="shared" si="470"/>
        <v>0</v>
      </c>
      <c r="BJ1521" s="11" t="str">
        <f t="shared" si="471"/>
        <v>0</v>
      </c>
      <c r="BK1521" s="11" t="str">
        <f t="shared" si="472"/>
        <v>0</v>
      </c>
      <c r="BL1521" s="11" t="str">
        <f t="shared" si="473"/>
        <v>0</v>
      </c>
      <c r="BM1521" s="12">
        <f t="shared" si="480"/>
        <v>1</v>
      </c>
      <c r="BN1521" s="13" t="str">
        <f t="shared" si="474"/>
        <v>0</v>
      </c>
      <c r="BO1521" s="13">
        <f t="shared" si="475"/>
        <v>100000</v>
      </c>
      <c r="BP1521" s="13">
        <f t="shared" si="476"/>
        <v>84000</v>
      </c>
      <c r="BQ1521" s="14" t="str">
        <f t="shared" si="477"/>
        <v>0</v>
      </c>
      <c r="BR1521" s="14" t="str">
        <f t="shared" si="478"/>
        <v>0</v>
      </c>
      <c r="BS1521" s="14" t="str">
        <f t="shared" si="479"/>
        <v>0</v>
      </c>
      <c r="BT1521" s="14">
        <f t="shared" si="481"/>
        <v>84000</v>
      </c>
    </row>
    <row r="1522" spans="26:72" ht="18" x14ac:dyDescent="0.2">
      <c r="Z1522" s="1" t="s">
        <v>1518</v>
      </c>
      <c r="AA1522" s="1" t="s">
        <v>1519</v>
      </c>
      <c r="AB1522" s="1">
        <v>1</v>
      </c>
      <c r="AC1522" s="1">
        <v>1</v>
      </c>
      <c r="AD1522" s="9">
        <v>390000</v>
      </c>
      <c r="AE1522" s="2">
        <v>7.4200000000000004E-4</v>
      </c>
      <c r="AH1522" s="1" t="s">
        <v>3114</v>
      </c>
      <c r="AJ1522" s="1">
        <v>1</v>
      </c>
      <c r="AK1522" s="1">
        <v>1</v>
      </c>
      <c r="AL1522" s="9">
        <v>220000</v>
      </c>
      <c r="AM1522" s="2">
        <v>5.0000000000000001E-4</v>
      </c>
      <c r="AW1522" s="1" t="s">
        <v>3084</v>
      </c>
      <c r="AX1522" s="1" t="s">
        <v>3085</v>
      </c>
      <c r="AY1522" s="1" t="s">
        <v>5730</v>
      </c>
      <c r="AZ1522" s="1">
        <v>48.12</v>
      </c>
      <c r="BA1522" s="10" t="str">
        <f t="shared" si="462"/>
        <v>0</v>
      </c>
      <c r="BB1522" s="10" t="str">
        <f t="shared" si="463"/>
        <v>0</v>
      </c>
      <c r="BC1522" s="10">
        <f t="shared" si="464"/>
        <v>1</v>
      </c>
      <c r="BD1522" s="10">
        <f t="shared" si="465"/>
        <v>1</v>
      </c>
      <c r="BE1522" s="10" t="str">
        <f t="shared" si="466"/>
        <v>0</v>
      </c>
      <c r="BF1522" s="10" t="str">
        <f t="shared" si="467"/>
        <v>0</v>
      </c>
      <c r="BG1522" s="11" t="str">
        <f t="shared" si="468"/>
        <v>0</v>
      </c>
      <c r="BH1522" s="11" t="str">
        <f t="shared" si="469"/>
        <v>0</v>
      </c>
      <c r="BI1522" s="11">
        <f t="shared" si="470"/>
        <v>1</v>
      </c>
      <c r="BJ1522" s="11">
        <f t="shared" si="471"/>
        <v>1</v>
      </c>
      <c r="BK1522" s="11" t="str">
        <f t="shared" si="472"/>
        <v>0</v>
      </c>
      <c r="BL1522" s="11" t="str">
        <f t="shared" si="473"/>
        <v>0</v>
      </c>
      <c r="BM1522" s="12">
        <f t="shared" si="480"/>
        <v>1</v>
      </c>
      <c r="BN1522" s="13" t="str">
        <f t="shared" si="474"/>
        <v>0</v>
      </c>
      <c r="BO1522" s="13">
        <f t="shared" si="475"/>
        <v>290000</v>
      </c>
      <c r="BP1522" s="13" t="str">
        <f t="shared" si="476"/>
        <v>0</v>
      </c>
      <c r="BQ1522" s="14" t="str">
        <f t="shared" si="477"/>
        <v>0</v>
      </c>
      <c r="BR1522" s="14">
        <f t="shared" si="478"/>
        <v>71000</v>
      </c>
      <c r="BS1522" s="14" t="str">
        <f t="shared" si="479"/>
        <v>0</v>
      </c>
      <c r="BT1522" s="14">
        <f t="shared" si="481"/>
        <v>71000</v>
      </c>
    </row>
    <row r="1523" spans="26:72" ht="18" x14ac:dyDescent="0.2">
      <c r="Z1523" s="1" t="s">
        <v>3582</v>
      </c>
      <c r="AA1523" s="1" t="s">
        <v>3583</v>
      </c>
      <c r="AB1523" s="1">
        <v>1</v>
      </c>
      <c r="AC1523" s="1">
        <v>1</v>
      </c>
      <c r="AD1523" s="9">
        <v>120000</v>
      </c>
      <c r="AE1523" s="2">
        <v>2.23E-4</v>
      </c>
      <c r="AH1523" s="1" t="s">
        <v>3491</v>
      </c>
      <c r="AI1523" s="1" t="s">
        <v>3492</v>
      </c>
      <c r="AJ1523" s="1">
        <v>1</v>
      </c>
      <c r="AK1523" s="1">
        <v>1</v>
      </c>
      <c r="AL1523" s="9">
        <v>240000</v>
      </c>
      <c r="AM1523" s="2">
        <v>5.5000000000000003E-4</v>
      </c>
      <c r="AW1523" s="1" t="s">
        <v>2176</v>
      </c>
      <c r="AX1523" s="1" t="s">
        <v>2177</v>
      </c>
      <c r="AY1523" s="1" t="s">
        <v>5731</v>
      </c>
      <c r="AZ1523" s="1">
        <v>26.27</v>
      </c>
      <c r="BA1523" s="10">
        <f t="shared" si="462"/>
        <v>1</v>
      </c>
      <c r="BB1523" s="10">
        <f t="shared" si="463"/>
        <v>1</v>
      </c>
      <c r="BC1523" s="10" t="str">
        <f t="shared" si="464"/>
        <v>0</v>
      </c>
      <c r="BD1523" s="10" t="str">
        <f t="shared" si="465"/>
        <v>0</v>
      </c>
      <c r="BE1523" s="10" t="str">
        <f t="shared" si="466"/>
        <v>0</v>
      </c>
      <c r="BF1523" s="10" t="str">
        <f t="shared" si="467"/>
        <v>0</v>
      </c>
      <c r="BG1523" s="11" t="str">
        <f t="shared" si="468"/>
        <v>0</v>
      </c>
      <c r="BH1523" s="11" t="str">
        <f t="shared" si="469"/>
        <v>0</v>
      </c>
      <c r="BI1523" s="11" t="str">
        <f t="shared" si="470"/>
        <v>0</v>
      </c>
      <c r="BJ1523" s="11" t="str">
        <f t="shared" si="471"/>
        <v>0</v>
      </c>
      <c r="BK1523" s="11">
        <f t="shared" si="472"/>
        <v>1</v>
      </c>
      <c r="BL1523" s="11">
        <f t="shared" si="473"/>
        <v>1</v>
      </c>
      <c r="BM1523" s="12">
        <f t="shared" si="480"/>
        <v>1</v>
      </c>
      <c r="BN1523" s="13">
        <f t="shared" si="474"/>
        <v>38000</v>
      </c>
      <c r="BO1523" s="13" t="str">
        <f t="shared" si="475"/>
        <v>0</v>
      </c>
      <c r="BP1523" s="13" t="str">
        <f t="shared" si="476"/>
        <v>0</v>
      </c>
      <c r="BQ1523" s="14" t="str">
        <f t="shared" si="477"/>
        <v>0</v>
      </c>
      <c r="BR1523" s="14" t="str">
        <f t="shared" si="478"/>
        <v>0</v>
      </c>
      <c r="BS1523" s="14">
        <f t="shared" si="479"/>
        <v>83000</v>
      </c>
      <c r="BT1523" s="14">
        <f t="shared" si="481"/>
        <v>38000</v>
      </c>
    </row>
    <row r="1524" spans="26:72" ht="18" x14ac:dyDescent="0.2">
      <c r="Z1524" s="1" t="s">
        <v>2805</v>
      </c>
      <c r="AA1524" s="1" t="s">
        <v>2806</v>
      </c>
      <c r="AB1524" s="1">
        <v>1</v>
      </c>
      <c r="AC1524" s="1">
        <v>1</v>
      </c>
      <c r="AD1524" s="9">
        <v>210000</v>
      </c>
      <c r="AE1524" s="2">
        <v>4.0099999999999999E-4</v>
      </c>
      <c r="AH1524" s="1" t="s">
        <v>2595</v>
      </c>
      <c r="AI1524" s="1" t="s">
        <v>774</v>
      </c>
      <c r="AJ1524" s="1">
        <v>1</v>
      </c>
      <c r="AK1524" s="1">
        <v>1</v>
      </c>
      <c r="AL1524" s="9">
        <v>260000</v>
      </c>
      <c r="AM1524" s="2">
        <v>5.8900000000000001E-4</v>
      </c>
      <c r="AW1524" s="1" t="s">
        <v>3969</v>
      </c>
      <c r="AX1524" s="1" t="s">
        <v>3970</v>
      </c>
      <c r="AY1524" s="1" t="s">
        <v>5732</v>
      </c>
      <c r="AZ1524" s="1">
        <v>16.82</v>
      </c>
      <c r="BA1524" s="10" t="str">
        <f t="shared" si="462"/>
        <v>0</v>
      </c>
      <c r="BB1524" s="10" t="str">
        <f t="shared" si="463"/>
        <v>0</v>
      </c>
      <c r="BC1524" s="10" t="str">
        <f t="shared" si="464"/>
        <v>0</v>
      </c>
      <c r="BD1524" s="10" t="str">
        <f t="shared" si="465"/>
        <v>0</v>
      </c>
      <c r="BE1524" s="10" t="str">
        <f t="shared" si="466"/>
        <v>0</v>
      </c>
      <c r="BF1524" s="10" t="str">
        <f t="shared" si="467"/>
        <v>0</v>
      </c>
      <c r="BG1524" s="11" t="str">
        <f t="shared" si="468"/>
        <v>0</v>
      </c>
      <c r="BH1524" s="11" t="str">
        <f t="shared" si="469"/>
        <v>0</v>
      </c>
      <c r="BI1524" s="11">
        <f t="shared" si="470"/>
        <v>2</v>
      </c>
      <c r="BJ1524" s="11">
        <f t="shared" si="471"/>
        <v>2</v>
      </c>
      <c r="BK1524" s="11" t="str">
        <f t="shared" si="472"/>
        <v>0</v>
      </c>
      <c r="BL1524" s="11" t="str">
        <f t="shared" si="473"/>
        <v>0</v>
      </c>
      <c r="BM1524" s="12">
        <f t="shared" si="480"/>
        <v>2</v>
      </c>
      <c r="BN1524" s="13" t="str">
        <f t="shared" si="474"/>
        <v>0</v>
      </c>
      <c r="BO1524" s="13" t="str">
        <f t="shared" si="475"/>
        <v>0</v>
      </c>
      <c r="BP1524" s="13" t="str">
        <f t="shared" si="476"/>
        <v>0</v>
      </c>
      <c r="BQ1524" s="14" t="str">
        <f t="shared" si="477"/>
        <v>0</v>
      </c>
      <c r="BR1524" s="14">
        <f t="shared" si="478"/>
        <v>49000</v>
      </c>
      <c r="BS1524" s="14" t="str">
        <f t="shared" si="479"/>
        <v>0</v>
      </c>
      <c r="BT1524" s="14">
        <f t="shared" si="481"/>
        <v>49000</v>
      </c>
    </row>
    <row r="1525" spans="26:72" ht="18" x14ac:dyDescent="0.2">
      <c r="Z1525" s="1" t="s">
        <v>3340</v>
      </c>
      <c r="AA1525" s="1" t="s">
        <v>3341</v>
      </c>
      <c r="AB1525" s="1">
        <v>1</v>
      </c>
      <c r="AC1525" s="1">
        <v>1</v>
      </c>
      <c r="AD1525" s="9">
        <v>65000</v>
      </c>
      <c r="AE1525" s="2">
        <v>1.2400000000000001E-4</v>
      </c>
      <c r="AH1525" s="1" t="s">
        <v>1666</v>
      </c>
      <c r="AI1525" s="1" t="s">
        <v>1667</v>
      </c>
      <c r="AJ1525" s="1">
        <v>1</v>
      </c>
      <c r="AK1525" s="1">
        <v>1</v>
      </c>
      <c r="AL1525" s="9">
        <v>120000</v>
      </c>
      <c r="AM1525" s="2">
        <v>2.7999999999999998E-4</v>
      </c>
      <c r="AW1525" s="1" t="s">
        <v>2509</v>
      </c>
      <c r="AX1525" s="1" t="s">
        <v>2510</v>
      </c>
      <c r="AY1525" s="1" t="s">
        <v>5733</v>
      </c>
      <c r="AZ1525" s="1">
        <v>36.29</v>
      </c>
      <c r="BA1525" s="10">
        <f t="shared" si="462"/>
        <v>1</v>
      </c>
      <c r="BB1525" s="10">
        <f t="shared" si="463"/>
        <v>1</v>
      </c>
      <c r="BC1525" s="10" t="str">
        <f t="shared" si="464"/>
        <v>0</v>
      </c>
      <c r="BD1525" s="10" t="str">
        <f t="shared" si="465"/>
        <v>0</v>
      </c>
      <c r="BE1525" s="10" t="str">
        <f t="shared" si="466"/>
        <v>0</v>
      </c>
      <c r="BF1525" s="10" t="str">
        <f t="shared" si="467"/>
        <v>0</v>
      </c>
      <c r="BG1525" s="11" t="str">
        <f t="shared" si="468"/>
        <v>0</v>
      </c>
      <c r="BH1525" s="11" t="str">
        <f t="shared" si="469"/>
        <v>0</v>
      </c>
      <c r="BI1525" s="11" t="str">
        <f t="shared" si="470"/>
        <v>0</v>
      </c>
      <c r="BJ1525" s="11" t="str">
        <f t="shared" si="471"/>
        <v>0</v>
      </c>
      <c r="BK1525" s="11">
        <f t="shared" si="472"/>
        <v>1</v>
      </c>
      <c r="BL1525" s="11">
        <f t="shared" si="473"/>
        <v>1</v>
      </c>
      <c r="BM1525" s="12">
        <f t="shared" si="480"/>
        <v>1</v>
      </c>
      <c r="BN1525" s="13">
        <f t="shared" si="474"/>
        <v>34000</v>
      </c>
      <c r="BO1525" s="13" t="str">
        <f t="shared" si="475"/>
        <v>0</v>
      </c>
      <c r="BP1525" s="13" t="str">
        <f t="shared" si="476"/>
        <v>0</v>
      </c>
      <c r="BQ1525" s="14" t="str">
        <f t="shared" si="477"/>
        <v>0</v>
      </c>
      <c r="BR1525" s="14" t="str">
        <f t="shared" si="478"/>
        <v>0</v>
      </c>
      <c r="BS1525" s="14">
        <f t="shared" si="479"/>
        <v>110000</v>
      </c>
      <c r="BT1525" s="14">
        <f t="shared" si="481"/>
        <v>34000</v>
      </c>
    </row>
    <row r="1526" spans="26:72" ht="18" x14ac:dyDescent="0.2">
      <c r="Z1526" s="1" t="s">
        <v>2655</v>
      </c>
      <c r="AA1526" s="1" t="s">
        <v>2656</v>
      </c>
      <c r="AB1526" s="1">
        <v>1</v>
      </c>
      <c r="AC1526" s="1">
        <v>1</v>
      </c>
      <c r="AD1526" s="9">
        <v>460000</v>
      </c>
      <c r="AE1526" s="2">
        <v>8.7399999999999999E-4</v>
      </c>
      <c r="AH1526" s="1" t="s">
        <v>1825</v>
      </c>
      <c r="AI1526" s="1" t="s">
        <v>1826</v>
      </c>
      <c r="AJ1526" s="1">
        <v>1</v>
      </c>
      <c r="AK1526" s="1">
        <v>1</v>
      </c>
      <c r="AL1526" s="9">
        <v>440000</v>
      </c>
      <c r="AM1526" s="2">
        <v>1.01E-3</v>
      </c>
      <c r="AW1526" s="1" t="s">
        <v>3082</v>
      </c>
      <c r="AX1526" s="1" t="s">
        <v>3083</v>
      </c>
      <c r="AY1526" s="1" t="s">
        <v>5734</v>
      </c>
      <c r="AZ1526" s="1">
        <v>27.24</v>
      </c>
      <c r="BA1526" s="10" t="str">
        <f t="shared" si="462"/>
        <v>0</v>
      </c>
      <c r="BB1526" s="10" t="str">
        <f t="shared" si="463"/>
        <v>0</v>
      </c>
      <c r="BC1526" s="10">
        <f t="shared" si="464"/>
        <v>1</v>
      </c>
      <c r="BD1526" s="10">
        <f t="shared" si="465"/>
        <v>1</v>
      </c>
      <c r="BE1526" s="10" t="str">
        <f t="shared" si="466"/>
        <v>0</v>
      </c>
      <c r="BF1526" s="10" t="str">
        <f t="shared" si="467"/>
        <v>0</v>
      </c>
      <c r="BG1526" s="11" t="str">
        <f t="shared" si="468"/>
        <v>0</v>
      </c>
      <c r="BH1526" s="11" t="str">
        <f t="shared" si="469"/>
        <v>0</v>
      </c>
      <c r="BI1526" s="11" t="str">
        <f t="shared" si="470"/>
        <v>0</v>
      </c>
      <c r="BJ1526" s="11" t="str">
        <f t="shared" si="471"/>
        <v>0</v>
      </c>
      <c r="BK1526" s="11">
        <f t="shared" si="472"/>
        <v>1</v>
      </c>
      <c r="BL1526" s="11">
        <f t="shared" si="473"/>
        <v>1</v>
      </c>
      <c r="BM1526" s="12">
        <f t="shared" si="480"/>
        <v>1</v>
      </c>
      <c r="BN1526" s="13" t="str">
        <f t="shared" si="474"/>
        <v>0</v>
      </c>
      <c r="BO1526" s="13">
        <f t="shared" si="475"/>
        <v>38000</v>
      </c>
      <c r="BP1526" s="13" t="str">
        <f t="shared" si="476"/>
        <v>0</v>
      </c>
      <c r="BQ1526" s="14" t="str">
        <f t="shared" si="477"/>
        <v>0</v>
      </c>
      <c r="BR1526" s="14" t="str">
        <f t="shared" si="478"/>
        <v>0</v>
      </c>
      <c r="BS1526" s="14">
        <f t="shared" si="479"/>
        <v>3700000</v>
      </c>
      <c r="BT1526" s="14">
        <f t="shared" si="481"/>
        <v>38000</v>
      </c>
    </row>
    <row r="1527" spans="26:72" ht="18" x14ac:dyDescent="0.2">
      <c r="Z1527" s="1" t="s">
        <v>2719</v>
      </c>
      <c r="AA1527" s="1" t="s">
        <v>2720</v>
      </c>
      <c r="AB1527" s="1">
        <v>1</v>
      </c>
      <c r="AC1527" s="1">
        <v>1</v>
      </c>
      <c r="AD1527" s="9">
        <v>110000</v>
      </c>
      <c r="AE1527" s="2">
        <v>2.0900000000000001E-4</v>
      </c>
      <c r="AH1527" s="1" t="s">
        <v>3475</v>
      </c>
      <c r="AI1527" s="1" t="s">
        <v>3476</v>
      </c>
      <c r="AJ1527" s="1">
        <v>1</v>
      </c>
      <c r="AK1527" s="1">
        <v>1</v>
      </c>
      <c r="AL1527" s="9">
        <v>140000</v>
      </c>
      <c r="AM1527" s="2">
        <v>3.2899999999999997E-4</v>
      </c>
      <c r="AW1527" s="1" t="s">
        <v>1767</v>
      </c>
      <c r="AX1527" s="1" t="s">
        <v>1768</v>
      </c>
      <c r="AY1527" s="1" t="s">
        <v>5735</v>
      </c>
      <c r="AZ1527" s="1">
        <v>26.14</v>
      </c>
      <c r="BA1527" s="10">
        <f t="shared" si="462"/>
        <v>2</v>
      </c>
      <c r="BB1527" s="10">
        <f t="shared" si="463"/>
        <v>2</v>
      </c>
      <c r="BC1527" s="10" t="str">
        <f t="shared" si="464"/>
        <v>0</v>
      </c>
      <c r="BD1527" s="10" t="str">
        <f t="shared" si="465"/>
        <v>0</v>
      </c>
      <c r="BE1527" s="10" t="str">
        <f t="shared" si="466"/>
        <v>0</v>
      </c>
      <c r="BF1527" s="10" t="str">
        <f t="shared" si="467"/>
        <v>0</v>
      </c>
      <c r="BG1527" s="11" t="str">
        <f t="shared" si="468"/>
        <v>0</v>
      </c>
      <c r="BH1527" s="11" t="str">
        <f t="shared" si="469"/>
        <v>0</v>
      </c>
      <c r="BI1527" s="11" t="str">
        <f t="shared" si="470"/>
        <v>0</v>
      </c>
      <c r="BJ1527" s="11" t="str">
        <f t="shared" si="471"/>
        <v>0</v>
      </c>
      <c r="BK1527" s="11" t="str">
        <f t="shared" si="472"/>
        <v>0</v>
      </c>
      <c r="BL1527" s="11" t="str">
        <f t="shared" si="473"/>
        <v>0</v>
      </c>
      <c r="BM1527" s="12">
        <f t="shared" si="480"/>
        <v>2</v>
      </c>
      <c r="BN1527" s="13">
        <f t="shared" si="474"/>
        <v>79000</v>
      </c>
      <c r="BO1527" s="13" t="str">
        <f t="shared" si="475"/>
        <v>0</v>
      </c>
      <c r="BP1527" s="13" t="str">
        <f t="shared" si="476"/>
        <v>0</v>
      </c>
      <c r="BQ1527" s="14" t="str">
        <f t="shared" si="477"/>
        <v>0</v>
      </c>
      <c r="BR1527" s="14" t="str">
        <f t="shared" si="478"/>
        <v>0</v>
      </c>
      <c r="BS1527" s="14" t="str">
        <f t="shared" si="479"/>
        <v>0</v>
      </c>
      <c r="BT1527" s="14">
        <f t="shared" si="481"/>
        <v>79000</v>
      </c>
    </row>
    <row r="1528" spans="26:72" ht="18" x14ac:dyDescent="0.2">
      <c r="Z1528" s="1" t="s">
        <v>3405</v>
      </c>
      <c r="AA1528" s="1" t="s">
        <v>3406</v>
      </c>
      <c r="AB1528" s="1">
        <v>1</v>
      </c>
      <c r="AC1528" s="1">
        <v>1</v>
      </c>
      <c r="AD1528" s="9">
        <v>1100000</v>
      </c>
      <c r="AE1528" s="2">
        <v>2.0200000000000001E-3</v>
      </c>
      <c r="AH1528" s="1" t="s">
        <v>3092</v>
      </c>
      <c r="AI1528" s="1" t="s">
        <v>3093</v>
      </c>
      <c r="AJ1528" s="1">
        <v>1</v>
      </c>
      <c r="AK1528" s="1">
        <v>1</v>
      </c>
      <c r="AL1528" s="9">
        <v>140000</v>
      </c>
      <c r="AM1528" s="2">
        <v>3.3199999999999999E-4</v>
      </c>
      <c r="AW1528" s="1" t="s">
        <v>3709</v>
      </c>
      <c r="AX1528" s="1" t="s">
        <v>3710</v>
      </c>
      <c r="AY1528" s="1" t="s">
        <v>5736</v>
      </c>
      <c r="AZ1528" s="1">
        <v>49.62</v>
      </c>
      <c r="BA1528" s="10" t="str">
        <f t="shared" si="462"/>
        <v>0</v>
      </c>
      <c r="BB1528" s="10" t="str">
        <f t="shared" si="463"/>
        <v>0</v>
      </c>
      <c r="BC1528" s="10" t="str">
        <f t="shared" si="464"/>
        <v>0</v>
      </c>
      <c r="BD1528" s="10" t="str">
        <f t="shared" si="465"/>
        <v>0</v>
      </c>
      <c r="BE1528" s="10" t="str">
        <f t="shared" si="466"/>
        <v>0</v>
      </c>
      <c r="BF1528" s="10" t="str">
        <f t="shared" si="467"/>
        <v>0</v>
      </c>
      <c r="BG1528" s="11">
        <f t="shared" si="468"/>
        <v>2</v>
      </c>
      <c r="BH1528" s="11">
        <f t="shared" si="469"/>
        <v>2</v>
      </c>
      <c r="BI1528" s="11" t="str">
        <f t="shared" si="470"/>
        <v>0</v>
      </c>
      <c r="BJ1528" s="11" t="str">
        <f t="shared" si="471"/>
        <v>0</v>
      </c>
      <c r="BK1528" s="11" t="str">
        <f t="shared" si="472"/>
        <v>0</v>
      </c>
      <c r="BL1528" s="11" t="str">
        <f t="shared" si="473"/>
        <v>0</v>
      </c>
      <c r="BM1528" s="12">
        <f t="shared" si="480"/>
        <v>2</v>
      </c>
      <c r="BN1528" s="13" t="str">
        <f t="shared" si="474"/>
        <v>0</v>
      </c>
      <c r="BO1528" s="13" t="str">
        <f t="shared" si="475"/>
        <v>0</v>
      </c>
      <c r="BP1528" s="13" t="str">
        <f t="shared" si="476"/>
        <v>0</v>
      </c>
      <c r="BQ1528" s="14">
        <f t="shared" si="477"/>
        <v>220000</v>
      </c>
      <c r="BR1528" s="14" t="str">
        <f t="shared" si="478"/>
        <v>0</v>
      </c>
      <c r="BS1528" s="14" t="str">
        <f t="shared" si="479"/>
        <v>0</v>
      </c>
      <c r="BT1528" s="14">
        <f t="shared" si="481"/>
        <v>220000</v>
      </c>
    </row>
    <row r="1529" spans="26:72" ht="18" x14ac:dyDescent="0.2">
      <c r="Z1529" s="1" t="s">
        <v>3308</v>
      </c>
      <c r="AA1529" s="1" t="s">
        <v>3309</v>
      </c>
      <c r="AB1529" s="1">
        <v>1</v>
      </c>
      <c r="AC1529" s="1">
        <v>1</v>
      </c>
      <c r="AD1529" s="9">
        <v>140000</v>
      </c>
      <c r="AE1529" s="2">
        <v>2.7099999999999997E-4</v>
      </c>
      <c r="AH1529" s="1" t="s">
        <v>2475</v>
      </c>
      <c r="AI1529" s="1" t="s">
        <v>2476</v>
      </c>
      <c r="AJ1529" s="1">
        <v>1</v>
      </c>
      <c r="AK1529" s="1">
        <v>1</v>
      </c>
      <c r="AL1529" s="9">
        <v>150000</v>
      </c>
      <c r="AM1529" s="2">
        <v>3.4099999999999999E-4</v>
      </c>
      <c r="AW1529" s="1" t="s">
        <v>3271</v>
      </c>
      <c r="AX1529" s="1" t="s">
        <v>3272</v>
      </c>
      <c r="AY1529" s="1" t="s">
        <v>5737</v>
      </c>
      <c r="AZ1529" s="1">
        <v>426</v>
      </c>
      <c r="BA1529" s="10" t="str">
        <f t="shared" si="462"/>
        <v>0</v>
      </c>
      <c r="BB1529" s="10" t="str">
        <f t="shared" si="463"/>
        <v>0</v>
      </c>
      <c r="BC1529" s="10">
        <f t="shared" si="464"/>
        <v>1</v>
      </c>
      <c r="BD1529" s="10">
        <f t="shared" si="465"/>
        <v>1</v>
      </c>
      <c r="BE1529" s="10" t="str">
        <f t="shared" si="466"/>
        <v>0</v>
      </c>
      <c r="BF1529" s="10" t="str">
        <f t="shared" si="467"/>
        <v>0</v>
      </c>
      <c r="BG1529" s="11">
        <f t="shared" si="468"/>
        <v>1</v>
      </c>
      <c r="BH1529" s="11">
        <f t="shared" si="469"/>
        <v>1</v>
      </c>
      <c r="BI1529" s="11" t="str">
        <f t="shared" si="470"/>
        <v>0</v>
      </c>
      <c r="BJ1529" s="11" t="str">
        <f t="shared" si="471"/>
        <v>0</v>
      </c>
      <c r="BK1529" s="11" t="str">
        <f t="shared" si="472"/>
        <v>0</v>
      </c>
      <c r="BL1529" s="11" t="str">
        <f t="shared" si="473"/>
        <v>0</v>
      </c>
      <c r="BM1529" s="12">
        <f t="shared" si="480"/>
        <v>1</v>
      </c>
      <c r="BN1529" s="13" t="str">
        <f t="shared" si="474"/>
        <v>0</v>
      </c>
      <c r="BO1529" s="13">
        <f t="shared" si="475"/>
        <v>8700000</v>
      </c>
      <c r="BP1529" s="13" t="str">
        <f t="shared" si="476"/>
        <v>0</v>
      </c>
      <c r="BQ1529" s="14">
        <f t="shared" si="477"/>
        <v>93000</v>
      </c>
      <c r="BR1529" s="14" t="str">
        <f t="shared" si="478"/>
        <v>0</v>
      </c>
      <c r="BS1529" s="14" t="str">
        <f t="shared" si="479"/>
        <v>0</v>
      </c>
      <c r="BT1529" s="14">
        <f t="shared" si="481"/>
        <v>93000</v>
      </c>
    </row>
    <row r="1530" spans="26:72" ht="18" x14ac:dyDescent="0.2">
      <c r="AH1530" s="1" t="s">
        <v>3244</v>
      </c>
      <c r="AI1530" s="1" t="s">
        <v>3245</v>
      </c>
      <c r="AJ1530" s="1">
        <v>1</v>
      </c>
      <c r="AK1530" s="1">
        <v>1</v>
      </c>
      <c r="AL1530" s="9">
        <v>250000</v>
      </c>
      <c r="AM1530" s="2">
        <v>5.6700000000000001E-4</v>
      </c>
      <c r="AW1530" s="1" t="s">
        <v>3535</v>
      </c>
      <c r="AX1530" s="1" t="s">
        <v>3536</v>
      </c>
      <c r="AY1530" s="1" t="s">
        <v>5738</v>
      </c>
      <c r="AZ1530" s="1">
        <v>103.23</v>
      </c>
      <c r="BA1530" s="10" t="str">
        <f t="shared" si="462"/>
        <v>0</v>
      </c>
      <c r="BB1530" s="10" t="str">
        <f t="shared" si="463"/>
        <v>0</v>
      </c>
      <c r="BC1530" s="10" t="str">
        <f t="shared" si="464"/>
        <v>0</v>
      </c>
      <c r="BD1530" s="10" t="str">
        <f t="shared" si="465"/>
        <v>0</v>
      </c>
      <c r="BE1530" s="10">
        <f t="shared" si="466"/>
        <v>1</v>
      </c>
      <c r="BF1530" s="10">
        <f t="shared" si="467"/>
        <v>1</v>
      </c>
      <c r="BG1530" s="11">
        <f t="shared" si="468"/>
        <v>1</v>
      </c>
      <c r="BH1530" s="11">
        <f t="shared" si="469"/>
        <v>1</v>
      </c>
      <c r="BI1530" s="11" t="str">
        <f t="shared" si="470"/>
        <v>0</v>
      </c>
      <c r="BJ1530" s="11" t="str">
        <f t="shared" si="471"/>
        <v>0</v>
      </c>
      <c r="BK1530" s="11" t="str">
        <f t="shared" si="472"/>
        <v>0</v>
      </c>
      <c r="BL1530" s="11" t="str">
        <f t="shared" si="473"/>
        <v>0</v>
      </c>
      <c r="BM1530" s="12">
        <f t="shared" si="480"/>
        <v>1</v>
      </c>
      <c r="BN1530" s="13" t="str">
        <f t="shared" si="474"/>
        <v>0</v>
      </c>
      <c r="BO1530" s="13" t="str">
        <f t="shared" si="475"/>
        <v>0</v>
      </c>
      <c r="BP1530" s="13">
        <f t="shared" si="476"/>
        <v>42000</v>
      </c>
      <c r="BQ1530" s="14">
        <f t="shared" si="477"/>
        <v>37000</v>
      </c>
      <c r="BR1530" s="14" t="str">
        <f t="shared" si="478"/>
        <v>0</v>
      </c>
      <c r="BS1530" s="14" t="str">
        <f t="shared" si="479"/>
        <v>0</v>
      </c>
      <c r="BT1530" s="14">
        <f t="shared" si="481"/>
        <v>37000</v>
      </c>
    </row>
    <row r="1531" spans="26:72" ht="18" x14ac:dyDescent="0.2">
      <c r="AH1531" s="1" t="s">
        <v>1872</v>
      </c>
      <c r="AI1531" s="1" t="s">
        <v>1873</v>
      </c>
      <c r="AJ1531" s="1">
        <v>1</v>
      </c>
      <c r="AK1531" s="1">
        <v>1</v>
      </c>
      <c r="AL1531" s="9">
        <v>750000</v>
      </c>
      <c r="AM1531" s="2">
        <v>1.73E-3</v>
      </c>
      <c r="AW1531" s="1" t="s">
        <v>3971</v>
      </c>
      <c r="AX1531" s="1" t="s">
        <v>3972</v>
      </c>
      <c r="AY1531" s="1" t="s">
        <v>5739</v>
      </c>
      <c r="AZ1531" s="1">
        <v>150.86000000000001</v>
      </c>
      <c r="BA1531" s="10" t="str">
        <f t="shared" si="462"/>
        <v>0</v>
      </c>
      <c r="BB1531" s="10" t="str">
        <f t="shared" si="463"/>
        <v>0</v>
      </c>
      <c r="BC1531" s="10" t="str">
        <f t="shared" si="464"/>
        <v>0</v>
      </c>
      <c r="BD1531" s="10" t="str">
        <f t="shared" si="465"/>
        <v>0</v>
      </c>
      <c r="BE1531" s="10" t="str">
        <f t="shared" si="466"/>
        <v>0</v>
      </c>
      <c r="BF1531" s="10" t="str">
        <f t="shared" si="467"/>
        <v>0</v>
      </c>
      <c r="BG1531" s="11" t="str">
        <f t="shared" si="468"/>
        <v>0</v>
      </c>
      <c r="BH1531" s="11" t="str">
        <f t="shared" si="469"/>
        <v>0</v>
      </c>
      <c r="BI1531" s="11">
        <f t="shared" si="470"/>
        <v>2</v>
      </c>
      <c r="BJ1531" s="11">
        <f t="shared" si="471"/>
        <v>2</v>
      </c>
      <c r="BK1531" s="11" t="str">
        <f t="shared" si="472"/>
        <v>0</v>
      </c>
      <c r="BL1531" s="11" t="str">
        <f t="shared" si="473"/>
        <v>0</v>
      </c>
      <c r="BM1531" s="12">
        <f t="shared" si="480"/>
        <v>2</v>
      </c>
      <c r="BN1531" s="13" t="str">
        <f t="shared" si="474"/>
        <v>0</v>
      </c>
      <c r="BO1531" s="13" t="str">
        <f t="shared" si="475"/>
        <v>0</v>
      </c>
      <c r="BP1531" s="13" t="str">
        <f t="shared" si="476"/>
        <v>0</v>
      </c>
      <c r="BQ1531" s="14" t="str">
        <f t="shared" si="477"/>
        <v>0</v>
      </c>
      <c r="BR1531" s="14">
        <f t="shared" si="478"/>
        <v>180000</v>
      </c>
      <c r="BS1531" s="14" t="str">
        <f t="shared" si="479"/>
        <v>0</v>
      </c>
      <c r="BT1531" s="14">
        <f t="shared" si="481"/>
        <v>180000</v>
      </c>
    </row>
    <row r="1532" spans="26:72" ht="18" x14ac:dyDescent="0.2">
      <c r="AH1532" s="1" t="s">
        <v>2611</v>
      </c>
      <c r="AI1532" s="1" t="s">
        <v>2612</v>
      </c>
      <c r="AJ1532" s="1">
        <v>1</v>
      </c>
      <c r="AK1532" s="1">
        <v>1</v>
      </c>
      <c r="AL1532" s="9">
        <v>180000</v>
      </c>
      <c r="AM1532" s="2">
        <v>4.0499999999999998E-4</v>
      </c>
      <c r="AW1532" s="1" t="s">
        <v>3818</v>
      </c>
      <c r="AX1532" s="1" t="s">
        <v>3819</v>
      </c>
      <c r="AY1532" s="1" t="s">
        <v>5740</v>
      </c>
      <c r="AZ1532" s="1">
        <v>36.51</v>
      </c>
      <c r="BA1532" s="10" t="str">
        <f t="shared" si="462"/>
        <v>0</v>
      </c>
      <c r="BB1532" s="10" t="str">
        <f t="shared" si="463"/>
        <v>0</v>
      </c>
      <c r="BC1532" s="10" t="str">
        <f t="shared" si="464"/>
        <v>0</v>
      </c>
      <c r="BD1532" s="10" t="str">
        <f t="shared" si="465"/>
        <v>0</v>
      </c>
      <c r="BE1532" s="10" t="str">
        <f t="shared" si="466"/>
        <v>0</v>
      </c>
      <c r="BF1532" s="10" t="str">
        <f t="shared" si="467"/>
        <v>0</v>
      </c>
      <c r="BG1532" s="11">
        <f t="shared" si="468"/>
        <v>1</v>
      </c>
      <c r="BH1532" s="11">
        <f t="shared" si="469"/>
        <v>1</v>
      </c>
      <c r="BI1532" s="11">
        <f t="shared" si="470"/>
        <v>1</v>
      </c>
      <c r="BJ1532" s="11">
        <f t="shared" si="471"/>
        <v>1</v>
      </c>
      <c r="BK1532" s="11" t="str">
        <f t="shared" si="472"/>
        <v>0</v>
      </c>
      <c r="BL1532" s="11" t="str">
        <f t="shared" si="473"/>
        <v>0</v>
      </c>
      <c r="BM1532" s="12">
        <f t="shared" si="480"/>
        <v>1</v>
      </c>
      <c r="BN1532" s="13" t="str">
        <f t="shared" si="474"/>
        <v>0</v>
      </c>
      <c r="BO1532" s="13" t="str">
        <f t="shared" si="475"/>
        <v>0</v>
      </c>
      <c r="BP1532" s="13" t="str">
        <f t="shared" si="476"/>
        <v>0</v>
      </c>
      <c r="BQ1532" s="14">
        <f t="shared" si="477"/>
        <v>91000</v>
      </c>
      <c r="BR1532" s="14">
        <f t="shared" si="478"/>
        <v>160000</v>
      </c>
      <c r="BS1532" s="14" t="str">
        <f t="shared" si="479"/>
        <v>0</v>
      </c>
      <c r="BT1532" s="14">
        <f t="shared" si="481"/>
        <v>91000</v>
      </c>
    </row>
    <row r="1533" spans="26:72" ht="18" x14ac:dyDescent="0.2">
      <c r="AH1533" s="1" t="s">
        <v>3509</v>
      </c>
      <c r="AI1533" s="1" t="s">
        <v>3510</v>
      </c>
      <c r="AJ1533" s="1">
        <v>1</v>
      </c>
      <c r="AK1533" s="1">
        <v>1</v>
      </c>
      <c r="AL1533" s="9">
        <v>250000</v>
      </c>
      <c r="AM1533" s="2">
        <v>5.71E-4</v>
      </c>
      <c r="AW1533" s="1" t="s">
        <v>4126</v>
      </c>
      <c r="AX1533" s="1" t="s">
        <v>4127</v>
      </c>
      <c r="AY1533" s="1" t="s">
        <v>5741</v>
      </c>
      <c r="AZ1533" s="1">
        <v>25.56</v>
      </c>
      <c r="BA1533" s="10" t="str">
        <f t="shared" si="462"/>
        <v>0</v>
      </c>
      <c r="BB1533" s="10" t="str">
        <f t="shared" si="463"/>
        <v>0</v>
      </c>
      <c r="BC1533" s="10" t="str">
        <f t="shared" si="464"/>
        <v>0</v>
      </c>
      <c r="BD1533" s="10" t="str">
        <f t="shared" si="465"/>
        <v>0</v>
      </c>
      <c r="BE1533" s="10" t="str">
        <f t="shared" si="466"/>
        <v>0</v>
      </c>
      <c r="BF1533" s="10" t="str">
        <f t="shared" si="467"/>
        <v>0</v>
      </c>
      <c r="BG1533" s="11" t="str">
        <f t="shared" si="468"/>
        <v>0</v>
      </c>
      <c r="BH1533" s="11" t="str">
        <f t="shared" si="469"/>
        <v>0</v>
      </c>
      <c r="BI1533" s="11" t="str">
        <f t="shared" si="470"/>
        <v>0</v>
      </c>
      <c r="BJ1533" s="11" t="str">
        <f t="shared" si="471"/>
        <v>0</v>
      </c>
      <c r="BK1533" s="11">
        <f t="shared" si="472"/>
        <v>2</v>
      </c>
      <c r="BL1533" s="11">
        <f t="shared" si="473"/>
        <v>2</v>
      </c>
      <c r="BM1533" s="12">
        <f t="shared" si="480"/>
        <v>2</v>
      </c>
      <c r="BN1533" s="13" t="str">
        <f t="shared" si="474"/>
        <v>0</v>
      </c>
      <c r="BO1533" s="13" t="str">
        <f t="shared" si="475"/>
        <v>0</v>
      </c>
      <c r="BP1533" s="13" t="str">
        <f t="shared" si="476"/>
        <v>0</v>
      </c>
      <c r="BQ1533" s="14" t="str">
        <f t="shared" si="477"/>
        <v>0</v>
      </c>
      <c r="BR1533" s="14" t="str">
        <f t="shared" si="478"/>
        <v>0</v>
      </c>
      <c r="BS1533" s="14">
        <f t="shared" si="479"/>
        <v>530000</v>
      </c>
      <c r="BT1533" s="14">
        <f t="shared" si="481"/>
        <v>530000</v>
      </c>
    </row>
    <row r="1534" spans="26:72" ht="18" x14ac:dyDescent="0.2">
      <c r="AH1534" s="1" t="s">
        <v>2481</v>
      </c>
      <c r="AI1534" s="1" t="s">
        <v>2482</v>
      </c>
      <c r="AJ1534" s="1">
        <v>1</v>
      </c>
      <c r="AK1534" s="1">
        <v>1</v>
      </c>
      <c r="AL1534" s="9">
        <v>910000</v>
      </c>
      <c r="AM1534" s="2">
        <v>2.1099999999999999E-3</v>
      </c>
      <c r="AW1534" s="1" t="s">
        <v>1787</v>
      </c>
      <c r="AX1534" s="1" t="s">
        <v>1788</v>
      </c>
      <c r="AY1534" s="1" t="s">
        <v>5742</v>
      </c>
      <c r="AZ1534" s="1">
        <v>57.74</v>
      </c>
      <c r="BA1534" s="10">
        <f t="shared" si="462"/>
        <v>2</v>
      </c>
      <c r="BB1534" s="10">
        <f t="shared" si="463"/>
        <v>2</v>
      </c>
      <c r="BC1534" s="10" t="str">
        <f t="shared" si="464"/>
        <v>0</v>
      </c>
      <c r="BD1534" s="10" t="str">
        <f t="shared" si="465"/>
        <v>0</v>
      </c>
      <c r="BE1534" s="10" t="str">
        <f t="shared" si="466"/>
        <v>0</v>
      </c>
      <c r="BF1534" s="10" t="str">
        <f t="shared" si="467"/>
        <v>0</v>
      </c>
      <c r="BG1534" s="11" t="str">
        <f t="shared" si="468"/>
        <v>0</v>
      </c>
      <c r="BH1534" s="11" t="str">
        <f t="shared" si="469"/>
        <v>0</v>
      </c>
      <c r="BI1534" s="11" t="str">
        <f t="shared" si="470"/>
        <v>0</v>
      </c>
      <c r="BJ1534" s="11" t="str">
        <f t="shared" si="471"/>
        <v>0</v>
      </c>
      <c r="BK1534" s="11" t="str">
        <f t="shared" si="472"/>
        <v>0</v>
      </c>
      <c r="BL1534" s="11" t="str">
        <f t="shared" si="473"/>
        <v>0</v>
      </c>
      <c r="BM1534" s="12">
        <f t="shared" si="480"/>
        <v>2</v>
      </c>
      <c r="BN1534" s="13">
        <f t="shared" si="474"/>
        <v>66000</v>
      </c>
      <c r="BO1534" s="13" t="str">
        <f t="shared" si="475"/>
        <v>0</v>
      </c>
      <c r="BP1534" s="13" t="str">
        <f t="shared" si="476"/>
        <v>0</v>
      </c>
      <c r="BQ1534" s="14" t="str">
        <f t="shared" si="477"/>
        <v>0</v>
      </c>
      <c r="BR1534" s="14" t="str">
        <f t="shared" si="478"/>
        <v>0</v>
      </c>
      <c r="BS1534" s="14" t="str">
        <f t="shared" si="479"/>
        <v>0</v>
      </c>
      <c r="BT1534" s="14">
        <f t="shared" si="481"/>
        <v>66000</v>
      </c>
    </row>
    <row r="1535" spans="26:72" ht="18" x14ac:dyDescent="0.2">
      <c r="AH1535" s="1" t="s">
        <v>2539</v>
      </c>
      <c r="AI1535" s="1" t="s">
        <v>2540</v>
      </c>
      <c r="AJ1535" s="1">
        <v>1</v>
      </c>
      <c r="AK1535" s="1">
        <v>1</v>
      </c>
      <c r="AL1535" s="9">
        <v>200000</v>
      </c>
      <c r="AM1535" s="2">
        <v>4.5100000000000001E-4</v>
      </c>
      <c r="AW1535" s="1" t="s">
        <v>2574</v>
      </c>
      <c r="AY1535" s="1" t="s">
        <v>5743</v>
      </c>
      <c r="AZ1535" s="1">
        <v>12.57</v>
      </c>
      <c r="BA1535" s="10">
        <f t="shared" si="462"/>
        <v>1</v>
      </c>
      <c r="BB1535" s="10">
        <f t="shared" si="463"/>
        <v>1</v>
      </c>
      <c r="BC1535" s="10" t="str">
        <f t="shared" si="464"/>
        <v>0</v>
      </c>
      <c r="BD1535" s="10" t="str">
        <f t="shared" si="465"/>
        <v>0</v>
      </c>
      <c r="BE1535" s="10">
        <f t="shared" si="466"/>
        <v>1</v>
      </c>
      <c r="BF1535" s="10">
        <f t="shared" si="467"/>
        <v>1</v>
      </c>
      <c r="BG1535" s="11" t="str">
        <f t="shared" si="468"/>
        <v>0</v>
      </c>
      <c r="BH1535" s="11" t="str">
        <f t="shared" si="469"/>
        <v>0</v>
      </c>
      <c r="BI1535" s="11" t="str">
        <f t="shared" si="470"/>
        <v>0</v>
      </c>
      <c r="BJ1535" s="11" t="str">
        <f t="shared" si="471"/>
        <v>0</v>
      </c>
      <c r="BK1535" s="11" t="str">
        <f t="shared" si="472"/>
        <v>0</v>
      </c>
      <c r="BL1535" s="11" t="str">
        <f t="shared" si="473"/>
        <v>0</v>
      </c>
      <c r="BM1535" s="12">
        <f t="shared" si="480"/>
        <v>1</v>
      </c>
      <c r="BN1535" s="13">
        <f t="shared" si="474"/>
        <v>34000</v>
      </c>
      <c r="BO1535" s="13" t="str">
        <f t="shared" si="475"/>
        <v>0</v>
      </c>
      <c r="BP1535" s="13">
        <f t="shared" si="476"/>
        <v>71000</v>
      </c>
      <c r="BQ1535" s="14" t="str">
        <f t="shared" si="477"/>
        <v>0</v>
      </c>
      <c r="BR1535" s="14" t="str">
        <f t="shared" si="478"/>
        <v>0</v>
      </c>
      <c r="BS1535" s="14" t="str">
        <f t="shared" si="479"/>
        <v>0</v>
      </c>
      <c r="BT1535" s="14">
        <f t="shared" si="481"/>
        <v>34000</v>
      </c>
    </row>
    <row r="1536" spans="26:72" ht="18" x14ac:dyDescent="0.2">
      <c r="AH1536" s="1" t="s">
        <v>3533</v>
      </c>
      <c r="AI1536" s="1" t="s">
        <v>3534</v>
      </c>
      <c r="AJ1536" s="1">
        <v>1</v>
      </c>
      <c r="AK1536" s="1">
        <v>1</v>
      </c>
      <c r="AL1536" s="9">
        <v>7700000</v>
      </c>
      <c r="AM1536" s="2">
        <v>1.77E-2</v>
      </c>
      <c r="AW1536" s="1" t="s">
        <v>2611</v>
      </c>
      <c r="AX1536" s="1" t="s">
        <v>2612</v>
      </c>
      <c r="AY1536" s="1" t="s">
        <v>5744</v>
      </c>
      <c r="AZ1536" s="1">
        <v>32.01</v>
      </c>
      <c r="BA1536" s="10">
        <f t="shared" si="462"/>
        <v>1</v>
      </c>
      <c r="BB1536" s="10">
        <f t="shared" si="463"/>
        <v>1</v>
      </c>
      <c r="BC1536" s="10" t="str">
        <f t="shared" si="464"/>
        <v>0</v>
      </c>
      <c r="BD1536" s="10" t="str">
        <f t="shared" si="465"/>
        <v>0</v>
      </c>
      <c r="BE1536" s="10" t="str">
        <f t="shared" si="466"/>
        <v>0</v>
      </c>
      <c r="BF1536" s="10" t="str">
        <f t="shared" si="467"/>
        <v>0</v>
      </c>
      <c r="BG1536" s="11" t="str">
        <f t="shared" si="468"/>
        <v>0</v>
      </c>
      <c r="BH1536" s="11" t="str">
        <f t="shared" si="469"/>
        <v>0</v>
      </c>
      <c r="BI1536" s="11">
        <f t="shared" si="470"/>
        <v>1</v>
      </c>
      <c r="BJ1536" s="11">
        <f t="shared" si="471"/>
        <v>1</v>
      </c>
      <c r="BK1536" s="11" t="str">
        <f t="shared" si="472"/>
        <v>0</v>
      </c>
      <c r="BL1536" s="11" t="str">
        <f t="shared" si="473"/>
        <v>0</v>
      </c>
      <c r="BM1536" s="12">
        <f t="shared" si="480"/>
        <v>1</v>
      </c>
      <c r="BN1536" s="13">
        <f t="shared" si="474"/>
        <v>22000</v>
      </c>
      <c r="BO1536" s="13" t="str">
        <f t="shared" si="475"/>
        <v>0</v>
      </c>
      <c r="BP1536" s="13" t="str">
        <f t="shared" si="476"/>
        <v>0</v>
      </c>
      <c r="BQ1536" s="14" t="str">
        <f t="shared" si="477"/>
        <v>0</v>
      </c>
      <c r="BR1536" s="14">
        <f t="shared" si="478"/>
        <v>180000</v>
      </c>
      <c r="BS1536" s="14" t="str">
        <f t="shared" si="479"/>
        <v>0</v>
      </c>
      <c r="BT1536" s="14">
        <f t="shared" si="481"/>
        <v>22000</v>
      </c>
    </row>
    <row r="1537" spans="34:72" ht="18" x14ac:dyDescent="0.2">
      <c r="AH1537" s="1" t="s">
        <v>1691</v>
      </c>
      <c r="AI1537" s="1" t="s">
        <v>1692</v>
      </c>
      <c r="AJ1537" s="1">
        <v>1</v>
      </c>
      <c r="AK1537" s="1">
        <v>1</v>
      </c>
      <c r="AL1537" s="9">
        <v>110000</v>
      </c>
      <c r="AM1537" s="2">
        <v>2.5500000000000002E-4</v>
      </c>
      <c r="AW1537" s="1" t="s">
        <v>3386</v>
      </c>
      <c r="AX1537" s="1" t="s">
        <v>3387</v>
      </c>
      <c r="AY1537" s="1" t="s">
        <v>5745</v>
      </c>
      <c r="AZ1537" s="1">
        <v>20.76</v>
      </c>
      <c r="BA1537" s="10" t="str">
        <f t="shared" si="462"/>
        <v>0</v>
      </c>
      <c r="BB1537" s="10" t="str">
        <f t="shared" si="463"/>
        <v>0</v>
      </c>
      <c r="BC1537" s="10" t="str">
        <f t="shared" si="464"/>
        <v>0</v>
      </c>
      <c r="BD1537" s="10" t="str">
        <f t="shared" si="465"/>
        <v>0</v>
      </c>
      <c r="BE1537" s="10">
        <f t="shared" si="466"/>
        <v>2</v>
      </c>
      <c r="BF1537" s="10">
        <f t="shared" si="467"/>
        <v>2</v>
      </c>
      <c r="BG1537" s="11" t="str">
        <f t="shared" si="468"/>
        <v>0</v>
      </c>
      <c r="BH1537" s="11" t="str">
        <f t="shared" si="469"/>
        <v>0</v>
      </c>
      <c r="BI1537" s="11" t="str">
        <f t="shared" si="470"/>
        <v>0</v>
      </c>
      <c r="BJ1537" s="11" t="str">
        <f t="shared" si="471"/>
        <v>0</v>
      </c>
      <c r="BK1537" s="11" t="str">
        <f t="shared" si="472"/>
        <v>0</v>
      </c>
      <c r="BL1537" s="11" t="str">
        <f t="shared" si="473"/>
        <v>0</v>
      </c>
      <c r="BM1537" s="12">
        <f t="shared" si="480"/>
        <v>2</v>
      </c>
      <c r="BN1537" s="13" t="str">
        <f t="shared" si="474"/>
        <v>0</v>
      </c>
      <c r="BO1537" s="13" t="str">
        <f t="shared" si="475"/>
        <v>0</v>
      </c>
      <c r="BP1537" s="13">
        <f t="shared" si="476"/>
        <v>160000</v>
      </c>
      <c r="BQ1537" s="14" t="str">
        <f t="shared" si="477"/>
        <v>0</v>
      </c>
      <c r="BR1537" s="14" t="str">
        <f t="shared" si="478"/>
        <v>0</v>
      </c>
      <c r="BS1537" s="14" t="str">
        <f t="shared" si="479"/>
        <v>0</v>
      </c>
      <c r="BT1537" s="14">
        <f t="shared" si="481"/>
        <v>160000</v>
      </c>
    </row>
    <row r="1538" spans="34:72" ht="18" x14ac:dyDescent="0.2">
      <c r="AH1538" s="1" t="s">
        <v>3205</v>
      </c>
      <c r="AI1538" s="1" t="s">
        <v>3206</v>
      </c>
      <c r="AJ1538" s="1">
        <v>1</v>
      </c>
      <c r="AK1538" s="1">
        <v>1</v>
      </c>
      <c r="AL1538" s="9">
        <v>56000</v>
      </c>
      <c r="AM1538" s="2">
        <v>1.2799999999999999E-4</v>
      </c>
      <c r="AW1538" s="1" t="s">
        <v>3511</v>
      </c>
      <c r="AX1538" s="1" t="s">
        <v>2633</v>
      </c>
      <c r="AY1538" s="1" t="s">
        <v>5746</v>
      </c>
      <c r="AZ1538" s="1">
        <v>81.78</v>
      </c>
      <c r="BA1538" s="10" t="str">
        <f t="shared" si="462"/>
        <v>0</v>
      </c>
      <c r="BB1538" s="10" t="str">
        <f t="shared" si="463"/>
        <v>0</v>
      </c>
      <c r="BC1538" s="10" t="str">
        <f t="shared" si="464"/>
        <v>0</v>
      </c>
      <c r="BD1538" s="10" t="str">
        <f t="shared" si="465"/>
        <v>0</v>
      </c>
      <c r="BE1538" s="10">
        <f t="shared" si="466"/>
        <v>1</v>
      </c>
      <c r="BF1538" s="10">
        <f t="shared" si="467"/>
        <v>1</v>
      </c>
      <c r="BG1538" s="11">
        <f t="shared" si="468"/>
        <v>1</v>
      </c>
      <c r="BH1538" s="11">
        <f t="shared" si="469"/>
        <v>1</v>
      </c>
      <c r="BI1538" s="11" t="str">
        <f t="shared" si="470"/>
        <v>0</v>
      </c>
      <c r="BJ1538" s="11" t="str">
        <f t="shared" si="471"/>
        <v>0</v>
      </c>
      <c r="BK1538" s="11" t="str">
        <f t="shared" si="472"/>
        <v>0</v>
      </c>
      <c r="BL1538" s="11" t="str">
        <f t="shared" si="473"/>
        <v>0</v>
      </c>
      <c r="BM1538" s="12">
        <f t="shared" si="480"/>
        <v>1</v>
      </c>
      <c r="BN1538" s="13" t="str">
        <f t="shared" si="474"/>
        <v>0</v>
      </c>
      <c r="BO1538" s="13" t="str">
        <f t="shared" si="475"/>
        <v>0</v>
      </c>
      <c r="BP1538" s="13">
        <f t="shared" si="476"/>
        <v>38000</v>
      </c>
      <c r="BQ1538" s="14">
        <f t="shared" si="477"/>
        <v>150000</v>
      </c>
      <c r="BR1538" s="14" t="str">
        <f t="shared" si="478"/>
        <v>0</v>
      </c>
      <c r="BS1538" s="14" t="str">
        <f t="shared" si="479"/>
        <v>0</v>
      </c>
      <c r="BT1538" s="14">
        <f t="shared" si="481"/>
        <v>38000</v>
      </c>
    </row>
    <row r="1539" spans="34:72" ht="18" x14ac:dyDescent="0.2">
      <c r="AH1539" s="1" t="s">
        <v>3238</v>
      </c>
      <c r="AI1539" s="1" t="s">
        <v>3239</v>
      </c>
      <c r="AJ1539" s="1">
        <v>1</v>
      </c>
      <c r="AK1539" s="1">
        <v>1</v>
      </c>
      <c r="AL1539" s="9">
        <v>110000</v>
      </c>
      <c r="AM1539" s="2">
        <v>2.5000000000000001E-4</v>
      </c>
      <c r="AW1539" s="1" t="s">
        <v>3553</v>
      </c>
      <c r="AX1539" s="1" t="s">
        <v>3554</v>
      </c>
      <c r="AY1539" s="1" t="s">
        <v>5747</v>
      </c>
      <c r="AZ1539" s="1">
        <v>22.86</v>
      </c>
      <c r="BA1539" s="10" t="str">
        <f t="shared" ref="BA1539:BA1602" si="482">IFERROR(VLOOKUP(AW1539,B:F,3, FALSE),"0")</f>
        <v>0</v>
      </c>
      <c r="BB1539" s="10" t="str">
        <f t="shared" ref="BB1539:BB1602" si="483">IFERROR(VLOOKUP(AW1539,B:F,4, FALSE),"0")</f>
        <v>0</v>
      </c>
      <c r="BC1539" s="10" t="str">
        <f t="shared" ref="BC1539:BC1602" si="484">IFERROR(VLOOKUP(AW1539,J:N,3, FALSE),"0")</f>
        <v>0</v>
      </c>
      <c r="BD1539" s="10" t="str">
        <f t="shared" ref="BD1539:BD1602" si="485">IFERROR(VLOOKUP(AW1539,J:N,4, FALSE),"0")</f>
        <v>0</v>
      </c>
      <c r="BE1539" s="10">
        <f t="shared" ref="BE1539:BE1602" si="486">IFERROR(VLOOKUP(AW1539,R:V,3, FALSE),"0")</f>
        <v>1</v>
      </c>
      <c r="BF1539" s="10">
        <f t="shared" ref="BF1539:BF1602" si="487">IFERROR(VLOOKUP(AW1539,R:V,4, FALSE),"0")</f>
        <v>1</v>
      </c>
      <c r="BG1539" s="11" t="str">
        <f t="shared" ref="BG1539:BG1602" si="488">IFERROR(VLOOKUP(AW1539,Z:AE,3, FALSE),"0")</f>
        <v>0</v>
      </c>
      <c r="BH1539" s="11" t="str">
        <f t="shared" ref="BH1539:BH1602" si="489">IFERROR(VLOOKUP(AW1539,Z:AE,4, FALSE),"0")</f>
        <v>0</v>
      </c>
      <c r="BI1539" s="11" t="str">
        <f t="shared" ref="BI1539:BI1602" si="490">IFERROR(VLOOKUP(AW1539,AH:AM,3, FALSE),"0")</f>
        <v>0</v>
      </c>
      <c r="BJ1539" s="11" t="str">
        <f t="shared" ref="BJ1539:BJ1602" si="491">IFERROR(VLOOKUP(AW1539,AH:AM,4, FALSE),"0")</f>
        <v>0</v>
      </c>
      <c r="BK1539" s="11">
        <f t="shared" ref="BK1539:BK1602" si="492">IFERROR(VLOOKUP(AW1539,AP:AU,3, FALSE),"0")</f>
        <v>1</v>
      </c>
      <c r="BL1539" s="11">
        <f t="shared" ref="BL1539:BL1602" si="493">IFERROR(VLOOKUP(AW1539,AP:AU,4, FALSE),"0")</f>
        <v>1</v>
      </c>
      <c r="BM1539" s="12">
        <f t="shared" si="480"/>
        <v>1</v>
      </c>
      <c r="BN1539" s="13" t="str">
        <f t="shared" ref="BN1539:BN1602" si="494">IFERROR(VLOOKUP(AW1539,B:F,5, FALSE),"0")</f>
        <v>0</v>
      </c>
      <c r="BO1539" s="13" t="str">
        <f t="shared" ref="BO1539:BO1602" si="495">IFERROR(VLOOKUP(AW1539,J:N,5, FALSE),"0")</f>
        <v>0</v>
      </c>
      <c r="BP1539" s="13">
        <f t="shared" ref="BP1539:BP1602" si="496">IFERROR(VLOOKUP(AW1539,R:V,5, FALSE),"0")</f>
        <v>100000</v>
      </c>
      <c r="BQ1539" s="14" t="str">
        <f t="shared" ref="BQ1539:BQ1602" si="497">IFERROR(VLOOKUP(AW1539,Z:AE,5, FALSE),"0")</f>
        <v>0</v>
      </c>
      <c r="BR1539" s="14" t="str">
        <f t="shared" ref="BR1539:BR1602" si="498">IFERROR(VLOOKUP(AW1539,AH:AM,5, FALSE),"0")</f>
        <v>0</v>
      </c>
      <c r="BS1539" s="14">
        <f t="shared" ref="BS1539:BS1602" si="499">IFERROR(VLOOKUP(AW1539,AP:AU,5, FALSE),"0")</f>
        <v>100000</v>
      </c>
      <c r="BT1539" s="14">
        <f t="shared" si="481"/>
        <v>100000</v>
      </c>
    </row>
    <row r="1540" spans="34:72" ht="18" x14ac:dyDescent="0.2">
      <c r="AH1540" s="1" t="s">
        <v>2446</v>
      </c>
      <c r="AI1540" s="1" t="s">
        <v>2447</v>
      </c>
      <c r="AJ1540" s="1">
        <v>1</v>
      </c>
      <c r="AK1540" s="1">
        <v>1</v>
      </c>
      <c r="AL1540" s="9">
        <v>93000</v>
      </c>
      <c r="AM1540" s="2">
        <v>2.1599999999999999E-4</v>
      </c>
      <c r="AW1540" s="1" t="s">
        <v>2968</v>
      </c>
      <c r="AX1540" s="1" t="s">
        <v>2969</v>
      </c>
      <c r="AY1540" s="1" t="s">
        <v>5748</v>
      </c>
      <c r="AZ1540" s="1">
        <v>12.5</v>
      </c>
      <c r="BA1540" s="10" t="str">
        <f t="shared" si="482"/>
        <v>0</v>
      </c>
      <c r="BB1540" s="10" t="str">
        <f t="shared" si="483"/>
        <v>0</v>
      </c>
      <c r="BC1540" s="10">
        <f t="shared" si="484"/>
        <v>2</v>
      </c>
      <c r="BD1540" s="10">
        <f t="shared" si="485"/>
        <v>2</v>
      </c>
      <c r="BE1540" s="10" t="str">
        <f t="shared" si="486"/>
        <v>0</v>
      </c>
      <c r="BF1540" s="10" t="str">
        <f t="shared" si="487"/>
        <v>0</v>
      </c>
      <c r="BG1540" s="11" t="str">
        <f t="shared" si="488"/>
        <v>0</v>
      </c>
      <c r="BH1540" s="11" t="str">
        <f t="shared" si="489"/>
        <v>0</v>
      </c>
      <c r="BI1540" s="11" t="str">
        <f t="shared" si="490"/>
        <v>0</v>
      </c>
      <c r="BJ1540" s="11" t="str">
        <f t="shared" si="491"/>
        <v>0</v>
      </c>
      <c r="BK1540" s="11" t="str">
        <f t="shared" si="492"/>
        <v>0</v>
      </c>
      <c r="BL1540" s="11" t="str">
        <f t="shared" si="493"/>
        <v>0</v>
      </c>
      <c r="BM1540" s="12">
        <f t="shared" ref="BM1540:BM1603" si="500">MAX(BA1540:BL1540)</f>
        <v>2</v>
      </c>
      <c r="BN1540" s="13" t="str">
        <f t="shared" si="494"/>
        <v>0</v>
      </c>
      <c r="BO1540" s="13">
        <f t="shared" si="495"/>
        <v>210000</v>
      </c>
      <c r="BP1540" s="13" t="str">
        <f t="shared" si="496"/>
        <v>0</v>
      </c>
      <c r="BQ1540" s="14" t="str">
        <f t="shared" si="497"/>
        <v>0</v>
      </c>
      <c r="BR1540" s="14" t="str">
        <f t="shared" si="498"/>
        <v>0</v>
      </c>
      <c r="BS1540" s="14" t="str">
        <f t="shared" si="499"/>
        <v>0</v>
      </c>
      <c r="BT1540" s="14">
        <f t="shared" ref="BT1540:BT1603" si="501">MIN(BN1540:BS1540)</f>
        <v>210000</v>
      </c>
    </row>
    <row r="1541" spans="34:72" ht="18" x14ac:dyDescent="0.2">
      <c r="AH1541" s="1" t="s">
        <v>3280</v>
      </c>
      <c r="AI1541" s="1" t="s">
        <v>3281</v>
      </c>
      <c r="AJ1541" s="1">
        <v>1</v>
      </c>
      <c r="AK1541" s="1">
        <v>1</v>
      </c>
      <c r="AL1541" s="9">
        <v>110000</v>
      </c>
      <c r="AM1541" s="2">
        <v>2.61E-4</v>
      </c>
      <c r="AW1541" s="1" t="s">
        <v>3932</v>
      </c>
      <c r="AX1541" s="1" t="s">
        <v>3933</v>
      </c>
      <c r="AY1541" s="1" t="s">
        <v>5749</v>
      </c>
      <c r="AZ1541" s="1">
        <v>59.61</v>
      </c>
      <c r="BA1541" s="10" t="str">
        <f t="shared" si="482"/>
        <v>0</v>
      </c>
      <c r="BB1541" s="10" t="str">
        <f t="shared" si="483"/>
        <v>0</v>
      </c>
      <c r="BC1541" s="10" t="str">
        <f t="shared" si="484"/>
        <v>0</v>
      </c>
      <c r="BD1541" s="10" t="str">
        <f t="shared" si="485"/>
        <v>0</v>
      </c>
      <c r="BE1541" s="10" t="str">
        <f t="shared" si="486"/>
        <v>0</v>
      </c>
      <c r="BF1541" s="10" t="str">
        <f t="shared" si="487"/>
        <v>0</v>
      </c>
      <c r="BG1541" s="11">
        <f t="shared" si="488"/>
        <v>1</v>
      </c>
      <c r="BH1541" s="11">
        <f t="shared" si="489"/>
        <v>1</v>
      </c>
      <c r="BI1541" s="11">
        <f t="shared" si="490"/>
        <v>1</v>
      </c>
      <c r="BJ1541" s="11">
        <f t="shared" si="491"/>
        <v>1</v>
      </c>
      <c r="BK1541" s="11" t="str">
        <f t="shared" si="492"/>
        <v>0</v>
      </c>
      <c r="BL1541" s="11" t="str">
        <f t="shared" si="493"/>
        <v>0</v>
      </c>
      <c r="BM1541" s="12">
        <f t="shared" si="500"/>
        <v>1</v>
      </c>
      <c r="BN1541" s="13" t="str">
        <f t="shared" si="494"/>
        <v>0</v>
      </c>
      <c r="BO1541" s="13" t="str">
        <f t="shared" si="495"/>
        <v>0</v>
      </c>
      <c r="BP1541" s="13" t="str">
        <f t="shared" si="496"/>
        <v>0</v>
      </c>
      <c r="BQ1541" s="14">
        <f t="shared" si="497"/>
        <v>510000</v>
      </c>
      <c r="BR1541" s="14">
        <f t="shared" si="498"/>
        <v>74000</v>
      </c>
      <c r="BS1541" s="14" t="str">
        <f t="shared" si="499"/>
        <v>0</v>
      </c>
      <c r="BT1541" s="14">
        <f t="shared" si="501"/>
        <v>74000</v>
      </c>
    </row>
    <row r="1542" spans="34:72" ht="18" x14ac:dyDescent="0.2">
      <c r="AH1542" s="1" t="s">
        <v>1652</v>
      </c>
      <c r="AI1542" s="1" t="s">
        <v>1653</v>
      </c>
      <c r="AJ1542" s="1">
        <v>1</v>
      </c>
      <c r="AK1542" s="1">
        <v>1</v>
      </c>
      <c r="AL1542" s="9">
        <v>130000</v>
      </c>
      <c r="AM1542" s="2">
        <v>3.1E-4</v>
      </c>
      <c r="AW1542" s="1" t="s">
        <v>3331</v>
      </c>
      <c r="AX1542" s="1" t="s">
        <v>3332</v>
      </c>
      <c r="AY1542" s="1" t="s">
        <v>5750</v>
      </c>
      <c r="AZ1542" s="1">
        <v>210.31</v>
      </c>
      <c r="BA1542" s="10" t="str">
        <f t="shared" si="482"/>
        <v>0</v>
      </c>
      <c r="BB1542" s="10" t="str">
        <f t="shared" si="483"/>
        <v>0</v>
      </c>
      <c r="BC1542" s="10">
        <f t="shared" si="484"/>
        <v>1</v>
      </c>
      <c r="BD1542" s="10">
        <f t="shared" si="485"/>
        <v>1</v>
      </c>
      <c r="BE1542" s="10">
        <f t="shared" si="486"/>
        <v>1</v>
      </c>
      <c r="BF1542" s="10">
        <f t="shared" si="487"/>
        <v>1</v>
      </c>
      <c r="BG1542" s="11" t="str">
        <f t="shared" si="488"/>
        <v>0</v>
      </c>
      <c r="BH1542" s="11" t="str">
        <f t="shared" si="489"/>
        <v>0</v>
      </c>
      <c r="BI1542" s="11" t="str">
        <f t="shared" si="490"/>
        <v>0</v>
      </c>
      <c r="BJ1542" s="11" t="str">
        <f t="shared" si="491"/>
        <v>0</v>
      </c>
      <c r="BK1542" s="11" t="str">
        <f t="shared" si="492"/>
        <v>0</v>
      </c>
      <c r="BL1542" s="11" t="str">
        <f t="shared" si="493"/>
        <v>0</v>
      </c>
      <c r="BM1542" s="12">
        <f t="shared" si="500"/>
        <v>1</v>
      </c>
      <c r="BN1542" s="13" t="str">
        <f t="shared" si="494"/>
        <v>0</v>
      </c>
      <c r="BO1542" s="13">
        <f t="shared" si="495"/>
        <v>280000</v>
      </c>
      <c r="BP1542" s="13">
        <f t="shared" si="496"/>
        <v>120000</v>
      </c>
      <c r="BQ1542" s="14" t="str">
        <f t="shared" si="497"/>
        <v>0</v>
      </c>
      <c r="BR1542" s="14" t="str">
        <f t="shared" si="498"/>
        <v>0</v>
      </c>
      <c r="BS1542" s="14" t="str">
        <f t="shared" si="499"/>
        <v>0</v>
      </c>
      <c r="BT1542" s="14">
        <f t="shared" si="501"/>
        <v>120000</v>
      </c>
    </row>
    <row r="1543" spans="34:72" ht="18" x14ac:dyDescent="0.2">
      <c r="AH1543" s="1" t="s">
        <v>2581</v>
      </c>
      <c r="AI1543" s="1" t="s">
        <v>2582</v>
      </c>
      <c r="AJ1543" s="1">
        <v>1</v>
      </c>
      <c r="AK1543" s="1">
        <v>1</v>
      </c>
      <c r="AL1543" s="9">
        <v>210000</v>
      </c>
      <c r="AM1543" s="2">
        <v>4.9600000000000002E-4</v>
      </c>
      <c r="AW1543" s="1" t="s">
        <v>3715</v>
      </c>
      <c r="AX1543" s="1" t="s">
        <v>1287</v>
      </c>
      <c r="AY1543" s="1" t="s">
        <v>5751</v>
      </c>
      <c r="AZ1543" s="1">
        <v>116.45</v>
      </c>
      <c r="BA1543" s="10" t="str">
        <f t="shared" si="482"/>
        <v>0</v>
      </c>
      <c r="BB1543" s="10" t="str">
        <f t="shared" si="483"/>
        <v>0</v>
      </c>
      <c r="BC1543" s="10" t="str">
        <f t="shared" si="484"/>
        <v>0</v>
      </c>
      <c r="BD1543" s="10" t="str">
        <f t="shared" si="485"/>
        <v>0</v>
      </c>
      <c r="BE1543" s="10" t="str">
        <f t="shared" si="486"/>
        <v>0</v>
      </c>
      <c r="BF1543" s="10" t="str">
        <f t="shared" si="487"/>
        <v>0</v>
      </c>
      <c r="BG1543" s="11">
        <f t="shared" si="488"/>
        <v>2</v>
      </c>
      <c r="BH1543" s="11">
        <f t="shared" si="489"/>
        <v>2</v>
      </c>
      <c r="BI1543" s="11" t="str">
        <f t="shared" si="490"/>
        <v>0</v>
      </c>
      <c r="BJ1543" s="11" t="str">
        <f t="shared" si="491"/>
        <v>0</v>
      </c>
      <c r="BK1543" s="11" t="str">
        <f t="shared" si="492"/>
        <v>0</v>
      </c>
      <c r="BL1543" s="11" t="str">
        <f t="shared" si="493"/>
        <v>0</v>
      </c>
      <c r="BM1543" s="12">
        <f t="shared" si="500"/>
        <v>2</v>
      </c>
      <c r="BN1543" s="13" t="str">
        <f t="shared" si="494"/>
        <v>0</v>
      </c>
      <c r="BO1543" s="13" t="str">
        <f t="shared" si="495"/>
        <v>0</v>
      </c>
      <c r="BP1543" s="13" t="str">
        <f t="shared" si="496"/>
        <v>0</v>
      </c>
      <c r="BQ1543" s="14">
        <f t="shared" si="497"/>
        <v>970000</v>
      </c>
      <c r="BR1543" s="14" t="str">
        <f t="shared" si="498"/>
        <v>0</v>
      </c>
      <c r="BS1543" s="14" t="str">
        <f t="shared" si="499"/>
        <v>0</v>
      </c>
      <c r="BT1543" s="14">
        <f t="shared" si="501"/>
        <v>970000</v>
      </c>
    </row>
    <row r="1544" spans="34:72" ht="18" x14ac:dyDescent="0.2">
      <c r="AH1544" s="1" t="s">
        <v>3242</v>
      </c>
      <c r="AI1544" s="1" t="s">
        <v>3243</v>
      </c>
      <c r="AJ1544" s="1">
        <v>1</v>
      </c>
      <c r="AK1544" s="1">
        <v>1</v>
      </c>
      <c r="AL1544" s="9">
        <v>170000</v>
      </c>
      <c r="AM1544" s="2">
        <v>4.0299999999999998E-4</v>
      </c>
      <c r="AW1544" s="1" t="s">
        <v>3716</v>
      </c>
      <c r="AX1544" s="1" t="s">
        <v>3717</v>
      </c>
      <c r="AY1544" s="1" t="s">
        <v>5752</v>
      </c>
      <c r="AZ1544" s="1">
        <v>68.930000000000007</v>
      </c>
      <c r="BA1544" s="10" t="str">
        <f t="shared" si="482"/>
        <v>0</v>
      </c>
      <c r="BB1544" s="10" t="str">
        <f t="shared" si="483"/>
        <v>0</v>
      </c>
      <c r="BC1544" s="10" t="str">
        <f t="shared" si="484"/>
        <v>0</v>
      </c>
      <c r="BD1544" s="10" t="str">
        <f t="shared" si="485"/>
        <v>0</v>
      </c>
      <c r="BE1544" s="10" t="str">
        <f t="shared" si="486"/>
        <v>0</v>
      </c>
      <c r="BF1544" s="10" t="str">
        <f t="shared" si="487"/>
        <v>0</v>
      </c>
      <c r="BG1544" s="11">
        <f t="shared" si="488"/>
        <v>2</v>
      </c>
      <c r="BH1544" s="11">
        <f t="shared" si="489"/>
        <v>2</v>
      </c>
      <c r="BI1544" s="11" t="str">
        <f t="shared" si="490"/>
        <v>0</v>
      </c>
      <c r="BJ1544" s="11" t="str">
        <f t="shared" si="491"/>
        <v>0</v>
      </c>
      <c r="BK1544" s="11" t="str">
        <f t="shared" si="492"/>
        <v>0</v>
      </c>
      <c r="BL1544" s="11" t="str">
        <f t="shared" si="493"/>
        <v>0</v>
      </c>
      <c r="BM1544" s="12">
        <f t="shared" si="500"/>
        <v>2</v>
      </c>
      <c r="BN1544" s="13" t="str">
        <f t="shared" si="494"/>
        <v>0</v>
      </c>
      <c r="BO1544" s="13" t="str">
        <f t="shared" si="495"/>
        <v>0</v>
      </c>
      <c r="BP1544" s="13" t="str">
        <f t="shared" si="496"/>
        <v>0</v>
      </c>
      <c r="BQ1544" s="14">
        <f t="shared" si="497"/>
        <v>490000</v>
      </c>
      <c r="BR1544" s="14" t="str">
        <f t="shared" si="498"/>
        <v>0</v>
      </c>
      <c r="BS1544" s="14" t="str">
        <f t="shared" si="499"/>
        <v>0</v>
      </c>
      <c r="BT1544" s="14">
        <f t="shared" si="501"/>
        <v>490000</v>
      </c>
    </row>
    <row r="1545" spans="34:72" ht="18" x14ac:dyDescent="0.2">
      <c r="AH1545" s="1" t="s">
        <v>2543</v>
      </c>
      <c r="AI1545" s="1" t="s">
        <v>2544</v>
      </c>
      <c r="AJ1545" s="1">
        <v>1</v>
      </c>
      <c r="AK1545" s="1">
        <v>1</v>
      </c>
      <c r="AL1545" s="9">
        <v>190000</v>
      </c>
      <c r="AM1545" s="2">
        <v>4.3399999999999998E-4</v>
      </c>
      <c r="AW1545" s="1" t="s">
        <v>3722</v>
      </c>
      <c r="AX1545" s="1" t="s">
        <v>3723</v>
      </c>
      <c r="AY1545" s="1" t="s">
        <v>5753</v>
      </c>
      <c r="AZ1545" s="1">
        <v>91.99</v>
      </c>
      <c r="BA1545" s="10" t="str">
        <f t="shared" si="482"/>
        <v>0</v>
      </c>
      <c r="BB1545" s="10" t="str">
        <f t="shared" si="483"/>
        <v>0</v>
      </c>
      <c r="BC1545" s="10" t="str">
        <f t="shared" si="484"/>
        <v>0</v>
      </c>
      <c r="BD1545" s="10" t="str">
        <f t="shared" si="485"/>
        <v>0</v>
      </c>
      <c r="BE1545" s="10" t="str">
        <f t="shared" si="486"/>
        <v>0</v>
      </c>
      <c r="BF1545" s="10" t="str">
        <f t="shared" si="487"/>
        <v>0</v>
      </c>
      <c r="BG1545" s="11">
        <f t="shared" si="488"/>
        <v>2</v>
      </c>
      <c r="BH1545" s="11">
        <f t="shared" si="489"/>
        <v>2</v>
      </c>
      <c r="BI1545" s="11" t="str">
        <f t="shared" si="490"/>
        <v>0</v>
      </c>
      <c r="BJ1545" s="11" t="str">
        <f t="shared" si="491"/>
        <v>0</v>
      </c>
      <c r="BK1545" s="11" t="str">
        <f t="shared" si="492"/>
        <v>0</v>
      </c>
      <c r="BL1545" s="11" t="str">
        <f t="shared" si="493"/>
        <v>0</v>
      </c>
      <c r="BM1545" s="12">
        <f t="shared" si="500"/>
        <v>2</v>
      </c>
      <c r="BN1545" s="13" t="str">
        <f t="shared" si="494"/>
        <v>0</v>
      </c>
      <c r="BO1545" s="13" t="str">
        <f t="shared" si="495"/>
        <v>0</v>
      </c>
      <c r="BP1545" s="13" t="str">
        <f t="shared" si="496"/>
        <v>0</v>
      </c>
      <c r="BQ1545" s="14">
        <f t="shared" si="497"/>
        <v>340000</v>
      </c>
      <c r="BR1545" s="14" t="str">
        <f t="shared" si="498"/>
        <v>0</v>
      </c>
      <c r="BS1545" s="14" t="str">
        <f t="shared" si="499"/>
        <v>0</v>
      </c>
      <c r="BT1545" s="14">
        <f t="shared" si="501"/>
        <v>340000</v>
      </c>
    </row>
    <row r="1546" spans="34:72" ht="18" x14ac:dyDescent="0.2">
      <c r="AH1546" s="1" t="s">
        <v>2489</v>
      </c>
      <c r="AI1546" s="1" t="s">
        <v>2490</v>
      </c>
      <c r="AJ1546" s="1">
        <v>1</v>
      </c>
      <c r="AK1546" s="1">
        <v>1</v>
      </c>
      <c r="AL1546" s="9">
        <v>110000</v>
      </c>
      <c r="AM1546" s="2">
        <v>2.5700000000000001E-4</v>
      </c>
      <c r="AW1546" s="1" t="s">
        <v>2737</v>
      </c>
      <c r="AX1546" s="1" t="s">
        <v>2738</v>
      </c>
      <c r="AY1546" s="1" t="s">
        <v>5754</v>
      </c>
      <c r="AZ1546" s="1">
        <v>63.43</v>
      </c>
      <c r="BA1546" s="10">
        <f t="shared" si="482"/>
        <v>1</v>
      </c>
      <c r="BB1546" s="10">
        <f t="shared" si="483"/>
        <v>1</v>
      </c>
      <c r="BC1546" s="10">
        <f t="shared" si="484"/>
        <v>1</v>
      </c>
      <c r="BD1546" s="10">
        <f t="shared" si="485"/>
        <v>1</v>
      </c>
      <c r="BE1546" s="10" t="str">
        <f t="shared" si="486"/>
        <v>0</v>
      </c>
      <c r="BF1546" s="10" t="str">
        <f t="shared" si="487"/>
        <v>0</v>
      </c>
      <c r="BG1546" s="11" t="str">
        <f t="shared" si="488"/>
        <v>0</v>
      </c>
      <c r="BH1546" s="11" t="str">
        <f t="shared" si="489"/>
        <v>0</v>
      </c>
      <c r="BI1546" s="11" t="str">
        <f t="shared" si="490"/>
        <v>0</v>
      </c>
      <c r="BJ1546" s="11" t="str">
        <f t="shared" si="491"/>
        <v>0</v>
      </c>
      <c r="BK1546" s="11" t="str">
        <f t="shared" si="492"/>
        <v>0</v>
      </c>
      <c r="BL1546" s="11" t="str">
        <f t="shared" si="493"/>
        <v>0</v>
      </c>
      <c r="BM1546" s="12">
        <f t="shared" si="500"/>
        <v>1</v>
      </c>
      <c r="BN1546" s="13">
        <f t="shared" si="494"/>
        <v>23000</v>
      </c>
      <c r="BO1546" s="13">
        <f t="shared" si="495"/>
        <v>66000</v>
      </c>
      <c r="BP1546" s="13" t="str">
        <f t="shared" si="496"/>
        <v>0</v>
      </c>
      <c r="BQ1546" s="14" t="str">
        <f t="shared" si="497"/>
        <v>0</v>
      </c>
      <c r="BR1546" s="14" t="str">
        <f t="shared" si="498"/>
        <v>0</v>
      </c>
      <c r="BS1546" s="14" t="str">
        <f t="shared" si="499"/>
        <v>0</v>
      </c>
      <c r="BT1546" s="14">
        <f t="shared" si="501"/>
        <v>23000</v>
      </c>
    </row>
    <row r="1547" spans="34:72" ht="18" x14ac:dyDescent="0.2">
      <c r="AH1547" s="1" t="s">
        <v>2670</v>
      </c>
      <c r="AI1547" s="1" t="s">
        <v>2671</v>
      </c>
      <c r="AJ1547" s="1">
        <v>1</v>
      </c>
      <c r="AK1547" s="1">
        <v>1</v>
      </c>
      <c r="AL1547" s="9">
        <v>75000</v>
      </c>
      <c r="AM1547" s="2">
        <v>1.7200000000000001E-4</v>
      </c>
      <c r="AW1547" s="1" t="s">
        <v>3726</v>
      </c>
      <c r="AX1547" s="1" t="s">
        <v>3727</v>
      </c>
      <c r="AY1547" s="1" t="s">
        <v>5755</v>
      </c>
      <c r="AZ1547" s="1">
        <v>98.79</v>
      </c>
      <c r="BA1547" s="10" t="str">
        <f t="shared" si="482"/>
        <v>0</v>
      </c>
      <c r="BB1547" s="10" t="str">
        <f t="shared" si="483"/>
        <v>0</v>
      </c>
      <c r="BC1547" s="10" t="str">
        <f t="shared" si="484"/>
        <v>0</v>
      </c>
      <c r="BD1547" s="10" t="str">
        <f t="shared" si="485"/>
        <v>0</v>
      </c>
      <c r="BE1547" s="10" t="str">
        <f t="shared" si="486"/>
        <v>0</v>
      </c>
      <c r="BF1547" s="10" t="str">
        <f t="shared" si="487"/>
        <v>0</v>
      </c>
      <c r="BG1547" s="11">
        <f t="shared" si="488"/>
        <v>2</v>
      </c>
      <c r="BH1547" s="11">
        <f t="shared" si="489"/>
        <v>2</v>
      </c>
      <c r="BI1547" s="11" t="str">
        <f t="shared" si="490"/>
        <v>0</v>
      </c>
      <c r="BJ1547" s="11" t="str">
        <f t="shared" si="491"/>
        <v>0</v>
      </c>
      <c r="BK1547" s="11" t="str">
        <f t="shared" si="492"/>
        <v>0</v>
      </c>
      <c r="BL1547" s="11" t="str">
        <f t="shared" si="493"/>
        <v>0</v>
      </c>
      <c r="BM1547" s="12">
        <f t="shared" si="500"/>
        <v>2</v>
      </c>
      <c r="BN1547" s="13" t="str">
        <f t="shared" si="494"/>
        <v>0</v>
      </c>
      <c r="BO1547" s="13" t="str">
        <f t="shared" si="495"/>
        <v>0</v>
      </c>
      <c r="BP1547" s="13" t="str">
        <f t="shared" si="496"/>
        <v>0</v>
      </c>
      <c r="BQ1547" s="14">
        <f t="shared" si="497"/>
        <v>230000</v>
      </c>
      <c r="BR1547" s="14" t="str">
        <f t="shared" si="498"/>
        <v>0</v>
      </c>
      <c r="BS1547" s="14" t="str">
        <f t="shared" si="499"/>
        <v>0</v>
      </c>
      <c r="BT1547" s="14">
        <f t="shared" si="501"/>
        <v>230000</v>
      </c>
    </row>
    <row r="1548" spans="34:72" ht="18" x14ac:dyDescent="0.2">
      <c r="AH1548" s="1" t="s">
        <v>2731</v>
      </c>
      <c r="AI1548" s="1" t="s">
        <v>2732</v>
      </c>
      <c r="AJ1548" s="1">
        <v>1</v>
      </c>
      <c r="AK1548" s="1">
        <v>1</v>
      </c>
      <c r="AL1548" s="9">
        <v>180000</v>
      </c>
      <c r="AM1548" s="2">
        <v>4.0499999999999998E-4</v>
      </c>
      <c r="AW1548" s="1" t="s">
        <v>3728</v>
      </c>
      <c r="AX1548" s="1" t="s">
        <v>3729</v>
      </c>
      <c r="AY1548" s="1" t="s">
        <v>5756</v>
      </c>
      <c r="AZ1548" s="1">
        <v>21.44</v>
      </c>
      <c r="BA1548" s="10" t="str">
        <f t="shared" si="482"/>
        <v>0</v>
      </c>
      <c r="BB1548" s="10" t="str">
        <f t="shared" si="483"/>
        <v>0</v>
      </c>
      <c r="BC1548" s="10" t="str">
        <f t="shared" si="484"/>
        <v>0</v>
      </c>
      <c r="BD1548" s="10" t="str">
        <f t="shared" si="485"/>
        <v>0</v>
      </c>
      <c r="BE1548" s="10" t="str">
        <f t="shared" si="486"/>
        <v>0</v>
      </c>
      <c r="BF1548" s="10" t="str">
        <f t="shared" si="487"/>
        <v>0</v>
      </c>
      <c r="BG1548" s="11">
        <f t="shared" si="488"/>
        <v>2</v>
      </c>
      <c r="BH1548" s="11">
        <f t="shared" si="489"/>
        <v>2</v>
      </c>
      <c r="BI1548" s="11" t="str">
        <f t="shared" si="490"/>
        <v>0</v>
      </c>
      <c r="BJ1548" s="11" t="str">
        <f t="shared" si="491"/>
        <v>0</v>
      </c>
      <c r="BK1548" s="11" t="str">
        <f t="shared" si="492"/>
        <v>0</v>
      </c>
      <c r="BL1548" s="11" t="str">
        <f t="shared" si="493"/>
        <v>0</v>
      </c>
      <c r="BM1548" s="12">
        <f t="shared" si="500"/>
        <v>2</v>
      </c>
      <c r="BN1548" s="13" t="str">
        <f t="shared" si="494"/>
        <v>0</v>
      </c>
      <c r="BO1548" s="13" t="str">
        <f t="shared" si="495"/>
        <v>0</v>
      </c>
      <c r="BP1548" s="13" t="str">
        <f t="shared" si="496"/>
        <v>0</v>
      </c>
      <c r="BQ1548" s="14">
        <f t="shared" si="497"/>
        <v>1200000</v>
      </c>
      <c r="BR1548" s="14" t="str">
        <f t="shared" si="498"/>
        <v>0</v>
      </c>
      <c r="BS1548" s="14" t="str">
        <f t="shared" si="499"/>
        <v>0</v>
      </c>
      <c r="BT1548" s="14">
        <f t="shared" si="501"/>
        <v>1200000</v>
      </c>
    </row>
    <row r="1549" spans="34:72" ht="18" x14ac:dyDescent="0.2">
      <c r="AH1549" s="1" t="s">
        <v>2305</v>
      </c>
      <c r="AI1549" s="1" t="s">
        <v>2306</v>
      </c>
      <c r="AJ1549" s="1">
        <v>1</v>
      </c>
      <c r="AK1549" s="1">
        <v>1</v>
      </c>
      <c r="AL1549" s="9">
        <v>170000</v>
      </c>
      <c r="AM1549" s="2">
        <v>3.8299999999999999E-4</v>
      </c>
      <c r="AW1549" s="1" t="s">
        <v>3730</v>
      </c>
      <c r="AX1549" s="1" t="s">
        <v>3731</v>
      </c>
      <c r="AY1549" s="1" t="s">
        <v>5757</v>
      </c>
      <c r="AZ1549" s="1">
        <v>71.95</v>
      </c>
      <c r="BA1549" s="10" t="str">
        <f t="shared" si="482"/>
        <v>0</v>
      </c>
      <c r="BB1549" s="10" t="str">
        <f t="shared" si="483"/>
        <v>0</v>
      </c>
      <c r="BC1549" s="10" t="str">
        <f t="shared" si="484"/>
        <v>0</v>
      </c>
      <c r="BD1549" s="10" t="str">
        <f t="shared" si="485"/>
        <v>0</v>
      </c>
      <c r="BE1549" s="10" t="str">
        <f t="shared" si="486"/>
        <v>0</v>
      </c>
      <c r="BF1549" s="10" t="str">
        <f t="shared" si="487"/>
        <v>0</v>
      </c>
      <c r="BG1549" s="11">
        <f t="shared" si="488"/>
        <v>2</v>
      </c>
      <c r="BH1549" s="11">
        <f t="shared" si="489"/>
        <v>2</v>
      </c>
      <c r="BI1549" s="11" t="str">
        <f t="shared" si="490"/>
        <v>0</v>
      </c>
      <c r="BJ1549" s="11" t="str">
        <f t="shared" si="491"/>
        <v>0</v>
      </c>
      <c r="BK1549" s="11" t="str">
        <f t="shared" si="492"/>
        <v>0</v>
      </c>
      <c r="BL1549" s="11" t="str">
        <f t="shared" si="493"/>
        <v>0</v>
      </c>
      <c r="BM1549" s="12">
        <f t="shared" si="500"/>
        <v>2</v>
      </c>
      <c r="BN1549" s="13" t="str">
        <f t="shared" si="494"/>
        <v>0</v>
      </c>
      <c r="BO1549" s="13" t="str">
        <f t="shared" si="495"/>
        <v>0</v>
      </c>
      <c r="BP1549" s="13" t="str">
        <f t="shared" si="496"/>
        <v>0</v>
      </c>
      <c r="BQ1549" s="14">
        <f t="shared" si="497"/>
        <v>340000</v>
      </c>
      <c r="BR1549" s="14" t="str">
        <f t="shared" si="498"/>
        <v>0</v>
      </c>
      <c r="BS1549" s="14" t="str">
        <f t="shared" si="499"/>
        <v>0</v>
      </c>
      <c r="BT1549" s="14">
        <f t="shared" si="501"/>
        <v>340000</v>
      </c>
    </row>
    <row r="1550" spans="34:72" ht="18" x14ac:dyDescent="0.2">
      <c r="AH1550" s="1" t="s">
        <v>3505</v>
      </c>
      <c r="AI1550" s="1" t="s">
        <v>3506</v>
      </c>
      <c r="AJ1550" s="1">
        <v>1</v>
      </c>
      <c r="AK1550" s="1">
        <v>1</v>
      </c>
      <c r="AL1550" s="9">
        <v>26000</v>
      </c>
      <c r="AM1550" s="2">
        <v>5.9899999999999999E-5</v>
      </c>
      <c r="AW1550" s="1" t="s">
        <v>3732</v>
      </c>
      <c r="AX1550" s="1" t="s">
        <v>3733</v>
      </c>
      <c r="AY1550" s="1" t="s">
        <v>5758</v>
      </c>
      <c r="AZ1550" s="1">
        <v>17</v>
      </c>
      <c r="BA1550" s="10" t="str">
        <f t="shared" si="482"/>
        <v>0</v>
      </c>
      <c r="BB1550" s="10" t="str">
        <f t="shared" si="483"/>
        <v>0</v>
      </c>
      <c r="BC1550" s="10" t="str">
        <f t="shared" si="484"/>
        <v>0</v>
      </c>
      <c r="BD1550" s="10" t="str">
        <f t="shared" si="485"/>
        <v>0</v>
      </c>
      <c r="BE1550" s="10" t="str">
        <f t="shared" si="486"/>
        <v>0</v>
      </c>
      <c r="BF1550" s="10" t="str">
        <f t="shared" si="487"/>
        <v>0</v>
      </c>
      <c r="BG1550" s="11">
        <f t="shared" si="488"/>
        <v>2</v>
      </c>
      <c r="BH1550" s="11">
        <f t="shared" si="489"/>
        <v>2</v>
      </c>
      <c r="BI1550" s="11" t="str">
        <f t="shared" si="490"/>
        <v>0</v>
      </c>
      <c r="BJ1550" s="11" t="str">
        <f t="shared" si="491"/>
        <v>0</v>
      </c>
      <c r="BK1550" s="11" t="str">
        <f t="shared" si="492"/>
        <v>0</v>
      </c>
      <c r="BL1550" s="11" t="str">
        <f t="shared" si="493"/>
        <v>0</v>
      </c>
      <c r="BM1550" s="12">
        <f t="shared" si="500"/>
        <v>2</v>
      </c>
      <c r="BN1550" s="13" t="str">
        <f t="shared" si="494"/>
        <v>0</v>
      </c>
      <c r="BO1550" s="13" t="str">
        <f t="shared" si="495"/>
        <v>0</v>
      </c>
      <c r="BP1550" s="13" t="str">
        <f t="shared" si="496"/>
        <v>0</v>
      </c>
      <c r="BQ1550" s="14">
        <f t="shared" si="497"/>
        <v>390000</v>
      </c>
      <c r="BR1550" s="14" t="str">
        <f t="shared" si="498"/>
        <v>0</v>
      </c>
      <c r="BS1550" s="14" t="str">
        <f t="shared" si="499"/>
        <v>0</v>
      </c>
      <c r="BT1550" s="14">
        <f t="shared" si="501"/>
        <v>390000</v>
      </c>
    </row>
    <row r="1551" spans="34:72" ht="18" x14ac:dyDescent="0.2">
      <c r="AH1551" s="1" t="s">
        <v>2655</v>
      </c>
      <c r="AI1551" s="1" t="s">
        <v>2656</v>
      </c>
      <c r="AJ1551" s="1">
        <v>1</v>
      </c>
      <c r="AK1551" s="1">
        <v>1</v>
      </c>
      <c r="AL1551" s="9">
        <v>310000</v>
      </c>
      <c r="AM1551" s="2">
        <v>7.18E-4</v>
      </c>
      <c r="AW1551" s="1" t="s">
        <v>2407</v>
      </c>
      <c r="AX1551" s="1" t="s">
        <v>2408</v>
      </c>
      <c r="AY1551" s="1" t="s">
        <v>5759</v>
      </c>
      <c r="AZ1551" s="1">
        <v>21.04</v>
      </c>
      <c r="BA1551" s="10">
        <f t="shared" si="482"/>
        <v>1</v>
      </c>
      <c r="BB1551" s="10">
        <f t="shared" si="483"/>
        <v>1</v>
      </c>
      <c r="BC1551" s="10">
        <f t="shared" si="484"/>
        <v>1</v>
      </c>
      <c r="BD1551" s="10">
        <f t="shared" si="485"/>
        <v>14</v>
      </c>
      <c r="BE1551" s="10">
        <f t="shared" si="486"/>
        <v>1</v>
      </c>
      <c r="BF1551" s="10">
        <f t="shared" si="487"/>
        <v>13</v>
      </c>
      <c r="BG1551" s="11">
        <f t="shared" si="488"/>
        <v>1</v>
      </c>
      <c r="BH1551" s="11">
        <f t="shared" si="489"/>
        <v>13</v>
      </c>
      <c r="BI1551" s="11">
        <f t="shared" si="490"/>
        <v>1</v>
      </c>
      <c r="BJ1551" s="11">
        <f t="shared" si="491"/>
        <v>5</v>
      </c>
      <c r="BK1551" s="11">
        <f t="shared" si="492"/>
        <v>1</v>
      </c>
      <c r="BL1551" s="11">
        <f t="shared" si="493"/>
        <v>8</v>
      </c>
      <c r="BM1551" s="12">
        <f t="shared" si="500"/>
        <v>14</v>
      </c>
      <c r="BN1551" s="13">
        <f t="shared" si="494"/>
        <v>230000</v>
      </c>
      <c r="BO1551" s="13">
        <f t="shared" si="495"/>
        <v>2800000</v>
      </c>
      <c r="BP1551" s="13">
        <f t="shared" si="496"/>
        <v>2700000</v>
      </c>
      <c r="BQ1551" s="14">
        <f t="shared" si="497"/>
        <v>3300000</v>
      </c>
      <c r="BR1551" s="14">
        <f t="shared" si="498"/>
        <v>2200000</v>
      </c>
      <c r="BS1551" s="14">
        <f t="shared" si="499"/>
        <v>2200000</v>
      </c>
      <c r="BT1551" s="14">
        <f t="shared" si="501"/>
        <v>230000</v>
      </c>
    </row>
    <row r="1552" spans="34:72" ht="18" x14ac:dyDescent="0.2">
      <c r="AH1552" s="1" t="s">
        <v>996</v>
      </c>
      <c r="AI1552" s="1" t="s">
        <v>997</v>
      </c>
      <c r="AJ1552" s="1">
        <v>1</v>
      </c>
      <c r="AK1552" s="1">
        <v>1</v>
      </c>
      <c r="AL1552" s="9">
        <v>230000</v>
      </c>
      <c r="AM1552" s="2">
        <v>5.3300000000000005E-4</v>
      </c>
      <c r="AW1552" s="1" t="s">
        <v>1831</v>
      </c>
      <c r="AX1552" s="1" t="s">
        <v>1832</v>
      </c>
      <c r="AY1552" s="1" t="s">
        <v>5760</v>
      </c>
      <c r="AZ1552" s="1">
        <v>49.87</v>
      </c>
      <c r="BA1552" s="10">
        <f t="shared" si="482"/>
        <v>1</v>
      </c>
      <c r="BB1552" s="10">
        <f t="shared" si="483"/>
        <v>6</v>
      </c>
      <c r="BC1552" s="10">
        <f t="shared" si="484"/>
        <v>1</v>
      </c>
      <c r="BD1552" s="10">
        <f t="shared" si="485"/>
        <v>3</v>
      </c>
      <c r="BE1552" s="10">
        <f t="shared" si="486"/>
        <v>1</v>
      </c>
      <c r="BF1552" s="10">
        <f t="shared" si="487"/>
        <v>4</v>
      </c>
      <c r="BG1552" s="11">
        <f t="shared" si="488"/>
        <v>1</v>
      </c>
      <c r="BH1552" s="11">
        <f t="shared" si="489"/>
        <v>3</v>
      </c>
      <c r="BI1552" s="11">
        <f t="shared" si="490"/>
        <v>1</v>
      </c>
      <c r="BJ1552" s="11">
        <f t="shared" si="491"/>
        <v>3</v>
      </c>
      <c r="BK1552" s="11">
        <f t="shared" si="492"/>
        <v>1</v>
      </c>
      <c r="BL1552" s="11">
        <f t="shared" si="493"/>
        <v>2</v>
      </c>
      <c r="BM1552" s="12">
        <f t="shared" si="500"/>
        <v>6</v>
      </c>
      <c r="BN1552" s="13">
        <f t="shared" si="494"/>
        <v>2800000</v>
      </c>
      <c r="BO1552" s="13">
        <f t="shared" si="495"/>
        <v>6400000</v>
      </c>
      <c r="BP1552" s="13">
        <f t="shared" si="496"/>
        <v>3400000</v>
      </c>
      <c r="BQ1552" s="14">
        <f t="shared" si="497"/>
        <v>7500000</v>
      </c>
      <c r="BR1552" s="14">
        <f t="shared" si="498"/>
        <v>8400000</v>
      </c>
      <c r="BS1552" s="14">
        <f t="shared" si="499"/>
        <v>2400000</v>
      </c>
      <c r="BT1552" s="14">
        <f t="shared" si="501"/>
        <v>2400000</v>
      </c>
    </row>
    <row r="1553" spans="34:72" ht="18" x14ac:dyDescent="0.2">
      <c r="AH1553" s="1" t="s">
        <v>1344</v>
      </c>
      <c r="AI1553" s="1" t="s">
        <v>1345</v>
      </c>
      <c r="AJ1553" s="1">
        <v>1</v>
      </c>
      <c r="AK1553" s="1">
        <v>1</v>
      </c>
      <c r="AL1553" s="9">
        <v>87000</v>
      </c>
      <c r="AM1553" s="2">
        <v>2.0100000000000001E-4</v>
      </c>
      <c r="AW1553" s="1" t="s">
        <v>1833</v>
      </c>
      <c r="AX1553" s="1" t="s">
        <v>163</v>
      </c>
      <c r="AY1553" s="1" t="s">
        <v>4265</v>
      </c>
      <c r="AZ1553" s="1">
        <v>107.97</v>
      </c>
      <c r="BA1553" s="10">
        <f t="shared" si="482"/>
        <v>1</v>
      </c>
      <c r="BB1553" s="10">
        <f t="shared" si="483"/>
        <v>6</v>
      </c>
      <c r="BC1553" s="10">
        <f t="shared" si="484"/>
        <v>1</v>
      </c>
      <c r="BD1553" s="10">
        <f t="shared" si="485"/>
        <v>2</v>
      </c>
      <c r="BE1553" s="10">
        <f t="shared" si="486"/>
        <v>1</v>
      </c>
      <c r="BF1553" s="10">
        <f t="shared" si="487"/>
        <v>3</v>
      </c>
      <c r="BG1553" s="11">
        <f t="shared" si="488"/>
        <v>1</v>
      </c>
      <c r="BH1553" s="11">
        <f t="shared" si="489"/>
        <v>3</v>
      </c>
      <c r="BI1553" s="11">
        <f t="shared" si="490"/>
        <v>1</v>
      </c>
      <c r="BJ1553" s="11">
        <f t="shared" si="491"/>
        <v>3</v>
      </c>
      <c r="BK1553" s="11">
        <f t="shared" si="492"/>
        <v>1</v>
      </c>
      <c r="BL1553" s="11">
        <f t="shared" si="493"/>
        <v>2</v>
      </c>
      <c r="BM1553" s="12">
        <f t="shared" si="500"/>
        <v>6</v>
      </c>
      <c r="BN1553" s="13">
        <f t="shared" si="494"/>
        <v>1800000</v>
      </c>
      <c r="BO1553" s="13">
        <f t="shared" si="495"/>
        <v>2600000</v>
      </c>
      <c r="BP1553" s="13">
        <f t="shared" si="496"/>
        <v>3100000</v>
      </c>
      <c r="BQ1553" s="14">
        <f t="shared" si="497"/>
        <v>10000000</v>
      </c>
      <c r="BR1553" s="14">
        <f t="shared" si="498"/>
        <v>6200000</v>
      </c>
      <c r="BS1553" s="14">
        <f t="shared" si="499"/>
        <v>2800000</v>
      </c>
      <c r="BT1553" s="14">
        <f t="shared" si="501"/>
        <v>1800000</v>
      </c>
    </row>
    <row r="1554" spans="34:72" ht="18" x14ac:dyDescent="0.2">
      <c r="AH1554" s="1" t="s">
        <v>1364</v>
      </c>
      <c r="AI1554" s="1" t="s">
        <v>1365</v>
      </c>
      <c r="AJ1554" s="1">
        <v>1</v>
      </c>
      <c r="AK1554" s="1">
        <v>1</v>
      </c>
      <c r="AL1554" s="9">
        <v>450000</v>
      </c>
      <c r="AM1554" s="2">
        <v>1.0499999999999999E-3</v>
      </c>
      <c r="AW1554" s="1" t="s">
        <v>1834</v>
      </c>
      <c r="AX1554" s="1" t="s">
        <v>1835</v>
      </c>
      <c r="AY1554" s="1" t="s">
        <v>5761</v>
      </c>
      <c r="AZ1554" s="1">
        <v>114.13</v>
      </c>
      <c r="BA1554" s="10">
        <f t="shared" si="482"/>
        <v>1</v>
      </c>
      <c r="BB1554" s="10">
        <f t="shared" si="483"/>
        <v>6</v>
      </c>
      <c r="BC1554" s="10">
        <f t="shared" si="484"/>
        <v>1</v>
      </c>
      <c r="BD1554" s="10">
        <f t="shared" si="485"/>
        <v>3</v>
      </c>
      <c r="BE1554" s="10">
        <f t="shared" si="486"/>
        <v>1</v>
      </c>
      <c r="BF1554" s="10">
        <f t="shared" si="487"/>
        <v>3</v>
      </c>
      <c r="BG1554" s="11" t="str">
        <f t="shared" si="488"/>
        <v>0</v>
      </c>
      <c r="BH1554" s="11" t="str">
        <f t="shared" si="489"/>
        <v>0</v>
      </c>
      <c r="BI1554" s="11">
        <f t="shared" si="490"/>
        <v>1</v>
      </c>
      <c r="BJ1554" s="11">
        <f t="shared" si="491"/>
        <v>2</v>
      </c>
      <c r="BK1554" s="11">
        <f t="shared" si="492"/>
        <v>1</v>
      </c>
      <c r="BL1554" s="11">
        <f t="shared" si="493"/>
        <v>4</v>
      </c>
      <c r="BM1554" s="12">
        <f t="shared" si="500"/>
        <v>6</v>
      </c>
      <c r="BN1554" s="13">
        <f t="shared" si="494"/>
        <v>7800000</v>
      </c>
      <c r="BO1554" s="13">
        <f t="shared" si="495"/>
        <v>22000000</v>
      </c>
      <c r="BP1554" s="13">
        <f t="shared" si="496"/>
        <v>8400000</v>
      </c>
      <c r="BQ1554" s="14" t="str">
        <f t="shared" si="497"/>
        <v>0</v>
      </c>
      <c r="BR1554" s="14">
        <f t="shared" si="498"/>
        <v>20000000</v>
      </c>
      <c r="BS1554" s="14">
        <f t="shared" si="499"/>
        <v>18000000</v>
      </c>
      <c r="BT1554" s="14">
        <f t="shared" si="501"/>
        <v>7800000</v>
      </c>
    </row>
    <row r="1555" spans="34:72" ht="18" x14ac:dyDescent="0.2">
      <c r="AH1555" s="1" t="s">
        <v>3302</v>
      </c>
      <c r="AI1555" s="1" t="s">
        <v>3303</v>
      </c>
      <c r="AJ1555" s="1">
        <v>1</v>
      </c>
      <c r="AK1555" s="1">
        <v>1</v>
      </c>
      <c r="AL1555" s="9">
        <v>450000</v>
      </c>
      <c r="AM1555" s="2">
        <v>1.0300000000000001E-3</v>
      </c>
      <c r="AW1555" s="1" t="s">
        <v>2997</v>
      </c>
      <c r="AX1555" s="1" t="s">
        <v>2998</v>
      </c>
      <c r="AY1555" s="1" t="s">
        <v>5762</v>
      </c>
      <c r="AZ1555" s="1">
        <v>29.9</v>
      </c>
      <c r="BA1555" s="10" t="str">
        <f t="shared" si="482"/>
        <v>0</v>
      </c>
      <c r="BB1555" s="10" t="str">
        <f t="shared" si="483"/>
        <v>0</v>
      </c>
      <c r="BC1555" s="10">
        <f t="shared" si="484"/>
        <v>1</v>
      </c>
      <c r="BD1555" s="10">
        <f t="shared" si="485"/>
        <v>3</v>
      </c>
      <c r="BE1555" s="10">
        <f t="shared" si="486"/>
        <v>1</v>
      </c>
      <c r="BF1555" s="10">
        <f t="shared" si="487"/>
        <v>1</v>
      </c>
      <c r="BG1555" s="11">
        <f t="shared" si="488"/>
        <v>1</v>
      </c>
      <c r="BH1555" s="11">
        <f t="shared" si="489"/>
        <v>4</v>
      </c>
      <c r="BI1555" s="11">
        <f t="shared" si="490"/>
        <v>1</v>
      </c>
      <c r="BJ1555" s="11">
        <f t="shared" si="491"/>
        <v>6</v>
      </c>
      <c r="BK1555" s="11">
        <f t="shared" si="492"/>
        <v>1</v>
      </c>
      <c r="BL1555" s="11">
        <f t="shared" si="493"/>
        <v>3</v>
      </c>
      <c r="BM1555" s="12">
        <f t="shared" si="500"/>
        <v>6</v>
      </c>
      <c r="BN1555" s="13" t="str">
        <f t="shared" si="494"/>
        <v>0</v>
      </c>
      <c r="BO1555" s="13">
        <f t="shared" si="495"/>
        <v>130000</v>
      </c>
      <c r="BP1555" s="13">
        <f t="shared" si="496"/>
        <v>47000</v>
      </c>
      <c r="BQ1555" s="14">
        <f t="shared" si="497"/>
        <v>1200000</v>
      </c>
      <c r="BR1555" s="14">
        <f t="shared" si="498"/>
        <v>870000</v>
      </c>
      <c r="BS1555" s="14">
        <f t="shared" si="499"/>
        <v>150000</v>
      </c>
      <c r="BT1555" s="14">
        <f t="shared" si="501"/>
        <v>47000</v>
      </c>
    </row>
    <row r="1556" spans="34:72" ht="18" x14ac:dyDescent="0.2">
      <c r="AH1556" s="1" t="s">
        <v>2115</v>
      </c>
      <c r="AI1556" s="1" t="s">
        <v>2116</v>
      </c>
      <c r="AJ1556" s="1">
        <v>1</v>
      </c>
      <c r="AK1556" s="1">
        <v>1</v>
      </c>
      <c r="AL1556" s="9">
        <v>78000</v>
      </c>
      <c r="AM1556" s="2">
        <v>1.7899999999999999E-4</v>
      </c>
      <c r="AW1556" s="1" t="s">
        <v>1846</v>
      </c>
      <c r="AX1556" s="1" t="s">
        <v>1401</v>
      </c>
      <c r="AY1556" s="1" t="s">
        <v>4845</v>
      </c>
      <c r="AZ1556" s="1">
        <v>22.38</v>
      </c>
      <c r="BA1556" s="10">
        <f t="shared" si="482"/>
        <v>1</v>
      </c>
      <c r="BB1556" s="10">
        <f t="shared" si="483"/>
        <v>4</v>
      </c>
      <c r="BC1556" s="10">
        <f t="shared" si="484"/>
        <v>1</v>
      </c>
      <c r="BD1556" s="10">
        <f t="shared" si="485"/>
        <v>3</v>
      </c>
      <c r="BE1556" s="10">
        <f t="shared" si="486"/>
        <v>1</v>
      </c>
      <c r="BF1556" s="10">
        <f t="shared" si="487"/>
        <v>3</v>
      </c>
      <c r="BG1556" s="11">
        <f t="shared" si="488"/>
        <v>1</v>
      </c>
      <c r="BH1556" s="11">
        <f t="shared" si="489"/>
        <v>2</v>
      </c>
      <c r="BI1556" s="11">
        <f t="shared" si="490"/>
        <v>1</v>
      </c>
      <c r="BJ1556" s="11">
        <f t="shared" si="491"/>
        <v>2</v>
      </c>
      <c r="BK1556" s="11">
        <f t="shared" si="492"/>
        <v>1</v>
      </c>
      <c r="BL1556" s="11">
        <f t="shared" si="493"/>
        <v>2</v>
      </c>
      <c r="BM1556" s="12">
        <f t="shared" si="500"/>
        <v>4</v>
      </c>
      <c r="BN1556" s="13">
        <f t="shared" si="494"/>
        <v>5100000</v>
      </c>
      <c r="BO1556" s="13">
        <f t="shared" si="495"/>
        <v>11000000</v>
      </c>
      <c r="BP1556" s="13">
        <f t="shared" si="496"/>
        <v>7000000</v>
      </c>
      <c r="BQ1556" s="14">
        <f t="shared" si="497"/>
        <v>5600000</v>
      </c>
      <c r="BR1556" s="14">
        <f t="shared" si="498"/>
        <v>5400000</v>
      </c>
      <c r="BS1556" s="14">
        <f t="shared" si="499"/>
        <v>4900000</v>
      </c>
      <c r="BT1556" s="14">
        <f t="shared" si="501"/>
        <v>4900000</v>
      </c>
    </row>
    <row r="1557" spans="34:72" ht="18" x14ac:dyDescent="0.2">
      <c r="AH1557" s="1" t="s">
        <v>984</v>
      </c>
      <c r="AI1557" s="1" t="s">
        <v>985</v>
      </c>
      <c r="AJ1557" s="1">
        <v>1</v>
      </c>
      <c r="AK1557" s="1">
        <v>1</v>
      </c>
      <c r="AL1557" s="9">
        <v>150000</v>
      </c>
      <c r="AM1557" s="2">
        <v>3.4699999999999998E-4</v>
      </c>
      <c r="AW1557" s="1" t="s">
        <v>1986</v>
      </c>
      <c r="AX1557" s="1" t="s">
        <v>1987</v>
      </c>
      <c r="AY1557" s="1" t="s">
        <v>5763</v>
      </c>
      <c r="AZ1557" s="1">
        <v>95.85</v>
      </c>
      <c r="BA1557" s="10">
        <f t="shared" si="482"/>
        <v>1</v>
      </c>
      <c r="BB1557" s="10">
        <f t="shared" si="483"/>
        <v>2</v>
      </c>
      <c r="BC1557" s="10">
        <f t="shared" si="484"/>
        <v>1</v>
      </c>
      <c r="BD1557" s="10">
        <f t="shared" si="485"/>
        <v>3</v>
      </c>
      <c r="BE1557" s="10">
        <f t="shared" si="486"/>
        <v>1</v>
      </c>
      <c r="BF1557" s="10">
        <f t="shared" si="487"/>
        <v>2</v>
      </c>
      <c r="BG1557" s="11">
        <f t="shared" si="488"/>
        <v>1</v>
      </c>
      <c r="BH1557" s="11">
        <f t="shared" si="489"/>
        <v>4</v>
      </c>
      <c r="BI1557" s="11">
        <f t="shared" si="490"/>
        <v>1</v>
      </c>
      <c r="BJ1557" s="11">
        <f t="shared" si="491"/>
        <v>3</v>
      </c>
      <c r="BK1557" s="11">
        <f t="shared" si="492"/>
        <v>1</v>
      </c>
      <c r="BL1557" s="11">
        <f t="shared" si="493"/>
        <v>2</v>
      </c>
      <c r="BM1557" s="12">
        <f t="shared" si="500"/>
        <v>4</v>
      </c>
      <c r="BN1557" s="13">
        <f t="shared" si="494"/>
        <v>1200000</v>
      </c>
      <c r="BO1557" s="13">
        <f t="shared" si="495"/>
        <v>4200000</v>
      </c>
      <c r="BP1557" s="13">
        <f t="shared" si="496"/>
        <v>720000</v>
      </c>
      <c r="BQ1557" s="14">
        <f t="shared" si="497"/>
        <v>4600000</v>
      </c>
      <c r="BR1557" s="14">
        <f t="shared" si="498"/>
        <v>2400000</v>
      </c>
      <c r="BS1557" s="14">
        <f t="shared" si="499"/>
        <v>5200000</v>
      </c>
      <c r="BT1557" s="14">
        <f t="shared" si="501"/>
        <v>720000</v>
      </c>
    </row>
    <row r="1558" spans="34:72" ht="18" x14ac:dyDescent="0.2">
      <c r="AH1558" s="1" t="s">
        <v>1697</v>
      </c>
      <c r="AI1558" s="1" t="s">
        <v>1698</v>
      </c>
      <c r="AJ1558" s="1">
        <v>1</v>
      </c>
      <c r="AK1558" s="1">
        <v>1</v>
      </c>
      <c r="AL1558" s="9">
        <v>110000</v>
      </c>
      <c r="AM1558" s="2">
        <v>2.5099999999999998E-4</v>
      </c>
      <c r="AW1558" s="1" t="s">
        <v>1856</v>
      </c>
      <c r="AX1558" s="1" t="s">
        <v>167</v>
      </c>
      <c r="AY1558" s="1" t="s">
        <v>5764</v>
      </c>
      <c r="AZ1558" s="1">
        <v>26.12</v>
      </c>
      <c r="BA1558" s="10">
        <f t="shared" si="482"/>
        <v>1</v>
      </c>
      <c r="BB1558" s="10">
        <f t="shared" si="483"/>
        <v>3</v>
      </c>
      <c r="BC1558" s="10">
        <f t="shared" si="484"/>
        <v>1</v>
      </c>
      <c r="BD1558" s="10">
        <f t="shared" si="485"/>
        <v>3</v>
      </c>
      <c r="BE1558" s="10">
        <f t="shared" si="486"/>
        <v>1</v>
      </c>
      <c r="BF1558" s="10">
        <f t="shared" si="487"/>
        <v>3</v>
      </c>
      <c r="BG1558" s="11">
        <f t="shared" si="488"/>
        <v>1</v>
      </c>
      <c r="BH1558" s="11">
        <f t="shared" si="489"/>
        <v>2</v>
      </c>
      <c r="BI1558" s="11">
        <f t="shared" si="490"/>
        <v>1</v>
      </c>
      <c r="BJ1558" s="11">
        <f t="shared" si="491"/>
        <v>2</v>
      </c>
      <c r="BK1558" s="11">
        <f t="shared" si="492"/>
        <v>1</v>
      </c>
      <c r="BL1558" s="11">
        <f t="shared" si="493"/>
        <v>2</v>
      </c>
      <c r="BM1558" s="12">
        <f t="shared" si="500"/>
        <v>3</v>
      </c>
      <c r="BN1558" s="13">
        <f t="shared" si="494"/>
        <v>940000</v>
      </c>
      <c r="BO1558" s="13">
        <f t="shared" si="495"/>
        <v>2600000</v>
      </c>
      <c r="BP1558" s="13">
        <f t="shared" si="496"/>
        <v>1500000</v>
      </c>
      <c r="BQ1558" s="14">
        <f t="shared" si="497"/>
        <v>2800000</v>
      </c>
      <c r="BR1558" s="14">
        <f t="shared" si="498"/>
        <v>3200000</v>
      </c>
      <c r="BS1558" s="14">
        <f t="shared" si="499"/>
        <v>2500000</v>
      </c>
      <c r="BT1558" s="14">
        <f t="shared" si="501"/>
        <v>940000</v>
      </c>
    </row>
    <row r="1559" spans="34:72" ht="18" x14ac:dyDescent="0.2">
      <c r="AH1559" s="1" t="s">
        <v>3240</v>
      </c>
      <c r="AI1559" s="1" t="s">
        <v>3241</v>
      </c>
      <c r="AJ1559" s="1">
        <v>1</v>
      </c>
      <c r="AK1559" s="1">
        <v>1</v>
      </c>
      <c r="AL1559" s="9">
        <v>730000</v>
      </c>
      <c r="AM1559" s="2">
        <v>1.6800000000000001E-3</v>
      </c>
      <c r="AW1559" s="1" t="s">
        <v>1825</v>
      </c>
      <c r="AX1559" s="1" t="s">
        <v>1826</v>
      </c>
      <c r="AY1559" s="1" t="s">
        <v>5765</v>
      </c>
      <c r="AZ1559" s="1">
        <v>10.130000000000001</v>
      </c>
      <c r="BA1559" s="10">
        <f t="shared" si="482"/>
        <v>1</v>
      </c>
      <c r="BB1559" s="10">
        <f t="shared" si="483"/>
        <v>7</v>
      </c>
      <c r="BC1559" s="10">
        <f t="shared" si="484"/>
        <v>1</v>
      </c>
      <c r="BD1559" s="10">
        <f t="shared" si="485"/>
        <v>1</v>
      </c>
      <c r="BE1559" s="10">
        <f t="shared" si="486"/>
        <v>1</v>
      </c>
      <c r="BF1559" s="10">
        <f t="shared" si="487"/>
        <v>2</v>
      </c>
      <c r="BG1559" s="11">
        <f t="shared" si="488"/>
        <v>1</v>
      </c>
      <c r="BH1559" s="11">
        <f t="shared" si="489"/>
        <v>1</v>
      </c>
      <c r="BI1559" s="11">
        <f t="shared" si="490"/>
        <v>1</v>
      </c>
      <c r="BJ1559" s="11">
        <f t="shared" si="491"/>
        <v>1</v>
      </c>
      <c r="BK1559" s="11">
        <f t="shared" si="492"/>
        <v>1</v>
      </c>
      <c r="BL1559" s="11">
        <f t="shared" si="493"/>
        <v>2</v>
      </c>
      <c r="BM1559" s="12">
        <f t="shared" si="500"/>
        <v>7</v>
      </c>
      <c r="BN1559" s="13">
        <f t="shared" si="494"/>
        <v>540000</v>
      </c>
      <c r="BO1559" s="13">
        <f t="shared" si="495"/>
        <v>190000</v>
      </c>
      <c r="BP1559" s="13">
        <f t="shared" si="496"/>
        <v>230000</v>
      </c>
      <c r="BQ1559" s="14">
        <f t="shared" si="497"/>
        <v>300000</v>
      </c>
      <c r="BR1559" s="14">
        <f t="shared" si="498"/>
        <v>440000</v>
      </c>
      <c r="BS1559" s="14">
        <f t="shared" si="499"/>
        <v>390000</v>
      </c>
      <c r="BT1559" s="14">
        <f t="shared" si="501"/>
        <v>190000</v>
      </c>
    </row>
    <row r="1560" spans="34:72" ht="18" x14ac:dyDescent="0.2">
      <c r="AH1560" s="1" t="s">
        <v>3084</v>
      </c>
      <c r="AI1560" s="1" t="s">
        <v>3085</v>
      </c>
      <c r="AJ1560" s="1">
        <v>1</v>
      </c>
      <c r="AK1560" s="1">
        <v>1</v>
      </c>
      <c r="AL1560" s="9">
        <v>71000</v>
      </c>
      <c r="AM1560" s="2">
        <v>1.64E-4</v>
      </c>
      <c r="AW1560" s="1" t="s">
        <v>2991</v>
      </c>
      <c r="AX1560" s="1" t="s">
        <v>2992</v>
      </c>
      <c r="AY1560" s="1" t="s">
        <v>5766</v>
      </c>
      <c r="AZ1560" s="1">
        <v>49.88</v>
      </c>
      <c r="BA1560" s="10" t="str">
        <f t="shared" si="482"/>
        <v>0</v>
      </c>
      <c r="BB1560" s="10" t="str">
        <f t="shared" si="483"/>
        <v>0</v>
      </c>
      <c r="BC1560" s="10">
        <f t="shared" si="484"/>
        <v>1</v>
      </c>
      <c r="BD1560" s="10">
        <f t="shared" si="485"/>
        <v>3</v>
      </c>
      <c r="BE1560" s="10">
        <f t="shared" si="486"/>
        <v>1</v>
      </c>
      <c r="BF1560" s="10">
        <f t="shared" si="487"/>
        <v>2</v>
      </c>
      <c r="BG1560" s="11">
        <f t="shared" si="488"/>
        <v>1</v>
      </c>
      <c r="BH1560" s="11">
        <f t="shared" si="489"/>
        <v>3</v>
      </c>
      <c r="BI1560" s="11">
        <f t="shared" si="490"/>
        <v>1</v>
      </c>
      <c r="BJ1560" s="11">
        <f t="shared" si="491"/>
        <v>3</v>
      </c>
      <c r="BK1560" s="11">
        <f t="shared" si="492"/>
        <v>1</v>
      </c>
      <c r="BL1560" s="11">
        <f t="shared" si="493"/>
        <v>2</v>
      </c>
      <c r="BM1560" s="12">
        <f t="shared" si="500"/>
        <v>3</v>
      </c>
      <c r="BN1560" s="13" t="str">
        <f t="shared" si="494"/>
        <v>0</v>
      </c>
      <c r="BO1560" s="13">
        <f t="shared" si="495"/>
        <v>2000000</v>
      </c>
      <c r="BP1560" s="13">
        <f t="shared" si="496"/>
        <v>870000</v>
      </c>
      <c r="BQ1560" s="14">
        <f t="shared" si="497"/>
        <v>1900000</v>
      </c>
      <c r="BR1560" s="14">
        <f t="shared" si="498"/>
        <v>2300000</v>
      </c>
      <c r="BS1560" s="14">
        <f t="shared" si="499"/>
        <v>1400000</v>
      </c>
      <c r="BT1560" s="14">
        <f t="shared" si="501"/>
        <v>870000</v>
      </c>
    </row>
    <row r="1561" spans="34:72" ht="18" x14ac:dyDescent="0.2">
      <c r="AH1561" s="1" t="s">
        <v>3520</v>
      </c>
      <c r="AI1561" s="1" t="s">
        <v>3521</v>
      </c>
      <c r="AJ1561" s="1">
        <v>1</v>
      </c>
      <c r="AK1561" s="1">
        <v>1</v>
      </c>
      <c r="AL1561" s="9">
        <v>170000</v>
      </c>
      <c r="AM1561" s="2">
        <v>3.8299999999999999E-4</v>
      </c>
      <c r="AW1561" s="1" t="s">
        <v>1972</v>
      </c>
      <c r="AX1561" s="1" t="s">
        <v>1973</v>
      </c>
      <c r="AY1561" s="1" t="s">
        <v>5767</v>
      </c>
      <c r="AZ1561" s="1">
        <v>19.079999999999998</v>
      </c>
      <c r="BA1561" s="10">
        <f t="shared" si="482"/>
        <v>1</v>
      </c>
      <c r="BB1561" s="10">
        <f t="shared" si="483"/>
        <v>2</v>
      </c>
      <c r="BC1561" s="10">
        <f t="shared" si="484"/>
        <v>1</v>
      </c>
      <c r="BD1561" s="10">
        <f t="shared" si="485"/>
        <v>2</v>
      </c>
      <c r="BE1561" s="10" t="str">
        <f t="shared" si="486"/>
        <v>0</v>
      </c>
      <c r="BF1561" s="10" t="str">
        <f t="shared" si="487"/>
        <v>0</v>
      </c>
      <c r="BG1561" s="11">
        <f t="shared" si="488"/>
        <v>1</v>
      </c>
      <c r="BH1561" s="11">
        <f t="shared" si="489"/>
        <v>3</v>
      </c>
      <c r="BI1561" s="11">
        <f t="shared" si="490"/>
        <v>1</v>
      </c>
      <c r="BJ1561" s="11">
        <f t="shared" si="491"/>
        <v>3</v>
      </c>
      <c r="BK1561" s="11">
        <f t="shared" si="492"/>
        <v>1</v>
      </c>
      <c r="BL1561" s="11">
        <f t="shared" si="493"/>
        <v>3</v>
      </c>
      <c r="BM1561" s="12">
        <f t="shared" si="500"/>
        <v>3</v>
      </c>
      <c r="BN1561" s="13">
        <f t="shared" si="494"/>
        <v>2500000</v>
      </c>
      <c r="BO1561" s="13">
        <f t="shared" si="495"/>
        <v>4100000</v>
      </c>
      <c r="BP1561" s="13" t="str">
        <f t="shared" si="496"/>
        <v>0</v>
      </c>
      <c r="BQ1561" s="14">
        <f t="shared" si="497"/>
        <v>49000000</v>
      </c>
      <c r="BR1561" s="14">
        <f t="shared" si="498"/>
        <v>35000000</v>
      </c>
      <c r="BS1561" s="14">
        <f t="shared" si="499"/>
        <v>32000000</v>
      </c>
      <c r="BT1561" s="14">
        <f t="shared" si="501"/>
        <v>2500000</v>
      </c>
    </row>
    <row r="1562" spans="34:72" ht="18" x14ac:dyDescent="0.2">
      <c r="AH1562" s="1" t="s">
        <v>2577</v>
      </c>
      <c r="AI1562" s="1" t="s">
        <v>2578</v>
      </c>
      <c r="AJ1562" s="1">
        <v>1</v>
      </c>
      <c r="AK1562" s="1">
        <v>1</v>
      </c>
      <c r="AL1562" s="9">
        <v>270000</v>
      </c>
      <c r="AM1562" s="2">
        <v>6.1600000000000001E-4</v>
      </c>
      <c r="AW1562" s="1" t="s">
        <v>1855</v>
      </c>
      <c r="AX1562" s="1" t="s">
        <v>113</v>
      </c>
      <c r="AY1562" s="1" t="s">
        <v>5768</v>
      </c>
      <c r="AZ1562" s="1">
        <v>23.54</v>
      </c>
      <c r="BA1562" s="10">
        <f t="shared" si="482"/>
        <v>1</v>
      </c>
      <c r="BB1562" s="10">
        <f t="shared" si="483"/>
        <v>3</v>
      </c>
      <c r="BC1562" s="10">
        <f t="shared" si="484"/>
        <v>1</v>
      </c>
      <c r="BD1562" s="10">
        <f t="shared" si="485"/>
        <v>2</v>
      </c>
      <c r="BE1562" s="10">
        <f t="shared" si="486"/>
        <v>1</v>
      </c>
      <c r="BF1562" s="10">
        <f t="shared" si="487"/>
        <v>1</v>
      </c>
      <c r="BG1562" s="11">
        <f t="shared" si="488"/>
        <v>1</v>
      </c>
      <c r="BH1562" s="11">
        <f t="shared" si="489"/>
        <v>2</v>
      </c>
      <c r="BI1562" s="11">
        <f t="shared" si="490"/>
        <v>1</v>
      </c>
      <c r="BJ1562" s="11">
        <f t="shared" si="491"/>
        <v>2</v>
      </c>
      <c r="BK1562" s="11">
        <f t="shared" si="492"/>
        <v>1</v>
      </c>
      <c r="BL1562" s="11">
        <f t="shared" si="493"/>
        <v>2</v>
      </c>
      <c r="BM1562" s="12">
        <f t="shared" si="500"/>
        <v>3</v>
      </c>
      <c r="BN1562" s="13">
        <f t="shared" si="494"/>
        <v>9300000</v>
      </c>
      <c r="BO1562" s="13">
        <f t="shared" si="495"/>
        <v>11000000</v>
      </c>
      <c r="BP1562" s="13">
        <f t="shared" si="496"/>
        <v>6200000</v>
      </c>
      <c r="BQ1562" s="14">
        <f t="shared" si="497"/>
        <v>18000000</v>
      </c>
      <c r="BR1562" s="14">
        <f t="shared" si="498"/>
        <v>16000000</v>
      </c>
      <c r="BS1562" s="14">
        <f t="shared" si="499"/>
        <v>22000000</v>
      </c>
      <c r="BT1562" s="14">
        <f t="shared" si="501"/>
        <v>6200000</v>
      </c>
    </row>
    <row r="1563" spans="34:72" ht="18" x14ac:dyDescent="0.2">
      <c r="AH1563" s="1" t="s">
        <v>2713</v>
      </c>
      <c r="AI1563" s="1" t="s">
        <v>2714</v>
      </c>
      <c r="AJ1563" s="1">
        <v>1</v>
      </c>
      <c r="AK1563" s="1">
        <v>1</v>
      </c>
      <c r="AL1563" s="9">
        <v>250000</v>
      </c>
      <c r="AM1563" s="2">
        <v>5.8E-4</v>
      </c>
      <c r="AW1563" s="1" t="s">
        <v>1911</v>
      </c>
      <c r="AX1563" s="1" t="s">
        <v>1912</v>
      </c>
      <c r="AY1563" s="1" t="s">
        <v>5769</v>
      </c>
      <c r="AZ1563" s="1">
        <v>11.47</v>
      </c>
      <c r="BA1563" s="10">
        <f t="shared" si="482"/>
        <v>1</v>
      </c>
      <c r="BB1563" s="10">
        <f t="shared" si="483"/>
        <v>2</v>
      </c>
      <c r="BC1563" s="10">
        <f t="shared" si="484"/>
        <v>1</v>
      </c>
      <c r="BD1563" s="10">
        <f t="shared" si="485"/>
        <v>2</v>
      </c>
      <c r="BE1563" s="10">
        <f t="shared" si="486"/>
        <v>1</v>
      </c>
      <c r="BF1563" s="10">
        <f t="shared" si="487"/>
        <v>2</v>
      </c>
      <c r="BG1563" s="11">
        <f t="shared" si="488"/>
        <v>1</v>
      </c>
      <c r="BH1563" s="11">
        <f t="shared" si="489"/>
        <v>2</v>
      </c>
      <c r="BI1563" s="11">
        <f t="shared" si="490"/>
        <v>1</v>
      </c>
      <c r="BJ1563" s="11">
        <f t="shared" si="491"/>
        <v>2</v>
      </c>
      <c r="BK1563" s="11">
        <f t="shared" si="492"/>
        <v>1</v>
      </c>
      <c r="BL1563" s="11">
        <f t="shared" si="493"/>
        <v>2</v>
      </c>
      <c r="BM1563" s="12">
        <f t="shared" si="500"/>
        <v>2</v>
      </c>
      <c r="BN1563" s="13">
        <f t="shared" si="494"/>
        <v>2100000</v>
      </c>
      <c r="BO1563" s="13">
        <f t="shared" si="495"/>
        <v>6800000</v>
      </c>
      <c r="BP1563" s="13">
        <f t="shared" si="496"/>
        <v>4700000</v>
      </c>
      <c r="BQ1563" s="14">
        <f t="shared" si="497"/>
        <v>4900000</v>
      </c>
      <c r="BR1563" s="14">
        <f t="shared" si="498"/>
        <v>6200000</v>
      </c>
      <c r="BS1563" s="14">
        <f t="shared" si="499"/>
        <v>6500000</v>
      </c>
      <c r="BT1563" s="14">
        <f t="shared" si="501"/>
        <v>2100000</v>
      </c>
    </row>
    <row r="1564" spans="34:72" ht="18" x14ac:dyDescent="0.2">
      <c r="AH1564" s="1" t="s">
        <v>2985</v>
      </c>
      <c r="AI1564" s="1" t="s">
        <v>2986</v>
      </c>
      <c r="AJ1564" s="1">
        <v>1</v>
      </c>
      <c r="AK1564" s="1">
        <v>1</v>
      </c>
      <c r="AL1564" s="9">
        <v>400000</v>
      </c>
      <c r="AM1564" s="2">
        <v>9.3300000000000002E-4</v>
      </c>
      <c r="AW1564" s="1" t="s">
        <v>3392</v>
      </c>
      <c r="AX1564" s="1" t="s">
        <v>509</v>
      </c>
      <c r="AY1564" s="1" t="s">
        <v>5770</v>
      </c>
      <c r="AZ1564" s="1">
        <v>38.94</v>
      </c>
      <c r="BA1564" s="10" t="str">
        <f t="shared" si="482"/>
        <v>0</v>
      </c>
      <c r="BB1564" s="10" t="str">
        <f t="shared" si="483"/>
        <v>0</v>
      </c>
      <c r="BC1564" s="10" t="str">
        <f t="shared" si="484"/>
        <v>0</v>
      </c>
      <c r="BD1564" s="10" t="str">
        <f t="shared" si="485"/>
        <v>0</v>
      </c>
      <c r="BE1564" s="10">
        <f t="shared" si="486"/>
        <v>1</v>
      </c>
      <c r="BF1564" s="10">
        <f t="shared" si="487"/>
        <v>3</v>
      </c>
      <c r="BG1564" s="11">
        <f t="shared" si="488"/>
        <v>1</v>
      </c>
      <c r="BH1564" s="11">
        <f t="shared" si="489"/>
        <v>3</v>
      </c>
      <c r="BI1564" s="11">
        <f t="shared" si="490"/>
        <v>1</v>
      </c>
      <c r="BJ1564" s="11">
        <f t="shared" si="491"/>
        <v>3</v>
      </c>
      <c r="BK1564" s="11">
        <f t="shared" si="492"/>
        <v>1</v>
      </c>
      <c r="BL1564" s="11">
        <f t="shared" si="493"/>
        <v>2</v>
      </c>
      <c r="BM1564" s="12">
        <f t="shared" si="500"/>
        <v>3</v>
      </c>
      <c r="BN1564" s="13" t="str">
        <f t="shared" si="494"/>
        <v>0</v>
      </c>
      <c r="BO1564" s="13" t="str">
        <f t="shared" si="495"/>
        <v>0</v>
      </c>
      <c r="BP1564" s="13">
        <f t="shared" si="496"/>
        <v>1100000</v>
      </c>
      <c r="BQ1564" s="14">
        <f t="shared" si="497"/>
        <v>3400000</v>
      </c>
      <c r="BR1564" s="14">
        <f t="shared" si="498"/>
        <v>1400000</v>
      </c>
      <c r="BS1564" s="14">
        <f t="shared" si="499"/>
        <v>830000</v>
      </c>
      <c r="BT1564" s="14">
        <f t="shared" si="501"/>
        <v>830000</v>
      </c>
    </row>
    <row r="1565" spans="34:72" ht="18" x14ac:dyDescent="0.2">
      <c r="AH1565" s="1" t="s">
        <v>1306</v>
      </c>
      <c r="AI1565" s="1" t="s">
        <v>1307</v>
      </c>
      <c r="AJ1565" s="1">
        <v>1</v>
      </c>
      <c r="AK1565" s="1">
        <v>1</v>
      </c>
      <c r="AL1565" s="9">
        <v>68000</v>
      </c>
      <c r="AM1565" s="2">
        <v>1.5699999999999999E-4</v>
      </c>
      <c r="AW1565" s="1" t="s">
        <v>1872</v>
      </c>
      <c r="AX1565" s="1" t="s">
        <v>1873</v>
      </c>
      <c r="AY1565" s="1" t="s">
        <v>5771</v>
      </c>
      <c r="AZ1565" s="1">
        <v>33.130000000000003</v>
      </c>
      <c r="BA1565" s="10">
        <f t="shared" si="482"/>
        <v>1</v>
      </c>
      <c r="BB1565" s="10">
        <f t="shared" si="483"/>
        <v>3</v>
      </c>
      <c r="BC1565" s="10">
        <f t="shared" si="484"/>
        <v>1</v>
      </c>
      <c r="BD1565" s="10">
        <f t="shared" si="485"/>
        <v>2</v>
      </c>
      <c r="BE1565" s="10">
        <f t="shared" si="486"/>
        <v>1</v>
      </c>
      <c r="BF1565" s="10">
        <f t="shared" si="487"/>
        <v>2</v>
      </c>
      <c r="BG1565" s="11">
        <f t="shared" si="488"/>
        <v>1</v>
      </c>
      <c r="BH1565" s="11">
        <f t="shared" si="489"/>
        <v>1</v>
      </c>
      <c r="BI1565" s="11">
        <f t="shared" si="490"/>
        <v>1</v>
      </c>
      <c r="BJ1565" s="11">
        <f t="shared" si="491"/>
        <v>1</v>
      </c>
      <c r="BK1565" s="11">
        <f t="shared" si="492"/>
        <v>1</v>
      </c>
      <c r="BL1565" s="11">
        <f t="shared" si="493"/>
        <v>2</v>
      </c>
      <c r="BM1565" s="12">
        <f t="shared" si="500"/>
        <v>3</v>
      </c>
      <c r="BN1565" s="13">
        <f t="shared" si="494"/>
        <v>370000</v>
      </c>
      <c r="BO1565" s="13">
        <f t="shared" si="495"/>
        <v>1700000</v>
      </c>
      <c r="BP1565" s="13">
        <f t="shared" si="496"/>
        <v>870000</v>
      </c>
      <c r="BQ1565" s="14">
        <f t="shared" si="497"/>
        <v>310000</v>
      </c>
      <c r="BR1565" s="14">
        <f t="shared" si="498"/>
        <v>750000</v>
      </c>
      <c r="BS1565" s="14">
        <f t="shared" si="499"/>
        <v>720000</v>
      </c>
      <c r="BT1565" s="14">
        <f t="shared" si="501"/>
        <v>310000</v>
      </c>
    </row>
    <row r="1566" spans="34:72" ht="18" x14ac:dyDescent="0.2">
      <c r="AH1566" s="1" t="s">
        <v>2839</v>
      </c>
      <c r="AI1566" s="1" t="s">
        <v>2840</v>
      </c>
      <c r="AJ1566" s="1">
        <v>1</v>
      </c>
      <c r="AK1566" s="1">
        <v>1</v>
      </c>
      <c r="AL1566" s="9">
        <v>180000</v>
      </c>
      <c r="AM1566" s="2">
        <v>4.0900000000000002E-4</v>
      </c>
      <c r="AW1566" s="1" t="s">
        <v>1864</v>
      </c>
      <c r="AX1566" s="1" t="s">
        <v>1865</v>
      </c>
      <c r="AY1566" s="1" t="s">
        <v>5772</v>
      </c>
      <c r="AZ1566" s="1">
        <v>50.22</v>
      </c>
      <c r="BA1566" s="10">
        <f t="shared" si="482"/>
        <v>1</v>
      </c>
      <c r="BB1566" s="10">
        <f t="shared" si="483"/>
        <v>3</v>
      </c>
      <c r="BC1566" s="10">
        <f t="shared" si="484"/>
        <v>1</v>
      </c>
      <c r="BD1566" s="10">
        <f t="shared" si="485"/>
        <v>1</v>
      </c>
      <c r="BE1566" s="10">
        <f t="shared" si="486"/>
        <v>1</v>
      </c>
      <c r="BF1566" s="10">
        <f t="shared" si="487"/>
        <v>2</v>
      </c>
      <c r="BG1566" s="11">
        <f t="shared" si="488"/>
        <v>1</v>
      </c>
      <c r="BH1566" s="11">
        <f t="shared" si="489"/>
        <v>1</v>
      </c>
      <c r="BI1566" s="11">
        <f t="shared" si="490"/>
        <v>1</v>
      </c>
      <c r="BJ1566" s="11">
        <f t="shared" si="491"/>
        <v>1</v>
      </c>
      <c r="BK1566" s="11">
        <f t="shared" si="492"/>
        <v>1</v>
      </c>
      <c r="BL1566" s="11">
        <f t="shared" si="493"/>
        <v>2</v>
      </c>
      <c r="BM1566" s="12">
        <f t="shared" si="500"/>
        <v>3</v>
      </c>
      <c r="BN1566" s="13">
        <f t="shared" si="494"/>
        <v>210000</v>
      </c>
      <c r="BO1566" s="13">
        <f t="shared" si="495"/>
        <v>300000</v>
      </c>
      <c r="BP1566" s="13">
        <f t="shared" si="496"/>
        <v>240000</v>
      </c>
      <c r="BQ1566" s="14">
        <f t="shared" si="497"/>
        <v>890000</v>
      </c>
      <c r="BR1566" s="14">
        <f t="shared" si="498"/>
        <v>730000</v>
      </c>
      <c r="BS1566" s="14">
        <f t="shared" si="499"/>
        <v>450000</v>
      </c>
      <c r="BT1566" s="14">
        <f t="shared" si="501"/>
        <v>210000</v>
      </c>
    </row>
    <row r="1567" spans="34:72" ht="18" x14ac:dyDescent="0.2">
      <c r="AH1567" s="1" t="s">
        <v>2906</v>
      </c>
      <c r="AI1567" s="1" t="s">
        <v>2907</v>
      </c>
      <c r="AJ1567" s="1">
        <v>1</v>
      </c>
      <c r="AK1567" s="1">
        <v>1</v>
      </c>
      <c r="AL1567" s="9">
        <v>1800000</v>
      </c>
      <c r="AM1567" s="2">
        <v>4.0600000000000002E-3</v>
      </c>
      <c r="AW1567" s="1" t="s">
        <v>3734</v>
      </c>
      <c r="AX1567" s="1" t="s">
        <v>3735</v>
      </c>
      <c r="AY1567" s="1" t="s">
        <v>5773</v>
      </c>
      <c r="AZ1567" s="1">
        <v>23.46</v>
      </c>
      <c r="BA1567" s="10" t="str">
        <f t="shared" si="482"/>
        <v>0</v>
      </c>
      <c r="BB1567" s="10" t="str">
        <f t="shared" si="483"/>
        <v>0</v>
      </c>
      <c r="BC1567" s="10" t="str">
        <f t="shared" si="484"/>
        <v>0</v>
      </c>
      <c r="BD1567" s="10" t="str">
        <f t="shared" si="485"/>
        <v>0</v>
      </c>
      <c r="BE1567" s="10" t="str">
        <f t="shared" si="486"/>
        <v>0</v>
      </c>
      <c r="BF1567" s="10" t="str">
        <f t="shared" si="487"/>
        <v>0</v>
      </c>
      <c r="BG1567" s="11">
        <f t="shared" si="488"/>
        <v>1</v>
      </c>
      <c r="BH1567" s="11">
        <f t="shared" si="489"/>
        <v>4</v>
      </c>
      <c r="BI1567" s="11">
        <f t="shared" si="490"/>
        <v>1</v>
      </c>
      <c r="BJ1567" s="11">
        <f t="shared" si="491"/>
        <v>2</v>
      </c>
      <c r="BK1567" s="11">
        <f t="shared" si="492"/>
        <v>1</v>
      </c>
      <c r="BL1567" s="11">
        <f t="shared" si="493"/>
        <v>4</v>
      </c>
      <c r="BM1567" s="12">
        <f t="shared" si="500"/>
        <v>4</v>
      </c>
      <c r="BN1567" s="13" t="str">
        <f t="shared" si="494"/>
        <v>0</v>
      </c>
      <c r="BO1567" s="13" t="str">
        <f t="shared" si="495"/>
        <v>0</v>
      </c>
      <c r="BP1567" s="13" t="str">
        <f t="shared" si="496"/>
        <v>0</v>
      </c>
      <c r="BQ1567" s="14">
        <f t="shared" si="497"/>
        <v>3200000</v>
      </c>
      <c r="BR1567" s="14">
        <f t="shared" si="498"/>
        <v>2900000</v>
      </c>
      <c r="BS1567" s="14">
        <f t="shared" si="499"/>
        <v>1900000</v>
      </c>
      <c r="BT1567" s="14">
        <f t="shared" si="501"/>
        <v>1900000</v>
      </c>
    </row>
    <row r="1568" spans="34:72" ht="18" x14ac:dyDescent="0.2">
      <c r="AH1568" s="1" t="s">
        <v>3258</v>
      </c>
      <c r="AI1568" s="1" t="s">
        <v>3259</v>
      </c>
      <c r="AJ1568" s="1">
        <v>1</v>
      </c>
      <c r="AK1568" s="1">
        <v>1</v>
      </c>
      <c r="AL1568" s="9">
        <v>350000</v>
      </c>
      <c r="AM1568" s="2">
        <v>8.0999999999999996E-4</v>
      </c>
      <c r="AW1568" s="1" t="s">
        <v>1859</v>
      </c>
      <c r="AX1568" s="1" t="s">
        <v>237</v>
      </c>
      <c r="AY1568" s="1" t="s">
        <v>4294</v>
      </c>
      <c r="AZ1568" s="1">
        <v>91.16</v>
      </c>
      <c r="BA1568" s="10">
        <f t="shared" si="482"/>
        <v>1</v>
      </c>
      <c r="BB1568" s="10">
        <f t="shared" si="483"/>
        <v>3</v>
      </c>
      <c r="BC1568" s="10">
        <f t="shared" si="484"/>
        <v>1</v>
      </c>
      <c r="BD1568" s="10">
        <f t="shared" si="485"/>
        <v>1</v>
      </c>
      <c r="BE1568" s="10">
        <f t="shared" si="486"/>
        <v>1</v>
      </c>
      <c r="BF1568" s="10">
        <f t="shared" si="487"/>
        <v>2</v>
      </c>
      <c r="BG1568" s="11">
        <f t="shared" si="488"/>
        <v>1</v>
      </c>
      <c r="BH1568" s="11">
        <f t="shared" si="489"/>
        <v>1</v>
      </c>
      <c r="BI1568" s="11">
        <f t="shared" si="490"/>
        <v>1</v>
      </c>
      <c r="BJ1568" s="11">
        <f t="shared" si="491"/>
        <v>1</v>
      </c>
      <c r="BK1568" s="11">
        <f t="shared" si="492"/>
        <v>1</v>
      </c>
      <c r="BL1568" s="11">
        <f t="shared" si="493"/>
        <v>1</v>
      </c>
      <c r="BM1568" s="12">
        <f t="shared" si="500"/>
        <v>3</v>
      </c>
      <c r="BN1568" s="13">
        <f t="shared" si="494"/>
        <v>150000</v>
      </c>
      <c r="BO1568" s="13">
        <f t="shared" si="495"/>
        <v>280000</v>
      </c>
      <c r="BP1568" s="13">
        <f t="shared" si="496"/>
        <v>320000</v>
      </c>
      <c r="BQ1568" s="14">
        <f t="shared" si="497"/>
        <v>530000</v>
      </c>
      <c r="BR1568" s="14">
        <f t="shared" si="498"/>
        <v>370000</v>
      </c>
      <c r="BS1568" s="14">
        <f t="shared" si="499"/>
        <v>160000</v>
      </c>
      <c r="BT1568" s="14">
        <f t="shared" si="501"/>
        <v>150000</v>
      </c>
    </row>
    <row r="1569" spans="34:72" ht="18" x14ac:dyDescent="0.2">
      <c r="AH1569" s="1" t="s">
        <v>3268</v>
      </c>
      <c r="AI1569" s="1" t="s">
        <v>3269</v>
      </c>
      <c r="AJ1569" s="1">
        <v>1</v>
      </c>
      <c r="AK1569" s="1">
        <v>1</v>
      </c>
      <c r="AL1569" s="9">
        <v>340000</v>
      </c>
      <c r="AM1569" s="2">
        <v>7.8299999999999995E-4</v>
      </c>
      <c r="AW1569" s="1" t="s">
        <v>1919</v>
      </c>
      <c r="AX1569" s="1" t="s">
        <v>1920</v>
      </c>
      <c r="AY1569" s="1" t="s">
        <v>5774</v>
      </c>
      <c r="AZ1569" s="1">
        <v>7.47</v>
      </c>
      <c r="BA1569" s="10">
        <f t="shared" si="482"/>
        <v>1</v>
      </c>
      <c r="BB1569" s="10">
        <f t="shared" si="483"/>
        <v>2</v>
      </c>
      <c r="BC1569" s="10">
        <f t="shared" si="484"/>
        <v>1</v>
      </c>
      <c r="BD1569" s="10">
        <f t="shared" si="485"/>
        <v>1</v>
      </c>
      <c r="BE1569" s="10">
        <f t="shared" si="486"/>
        <v>1</v>
      </c>
      <c r="BF1569" s="10">
        <f t="shared" si="487"/>
        <v>1</v>
      </c>
      <c r="BG1569" s="11">
        <f t="shared" si="488"/>
        <v>1</v>
      </c>
      <c r="BH1569" s="11">
        <f t="shared" si="489"/>
        <v>2</v>
      </c>
      <c r="BI1569" s="11">
        <f t="shared" si="490"/>
        <v>1</v>
      </c>
      <c r="BJ1569" s="11">
        <f t="shared" si="491"/>
        <v>2</v>
      </c>
      <c r="BK1569" s="11">
        <f t="shared" si="492"/>
        <v>1</v>
      </c>
      <c r="BL1569" s="11">
        <f t="shared" si="493"/>
        <v>1</v>
      </c>
      <c r="BM1569" s="12">
        <f t="shared" si="500"/>
        <v>2</v>
      </c>
      <c r="BN1569" s="13">
        <f t="shared" si="494"/>
        <v>780000</v>
      </c>
      <c r="BO1569" s="13">
        <f t="shared" si="495"/>
        <v>600000</v>
      </c>
      <c r="BP1569" s="13">
        <f t="shared" si="496"/>
        <v>740000</v>
      </c>
      <c r="BQ1569" s="14">
        <f t="shared" si="497"/>
        <v>2500000</v>
      </c>
      <c r="BR1569" s="14">
        <f t="shared" si="498"/>
        <v>1600000</v>
      </c>
      <c r="BS1569" s="14">
        <f t="shared" si="499"/>
        <v>1300000</v>
      </c>
      <c r="BT1569" s="14">
        <f t="shared" si="501"/>
        <v>600000</v>
      </c>
    </row>
    <row r="1570" spans="34:72" ht="18" x14ac:dyDescent="0.2">
      <c r="AH1570" s="1" t="s">
        <v>2031</v>
      </c>
      <c r="AI1570" s="1" t="s">
        <v>2032</v>
      </c>
      <c r="AJ1570" s="1">
        <v>1</v>
      </c>
      <c r="AK1570" s="1">
        <v>1</v>
      </c>
      <c r="AL1570" s="9">
        <v>94000</v>
      </c>
      <c r="AM1570" s="2">
        <v>2.1800000000000001E-4</v>
      </c>
      <c r="AW1570" s="1" t="s">
        <v>1952</v>
      </c>
      <c r="AX1570" s="1" t="s">
        <v>1953</v>
      </c>
      <c r="AY1570" s="1" t="s">
        <v>5775</v>
      </c>
      <c r="AZ1570" s="1">
        <v>49.8</v>
      </c>
      <c r="BA1570" s="10">
        <f t="shared" si="482"/>
        <v>1</v>
      </c>
      <c r="BB1570" s="10">
        <f t="shared" si="483"/>
        <v>2</v>
      </c>
      <c r="BC1570" s="10">
        <f t="shared" si="484"/>
        <v>1</v>
      </c>
      <c r="BD1570" s="10">
        <f t="shared" si="485"/>
        <v>1</v>
      </c>
      <c r="BE1570" s="10">
        <f t="shared" si="486"/>
        <v>1</v>
      </c>
      <c r="BF1570" s="10">
        <f t="shared" si="487"/>
        <v>2</v>
      </c>
      <c r="BG1570" s="11">
        <f t="shared" si="488"/>
        <v>1</v>
      </c>
      <c r="BH1570" s="11">
        <f t="shared" si="489"/>
        <v>1</v>
      </c>
      <c r="BI1570" s="11">
        <f t="shared" si="490"/>
        <v>1</v>
      </c>
      <c r="BJ1570" s="11">
        <f t="shared" si="491"/>
        <v>2</v>
      </c>
      <c r="BK1570" s="11">
        <f t="shared" si="492"/>
        <v>1</v>
      </c>
      <c r="BL1570" s="11">
        <f t="shared" si="493"/>
        <v>1</v>
      </c>
      <c r="BM1570" s="12">
        <f t="shared" si="500"/>
        <v>2</v>
      </c>
      <c r="BN1570" s="13">
        <f t="shared" si="494"/>
        <v>150000</v>
      </c>
      <c r="BO1570" s="13">
        <f t="shared" si="495"/>
        <v>320000</v>
      </c>
      <c r="BP1570" s="13">
        <f t="shared" si="496"/>
        <v>310000</v>
      </c>
      <c r="BQ1570" s="14">
        <f t="shared" si="497"/>
        <v>640000</v>
      </c>
      <c r="BR1570" s="14">
        <f t="shared" si="498"/>
        <v>1100000</v>
      </c>
      <c r="BS1570" s="14">
        <f t="shared" si="499"/>
        <v>180000</v>
      </c>
      <c r="BT1570" s="14">
        <f t="shared" si="501"/>
        <v>150000</v>
      </c>
    </row>
    <row r="1571" spans="34:72" ht="18" x14ac:dyDescent="0.2">
      <c r="AH1571" s="1" t="s">
        <v>3193</v>
      </c>
      <c r="AI1571" s="1" t="s">
        <v>3194</v>
      </c>
      <c r="AJ1571" s="1">
        <v>1</v>
      </c>
      <c r="AK1571" s="1">
        <v>1</v>
      </c>
      <c r="AL1571" s="9">
        <v>600000</v>
      </c>
      <c r="AM1571" s="2">
        <v>1.3799999999999999E-3</v>
      </c>
      <c r="AW1571" s="1" t="s">
        <v>1850</v>
      </c>
      <c r="AX1571" s="1" t="s">
        <v>469</v>
      </c>
      <c r="AY1571" s="1" t="s">
        <v>5776</v>
      </c>
      <c r="AZ1571" s="1">
        <v>37.380000000000003</v>
      </c>
      <c r="BA1571" s="10">
        <f t="shared" si="482"/>
        <v>1</v>
      </c>
      <c r="BB1571" s="10">
        <f t="shared" si="483"/>
        <v>4</v>
      </c>
      <c r="BC1571" s="10">
        <f t="shared" si="484"/>
        <v>1</v>
      </c>
      <c r="BD1571" s="10">
        <f t="shared" si="485"/>
        <v>2</v>
      </c>
      <c r="BE1571" s="10">
        <f t="shared" si="486"/>
        <v>1</v>
      </c>
      <c r="BF1571" s="10">
        <f t="shared" si="487"/>
        <v>2</v>
      </c>
      <c r="BG1571" s="11" t="str">
        <f t="shared" si="488"/>
        <v>0</v>
      </c>
      <c r="BH1571" s="11" t="str">
        <f t="shared" si="489"/>
        <v>0</v>
      </c>
      <c r="BI1571" s="11" t="str">
        <f t="shared" si="490"/>
        <v>0</v>
      </c>
      <c r="BJ1571" s="11" t="str">
        <f t="shared" si="491"/>
        <v>0</v>
      </c>
      <c r="BK1571" s="11">
        <f t="shared" si="492"/>
        <v>1</v>
      </c>
      <c r="BL1571" s="11">
        <f t="shared" si="493"/>
        <v>1</v>
      </c>
      <c r="BM1571" s="12">
        <f t="shared" si="500"/>
        <v>4</v>
      </c>
      <c r="BN1571" s="13">
        <f t="shared" si="494"/>
        <v>2900000</v>
      </c>
      <c r="BO1571" s="13">
        <f t="shared" si="495"/>
        <v>3600000</v>
      </c>
      <c r="BP1571" s="13">
        <f t="shared" si="496"/>
        <v>2900000</v>
      </c>
      <c r="BQ1571" s="14" t="str">
        <f t="shared" si="497"/>
        <v>0</v>
      </c>
      <c r="BR1571" s="14" t="str">
        <f t="shared" si="498"/>
        <v>0</v>
      </c>
      <c r="BS1571" s="14">
        <f t="shared" si="499"/>
        <v>1300000</v>
      </c>
      <c r="BT1571" s="14">
        <f t="shared" si="501"/>
        <v>1300000</v>
      </c>
    </row>
    <row r="1572" spans="34:72" ht="18" x14ac:dyDescent="0.2">
      <c r="AH1572" s="1" t="s">
        <v>2309</v>
      </c>
      <c r="AI1572" s="1" t="s">
        <v>2310</v>
      </c>
      <c r="AJ1572" s="1">
        <v>1</v>
      </c>
      <c r="AK1572" s="1">
        <v>1</v>
      </c>
      <c r="AL1572" s="9">
        <v>140000</v>
      </c>
      <c r="AM1572" s="2">
        <v>3.2400000000000001E-4</v>
      </c>
      <c r="AW1572" s="1" t="s">
        <v>1849</v>
      </c>
      <c r="AX1572" s="1" t="s">
        <v>67</v>
      </c>
      <c r="AY1572" s="1" t="s">
        <v>5777</v>
      </c>
      <c r="AZ1572" s="1">
        <v>97.23</v>
      </c>
      <c r="BA1572" s="10">
        <f t="shared" si="482"/>
        <v>1</v>
      </c>
      <c r="BB1572" s="10">
        <f t="shared" si="483"/>
        <v>4</v>
      </c>
      <c r="BC1572" s="10">
        <f t="shared" si="484"/>
        <v>1</v>
      </c>
      <c r="BD1572" s="10">
        <f t="shared" si="485"/>
        <v>1</v>
      </c>
      <c r="BE1572" s="10" t="str">
        <f t="shared" si="486"/>
        <v>0</v>
      </c>
      <c r="BF1572" s="10" t="str">
        <f t="shared" si="487"/>
        <v>0</v>
      </c>
      <c r="BG1572" s="11">
        <f t="shared" si="488"/>
        <v>1</v>
      </c>
      <c r="BH1572" s="11">
        <f t="shared" si="489"/>
        <v>1</v>
      </c>
      <c r="BI1572" s="11">
        <f t="shared" si="490"/>
        <v>1</v>
      </c>
      <c r="BJ1572" s="11">
        <f t="shared" si="491"/>
        <v>1</v>
      </c>
      <c r="BK1572" s="11">
        <f t="shared" si="492"/>
        <v>1</v>
      </c>
      <c r="BL1572" s="11">
        <f t="shared" si="493"/>
        <v>1</v>
      </c>
      <c r="BM1572" s="12">
        <f t="shared" si="500"/>
        <v>4</v>
      </c>
      <c r="BN1572" s="13">
        <f t="shared" si="494"/>
        <v>660000</v>
      </c>
      <c r="BO1572" s="13">
        <f t="shared" si="495"/>
        <v>680000</v>
      </c>
      <c r="BP1572" s="13" t="str">
        <f t="shared" si="496"/>
        <v>0</v>
      </c>
      <c r="BQ1572" s="14">
        <f t="shared" si="497"/>
        <v>890000</v>
      </c>
      <c r="BR1572" s="14">
        <f t="shared" si="498"/>
        <v>700000</v>
      </c>
      <c r="BS1572" s="14">
        <f t="shared" si="499"/>
        <v>470000</v>
      </c>
      <c r="BT1572" s="14">
        <f t="shared" si="501"/>
        <v>470000</v>
      </c>
    </row>
    <row r="1573" spans="34:72" ht="18" x14ac:dyDescent="0.2">
      <c r="AH1573" s="1" t="s">
        <v>2132</v>
      </c>
      <c r="AI1573" s="1" t="s">
        <v>2133</v>
      </c>
      <c r="AJ1573" s="1">
        <v>1</v>
      </c>
      <c r="AK1573" s="1">
        <v>1</v>
      </c>
      <c r="AL1573" s="9">
        <v>180000</v>
      </c>
      <c r="AM1573" s="2">
        <v>4.0700000000000003E-4</v>
      </c>
      <c r="AW1573" s="1" t="s">
        <v>2456</v>
      </c>
      <c r="AX1573" s="1" t="s">
        <v>2457</v>
      </c>
      <c r="AY1573" s="1" t="s">
        <v>5778</v>
      </c>
      <c r="AZ1573" s="1">
        <v>29.65</v>
      </c>
      <c r="BA1573" s="10">
        <f t="shared" si="482"/>
        <v>1</v>
      </c>
      <c r="BB1573" s="10">
        <f t="shared" si="483"/>
        <v>1</v>
      </c>
      <c r="BC1573" s="10">
        <f t="shared" si="484"/>
        <v>1</v>
      </c>
      <c r="BD1573" s="10">
        <f t="shared" si="485"/>
        <v>2</v>
      </c>
      <c r="BE1573" s="10">
        <f t="shared" si="486"/>
        <v>1</v>
      </c>
      <c r="BF1573" s="10">
        <f t="shared" si="487"/>
        <v>1</v>
      </c>
      <c r="BG1573" s="11">
        <f t="shared" si="488"/>
        <v>1</v>
      </c>
      <c r="BH1573" s="11">
        <f t="shared" si="489"/>
        <v>1</v>
      </c>
      <c r="BI1573" s="11">
        <f t="shared" si="490"/>
        <v>1</v>
      </c>
      <c r="BJ1573" s="11">
        <f t="shared" si="491"/>
        <v>2</v>
      </c>
      <c r="BK1573" s="11">
        <f t="shared" si="492"/>
        <v>1</v>
      </c>
      <c r="BL1573" s="11">
        <f t="shared" si="493"/>
        <v>1</v>
      </c>
      <c r="BM1573" s="12">
        <f t="shared" si="500"/>
        <v>2</v>
      </c>
      <c r="BN1573" s="13">
        <f t="shared" si="494"/>
        <v>130000</v>
      </c>
      <c r="BO1573" s="13">
        <f t="shared" si="495"/>
        <v>490000</v>
      </c>
      <c r="BP1573" s="13">
        <f t="shared" si="496"/>
        <v>160000</v>
      </c>
      <c r="BQ1573" s="14">
        <f t="shared" si="497"/>
        <v>230000</v>
      </c>
      <c r="BR1573" s="14">
        <f t="shared" si="498"/>
        <v>690000</v>
      </c>
      <c r="BS1573" s="14">
        <f t="shared" si="499"/>
        <v>200000</v>
      </c>
      <c r="BT1573" s="14">
        <f t="shared" si="501"/>
        <v>130000</v>
      </c>
    </row>
    <row r="1574" spans="34:72" ht="18" x14ac:dyDescent="0.2">
      <c r="AH1574" s="1" t="s">
        <v>2585</v>
      </c>
      <c r="AI1574" s="1" t="s">
        <v>2586</v>
      </c>
      <c r="AJ1574" s="1">
        <v>1</v>
      </c>
      <c r="AK1574" s="1">
        <v>1</v>
      </c>
      <c r="AL1574" s="9">
        <v>56000</v>
      </c>
      <c r="AM1574" s="2">
        <v>1.2999999999999999E-4</v>
      </c>
      <c r="AW1574" s="1" t="s">
        <v>2589</v>
      </c>
      <c r="AX1574" s="1" t="s">
        <v>2590</v>
      </c>
      <c r="AY1574" s="1" t="s">
        <v>5779</v>
      </c>
      <c r="AZ1574" s="1">
        <v>26.4</v>
      </c>
      <c r="BA1574" s="10">
        <f t="shared" si="482"/>
        <v>1</v>
      </c>
      <c r="BB1574" s="10">
        <f t="shared" si="483"/>
        <v>1</v>
      </c>
      <c r="BC1574" s="10">
        <f t="shared" si="484"/>
        <v>1</v>
      </c>
      <c r="BD1574" s="10">
        <f t="shared" si="485"/>
        <v>2</v>
      </c>
      <c r="BE1574" s="10">
        <f t="shared" si="486"/>
        <v>1</v>
      </c>
      <c r="BF1574" s="10">
        <f t="shared" si="487"/>
        <v>1</v>
      </c>
      <c r="BG1574" s="11">
        <f t="shared" si="488"/>
        <v>1</v>
      </c>
      <c r="BH1574" s="11">
        <f t="shared" si="489"/>
        <v>1</v>
      </c>
      <c r="BI1574" s="11">
        <f t="shared" si="490"/>
        <v>1</v>
      </c>
      <c r="BJ1574" s="11">
        <f t="shared" si="491"/>
        <v>2</v>
      </c>
      <c r="BK1574" s="11">
        <f t="shared" si="492"/>
        <v>1</v>
      </c>
      <c r="BL1574" s="11">
        <f t="shared" si="493"/>
        <v>1</v>
      </c>
      <c r="BM1574" s="12">
        <f t="shared" si="500"/>
        <v>2</v>
      </c>
      <c r="BN1574" s="13">
        <f t="shared" si="494"/>
        <v>680000</v>
      </c>
      <c r="BO1574" s="13">
        <f t="shared" si="495"/>
        <v>5200000</v>
      </c>
      <c r="BP1574" s="13">
        <f t="shared" si="496"/>
        <v>1400000</v>
      </c>
      <c r="BQ1574" s="14">
        <f t="shared" si="497"/>
        <v>1700000</v>
      </c>
      <c r="BR1574" s="14">
        <f t="shared" si="498"/>
        <v>1900000</v>
      </c>
      <c r="BS1574" s="14">
        <f t="shared" si="499"/>
        <v>1400000</v>
      </c>
      <c r="BT1574" s="14">
        <f t="shared" si="501"/>
        <v>680000</v>
      </c>
    </row>
    <row r="1575" spans="34:72" ht="18" x14ac:dyDescent="0.2">
      <c r="AH1575" s="1" t="s">
        <v>2634</v>
      </c>
      <c r="AI1575" s="1" t="s">
        <v>2635</v>
      </c>
      <c r="AJ1575" s="1">
        <v>1</v>
      </c>
      <c r="AK1575" s="1">
        <v>1</v>
      </c>
      <c r="AL1575" s="9">
        <v>330000</v>
      </c>
      <c r="AM1575" s="2">
        <v>7.5199999999999996E-4</v>
      </c>
      <c r="AW1575" s="1" t="s">
        <v>2004</v>
      </c>
      <c r="AX1575" s="1" t="s">
        <v>2005</v>
      </c>
      <c r="AY1575" s="1" t="s">
        <v>5780</v>
      </c>
      <c r="AZ1575" s="1">
        <v>82.99</v>
      </c>
      <c r="BA1575" s="10">
        <f t="shared" si="482"/>
        <v>1</v>
      </c>
      <c r="BB1575" s="10">
        <f t="shared" si="483"/>
        <v>1</v>
      </c>
      <c r="BC1575" s="10">
        <f t="shared" si="484"/>
        <v>1</v>
      </c>
      <c r="BD1575" s="10">
        <f t="shared" si="485"/>
        <v>2</v>
      </c>
      <c r="BE1575" s="10">
        <f t="shared" si="486"/>
        <v>1</v>
      </c>
      <c r="BF1575" s="10">
        <f t="shared" si="487"/>
        <v>1</v>
      </c>
      <c r="BG1575" s="11">
        <f t="shared" si="488"/>
        <v>1</v>
      </c>
      <c r="BH1575" s="11">
        <f t="shared" si="489"/>
        <v>1</v>
      </c>
      <c r="BI1575" s="11">
        <f t="shared" si="490"/>
        <v>1</v>
      </c>
      <c r="BJ1575" s="11">
        <f t="shared" si="491"/>
        <v>1</v>
      </c>
      <c r="BK1575" s="11">
        <f t="shared" si="492"/>
        <v>1</v>
      </c>
      <c r="BL1575" s="11">
        <f t="shared" si="493"/>
        <v>1</v>
      </c>
      <c r="BM1575" s="12">
        <f t="shared" si="500"/>
        <v>2</v>
      </c>
      <c r="BN1575" s="13">
        <f t="shared" si="494"/>
        <v>170000</v>
      </c>
      <c r="BO1575" s="13">
        <f t="shared" si="495"/>
        <v>580000</v>
      </c>
      <c r="BP1575" s="13">
        <f t="shared" si="496"/>
        <v>160000</v>
      </c>
      <c r="BQ1575" s="14">
        <f t="shared" si="497"/>
        <v>400000</v>
      </c>
      <c r="BR1575" s="14">
        <f t="shared" si="498"/>
        <v>470000</v>
      </c>
      <c r="BS1575" s="14">
        <f t="shared" si="499"/>
        <v>140000</v>
      </c>
      <c r="BT1575" s="14">
        <f t="shared" si="501"/>
        <v>140000</v>
      </c>
    </row>
    <row r="1576" spans="34:72" ht="18" x14ac:dyDescent="0.2">
      <c r="AH1576" s="1" t="s">
        <v>998</v>
      </c>
      <c r="AI1576" s="1" t="s">
        <v>999</v>
      </c>
      <c r="AJ1576" s="1">
        <v>1</v>
      </c>
      <c r="AK1576" s="1">
        <v>1</v>
      </c>
      <c r="AL1576" s="9">
        <v>160000</v>
      </c>
      <c r="AM1576" s="2">
        <v>3.6299999999999999E-4</v>
      </c>
      <c r="AW1576" s="1" t="s">
        <v>1851</v>
      </c>
      <c r="AX1576" s="1" t="s">
        <v>1852</v>
      </c>
      <c r="AY1576" s="1" t="s">
        <v>5781</v>
      </c>
      <c r="AZ1576" s="1">
        <v>15.51</v>
      </c>
      <c r="BA1576" s="10">
        <f t="shared" si="482"/>
        <v>1</v>
      </c>
      <c r="BB1576" s="10">
        <f t="shared" si="483"/>
        <v>3</v>
      </c>
      <c r="BC1576" s="10" t="str">
        <f t="shared" si="484"/>
        <v>0</v>
      </c>
      <c r="BD1576" s="10" t="str">
        <f t="shared" si="485"/>
        <v>0</v>
      </c>
      <c r="BE1576" s="10">
        <f t="shared" si="486"/>
        <v>1</v>
      </c>
      <c r="BF1576" s="10">
        <f t="shared" si="487"/>
        <v>1</v>
      </c>
      <c r="BG1576" s="11">
        <f t="shared" si="488"/>
        <v>1</v>
      </c>
      <c r="BH1576" s="11">
        <f t="shared" si="489"/>
        <v>1</v>
      </c>
      <c r="BI1576" s="11">
        <f t="shared" si="490"/>
        <v>1</v>
      </c>
      <c r="BJ1576" s="11">
        <f t="shared" si="491"/>
        <v>1</v>
      </c>
      <c r="BK1576" s="11">
        <f t="shared" si="492"/>
        <v>1</v>
      </c>
      <c r="BL1576" s="11">
        <f t="shared" si="493"/>
        <v>1</v>
      </c>
      <c r="BM1576" s="12">
        <f t="shared" si="500"/>
        <v>3</v>
      </c>
      <c r="BN1576" s="13">
        <f t="shared" si="494"/>
        <v>140000</v>
      </c>
      <c r="BO1576" s="13" t="str">
        <f t="shared" si="495"/>
        <v>0</v>
      </c>
      <c r="BP1576" s="13">
        <f t="shared" si="496"/>
        <v>94000</v>
      </c>
      <c r="BQ1576" s="14">
        <f t="shared" si="497"/>
        <v>340000</v>
      </c>
      <c r="BR1576" s="14">
        <f t="shared" si="498"/>
        <v>190000</v>
      </c>
      <c r="BS1576" s="14">
        <f t="shared" si="499"/>
        <v>160000</v>
      </c>
      <c r="BT1576" s="14">
        <f t="shared" si="501"/>
        <v>94000</v>
      </c>
    </row>
    <row r="1577" spans="34:72" ht="18" x14ac:dyDescent="0.2">
      <c r="AH1577" s="1" t="s">
        <v>3180</v>
      </c>
      <c r="AI1577" s="1" t="s">
        <v>3181</v>
      </c>
      <c r="AJ1577" s="1">
        <v>1</v>
      </c>
      <c r="AK1577" s="1">
        <v>1</v>
      </c>
      <c r="AL1577" s="9">
        <v>140000</v>
      </c>
      <c r="AM1577" s="2">
        <v>3.1399999999999999E-4</v>
      </c>
      <c r="AW1577" s="1" t="s">
        <v>2096</v>
      </c>
      <c r="AY1577" s="1" t="s">
        <v>5782</v>
      </c>
      <c r="AZ1577" s="1">
        <v>6.45</v>
      </c>
      <c r="BA1577" s="10">
        <f t="shared" si="482"/>
        <v>1</v>
      </c>
      <c r="BB1577" s="10">
        <f t="shared" si="483"/>
        <v>1</v>
      </c>
      <c r="BC1577" s="10">
        <f t="shared" si="484"/>
        <v>1</v>
      </c>
      <c r="BD1577" s="10">
        <f t="shared" si="485"/>
        <v>1</v>
      </c>
      <c r="BE1577" s="10">
        <f t="shared" si="486"/>
        <v>1</v>
      </c>
      <c r="BF1577" s="10">
        <f t="shared" si="487"/>
        <v>1</v>
      </c>
      <c r="BG1577" s="11">
        <f t="shared" si="488"/>
        <v>1</v>
      </c>
      <c r="BH1577" s="11">
        <f t="shared" si="489"/>
        <v>1</v>
      </c>
      <c r="BI1577" s="11">
        <f t="shared" si="490"/>
        <v>1</v>
      </c>
      <c r="BJ1577" s="11">
        <f t="shared" si="491"/>
        <v>2</v>
      </c>
      <c r="BK1577" s="11">
        <f t="shared" si="492"/>
        <v>1</v>
      </c>
      <c r="BL1577" s="11">
        <f t="shared" si="493"/>
        <v>1</v>
      </c>
      <c r="BM1577" s="12">
        <f t="shared" si="500"/>
        <v>2</v>
      </c>
      <c r="BN1577" s="13">
        <f t="shared" si="494"/>
        <v>70000</v>
      </c>
      <c r="BO1577" s="13">
        <f t="shared" si="495"/>
        <v>330000</v>
      </c>
      <c r="BP1577" s="13">
        <f t="shared" si="496"/>
        <v>120000</v>
      </c>
      <c r="BQ1577" s="14">
        <f t="shared" si="497"/>
        <v>670000</v>
      </c>
      <c r="BR1577" s="14">
        <f t="shared" si="498"/>
        <v>800000</v>
      </c>
      <c r="BS1577" s="14">
        <f t="shared" si="499"/>
        <v>290000</v>
      </c>
      <c r="BT1577" s="14">
        <f t="shared" si="501"/>
        <v>70000</v>
      </c>
    </row>
    <row r="1578" spans="34:72" ht="18" x14ac:dyDescent="0.2">
      <c r="AH1578" s="1" t="s">
        <v>1185</v>
      </c>
      <c r="AI1578" s="1" t="s">
        <v>1186</v>
      </c>
      <c r="AJ1578" s="1">
        <v>1</v>
      </c>
      <c r="AK1578" s="1">
        <v>1</v>
      </c>
      <c r="AL1578" s="9">
        <v>200000</v>
      </c>
      <c r="AM1578" s="2">
        <v>4.66E-4</v>
      </c>
      <c r="AW1578" s="1" t="s">
        <v>2205</v>
      </c>
      <c r="AX1578" s="1" t="s">
        <v>2206</v>
      </c>
      <c r="AY1578" s="1" t="s">
        <v>5783</v>
      </c>
      <c r="AZ1578" s="1">
        <v>14.97</v>
      </c>
      <c r="BA1578" s="10">
        <f t="shared" si="482"/>
        <v>1</v>
      </c>
      <c r="BB1578" s="10">
        <f t="shared" si="483"/>
        <v>1</v>
      </c>
      <c r="BC1578" s="10">
        <f t="shared" si="484"/>
        <v>1</v>
      </c>
      <c r="BD1578" s="10">
        <f t="shared" si="485"/>
        <v>1</v>
      </c>
      <c r="BE1578" s="10">
        <f t="shared" si="486"/>
        <v>1</v>
      </c>
      <c r="BF1578" s="10">
        <f t="shared" si="487"/>
        <v>2</v>
      </c>
      <c r="BG1578" s="11">
        <f t="shared" si="488"/>
        <v>1</v>
      </c>
      <c r="BH1578" s="11">
        <f t="shared" si="489"/>
        <v>1</v>
      </c>
      <c r="BI1578" s="11">
        <f t="shared" si="490"/>
        <v>1</v>
      </c>
      <c r="BJ1578" s="11">
        <f t="shared" si="491"/>
        <v>1</v>
      </c>
      <c r="BK1578" s="11">
        <f t="shared" si="492"/>
        <v>1</v>
      </c>
      <c r="BL1578" s="11">
        <f t="shared" si="493"/>
        <v>1</v>
      </c>
      <c r="BM1578" s="12">
        <f t="shared" si="500"/>
        <v>2</v>
      </c>
      <c r="BN1578" s="13">
        <f t="shared" si="494"/>
        <v>180000</v>
      </c>
      <c r="BO1578" s="13">
        <f t="shared" si="495"/>
        <v>490000</v>
      </c>
      <c r="BP1578" s="13">
        <f t="shared" si="496"/>
        <v>530000</v>
      </c>
      <c r="BQ1578" s="14">
        <f t="shared" si="497"/>
        <v>690000</v>
      </c>
      <c r="BR1578" s="14">
        <f t="shared" si="498"/>
        <v>530000</v>
      </c>
      <c r="BS1578" s="14">
        <f t="shared" si="499"/>
        <v>520000</v>
      </c>
      <c r="BT1578" s="14">
        <f t="shared" si="501"/>
        <v>180000</v>
      </c>
    </row>
    <row r="1579" spans="34:72" ht="18" x14ac:dyDescent="0.2">
      <c r="AH1579" s="1" t="s">
        <v>3304</v>
      </c>
      <c r="AI1579" s="1" t="s">
        <v>3305</v>
      </c>
      <c r="AJ1579" s="1">
        <v>1</v>
      </c>
      <c r="AK1579" s="1">
        <v>1</v>
      </c>
      <c r="AL1579" s="9">
        <v>120000</v>
      </c>
      <c r="AM1579" s="2">
        <v>2.7300000000000002E-4</v>
      </c>
      <c r="AW1579" s="1" t="s">
        <v>2256</v>
      </c>
      <c r="AX1579" s="1" t="s">
        <v>2257</v>
      </c>
      <c r="AY1579" s="1" t="s">
        <v>5784</v>
      </c>
      <c r="AZ1579" s="1">
        <v>15.65</v>
      </c>
      <c r="BA1579" s="10">
        <f t="shared" si="482"/>
        <v>1</v>
      </c>
      <c r="BB1579" s="10">
        <f t="shared" si="483"/>
        <v>1</v>
      </c>
      <c r="BC1579" s="10">
        <f t="shared" si="484"/>
        <v>1</v>
      </c>
      <c r="BD1579" s="10">
        <f t="shared" si="485"/>
        <v>2</v>
      </c>
      <c r="BE1579" s="10">
        <f t="shared" si="486"/>
        <v>1</v>
      </c>
      <c r="BF1579" s="10">
        <f t="shared" si="487"/>
        <v>1</v>
      </c>
      <c r="BG1579" s="11">
        <f t="shared" si="488"/>
        <v>1</v>
      </c>
      <c r="BH1579" s="11">
        <f t="shared" si="489"/>
        <v>1</v>
      </c>
      <c r="BI1579" s="11" t="str">
        <f t="shared" si="490"/>
        <v>0</v>
      </c>
      <c r="BJ1579" s="11" t="str">
        <f t="shared" si="491"/>
        <v>0</v>
      </c>
      <c r="BK1579" s="11">
        <f t="shared" si="492"/>
        <v>1</v>
      </c>
      <c r="BL1579" s="11">
        <f t="shared" si="493"/>
        <v>2</v>
      </c>
      <c r="BM1579" s="12">
        <f t="shared" si="500"/>
        <v>2</v>
      </c>
      <c r="BN1579" s="13">
        <f t="shared" si="494"/>
        <v>49000</v>
      </c>
      <c r="BO1579" s="13">
        <f t="shared" si="495"/>
        <v>95000</v>
      </c>
      <c r="BP1579" s="13">
        <f t="shared" si="496"/>
        <v>34000</v>
      </c>
      <c r="BQ1579" s="14">
        <f t="shared" si="497"/>
        <v>190000</v>
      </c>
      <c r="BR1579" s="14" t="str">
        <f t="shared" si="498"/>
        <v>0</v>
      </c>
      <c r="BS1579" s="14">
        <f t="shared" si="499"/>
        <v>140000</v>
      </c>
      <c r="BT1579" s="14">
        <f t="shared" si="501"/>
        <v>34000</v>
      </c>
    </row>
    <row r="1580" spans="34:72" ht="18" x14ac:dyDescent="0.2">
      <c r="AH1580" s="1" t="s">
        <v>2831</v>
      </c>
      <c r="AI1580" s="1" t="s">
        <v>2832</v>
      </c>
      <c r="AJ1580" s="1">
        <v>1</v>
      </c>
      <c r="AK1580" s="1">
        <v>1</v>
      </c>
      <c r="AL1580" s="9">
        <v>150000</v>
      </c>
      <c r="AM1580" s="2">
        <v>3.4299999999999999E-4</v>
      </c>
      <c r="AW1580" s="1" t="s">
        <v>3458</v>
      </c>
      <c r="AX1580" s="1" t="s">
        <v>3459</v>
      </c>
      <c r="AY1580" s="1" t="s">
        <v>5785</v>
      </c>
      <c r="AZ1580" s="1">
        <v>106.92</v>
      </c>
      <c r="BA1580" s="10" t="str">
        <f t="shared" si="482"/>
        <v>0</v>
      </c>
      <c r="BB1580" s="10" t="str">
        <f t="shared" si="483"/>
        <v>0</v>
      </c>
      <c r="BC1580" s="10" t="str">
        <f t="shared" si="484"/>
        <v>0</v>
      </c>
      <c r="BD1580" s="10" t="str">
        <f t="shared" si="485"/>
        <v>0</v>
      </c>
      <c r="BE1580" s="10">
        <f t="shared" si="486"/>
        <v>1</v>
      </c>
      <c r="BF1580" s="10">
        <f t="shared" si="487"/>
        <v>1</v>
      </c>
      <c r="BG1580" s="11">
        <f t="shared" si="488"/>
        <v>1</v>
      </c>
      <c r="BH1580" s="11">
        <f t="shared" si="489"/>
        <v>3</v>
      </c>
      <c r="BI1580" s="11" t="str">
        <f t="shared" si="490"/>
        <v>0</v>
      </c>
      <c r="BJ1580" s="11" t="str">
        <f t="shared" si="491"/>
        <v>0</v>
      </c>
      <c r="BK1580" s="11">
        <f t="shared" si="492"/>
        <v>1</v>
      </c>
      <c r="BL1580" s="11">
        <f t="shared" si="493"/>
        <v>3</v>
      </c>
      <c r="BM1580" s="12">
        <f t="shared" si="500"/>
        <v>3</v>
      </c>
      <c r="BN1580" s="13" t="str">
        <f t="shared" si="494"/>
        <v>0</v>
      </c>
      <c r="BO1580" s="13" t="str">
        <f t="shared" si="495"/>
        <v>0</v>
      </c>
      <c r="BP1580" s="13">
        <f t="shared" si="496"/>
        <v>22000</v>
      </c>
      <c r="BQ1580" s="14">
        <f t="shared" si="497"/>
        <v>71000</v>
      </c>
      <c r="BR1580" s="14" t="str">
        <f t="shared" si="498"/>
        <v>0</v>
      </c>
      <c r="BS1580" s="14">
        <f t="shared" si="499"/>
        <v>110000</v>
      </c>
      <c r="BT1580" s="14">
        <f t="shared" si="501"/>
        <v>22000</v>
      </c>
    </row>
    <row r="1581" spans="34:72" ht="18" x14ac:dyDescent="0.2">
      <c r="AW1581" s="1" t="s">
        <v>1923</v>
      </c>
      <c r="AX1581" s="1" t="s">
        <v>1924</v>
      </c>
      <c r="AY1581" s="1" t="s">
        <v>5786</v>
      </c>
      <c r="AZ1581" s="1">
        <v>27.31</v>
      </c>
      <c r="BA1581" s="10">
        <f t="shared" si="482"/>
        <v>1</v>
      </c>
      <c r="BB1581" s="10">
        <f t="shared" si="483"/>
        <v>2</v>
      </c>
      <c r="BC1581" s="10">
        <f t="shared" si="484"/>
        <v>1</v>
      </c>
      <c r="BD1581" s="10">
        <f t="shared" si="485"/>
        <v>1</v>
      </c>
      <c r="BE1581" s="10">
        <f t="shared" si="486"/>
        <v>1</v>
      </c>
      <c r="BF1581" s="10">
        <f t="shared" si="487"/>
        <v>1</v>
      </c>
      <c r="BG1581" s="11">
        <f t="shared" si="488"/>
        <v>1</v>
      </c>
      <c r="BH1581" s="11">
        <f t="shared" si="489"/>
        <v>1</v>
      </c>
      <c r="BI1581" s="11">
        <f t="shared" si="490"/>
        <v>1</v>
      </c>
      <c r="BJ1581" s="11">
        <f t="shared" si="491"/>
        <v>1</v>
      </c>
      <c r="BK1581" s="11">
        <f t="shared" si="492"/>
        <v>1</v>
      </c>
      <c r="BL1581" s="11">
        <f t="shared" si="493"/>
        <v>1</v>
      </c>
      <c r="BM1581" s="12">
        <f t="shared" si="500"/>
        <v>2</v>
      </c>
      <c r="BN1581" s="13">
        <f t="shared" si="494"/>
        <v>200000</v>
      </c>
      <c r="BO1581" s="13">
        <f t="shared" si="495"/>
        <v>320000</v>
      </c>
      <c r="BP1581" s="13">
        <f t="shared" si="496"/>
        <v>160000</v>
      </c>
      <c r="BQ1581" s="14">
        <f t="shared" si="497"/>
        <v>700000</v>
      </c>
      <c r="BR1581" s="14">
        <f t="shared" si="498"/>
        <v>640000</v>
      </c>
      <c r="BS1581" s="14">
        <f t="shared" si="499"/>
        <v>260000</v>
      </c>
      <c r="BT1581" s="14">
        <f t="shared" si="501"/>
        <v>160000</v>
      </c>
    </row>
    <row r="1582" spans="34:72" ht="18" x14ac:dyDescent="0.2">
      <c r="AW1582" s="1" t="s">
        <v>1948</v>
      </c>
      <c r="AX1582" s="1" t="s">
        <v>1949</v>
      </c>
      <c r="AY1582" s="1" t="s">
        <v>5787</v>
      </c>
      <c r="AZ1582" s="1">
        <v>43.18</v>
      </c>
      <c r="BA1582" s="10">
        <f t="shared" si="482"/>
        <v>1</v>
      </c>
      <c r="BB1582" s="10">
        <f t="shared" si="483"/>
        <v>2</v>
      </c>
      <c r="BC1582" s="10">
        <f t="shared" si="484"/>
        <v>1</v>
      </c>
      <c r="BD1582" s="10">
        <f t="shared" si="485"/>
        <v>1</v>
      </c>
      <c r="BE1582" s="10">
        <f t="shared" si="486"/>
        <v>1</v>
      </c>
      <c r="BF1582" s="10">
        <f t="shared" si="487"/>
        <v>1</v>
      </c>
      <c r="BG1582" s="11">
        <f t="shared" si="488"/>
        <v>1</v>
      </c>
      <c r="BH1582" s="11">
        <f t="shared" si="489"/>
        <v>1</v>
      </c>
      <c r="BI1582" s="11">
        <f t="shared" si="490"/>
        <v>1</v>
      </c>
      <c r="BJ1582" s="11">
        <f t="shared" si="491"/>
        <v>1</v>
      </c>
      <c r="BK1582" s="11">
        <f t="shared" si="492"/>
        <v>1</v>
      </c>
      <c r="BL1582" s="11">
        <f t="shared" si="493"/>
        <v>1</v>
      </c>
      <c r="BM1582" s="12">
        <f t="shared" si="500"/>
        <v>2</v>
      </c>
      <c r="BN1582" s="13">
        <f t="shared" si="494"/>
        <v>290000</v>
      </c>
      <c r="BO1582" s="13">
        <f t="shared" si="495"/>
        <v>270000</v>
      </c>
      <c r="BP1582" s="13">
        <f t="shared" si="496"/>
        <v>340000</v>
      </c>
      <c r="BQ1582" s="14">
        <f t="shared" si="497"/>
        <v>550000</v>
      </c>
      <c r="BR1582" s="14">
        <f t="shared" si="498"/>
        <v>530000</v>
      </c>
      <c r="BS1582" s="14">
        <f t="shared" si="499"/>
        <v>560000</v>
      </c>
      <c r="BT1582" s="14">
        <f t="shared" si="501"/>
        <v>270000</v>
      </c>
    </row>
    <row r="1583" spans="34:72" ht="18" x14ac:dyDescent="0.2">
      <c r="AW1583" s="1" t="s">
        <v>1956</v>
      </c>
      <c r="AX1583" s="1" t="s">
        <v>1957</v>
      </c>
      <c r="AY1583" s="1" t="s">
        <v>5788</v>
      </c>
      <c r="AZ1583" s="1">
        <v>22.73</v>
      </c>
      <c r="BA1583" s="10">
        <f t="shared" si="482"/>
        <v>1</v>
      </c>
      <c r="BB1583" s="10">
        <f t="shared" si="483"/>
        <v>2</v>
      </c>
      <c r="BC1583" s="10">
        <f t="shared" si="484"/>
        <v>1</v>
      </c>
      <c r="BD1583" s="10">
        <f t="shared" si="485"/>
        <v>1</v>
      </c>
      <c r="BE1583" s="10">
        <f t="shared" si="486"/>
        <v>1</v>
      </c>
      <c r="BF1583" s="10">
        <f t="shared" si="487"/>
        <v>1</v>
      </c>
      <c r="BG1583" s="11">
        <f t="shared" si="488"/>
        <v>1</v>
      </c>
      <c r="BH1583" s="11">
        <f t="shared" si="489"/>
        <v>1</v>
      </c>
      <c r="BI1583" s="11">
        <f t="shared" si="490"/>
        <v>1</v>
      </c>
      <c r="BJ1583" s="11">
        <f t="shared" si="491"/>
        <v>1</v>
      </c>
      <c r="BK1583" s="11">
        <f t="shared" si="492"/>
        <v>1</v>
      </c>
      <c r="BL1583" s="11">
        <f t="shared" si="493"/>
        <v>1</v>
      </c>
      <c r="BM1583" s="12">
        <f t="shared" si="500"/>
        <v>2</v>
      </c>
      <c r="BN1583" s="13">
        <f t="shared" si="494"/>
        <v>250000</v>
      </c>
      <c r="BO1583" s="13">
        <f t="shared" si="495"/>
        <v>350000</v>
      </c>
      <c r="BP1583" s="13">
        <f t="shared" si="496"/>
        <v>290000</v>
      </c>
      <c r="BQ1583" s="14">
        <f t="shared" si="497"/>
        <v>300000</v>
      </c>
      <c r="BR1583" s="14">
        <f t="shared" si="498"/>
        <v>280000</v>
      </c>
      <c r="BS1583" s="14">
        <f t="shared" si="499"/>
        <v>230000</v>
      </c>
      <c r="BT1583" s="14">
        <f t="shared" si="501"/>
        <v>230000</v>
      </c>
    </row>
    <row r="1584" spans="34:72" ht="18" x14ac:dyDescent="0.2">
      <c r="AW1584" s="1" t="s">
        <v>1827</v>
      </c>
      <c r="AX1584" s="1" t="s">
        <v>1828</v>
      </c>
      <c r="AY1584" s="1" t="s">
        <v>5789</v>
      </c>
      <c r="AZ1584" s="1">
        <v>52.27</v>
      </c>
      <c r="BA1584" s="10">
        <f t="shared" si="482"/>
        <v>1</v>
      </c>
      <c r="BB1584" s="10">
        <f t="shared" si="483"/>
        <v>7</v>
      </c>
      <c r="BC1584" s="10" t="str">
        <f t="shared" si="484"/>
        <v>0</v>
      </c>
      <c r="BD1584" s="10" t="str">
        <f t="shared" si="485"/>
        <v>0</v>
      </c>
      <c r="BE1584" s="10" t="str">
        <f t="shared" si="486"/>
        <v>0</v>
      </c>
      <c r="BF1584" s="10" t="str">
        <f t="shared" si="487"/>
        <v>0</v>
      </c>
      <c r="BG1584" s="11" t="str">
        <f t="shared" si="488"/>
        <v>0</v>
      </c>
      <c r="BH1584" s="11" t="str">
        <f t="shared" si="489"/>
        <v>0</v>
      </c>
      <c r="BI1584" s="11" t="str">
        <f t="shared" si="490"/>
        <v>0</v>
      </c>
      <c r="BJ1584" s="11" t="str">
        <f t="shared" si="491"/>
        <v>0</v>
      </c>
      <c r="BK1584" s="11" t="str">
        <f t="shared" si="492"/>
        <v>0</v>
      </c>
      <c r="BL1584" s="11" t="str">
        <f t="shared" si="493"/>
        <v>0</v>
      </c>
      <c r="BM1584" s="12">
        <f t="shared" si="500"/>
        <v>7</v>
      </c>
      <c r="BN1584" s="13">
        <f t="shared" si="494"/>
        <v>19000000</v>
      </c>
      <c r="BO1584" s="13" t="str">
        <f t="shared" si="495"/>
        <v>0</v>
      </c>
      <c r="BP1584" s="13" t="str">
        <f t="shared" si="496"/>
        <v>0</v>
      </c>
      <c r="BQ1584" s="14" t="str">
        <f t="shared" si="497"/>
        <v>0</v>
      </c>
      <c r="BR1584" s="14" t="str">
        <f t="shared" si="498"/>
        <v>0</v>
      </c>
      <c r="BS1584" s="14" t="str">
        <f t="shared" si="499"/>
        <v>0</v>
      </c>
      <c r="BT1584" s="14">
        <f t="shared" si="501"/>
        <v>19000000</v>
      </c>
    </row>
    <row r="1585" spans="49:72" ht="18" x14ac:dyDescent="0.2">
      <c r="AW1585" s="1" t="s">
        <v>2006</v>
      </c>
      <c r="AX1585" s="1" t="s">
        <v>2007</v>
      </c>
      <c r="AY1585" s="1" t="s">
        <v>5790</v>
      </c>
      <c r="AZ1585" s="1">
        <v>25.85</v>
      </c>
      <c r="BA1585" s="10">
        <f t="shared" si="482"/>
        <v>1</v>
      </c>
      <c r="BB1585" s="10">
        <f t="shared" si="483"/>
        <v>1</v>
      </c>
      <c r="BC1585" s="10">
        <f t="shared" si="484"/>
        <v>1</v>
      </c>
      <c r="BD1585" s="10">
        <f t="shared" si="485"/>
        <v>1</v>
      </c>
      <c r="BE1585" s="10">
        <f t="shared" si="486"/>
        <v>1</v>
      </c>
      <c r="BF1585" s="10">
        <f t="shared" si="487"/>
        <v>1</v>
      </c>
      <c r="BG1585" s="11">
        <f t="shared" si="488"/>
        <v>1</v>
      </c>
      <c r="BH1585" s="11">
        <f t="shared" si="489"/>
        <v>1</v>
      </c>
      <c r="BI1585" s="11">
        <f t="shared" si="490"/>
        <v>1</v>
      </c>
      <c r="BJ1585" s="11">
        <f t="shared" si="491"/>
        <v>1</v>
      </c>
      <c r="BK1585" s="11">
        <f t="shared" si="492"/>
        <v>1</v>
      </c>
      <c r="BL1585" s="11">
        <f t="shared" si="493"/>
        <v>1</v>
      </c>
      <c r="BM1585" s="12">
        <f t="shared" si="500"/>
        <v>1</v>
      </c>
      <c r="BN1585" s="13">
        <f t="shared" si="494"/>
        <v>170000</v>
      </c>
      <c r="BO1585" s="13">
        <f t="shared" si="495"/>
        <v>200000</v>
      </c>
      <c r="BP1585" s="13">
        <f t="shared" si="496"/>
        <v>180000</v>
      </c>
      <c r="BQ1585" s="14">
        <f t="shared" si="497"/>
        <v>1000000</v>
      </c>
      <c r="BR1585" s="14">
        <f t="shared" si="498"/>
        <v>630000</v>
      </c>
      <c r="BS1585" s="14">
        <f t="shared" si="499"/>
        <v>570000</v>
      </c>
      <c r="BT1585" s="14">
        <f t="shared" si="501"/>
        <v>170000</v>
      </c>
    </row>
    <row r="1586" spans="49:72" ht="18" x14ac:dyDescent="0.2">
      <c r="AW1586" s="1" t="s">
        <v>2018</v>
      </c>
      <c r="AX1586" s="1" t="s">
        <v>2019</v>
      </c>
      <c r="AY1586" s="1" t="s">
        <v>5791</v>
      </c>
      <c r="AZ1586" s="1">
        <v>33.89</v>
      </c>
      <c r="BA1586" s="10">
        <f t="shared" si="482"/>
        <v>1</v>
      </c>
      <c r="BB1586" s="10">
        <f t="shared" si="483"/>
        <v>1</v>
      </c>
      <c r="BC1586" s="10">
        <f t="shared" si="484"/>
        <v>1</v>
      </c>
      <c r="BD1586" s="10">
        <f t="shared" si="485"/>
        <v>1</v>
      </c>
      <c r="BE1586" s="10">
        <f t="shared" si="486"/>
        <v>1</v>
      </c>
      <c r="BF1586" s="10">
        <f t="shared" si="487"/>
        <v>1</v>
      </c>
      <c r="BG1586" s="11">
        <f t="shared" si="488"/>
        <v>1</v>
      </c>
      <c r="BH1586" s="11">
        <f t="shared" si="489"/>
        <v>1</v>
      </c>
      <c r="BI1586" s="11">
        <f t="shared" si="490"/>
        <v>1</v>
      </c>
      <c r="BJ1586" s="11">
        <f t="shared" si="491"/>
        <v>1</v>
      </c>
      <c r="BK1586" s="11">
        <f t="shared" si="492"/>
        <v>1</v>
      </c>
      <c r="BL1586" s="11">
        <f t="shared" si="493"/>
        <v>1</v>
      </c>
      <c r="BM1586" s="12">
        <f t="shared" si="500"/>
        <v>1</v>
      </c>
      <c r="BN1586" s="13">
        <f t="shared" si="494"/>
        <v>130000</v>
      </c>
      <c r="BO1586" s="13">
        <f t="shared" si="495"/>
        <v>190000</v>
      </c>
      <c r="BP1586" s="13">
        <f t="shared" si="496"/>
        <v>110000</v>
      </c>
      <c r="BQ1586" s="14">
        <f t="shared" si="497"/>
        <v>200000</v>
      </c>
      <c r="BR1586" s="14">
        <f t="shared" si="498"/>
        <v>150000</v>
      </c>
      <c r="BS1586" s="14">
        <f t="shared" si="499"/>
        <v>120000</v>
      </c>
      <c r="BT1586" s="14">
        <f t="shared" si="501"/>
        <v>110000</v>
      </c>
    </row>
    <row r="1587" spans="49:72" ht="18" x14ac:dyDescent="0.2">
      <c r="AW1587" s="1" t="s">
        <v>2016</v>
      </c>
      <c r="AX1587" s="1" t="s">
        <v>2017</v>
      </c>
      <c r="AY1587" s="1" t="s">
        <v>5792</v>
      </c>
      <c r="AZ1587" s="1">
        <v>12.85</v>
      </c>
      <c r="BA1587" s="10">
        <f t="shared" si="482"/>
        <v>1</v>
      </c>
      <c r="BB1587" s="10">
        <f t="shared" si="483"/>
        <v>1</v>
      </c>
      <c r="BC1587" s="10">
        <f t="shared" si="484"/>
        <v>1</v>
      </c>
      <c r="BD1587" s="10">
        <f t="shared" si="485"/>
        <v>1</v>
      </c>
      <c r="BE1587" s="10">
        <f t="shared" si="486"/>
        <v>1</v>
      </c>
      <c r="BF1587" s="10">
        <f t="shared" si="487"/>
        <v>1</v>
      </c>
      <c r="BG1587" s="11">
        <f t="shared" si="488"/>
        <v>1</v>
      </c>
      <c r="BH1587" s="11">
        <f t="shared" si="489"/>
        <v>1</v>
      </c>
      <c r="BI1587" s="11">
        <f t="shared" si="490"/>
        <v>1</v>
      </c>
      <c r="BJ1587" s="11">
        <f t="shared" si="491"/>
        <v>1</v>
      </c>
      <c r="BK1587" s="11">
        <f t="shared" si="492"/>
        <v>1</v>
      </c>
      <c r="BL1587" s="11">
        <f t="shared" si="493"/>
        <v>1</v>
      </c>
      <c r="BM1587" s="12">
        <f t="shared" si="500"/>
        <v>1</v>
      </c>
      <c r="BN1587" s="13">
        <f t="shared" si="494"/>
        <v>480000</v>
      </c>
      <c r="BO1587" s="13">
        <f t="shared" si="495"/>
        <v>1200000</v>
      </c>
      <c r="BP1587" s="13">
        <f t="shared" si="496"/>
        <v>760000</v>
      </c>
      <c r="BQ1587" s="14">
        <f t="shared" si="497"/>
        <v>950000</v>
      </c>
      <c r="BR1587" s="14">
        <f t="shared" si="498"/>
        <v>700000</v>
      </c>
      <c r="BS1587" s="14">
        <f t="shared" si="499"/>
        <v>880000</v>
      </c>
      <c r="BT1587" s="14">
        <f t="shared" si="501"/>
        <v>480000</v>
      </c>
    </row>
    <row r="1588" spans="49:72" ht="18" x14ac:dyDescent="0.2">
      <c r="AW1588" s="1" t="s">
        <v>2099</v>
      </c>
      <c r="AX1588" s="1" t="s">
        <v>2100</v>
      </c>
      <c r="AY1588" s="1" t="s">
        <v>5793</v>
      </c>
      <c r="AZ1588" s="1">
        <v>16.28</v>
      </c>
      <c r="BA1588" s="10">
        <f t="shared" si="482"/>
        <v>1</v>
      </c>
      <c r="BB1588" s="10">
        <f t="shared" si="483"/>
        <v>1</v>
      </c>
      <c r="BC1588" s="10">
        <f t="shared" si="484"/>
        <v>1</v>
      </c>
      <c r="BD1588" s="10">
        <f t="shared" si="485"/>
        <v>1</v>
      </c>
      <c r="BE1588" s="10" t="str">
        <f t="shared" si="486"/>
        <v>0</v>
      </c>
      <c r="BF1588" s="10" t="str">
        <f t="shared" si="487"/>
        <v>0</v>
      </c>
      <c r="BG1588" s="11">
        <f t="shared" si="488"/>
        <v>1</v>
      </c>
      <c r="BH1588" s="11">
        <f t="shared" si="489"/>
        <v>1</v>
      </c>
      <c r="BI1588" s="11">
        <f t="shared" si="490"/>
        <v>1</v>
      </c>
      <c r="BJ1588" s="11">
        <f t="shared" si="491"/>
        <v>2</v>
      </c>
      <c r="BK1588" s="11">
        <f t="shared" si="492"/>
        <v>1</v>
      </c>
      <c r="BL1588" s="11">
        <f t="shared" si="493"/>
        <v>1</v>
      </c>
      <c r="BM1588" s="12">
        <f t="shared" si="500"/>
        <v>2</v>
      </c>
      <c r="BN1588" s="13">
        <f t="shared" si="494"/>
        <v>170000</v>
      </c>
      <c r="BO1588" s="13">
        <f t="shared" si="495"/>
        <v>550000</v>
      </c>
      <c r="BP1588" s="13" t="str">
        <f t="shared" si="496"/>
        <v>0</v>
      </c>
      <c r="BQ1588" s="14">
        <f t="shared" si="497"/>
        <v>730000</v>
      </c>
      <c r="BR1588" s="14">
        <f t="shared" si="498"/>
        <v>1300000</v>
      </c>
      <c r="BS1588" s="14">
        <f t="shared" si="499"/>
        <v>530000</v>
      </c>
      <c r="BT1588" s="14">
        <f t="shared" si="501"/>
        <v>170000</v>
      </c>
    </row>
    <row r="1589" spans="49:72" ht="18" x14ac:dyDescent="0.2">
      <c r="AW1589" s="1" t="s">
        <v>2023</v>
      </c>
      <c r="AX1589" s="1" t="s">
        <v>2024</v>
      </c>
      <c r="AY1589" s="1" t="s">
        <v>5794</v>
      </c>
      <c r="AZ1589" s="1">
        <v>9.01</v>
      </c>
      <c r="BA1589" s="10">
        <f t="shared" si="482"/>
        <v>1</v>
      </c>
      <c r="BB1589" s="10">
        <f t="shared" si="483"/>
        <v>1</v>
      </c>
      <c r="BC1589" s="10">
        <f t="shared" si="484"/>
        <v>1</v>
      </c>
      <c r="BD1589" s="10">
        <f t="shared" si="485"/>
        <v>1</v>
      </c>
      <c r="BE1589" s="10">
        <f t="shared" si="486"/>
        <v>1</v>
      </c>
      <c r="BF1589" s="10">
        <f t="shared" si="487"/>
        <v>1</v>
      </c>
      <c r="BG1589" s="11">
        <f t="shared" si="488"/>
        <v>1</v>
      </c>
      <c r="BH1589" s="11">
        <f t="shared" si="489"/>
        <v>1</v>
      </c>
      <c r="BI1589" s="11">
        <f t="shared" si="490"/>
        <v>1</v>
      </c>
      <c r="BJ1589" s="11">
        <f t="shared" si="491"/>
        <v>1</v>
      </c>
      <c r="BK1589" s="11">
        <f t="shared" si="492"/>
        <v>1</v>
      </c>
      <c r="BL1589" s="11">
        <f t="shared" si="493"/>
        <v>1</v>
      </c>
      <c r="BM1589" s="12">
        <f t="shared" si="500"/>
        <v>1</v>
      </c>
      <c r="BN1589" s="13">
        <f t="shared" si="494"/>
        <v>140000</v>
      </c>
      <c r="BO1589" s="13">
        <f t="shared" si="495"/>
        <v>300000</v>
      </c>
      <c r="BP1589" s="13">
        <f t="shared" si="496"/>
        <v>460000</v>
      </c>
      <c r="BQ1589" s="14">
        <f t="shared" si="497"/>
        <v>560000</v>
      </c>
      <c r="BR1589" s="14">
        <f t="shared" si="498"/>
        <v>500000</v>
      </c>
      <c r="BS1589" s="14">
        <f t="shared" si="499"/>
        <v>740000</v>
      </c>
      <c r="BT1589" s="14">
        <f t="shared" si="501"/>
        <v>140000</v>
      </c>
    </row>
    <row r="1590" spans="49:72" ht="18" x14ac:dyDescent="0.2">
      <c r="AW1590" s="1" t="s">
        <v>2072</v>
      </c>
      <c r="AX1590" s="1" t="s">
        <v>2073</v>
      </c>
      <c r="AY1590" s="1" t="s">
        <v>5795</v>
      </c>
      <c r="AZ1590" s="1">
        <v>54.7</v>
      </c>
      <c r="BA1590" s="10">
        <f t="shared" si="482"/>
        <v>1</v>
      </c>
      <c r="BB1590" s="10">
        <f t="shared" si="483"/>
        <v>1</v>
      </c>
      <c r="BC1590" s="10">
        <f t="shared" si="484"/>
        <v>1</v>
      </c>
      <c r="BD1590" s="10">
        <f t="shared" si="485"/>
        <v>1</v>
      </c>
      <c r="BE1590" s="10">
        <f t="shared" si="486"/>
        <v>1</v>
      </c>
      <c r="BF1590" s="10">
        <f t="shared" si="487"/>
        <v>1</v>
      </c>
      <c r="BG1590" s="11">
        <f t="shared" si="488"/>
        <v>1</v>
      </c>
      <c r="BH1590" s="11">
        <f t="shared" si="489"/>
        <v>1</v>
      </c>
      <c r="BI1590" s="11">
        <f t="shared" si="490"/>
        <v>1</v>
      </c>
      <c r="BJ1590" s="11">
        <f t="shared" si="491"/>
        <v>1</v>
      </c>
      <c r="BK1590" s="11">
        <f t="shared" si="492"/>
        <v>1</v>
      </c>
      <c r="BL1590" s="11">
        <f t="shared" si="493"/>
        <v>1</v>
      </c>
      <c r="BM1590" s="12">
        <f t="shared" si="500"/>
        <v>1</v>
      </c>
      <c r="BN1590" s="13">
        <f t="shared" si="494"/>
        <v>49000</v>
      </c>
      <c r="BO1590" s="13">
        <f t="shared" si="495"/>
        <v>120000</v>
      </c>
      <c r="BP1590" s="13">
        <f t="shared" si="496"/>
        <v>120000</v>
      </c>
      <c r="BQ1590" s="14">
        <f t="shared" si="497"/>
        <v>190000</v>
      </c>
      <c r="BR1590" s="14">
        <f t="shared" si="498"/>
        <v>140000</v>
      </c>
      <c r="BS1590" s="14">
        <f t="shared" si="499"/>
        <v>180000</v>
      </c>
      <c r="BT1590" s="14">
        <f t="shared" si="501"/>
        <v>49000</v>
      </c>
    </row>
    <row r="1591" spans="49:72" ht="18" x14ac:dyDescent="0.2">
      <c r="AW1591" s="1" t="s">
        <v>3032</v>
      </c>
      <c r="AX1591" s="1" t="s">
        <v>501</v>
      </c>
      <c r="AY1591" s="1" t="s">
        <v>5796</v>
      </c>
      <c r="AZ1591" s="1">
        <v>42.33</v>
      </c>
      <c r="BA1591" s="10" t="str">
        <f t="shared" si="482"/>
        <v>0</v>
      </c>
      <c r="BB1591" s="10" t="str">
        <f t="shared" si="483"/>
        <v>0</v>
      </c>
      <c r="BC1591" s="10">
        <f t="shared" si="484"/>
        <v>1</v>
      </c>
      <c r="BD1591" s="10">
        <f t="shared" si="485"/>
        <v>1</v>
      </c>
      <c r="BE1591" s="10">
        <f t="shared" si="486"/>
        <v>1</v>
      </c>
      <c r="BF1591" s="10">
        <f t="shared" si="487"/>
        <v>2</v>
      </c>
      <c r="BG1591" s="11">
        <f t="shared" si="488"/>
        <v>1</v>
      </c>
      <c r="BH1591" s="11">
        <f t="shared" si="489"/>
        <v>1</v>
      </c>
      <c r="BI1591" s="11">
        <f t="shared" si="490"/>
        <v>1</v>
      </c>
      <c r="BJ1591" s="11">
        <f t="shared" si="491"/>
        <v>1</v>
      </c>
      <c r="BK1591" s="11">
        <f t="shared" si="492"/>
        <v>1</v>
      </c>
      <c r="BL1591" s="11">
        <f t="shared" si="493"/>
        <v>1</v>
      </c>
      <c r="BM1591" s="12">
        <f t="shared" si="500"/>
        <v>2</v>
      </c>
      <c r="BN1591" s="13" t="str">
        <f t="shared" si="494"/>
        <v>0</v>
      </c>
      <c r="BO1591" s="13">
        <f t="shared" si="495"/>
        <v>110000</v>
      </c>
      <c r="BP1591" s="13">
        <f t="shared" si="496"/>
        <v>190000</v>
      </c>
      <c r="BQ1591" s="14">
        <f t="shared" si="497"/>
        <v>180000</v>
      </c>
      <c r="BR1591" s="14">
        <f t="shared" si="498"/>
        <v>130000</v>
      </c>
      <c r="BS1591" s="14">
        <f t="shared" si="499"/>
        <v>150000</v>
      </c>
      <c r="BT1591" s="14">
        <f t="shared" si="501"/>
        <v>110000</v>
      </c>
    </row>
    <row r="1592" spans="49:72" ht="18" x14ac:dyDescent="0.2">
      <c r="AW1592" s="1" t="s">
        <v>2191</v>
      </c>
      <c r="AX1592" s="1" t="s">
        <v>2192</v>
      </c>
      <c r="AY1592" s="1" t="s">
        <v>5797</v>
      </c>
      <c r="AZ1592" s="1">
        <v>27.04</v>
      </c>
      <c r="BA1592" s="10">
        <f t="shared" si="482"/>
        <v>1</v>
      </c>
      <c r="BB1592" s="10">
        <f t="shared" si="483"/>
        <v>1</v>
      </c>
      <c r="BC1592" s="10">
        <f t="shared" si="484"/>
        <v>1</v>
      </c>
      <c r="BD1592" s="10">
        <f t="shared" si="485"/>
        <v>1</v>
      </c>
      <c r="BE1592" s="10">
        <f t="shared" si="486"/>
        <v>1</v>
      </c>
      <c r="BF1592" s="10">
        <f t="shared" si="487"/>
        <v>1</v>
      </c>
      <c r="BG1592" s="11">
        <f t="shared" si="488"/>
        <v>1</v>
      </c>
      <c r="BH1592" s="11">
        <f t="shared" si="489"/>
        <v>1</v>
      </c>
      <c r="BI1592" s="11">
        <f t="shared" si="490"/>
        <v>1</v>
      </c>
      <c r="BJ1592" s="11">
        <f t="shared" si="491"/>
        <v>1</v>
      </c>
      <c r="BK1592" s="11">
        <f t="shared" si="492"/>
        <v>1</v>
      </c>
      <c r="BL1592" s="11">
        <f t="shared" si="493"/>
        <v>1</v>
      </c>
      <c r="BM1592" s="12">
        <f t="shared" si="500"/>
        <v>1</v>
      </c>
      <c r="BN1592" s="13">
        <f t="shared" si="494"/>
        <v>50000</v>
      </c>
      <c r="BO1592" s="13">
        <f t="shared" si="495"/>
        <v>370000</v>
      </c>
      <c r="BP1592" s="13">
        <f t="shared" si="496"/>
        <v>200000</v>
      </c>
      <c r="BQ1592" s="14">
        <f t="shared" si="497"/>
        <v>290000</v>
      </c>
      <c r="BR1592" s="14">
        <f t="shared" si="498"/>
        <v>280000</v>
      </c>
      <c r="BS1592" s="14">
        <f t="shared" si="499"/>
        <v>240000</v>
      </c>
      <c r="BT1592" s="14">
        <f t="shared" si="501"/>
        <v>50000</v>
      </c>
    </row>
    <row r="1593" spans="49:72" ht="18" x14ac:dyDescent="0.2">
      <c r="AW1593" s="1" t="s">
        <v>3023</v>
      </c>
      <c r="AX1593" s="1" t="s">
        <v>1916</v>
      </c>
      <c r="AY1593" s="1" t="s">
        <v>5172</v>
      </c>
      <c r="AZ1593" s="1">
        <v>31.01</v>
      </c>
      <c r="BA1593" s="10" t="str">
        <f t="shared" si="482"/>
        <v>0</v>
      </c>
      <c r="BB1593" s="10" t="str">
        <f t="shared" si="483"/>
        <v>0</v>
      </c>
      <c r="BC1593" s="10">
        <f t="shared" si="484"/>
        <v>1</v>
      </c>
      <c r="BD1593" s="10">
        <f t="shared" si="485"/>
        <v>1</v>
      </c>
      <c r="BE1593" s="10">
        <f t="shared" si="486"/>
        <v>1</v>
      </c>
      <c r="BF1593" s="10">
        <f t="shared" si="487"/>
        <v>2</v>
      </c>
      <c r="BG1593" s="11">
        <f t="shared" si="488"/>
        <v>1</v>
      </c>
      <c r="BH1593" s="11">
        <f t="shared" si="489"/>
        <v>1</v>
      </c>
      <c r="BI1593" s="11">
        <f t="shared" si="490"/>
        <v>1</v>
      </c>
      <c r="BJ1593" s="11">
        <f t="shared" si="491"/>
        <v>1</v>
      </c>
      <c r="BK1593" s="11">
        <f t="shared" si="492"/>
        <v>1</v>
      </c>
      <c r="BL1593" s="11">
        <f t="shared" si="493"/>
        <v>1</v>
      </c>
      <c r="BM1593" s="12">
        <f t="shared" si="500"/>
        <v>2</v>
      </c>
      <c r="BN1593" s="13" t="str">
        <f t="shared" si="494"/>
        <v>0</v>
      </c>
      <c r="BO1593" s="13">
        <f t="shared" si="495"/>
        <v>230000</v>
      </c>
      <c r="BP1593" s="13">
        <f t="shared" si="496"/>
        <v>230000</v>
      </c>
      <c r="BQ1593" s="14">
        <f t="shared" si="497"/>
        <v>520000</v>
      </c>
      <c r="BR1593" s="14">
        <f t="shared" si="498"/>
        <v>440000</v>
      </c>
      <c r="BS1593" s="14">
        <f t="shared" si="499"/>
        <v>230000</v>
      </c>
      <c r="BT1593" s="14">
        <f t="shared" si="501"/>
        <v>230000</v>
      </c>
    </row>
    <row r="1594" spans="49:72" ht="18" x14ac:dyDescent="0.2">
      <c r="AW1594" s="1" t="s">
        <v>2221</v>
      </c>
      <c r="AX1594" s="1" t="s">
        <v>2222</v>
      </c>
      <c r="AY1594" s="1" t="s">
        <v>5798</v>
      </c>
      <c r="AZ1594" s="1">
        <v>85.4</v>
      </c>
      <c r="BA1594" s="10">
        <f t="shared" si="482"/>
        <v>1</v>
      </c>
      <c r="BB1594" s="10">
        <f t="shared" si="483"/>
        <v>1</v>
      </c>
      <c r="BC1594" s="10">
        <f t="shared" si="484"/>
        <v>1</v>
      </c>
      <c r="BD1594" s="10">
        <f t="shared" si="485"/>
        <v>1</v>
      </c>
      <c r="BE1594" s="10">
        <f t="shared" si="486"/>
        <v>1</v>
      </c>
      <c r="BF1594" s="10">
        <f t="shared" si="487"/>
        <v>1</v>
      </c>
      <c r="BG1594" s="11">
        <f t="shared" si="488"/>
        <v>1</v>
      </c>
      <c r="BH1594" s="11">
        <f t="shared" si="489"/>
        <v>1</v>
      </c>
      <c r="BI1594" s="11">
        <f t="shared" si="490"/>
        <v>1</v>
      </c>
      <c r="BJ1594" s="11">
        <f t="shared" si="491"/>
        <v>1</v>
      </c>
      <c r="BK1594" s="11">
        <f t="shared" si="492"/>
        <v>1</v>
      </c>
      <c r="BL1594" s="11">
        <f t="shared" si="493"/>
        <v>1</v>
      </c>
      <c r="BM1594" s="12">
        <f t="shared" si="500"/>
        <v>1</v>
      </c>
      <c r="BN1594" s="13">
        <f t="shared" si="494"/>
        <v>34000</v>
      </c>
      <c r="BO1594" s="13">
        <f t="shared" si="495"/>
        <v>100000</v>
      </c>
      <c r="BP1594" s="13">
        <f t="shared" si="496"/>
        <v>44000</v>
      </c>
      <c r="BQ1594" s="14">
        <f t="shared" si="497"/>
        <v>530000</v>
      </c>
      <c r="BR1594" s="14">
        <f t="shared" si="498"/>
        <v>430000</v>
      </c>
      <c r="BS1594" s="14">
        <f t="shared" si="499"/>
        <v>380000</v>
      </c>
      <c r="BT1594" s="14">
        <f t="shared" si="501"/>
        <v>34000</v>
      </c>
    </row>
    <row r="1595" spans="49:72" ht="18" x14ac:dyDescent="0.2">
      <c r="AW1595" s="1" t="s">
        <v>1909</v>
      </c>
      <c r="AX1595" s="1" t="s">
        <v>1910</v>
      </c>
      <c r="AY1595" s="1" t="s">
        <v>5799</v>
      </c>
      <c r="AZ1595" s="1">
        <v>24.62</v>
      </c>
      <c r="BA1595" s="10">
        <f t="shared" si="482"/>
        <v>1</v>
      </c>
      <c r="BB1595" s="10">
        <f t="shared" si="483"/>
        <v>2</v>
      </c>
      <c r="BC1595" s="10">
        <f t="shared" si="484"/>
        <v>1</v>
      </c>
      <c r="BD1595" s="10">
        <f t="shared" si="485"/>
        <v>1</v>
      </c>
      <c r="BE1595" s="10">
        <f t="shared" si="486"/>
        <v>1</v>
      </c>
      <c r="BF1595" s="10">
        <f t="shared" si="487"/>
        <v>1</v>
      </c>
      <c r="BG1595" s="11">
        <f t="shared" si="488"/>
        <v>1</v>
      </c>
      <c r="BH1595" s="11">
        <f t="shared" si="489"/>
        <v>1</v>
      </c>
      <c r="BI1595" s="11" t="str">
        <f t="shared" si="490"/>
        <v>0</v>
      </c>
      <c r="BJ1595" s="11" t="str">
        <f t="shared" si="491"/>
        <v>0</v>
      </c>
      <c r="BK1595" s="11">
        <f t="shared" si="492"/>
        <v>1</v>
      </c>
      <c r="BL1595" s="11">
        <f t="shared" si="493"/>
        <v>1</v>
      </c>
      <c r="BM1595" s="12">
        <f t="shared" si="500"/>
        <v>2</v>
      </c>
      <c r="BN1595" s="13">
        <f t="shared" si="494"/>
        <v>100000</v>
      </c>
      <c r="BO1595" s="13">
        <f t="shared" si="495"/>
        <v>150000</v>
      </c>
      <c r="BP1595" s="13">
        <f t="shared" si="496"/>
        <v>210000</v>
      </c>
      <c r="BQ1595" s="14">
        <f t="shared" si="497"/>
        <v>590000</v>
      </c>
      <c r="BR1595" s="14" t="str">
        <f t="shared" si="498"/>
        <v>0</v>
      </c>
      <c r="BS1595" s="14">
        <f t="shared" si="499"/>
        <v>460000</v>
      </c>
      <c r="BT1595" s="14">
        <f t="shared" si="501"/>
        <v>100000</v>
      </c>
    </row>
    <row r="1596" spans="49:72" ht="18" x14ac:dyDescent="0.2">
      <c r="AW1596" s="1" t="s">
        <v>3176</v>
      </c>
      <c r="AX1596" s="1" t="s">
        <v>3177</v>
      </c>
      <c r="AY1596" s="1" t="s">
        <v>5800</v>
      </c>
      <c r="AZ1596" s="1">
        <v>28.03</v>
      </c>
      <c r="BA1596" s="10" t="str">
        <f t="shared" si="482"/>
        <v>0</v>
      </c>
      <c r="BB1596" s="10" t="str">
        <f t="shared" si="483"/>
        <v>0</v>
      </c>
      <c r="BC1596" s="10">
        <f t="shared" si="484"/>
        <v>1</v>
      </c>
      <c r="BD1596" s="10">
        <f t="shared" si="485"/>
        <v>1</v>
      </c>
      <c r="BE1596" s="10">
        <f t="shared" si="486"/>
        <v>1</v>
      </c>
      <c r="BF1596" s="10">
        <f t="shared" si="487"/>
        <v>2</v>
      </c>
      <c r="BG1596" s="11">
        <f t="shared" si="488"/>
        <v>1</v>
      </c>
      <c r="BH1596" s="11">
        <f t="shared" si="489"/>
        <v>1</v>
      </c>
      <c r="BI1596" s="11">
        <f t="shared" si="490"/>
        <v>1</v>
      </c>
      <c r="BJ1596" s="11">
        <f t="shared" si="491"/>
        <v>1</v>
      </c>
      <c r="BK1596" s="11">
        <f t="shared" si="492"/>
        <v>1</v>
      </c>
      <c r="BL1596" s="11">
        <f t="shared" si="493"/>
        <v>1</v>
      </c>
      <c r="BM1596" s="12">
        <f t="shared" si="500"/>
        <v>2</v>
      </c>
      <c r="BN1596" s="13" t="str">
        <f t="shared" si="494"/>
        <v>0</v>
      </c>
      <c r="BO1596" s="13">
        <f t="shared" si="495"/>
        <v>190000</v>
      </c>
      <c r="BP1596" s="13">
        <f t="shared" si="496"/>
        <v>150000</v>
      </c>
      <c r="BQ1596" s="14">
        <f t="shared" si="497"/>
        <v>600000</v>
      </c>
      <c r="BR1596" s="14">
        <f t="shared" si="498"/>
        <v>300000</v>
      </c>
      <c r="BS1596" s="14">
        <f t="shared" si="499"/>
        <v>310000</v>
      </c>
      <c r="BT1596" s="14">
        <f t="shared" si="501"/>
        <v>150000</v>
      </c>
    </row>
    <row r="1597" spans="49:72" ht="18" x14ac:dyDescent="0.2">
      <c r="AW1597" s="1" t="s">
        <v>3736</v>
      </c>
      <c r="AX1597" s="1" t="s">
        <v>866</v>
      </c>
      <c r="AY1597" s="1" t="s">
        <v>5801</v>
      </c>
      <c r="AZ1597" s="1">
        <v>63.63</v>
      </c>
      <c r="BA1597" s="10" t="str">
        <f t="shared" si="482"/>
        <v>0</v>
      </c>
      <c r="BB1597" s="10" t="str">
        <f t="shared" si="483"/>
        <v>0</v>
      </c>
      <c r="BC1597" s="10" t="str">
        <f t="shared" si="484"/>
        <v>0</v>
      </c>
      <c r="BD1597" s="10" t="str">
        <f t="shared" si="485"/>
        <v>0</v>
      </c>
      <c r="BE1597" s="10" t="str">
        <f t="shared" si="486"/>
        <v>0</v>
      </c>
      <c r="BF1597" s="10" t="str">
        <f t="shared" si="487"/>
        <v>0</v>
      </c>
      <c r="BG1597" s="11">
        <f t="shared" si="488"/>
        <v>1</v>
      </c>
      <c r="BH1597" s="11">
        <f t="shared" si="489"/>
        <v>3</v>
      </c>
      <c r="BI1597" s="11">
        <f t="shared" si="490"/>
        <v>1</v>
      </c>
      <c r="BJ1597" s="11">
        <f t="shared" si="491"/>
        <v>1</v>
      </c>
      <c r="BK1597" s="11">
        <f t="shared" si="492"/>
        <v>1</v>
      </c>
      <c r="BL1597" s="11">
        <f t="shared" si="493"/>
        <v>2</v>
      </c>
      <c r="BM1597" s="12">
        <f t="shared" si="500"/>
        <v>3</v>
      </c>
      <c r="BN1597" s="13" t="str">
        <f t="shared" si="494"/>
        <v>0</v>
      </c>
      <c r="BO1597" s="13" t="str">
        <f t="shared" si="495"/>
        <v>0</v>
      </c>
      <c r="BP1597" s="13" t="str">
        <f t="shared" si="496"/>
        <v>0</v>
      </c>
      <c r="BQ1597" s="14">
        <f t="shared" si="497"/>
        <v>390000</v>
      </c>
      <c r="BR1597" s="14">
        <f t="shared" si="498"/>
        <v>270000</v>
      </c>
      <c r="BS1597" s="14">
        <f t="shared" si="499"/>
        <v>62000</v>
      </c>
      <c r="BT1597" s="14">
        <f t="shared" si="501"/>
        <v>62000</v>
      </c>
    </row>
    <row r="1598" spans="49:72" ht="18" x14ac:dyDescent="0.2">
      <c r="AW1598" s="1" t="s">
        <v>2105</v>
      </c>
      <c r="AX1598" s="1" t="s">
        <v>2106</v>
      </c>
      <c r="AY1598" s="1" t="s">
        <v>5802</v>
      </c>
      <c r="AZ1598" s="1">
        <v>43.2</v>
      </c>
      <c r="BA1598" s="10">
        <f t="shared" si="482"/>
        <v>1</v>
      </c>
      <c r="BB1598" s="10">
        <f t="shared" si="483"/>
        <v>1</v>
      </c>
      <c r="BC1598" s="10">
        <f t="shared" si="484"/>
        <v>1</v>
      </c>
      <c r="BD1598" s="10">
        <f t="shared" si="485"/>
        <v>1</v>
      </c>
      <c r="BE1598" s="10">
        <f t="shared" si="486"/>
        <v>1</v>
      </c>
      <c r="BF1598" s="10">
        <f t="shared" si="487"/>
        <v>1</v>
      </c>
      <c r="BG1598" s="11">
        <f t="shared" si="488"/>
        <v>1</v>
      </c>
      <c r="BH1598" s="11">
        <f t="shared" si="489"/>
        <v>2</v>
      </c>
      <c r="BI1598" s="11">
        <f t="shared" si="490"/>
        <v>1</v>
      </c>
      <c r="BJ1598" s="11">
        <f t="shared" si="491"/>
        <v>1</v>
      </c>
      <c r="BK1598" s="11" t="str">
        <f t="shared" si="492"/>
        <v>0</v>
      </c>
      <c r="BL1598" s="11" t="str">
        <f t="shared" si="493"/>
        <v>0</v>
      </c>
      <c r="BM1598" s="12">
        <f t="shared" si="500"/>
        <v>2</v>
      </c>
      <c r="BN1598" s="13">
        <f t="shared" si="494"/>
        <v>55000</v>
      </c>
      <c r="BO1598" s="13">
        <f t="shared" si="495"/>
        <v>94000</v>
      </c>
      <c r="BP1598" s="13">
        <f t="shared" si="496"/>
        <v>95000</v>
      </c>
      <c r="BQ1598" s="14">
        <f t="shared" si="497"/>
        <v>540000</v>
      </c>
      <c r="BR1598" s="14">
        <f t="shared" si="498"/>
        <v>190000</v>
      </c>
      <c r="BS1598" s="14" t="str">
        <f t="shared" si="499"/>
        <v>0</v>
      </c>
      <c r="BT1598" s="14">
        <f t="shared" si="501"/>
        <v>55000</v>
      </c>
    </row>
    <row r="1599" spans="49:72" ht="18" x14ac:dyDescent="0.2">
      <c r="AW1599" s="1" t="s">
        <v>3146</v>
      </c>
      <c r="AX1599" s="1" t="s">
        <v>3147</v>
      </c>
      <c r="AY1599" s="1" t="s">
        <v>5803</v>
      </c>
      <c r="AZ1599" s="1">
        <v>55.31</v>
      </c>
      <c r="BA1599" s="10" t="str">
        <f t="shared" si="482"/>
        <v>0</v>
      </c>
      <c r="BB1599" s="10" t="str">
        <f t="shared" si="483"/>
        <v>0</v>
      </c>
      <c r="BC1599" s="10">
        <f t="shared" si="484"/>
        <v>1</v>
      </c>
      <c r="BD1599" s="10">
        <f t="shared" si="485"/>
        <v>1</v>
      </c>
      <c r="BE1599" s="10">
        <f t="shared" si="486"/>
        <v>1</v>
      </c>
      <c r="BF1599" s="10">
        <f t="shared" si="487"/>
        <v>1</v>
      </c>
      <c r="BG1599" s="11">
        <f t="shared" si="488"/>
        <v>1</v>
      </c>
      <c r="BH1599" s="11">
        <f t="shared" si="489"/>
        <v>1</v>
      </c>
      <c r="BI1599" s="11">
        <f t="shared" si="490"/>
        <v>1</v>
      </c>
      <c r="BJ1599" s="11">
        <f t="shared" si="491"/>
        <v>2</v>
      </c>
      <c r="BK1599" s="11">
        <f t="shared" si="492"/>
        <v>1</v>
      </c>
      <c r="BL1599" s="11">
        <f t="shared" si="493"/>
        <v>1</v>
      </c>
      <c r="BM1599" s="12">
        <f t="shared" si="500"/>
        <v>2</v>
      </c>
      <c r="BN1599" s="13" t="str">
        <f t="shared" si="494"/>
        <v>0</v>
      </c>
      <c r="BO1599" s="13">
        <f t="shared" si="495"/>
        <v>97000</v>
      </c>
      <c r="BP1599" s="13">
        <f t="shared" si="496"/>
        <v>77000</v>
      </c>
      <c r="BQ1599" s="14">
        <f t="shared" si="497"/>
        <v>220000</v>
      </c>
      <c r="BR1599" s="14">
        <f t="shared" si="498"/>
        <v>460000</v>
      </c>
      <c r="BS1599" s="14">
        <f t="shared" si="499"/>
        <v>130000</v>
      </c>
      <c r="BT1599" s="14">
        <f t="shared" si="501"/>
        <v>77000</v>
      </c>
    </row>
    <row r="1600" spans="49:72" ht="18" x14ac:dyDescent="0.2">
      <c r="AW1600" s="1" t="s">
        <v>3143</v>
      </c>
      <c r="AX1600" s="1" t="s">
        <v>3144</v>
      </c>
      <c r="AY1600" s="1" t="s">
        <v>5804</v>
      </c>
      <c r="AZ1600" s="1">
        <v>50.53</v>
      </c>
      <c r="BA1600" s="10" t="str">
        <f t="shared" si="482"/>
        <v>0</v>
      </c>
      <c r="BB1600" s="10" t="str">
        <f t="shared" si="483"/>
        <v>0</v>
      </c>
      <c r="BC1600" s="10">
        <f t="shared" si="484"/>
        <v>1</v>
      </c>
      <c r="BD1600" s="10">
        <f t="shared" si="485"/>
        <v>1</v>
      </c>
      <c r="BE1600" s="10">
        <f t="shared" si="486"/>
        <v>1</v>
      </c>
      <c r="BF1600" s="10">
        <f t="shared" si="487"/>
        <v>2</v>
      </c>
      <c r="BG1600" s="11">
        <f t="shared" si="488"/>
        <v>1</v>
      </c>
      <c r="BH1600" s="11">
        <f t="shared" si="489"/>
        <v>2</v>
      </c>
      <c r="BI1600" s="11" t="str">
        <f t="shared" si="490"/>
        <v>0</v>
      </c>
      <c r="BJ1600" s="11" t="str">
        <f t="shared" si="491"/>
        <v>0</v>
      </c>
      <c r="BK1600" s="11">
        <f t="shared" si="492"/>
        <v>1</v>
      </c>
      <c r="BL1600" s="11">
        <f t="shared" si="493"/>
        <v>1</v>
      </c>
      <c r="BM1600" s="12">
        <f t="shared" si="500"/>
        <v>2</v>
      </c>
      <c r="BN1600" s="13" t="str">
        <f t="shared" si="494"/>
        <v>0</v>
      </c>
      <c r="BO1600" s="13">
        <f t="shared" si="495"/>
        <v>53000</v>
      </c>
      <c r="BP1600" s="13">
        <f t="shared" si="496"/>
        <v>69000</v>
      </c>
      <c r="BQ1600" s="14">
        <f t="shared" si="497"/>
        <v>170000</v>
      </c>
      <c r="BR1600" s="14" t="str">
        <f t="shared" si="498"/>
        <v>0</v>
      </c>
      <c r="BS1600" s="14">
        <f t="shared" si="499"/>
        <v>37000</v>
      </c>
      <c r="BT1600" s="14">
        <f t="shared" si="501"/>
        <v>37000</v>
      </c>
    </row>
    <row r="1601" spans="49:72" ht="18" x14ac:dyDescent="0.2">
      <c r="AW1601" s="1" t="s">
        <v>2513</v>
      </c>
      <c r="AX1601" s="1" t="s">
        <v>2514</v>
      </c>
      <c r="AY1601" s="1" t="s">
        <v>5805</v>
      </c>
      <c r="AZ1601" s="1">
        <v>9.32</v>
      </c>
      <c r="BA1601" s="10">
        <f t="shared" si="482"/>
        <v>1</v>
      </c>
      <c r="BB1601" s="10">
        <f t="shared" si="483"/>
        <v>1</v>
      </c>
      <c r="BC1601" s="10">
        <f t="shared" si="484"/>
        <v>1</v>
      </c>
      <c r="BD1601" s="10">
        <f t="shared" si="485"/>
        <v>1</v>
      </c>
      <c r="BE1601" s="10">
        <f t="shared" si="486"/>
        <v>1</v>
      </c>
      <c r="BF1601" s="10">
        <f t="shared" si="487"/>
        <v>1</v>
      </c>
      <c r="BG1601" s="11">
        <f t="shared" si="488"/>
        <v>1</v>
      </c>
      <c r="BH1601" s="11">
        <f t="shared" si="489"/>
        <v>1</v>
      </c>
      <c r="BI1601" s="11">
        <f t="shared" si="490"/>
        <v>1</v>
      </c>
      <c r="BJ1601" s="11">
        <f t="shared" si="491"/>
        <v>1</v>
      </c>
      <c r="BK1601" s="11">
        <f t="shared" si="492"/>
        <v>1</v>
      </c>
      <c r="BL1601" s="11">
        <f t="shared" si="493"/>
        <v>1</v>
      </c>
      <c r="BM1601" s="12">
        <f t="shared" si="500"/>
        <v>1</v>
      </c>
      <c r="BN1601" s="13">
        <f t="shared" si="494"/>
        <v>63000</v>
      </c>
      <c r="BO1601" s="13">
        <f t="shared" si="495"/>
        <v>210000</v>
      </c>
      <c r="BP1601" s="13">
        <f t="shared" si="496"/>
        <v>120000</v>
      </c>
      <c r="BQ1601" s="14">
        <f t="shared" si="497"/>
        <v>440000</v>
      </c>
      <c r="BR1601" s="14">
        <f t="shared" si="498"/>
        <v>410000</v>
      </c>
      <c r="BS1601" s="14">
        <f t="shared" si="499"/>
        <v>250000</v>
      </c>
      <c r="BT1601" s="14">
        <f t="shared" si="501"/>
        <v>63000</v>
      </c>
    </row>
    <row r="1602" spans="49:72" ht="18" x14ac:dyDescent="0.2">
      <c r="AW1602" s="1" t="s">
        <v>3325</v>
      </c>
      <c r="AX1602" s="1" t="s">
        <v>3326</v>
      </c>
      <c r="AY1602" s="1" t="s">
        <v>5806</v>
      </c>
      <c r="AZ1602" s="1">
        <v>8.48</v>
      </c>
      <c r="BA1602" s="10" t="str">
        <f t="shared" si="482"/>
        <v>0</v>
      </c>
      <c r="BB1602" s="10" t="str">
        <f t="shared" si="483"/>
        <v>0</v>
      </c>
      <c r="BC1602" s="10">
        <f t="shared" si="484"/>
        <v>1</v>
      </c>
      <c r="BD1602" s="10">
        <f t="shared" si="485"/>
        <v>1</v>
      </c>
      <c r="BE1602" s="10">
        <f t="shared" si="486"/>
        <v>1</v>
      </c>
      <c r="BF1602" s="10">
        <f t="shared" si="487"/>
        <v>1</v>
      </c>
      <c r="BG1602" s="11">
        <f t="shared" si="488"/>
        <v>1</v>
      </c>
      <c r="BH1602" s="11">
        <f t="shared" si="489"/>
        <v>1</v>
      </c>
      <c r="BI1602" s="11">
        <f t="shared" si="490"/>
        <v>1</v>
      </c>
      <c r="BJ1602" s="11">
        <f t="shared" si="491"/>
        <v>2</v>
      </c>
      <c r="BK1602" s="11">
        <f t="shared" si="492"/>
        <v>1</v>
      </c>
      <c r="BL1602" s="11">
        <f t="shared" si="493"/>
        <v>1</v>
      </c>
      <c r="BM1602" s="12">
        <f t="shared" si="500"/>
        <v>2</v>
      </c>
      <c r="BN1602" s="13" t="str">
        <f t="shared" si="494"/>
        <v>0</v>
      </c>
      <c r="BO1602" s="13">
        <f t="shared" si="495"/>
        <v>640000</v>
      </c>
      <c r="BP1602" s="13">
        <f t="shared" si="496"/>
        <v>370000</v>
      </c>
      <c r="BQ1602" s="14">
        <f t="shared" si="497"/>
        <v>980000</v>
      </c>
      <c r="BR1602" s="14">
        <f t="shared" si="498"/>
        <v>1900000</v>
      </c>
      <c r="BS1602" s="14">
        <f t="shared" si="499"/>
        <v>350000</v>
      </c>
      <c r="BT1602" s="14">
        <f t="shared" si="501"/>
        <v>350000</v>
      </c>
    </row>
    <row r="1603" spans="49:72" ht="18" x14ac:dyDescent="0.2">
      <c r="AW1603" s="1" t="s">
        <v>3014</v>
      </c>
      <c r="AX1603" s="1" t="s">
        <v>1955</v>
      </c>
      <c r="AY1603" s="1" t="s">
        <v>5807</v>
      </c>
      <c r="AZ1603" s="1">
        <v>18.52</v>
      </c>
      <c r="BA1603" s="10" t="str">
        <f t="shared" ref="BA1603:BA1666" si="502">IFERROR(VLOOKUP(AW1603,B:F,3, FALSE),"0")</f>
        <v>0</v>
      </c>
      <c r="BB1603" s="10" t="str">
        <f t="shared" ref="BB1603:BB1666" si="503">IFERROR(VLOOKUP(AW1603,B:F,4, FALSE),"0")</f>
        <v>0</v>
      </c>
      <c r="BC1603" s="10">
        <f t="shared" ref="BC1603:BC1666" si="504">IFERROR(VLOOKUP(AW1603,J:N,3, FALSE),"0")</f>
        <v>1</v>
      </c>
      <c r="BD1603" s="10">
        <f t="shared" ref="BD1603:BD1666" si="505">IFERROR(VLOOKUP(AW1603,J:N,4, FALSE),"0")</f>
        <v>1</v>
      </c>
      <c r="BE1603" s="10" t="str">
        <f t="shared" ref="BE1603:BE1666" si="506">IFERROR(VLOOKUP(AW1603,R:V,3, FALSE),"0")</f>
        <v>0</v>
      </c>
      <c r="BF1603" s="10" t="str">
        <f t="shared" ref="BF1603:BF1666" si="507">IFERROR(VLOOKUP(AW1603,R:V,4, FALSE),"0")</f>
        <v>0</v>
      </c>
      <c r="BG1603" s="11">
        <f t="shared" ref="BG1603:BG1666" si="508">IFERROR(VLOOKUP(AW1603,Z:AE,3, FALSE),"0")</f>
        <v>1</v>
      </c>
      <c r="BH1603" s="11">
        <f t="shared" ref="BH1603:BH1666" si="509">IFERROR(VLOOKUP(AW1603,Z:AE,4, FALSE),"0")</f>
        <v>1</v>
      </c>
      <c r="BI1603" s="11">
        <f t="shared" ref="BI1603:BI1666" si="510">IFERROR(VLOOKUP(AW1603,AH:AM,3, FALSE),"0")</f>
        <v>1</v>
      </c>
      <c r="BJ1603" s="11">
        <f t="shared" ref="BJ1603:BJ1666" si="511">IFERROR(VLOOKUP(AW1603,AH:AM,4, FALSE),"0")</f>
        <v>2</v>
      </c>
      <c r="BK1603" s="11">
        <f t="shared" ref="BK1603:BK1666" si="512">IFERROR(VLOOKUP(AW1603,AP:AU,3, FALSE),"0")</f>
        <v>1</v>
      </c>
      <c r="BL1603" s="11">
        <f t="shared" ref="BL1603:BL1666" si="513">IFERROR(VLOOKUP(AW1603,AP:AU,4, FALSE),"0")</f>
        <v>1</v>
      </c>
      <c r="BM1603" s="12">
        <f t="shared" si="500"/>
        <v>2</v>
      </c>
      <c r="BN1603" s="13" t="str">
        <f t="shared" ref="BN1603:BN1666" si="514">IFERROR(VLOOKUP(AW1603,B:F,5, FALSE),"0")</f>
        <v>0</v>
      </c>
      <c r="BO1603" s="13">
        <f t="shared" ref="BO1603:BO1666" si="515">IFERROR(VLOOKUP(AW1603,J:N,5, FALSE),"0")</f>
        <v>55000</v>
      </c>
      <c r="BP1603" s="13" t="str">
        <f t="shared" ref="BP1603:BP1666" si="516">IFERROR(VLOOKUP(AW1603,R:V,5, FALSE),"0")</f>
        <v>0</v>
      </c>
      <c r="BQ1603" s="14">
        <f t="shared" ref="BQ1603:BQ1666" si="517">IFERROR(VLOOKUP(AW1603,Z:AE,5, FALSE),"0")</f>
        <v>310000</v>
      </c>
      <c r="BR1603" s="14">
        <f t="shared" ref="BR1603:BR1666" si="518">IFERROR(VLOOKUP(AW1603,AH:AM,5, FALSE),"0")</f>
        <v>480000</v>
      </c>
      <c r="BS1603" s="14">
        <f t="shared" ref="BS1603:BS1666" si="519">IFERROR(VLOOKUP(AW1603,AP:AU,5, FALSE),"0")</f>
        <v>290000</v>
      </c>
      <c r="BT1603" s="14">
        <f t="shared" si="501"/>
        <v>55000</v>
      </c>
    </row>
    <row r="1604" spans="49:72" ht="18" x14ac:dyDescent="0.2">
      <c r="AW1604" s="1" t="s">
        <v>2123</v>
      </c>
      <c r="AX1604" s="1" t="s">
        <v>2124</v>
      </c>
      <c r="AY1604" s="1" t="s">
        <v>5808</v>
      </c>
      <c r="AZ1604" s="1">
        <v>10.47</v>
      </c>
      <c r="BA1604" s="10">
        <f t="shared" si="502"/>
        <v>1</v>
      </c>
      <c r="BB1604" s="10">
        <f t="shared" si="503"/>
        <v>1</v>
      </c>
      <c r="BC1604" s="10">
        <f t="shared" si="504"/>
        <v>1</v>
      </c>
      <c r="BD1604" s="10">
        <f t="shared" si="505"/>
        <v>1</v>
      </c>
      <c r="BE1604" s="10">
        <f t="shared" si="506"/>
        <v>1</v>
      </c>
      <c r="BF1604" s="10">
        <f t="shared" si="507"/>
        <v>1</v>
      </c>
      <c r="BG1604" s="11" t="str">
        <f t="shared" si="508"/>
        <v>0</v>
      </c>
      <c r="BH1604" s="11" t="str">
        <f t="shared" si="509"/>
        <v>0</v>
      </c>
      <c r="BI1604" s="11">
        <f t="shared" si="510"/>
        <v>1</v>
      </c>
      <c r="BJ1604" s="11">
        <f t="shared" si="511"/>
        <v>1</v>
      </c>
      <c r="BK1604" s="11">
        <f t="shared" si="512"/>
        <v>1</v>
      </c>
      <c r="BL1604" s="11">
        <f t="shared" si="513"/>
        <v>1</v>
      </c>
      <c r="BM1604" s="12">
        <f t="shared" ref="BM1604:BM1667" si="520">MAX(BA1604:BL1604)</f>
        <v>1</v>
      </c>
      <c r="BN1604" s="13">
        <f t="shared" si="514"/>
        <v>170000</v>
      </c>
      <c r="BO1604" s="13">
        <f t="shared" si="515"/>
        <v>650000</v>
      </c>
      <c r="BP1604" s="13">
        <f t="shared" si="516"/>
        <v>440000</v>
      </c>
      <c r="BQ1604" s="14" t="str">
        <f t="shared" si="517"/>
        <v>0</v>
      </c>
      <c r="BR1604" s="14">
        <f t="shared" si="518"/>
        <v>260000</v>
      </c>
      <c r="BS1604" s="14">
        <f t="shared" si="519"/>
        <v>210000</v>
      </c>
      <c r="BT1604" s="14">
        <f t="shared" ref="BT1604:BT1667" si="521">MIN(BN1604:BS1604)</f>
        <v>170000</v>
      </c>
    </row>
    <row r="1605" spans="49:72" ht="18" x14ac:dyDescent="0.2">
      <c r="AW1605" s="1" t="s">
        <v>2068</v>
      </c>
      <c r="AX1605" s="1" t="s">
        <v>2069</v>
      </c>
      <c r="AY1605" s="1" t="s">
        <v>5809</v>
      </c>
      <c r="AZ1605" s="1">
        <v>21.14</v>
      </c>
      <c r="BA1605" s="10">
        <f t="shared" si="502"/>
        <v>1</v>
      </c>
      <c r="BB1605" s="10">
        <f t="shared" si="503"/>
        <v>1</v>
      </c>
      <c r="BC1605" s="10" t="str">
        <f t="shared" si="504"/>
        <v>0</v>
      </c>
      <c r="BD1605" s="10" t="str">
        <f t="shared" si="505"/>
        <v>0</v>
      </c>
      <c r="BE1605" s="10">
        <f t="shared" si="506"/>
        <v>1</v>
      </c>
      <c r="BF1605" s="10">
        <f t="shared" si="507"/>
        <v>1</v>
      </c>
      <c r="BG1605" s="11" t="str">
        <f t="shared" si="508"/>
        <v>0</v>
      </c>
      <c r="BH1605" s="11" t="str">
        <f t="shared" si="509"/>
        <v>0</v>
      </c>
      <c r="BI1605" s="11">
        <f t="shared" si="510"/>
        <v>1</v>
      </c>
      <c r="BJ1605" s="11">
        <f t="shared" si="511"/>
        <v>1</v>
      </c>
      <c r="BK1605" s="11">
        <f t="shared" si="512"/>
        <v>1</v>
      </c>
      <c r="BL1605" s="11">
        <f t="shared" si="513"/>
        <v>2</v>
      </c>
      <c r="BM1605" s="12">
        <f t="shared" si="520"/>
        <v>2</v>
      </c>
      <c r="BN1605" s="13">
        <f t="shared" si="514"/>
        <v>39000</v>
      </c>
      <c r="BO1605" s="13" t="str">
        <f t="shared" si="515"/>
        <v>0</v>
      </c>
      <c r="BP1605" s="13">
        <f t="shared" si="516"/>
        <v>61000</v>
      </c>
      <c r="BQ1605" s="14" t="str">
        <f t="shared" si="517"/>
        <v>0</v>
      </c>
      <c r="BR1605" s="14">
        <f t="shared" si="518"/>
        <v>90000</v>
      </c>
      <c r="BS1605" s="14">
        <f t="shared" si="519"/>
        <v>190000</v>
      </c>
      <c r="BT1605" s="14">
        <f t="shared" si="521"/>
        <v>39000</v>
      </c>
    </row>
    <row r="1606" spans="49:72" ht="18" x14ac:dyDescent="0.2">
      <c r="AW1606" s="1" t="s">
        <v>3056</v>
      </c>
      <c r="AX1606" s="1" t="s">
        <v>923</v>
      </c>
      <c r="AY1606" s="1" t="s">
        <v>5810</v>
      </c>
      <c r="AZ1606" s="1">
        <v>19.32</v>
      </c>
      <c r="BA1606" s="10" t="str">
        <f t="shared" si="502"/>
        <v>0</v>
      </c>
      <c r="BB1606" s="10" t="str">
        <f t="shared" si="503"/>
        <v>0</v>
      </c>
      <c r="BC1606" s="10">
        <f t="shared" si="504"/>
        <v>1</v>
      </c>
      <c r="BD1606" s="10">
        <f t="shared" si="505"/>
        <v>1</v>
      </c>
      <c r="BE1606" s="10">
        <f t="shared" si="506"/>
        <v>1</v>
      </c>
      <c r="BF1606" s="10">
        <f t="shared" si="507"/>
        <v>1</v>
      </c>
      <c r="BG1606" s="11">
        <f t="shared" si="508"/>
        <v>1</v>
      </c>
      <c r="BH1606" s="11">
        <f t="shared" si="509"/>
        <v>1</v>
      </c>
      <c r="BI1606" s="11">
        <f t="shared" si="510"/>
        <v>1</v>
      </c>
      <c r="BJ1606" s="11">
        <f t="shared" si="511"/>
        <v>1</v>
      </c>
      <c r="BK1606" s="11">
        <f t="shared" si="512"/>
        <v>1</v>
      </c>
      <c r="BL1606" s="11">
        <f t="shared" si="513"/>
        <v>1</v>
      </c>
      <c r="BM1606" s="12">
        <f t="shared" si="520"/>
        <v>1</v>
      </c>
      <c r="BN1606" s="13" t="str">
        <f t="shared" si="514"/>
        <v>0</v>
      </c>
      <c r="BO1606" s="13">
        <f t="shared" si="515"/>
        <v>51000</v>
      </c>
      <c r="BP1606" s="13">
        <f t="shared" si="516"/>
        <v>350000</v>
      </c>
      <c r="BQ1606" s="14">
        <f t="shared" si="517"/>
        <v>430000</v>
      </c>
      <c r="BR1606" s="14">
        <f t="shared" si="518"/>
        <v>450000</v>
      </c>
      <c r="BS1606" s="14">
        <f t="shared" si="519"/>
        <v>270000</v>
      </c>
      <c r="BT1606" s="14">
        <f t="shared" si="521"/>
        <v>51000</v>
      </c>
    </row>
    <row r="1607" spans="49:72" ht="18" x14ac:dyDescent="0.2">
      <c r="AW1607" s="1" t="s">
        <v>1899</v>
      </c>
      <c r="AX1607" s="1" t="s">
        <v>1900</v>
      </c>
      <c r="AY1607" s="1" t="s">
        <v>5811</v>
      </c>
      <c r="AZ1607" s="1">
        <v>28.7</v>
      </c>
      <c r="BA1607" s="10">
        <f t="shared" si="502"/>
        <v>1</v>
      </c>
      <c r="BB1607" s="10">
        <f t="shared" si="503"/>
        <v>2</v>
      </c>
      <c r="BC1607" s="10">
        <f t="shared" si="504"/>
        <v>1</v>
      </c>
      <c r="BD1607" s="10">
        <f t="shared" si="505"/>
        <v>1</v>
      </c>
      <c r="BE1607" s="10" t="str">
        <f t="shared" si="506"/>
        <v>0</v>
      </c>
      <c r="BF1607" s="10" t="str">
        <f t="shared" si="507"/>
        <v>0</v>
      </c>
      <c r="BG1607" s="11" t="str">
        <f t="shared" si="508"/>
        <v>0</v>
      </c>
      <c r="BH1607" s="11" t="str">
        <f t="shared" si="509"/>
        <v>0</v>
      </c>
      <c r="BI1607" s="11">
        <f t="shared" si="510"/>
        <v>1</v>
      </c>
      <c r="BJ1607" s="11">
        <f t="shared" si="511"/>
        <v>1</v>
      </c>
      <c r="BK1607" s="11">
        <f t="shared" si="512"/>
        <v>1</v>
      </c>
      <c r="BL1607" s="11">
        <f t="shared" si="513"/>
        <v>1</v>
      </c>
      <c r="BM1607" s="12">
        <f t="shared" si="520"/>
        <v>2</v>
      </c>
      <c r="BN1607" s="13">
        <f t="shared" si="514"/>
        <v>37000</v>
      </c>
      <c r="BO1607" s="13">
        <f t="shared" si="515"/>
        <v>130000</v>
      </c>
      <c r="BP1607" s="13" t="str">
        <f t="shared" si="516"/>
        <v>0</v>
      </c>
      <c r="BQ1607" s="14" t="str">
        <f t="shared" si="517"/>
        <v>0</v>
      </c>
      <c r="BR1607" s="14">
        <f t="shared" si="518"/>
        <v>170000</v>
      </c>
      <c r="BS1607" s="14">
        <f t="shared" si="519"/>
        <v>180000</v>
      </c>
      <c r="BT1607" s="14">
        <f t="shared" si="521"/>
        <v>37000</v>
      </c>
    </row>
    <row r="1608" spans="49:72" ht="18" x14ac:dyDescent="0.2">
      <c r="AW1608" s="1" t="s">
        <v>2523</v>
      </c>
      <c r="AX1608" s="1" t="s">
        <v>2524</v>
      </c>
      <c r="AY1608" s="1" t="s">
        <v>5812</v>
      </c>
      <c r="AZ1608" s="1">
        <v>70.95</v>
      </c>
      <c r="BA1608" s="10">
        <f t="shared" si="502"/>
        <v>1</v>
      </c>
      <c r="BB1608" s="10">
        <f t="shared" si="503"/>
        <v>1</v>
      </c>
      <c r="BC1608" s="10">
        <f t="shared" si="504"/>
        <v>1</v>
      </c>
      <c r="BD1608" s="10">
        <f t="shared" si="505"/>
        <v>1</v>
      </c>
      <c r="BE1608" s="10" t="str">
        <f t="shared" si="506"/>
        <v>0</v>
      </c>
      <c r="BF1608" s="10" t="str">
        <f t="shared" si="507"/>
        <v>0</v>
      </c>
      <c r="BG1608" s="11">
        <f t="shared" si="508"/>
        <v>1</v>
      </c>
      <c r="BH1608" s="11">
        <f t="shared" si="509"/>
        <v>1</v>
      </c>
      <c r="BI1608" s="11">
        <f t="shared" si="510"/>
        <v>1</v>
      </c>
      <c r="BJ1608" s="11">
        <f t="shared" si="511"/>
        <v>1</v>
      </c>
      <c r="BK1608" s="11">
        <f t="shared" si="512"/>
        <v>1</v>
      </c>
      <c r="BL1608" s="11">
        <f t="shared" si="513"/>
        <v>1</v>
      </c>
      <c r="BM1608" s="12">
        <f t="shared" si="520"/>
        <v>1</v>
      </c>
      <c r="BN1608" s="13">
        <f t="shared" si="514"/>
        <v>43000</v>
      </c>
      <c r="BO1608" s="13">
        <f t="shared" si="515"/>
        <v>150000</v>
      </c>
      <c r="BP1608" s="13" t="str">
        <f t="shared" si="516"/>
        <v>0</v>
      </c>
      <c r="BQ1608" s="14">
        <f t="shared" si="517"/>
        <v>200000</v>
      </c>
      <c r="BR1608" s="14">
        <f t="shared" si="518"/>
        <v>230000</v>
      </c>
      <c r="BS1608" s="14">
        <f t="shared" si="519"/>
        <v>230000</v>
      </c>
      <c r="BT1608" s="14">
        <f t="shared" si="521"/>
        <v>43000</v>
      </c>
    </row>
    <row r="1609" spans="49:72" ht="18" x14ac:dyDescent="0.2">
      <c r="AW1609" s="1" t="s">
        <v>3741</v>
      </c>
      <c r="AX1609" s="1" t="s">
        <v>495</v>
      </c>
      <c r="AY1609" s="1" t="s">
        <v>5813</v>
      </c>
      <c r="AZ1609" s="1">
        <v>23.89</v>
      </c>
      <c r="BA1609" s="10" t="str">
        <f t="shared" si="502"/>
        <v>0</v>
      </c>
      <c r="BB1609" s="10" t="str">
        <f t="shared" si="503"/>
        <v>0</v>
      </c>
      <c r="BC1609" s="10" t="str">
        <f t="shared" si="504"/>
        <v>0</v>
      </c>
      <c r="BD1609" s="10" t="str">
        <f t="shared" si="505"/>
        <v>0</v>
      </c>
      <c r="BE1609" s="10" t="str">
        <f t="shared" si="506"/>
        <v>0</v>
      </c>
      <c r="BF1609" s="10" t="str">
        <f t="shared" si="507"/>
        <v>0</v>
      </c>
      <c r="BG1609" s="11">
        <f t="shared" si="508"/>
        <v>1</v>
      </c>
      <c r="BH1609" s="11">
        <f t="shared" si="509"/>
        <v>2</v>
      </c>
      <c r="BI1609" s="11">
        <f t="shared" si="510"/>
        <v>1</v>
      </c>
      <c r="BJ1609" s="11">
        <f t="shared" si="511"/>
        <v>2</v>
      </c>
      <c r="BK1609" s="11">
        <f t="shared" si="512"/>
        <v>1</v>
      </c>
      <c r="BL1609" s="11">
        <f t="shared" si="513"/>
        <v>1</v>
      </c>
      <c r="BM1609" s="12">
        <f t="shared" si="520"/>
        <v>2</v>
      </c>
      <c r="BN1609" s="13" t="str">
        <f t="shared" si="514"/>
        <v>0</v>
      </c>
      <c r="BO1609" s="13" t="str">
        <f t="shared" si="515"/>
        <v>0</v>
      </c>
      <c r="BP1609" s="13" t="str">
        <f t="shared" si="516"/>
        <v>0</v>
      </c>
      <c r="BQ1609" s="14">
        <f t="shared" si="517"/>
        <v>4000000</v>
      </c>
      <c r="BR1609" s="14">
        <f t="shared" si="518"/>
        <v>160000</v>
      </c>
      <c r="BS1609" s="14">
        <f t="shared" si="519"/>
        <v>79000</v>
      </c>
      <c r="BT1609" s="14">
        <f t="shared" si="521"/>
        <v>79000</v>
      </c>
    </row>
    <row r="1610" spans="49:72" ht="18" x14ac:dyDescent="0.2">
      <c r="AW1610" s="1" t="s">
        <v>3050</v>
      </c>
      <c r="AX1610" s="1" t="s">
        <v>3051</v>
      </c>
      <c r="AY1610" s="1" t="s">
        <v>5814</v>
      </c>
      <c r="AZ1610" s="1">
        <v>34.22</v>
      </c>
      <c r="BA1610" s="10" t="str">
        <f t="shared" si="502"/>
        <v>0</v>
      </c>
      <c r="BB1610" s="10" t="str">
        <f t="shared" si="503"/>
        <v>0</v>
      </c>
      <c r="BC1610" s="10">
        <f t="shared" si="504"/>
        <v>1</v>
      </c>
      <c r="BD1610" s="10">
        <f t="shared" si="505"/>
        <v>1</v>
      </c>
      <c r="BE1610" s="10">
        <f t="shared" si="506"/>
        <v>1</v>
      </c>
      <c r="BF1610" s="10">
        <f t="shared" si="507"/>
        <v>2</v>
      </c>
      <c r="BG1610" s="11" t="str">
        <f t="shared" si="508"/>
        <v>0</v>
      </c>
      <c r="BH1610" s="11" t="str">
        <f t="shared" si="509"/>
        <v>0</v>
      </c>
      <c r="BI1610" s="11">
        <f t="shared" si="510"/>
        <v>1</v>
      </c>
      <c r="BJ1610" s="11">
        <f t="shared" si="511"/>
        <v>1</v>
      </c>
      <c r="BK1610" s="11">
        <f t="shared" si="512"/>
        <v>1</v>
      </c>
      <c r="BL1610" s="11">
        <f t="shared" si="513"/>
        <v>1</v>
      </c>
      <c r="BM1610" s="12">
        <f t="shared" si="520"/>
        <v>2</v>
      </c>
      <c r="BN1610" s="13" t="str">
        <f t="shared" si="514"/>
        <v>0</v>
      </c>
      <c r="BO1610" s="13">
        <f t="shared" si="515"/>
        <v>43000</v>
      </c>
      <c r="BP1610" s="13">
        <f t="shared" si="516"/>
        <v>50000</v>
      </c>
      <c r="BQ1610" s="14" t="str">
        <f t="shared" si="517"/>
        <v>0</v>
      </c>
      <c r="BR1610" s="14">
        <f t="shared" si="518"/>
        <v>84000</v>
      </c>
      <c r="BS1610" s="14">
        <f t="shared" si="519"/>
        <v>50000</v>
      </c>
      <c r="BT1610" s="14">
        <f t="shared" si="521"/>
        <v>43000</v>
      </c>
    </row>
    <row r="1611" spans="49:72" ht="18" x14ac:dyDescent="0.2">
      <c r="AW1611" s="1" t="s">
        <v>3072</v>
      </c>
      <c r="AX1611" s="1" t="s">
        <v>3073</v>
      </c>
      <c r="AY1611" s="1" t="s">
        <v>5815</v>
      </c>
      <c r="AZ1611" s="1">
        <v>12.61</v>
      </c>
      <c r="BA1611" s="10" t="str">
        <f t="shared" si="502"/>
        <v>0</v>
      </c>
      <c r="BB1611" s="10" t="str">
        <f t="shared" si="503"/>
        <v>0</v>
      </c>
      <c r="BC1611" s="10">
        <f t="shared" si="504"/>
        <v>1</v>
      </c>
      <c r="BD1611" s="10">
        <f t="shared" si="505"/>
        <v>1</v>
      </c>
      <c r="BE1611" s="10">
        <f t="shared" si="506"/>
        <v>1</v>
      </c>
      <c r="BF1611" s="10">
        <f t="shared" si="507"/>
        <v>1</v>
      </c>
      <c r="BG1611" s="11">
        <f t="shared" si="508"/>
        <v>1</v>
      </c>
      <c r="BH1611" s="11">
        <f t="shared" si="509"/>
        <v>1</v>
      </c>
      <c r="BI1611" s="11">
        <f t="shared" si="510"/>
        <v>1</v>
      </c>
      <c r="BJ1611" s="11">
        <f t="shared" si="511"/>
        <v>1</v>
      </c>
      <c r="BK1611" s="11">
        <f t="shared" si="512"/>
        <v>1</v>
      </c>
      <c r="BL1611" s="11">
        <f t="shared" si="513"/>
        <v>1</v>
      </c>
      <c r="BM1611" s="12">
        <f t="shared" si="520"/>
        <v>1</v>
      </c>
      <c r="BN1611" s="13" t="str">
        <f t="shared" si="514"/>
        <v>0</v>
      </c>
      <c r="BO1611" s="13">
        <f t="shared" si="515"/>
        <v>270000</v>
      </c>
      <c r="BP1611" s="13">
        <f t="shared" si="516"/>
        <v>140000</v>
      </c>
      <c r="BQ1611" s="14">
        <f t="shared" si="517"/>
        <v>310000</v>
      </c>
      <c r="BR1611" s="14">
        <f t="shared" si="518"/>
        <v>260000</v>
      </c>
      <c r="BS1611" s="14">
        <f t="shared" si="519"/>
        <v>230000</v>
      </c>
      <c r="BT1611" s="14">
        <f t="shared" si="521"/>
        <v>140000</v>
      </c>
    </row>
    <row r="1612" spans="49:72" ht="18" x14ac:dyDescent="0.2">
      <c r="AW1612" s="1" t="s">
        <v>3071</v>
      </c>
      <c r="AY1612" s="1" t="s">
        <v>5816</v>
      </c>
      <c r="AZ1612" s="1">
        <v>11.57</v>
      </c>
      <c r="BA1612" s="10" t="str">
        <f t="shared" si="502"/>
        <v>0</v>
      </c>
      <c r="BB1612" s="10" t="str">
        <f t="shared" si="503"/>
        <v>0</v>
      </c>
      <c r="BC1612" s="10">
        <f t="shared" si="504"/>
        <v>1</v>
      </c>
      <c r="BD1612" s="10">
        <f t="shared" si="505"/>
        <v>1</v>
      </c>
      <c r="BE1612" s="10">
        <f t="shared" si="506"/>
        <v>1</v>
      </c>
      <c r="BF1612" s="10">
        <f t="shared" si="507"/>
        <v>1</v>
      </c>
      <c r="BG1612" s="11">
        <f t="shared" si="508"/>
        <v>1</v>
      </c>
      <c r="BH1612" s="11">
        <f t="shared" si="509"/>
        <v>1</v>
      </c>
      <c r="BI1612" s="11">
        <f t="shared" si="510"/>
        <v>1</v>
      </c>
      <c r="BJ1612" s="11">
        <f t="shared" si="511"/>
        <v>1</v>
      </c>
      <c r="BK1612" s="11">
        <f t="shared" si="512"/>
        <v>1</v>
      </c>
      <c r="BL1612" s="11">
        <f t="shared" si="513"/>
        <v>1</v>
      </c>
      <c r="BM1612" s="12">
        <f t="shared" si="520"/>
        <v>1</v>
      </c>
      <c r="BN1612" s="13" t="str">
        <f t="shared" si="514"/>
        <v>0</v>
      </c>
      <c r="BO1612" s="13">
        <f t="shared" si="515"/>
        <v>520000</v>
      </c>
      <c r="BP1612" s="13">
        <f t="shared" si="516"/>
        <v>680000</v>
      </c>
      <c r="BQ1612" s="14">
        <f t="shared" si="517"/>
        <v>1000000</v>
      </c>
      <c r="BR1612" s="14">
        <f t="shared" si="518"/>
        <v>62000</v>
      </c>
      <c r="BS1612" s="14">
        <f t="shared" si="519"/>
        <v>370000</v>
      </c>
      <c r="BT1612" s="14">
        <f t="shared" si="521"/>
        <v>62000</v>
      </c>
    </row>
    <row r="1613" spans="49:72" ht="18" x14ac:dyDescent="0.2">
      <c r="AW1613" s="1" t="s">
        <v>1857</v>
      </c>
      <c r="AX1613" s="1" t="s">
        <v>1858</v>
      </c>
      <c r="AY1613" s="1" t="s">
        <v>5817</v>
      </c>
      <c r="AZ1613" s="1">
        <v>18.95</v>
      </c>
      <c r="BA1613" s="10">
        <f t="shared" si="502"/>
        <v>1</v>
      </c>
      <c r="BB1613" s="10">
        <f t="shared" si="503"/>
        <v>3</v>
      </c>
      <c r="BC1613" s="10" t="str">
        <f t="shared" si="504"/>
        <v>0</v>
      </c>
      <c r="BD1613" s="10" t="str">
        <f t="shared" si="505"/>
        <v>0</v>
      </c>
      <c r="BE1613" s="10">
        <f t="shared" si="506"/>
        <v>1</v>
      </c>
      <c r="BF1613" s="10">
        <f t="shared" si="507"/>
        <v>1</v>
      </c>
      <c r="BG1613" s="11" t="str">
        <f t="shared" si="508"/>
        <v>0</v>
      </c>
      <c r="BH1613" s="11" t="str">
        <f t="shared" si="509"/>
        <v>0</v>
      </c>
      <c r="BI1613" s="11">
        <f t="shared" si="510"/>
        <v>1</v>
      </c>
      <c r="BJ1613" s="11">
        <f t="shared" si="511"/>
        <v>1</v>
      </c>
      <c r="BK1613" s="11" t="str">
        <f t="shared" si="512"/>
        <v>0</v>
      </c>
      <c r="BL1613" s="11" t="str">
        <f t="shared" si="513"/>
        <v>0</v>
      </c>
      <c r="BM1613" s="12">
        <f t="shared" si="520"/>
        <v>3</v>
      </c>
      <c r="BN1613" s="13">
        <f t="shared" si="514"/>
        <v>120000</v>
      </c>
      <c r="BO1613" s="13" t="str">
        <f t="shared" si="515"/>
        <v>0</v>
      </c>
      <c r="BP1613" s="13">
        <f t="shared" si="516"/>
        <v>51000</v>
      </c>
      <c r="BQ1613" s="14" t="str">
        <f t="shared" si="517"/>
        <v>0</v>
      </c>
      <c r="BR1613" s="14">
        <f t="shared" si="518"/>
        <v>230000</v>
      </c>
      <c r="BS1613" s="14" t="str">
        <f t="shared" si="519"/>
        <v>0</v>
      </c>
      <c r="BT1613" s="14">
        <f t="shared" si="521"/>
        <v>51000</v>
      </c>
    </row>
    <row r="1614" spans="49:72" ht="18" x14ac:dyDescent="0.2">
      <c r="AW1614" s="1" t="s">
        <v>3395</v>
      </c>
      <c r="AX1614" s="1" t="s">
        <v>1409</v>
      </c>
      <c r="AY1614" s="1" t="s">
        <v>5818</v>
      </c>
      <c r="AZ1614" s="1">
        <v>28.33</v>
      </c>
      <c r="BA1614" s="10" t="str">
        <f t="shared" si="502"/>
        <v>0</v>
      </c>
      <c r="BB1614" s="10" t="str">
        <f t="shared" si="503"/>
        <v>0</v>
      </c>
      <c r="BC1614" s="10" t="str">
        <f t="shared" si="504"/>
        <v>0</v>
      </c>
      <c r="BD1614" s="10" t="str">
        <f t="shared" si="505"/>
        <v>0</v>
      </c>
      <c r="BE1614" s="10">
        <f t="shared" si="506"/>
        <v>1</v>
      </c>
      <c r="BF1614" s="10">
        <f t="shared" si="507"/>
        <v>2</v>
      </c>
      <c r="BG1614" s="11">
        <f t="shared" si="508"/>
        <v>1</v>
      </c>
      <c r="BH1614" s="11">
        <f t="shared" si="509"/>
        <v>2</v>
      </c>
      <c r="BI1614" s="11">
        <f t="shared" si="510"/>
        <v>1</v>
      </c>
      <c r="BJ1614" s="11">
        <f t="shared" si="511"/>
        <v>1</v>
      </c>
      <c r="BK1614" s="11" t="str">
        <f t="shared" si="512"/>
        <v>0</v>
      </c>
      <c r="BL1614" s="11" t="str">
        <f t="shared" si="513"/>
        <v>0</v>
      </c>
      <c r="BM1614" s="12">
        <f t="shared" si="520"/>
        <v>2</v>
      </c>
      <c r="BN1614" s="13" t="str">
        <f t="shared" si="514"/>
        <v>0</v>
      </c>
      <c r="BO1614" s="13" t="str">
        <f t="shared" si="515"/>
        <v>0</v>
      </c>
      <c r="BP1614" s="13">
        <f t="shared" si="516"/>
        <v>520000</v>
      </c>
      <c r="BQ1614" s="14">
        <f t="shared" si="517"/>
        <v>500000</v>
      </c>
      <c r="BR1614" s="14">
        <f t="shared" si="518"/>
        <v>430000</v>
      </c>
      <c r="BS1614" s="14" t="str">
        <f t="shared" si="519"/>
        <v>0</v>
      </c>
      <c r="BT1614" s="14">
        <f t="shared" si="521"/>
        <v>430000</v>
      </c>
    </row>
    <row r="1615" spans="49:72" ht="18" x14ac:dyDescent="0.2">
      <c r="AW1615" s="1" t="s">
        <v>2276</v>
      </c>
      <c r="AX1615" s="1" t="s">
        <v>2277</v>
      </c>
      <c r="AY1615" s="1" t="s">
        <v>5819</v>
      </c>
      <c r="AZ1615" s="1">
        <v>48.27</v>
      </c>
      <c r="BA1615" s="10">
        <f t="shared" si="502"/>
        <v>1</v>
      </c>
      <c r="BB1615" s="10">
        <f t="shared" si="503"/>
        <v>1</v>
      </c>
      <c r="BC1615" s="10">
        <f t="shared" si="504"/>
        <v>1</v>
      </c>
      <c r="BD1615" s="10">
        <f t="shared" si="505"/>
        <v>2</v>
      </c>
      <c r="BE1615" s="10">
        <f t="shared" si="506"/>
        <v>1</v>
      </c>
      <c r="BF1615" s="10">
        <f t="shared" si="507"/>
        <v>1</v>
      </c>
      <c r="BG1615" s="11" t="str">
        <f t="shared" si="508"/>
        <v>0</v>
      </c>
      <c r="BH1615" s="11" t="str">
        <f t="shared" si="509"/>
        <v>0</v>
      </c>
      <c r="BI1615" s="11" t="str">
        <f t="shared" si="510"/>
        <v>0</v>
      </c>
      <c r="BJ1615" s="11" t="str">
        <f t="shared" si="511"/>
        <v>0</v>
      </c>
      <c r="BK1615" s="11">
        <f t="shared" si="512"/>
        <v>1</v>
      </c>
      <c r="BL1615" s="11">
        <f t="shared" si="513"/>
        <v>1</v>
      </c>
      <c r="BM1615" s="12">
        <f t="shared" si="520"/>
        <v>2</v>
      </c>
      <c r="BN1615" s="13">
        <f t="shared" si="514"/>
        <v>65000</v>
      </c>
      <c r="BO1615" s="13">
        <f t="shared" si="515"/>
        <v>320000</v>
      </c>
      <c r="BP1615" s="13">
        <f t="shared" si="516"/>
        <v>110000</v>
      </c>
      <c r="BQ1615" s="14" t="str">
        <f t="shared" si="517"/>
        <v>0</v>
      </c>
      <c r="BR1615" s="14" t="str">
        <f t="shared" si="518"/>
        <v>0</v>
      </c>
      <c r="BS1615" s="14">
        <f t="shared" si="519"/>
        <v>180000</v>
      </c>
      <c r="BT1615" s="14">
        <f t="shared" si="521"/>
        <v>65000</v>
      </c>
    </row>
    <row r="1616" spans="49:72" ht="18" x14ac:dyDescent="0.2">
      <c r="AW1616" s="1" t="s">
        <v>2440</v>
      </c>
      <c r="AX1616" s="1" t="s">
        <v>2441</v>
      </c>
      <c r="AY1616" s="1" t="s">
        <v>5820</v>
      </c>
      <c r="AZ1616" s="1">
        <v>64.930000000000007</v>
      </c>
      <c r="BA1616" s="10">
        <f t="shared" si="502"/>
        <v>1</v>
      </c>
      <c r="BB1616" s="10">
        <f t="shared" si="503"/>
        <v>1</v>
      </c>
      <c r="BC1616" s="10">
        <f t="shared" si="504"/>
        <v>1</v>
      </c>
      <c r="BD1616" s="10">
        <f t="shared" si="505"/>
        <v>1</v>
      </c>
      <c r="BE1616" s="10" t="str">
        <f t="shared" si="506"/>
        <v>0</v>
      </c>
      <c r="BF1616" s="10" t="str">
        <f t="shared" si="507"/>
        <v>0</v>
      </c>
      <c r="BG1616" s="11">
        <f t="shared" si="508"/>
        <v>1</v>
      </c>
      <c r="BH1616" s="11">
        <f t="shared" si="509"/>
        <v>1</v>
      </c>
      <c r="BI1616" s="11">
        <f t="shared" si="510"/>
        <v>1</v>
      </c>
      <c r="BJ1616" s="11">
        <f t="shared" si="511"/>
        <v>1</v>
      </c>
      <c r="BK1616" s="11">
        <f t="shared" si="512"/>
        <v>1</v>
      </c>
      <c r="BL1616" s="11">
        <f t="shared" si="513"/>
        <v>1</v>
      </c>
      <c r="BM1616" s="12">
        <f t="shared" si="520"/>
        <v>1</v>
      </c>
      <c r="BN1616" s="13">
        <f t="shared" si="514"/>
        <v>15000</v>
      </c>
      <c r="BO1616" s="13">
        <f t="shared" si="515"/>
        <v>70000</v>
      </c>
      <c r="BP1616" s="13" t="str">
        <f t="shared" si="516"/>
        <v>0</v>
      </c>
      <c r="BQ1616" s="14">
        <f t="shared" si="517"/>
        <v>210000</v>
      </c>
      <c r="BR1616" s="14">
        <f t="shared" si="518"/>
        <v>140000</v>
      </c>
      <c r="BS1616" s="14">
        <f t="shared" si="519"/>
        <v>80000</v>
      </c>
      <c r="BT1616" s="14">
        <f t="shared" si="521"/>
        <v>15000</v>
      </c>
    </row>
    <row r="1617" spans="49:72" ht="18" x14ac:dyDescent="0.2">
      <c r="AW1617" s="1" t="s">
        <v>1940</v>
      </c>
      <c r="AX1617" s="1" t="s">
        <v>1941</v>
      </c>
      <c r="AY1617" s="1" t="s">
        <v>5821</v>
      </c>
      <c r="AZ1617" s="1">
        <v>15.57</v>
      </c>
      <c r="BA1617" s="10">
        <f t="shared" si="502"/>
        <v>1</v>
      </c>
      <c r="BB1617" s="10">
        <f t="shared" si="503"/>
        <v>2</v>
      </c>
      <c r="BC1617" s="10">
        <f t="shared" si="504"/>
        <v>1</v>
      </c>
      <c r="BD1617" s="10">
        <f t="shared" si="505"/>
        <v>1</v>
      </c>
      <c r="BE1617" s="10">
        <f t="shared" si="506"/>
        <v>1</v>
      </c>
      <c r="BF1617" s="10">
        <f t="shared" si="507"/>
        <v>1</v>
      </c>
      <c r="BG1617" s="11" t="str">
        <f t="shared" si="508"/>
        <v>0</v>
      </c>
      <c r="BH1617" s="11" t="str">
        <f t="shared" si="509"/>
        <v>0</v>
      </c>
      <c r="BI1617" s="11" t="str">
        <f t="shared" si="510"/>
        <v>0</v>
      </c>
      <c r="BJ1617" s="11" t="str">
        <f t="shared" si="511"/>
        <v>0</v>
      </c>
      <c r="BK1617" s="11">
        <f t="shared" si="512"/>
        <v>1</v>
      </c>
      <c r="BL1617" s="11">
        <f t="shared" si="513"/>
        <v>1</v>
      </c>
      <c r="BM1617" s="12">
        <f t="shared" si="520"/>
        <v>2</v>
      </c>
      <c r="BN1617" s="13">
        <f t="shared" si="514"/>
        <v>90000</v>
      </c>
      <c r="BO1617" s="13">
        <f t="shared" si="515"/>
        <v>95000</v>
      </c>
      <c r="BP1617" s="13">
        <f t="shared" si="516"/>
        <v>50000</v>
      </c>
      <c r="BQ1617" s="14" t="str">
        <f t="shared" si="517"/>
        <v>0</v>
      </c>
      <c r="BR1617" s="14" t="str">
        <f t="shared" si="518"/>
        <v>0</v>
      </c>
      <c r="BS1617" s="14">
        <f t="shared" si="519"/>
        <v>51000</v>
      </c>
      <c r="BT1617" s="14">
        <f t="shared" si="521"/>
        <v>50000</v>
      </c>
    </row>
    <row r="1618" spans="49:72" ht="18" x14ac:dyDescent="0.2">
      <c r="AW1618" s="1" t="s">
        <v>2585</v>
      </c>
      <c r="AX1618" s="1" t="s">
        <v>2586</v>
      </c>
      <c r="AY1618" s="1" t="s">
        <v>5822</v>
      </c>
      <c r="AZ1618" s="1">
        <v>26.13</v>
      </c>
      <c r="BA1618" s="10">
        <f t="shared" si="502"/>
        <v>1</v>
      </c>
      <c r="BB1618" s="10">
        <f t="shared" si="503"/>
        <v>1</v>
      </c>
      <c r="BC1618" s="10" t="str">
        <f t="shared" si="504"/>
        <v>0</v>
      </c>
      <c r="BD1618" s="10" t="str">
        <f t="shared" si="505"/>
        <v>0</v>
      </c>
      <c r="BE1618" s="10" t="str">
        <f t="shared" si="506"/>
        <v>0</v>
      </c>
      <c r="BF1618" s="10" t="str">
        <f t="shared" si="507"/>
        <v>0</v>
      </c>
      <c r="BG1618" s="11">
        <f t="shared" si="508"/>
        <v>1</v>
      </c>
      <c r="BH1618" s="11">
        <f t="shared" si="509"/>
        <v>1</v>
      </c>
      <c r="BI1618" s="11">
        <f t="shared" si="510"/>
        <v>1</v>
      </c>
      <c r="BJ1618" s="11">
        <f t="shared" si="511"/>
        <v>1</v>
      </c>
      <c r="BK1618" s="11">
        <f t="shared" si="512"/>
        <v>1</v>
      </c>
      <c r="BL1618" s="11">
        <f t="shared" si="513"/>
        <v>2</v>
      </c>
      <c r="BM1618" s="12">
        <f t="shared" si="520"/>
        <v>2</v>
      </c>
      <c r="BN1618" s="13">
        <f t="shared" si="514"/>
        <v>27000</v>
      </c>
      <c r="BO1618" s="13" t="str">
        <f t="shared" si="515"/>
        <v>0</v>
      </c>
      <c r="BP1618" s="13" t="str">
        <f t="shared" si="516"/>
        <v>0</v>
      </c>
      <c r="BQ1618" s="14">
        <f t="shared" si="517"/>
        <v>100000</v>
      </c>
      <c r="BR1618" s="14">
        <f t="shared" si="518"/>
        <v>56000</v>
      </c>
      <c r="BS1618" s="14">
        <f t="shared" si="519"/>
        <v>150000</v>
      </c>
      <c r="BT1618" s="14">
        <f t="shared" si="521"/>
        <v>27000</v>
      </c>
    </row>
    <row r="1619" spans="49:72" ht="18" x14ac:dyDescent="0.2">
      <c r="AW1619" s="1" t="s">
        <v>3150</v>
      </c>
      <c r="AX1619" s="1" t="s">
        <v>3151</v>
      </c>
      <c r="AY1619" s="1" t="s">
        <v>5823</v>
      </c>
      <c r="AZ1619" s="1">
        <v>37.450000000000003</v>
      </c>
      <c r="BA1619" s="10" t="str">
        <f t="shared" si="502"/>
        <v>0</v>
      </c>
      <c r="BB1619" s="10" t="str">
        <f t="shared" si="503"/>
        <v>0</v>
      </c>
      <c r="BC1619" s="10">
        <f t="shared" si="504"/>
        <v>1</v>
      </c>
      <c r="BD1619" s="10">
        <f t="shared" si="505"/>
        <v>1</v>
      </c>
      <c r="BE1619" s="10">
        <f t="shared" si="506"/>
        <v>1</v>
      </c>
      <c r="BF1619" s="10">
        <f t="shared" si="507"/>
        <v>1</v>
      </c>
      <c r="BG1619" s="11">
        <f t="shared" si="508"/>
        <v>1</v>
      </c>
      <c r="BH1619" s="11">
        <f t="shared" si="509"/>
        <v>1</v>
      </c>
      <c r="BI1619" s="11">
        <f t="shared" si="510"/>
        <v>1</v>
      </c>
      <c r="BJ1619" s="11">
        <f t="shared" si="511"/>
        <v>1</v>
      </c>
      <c r="BK1619" s="11">
        <f t="shared" si="512"/>
        <v>1</v>
      </c>
      <c r="BL1619" s="11">
        <f t="shared" si="513"/>
        <v>1</v>
      </c>
      <c r="BM1619" s="12">
        <f t="shared" si="520"/>
        <v>1</v>
      </c>
      <c r="BN1619" s="13" t="str">
        <f t="shared" si="514"/>
        <v>0</v>
      </c>
      <c r="BO1619" s="13">
        <f t="shared" si="515"/>
        <v>64000</v>
      </c>
      <c r="BP1619" s="13">
        <f t="shared" si="516"/>
        <v>23000</v>
      </c>
      <c r="BQ1619" s="14">
        <f t="shared" si="517"/>
        <v>150000</v>
      </c>
      <c r="BR1619" s="14">
        <f t="shared" si="518"/>
        <v>180000</v>
      </c>
      <c r="BS1619" s="14">
        <f t="shared" si="519"/>
        <v>45000</v>
      </c>
      <c r="BT1619" s="14">
        <f t="shared" si="521"/>
        <v>23000</v>
      </c>
    </row>
    <row r="1620" spans="49:72" ht="18" x14ac:dyDescent="0.2">
      <c r="AW1620" s="1" t="s">
        <v>3114</v>
      </c>
      <c r="AY1620" s="1" t="s">
        <v>5824</v>
      </c>
      <c r="AZ1620" s="1">
        <v>15.08</v>
      </c>
      <c r="BA1620" s="10" t="str">
        <f t="shared" si="502"/>
        <v>0</v>
      </c>
      <c r="BB1620" s="10" t="str">
        <f t="shared" si="503"/>
        <v>0</v>
      </c>
      <c r="BC1620" s="10">
        <f t="shared" si="504"/>
        <v>1</v>
      </c>
      <c r="BD1620" s="10">
        <f t="shared" si="505"/>
        <v>1</v>
      </c>
      <c r="BE1620" s="10">
        <f t="shared" si="506"/>
        <v>1</v>
      </c>
      <c r="BF1620" s="10">
        <f t="shared" si="507"/>
        <v>1</v>
      </c>
      <c r="BG1620" s="11">
        <f t="shared" si="508"/>
        <v>1</v>
      </c>
      <c r="BH1620" s="11">
        <f t="shared" si="509"/>
        <v>1</v>
      </c>
      <c r="BI1620" s="11">
        <f t="shared" si="510"/>
        <v>1</v>
      </c>
      <c r="BJ1620" s="11">
        <f t="shared" si="511"/>
        <v>1</v>
      </c>
      <c r="BK1620" s="11">
        <f t="shared" si="512"/>
        <v>1</v>
      </c>
      <c r="BL1620" s="11">
        <f t="shared" si="513"/>
        <v>1</v>
      </c>
      <c r="BM1620" s="12">
        <f t="shared" si="520"/>
        <v>1</v>
      </c>
      <c r="BN1620" s="13" t="str">
        <f t="shared" si="514"/>
        <v>0</v>
      </c>
      <c r="BO1620" s="13">
        <f t="shared" si="515"/>
        <v>270000</v>
      </c>
      <c r="BP1620" s="13">
        <f t="shared" si="516"/>
        <v>240000</v>
      </c>
      <c r="BQ1620" s="14">
        <f t="shared" si="517"/>
        <v>230000</v>
      </c>
      <c r="BR1620" s="14">
        <f t="shared" si="518"/>
        <v>220000</v>
      </c>
      <c r="BS1620" s="14">
        <f t="shared" si="519"/>
        <v>160000</v>
      </c>
      <c r="BT1620" s="14">
        <f t="shared" si="521"/>
        <v>160000</v>
      </c>
    </row>
    <row r="1621" spans="49:72" ht="18" x14ac:dyDescent="0.2">
      <c r="AW1621" s="1" t="s">
        <v>2349</v>
      </c>
      <c r="AX1621" s="1" t="s">
        <v>2350</v>
      </c>
      <c r="AY1621" s="1" t="s">
        <v>5825</v>
      </c>
      <c r="AZ1621" s="1">
        <v>26.29</v>
      </c>
      <c r="BA1621" s="10">
        <f t="shared" si="502"/>
        <v>1</v>
      </c>
      <c r="BB1621" s="10">
        <f t="shared" si="503"/>
        <v>1</v>
      </c>
      <c r="BC1621" s="10">
        <f t="shared" si="504"/>
        <v>1</v>
      </c>
      <c r="BD1621" s="10">
        <f t="shared" si="505"/>
        <v>1</v>
      </c>
      <c r="BE1621" s="10">
        <f t="shared" si="506"/>
        <v>1</v>
      </c>
      <c r="BF1621" s="10">
        <f t="shared" si="507"/>
        <v>1</v>
      </c>
      <c r="BG1621" s="11">
        <f t="shared" si="508"/>
        <v>1</v>
      </c>
      <c r="BH1621" s="11">
        <f t="shared" si="509"/>
        <v>1</v>
      </c>
      <c r="BI1621" s="11" t="str">
        <f t="shared" si="510"/>
        <v>0</v>
      </c>
      <c r="BJ1621" s="11" t="str">
        <f t="shared" si="511"/>
        <v>0</v>
      </c>
      <c r="BK1621" s="11">
        <f t="shared" si="512"/>
        <v>1</v>
      </c>
      <c r="BL1621" s="11">
        <f t="shared" si="513"/>
        <v>1</v>
      </c>
      <c r="BM1621" s="12">
        <f t="shared" si="520"/>
        <v>1</v>
      </c>
      <c r="BN1621" s="13">
        <f t="shared" si="514"/>
        <v>170000</v>
      </c>
      <c r="BO1621" s="13">
        <f t="shared" si="515"/>
        <v>150000</v>
      </c>
      <c r="BP1621" s="13">
        <f t="shared" si="516"/>
        <v>190000</v>
      </c>
      <c r="BQ1621" s="14">
        <f t="shared" si="517"/>
        <v>190000</v>
      </c>
      <c r="BR1621" s="14" t="str">
        <f t="shared" si="518"/>
        <v>0</v>
      </c>
      <c r="BS1621" s="14">
        <f t="shared" si="519"/>
        <v>340000</v>
      </c>
      <c r="BT1621" s="14">
        <f t="shared" si="521"/>
        <v>150000</v>
      </c>
    </row>
    <row r="1622" spans="49:72" ht="18" x14ac:dyDescent="0.2">
      <c r="AW1622" s="1" t="s">
        <v>3227</v>
      </c>
      <c r="AX1622" s="1" t="s">
        <v>3228</v>
      </c>
      <c r="AY1622" s="1" t="s">
        <v>5826</v>
      </c>
      <c r="AZ1622" s="1">
        <v>11.28</v>
      </c>
      <c r="BA1622" s="10" t="str">
        <f t="shared" si="502"/>
        <v>0</v>
      </c>
      <c r="BB1622" s="10" t="str">
        <f t="shared" si="503"/>
        <v>0</v>
      </c>
      <c r="BC1622" s="10">
        <f t="shared" si="504"/>
        <v>1</v>
      </c>
      <c r="BD1622" s="10">
        <f t="shared" si="505"/>
        <v>1</v>
      </c>
      <c r="BE1622" s="10">
        <f t="shared" si="506"/>
        <v>1</v>
      </c>
      <c r="BF1622" s="10">
        <f t="shared" si="507"/>
        <v>1</v>
      </c>
      <c r="BG1622" s="11">
        <f t="shared" si="508"/>
        <v>1</v>
      </c>
      <c r="BH1622" s="11">
        <f t="shared" si="509"/>
        <v>1</v>
      </c>
      <c r="BI1622" s="11">
        <f t="shared" si="510"/>
        <v>1</v>
      </c>
      <c r="BJ1622" s="11">
        <f t="shared" si="511"/>
        <v>1</v>
      </c>
      <c r="BK1622" s="11">
        <f t="shared" si="512"/>
        <v>1</v>
      </c>
      <c r="BL1622" s="11">
        <f t="shared" si="513"/>
        <v>1</v>
      </c>
      <c r="BM1622" s="12">
        <f t="shared" si="520"/>
        <v>1</v>
      </c>
      <c r="BN1622" s="13" t="str">
        <f t="shared" si="514"/>
        <v>0</v>
      </c>
      <c r="BO1622" s="13">
        <f t="shared" si="515"/>
        <v>250000</v>
      </c>
      <c r="BP1622" s="13">
        <f t="shared" si="516"/>
        <v>190000</v>
      </c>
      <c r="BQ1622" s="14">
        <f t="shared" si="517"/>
        <v>340000</v>
      </c>
      <c r="BR1622" s="14">
        <f t="shared" si="518"/>
        <v>420000</v>
      </c>
      <c r="BS1622" s="14">
        <f t="shared" si="519"/>
        <v>320000</v>
      </c>
      <c r="BT1622" s="14">
        <f t="shared" si="521"/>
        <v>190000</v>
      </c>
    </row>
    <row r="1623" spans="49:72" ht="18" x14ac:dyDescent="0.2">
      <c r="AW1623" s="1" t="s">
        <v>3174</v>
      </c>
      <c r="AX1623" s="1" t="s">
        <v>3175</v>
      </c>
      <c r="AY1623" s="1" t="s">
        <v>5827</v>
      </c>
      <c r="AZ1623" s="1">
        <v>85.56</v>
      </c>
      <c r="BA1623" s="10" t="str">
        <f t="shared" si="502"/>
        <v>0</v>
      </c>
      <c r="BB1623" s="10" t="str">
        <f t="shared" si="503"/>
        <v>0</v>
      </c>
      <c r="BC1623" s="10">
        <f t="shared" si="504"/>
        <v>1</v>
      </c>
      <c r="BD1623" s="10">
        <f t="shared" si="505"/>
        <v>1</v>
      </c>
      <c r="BE1623" s="10">
        <f t="shared" si="506"/>
        <v>1</v>
      </c>
      <c r="BF1623" s="10">
        <f t="shared" si="507"/>
        <v>1</v>
      </c>
      <c r="BG1623" s="11">
        <f t="shared" si="508"/>
        <v>1</v>
      </c>
      <c r="BH1623" s="11">
        <f t="shared" si="509"/>
        <v>1</v>
      </c>
      <c r="BI1623" s="11">
        <f t="shared" si="510"/>
        <v>1</v>
      </c>
      <c r="BJ1623" s="11">
        <f t="shared" si="511"/>
        <v>1</v>
      </c>
      <c r="BK1623" s="11">
        <f t="shared" si="512"/>
        <v>1</v>
      </c>
      <c r="BL1623" s="11">
        <f t="shared" si="513"/>
        <v>1</v>
      </c>
      <c r="BM1623" s="12">
        <f t="shared" si="520"/>
        <v>1</v>
      </c>
      <c r="BN1623" s="13" t="str">
        <f t="shared" si="514"/>
        <v>0</v>
      </c>
      <c r="BO1623" s="13">
        <f t="shared" si="515"/>
        <v>270000</v>
      </c>
      <c r="BP1623" s="13">
        <f t="shared" si="516"/>
        <v>83000</v>
      </c>
      <c r="BQ1623" s="14">
        <f t="shared" si="517"/>
        <v>410000</v>
      </c>
      <c r="BR1623" s="14">
        <f t="shared" si="518"/>
        <v>530000</v>
      </c>
      <c r="BS1623" s="14">
        <f t="shared" si="519"/>
        <v>350000</v>
      </c>
      <c r="BT1623" s="14">
        <f t="shared" si="521"/>
        <v>83000</v>
      </c>
    </row>
    <row r="1624" spans="49:72" ht="18" x14ac:dyDescent="0.2">
      <c r="AW1624" s="1" t="s">
        <v>3183</v>
      </c>
      <c r="AX1624" s="1" t="s">
        <v>3184</v>
      </c>
      <c r="AY1624" s="1" t="s">
        <v>5828</v>
      </c>
      <c r="AZ1624" s="1">
        <v>116.67</v>
      </c>
      <c r="BA1624" s="10" t="str">
        <f t="shared" si="502"/>
        <v>0</v>
      </c>
      <c r="BB1624" s="10" t="str">
        <f t="shared" si="503"/>
        <v>0</v>
      </c>
      <c r="BC1624" s="10">
        <f t="shared" si="504"/>
        <v>1</v>
      </c>
      <c r="BD1624" s="10">
        <f t="shared" si="505"/>
        <v>1</v>
      </c>
      <c r="BE1624" s="10">
        <f t="shared" si="506"/>
        <v>1</v>
      </c>
      <c r="BF1624" s="10">
        <f t="shared" si="507"/>
        <v>1</v>
      </c>
      <c r="BG1624" s="11">
        <f t="shared" si="508"/>
        <v>1</v>
      </c>
      <c r="BH1624" s="11">
        <f t="shared" si="509"/>
        <v>1</v>
      </c>
      <c r="BI1624" s="11">
        <f t="shared" si="510"/>
        <v>1</v>
      </c>
      <c r="BJ1624" s="11">
        <f t="shared" si="511"/>
        <v>1</v>
      </c>
      <c r="BK1624" s="11">
        <f t="shared" si="512"/>
        <v>1</v>
      </c>
      <c r="BL1624" s="11">
        <f t="shared" si="513"/>
        <v>1</v>
      </c>
      <c r="BM1624" s="12">
        <f t="shared" si="520"/>
        <v>1</v>
      </c>
      <c r="BN1624" s="13" t="str">
        <f t="shared" si="514"/>
        <v>0</v>
      </c>
      <c r="BO1624" s="13">
        <f t="shared" si="515"/>
        <v>100000</v>
      </c>
      <c r="BP1624" s="13">
        <f t="shared" si="516"/>
        <v>73000</v>
      </c>
      <c r="BQ1624" s="14">
        <f t="shared" si="517"/>
        <v>200000</v>
      </c>
      <c r="BR1624" s="14">
        <f t="shared" si="518"/>
        <v>160000</v>
      </c>
      <c r="BS1624" s="14">
        <f t="shared" si="519"/>
        <v>86000</v>
      </c>
      <c r="BT1624" s="14">
        <f t="shared" si="521"/>
        <v>73000</v>
      </c>
    </row>
    <row r="1625" spans="49:72" ht="18" x14ac:dyDescent="0.2">
      <c r="AW1625" s="1" t="s">
        <v>2460</v>
      </c>
      <c r="AX1625" s="1" t="s">
        <v>2461</v>
      </c>
      <c r="AY1625" s="1" t="s">
        <v>5829</v>
      </c>
      <c r="AZ1625" s="1">
        <v>61.74</v>
      </c>
      <c r="BA1625" s="10">
        <f t="shared" si="502"/>
        <v>1</v>
      </c>
      <c r="BB1625" s="10">
        <f t="shared" si="503"/>
        <v>1</v>
      </c>
      <c r="BC1625" s="10" t="str">
        <f t="shared" si="504"/>
        <v>0</v>
      </c>
      <c r="BD1625" s="10" t="str">
        <f t="shared" si="505"/>
        <v>0</v>
      </c>
      <c r="BE1625" s="10">
        <f t="shared" si="506"/>
        <v>1</v>
      </c>
      <c r="BF1625" s="10">
        <f t="shared" si="507"/>
        <v>1</v>
      </c>
      <c r="BG1625" s="11">
        <f t="shared" si="508"/>
        <v>1</v>
      </c>
      <c r="BH1625" s="11">
        <f t="shared" si="509"/>
        <v>1</v>
      </c>
      <c r="BI1625" s="11">
        <f t="shared" si="510"/>
        <v>1</v>
      </c>
      <c r="BJ1625" s="11">
        <f t="shared" si="511"/>
        <v>1</v>
      </c>
      <c r="BK1625" s="11">
        <f t="shared" si="512"/>
        <v>1</v>
      </c>
      <c r="BL1625" s="11">
        <f t="shared" si="513"/>
        <v>1</v>
      </c>
      <c r="BM1625" s="12">
        <f t="shared" si="520"/>
        <v>1</v>
      </c>
      <c r="BN1625" s="13">
        <f t="shared" si="514"/>
        <v>130000</v>
      </c>
      <c r="BO1625" s="13" t="str">
        <f t="shared" si="515"/>
        <v>0</v>
      </c>
      <c r="BP1625" s="13">
        <f t="shared" si="516"/>
        <v>200000</v>
      </c>
      <c r="BQ1625" s="14">
        <f t="shared" si="517"/>
        <v>900000</v>
      </c>
      <c r="BR1625" s="14">
        <f t="shared" si="518"/>
        <v>670000</v>
      </c>
      <c r="BS1625" s="14">
        <f t="shared" si="519"/>
        <v>400000</v>
      </c>
      <c r="BT1625" s="14">
        <f t="shared" si="521"/>
        <v>130000</v>
      </c>
    </row>
    <row r="1626" spans="49:72" ht="18" x14ac:dyDescent="0.2">
      <c r="AW1626" s="1" t="s">
        <v>1966</v>
      </c>
      <c r="AX1626" s="1" t="s">
        <v>1967</v>
      </c>
      <c r="AY1626" s="1" t="s">
        <v>5830</v>
      </c>
      <c r="AZ1626" s="1">
        <v>21.19</v>
      </c>
      <c r="BA1626" s="10">
        <f t="shared" si="502"/>
        <v>1</v>
      </c>
      <c r="BB1626" s="10">
        <f t="shared" si="503"/>
        <v>2</v>
      </c>
      <c r="BC1626" s="10">
        <f t="shared" si="504"/>
        <v>1</v>
      </c>
      <c r="BD1626" s="10">
        <f t="shared" si="505"/>
        <v>1</v>
      </c>
      <c r="BE1626" s="10">
        <f t="shared" si="506"/>
        <v>1</v>
      </c>
      <c r="BF1626" s="10">
        <f t="shared" si="507"/>
        <v>1</v>
      </c>
      <c r="BG1626" s="11" t="str">
        <f t="shared" si="508"/>
        <v>0</v>
      </c>
      <c r="BH1626" s="11" t="str">
        <f t="shared" si="509"/>
        <v>0</v>
      </c>
      <c r="BI1626" s="11" t="str">
        <f t="shared" si="510"/>
        <v>0</v>
      </c>
      <c r="BJ1626" s="11" t="str">
        <f t="shared" si="511"/>
        <v>0</v>
      </c>
      <c r="BK1626" s="11">
        <f t="shared" si="512"/>
        <v>1</v>
      </c>
      <c r="BL1626" s="11">
        <f t="shared" si="513"/>
        <v>1</v>
      </c>
      <c r="BM1626" s="12">
        <f t="shared" si="520"/>
        <v>2</v>
      </c>
      <c r="BN1626" s="13">
        <f t="shared" si="514"/>
        <v>280000</v>
      </c>
      <c r="BO1626" s="13">
        <f t="shared" si="515"/>
        <v>320000</v>
      </c>
      <c r="BP1626" s="13">
        <f t="shared" si="516"/>
        <v>370000</v>
      </c>
      <c r="BQ1626" s="14" t="str">
        <f t="shared" si="517"/>
        <v>0</v>
      </c>
      <c r="BR1626" s="14" t="str">
        <f t="shared" si="518"/>
        <v>0</v>
      </c>
      <c r="BS1626" s="14">
        <f t="shared" si="519"/>
        <v>500000</v>
      </c>
      <c r="BT1626" s="14">
        <f t="shared" si="521"/>
        <v>280000</v>
      </c>
    </row>
    <row r="1627" spans="49:72" ht="18" x14ac:dyDescent="0.2">
      <c r="AW1627" s="1" t="s">
        <v>2670</v>
      </c>
      <c r="AX1627" s="1" t="s">
        <v>2671</v>
      </c>
      <c r="AY1627" s="1" t="s">
        <v>5831</v>
      </c>
      <c r="AZ1627" s="1">
        <v>55.04</v>
      </c>
      <c r="BA1627" s="10">
        <f t="shared" si="502"/>
        <v>1</v>
      </c>
      <c r="BB1627" s="10">
        <f t="shared" si="503"/>
        <v>1</v>
      </c>
      <c r="BC1627" s="10">
        <f t="shared" si="504"/>
        <v>1</v>
      </c>
      <c r="BD1627" s="10">
        <f t="shared" si="505"/>
        <v>1</v>
      </c>
      <c r="BE1627" s="10">
        <f t="shared" si="506"/>
        <v>1</v>
      </c>
      <c r="BF1627" s="10">
        <f t="shared" si="507"/>
        <v>1</v>
      </c>
      <c r="BG1627" s="11" t="str">
        <f t="shared" si="508"/>
        <v>0</v>
      </c>
      <c r="BH1627" s="11" t="str">
        <f t="shared" si="509"/>
        <v>0</v>
      </c>
      <c r="BI1627" s="11">
        <f t="shared" si="510"/>
        <v>1</v>
      </c>
      <c r="BJ1627" s="11">
        <f t="shared" si="511"/>
        <v>1</v>
      </c>
      <c r="BK1627" s="11">
        <f t="shared" si="512"/>
        <v>1</v>
      </c>
      <c r="BL1627" s="11">
        <f t="shared" si="513"/>
        <v>1</v>
      </c>
      <c r="BM1627" s="12">
        <f t="shared" si="520"/>
        <v>1</v>
      </c>
      <c r="BN1627" s="13">
        <f t="shared" si="514"/>
        <v>56000</v>
      </c>
      <c r="BO1627" s="13">
        <f t="shared" si="515"/>
        <v>140000</v>
      </c>
      <c r="BP1627" s="13">
        <f t="shared" si="516"/>
        <v>62000</v>
      </c>
      <c r="BQ1627" s="14" t="str">
        <f t="shared" si="517"/>
        <v>0</v>
      </c>
      <c r="BR1627" s="14">
        <f t="shared" si="518"/>
        <v>75000</v>
      </c>
      <c r="BS1627" s="14">
        <f t="shared" si="519"/>
        <v>61000</v>
      </c>
      <c r="BT1627" s="14">
        <f t="shared" si="521"/>
        <v>56000</v>
      </c>
    </row>
    <row r="1628" spans="49:72" ht="18" x14ac:dyDescent="0.2">
      <c r="AW1628" s="1" t="s">
        <v>2634</v>
      </c>
      <c r="AX1628" s="1" t="s">
        <v>2635</v>
      </c>
      <c r="AY1628" s="1" t="s">
        <v>5832</v>
      </c>
      <c r="AZ1628" s="1">
        <v>35.89</v>
      </c>
      <c r="BA1628" s="10">
        <f t="shared" si="502"/>
        <v>1</v>
      </c>
      <c r="BB1628" s="10">
        <f t="shared" si="503"/>
        <v>1</v>
      </c>
      <c r="BC1628" s="10">
        <f t="shared" si="504"/>
        <v>1</v>
      </c>
      <c r="BD1628" s="10">
        <f t="shared" si="505"/>
        <v>1</v>
      </c>
      <c r="BE1628" s="10">
        <f t="shared" si="506"/>
        <v>1</v>
      </c>
      <c r="BF1628" s="10">
        <f t="shared" si="507"/>
        <v>1</v>
      </c>
      <c r="BG1628" s="11">
        <f t="shared" si="508"/>
        <v>1</v>
      </c>
      <c r="BH1628" s="11">
        <f t="shared" si="509"/>
        <v>1</v>
      </c>
      <c r="BI1628" s="11">
        <f t="shared" si="510"/>
        <v>1</v>
      </c>
      <c r="BJ1628" s="11">
        <f t="shared" si="511"/>
        <v>1</v>
      </c>
      <c r="BK1628" s="11" t="str">
        <f t="shared" si="512"/>
        <v>0</v>
      </c>
      <c r="BL1628" s="11" t="str">
        <f t="shared" si="513"/>
        <v>0</v>
      </c>
      <c r="BM1628" s="12">
        <f t="shared" si="520"/>
        <v>1</v>
      </c>
      <c r="BN1628" s="13">
        <f t="shared" si="514"/>
        <v>59000</v>
      </c>
      <c r="BO1628" s="13">
        <f t="shared" si="515"/>
        <v>260000</v>
      </c>
      <c r="BP1628" s="13">
        <f t="shared" si="516"/>
        <v>280000</v>
      </c>
      <c r="BQ1628" s="14">
        <f t="shared" si="517"/>
        <v>330000</v>
      </c>
      <c r="BR1628" s="14">
        <f t="shared" si="518"/>
        <v>330000</v>
      </c>
      <c r="BS1628" s="14" t="str">
        <f t="shared" si="519"/>
        <v>0</v>
      </c>
      <c r="BT1628" s="14">
        <f t="shared" si="521"/>
        <v>59000</v>
      </c>
    </row>
    <row r="1629" spans="49:72" ht="18" x14ac:dyDescent="0.2">
      <c r="AW1629" s="1" t="s">
        <v>1968</v>
      </c>
      <c r="AX1629" s="1" t="s">
        <v>1969</v>
      </c>
      <c r="AY1629" s="1" t="s">
        <v>5833</v>
      </c>
      <c r="AZ1629" s="1">
        <v>6.38</v>
      </c>
      <c r="BA1629" s="10">
        <f t="shared" si="502"/>
        <v>1</v>
      </c>
      <c r="BB1629" s="10">
        <f t="shared" si="503"/>
        <v>2</v>
      </c>
      <c r="BC1629" s="10">
        <f t="shared" si="504"/>
        <v>1</v>
      </c>
      <c r="BD1629" s="10">
        <f t="shared" si="505"/>
        <v>1</v>
      </c>
      <c r="BE1629" s="10">
        <f t="shared" si="506"/>
        <v>1</v>
      </c>
      <c r="BF1629" s="10">
        <f t="shared" si="507"/>
        <v>1</v>
      </c>
      <c r="BG1629" s="11">
        <f t="shared" si="508"/>
        <v>1</v>
      </c>
      <c r="BH1629" s="11">
        <f t="shared" si="509"/>
        <v>1</v>
      </c>
      <c r="BI1629" s="11" t="str">
        <f t="shared" si="510"/>
        <v>0</v>
      </c>
      <c r="BJ1629" s="11" t="str">
        <f t="shared" si="511"/>
        <v>0</v>
      </c>
      <c r="BK1629" s="11" t="str">
        <f t="shared" si="512"/>
        <v>0</v>
      </c>
      <c r="BL1629" s="11" t="str">
        <f t="shared" si="513"/>
        <v>0</v>
      </c>
      <c r="BM1629" s="12">
        <f t="shared" si="520"/>
        <v>2</v>
      </c>
      <c r="BN1629" s="13">
        <f t="shared" si="514"/>
        <v>170000</v>
      </c>
      <c r="BO1629" s="13">
        <f t="shared" si="515"/>
        <v>1600000</v>
      </c>
      <c r="BP1629" s="13">
        <f t="shared" si="516"/>
        <v>160000</v>
      </c>
      <c r="BQ1629" s="14">
        <f t="shared" si="517"/>
        <v>730000</v>
      </c>
      <c r="BR1629" s="14" t="str">
        <f t="shared" si="518"/>
        <v>0</v>
      </c>
      <c r="BS1629" s="14" t="str">
        <f t="shared" si="519"/>
        <v>0</v>
      </c>
      <c r="BT1629" s="14">
        <f t="shared" si="521"/>
        <v>160000</v>
      </c>
    </row>
    <row r="1630" spans="49:72" ht="18" x14ac:dyDescent="0.2">
      <c r="AW1630" s="1" t="s">
        <v>3240</v>
      </c>
      <c r="AX1630" s="1" t="s">
        <v>3241</v>
      </c>
      <c r="AY1630" s="1" t="s">
        <v>5834</v>
      </c>
      <c r="AZ1630" s="1">
        <v>208.66</v>
      </c>
      <c r="BA1630" s="10" t="str">
        <f t="shared" si="502"/>
        <v>0</v>
      </c>
      <c r="BB1630" s="10" t="str">
        <f t="shared" si="503"/>
        <v>0</v>
      </c>
      <c r="BC1630" s="10">
        <f t="shared" si="504"/>
        <v>1</v>
      </c>
      <c r="BD1630" s="10">
        <f t="shared" si="505"/>
        <v>1</v>
      </c>
      <c r="BE1630" s="10">
        <f t="shared" si="506"/>
        <v>1</v>
      </c>
      <c r="BF1630" s="10">
        <f t="shared" si="507"/>
        <v>1</v>
      </c>
      <c r="BG1630" s="11">
        <f t="shared" si="508"/>
        <v>1</v>
      </c>
      <c r="BH1630" s="11">
        <f t="shared" si="509"/>
        <v>1</v>
      </c>
      <c r="BI1630" s="11">
        <f t="shared" si="510"/>
        <v>1</v>
      </c>
      <c r="BJ1630" s="11">
        <f t="shared" si="511"/>
        <v>1</v>
      </c>
      <c r="BK1630" s="11">
        <f t="shared" si="512"/>
        <v>1</v>
      </c>
      <c r="BL1630" s="11">
        <f t="shared" si="513"/>
        <v>1</v>
      </c>
      <c r="BM1630" s="12">
        <f t="shared" si="520"/>
        <v>1</v>
      </c>
      <c r="BN1630" s="13" t="str">
        <f t="shared" si="514"/>
        <v>0</v>
      </c>
      <c r="BO1630" s="13">
        <f t="shared" si="515"/>
        <v>630000</v>
      </c>
      <c r="BP1630" s="13">
        <f t="shared" si="516"/>
        <v>240000</v>
      </c>
      <c r="BQ1630" s="14">
        <f t="shared" si="517"/>
        <v>1400000</v>
      </c>
      <c r="BR1630" s="14">
        <f t="shared" si="518"/>
        <v>730000</v>
      </c>
      <c r="BS1630" s="14">
        <f t="shared" si="519"/>
        <v>730000</v>
      </c>
      <c r="BT1630" s="14">
        <f t="shared" si="521"/>
        <v>240000</v>
      </c>
    </row>
    <row r="1631" spans="49:72" ht="18" x14ac:dyDescent="0.2">
      <c r="AW1631" s="1" t="s">
        <v>3268</v>
      </c>
      <c r="AX1631" s="1" t="s">
        <v>3269</v>
      </c>
      <c r="AY1631" s="1" t="s">
        <v>5835</v>
      </c>
      <c r="AZ1631" s="1">
        <v>87.68</v>
      </c>
      <c r="BA1631" s="10" t="str">
        <f t="shared" si="502"/>
        <v>0</v>
      </c>
      <c r="BB1631" s="10" t="str">
        <f t="shared" si="503"/>
        <v>0</v>
      </c>
      <c r="BC1631" s="10">
        <f t="shared" si="504"/>
        <v>1</v>
      </c>
      <c r="BD1631" s="10">
        <f t="shared" si="505"/>
        <v>1</v>
      </c>
      <c r="BE1631" s="10" t="str">
        <f t="shared" si="506"/>
        <v>0</v>
      </c>
      <c r="BF1631" s="10" t="str">
        <f t="shared" si="507"/>
        <v>0</v>
      </c>
      <c r="BG1631" s="11">
        <f t="shared" si="508"/>
        <v>1</v>
      </c>
      <c r="BH1631" s="11">
        <f t="shared" si="509"/>
        <v>2</v>
      </c>
      <c r="BI1631" s="11">
        <f t="shared" si="510"/>
        <v>1</v>
      </c>
      <c r="BJ1631" s="11">
        <f t="shared" si="511"/>
        <v>1</v>
      </c>
      <c r="BK1631" s="11">
        <f t="shared" si="512"/>
        <v>1</v>
      </c>
      <c r="BL1631" s="11">
        <f t="shared" si="513"/>
        <v>1</v>
      </c>
      <c r="BM1631" s="12">
        <f t="shared" si="520"/>
        <v>2</v>
      </c>
      <c r="BN1631" s="13" t="str">
        <f t="shared" si="514"/>
        <v>0</v>
      </c>
      <c r="BO1631" s="13">
        <f t="shared" si="515"/>
        <v>190000</v>
      </c>
      <c r="BP1631" s="13" t="str">
        <f t="shared" si="516"/>
        <v>0</v>
      </c>
      <c r="BQ1631" s="14">
        <f t="shared" si="517"/>
        <v>880000</v>
      </c>
      <c r="BR1631" s="14">
        <f t="shared" si="518"/>
        <v>340000</v>
      </c>
      <c r="BS1631" s="14">
        <f t="shared" si="519"/>
        <v>140000</v>
      </c>
      <c r="BT1631" s="14">
        <f t="shared" si="521"/>
        <v>140000</v>
      </c>
    </row>
    <row r="1632" spans="49:72" ht="18" x14ac:dyDescent="0.2">
      <c r="AW1632" s="1" t="s">
        <v>1976</v>
      </c>
      <c r="AX1632" s="1" t="s">
        <v>1977</v>
      </c>
      <c r="AY1632" s="1" t="s">
        <v>5836</v>
      </c>
      <c r="AZ1632" s="1">
        <v>16.72</v>
      </c>
      <c r="BA1632" s="10">
        <f t="shared" si="502"/>
        <v>1</v>
      </c>
      <c r="BB1632" s="10">
        <f t="shared" si="503"/>
        <v>2</v>
      </c>
      <c r="BC1632" s="10">
        <f t="shared" si="504"/>
        <v>1</v>
      </c>
      <c r="BD1632" s="10">
        <f t="shared" si="505"/>
        <v>1</v>
      </c>
      <c r="BE1632" s="10">
        <f t="shared" si="506"/>
        <v>1</v>
      </c>
      <c r="BF1632" s="10">
        <f t="shared" si="507"/>
        <v>1</v>
      </c>
      <c r="BG1632" s="11" t="str">
        <f t="shared" si="508"/>
        <v>0</v>
      </c>
      <c r="BH1632" s="11" t="str">
        <f t="shared" si="509"/>
        <v>0</v>
      </c>
      <c r="BI1632" s="11" t="str">
        <f t="shared" si="510"/>
        <v>0</v>
      </c>
      <c r="BJ1632" s="11" t="str">
        <f t="shared" si="511"/>
        <v>0</v>
      </c>
      <c r="BK1632" s="11">
        <f t="shared" si="512"/>
        <v>1</v>
      </c>
      <c r="BL1632" s="11">
        <f t="shared" si="513"/>
        <v>1</v>
      </c>
      <c r="BM1632" s="12">
        <f t="shared" si="520"/>
        <v>2</v>
      </c>
      <c r="BN1632" s="13">
        <f t="shared" si="514"/>
        <v>590000</v>
      </c>
      <c r="BO1632" s="13">
        <f t="shared" si="515"/>
        <v>450000</v>
      </c>
      <c r="BP1632" s="13">
        <f t="shared" si="516"/>
        <v>270000</v>
      </c>
      <c r="BQ1632" s="14" t="str">
        <f t="shared" si="517"/>
        <v>0</v>
      </c>
      <c r="BR1632" s="14" t="str">
        <f t="shared" si="518"/>
        <v>0</v>
      </c>
      <c r="BS1632" s="14">
        <f t="shared" si="519"/>
        <v>280000</v>
      </c>
      <c r="BT1632" s="14">
        <f t="shared" si="521"/>
        <v>270000</v>
      </c>
    </row>
    <row r="1633" spans="49:72" ht="18" x14ac:dyDescent="0.2">
      <c r="AW1633" s="1" t="s">
        <v>3400</v>
      </c>
      <c r="AX1633" s="1" t="s">
        <v>3401</v>
      </c>
      <c r="AY1633" s="1" t="s">
        <v>5837</v>
      </c>
      <c r="AZ1633" s="1">
        <v>29.73</v>
      </c>
      <c r="BA1633" s="10" t="str">
        <f t="shared" si="502"/>
        <v>0</v>
      </c>
      <c r="BB1633" s="10" t="str">
        <f t="shared" si="503"/>
        <v>0</v>
      </c>
      <c r="BC1633" s="10" t="str">
        <f t="shared" si="504"/>
        <v>0</v>
      </c>
      <c r="BD1633" s="10" t="str">
        <f t="shared" si="505"/>
        <v>0</v>
      </c>
      <c r="BE1633" s="10">
        <f t="shared" si="506"/>
        <v>1</v>
      </c>
      <c r="BF1633" s="10">
        <f t="shared" si="507"/>
        <v>2</v>
      </c>
      <c r="BG1633" s="11" t="str">
        <f t="shared" si="508"/>
        <v>0</v>
      </c>
      <c r="BH1633" s="11" t="str">
        <f t="shared" si="509"/>
        <v>0</v>
      </c>
      <c r="BI1633" s="11" t="str">
        <f t="shared" si="510"/>
        <v>0</v>
      </c>
      <c r="BJ1633" s="11" t="str">
        <f t="shared" si="511"/>
        <v>0</v>
      </c>
      <c r="BK1633" s="11">
        <f t="shared" si="512"/>
        <v>1</v>
      </c>
      <c r="BL1633" s="11">
        <f t="shared" si="513"/>
        <v>3</v>
      </c>
      <c r="BM1633" s="12">
        <f t="shared" si="520"/>
        <v>3</v>
      </c>
      <c r="BN1633" s="13" t="str">
        <f t="shared" si="514"/>
        <v>0</v>
      </c>
      <c r="BO1633" s="13" t="str">
        <f t="shared" si="515"/>
        <v>0</v>
      </c>
      <c r="BP1633" s="13">
        <f t="shared" si="516"/>
        <v>130000</v>
      </c>
      <c r="BQ1633" s="14" t="str">
        <f t="shared" si="517"/>
        <v>0</v>
      </c>
      <c r="BR1633" s="14" t="str">
        <f t="shared" si="518"/>
        <v>0</v>
      </c>
      <c r="BS1633" s="14">
        <f t="shared" si="519"/>
        <v>320000</v>
      </c>
      <c r="BT1633" s="14">
        <f t="shared" si="521"/>
        <v>130000</v>
      </c>
    </row>
    <row r="1634" spans="49:72" ht="18" x14ac:dyDescent="0.2">
      <c r="AW1634" s="1" t="s">
        <v>2655</v>
      </c>
      <c r="AX1634" s="1" t="s">
        <v>2656</v>
      </c>
      <c r="AY1634" s="1" t="s">
        <v>5838</v>
      </c>
      <c r="AZ1634" s="1">
        <v>7.74</v>
      </c>
      <c r="BA1634" s="10">
        <f t="shared" si="502"/>
        <v>1</v>
      </c>
      <c r="BB1634" s="10">
        <f t="shared" si="503"/>
        <v>1</v>
      </c>
      <c r="BC1634" s="10">
        <f t="shared" si="504"/>
        <v>1</v>
      </c>
      <c r="BD1634" s="10">
        <f t="shared" si="505"/>
        <v>1</v>
      </c>
      <c r="BE1634" s="10" t="str">
        <f t="shared" si="506"/>
        <v>0</v>
      </c>
      <c r="BF1634" s="10" t="str">
        <f t="shared" si="507"/>
        <v>0</v>
      </c>
      <c r="BG1634" s="11">
        <f t="shared" si="508"/>
        <v>1</v>
      </c>
      <c r="BH1634" s="11">
        <f t="shared" si="509"/>
        <v>1</v>
      </c>
      <c r="BI1634" s="11">
        <f t="shared" si="510"/>
        <v>1</v>
      </c>
      <c r="BJ1634" s="11">
        <f t="shared" si="511"/>
        <v>1</v>
      </c>
      <c r="BK1634" s="11">
        <f t="shared" si="512"/>
        <v>1</v>
      </c>
      <c r="BL1634" s="11">
        <f t="shared" si="513"/>
        <v>1</v>
      </c>
      <c r="BM1634" s="12">
        <f t="shared" si="520"/>
        <v>1</v>
      </c>
      <c r="BN1634" s="13">
        <f t="shared" si="514"/>
        <v>67000</v>
      </c>
      <c r="BO1634" s="13">
        <f t="shared" si="515"/>
        <v>230000</v>
      </c>
      <c r="BP1634" s="13" t="str">
        <f t="shared" si="516"/>
        <v>0</v>
      </c>
      <c r="BQ1634" s="14">
        <f t="shared" si="517"/>
        <v>460000</v>
      </c>
      <c r="BR1634" s="14">
        <f t="shared" si="518"/>
        <v>310000</v>
      </c>
      <c r="BS1634" s="14">
        <f t="shared" si="519"/>
        <v>310000</v>
      </c>
      <c r="BT1634" s="14">
        <f t="shared" si="521"/>
        <v>67000</v>
      </c>
    </row>
    <row r="1635" spans="49:72" ht="18" x14ac:dyDescent="0.2">
      <c r="AW1635" s="1" t="s">
        <v>1985</v>
      </c>
      <c r="AX1635" s="1" t="s">
        <v>1943</v>
      </c>
      <c r="AY1635" s="1" t="s">
        <v>5839</v>
      </c>
      <c r="AZ1635" s="1">
        <v>31.95</v>
      </c>
      <c r="BA1635" s="10">
        <f t="shared" si="502"/>
        <v>1</v>
      </c>
      <c r="BB1635" s="10">
        <f t="shared" si="503"/>
        <v>2</v>
      </c>
      <c r="BC1635" s="10">
        <f t="shared" si="504"/>
        <v>1</v>
      </c>
      <c r="BD1635" s="10">
        <f t="shared" si="505"/>
        <v>1</v>
      </c>
      <c r="BE1635" s="10">
        <f t="shared" si="506"/>
        <v>1</v>
      </c>
      <c r="BF1635" s="10">
        <f t="shared" si="507"/>
        <v>1</v>
      </c>
      <c r="BG1635" s="11" t="str">
        <f t="shared" si="508"/>
        <v>0</v>
      </c>
      <c r="BH1635" s="11" t="str">
        <f t="shared" si="509"/>
        <v>0</v>
      </c>
      <c r="BI1635" s="11" t="str">
        <f t="shared" si="510"/>
        <v>0</v>
      </c>
      <c r="BJ1635" s="11" t="str">
        <f t="shared" si="511"/>
        <v>0</v>
      </c>
      <c r="BK1635" s="11">
        <f t="shared" si="512"/>
        <v>1</v>
      </c>
      <c r="BL1635" s="11">
        <f t="shared" si="513"/>
        <v>1</v>
      </c>
      <c r="BM1635" s="12">
        <f t="shared" si="520"/>
        <v>2</v>
      </c>
      <c r="BN1635" s="13">
        <f t="shared" si="514"/>
        <v>140000</v>
      </c>
      <c r="BO1635" s="13">
        <f t="shared" si="515"/>
        <v>140000</v>
      </c>
      <c r="BP1635" s="13">
        <f t="shared" si="516"/>
        <v>81000</v>
      </c>
      <c r="BQ1635" s="14" t="str">
        <f t="shared" si="517"/>
        <v>0</v>
      </c>
      <c r="BR1635" s="14" t="str">
        <f t="shared" si="518"/>
        <v>0</v>
      </c>
      <c r="BS1635" s="14">
        <f t="shared" si="519"/>
        <v>74000</v>
      </c>
      <c r="BT1635" s="14">
        <f t="shared" si="521"/>
        <v>74000</v>
      </c>
    </row>
    <row r="1636" spans="49:72" ht="18" x14ac:dyDescent="0.2">
      <c r="AW1636" s="1" t="s">
        <v>3737</v>
      </c>
      <c r="AX1636" s="1" t="s">
        <v>3738</v>
      </c>
      <c r="AY1636" s="1" t="s">
        <v>5840</v>
      </c>
      <c r="AZ1636" s="1">
        <v>76.67</v>
      </c>
      <c r="BA1636" s="10" t="str">
        <f t="shared" si="502"/>
        <v>0</v>
      </c>
      <c r="BB1636" s="10" t="str">
        <f t="shared" si="503"/>
        <v>0</v>
      </c>
      <c r="BC1636" s="10" t="str">
        <f t="shared" si="504"/>
        <v>0</v>
      </c>
      <c r="BD1636" s="10" t="str">
        <f t="shared" si="505"/>
        <v>0</v>
      </c>
      <c r="BE1636" s="10" t="str">
        <f t="shared" si="506"/>
        <v>0</v>
      </c>
      <c r="BF1636" s="10" t="str">
        <f t="shared" si="507"/>
        <v>0</v>
      </c>
      <c r="BG1636" s="11">
        <f t="shared" si="508"/>
        <v>1</v>
      </c>
      <c r="BH1636" s="11">
        <f t="shared" si="509"/>
        <v>3</v>
      </c>
      <c r="BI1636" s="11" t="str">
        <f t="shared" si="510"/>
        <v>0</v>
      </c>
      <c r="BJ1636" s="11" t="str">
        <f t="shared" si="511"/>
        <v>0</v>
      </c>
      <c r="BK1636" s="11">
        <f t="shared" si="512"/>
        <v>1</v>
      </c>
      <c r="BL1636" s="11">
        <f t="shared" si="513"/>
        <v>2</v>
      </c>
      <c r="BM1636" s="12">
        <f t="shared" si="520"/>
        <v>3</v>
      </c>
      <c r="BN1636" s="13" t="str">
        <f t="shared" si="514"/>
        <v>0</v>
      </c>
      <c r="BO1636" s="13" t="str">
        <f t="shared" si="515"/>
        <v>0</v>
      </c>
      <c r="BP1636" s="13" t="str">
        <f t="shared" si="516"/>
        <v>0</v>
      </c>
      <c r="BQ1636" s="14">
        <f t="shared" si="517"/>
        <v>950000</v>
      </c>
      <c r="BR1636" s="14" t="str">
        <f t="shared" si="518"/>
        <v>0</v>
      </c>
      <c r="BS1636" s="14">
        <f t="shared" si="519"/>
        <v>150000</v>
      </c>
      <c r="BT1636" s="14">
        <f t="shared" si="521"/>
        <v>150000</v>
      </c>
    </row>
    <row r="1637" spans="49:72" ht="18" x14ac:dyDescent="0.2">
      <c r="AW1637" s="1" t="s">
        <v>2002</v>
      </c>
      <c r="AX1637" s="1" t="s">
        <v>2003</v>
      </c>
      <c r="AY1637" s="1" t="s">
        <v>5841</v>
      </c>
      <c r="AZ1637" s="1">
        <v>59.81</v>
      </c>
      <c r="BA1637" s="10">
        <f t="shared" si="502"/>
        <v>1</v>
      </c>
      <c r="BB1637" s="10">
        <f t="shared" si="503"/>
        <v>1</v>
      </c>
      <c r="BC1637" s="10">
        <f t="shared" si="504"/>
        <v>1</v>
      </c>
      <c r="BD1637" s="10">
        <f t="shared" si="505"/>
        <v>1</v>
      </c>
      <c r="BE1637" s="10">
        <f t="shared" si="506"/>
        <v>1</v>
      </c>
      <c r="BF1637" s="10">
        <f t="shared" si="507"/>
        <v>1</v>
      </c>
      <c r="BG1637" s="11" t="str">
        <f t="shared" si="508"/>
        <v>0</v>
      </c>
      <c r="BH1637" s="11" t="str">
        <f t="shared" si="509"/>
        <v>0</v>
      </c>
      <c r="BI1637" s="11">
        <f t="shared" si="510"/>
        <v>1</v>
      </c>
      <c r="BJ1637" s="11">
        <f t="shared" si="511"/>
        <v>1</v>
      </c>
      <c r="BK1637" s="11" t="str">
        <f t="shared" si="512"/>
        <v>0</v>
      </c>
      <c r="BL1637" s="11" t="str">
        <f t="shared" si="513"/>
        <v>0</v>
      </c>
      <c r="BM1637" s="12">
        <f t="shared" si="520"/>
        <v>1</v>
      </c>
      <c r="BN1637" s="13">
        <f t="shared" si="514"/>
        <v>44000</v>
      </c>
      <c r="BO1637" s="13">
        <f t="shared" si="515"/>
        <v>120000</v>
      </c>
      <c r="BP1637" s="13">
        <f t="shared" si="516"/>
        <v>67000</v>
      </c>
      <c r="BQ1637" s="14" t="str">
        <f t="shared" si="517"/>
        <v>0</v>
      </c>
      <c r="BR1637" s="14">
        <f t="shared" si="518"/>
        <v>160000</v>
      </c>
      <c r="BS1637" s="14" t="str">
        <f t="shared" si="519"/>
        <v>0</v>
      </c>
      <c r="BT1637" s="14">
        <f t="shared" si="521"/>
        <v>44000</v>
      </c>
    </row>
    <row r="1638" spans="49:72" ht="18" x14ac:dyDescent="0.2">
      <c r="AW1638" s="1" t="s">
        <v>3041</v>
      </c>
      <c r="AX1638" s="1" t="s">
        <v>3042</v>
      </c>
      <c r="AY1638" s="1" t="s">
        <v>5842</v>
      </c>
      <c r="AZ1638" s="1">
        <v>32.89</v>
      </c>
      <c r="BA1638" s="10" t="str">
        <f t="shared" si="502"/>
        <v>0</v>
      </c>
      <c r="BB1638" s="10" t="str">
        <f t="shared" si="503"/>
        <v>0</v>
      </c>
      <c r="BC1638" s="10">
        <f t="shared" si="504"/>
        <v>1</v>
      </c>
      <c r="BD1638" s="10">
        <f t="shared" si="505"/>
        <v>1</v>
      </c>
      <c r="BE1638" s="10">
        <f t="shared" si="506"/>
        <v>1</v>
      </c>
      <c r="BF1638" s="10">
        <f t="shared" si="507"/>
        <v>1</v>
      </c>
      <c r="BG1638" s="11">
        <f t="shared" si="508"/>
        <v>1</v>
      </c>
      <c r="BH1638" s="11">
        <f t="shared" si="509"/>
        <v>2</v>
      </c>
      <c r="BI1638" s="11" t="str">
        <f t="shared" si="510"/>
        <v>0</v>
      </c>
      <c r="BJ1638" s="11" t="str">
        <f t="shared" si="511"/>
        <v>0</v>
      </c>
      <c r="BK1638" s="11" t="str">
        <f t="shared" si="512"/>
        <v>0</v>
      </c>
      <c r="BL1638" s="11" t="str">
        <f t="shared" si="513"/>
        <v>0</v>
      </c>
      <c r="BM1638" s="12">
        <f t="shared" si="520"/>
        <v>2</v>
      </c>
      <c r="BN1638" s="13" t="str">
        <f t="shared" si="514"/>
        <v>0</v>
      </c>
      <c r="BO1638" s="13">
        <f t="shared" si="515"/>
        <v>39000</v>
      </c>
      <c r="BP1638" s="13">
        <f t="shared" si="516"/>
        <v>28000</v>
      </c>
      <c r="BQ1638" s="14">
        <f t="shared" si="517"/>
        <v>39000</v>
      </c>
      <c r="BR1638" s="14" t="str">
        <f t="shared" si="518"/>
        <v>0</v>
      </c>
      <c r="BS1638" s="14" t="str">
        <f t="shared" si="519"/>
        <v>0</v>
      </c>
      <c r="BT1638" s="14">
        <f t="shared" si="521"/>
        <v>28000</v>
      </c>
    </row>
    <row r="1639" spans="49:72" ht="18" x14ac:dyDescent="0.2">
      <c r="AW1639" s="1" t="s">
        <v>3428</v>
      </c>
      <c r="AX1639" s="1" t="s">
        <v>3429</v>
      </c>
      <c r="AY1639" s="1" t="s">
        <v>5843</v>
      </c>
      <c r="AZ1639" s="1">
        <v>55.47</v>
      </c>
      <c r="BA1639" s="10" t="str">
        <f t="shared" si="502"/>
        <v>0</v>
      </c>
      <c r="BB1639" s="10" t="str">
        <f t="shared" si="503"/>
        <v>0</v>
      </c>
      <c r="BC1639" s="10" t="str">
        <f t="shared" si="504"/>
        <v>0</v>
      </c>
      <c r="BD1639" s="10" t="str">
        <f t="shared" si="505"/>
        <v>0</v>
      </c>
      <c r="BE1639" s="10">
        <f t="shared" si="506"/>
        <v>1</v>
      </c>
      <c r="BF1639" s="10">
        <f t="shared" si="507"/>
        <v>1</v>
      </c>
      <c r="BG1639" s="11">
        <f t="shared" si="508"/>
        <v>1</v>
      </c>
      <c r="BH1639" s="11">
        <f t="shared" si="509"/>
        <v>1</v>
      </c>
      <c r="BI1639" s="11">
        <f t="shared" si="510"/>
        <v>1</v>
      </c>
      <c r="BJ1639" s="11">
        <f t="shared" si="511"/>
        <v>1</v>
      </c>
      <c r="BK1639" s="11">
        <f t="shared" si="512"/>
        <v>1</v>
      </c>
      <c r="BL1639" s="11">
        <f t="shared" si="513"/>
        <v>1</v>
      </c>
      <c r="BM1639" s="12">
        <f t="shared" si="520"/>
        <v>1</v>
      </c>
      <c r="BN1639" s="13" t="str">
        <f t="shared" si="514"/>
        <v>0</v>
      </c>
      <c r="BO1639" s="13" t="str">
        <f t="shared" si="515"/>
        <v>0</v>
      </c>
      <c r="BP1639" s="13">
        <f t="shared" si="516"/>
        <v>190000</v>
      </c>
      <c r="BQ1639" s="14">
        <f t="shared" si="517"/>
        <v>310000</v>
      </c>
      <c r="BR1639" s="14">
        <f t="shared" si="518"/>
        <v>120000</v>
      </c>
      <c r="BS1639" s="14">
        <f t="shared" si="519"/>
        <v>160000</v>
      </c>
      <c r="BT1639" s="14">
        <f t="shared" si="521"/>
        <v>120000</v>
      </c>
    </row>
    <row r="1640" spans="49:72" ht="18" x14ac:dyDescent="0.2">
      <c r="AW1640" s="1" t="s">
        <v>2270</v>
      </c>
      <c r="AX1640" s="1" t="s">
        <v>2271</v>
      </c>
      <c r="AY1640" s="1" t="s">
        <v>5844</v>
      </c>
      <c r="AZ1640" s="1">
        <v>31.04</v>
      </c>
      <c r="BA1640" s="10">
        <f t="shared" si="502"/>
        <v>1</v>
      </c>
      <c r="BB1640" s="10">
        <f t="shared" si="503"/>
        <v>1</v>
      </c>
      <c r="BC1640" s="10">
        <f t="shared" si="504"/>
        <v>1</v>
      </c>
      <c r="BD1640" s="10">
        <f t="shared" si="505"/>
        <v>1</v>
      </c>
      <c r="BE1640" s="10">
        <f t="shared" si="506"/>
        <v>1</v>
      </c>
      <c r="BF1640" s="10">
        <f t="shared" si="507"/>
        <v>1</v>
      </c>
      <c r="BG1640" s="11" t="str">
        <f t="shared" si="508"/>
        <v>0</v>
      </c>
      <c r="BH1640" s="11" t="str">
        <f t="shared" si="509"/>
        <v>0</v>
      </c>
      <c r="BI1640" s="11">
        <f t="shared" si="510"/>
        <v>1</v>
      </c>
      <c r="BJ1640" s="11">
        <f t="shared" si="511"/>
        <v>1</v>
      </c>
      <c r="BK1640" s="11" t="str">
        <f t="shared" si="512"/>
        <v>0</v>
      </c>
      <c r="BL1640" s="11" t="str">
        <f t="shared" si="513"/>
        <v>0</v>
      </c>
      <c r="BM1640" s="12">
        <f t="shared" si="520"/>
        <v>1</v>
      </c>
      <c r="BN1640" s="13">
        <f t="shared" si="514"/>
        <v>63000</v>
      </c>
      <c r="BO1640" s="13">
        <f t="shared" si="515"/>
        <v>110000</v>
      </c>
      <c r="BP1640" s="13">
        <f t="shared" si="516"/>
        <v>86000</v>
      </c>
      <c r="BQ1640" s="14" t="str">
        <f t="shared" si="517"/>
        <v>0</v>
      </c>
      <c r="BR1640" s="14">
        <f t="shared" si="518"/>
        <v>76000</v>
      </c>
      <c r="BS1640" s="14" t="str">
        <f t="shared" si="519"/>
        <v>0</v>
      </c>
      <c r="BT1640" s="14">
        <f t="shared" si="521"/>
        <v>63000</v>
      </c>
    </row>
    <row r="1641" spans="49:72" ht="18" x14ac:dyDescent="0.2">
      <c r="AW1641" s="1" t="s">
        <v>2150</v>
      </c>
      <c r="AX1641" s="1" t="s">
        <v>2151</v>
      </c>
      <c r="AY1641" s="1" t="s">
        <v>5845</v>
      </c>
      <c r="AZ1641" s="1">
        <v>33.299999999999997</v>
      </c>
      <c r="BA1641" s="10">
        <f t="shared" si="502"/>
        <v>1</v>
      </c>
      <c r="BB1641" s="10">
        <f t="shared" si="503"/>
        <v>1</v>
      </c>
      <c r="BC1641" s="10">
        <f t="shared" si="504"/>
        <v>1</v>
      </c>
      <c r="BD1641" s="10">
        <f t="shared" si="505"/>
        <v>1</v>
      </c>
      <c r="BE1641" s="10">
        <f t="shared" si="506"/>
        <v>1</v>
      </c>
      <c r="BF1641" s="10">
        <f t="shared" si="507"/>
        <v>1</v>
      </c>
      <c r="BG1641" s="11" t="str">
        <f t="shared" si="508"/>
        <v>0</v>
      </c>
      <c r="BH1641" s="11" t="str">
        <f t="shared" si="509"/>
        <v>0</v>
      </c>
      <c r="BI1641" s="11">
        <f t="shared" si="510"/>
        <v>1</v>
      </c>
      <c r="BJ1641" s="11">
        <f t="shared" si="511"/>
        <v>1</v>
      </c>
      <c r="BK1641" s="11" t="str">
        <f t="shared" si="512"/>
        <v>0</v>
      </c>
      <c r="BL1641" s="11" t="str">
        <f t="shared" si="513"/>
        <v>0</v>
      </c>
      <c r="BM1641" s="12">
        <f t="shared" si="520"/>
        <v>1</v>
      </c>
      <c r="BN1641" s="13">
        <f t="shared" si="514"/>
        <v>38000</v>
      </c>
      <c r="BO1641" s="13">
        <f t="shared" si="515"/>
        <v>120000</v>
      </c>
      <c r="BP1641" s="13">
        <f t="shared" si="516"/>
        <v>82000</v>
      </c>
      <c r="BQ1641" s="14" t="str">
        <f t="shared" si="517"/>
        <v>0</v>
      </c>
      <c r="BR1641" s="14">
        <f t="shared" si="518"/>
        <v>120000</v>
      </c>
      <c r="BS1641" s="14" t="str">
        <f t="shared" si="519"/>
        <v>0</v>
      </c>
      <c r="BT1641" s="14">
        <f t="shared" si="521"/>
        <v>38000</v>
      </c>
    </row>
    <row r="1642" spans="49:72" ht="18" x14ac:dyDescent="0.2">
      <c r="AW1642" s="1" t="s">
        <v>3773</v>
      </c>
      <c r="AX1642" s="1" t="s">
        <v>3774</v>
      </c>
      <c r="AY1642" s="1" t="s">
        <v>5846</v>
      </c>
      <c r="AZ1642" s="1">
        <v>19.45</v>
      </c>
      <c r="BA1642" s="10" t="str">
        <f t="shared" si="502"/>
        <v>0</v>
      </c>
      <c r="BB1642" s="10" t="str">
        <f t="shared" si="503"/>
        <v>0</v>
      </c>
      <c r="BC1642" s="10" t="str">
        <f t="shared" si="504"/>
        <v>0</v>
      </c>
      <c r="BD1642" s="10" t="str">
        <f t="shared" si="505"/>
        <v>0</v>
      </c>
      <c r="BE1642" s="10" t="str">
        <f t="shared" si="506"/>
        <v>0</v>
      </c>
      <c r="BF1642" s="10" t="str">
        <f t="shared" si="507"/>
        <v>0</v>
      </c>
      <c r="BG1642" s="11">
        <f t="shared" si="508"/>
        <v>1</v>
      </c>
      <c r="BH1642" s="11">
        <f t="shared" si="509"/>
        <v>1</v>
      </c>
      <c r="BI1642" s="11">
        <f t="shared" si="510"/>
        <v>1</v>
      </c>
      <c r="BJ1642" s="11">
        <f t="shared" si="511"/>
        <v>1</v>
      </c>
      <c r="BK1642" s="11">
        <f t="shared" si="512"/>
        <v>1</v>
      </c>
      <c r="BL1642" s="11">
        <f t="shared" si="513"/>
        <v>2</v>
      </c>
      <c r="BM1642" s="12">
        <f t="shared" si="520"/>
        <v>2</v>
      </c>
      <c r="BN1642" s="13" t="str">
        <f t="shared" si="514"/>
        <v>0</v>
      </c>
      <c r="BO1642" s="13" t="str">
        <f t="shared" si="515"/>
        <v>0</v>
      </c>
      <c r="BP1642" s="13" t="str">
        <f t="shared" si="516"/>
        <v>0</v>
      </c>
      <c r="BQ1642" s="14">
        <f t="shared" si="517"/>
        <v>75000</v>
      </c>
      <c r="BR1642" s="14">
        <f t="shared" si="518"/>
        <v>170000</v>
      </c>
      <c r="BS1642" s="14">
        <f t="shared" si="519"/>
        <v>98000</v>
      </c>
      <c r="BT1642" s="14">
        <f t="shared" si="521"/>
        <v>75000</v>
      </c>
    </row>
    <row r="1643" spans="49:72" ht="18" x14ac:dyDescent="0.2">
      <c r="AW1643" s="1" t="s">
        <v>3438</v>
      </c>
      <c r="AX1643" s="1" t="s">
        <v>3439</v>
      </c>
      <c r="AY1643" s="1" t="s">
        <v>5847</v>
      </c>
      <c r="AZ1643" s="1">
        <v>11.65</v>
      </c>
      <c r="BA1643" s="10" t="str">
        <f t="shared" si="502"/>
        <v>0</v>
      </c>
      <c r="BB1643" s="10" t="str">
        <f t="shared" si="503"/>
        <v>0</v>
      </c>
      <c r="BC1643" s="10" t="str">
        <f t="shared" si="504"/>
        <v>0</v>
      </c>
      <c r="BD1643" s="10" t="str">
        <f t="shared" si="505"/>
        <v>0</v>
      </c>
      <c r="BE1643" s="10">
        <f t="shared" si="506"/>
        <v>1</v>
      </c>
      <c r="BF1643" s="10">
        <f t="shared" si="507"/>
        <v>1</v>
      </c>
      <c r="BG1643" s="11">
        <f t="shared" si="508"/>
        <v>1</v>
      </c>
      <c r="BH1643" s="11">
        <f t="shared" si="509"/>
        <v>1</v>
      </c>
      <c r="BI1643" s="11">
        <f t="shared" si="510"/>
        <v>1</v>
      </c>
      <c r="BJ1643" s="11">
        <f t="shared" si="511"/>
        <v>1</v>
      </c>
      <c r="BK1643" s="11">
        <f t="shared" si="512"/>
        <v>1</v>
      </c>
      <c r="BL1643" s="11">
        <f t="shared" si="513"/>
        <v>1</v>
      </c>
      <c r="BM1643" s="12">
        <f t="shared" si="520"/>
        <v>1</v>
      </c>
      <c r="BN1643" s="13" t="str">
        <f t="shared" si="514"/>
        <v>0</v>
      </c>
      <c r="BO1643" s="13" t="str">
        <f t="shared" si="515"/>
        <v>0</v>
      </c>
      <c r="BP1643" s="13">
        <f t="shared" si="516"/>
        <v>350000</v>
      </c>
      <c r="BQ1643" s="14">
        <f t="shared" si="517"/>
        <v>810000</v>
      </c>
      <c r="BR1643" s="14">
        <f t="shared" si="518"/>
        <v>590000</v>
      </c>
      <c r="BS1643" s="14">
        <f t="shared" si="519"/>
        <v>590000</v>
      </c>
      <c r="BT1643" s="14">
        <f t="shared" si="521"/>
        <v>350000</v>
      </c>
    </row>
    <row r="1644" spans="49:72" ht="18" x14ac:dyDescent="0.2">
      <c r="AW1644" s="1" t="s">
        <v>3777</v>
      </c>
      <c r="AY1644" s="1" t="s">
        <v>5848</v>
      </c>
      <c r="AZ1644" s="1">
        <v>30.3</v>
      </c>
      <c r="BA1644" s="10" t="str">
        <f t="shared" si="502"/>
        <v>0</v>
      </c>
      <c r="BB1644" s="10" t="str">
        <f t="shared" si="503"/>
        <v>0</v>
      </c>
      <c r="BC1644" s="10" t="str">
        <f t="shared" si="504"/>
        <v>0</v>
      </c>
      <c r="BD1644" s="10" t="str">
        <f t="shared" si="505"/>
        <v>0</v>
      </c>
      <c r="BE1644" s="10" t="str">
        <f t="shared" si="506"/>
        <v>0</v>
      </c>
      <c r="BF1644" s="10" t="str">
        <f t="shared" si="507"/>
        <v>0</v>
      </c>
      <c r="BG1644" s="11">
        <f t="shared" si="508"/>
        <v>1</v>
      </c>
      <c r="BH1644" s="11">
        <f t="shared" si="509"/>
        <v>1</v>
      </c>
      <c r="BI1644" s="11">
        <f t="shared" si="510"/>
        <v>1</v>
      </c>
      <c r="BJ1644" s="11">
        <f t="shared" si="511"/>
        <v>2</v>
      </c>
      <c r="BK1644" s="11">
        <f t="shared" si="512"/>
        <v>1</v>
      </c>
      <c r="BL1644" s="11">
        <f t="shared" si="513"/>
        <v>1</v>
      </c>
      <c r="BM1644" s="12">
        <f t="shared" si="520"/>
        <v>2</v>
      </c>
      <c r="BN1644" s="13" t="str">
        <f t="shared" si="514"/>
        <v>0</v>
      </c>
      <c r="BO1644" s="13" t="str">
        <f t="shared" si="515"/>
        <v>0</v>
      </c>
      <c r="BP1644" s="13" t="str">
        <f t="shared" si="516"/>
        <v>0</v>
      </c>
      <c r="BQ1644" s="14">
        <f t="shared" si="517"/>
        <v>87000</v>
      </c>
      <c r="BR1644" s="14">
        <f t="shared" si="518"/>
        <v>200000</v>
      </c>
      <c r="BS1644" s="14">
        <f t="shared" si="519"/>
        <v>110000</v>
      </c>
      <c r="BT1644" s="14">
        <f t="shared" si="521"/>
        <v>87000</v>
      </c>
    </row>
    <row r="1645" spans="49:72" ht="18" x14ac:dyDescent="0.2">
      <c r="AW1645" s="1" t="s">
        <v>3026</v>
      </c>
      <c r="AX1645" s="1" t="s">
        <v>3027</v>
      </c>
      <c r="AY1645" s="1" t="s">
        <v>5849</v>
      </c>
      <c r="AZ1645" s="1">
        <v>25.8</v>
      </c>
      <c r="BA1645" s="10" t="str">
        <f t="shared" si="502"/>
        <v>0</v>
      </c>
      <c r="BB1645" s="10" t="str">
        <f t="shared" si="503"/>
        <v>0</v>
      </c>
      <c r="BC1645" s="10">
        <f t="shared" si="504"/>
        <v>1</v>
      </c>
      <c r="BD1645" s="10">
        <f t="shared" si="505"/>
        <v>1</v>
      </c>
      <c r="BE1645" s="10">
        <f t="shared" si="506"/>
        <v>1</v>
      </c>
      <c r="BF1645" s="10">
        <f t="shared" si="507"/>
        <v>1</v>
      </c>
      <c r="BG1645" s="11">
        <f t="shared" si="508"/>
        <v>1</v>
      </c>
      <c r="BH1645" s="11">
        <f t="shared" si="509"/>
        <v>1</v>
      </c>
      <c r="BI1645" s="11" t="str">
        <f t="shared" si="510"/>
        <v>0</v>
      </c>
      <c r="BJ1645" s="11" t="str">
        <f t="shared" si="511"/>
        <v>0</v>
      </c>
      <c r="BK1645" s="11">
        <f t="shared" si="512"/>
        <v>1</v>
      </c>
      <c r="BL1645" s="11">
        <f t="shared" si="513"/>
        <v>1</v>
      </c>
      <c r="BM1645" s="12">
        <f t="shared" si="520"/>
        <v>1</v>
      </c>
      <c r="BN1645" s="13" t="str">
        <f t="shared" si="514"/>
        <v>0</v>
      </c>
      <c r="BO1645" s="13">
        <f t="shared" si="515"/>
        <v>120000</v>
      </c>
      <c r="BP1645" s="13">
        <f t="shared" si="516"/>
        <v>100000</v>
      </c>
      <c r="BQ1645" s="14">
        <f t="shared" si="517"/>
        <v>170000</v>
      </c>
      <c r="BR1645" s="14" t="str">
        <f t="shared" si="518"/>
        <v>0</v>
      </c>
      <c r="BS1645" s="14">
        <f t="shared" si="519"/>
        <v>310000</v>
      </c>
      <c r="BT1645" s="14">
        <f t="shared" si="521"/>
        <v>100000</v>
      </c>
    </row>
    <row r="1646" spans="49:72" ht="18" x14ac:dyDescent="0.2">
      <c r="AW1646" s="1" t="s">
        <v>2170</v>
      </c>
      <c r="AX1646" s="1" t="s">
        <v>2171</v>
      </c>
      <c r="AY1646" s="1" t="s">
        <v>5850</v>
      </c>
      <c r="AZ1646" s="1">
        <v>26.98</v>
      </c>
      <c r="BA1646" s="10">
        <f t="shared" si="502"/>
        <v>1</v>
      </c>
      <c r="BB1646" s="10">
        <f t="shared" si="503"/>
        <v>1</v>
      </c>
      <c r="BC1646" s="10" t="str">
        <f t="shared" si="504"/>
        <v>0</v>
      </c>
      <c r="BD1646" s="10" t="str">
        <f t="shared" si="505"/>
        <v>0</v>
      </c>
      <c r="BE1646" s="10" t="str">
        <f t="shared" si="506"/>
        <v>0</v>
      </c>
      <c r="BF1646" s="10" t="str">
        <f t="shared" si="507"/>
        <v>0</v>
      </c>
      <c r="BG1646" s="11">
        <f t="shared" si="508"/>
        <v>1</v>
      </c>
      <c r="BH1646" s="11">
        <f t="shared" si="509"/>
        <v>1</v>
      </c>
      <c r="BI1646" s="11">
        <f t="shared" si="510"/>
        <v>1</v>
      </c>
      <c r="BJ1646" s="11">
        <f t="shared" si="511"/>
        <v>1</v>
      </c>
      <c r="BK1646" s="11">
        <f t="shared" si="512"/>
        <v>1</v>
      </c>
      <c r="BL1646" s="11">
        <f t="shared" si="513"/>
        <v>1</v>
      </c>
      <c r="BM1646" s="12">
        <f t="shared" si="520"/>
        <v>1</v>
      </c>
      <c r="BN1646" s="13">
        <f t="shared" si="514"/>
        <v>110000</v>
      </c>
      <c r="BO1646" s="13" t="str">
        <f t="shared" si="515"/>
        <v>0</v>
      </c>
      <c r="BP1646" s="13" t="str">
        <f t="shared" si="516"/>
        <v>0</v>
      </c>
      <c r="BQ1646" s="14">
        <f t="shared" si="517"/>
        <v>800000</v>
      </c>
      <c r="BR1646" s="14">
        <f t="shared" si="518"/>
        <v>390000</v>
      </c>
      <c r="BS1646" s="14">
        <f t="shared" si="519"/>
        <v>260000</v>
      </c>
      <c r="BT1646" s="14">
        <f t="shared" si="521"/>
        <v>110000</v>
      </c>
    </row>
    <row r="1647" spans="49:72" ht="18" x14ac:dyDescent="0.2">
      <c r="AW1647" s="1" t="s">
        <v>2317</v>
      </c>
      <c r="AX1647" s="1" t="s">
        <v>2318</v>
      </c>
      <c r="AY1647" s="1" t="s">
        <v>5851</v>
      </c>
      <c r="AZ1647" s="1">
        <v>39.450000000000003</v>
      </c>
      <c r="BA1647" s="10">
        <f t="shared" si="502"/>
        <v>1</v>
      </c>
      <c r="BB1647" s="10">
        <f t="shared" si="503"/>
        <v>1</v>
      </c>
      <c r="BC1647" s="10">
        <f t="shared" si="504"/>
        <v>1</v>
      </c>
      <c r="BD1647" s="10">
        <f t="shared" si="505"/>
        <v>1</v>
      </c>
      <c r="BE1647" s="10">
        <f t="shared" si="506"/>
        <v>1</v>
      </c>
      <c r="BF1647" s="10">
        <f t="shared" si="507"/>
        <v>1</v>
      </c>
      <c r="BG1647" s="11">
        <f t="shared" si="508"/>
        <v>1</v>
      </c>
      <c r="BH1647" s="11">
        <f t="shared" si="509"/>
        <v>1</v>
      </c>
      <c r="BI1647" s="11" t="str">
        <f t="shared" si="510"/>
        <v>0</v>
      </c>
      <c r="BJ1647" s="11" t="str">
        <f t="shared" si="511"/>
        <v>0</v>
      </c>
      <c r="BK1647" s="11" t="str">
        <f t="shared" si="512"/>
        <v>0</v>
      </c>
      <c r="BL1647" s="11" t="str">
        <f t="shared" si="513"/>
        <v>0</v>
      </c>
      <c r="BM1647" s="12">
        <f t="shared" si="520"/>
        <v>1</v>
      </c>
      <c r="BN1647" s="13">
        <f t="shared" si="514"/>
        <v>47000</v>
      </c>
      <c r="BO1647" s="13">
        <f t="shared" si="515"/>
        <v>150000</v>
      </c>
      <c r="BP1647" s="13">
        <f t="shared" si="516"/>
        <v>100000</v>
      </c>
      <c r="BQ1647" s="14">
        <f t="shared" si="517"/>
        <v>220000</v>
      </c>
      <c r="BR1647" s="14" t="str">
        <f t="shared" si="518"/>
        <v>0</v>
      </c>
      <c r="BS1647" s="14" t="str">
        <f t="shared" si="519"/>
        <v>0</v>
      </c>
      <c r="BT1647" s="14">
        <f t="shared" si="521"/>
        <v>47000</v>
      </c>
    </row>
    <row r="1648" spans="49:72" ht="18" x14ac:dyDescent="0.2">
      <c r="AW1648" s="1" t="s">
        <v>2188</v>
      </c>
      <c r="AY1648" s="1" t="s">
        <v>5852</v>
      </c>
      <c r="AZ1648" s="1">
        <v>11.31</v>
      </c>
      <c r="BA1648" s="10">
        <f t="shared" si="502"/>
        <v>1</v>
      </c>
      <c r="BB1648" s="10">
        <f t="shared" si="503"/>
        <v>1</v>
      </c>
      <c r="BC1648" s="10">
        <f t="shared" si="504"/>
        <v>1</v>
      </c>
      <c r="BD1648" s="10">
        <f t="shared" si="505"/>
        <v>1</v>
      </c>
      <c r="BE1648" s="10">
        <f t="shared" si="506"/>
        <v>1</v>
      </c>
      <c r="BF1648" s="10">
        <f t="shared" si="507"/>
        <v>1</v>
      </c>
      <c r="BG1648" s="11">
        <f t="shared" si="508"/>
        <v>1</v>
      </c>
      <c r="BH1648" s="11">
        <f t="shared" si="509"/>
        <v>1</v>
      </c>
      <c r="BI1648" s="11" t="str">
        <f t="shared" si="510"/>
        <v>0</v>
      </c>
      <c r="BJ1648" s="11" t="str">
        <f t="shared" si="511"/>
        <v>0</v>
      </c>
      <c r="BK1648" s="11" t="str">
        <f t="shared" si="512"/>
        <v>0</v>
      </c>
      <c r="BL1648" s="11" t="str">
        <f t="shared" si="513"/>
        <v>0</v>
      </c>
      <c r="BM1648" s="12">
        <f t="shared" si="520"/>
        <v>1</v>
      </c>
      <c r="BN1648" s="13">
        <f t="shared" si="514"/>
        <v>260000</v>
      </c>
      <c r="BO1648" s="13">
        <f t="shared" si="515"/>
        <v>510000</v>
      </c>
      <c r="BP1648" s="13">
        <f t="shared" si="516"/>
        <v>310000</v>
      </c>
      <c r="BQ1648" s="14">
        <f t="shared" si="517"/>
        <v>290000</v>
      </c>
      <c r="BR1648" s="14" t="str">
        <f t="shared" si="518"/>
        <v>0</v>
      </c>
      <c r="BS1648" s="14" t="str">
        <f t="shared" si="519"/>
        <v>0</v>
      </c>
      <c r="BT1648" s="14">
        <f t="shared" si="521"/>
        <v>260000</v>
      </c>
    </row>
    <row r="1649" spans="49:72" ht="18" x14ac:dyDescent="0.2">
      <c r="AW1649" s="1" t="s">
        <v>3048</v>
      </c>
      <c r="AX1649" s="1" t="s">
        <v>3049</v>
      </c>
      <c r="AY1649" s="1" t="s">
        <v>5853</v>
      </c>
      <c r="AZ1649" s="1">
        <v>25.16</v>
      </c>
      <c r="BA1649" s="10" t="str">
        <f t="shared" si="502"/>
        <v>0</v>
      </c>
      <c r="BB1649" s="10" t="str">
        <f t="shared" si="503"/>
        <v>0</v>
      </c>
      <c r="BC1649" s="10">
        <f t="shared" si="504"/>
        <v>1</v>
      </c>
      <c r="BD1649" s="10">
        <f t="shared" si="505"/>
        <v>1</v>
      </c>
      <c r="BE1649" s="10" t="str">
        <f t="shared" si="506"/>
        <v>0</v>
      </c>
      <c r="BF1649" s="10" t="str">
        <f t="shared" si="507"/>
        <v>0</v>
      </c>
      <c r="BG1649" s="11">
        <f t="shared" si="508"/>
        <v>1</v>
      </c>
      <c r="BH1649" s="11">
        <f t="shared" si="509"/>
        <v>1</v>
      </c>
      <c r="BI1649" s="11">
        <f t="shared" si="510"/>
        <v>1</v>
      </c>
      <c r="BJ1649" s="11">
        <f t="shared" si="511"/>
        <v>1</v>
      </c>
      <c r="BK1649" s="11">
        <f t="shared" si="512"/>
        <v>1</v>
      </c>
      <c r="BL1649" s="11">
        <f t="shared" si="513"/>
        <v>1</v>
      </c>
      <c r="BM1649" s="12">
        <f t="shared" si="520"/>
        <v>1</v>
      </c>
      <c r="BN1649" s="13" t="str">
        <f t="shared" si="514"/>
        <v>0</v>
      </c>
      <c r="BO1649" s="13">
        <f t="shared" si="515"/>
        <v>230000</v>
      </c>
      <c r="BP1649" s="13" t="str">
        <f t="shared" si="516"/>
        <v>0</v>
      </c>
      <c r="BQ1649" s="14">
        <f t="shared" si="517"/>
        <v>240000</v>
      </c>
      <c r="BR1649" s="14">
        <f t="shared" si="518"/>
        <v>170000</v>
      </c>
      <c r="BS1649" s="14">
        <f t="shared" si="519"/>
        <v>210000</v>
      </c>
      <c r="BT1649" s="14">
        <f t="shared" si="521"/>
        <v>170000</v>
      </c>
    </row>
    <row r="1650" spans="49:72" ht="18" x14ac:dyDescent="0.2">
      <c r="AW1650" s="1" t="s">
        <v>3046</v>
      </c>
      <c r="AX1650" s="1" t="s">
        <v>3047</v>
      </c>
      <c r="AY1650" s="1" t="s">
        <v>5854</v>
      </c>
      <c r="AZ1650" s="1">
        <v>55.64</v>
      </c>
      <c r="BA1650" s="10" t="str">
        <f t="shared" si="502"/>
        <v>0</v>
      </c>
      <c r="BB1650" s="10" t="str">
        <f t="shared" si="503"/>
        <v>0</v>
      </c>
      <c r="BC1650" s="10">
        <f t="shared" si="504"/>
        <v>1</v>
      </c>
      <c r="BD1650" s="10">
        <f t="shared" si="505"/>
        <v>1</v>
      </c>
      <c r="BE1650" s="10" t="str">
        <f t="shared" si="506"/>
        <v>0</v>
      </c>
      <c r="BF1650" s="10" t="str">
        <f t="shared" si="507"/>
        <v>0</v>
      </c>
      <c r="BG1650" s="11">
        <f t="shared" si="508"/>
        <v>1</v>
      </c>
      <c r="BH1650" s="11">
        <f t="shared" si="509"/>
        <v>1</v>
      </c>
      <c r="BI1650" s="11">
        <f t="shared" si="510"/>
        <v>1</v>
      </c>
      <c r="BJ1650" s="11">
        <f t="shared" si="511"/>
        <v>1</v>
      </c>
      <c r="BK1650" s="11">
        <f t="shared" si="512"/>
        <v>1</v>
      </c>
      <c r="BL1650" s="11">
        <f t="shared" si="513"/>
        <v>1</v>
      </c>
      <c r="BM1650" s="12">
        <f t="shared" si="520"/>
        <v>1</v>
      </c>
      <c r="BN1650" s="13" t="str">
        <f t="shared" si="514"/>
        <v>0</v>
      </c>
      <c r="BO1650" s="13">
        <f t="shared" si="515"/>
        <v>120000</v>
      </c>
      <c r="BP1650" s="13" t="str">
        <f t="shared" si="516"/>
        <v>0</v>
      </c>
      <c r="BQ1650" s="14">
        <f t="shared" si="517"/>
        <v>230000</v>
      </c>
      <c r="BR1650" s="14">
        <f t="shared" si="518"/>
        <v>160000</v>
      </c>
      <c r="BS1650" s="14">
        <f t="shared" si="519"/>
        <v>92000</v>
      </c>
      <c r="BT1650" s="14">
        <f t="shared" si="521"/>
        <v>92000</v>
      </c>
    </row>
    <row r="1651" spans="49:72" ht="18" x14ac:dyDescent="0.2">
      <c r="AW1651" s="1" t="s">
        <v>3158</v>
      </c>
      <c r="AX1651" s="1" t="s">
        <v>3159</v>
      </c>
      <c r="AY1651" s="1" t="s">
        <v>5855</v>
      </c>
      <c r="AZ1651" s="1">
        <v>108.15</v>
      </c>
      <c r="BA1651" s="10" t="str">
        <f t="shared" si="502"/>
        <v>0</v>
      </c>
      <c r="BB1651" s="10" t="str">
        <f t="shared" si="503"/>
        <v>0</v>
      </c>
      <c r="BC1651" s="10">
        <f t="shared" si="504"/>
        <v>1</v>
      </c>
      <c r="BD1651" s="10">
        <f t="shared" si="505"/>
        <v>1</v>
      </c>
      <c r="BE1651" s="10">
        <f t="shared" si="506"/>
        <v>1</v>
      </c>
      <c r="BF1651" s="10">
        <f t="shared" si="507"/>
        <v>1</v>
      </c>
      <c r="BG1651" s="11">
        <f t="shared" si="508"/>
        <v>1</v>
      </c>
      <c r="BH1651" s="11">
        <f t="shared" si="509"/>
        <v>1</v>
      </c>
      <c r="BI1651" s="11">
        <f t="shared" si="510"/>
        <v>1</v>
      </c>
      <c r="BJ1651" s="11">
        <f t="shared" si="511"/>
        <v>1</v>
      </c>
      <c r="BK1651" s="11" t="str">
        <f t="shared" si="512"/>
        <v>0</v>
      </c>
      <c r="BL1651" s="11" t="str">
        <f t="shared" si="513"/>
        <v>0</v>
      </c>
      <c r="BM1651" s="12">
        <f t="shared" si="520"/>
        <v>1</v>
      </c>
      <c r="BN1651" s="13" t="str">
        <f t="shared" si="514"/>
        <v>0</v>
      </c>
      <c r="BO1651" s="13">
        <f t="shared" si="515"/>
        <v>240000</v>
      </c>
      <c r="BP1651" s="13">
        <f t="shared" si="516"/>
        <v>170000</v>
      </c>
      <c r="BQ1651" s="14">
        <f t="shared" si="517"/>
        <v>250000</v>
      </c>
      <c r="BR1651" s="14">
        <f t="shared" si="518"/>
        <v>120000</v>
      </c>
      <c r="BS1651" s="14" t="str">
        <f t="shared" si="519"/>
        <v>0</v>
      </c>
      <c r="BT1651" s="14">
        <f t="shared" si="521"/>
        <v>120000</v>
      </c>
    </row>
    <row r="1652" spans="49:72" ht="18" x14ac:dyDescent="0.2">
      <c r="AW1652" s="1" t="s">
        <v>3156</v>
      </c>
      <c r="AX1652" s="1" t="s">
        <v>3157</v>
      </c>
      <c r="AY1652" s="1" t="s">
        <v>5856</v>
      </c>
      <c r="AZ1652" s="1">
        <v>15.41</v>
      </c>
      <c r="BA1652" s="10" t="str">
        <f t="shared" si="502"/>
        <v>0</v>
      </c>
      <c r="BB1652" s="10" t="str">
        <f t="shared" si="503"/>
        <v>0</v>
      </c>
      <c r="BC1652" s="10">
        <f t="shared" si="504"/>
        <v>1</v>
      </c>
      <c r="BD1652" s="10">
        <f t="shared" si="505"/>
        <v>1</v>
      </c>
      <c r="BE1652" s="10">
        <f t="shared" si="506"/>
        <v>1</v>
      </c>
      <c r="BF1652" s="10">
        <f t="shared" si="507"/>
        <v>1</v>
      </c>
      <c r="BG1652" s="11">
        <f t="shared" si="508"/>
        <v>1</v>
      </c>
      <c r="BH1652" s="11">
        <f t="shared" si="509"/>
        <v>1</v>
      </c>
      <c r="BI1652" s="11" t="str">
        <f t="shared" si="510"/>
        <v>0</v>
      </c>
      <c r="BJ1652" s="11" t="str">
        <f t="shared" si="511"/>
        <v>0</v>
      </c>
      <c r="BK1652" s="11">
        <f t="shared" si="512"/>
        <v>1</v>
      </c>
      <c r="BL1652" s="11">
        <f t="shared" si="513"/>
        <v>1</v>
      </c>
      <c r="BM1652" s="12">
        <f t="shared" si="520"/>
        <v>1</v>
      </c>
      <c r="BN1652" s="13" t="str">
        <f t="shared" si="514"/>
        <v>0</v>
      </c>
      <c r="BO1652" s="13">
        <f t="shared" si="515"/>
        <v>28000</v>
      </c>
      <c r="BP1652" s="13">
        <f t="shared" si="516"/>
        <v>45000</v>
      </c>
      <c r="BQ1652" s="14">
        <f t="shared" si="517"/>
        <v>66000</v>
      </c>
      <c r="BR1652" s="14" t="str">
        <f t="shared" si="518"/>
        <v>0</v>
      </c>
      <c r="BS1652" s="14">
        <f t="shared" si="519"/>
        <v>110000</v>
      </c>
      <c r="BT1652" s="14">
        <f t="shared" si="521"/>
        <v>28000</v>
      </c>
    </row>
    <row r="1653" spans="49:72" ht="18" x14ac:dyDescent="0.2">
      <c r="AW1653" s="1" t="s">
        <v>3190</v>
      </c>
      <c r="AX1653" s="1" t="s">
        <v>770</v>
      </c>
      <c r="AY1653" s="1" t="s">
        <v>4455</v>
      </c>
      <c r="AZ1653" s="1">
        <v>128.66</v>
      </c>
      <c r="BA1653" s="10" t="str">
        <f t="shared" si="502"/>
        <v>0</v>
      </c>
      <c r="BB1653" s="10" t="str">
        <f t="shared" si="503"/>
        <v>0</v>
      </c>
      <c r="BC1653" s="10">
        <f t="shared" si="504"/>
        <v>1</v>
      </c>
      <c r="BD1653" s="10">
        <f t="shared" si="505"/>
        <v>1</v>
      </c>
      <c r="BE1653" s="10">
        <f t="shared" si="506"/>
        <v>1</v>
      </c>
      <c r="BF1653" s="10">
        <f t="shared" si="507"/>
        <v>1</v>
      </c>
      <c r="BG1653" s="11" t="str">
        <f t="shared" si="508"/>
        <v>0</v>
      </c>
      <c r="BH1653" s="11" t="str">
        <f t="shared" si="509"/>
        <v>0</v>
      </c>
      <c r="BI1653" s="11">
        <f t="shared" si="510"/>
        <v>1</v>
      </c>
      <c r="BJ1653" s="11">
        <f t="shared" si="511"/>
        <v>1</v>
      </c>
      <c r="BK1653" s="11">
        <f t="shared" si="512"/>
        <v>1</v>
      </c>
      <c r="BL1653" s="11">
        <f t="shared" si="513"/>
        <v>1</v>
      </c>
      <c r="BM1653" s="12">
        <f t="shared" si="520"/>
        <v>1</v>
      </c>
      <c r="BN1653" s="13" t="str">
        <f t="shared" si="514"/>
        <v>0</v>
      </c>
      <c r="BO1653" s="13">
        <f t="shared" si="515"/>
        <v>180000</v>
      </c>
      <c r="BP1653" s="13">
        <f t="shared" si="516"/>
        <v>150000</v>
      </c>
      <c r="BQ1653" s="14" t="str">
        <f t="shared" si="517"/>
        <v>0</v>
      </c>
      <c r="BR1653" s="14">
        <f t="shared" si="518"/>
        <v>350000</v>
      </c>
      <c r="BS1653" s="14">
        <f t="shared" si="519"/>
        <v>310000</v>
      </c>
      <c r="BT1653" s="14">
        <f t="shared" si="521"/>
        <v>150000</v>
      </c>
    </row>
    <row r="1654" spans="49:72" ht="18" x14ac:dyDescent="0.2">
      <c r="AW1654" s="1" t="s">
        <v>3505</v>
      </c>
      <c r="AX1654" s="1" t="s">
        <v>3506</v>
      </c>
      <c r="AY1654" s="1" t="s">
        <v>5857</v>
      </c>
      <c r="AZ1654" s="1">
        <v>24.54</v>
      </c>
      <c r="BA1654" s="10" t="str">
        <f t="shared" si="502"/>
        <v>0</v>
      </c>
      <c r="BB1654" s="10" t="str">
        <f t="shared" si="503"/>
        <v>0</v>
      </c>
      <c r="BC1654" s="10" t="str">
        <f t="shared" si="504"/>
        <v>0</v>
      </c>
      <c r="BD1654" s="10" t="str">
        <f t="shared" si="505"/>
        <v>0</v>
      </c>
      <c r="BE1654" s="10">
        <f t="shared" si="506"/>
        <v>1</v>
      </c>
      <c r="BF1654" s="10">
        <f t="shared" si="507"/>
        <v>1</v>
      </c>
      <c r="BG1654" s="11">
        <f t="shared" si="508"/>
        <v>1</v>
      </c>
      <c r="BH1654" s="11">
        <f t="shared" si="509"/>
        <v>1</v>
      </c>
      <c r="BI1654" s="11">
        <f t="shared" si="510"/>
        <v>1</v>
      </c>
      <c r="BJ1654" s="11">
        <f t="shared" si="511"/>
        <v>1</v>
      </c>
      <c r="BK1654" s="11">
        <f t="shared" si="512"/>
        <v>1</v>
      </c>
      <c r="BL1654" s="11">
        <f t="shared" si="513"/>
        <v>1</v>
      </c>
      <c r="BM1654" s="12">
        <f t="shared" si="520"/>
        <v>1</v>
      </c>
      <c r="BN1654" s="13" t="str">
        <f t="shared" si="514"/>
        <v>0</v>
      </c>
      <c r="BO1654" s="13" t="str">
        <f t="shared" si="515"/>
        <v>0</v>
      </c>
      <c r="BP1654" s="13">
        <f t="shared" si="516"/>
        <v>12000</v>
      </c>
      <c r="BQ1654" s="14">
        <f t="shared" si="517"/>
        <v>22000</v>
      </c>
      <c r="BR1654" s="14">
        <f t="shared" si="518"/>
        <v>26000</v>
      </c>
      <c r="BS1654" s="14">
        <f t="shared" si="519"/>
        <v>36000</v>
      </c>
      <c r="BT1654" s="14">
        <f t="shared" si="521"/>
        <v>12000</v>
      </c>
    </row>
    <row r="1655" spans="49:72" ht="18" x14ac:dyDescent="0.2">
      <c r="AW1655" s="1" t="s">
        <v>3528</v>
      </c>
      <c r="AX1655" s="1" t="s">
        <v>295</v>
      </c>
      <c r="AY1655" s="1" t="s">
        <v>5858</v>
      </c>
      <c r="AZ1655" s="1">
        <v>20.059999999999999</v>
      </c>
      <c r="BA1655" s="10" t="str">
        <f t="shared" si="502"/>
        <v>0</v>
      </c>
      <c r="BB1655" s="10" t="str">
        <f t="shared" si="503"/>
        <v>0</v>
      </c>
      <c r="BC1655" s="10" t="str">
        <f t="shared" si="504"/>
        <v>0</v>
      </c>
      <c r="BD1655" s="10" t="str">
        <f t="shared" si="505"/>
        <v>0</v>
      </c>
      <c r="BE1655" s="10">
        <f t="shared" si="506"/>
        <v>1</v>
      </c>
      <c r="BF1655" s="10">
        <f t="shared" si="507"/>
        <v>1</v>
      </c>
      <c r="BG1655" s="11">
        <f t="shared" si="508"/>
        <v>1</v>
      </c>
      <c r="BH1655" s="11">
        <f t="shared" si="509"/>
        <v>1</v>
      </c>
      <c r="BI1655" s="11">
        <f t="shared" si="510"/>
        <v>1</v>
      </c>
      <c r="BJ1655" s="11">
        <f t="shared" si="511"/>
        <v>1</v>
      </c>
      <c r="BK1655" s="11">
        <f t="shared" si="512"/>
        <v>1</v>
      </c>
      <c r="BL1655" s="11">
        <f t="shared" si="513"/>
        <v>1</v>
      </c>
      <c r="BM1655" s="12">
        <f t="shared" si="520"/>
        <v>1</v>
      </c>
      <c r="BN1655" s="13" t="str">
        <f t="shared" si="514"/>
        <v>0</v>
      </c>
      <c r="BO1655" s="13" t="str">
        <f t="shared" si="515"/>
        <v>0</v>
      </c>
      <c r="BP1655" s="13">
        <f t="shared" si="516"/>
        <v>620000</v>
      </c>
      <c r="BQ1655" s="14">
        <f t="shared" si="517"/>
        <v>1100000</v>
      </c>
      <c r="BR1655" s="14">
        <f t="shared" si="518"/>
        <v>650000</v>
      </c>
      <c r="BS1655" s="14">
        <f t="shared" si="519"/>
        <v>960000</v>
      </c>
      <c r="BT1655" s="14">
        <f t="shared" si="521"/>
        <v>620000</v>
      </c>
    </row>
    <row r="1656" spans="49:72" ht="18" x14ac:dyDescent="0.2">
      <c r="AW1656" s="1" t="s">
        <v>3467</v>
      </c>
      <c r="AX1656" s="1" t="s">
        <v>3468</v>
      </c>
      <c r="AY1656" s="1" t="s">
        <v>5859</v>
      </c>
      <c r="AZ1656" s="1">
        <v>15.17</v>
      </c>
      <c r="BA1656" s="10" t="str">
        <f t="shared" si="502"/>
        <v>0</v>
      </c>
      <c r="BB1656" s="10" t="str">
        <f t="shared" si="503"/>
        <v>0</v>
      </c>
      <c r="BC1656" s="10" t="str">
        <f t="shared" si="504"/>
        <v>0</v>
      </c>
      <c r="BD1656" s="10" t="str">
        <f t="shared" si="505"/>
        <v>0</v>
      </c>
      <c r="BE1656" s="10">
        <f t="shared" si="506"/>
        <v>1</v>
      </c>
      <c r="BF1656" s="10">
        <f t="shared" si="507"/>
        <v>1</v>
      </c>
      <c r="BG1656" s="11">
        <f t="shared" si="508"/>
        <v>1</v>
      </c>
      <c r="BH1656" s="11">
        <f t="shared" si="509"/>
        <v>1</v>
      </c>
      <c r="BI1656" s="11">
        <f t="shared" si="510"/>
        <v>1</v>
      </c>
      <c r="BJ1656" s="11">
        <f t="shared" si="511"/>
        <v>1</v>
      </c>
      <c r="BK1656" s="11">
        <f t="shared" si="512"/>
        <v>1</v>
      </c>
      <c r="BL1656" s="11">
        <f t="shared" si="513"/>
        <v>1</v>
      </c>
      <c r="BM1656" s="12">
        <f t="shared" si="520"/>
        <v>1</v>
      </c>
      <c r="BN1656" s="13" t="str">
        <f t="shared" si="514"/>
        <v>0</v>
      </c>
      <c r="BO1656" s="13" t="str">
        <f t="shared" si="515"/>
        <v>0</v>
      </c>
      <c r="BP1656" s="13">
        <f t="shared" si="516"/>
        <v>92000</v>
      </c>
      <c r="BQ1656" s="14">
        <f t="shared" si="517"/>
        <v>200000</v>
      </c>
      <c r="BR1656" s="14">
        <f t="shared" si="518"/>
        <v>180000</v>
      </c>
      <c r="BS1656" s="14">
        <f t="shared" si="519"/>
        <v>220000</v>
      </c>
      <c r="BT1656" s="14">
        <f t="shared" si="521"/>
        <v>92000</v>
      </c>
    </row>
    <row r="1657" spans="49:72" ht="18" x14ac:dyDescent="0.2">
      <c r="AW1657" s="1" t="s">
        <v>2379</v>
      </c>
      <c r="AY1657" s="1" t="s">
        <v>5860</v>
      </c>
      <c r="AZ1657" s="1">
        <v>12.27</v>
      </c>
      <c r="BA1657" s="10">
        <f t="shared" si="502"/>
        <v>1</v>
      </c>
      <c r="BB1657" s="10">
        <f t="shared" si="503"/>
        <v>1</v>
      </c>
      <c r="BC1657" s="10">
        <f t="shared" si="504"/>
        <v>1</v>
      </c>
      <c r="BD1657" s="10">
        <f t="shared" si="505"/>
        <v>1</v>
      </c>
      <c r="BE1657" s="10">
        <f t="shared" si="506"/>
        <v>1</v>
      </c>
      <c r="BF1657" s="10">
        <f t="shared" si="507"/>
        <v>1</v>
      </c>
      <c r="BG1657" s="11">
        <f t="shared" si="508"/>
        <v>1</v>
      </c>
      <c r="BH1657" s="11">
        <f t="shared" si="509"/>
        <v>1</v>
      </c>
      <c r="BI1657" s="11" t="str">
        <f t="shared" si="510"/>
        <v>0</v>
      </c>
      <c r="BJ1657" s="11" t="str">
        <f t="shared" si="511"/>
        <v>0</v>
      </c>
      <c r="BK1657" s="11" t="str">
        <f t="shared" si="512"/>
        <v>0</v>
      </c>
      <c r="BL1657" s="11" t="str">
        <f t="shared" si="513"/>
        <v>0</v>
      </c>
      <c r="BM1657" s="12">
        <f t="shared" si="520"/>
        <v>1</v>
      </c>
      <c r="BN1657" s="13">
        <f t="shared" si="514"/>
        <v>140000</v>
      </c>
      <c r="BO1657" s="13">
        <f t="shared" si="515"/>
        <v>110000</v>
      </c>
      <c r="BP1657" s="13">
        <f t="shared" si="516"/>
        <v>73000</v>
      </c>
      <c r="BQ1657" s="14">
        <f t="shared" si="517"/>
        <v>160000</v>
      </c>
      <c r="BR1657" s="14" t="str">
        <f t="shared" si="518"/>
        <v>0</v>
      </c>
      <c r="BS1657" s="14" t="str">
        <f t="shared" si="519"/>
        <v>0</v>
      </c>
      <c r="BT1657" s="14">
        <f t="shared" si="521"/>
        <v>73000</v>
      </c>
    </row>
    <row r="1658" spans="49:72" ht="18" x14ac:dyDescent="0.2">
      <c r="AW1658" s="1" t="s">
        <v>1960</v>
      </c>
      <c r="AX1658" s="1" t="s">
        <v>1961</v>
      </c>
      <c r="AY1658" s="1" t="s">
        <v>5861</v>
      </c>
      <c r="AZ1658" s="1">
        <v>83.73</v>
      </c>
      <c r="BA1658" s="10">
        <f t="shared" si="502"/>
        <v>1</v>
      </c>
      <c r="BB1658" s="10">
        <f t="shared" si="503"/>
        <v>2</v>
      </c>
      <c r="BC1658" s="10">
        <f t="shared" si="504"/>
        <v>1</v>
      </c>
      <c r="BD1658" s="10">
        <f t="shared" si="505"/>
        <v>1</v>
      </c>
      <c r="BE1658" s="10">
        <f t="shared" si="506"/>
        <v>1</v>
      </c>
      <c r="BF1658" s="10">
        <f t="shared" si="507"/>
        <v>1</v>
      </c>
      <c r="BG1658" s="11" t="str">
        <f t="shared" si="508"/>
        <v>0</v>
      </c>
      <c r="BH1658" s="11" t="str">
        <f t="shared" si="509"/>
        <v>0</v>
      </c>
      <c r="BI1658" s="11" t="str">
        <f t="shared" si="510"/>
        <v>0</v>
      </c>
      <c r="BJ1658" s="11" t="str">
        <f t="shared" si="511"/>
        <v>0</v>
      </c>
      <c r="BK1658" s="11" t="str">
        <f t="shared" si="512"/>
        <v>0</v>
      </c>
      <c r="BL1658" s="11" t="str">
        <f t="shared" si="513"/>
        <v>0</v>
      </c>
      <c r="BM1658" s="12">
        <f t="shared" si="520"/>
        <v>2</v>
      </c>
      <c r="BN1658" s="13">
        <f t="shared" si="514"/>
        <v>300000</v>
      </c>
      <c r="BO1658" s="13">
        <f t="shared" si="515"/>
        <v>410000</v>
      </c>
      <c r="BP1658" s="13">
        <f t="shared" si="516"/>
        <v>240000</v>
      </c>
      <c r="BQ1658" s="14" t="str">
        <f t="shared" si="517"/>
        <v>0</v>
      </c>
      <c r="BR1658" s="14" t="str">
        <f t="shared" si="518"/>
        <v>0</v>
      </c>
      <c r="BS1658" s="14" t="str">
        <f t="shared" si="519"/>
        <v>0</v>
      </c>
      <c r="BT1658" s="14">
        <f t="shared" si="521"/>
        <v>240000</v>
      </c>
    </row>
    <row r="1659" spans="49:72" ht="18" x14ac:dyDescent="0.2">
      <c r="AW1659" s="1" t="s">
        <v>2489</v>
      </c>
      <c r="AX1659" s="1" t="s">
        <v>2490</v>
      </c>
      <c r="AY1659" s="1" t="s">
        <v>5862</v>
      </c>
      <c r="AZ1659" s="1">
        <v>12.29</v>
      </c>
      <c r="BA1659" s="10">
        <f t="shared" si="502"/>
        <v>1</v>
      </c>
      <c r="BB1659" s="10">
        <f t="shared" si="503"/>
        <v>1</v>
      </c>
      <c r="BC1659" s="10">
        <f t="shared" si="504"/>
        <v>1</v>
      </c>
      <c r="BD1659" s="10">
        <f t="shared" si="505"/>
        <v>1</v>
      </c>
      <c r="BE1659" s="10" t="str">
        <f t="shared" si="506"/>
        <v>0</v>
      </c>
      <c r="BF1659" s="10" t="str">
        <f t="shared" si="507"/>
        <v>0</v>
      </c>
      <c r="BG1659" s="11" t="str">
        <f t="shared" si="508"/>
        <v>0</v>
      </c>
      <c r="BH1659" s="11" t="str">
        <f t="shared" si="509"/>
        <v>0</v>
      </c>
      <c r="BI1659" s="11">
        <f t="shared" si="510"/>
        <v>1</v>
      </c>
      <c r="BJ1659" s="11">
        <f t="shared" si="511"/>
        <v>1</v>
      </c>
      <c r="BK1659" s="11">
        <f t="shared" si="512"/>
        <v>1</v>
      </c>
      <c r="BL1659" s="11">
        <f t="shared" si="513"/>
        <v>1</v>
      </c>
      <c r="BM1659" s="12">
        <f t="shared" si="520"/>
        <v>1</v>
      </c>
      <c r="BN1659" s="13">
        <f t="shared" si="514"/>
        <v>39000</v>
      </c>
      <c r="BO1659" s="13">
        <f t="shared" si="515"/>
        <v>100000</v>
      </c>
      <c r="BP1659" s="13" t="str">
        <f t="shared" si="516"/>
        <v>0</v>
      </c>
      <c r="BQ1659" s="14" t="str">
        <f t="shared" si="517"/>
        <v>0</v>
      </c>
      <c r="BR1659" s="14">
        <f t="shared" si="518"/>
        <v>110000</v>
      </c>
      <c r="BS1659" s="14">
        <f t="shared" si="519"/>
        <v>110000</v>
      </c>
      <c r="BT1659" s="14">
        <f t="shared" si="521"/>
        <v>39000</v>
      </c>
    </row>
    <row r="1660" spans="49:72" ht="18" x14ac:dyDescent="0.2">
      <c r="AW1660" s="1" t="s">
        <v>1942</v>
      </c>
      <c r="AX1660" s="1" t="s">
        <v>1943</v>
      </c>
      <c r="AY1660" s="1" t="s">
        <v>5839</v>
      </c>
      <c r="AZ1660" s="1">
        <v>30.35</v>
      </c>
      <c r="BA1660" s="10">
        <f t="shared" si="502"/>
        <v>1</v>
      </c>
      <c r="BB1660" s="10">
        <f t="shared" si="503"/>
        <v>2</v>
      </c>
      <c r="BC1660" s="10" t="str">
        <f t="shared" si="504"/>
        <v>0</v>
      </c>
      <c r="BD1660" s="10" t="str">
        <f t="shared" si="505"/>
        <v>0</v>
      </c>
      <c r="BE1660" s="10">
        <f t="shared" si="506"/>
        <v>1</v>
      </c>
      <c r="BF1660" s="10">
        <f t="shared" si="507"/>
        <v>1</v>
      </c>
      <c r="BG1660" s="11">
        <f t="shared" si="508"/>
        <v>1</v>
      </c>
      <c r="BH1660" s="11">
        <f t="shared" si="509"/>
        <v>1</v>
      </c>
      <c r="BI1660" s="11" t="str">
        <f t="shared" si="510"/>
        <v>0</v>
      </c>
      <c r="BJ1660" s="11" t="str">
        <f t="shared" si="511"/>
        <v>0</v>
      </c>
      <c r="BK1660" s="11" t="str">
        <f t="shared" si="512"/>
        <v>0</v>
      </c>
      <c r="BL1660" s="11" t="str">
        <f t="shared" si="513"/>
        <v>0</v>
      </c>
      <c r="BM1660" s="12">
        <f t="shared" si="520"/>
        <v>2</v>
      </c>
      <c r="BN1660" s="13">
        <f t="shared" si="514"/>
        <v>130000</v>
      </c>
      <c r="BO1660" s="13" t="str">
        <f t="shared" si="515"/>
        <v>0</v>
      </c>
      <c r="BP1660" s="13">
        <f t="shared" si="516"/>
        <v>63000</v>
      </c>
      <c r="BQ1660" s="14">
        <f t="shared" si="517"/>
        <v>200000</v>
      </c>
      <c r="BR1660" s="14" t="str">
        <f t="shared" si="518"/>
        <v>0</v>
      </c>
      <c r="BS1660" s="14" t="str">
        <f t="shared" si="519"/>
        <v>0</v>
      </c>
      <c r="BT1660" s="14">
        <f t="shared" si="521"/>
        <v>63000</v>
      </c>
    </row>
    <row r="1661" spans="49:72" ht="18" x14ac:dyDescent="0.2">
      <c r="AW1661" s="1" t="s">
        <v>2598</v>
      </c>
      <c r="AX1661" s="1" t="s">
        <v>2599</v>
      </c>
      <c r="AY1661" s="1" t="s">
        <v>5863</v>
      </c>
      <c r="AZ1661" s="1">
        <v>392.09</v>
      </c>
      <c r="BA1661" s="10">
        <f t="shared" si="502"/>
        <v>1</v>
      </c>
      <c r="BB1661" s="10">
        <f t="shared" si="503"/>
        <v>1</v>
      </c>
      <c r="BC1661" s="10">
        <f t="shared" si="504"/>
        <v>1</v>
      </c>
      <c r="BD1661" s="10">
        <f t="shared" si="505"/>
        <v>1</v>
      </c>
      <c r="BE1661" s="10" t="str">
        <f t="shared" si="506"/>
        <v>0</v>
      </c>
      <c r="BF1661" s="10" t="str">
        <f t="shared" si="507"/>
        <v>0</v>
      </c>
      <c r="BG1661" s="11">
        <f t="shared" si="508"/>
        <v>1</v>
      </c>
      <c r="BH1661" s="11">
        <f t="shared" si="509"/>
        <v>1</v>
      </c>
      <c r="BI1661" s="11" t="str">
        <f t="shared" si="510"/>
        <v>0</v>
      </c>
      <c r="BJ1661" s="11" t="str">
        <f t="shared" si="511"/>
        <v>0</v>
      </c>
      <c r="BK1661" s="11">
        <f t="shared" si="512"/>
        <v>1</v>
      </c>
      <c r="BL1661" s="11">
        <f t="shared" si="513"/>
        <v>1</v>
      </c>
      <c r="BM1661" s="12">
        <f t="shared" si="520"/>
        <v>1</v>
      </c>
      <c r="BN1661" s="13">
        <f t="shared" si="514"/>
        <v>56000</v>
      </c>
      <c r="BO1661" s="13">
        <f t="shared" si="515"/>
        <v>82000</v>
      </c>
      <c r="BP1661" s="13" t="str">
        <f t="shared" si="516"/>
        <v>0</v>
      </c>
      <c r="BQ1661" s="14">
        <f t="shared" si="517"/>
        <v>170000</v>
      </c>
      <c r="BR1661" s="14" t="str">
        <f t="shared" si="518"/>
        <v>0</v>
      </c>
      <c r="BS1661" s="14">
        <f t="shared" si="519"/>
        <v>150000</v>
      </c>
      <c r="BT1661" s="14">
        <f t="shared" si="521"/>
        <v>56000</v>
      </c>
    </row>
    <row r="1662" spans="49:72" ht="18" x14ac:dyDescent="0.2">
      <c r="AW1662" s="1" t="s">
        <v>3403</v>
      </c>
      <c r="AX1662" s="1" t="s">
        <v>3404</v>
      </c>
      <c r="AY1662" s="1" t="s">
        <v>5864</v>
      </c>
      <c r="AZ1662" s="1">
        <v>93.13</v>
      </c>
      <c r="BA1662" s="10" t="str">
        <f t="shared" si="502"/>
        <v>0</v>
      </c>
      <c r="BB1662" s="10" t="str">
        <f t="shared" si="503"/>
        <v>0</v>
      </c>
      <c r="BC1662" s="10" t="str">
        <f t="shared" si="504"/>
        <v>0</v>
      </c>
      <c r="BD1662" s="10" t="str">
        <f t="shared" si="505"/>
        <v>0</v>
      </c>
      <c r="BE1662" s="10">
        <f t="shared" si="506"/>
        <v>1</v>
      </c>
      <c r="BF1662" s="10">
        <f t="shared" si="507"/>
        <v>2</v>
      </c>
      <c r="BG1662" s="11" t="str">
        <f t="shared" si="508"/>
        <v>0</v>
      </c>
      <c r="BH1662" s="11" t="str">
        <f t="shared" si="509"/>
        <v>0</v>
      </c>
      <c r="BI1662" s="11" t="str">
        <f t="shared" si="510"/>
        <v>0</v>
      </c>
      <c r="BJ1662" s="11" t="str">
        <f t="shared" si="511"/>
        <v>0</v>
      </c>
      <c r="BK1662" s="11">
        <f t="shared" si="512"/>
        <v>1</v>
      </c>
      <c r="BL1662" s="11">
        <f t="shared" si="513"/>
        <v>2</v>
      </c>
      <c r="BM1662" s="12">
        <f t="shared" si="520"/>
        <v>2</v>
      </c>
      <c r="BN1662" s="13" t="str">
        <f t="shared" si="514"/>
        <v>0</v>
      </c>
      <c r="BO1662" s="13" t="str">
        <f t="shared" si="515"/>
        <v>0</v>
      </c>
      <c r="BP1662" s="13">
        <f t="shared" si="516"/>
        <v>500000</v>
      </c>
      <c r="BQ1662" s="14" t="str">
        <f t="shared" si="517"/>
        <v>0</v>
      </c>
      <c r="BR1662" s="14" t="str">
        <f t="shared" si="518"/>
        <v>0</v>
      </c>
      <c r="BS1662" s="14">
        <f t="shared" si="519"/>
        <v>1100000</v>
      </c>
      <c r="BT1662" s="14">
        <f t="shared" si="521"/>
        <v>500000</v>
      </c>
    </row>
    <row r="1663" spans="49:72" ht="18" x14ac:dyDescent="0.2">
      <c r="AW1663" s="1" t="s">
        <v>2022</v>
      </c>
      <c r="AX1663" s="1" t="s">
        <v>501</v>
      </c>
      <c r="AY1663" s="1" t="s">
        <v>5865</v>
      </c>
      <c r="AZ1663" s="1">
        <v>64.61</v>
      </c>
      <c r="BA1663" s="10">
        <f t="shared" si="502"/>
        <v>1</v>
      </c>
      <c r="BB1663" s="10">
        <f t="shared" si="503"/>
        <v>1</v>
      </c>
      <c r="BC1663" s="10">
        <f t="shared" si="504"/>
        <v>1</v>
      </c>
      <c r="BD1663" s="10">
        <f t="shared" si="505"/>
        <v>1</v>
      </c>
      <c r="BE1663" s="10">
        <f t="shared" si="506"/>
        <v>1</v>
      </c>
      <c r="BF1663" s="10">
        <f t="shared" si="507"/>
        <v>1</v>
      </c>
      <c r="BG1663" s="11" t="str">
        <f t="shared" si="508"/>
        <v>0</v>
      </c>
      <c r="BH1663" s="11" t="str">
        <f t="shared" si="509"/>
        <v>0</v>
      </c>
      <c r="BI1663" s="11" t="str">
        <f t="shared" si="510"/>
        <v>0</v>
      </c>
      <c r="BJ1663" s="11" t="str">
        <f t="shared" si="511"/>
        <v>0</v>
      </c>
      <c r="BK1663" s="11" t="str">
        <f t="shared" si="512"/>
        <v>0</v>
      </c>
      <c r="BL1663" s="11" t="str">
        <f t="shared" si="513"/>
        <v>0</v>
      </c>
      <c r="BM1663" s="12">
        <f t="shared" si="520"/>
        <v>1</v>
      </c>
      <c r="BN1663" s="13">
        <f t="shared" si="514"/>
        <v>330000</v>
      </c>
      <c r="BO1663" s="13">
        <f t="shared" si="515"/>
        <v>880000</v>
      </c>
      <c r="BP1663" s="13">
        <f t="shared" si="516"/>
        <v>330000</v>
      </c>
      <c r="BQ1663" s="14" t="str">
        <f t="shared" si="517"/>
        <v>0</v>
      </c>
      <c r="BR1663" s="14" t="str">
        <f t="shared" si="518"/>
        <v>0</v>
      </c>
      <c r="BS1663" s="14" t="str">
        <f t="shared" si="519"/>
        <v>0</v>
      </c>
      <c r="BT1663" s="14">
        <f t="shared" si="521"/>
        <v>330000</v>
      </c>
    </row>
    <row r="1664" spans="49:72" ht="18" x14ac:dyDescent="0.2">
      <c r="AW1664" s="1" t="s">
        <v>3012</v>
      </c>
      <c r="AX1664" s="1" t="s">
        <v>3013</v>
      </c>
      <c r="AY1664" s="1" t="s">
        <v>5866</v>
      </c>
      <c r="AZ1664" s="1">
        <v>11.79</v>
      </c>
      <c r="BA1664" s="10" t="str">
        <f t="shared" si="502"/>
        <v>0</v>
      </c>
      <c r="BB1664" s="10" t="str">
        <f t="shared" si="503"/>
        <v>0</v>
      </c>
      <c r="BC1664" s="10">
        <f t="shared" si="504"/>
        <v>1</v>
      </c>
      <c r="BD1664" s="10">
        <f t="shared" si="505"/>
        <v>1</v>
      </c>
      <c r="BE1664" s="10">
        <f t="shared" si="506"/>
        <v>1</v>
      </c>
      <c r="BF1664" s="10">
        <f t="shared" si="507"/>
        <v>1</v>
      </c>
      <c r="BG1664" s="11">
        <f t="shared" si="508"/>
        <v>1</v>
      </c>
      <c r="BH1664" s="11">
        <f t="shared" si="509"/>
        <v>1</v>
      </c>
      <c r="BI1664" s="11" t="str">
        <f t="shared" si="510"/>
        <v>0</v>
      </c>
      <c r="BJ1664" s="11" t="str">
        <f t="shared" si="511"/>
        <v>0</v>
      </c>
      <c r="BK1664" s="11" t="str">
        <f t="shared" si="512"/>
        <v>0</v>
      </c>
      <c r="BL1664" s="11" t="str">
        <f t="shared" si="513"/>
        <v>0</v>
      </c>
      <c r="BM1664" s="12">
        <f t="shared" si="520"/>
        <v>1</v>
      </c>
      <c r="BN1664" s="13" t="str">
        <f t="shared" si="514"/>
        <v>0</v>
      </c>
      <c r="BO1664" s="13">
        <f t="shared" si="515"/>
        <v>85000</v>
      </c>
      <c r="BP1664" s="13">
        <f t="shared" si="516"/>
        <v>45000</v>
      </c>
      <c r="BQ1664" s="14">
        <f t="shared" si="517"/>
        <v>310000</v>
      </c>
      <c r="BR1664" s="14" t="str">
        <f t="shared" si="518"/>
        <v>0</v>
      </c>
      <c r="BS1664" s="14" t="str">
        <f t="shared" si="519"/>
        <v>0</v>
      </c>
      <c r="BT1664" s="14">
        <f t="shared" si="521"/>
        <v>45000</v>
      </c>
    </row>
    <row r="1665" spans="49:72" ht="18" x14ac:dyDescent="0.2">
      <c r="AW1665" s="1" t="s">
        <v>2044</v>
      </c>
      <c r="AX1665" s="1" t="s">
        <v>65</v>
      </c>
      <c r="AY1665" s="1" t="s">
        <v>5867</v>
      </c>
      <c r="AZ1665" s="1">
        <v>194.78</v>
      </c>
      <c r="BA1665" s="10">
        <f t="shared" si="502"/>
        <v>1</v>
      </c>
      <c r="BB1665" s="10">
        <f t="shared" si="503"/>
        <v>1</v>
      </c>
      <c r="BC1665" s="10">
        <f t="shared" si="504"/>
        <v>1</v>
      </c>
      <c r="BD1665" s="10">
        <f t="shared" si="505"/>
        <v>1</v>
      </c>
      <c r="BE1665" s="10" t="str">
        <f t="shared" si="506"/>
        <v>0</v>
      </c>
      <c r="BF1665" s="10" t="str">
        <f t="shared" si="507"/>
        <v>0</v>
      </c>
      <c r="BG1665" s="11">
        <f t="shared" si="508"/>
        <v>1</v>
      </c>
      <c r="BH1665" s="11">
        <f t="shared" si="509"/>
        <v>1</v>
      </c>
      <c r="BI1665" s="11" t="str">
        <f t="shared" si="510"/>
        <v>0</v>
      </c>
      <c r="BJ1665" s="11" t="str">
        <f t="shared" si="511"/>
        <v>0</v>
      </c>
      <c r="BK1665" s="11" t="str">
        <f t="shared" si="512"/>
        <v>0</v>
      </c>
      <c r="BL1665" s="11" t="str">
        <f t="shared" si="513"/>
        <v>0</v>
      </c>
      <c r="BM1665" s="12">
        <f t="shared" si="520"/>
        <v>1</v>
      </c>
      <c r="BN1665" s="13">
        <f t="shared" si="514"/>
        <v>110000</v>
      </c>
      <c r="BO1665" s="13">
        <f t="shared" si="515"/>
        <v>320000</v>
      </c>
      <c r="BP1665" s="13" t="str">
        <f t="shared" si="516"/>
        <v>0</v>
      </c>
      <c r="BQ1665" s="14">
        <f t="shared" si="517"/>
        <v>590000</v>
      </c>
      <c r="BR1665" s="14" t="str">
        <f t="shared" si="518"/>
        <v>0</v>
      </c>
      <c r="BS1665" s="14" t="str">
        <f t="shared" si="519"/>
        <v>0</v>
      </c>
      <c r="BT1665" s="14">
        <f t="shared" si="521"/>
        <v>110000</v>
      </c>
    </row>
    <row r="1666" spans="49:72" ht="18" x14ac:dyDescent="0.2">
      <c r="AW1666" s="1" t="s">
        <v>2084</v>
      </c>
      <c r="AX1666" s="1" t="s">
        <v>2085</v>
      </c>
      <c r="AY1666" s="1" t="s">
        <v>5868</v>
      </c>
      <c r="AZ1666" s="1">
        <v>270.08999999999997</v>
      </c>
      <c r="BA1666" s="10">
        <f t="shared" si="502"/>
        <v>1</v>
      </c>
      <c r="BB1666" s="10">
        <f t="shared" si="503"/>
        <v>1</v>
      </c>
      <c r="BC1666" s="10" t="str">
        <f t="shared" si="504"/>
        <v>0</v>
      </c>
      <c r="BD1666" s="10" t="str">
        <f t="shared" si="505"/>
        <v>0</v>
      </c>
      <c r="BE1666" s="10">
        <f t="shared" si="506"/>
        <v>1</v>
      </c>
      <c r="BF1666" s="10">
        <f t="shared" si="507"/>
        <v>1</v>
      </c>
      <c r="BG1666" s="11" t="str">
        <f t="shared" si="508"/>
        <v>0</v>
      </c>
      <c r="BH1666" s="11" t="str">
        <f t="shared" si="509"/>
        <v>0</v>
      </c>
      <c r="BI1666" s="11" t="str">
        <f t="shared" si="510"/>
        <v>0</v>
      </c>
      <c r="BJ1666" s="11" t="str">
        <f t="shared" si="511"/>
        <v>0</v>
      </c>
      <c r="BK1666" s="11">
        <f t="shared" si="512"/>
        <v>1</v>
      </c>
      <c r="BL1666" s="11">
        <f t="shared" si="513"/>
        <v>1</v>
      </c>
      <c r="BM1666" s="12">
        <f t="shared" si="520"/>
        <v>1</v>
      </c>
      <c r="BN1666" s="13">
        <f t="shared" si="514"/>
        <v>34000</v>
      </c>
      <c r="BO1666" s="13" t="str">
        <f t="shared" si="515"/>
        <v>0</v>
      </c>
      <c r="BP1666" s="13">
        <f t="shared" si="516"/>
        <v>59000</v>
      </c>
      <c r="BQ1666" s="14" t="str">
        <f t="shared" si="517"/>
        <v>0</v>
      </c>
      <c r="BR1666" s="14" t="str">
        <f t="shared" si="518"/>
        <v>0</v>
      </c>
      <c r="BS1666" s="14">
        <f t="shared" si="519"/>
        <v>86000</v>
      </c>
      <c r="BT1666" s="14">
        <f t="shared" si="521"/>
        <v>34000</v>
      </c>
    </row>
    <row r="1667" spans="49:72" ht="18" x14ac:dyDescent="0.2">
      <c r="AW1667" s="1" t="s">
        <v>3419</v>
      </c>
      <c r="AX1667" s="1" t="s">
        <v>3420</v>
      </c>
      <c r="AY1667" s="1" t="s">
        <v>5869</v>
      </c>
      <c r="AZ1667" s="1">
        <v>51.92</v>
      </c>
      <c r="BA1667" s="10" t="str">
        <f t="shared" ref="BA1667:BA1730" si="522">IFERROR(VLOOKUP(AW1667,B:F,3, FALSE),"0")</f>
        <v>0</v>
      </c>
      <c r="BB1667" s="10" t="str">
        <f t="shared" ref="BB1667:BB1730" si="523">IFERROR(VLOOKUP(AW1667,B:F,4, FALSE),"0")</f>
        <v>0</v>
      </c>
      <c r="BC1667" s="10" t="str">
        <f t="shared" ref="BC1667:BC1730" si="524">IFERROR(VLOOKUP(AW1667,J:N,3, FALSE),"0")</f>
        <v>0</v>
      </c>
      <c r="BD1667" s="10" t="str">
        <f t="shared" ref="BD1667:BD1730" si="525">IFERROR(VLOOKUP(AW1667,J:N,4, FALSE),"0")</f>
        <v>0</v>
      </c>
      <c r="BE1667" s="10">
        <f t="shared" ref="BE1667:BE1730" si="526">IFERROR(VLOOKUP(AW1667,R:V,3, FALSE),"0")</f>
        <v>1</v>
      </c>
      <c r="BF1667" s="10">
        <f t="shared" ref="BF1667:BF1730" si="527">IFERROR(VLOOKUP(AW1667,R:V,4, FALSE),"0")</f>
        <v>1</v>
      </c>
      <c r="BG1667" s="11">
        <f t="shared" ref="BG1667:BG1730" si="528">IFERROR(VLOOKUP(AW1667,Z:AE,3, FALSE),"0")</f>
        <v>1</v>
      </c>
      <c r="BH1667" s="11">
        <f t="shared" ref="BH1667:BH1730" si="529">IFERROR(VLOOKUP(AW1667,Z:AE,4, FALSE),"0")</f>
        <v>1</v>
      </c>
      <c r="BI1667" s="11" t="str">
        <f t="shared" ref="BI1667:BI1730" si="530">IFERROR(VLOOKUP(AW1667,AH:AM,3, FALSE),"0")</f>
        <v>0</v>
      </c>
      <c r="BJ1667" s="11" t="str">
        <f t="shared" ref="BJ1667:BJ1730" si="531">IFERROR(VLOOKUP(AW1667,AH:AM,4, FALSE),"0")</f>
        <v>0</v>
      </c>
      <c r="BK1667" s="11">
        <f t="shared" ref="BK1667:BK1730" si="532">IFERROR(VLOOKUP(AW1667,AP:AU,3, FALSE),"0")</f>
        <v>1</v>
      </c>
      <c r="BL1667" s="11">
        <f t="shared" ref="BL1667:BL1730" si="533">IFERROR(VLOOKUP(AW1667,AP:AU,4, FALSE),"0")</f>
        <v>1</v>
      </c>
      <c r="BM1667" s="12">
        <f t="shared" si="520"/>
        <v>1</v>
      </c>
      <c r="BN1667" s="13" t="str">
        <f t="shared" ref="BN1667:BN1730" si="534">IFERROR(VLOOKUP(AW1667,B:F,5, FALSE),"0")</f>
        <v>0</v>
      </c>
      <c r="BO1667" s="13" t="str">
        <f t="shared" ref="BO1667:BO1730" si="535">IFERROR(VLOOKUP(AW1667,J:N,5, FALSE),"0")</f>
        <v>0</v>
      </c>
      <c r="BP1667" s="13">
        <f t="shared" ref="BP1667:BP1730" si="536">IFERROR(VLOOKUP(AW1667,R:V,5, FALSE),"0")</f>
        <v>29000</v>
      </c>
      <c r="BQ1667" s="14">
        <f t="shared" ref="BQ1667:BQ1730" si="537">IFERROR(VLOOKUP(AW1667,Z:AE,5, FALSE),"0")</f>
        <v>26000</v>
      </c>
      <c r="BR1667" s="14" t="str">
        <f t="shared" ref="BR1667:BR1730" si="538">IFERROR(VLOOKUP(AW1667,AH:AM,5, FALSE),"0")</f>
        <v>0</v>
      </c>
      <c r="BS1667" s="14">
        <f t="shared" ref="BS1667:BS1730" si="539">IFERROR(VLOOKUP(AW1667,AP:AU,5, FALSE),"0")</f>
        <v>22000</v>
      </c>
      <c r="BT1667" s="14">
        <f t="shared" si="521"/>
        <v>22000</v>
      </c>
    </row>
    <row r="1668" spans="49:72" ht="18" x14ac:dyDescent="0.2">
      <c r="AW1668" s="1" t="s">
        <v>3039</v>
      </c>
      <c r="AX1668" s="1" t="s">
        <v>3040</v>
      </c>
      <c r="AY1668" s="1" t="s">
        <v>5870</v>
      </c>
      <c r="AZ1668" s="1">
        <v>15.81</v>
      </c>
      <c r="BA1668" s="10" t="str">
        <f t="shared" si="522"/>
        <v>0</v>
      </c>
      <c r="BB1668" s="10" t="str">
        <f t="shared" si="523"/>
        <v>0</v>
      </c>
      <c r="BC1668" s="10">
        <f t="shared" si="524"/>
        <v>1</v>
      </c>
      <c r="BD1668" s="10">
        <f t="shared" si="525"/>
        <v>1</v>
      </c>
      <c r="BE1668" s="10">
        <f t="shared" si="526"/>
        <v>1</v>
      </c>
      <c r="BF1668" s="10">
        <f t="shared" si="527"/>
        <v>1</v>
      </c>
      <c r="BG1668" s="11" t="str">
        <f t="shared" si="528"/>
        <v>0</v>
      </c>
      <c r="BH1668" s="11" t="str">
        <f t="shared" si="529"/>
        <v>0</v>
      </c>
      <c r="BI1668" s="11">
        <f t="shared" si="530"/>
        <v>1</v>
      </c>
      <c r="BJ1668" s="11">
        <f t="shared" si="531"/>
        <v>1</v>
      </c>
      <c r="BK1668" s="11" t="str">
        <f t="shared" si="532"/>
        <v>0</v>
      </c>
      <c r="BL1668" s="11" t="str">
        <f t="shared" si="533"/>
        <v>0</v>
      </c>
      <c r="BM1668" s="12">
        <f t="shared" ref="BM1668:BM1731" si="540">MAX(BA1668:BL1668)</f>
        <v>1</v>
      </c>
      <c r="BN1668" s="13" t="str">
        <f t="shared" si="534"/>
        <v>0</v>
      </c>
      <c r="BO1668" s="13">
        <f t="shared" si="535"/>
        <v>290000</v>
      </c>
      <c r="BP1668" s="13">
        <f t="shared" si="536"/>
        <v>79000</v>
      </c>
      <c r="BQ1668" s="14" t="str">
        <f t="shared" si="537"/>
        <v>0</v>
      </c>
      <c r="BR1668" s="14">
        <f t="shared" si="538"/>
        <v>390000</v>
      </c>
      <c r="BS1668" s="14" t="str">
        <f t="shared" si="539"/>
        <v>0</v>
      </c>
      <c r="BT1668" s="14">
        <f t="shared" ref="BT1668:BT1731" si="541">MIN(BN1668:BS1668)</f>
        <v>79000</v>
      </c>
    </row>
    <row r="1669" spans="49:72" ht="18" x14ac:dyDescent="0.2">
      <c r="AW1669" s="1" t="s">
        <v>2254</v>
      </c>
      <c r="AX1669" s="1" t="s">
        <v>2255</v>
      </c>
      <c r="AY1669" s="1" t="s">
        <v>5871</v>
      </c>
      <c r="AZ1669" s="1">
        <v>61.14</v>
      </c>
      <c r="BA1669" s="10">
        <f t="shared" si="522"/>
        <v>1</v>
      </c>
      <c r="BB1669" s="10">
        <f t="shared" si="523"/>
        <v>1</v>
      </c>
      <c r="BC1669" s="10">
        <f t="shared" si="524"/>
        <v>1</v>
      </c>
      <c r="BD1669" s="10">
        <f t="shared" si="525"/>
        <v>1</v>
      </c>
      <c r="BE1669" s="10" t="str">
        <f t="shared" si="526"/>
        <v>0</v>
      </c>
      <c r="BF1669" s="10" t="str">
        <f t="shared" si="527"/>
        <v>0</v>
      </c>
      <c r="BG1669" s="11" t="str">
        <f t="shared" si="528"/>
        <v>0</v>
      </c>
      <c r="BH1669" s="11" t="str">
        <f t="shared" si="529"/>
        <v>0</v>
      </c>
      <c r="BI1669" s="11" t="str">
        <f t="shared" si="530"/>
        <v>0</v>
      </c>
      <c r="BJ1669" s="11" t="str">
        <f t="shared" si="531"/>
        <v>0</v>
      </c>
      <c r="BK1669" s="11">
        <f t="shared" si="532"/>
        <v>1</v>
      </c>
      <c r="BL1669" s="11">
        <f t="shared" si="533"/>
        <v>1</v>
      </c>
      <c r="BM1669" s="12">
        <f t="shared" si="540"/>
        <v>1</v>
      </c>
      <c r="BN1669" s="13">
        <f t="shared" si="534"/>
        <v>21000</v>
      </c>
      <c r="BO1669" s="13">
        <f t="shared" si="535"/>
        <v>59000</v>
      </c>
      <c r="BP1669" s="13" t="str">
        <f t="shared" si="536"/>
        <v>0</v>
      </c>
      <c r="BQ1669" s="14" t="str">
        <f t="shared" si="537"/>
        <v>0</v>
      </c>
      <c r="BR1669" s="14" t="str">
        <f t="shared" si="538"/>
        <v>0</v>
      </c>
      <c r="BS1669" s="14">
        <f t="shared" si="539"/>
        <v>59000</v>
      </c>
      <c r="BT1669" s="14">
        <f t="shared" si="541"/>
        <v>21000</v>
      </c>
    </row>
    <row r="1670" spans="49:72" ht="18" x14ac:dyDescent="0.2">
      <c r="AW1670" s="1" t="s">
        <v>3064</v>
      </c>
      <c r="AX1670" s="1" t="s">
        <v>985</v>
      </c>
      <c r="AY1670" s="1" t="s">
        <v>5872</v>
      </c>
      <c r="AZ1670" s="1">
        <v>55.62</v>
      </c>
      <c r="BA1670" s="10" t="str">
        <f t="shared" si="522"/>
        <v>0</v>
      </c>
      <c r="BB1670" s="10" t="str">
        <f t="shared" si="523"/>
        <v>0</v>
      </c>
      <c r="BC1670" s="10">
        <f t="shared" si="524"/>
        <v>1</v>
      </c>
      <c r="BD1670" s="10">
        <f t="shared" si="525"/>
        <v>1</v>
      </c>
      <c r="BE1670" s="10">
        <f t="shared" si="526"/>
        <v>1</v>
      </c>
      <c r="BF1670" s="10">
        <f t="shared" si="527"/>
        <v>1</v>
      </c>
      <c r="BG1670" s="11" t="str">
        <f t="shared" si="528"/>
        <v>0</v>
      </c>
      <c r="BH1670" s="11" t="str">
        <f t="shared" si="529"/>
        <v>0</v>
      </c>
      <c r="BI1670" s="11" t="str">
        <f t="shared" si="530"/>
        <v>0</v>
      </c>
      <c r="BJ1670" s="11" t="str">
        <f t="shared" si="531"/>
        <v>0</v>
      </c>
      <c r="BK1670" s="11">
        <f t="shared" si="532"/>
        <v>1</v>
      </c>
      <c r="BL1670" s="11">
        <f t="shared" si="533"/>
        <v>1</v>
      </c>
      <c r="BM1670" s="12">
        <f t="shared" si="540"/>
        <v>1</v>
      </c>
      <c r="BN1670" s="13" t="str">
        <f t="shared" si="534"/>
        <v>0</v>
      </c>
      <c r="BO1670" s="13">
        <f t="shared" si="535"/>
        <v>41000</v>
      </c>
      <c r="BP1670" s="13">
        <f t="shared" si="536"/>
        <v>46000</v>
      </c>
      <c r="BQ1670" s="14" t="str">
        <f t="shared" si="537"/>
        <v>0</v>
      </c>
      <c r="BR1670" s="14" t="str">
        <f t="shared" si="538"/>
        <v>0</v>
      </c>
      <c r="BS1670" s="14">
        <f t="shared" si="539"/>
        <v>78000</v>
      </c>
      <c r="BT1670" s="14">
        <f t="shared" si="541"/>
        <v>41000</v>
      </c>
    </row>
    <row r="1671" spans="49:72" ht="18" x14ac:dyDescent="0.2">
      <c r="AW1671" s="1" t="s">
        <v>3125</v>
      </c>
      <c r="AX1671" s="1" t="s">
        <v>3126</v>
      </c>
      <c r="AY1671" s="1" t="s">
        <v>5873</v>
      </c>
      <c r="AZ1671" s="1">
        <v>102.92</v>
      </c>
      <c r="BA1671" s="10" t="str">
        <f t="shared" si="522"/>
        <v>0</v>
      </c>
      <c r="BB1671" s="10" t="str">
        <f t="shared" si="523"/>
        <v>0</v>
      </c>
      <c r="BC1671" s="10">
        <f t="shared" si="524"/>
        <v>1</v>
      </c>
      <c r="BD1671" s="10">
        <f t="shared" si="525"/>
        <v>1</v>
      </c>
      <c r="BE1671" s="10" t="str">
        <f t="shared" si="526"/>
        <v>0</v>
      </c>
      <c r="BF1671" s="10" t="str">
        <f t="shared" si="527"/>
        <v>0</v>
      </c>
      <c r="BG1671" s="11">
        <f t="shared" si="528"/>
        <v>1</v>
      </c>
      <c r="BH1671" s="11">
        <f t="shared" si="529"/>
        <v>1</v>
      </c>
      <c r="BI1671" s="11">
        <f t="shared" si="530"/>
        <v>1</v>
      </c>
      <c r="BJ1671" s="11">
        <f t="shared" si="531"/>
        <v>1</v>
      </c>
      <c r="BK1671" s="11" t="str">
        <f t="shared" si="532"/>
        <v>0</v>
      </c>
      <c r="BL1671" s="11" t="str">
        <f t="shared" si="533"/>
        <v>0</v>
      </c>
      <c r="BM1671" s="12">
        <f t="shared" si="540"/>
        <v>1</v>
      </c>
      <c r="BN1671" s="13" t="str">
        <f t="shared" si="534"/>
        <v>0</v>
      </c>
      <c r="BO1671" s="13">
        <f t="shared" si="535"/>
        <v>130000</v>
      </c>
      <c r="BP1671" s="13" t="str">
        <f t="shared" si="536"/>
        <v>0</v>
      </c>
      <c r="BQ1671" s="14">
        <f t="shared" si="537"/>
        <v>95000</v>
      </c>
      <c r="BR1671" s="14">
        <f t="shared" si="538"/>
        <v>140000</v>
      </c>
      <c r="BS1671" s="14" t="str">
        <f t="shared" si="539"/>
        <v>0</v>
      </c>
      <c r="BT1671" s="14">
        <f t="shared" si="541"/>
        <v>95000</v>
      </c>
    </row>
    <row r="1672" spans="49:72" ht="18" x14ac:dyDescent="0.2">
      <c r="AW1672" s="1" t="s">
        <v>3423</v>
      </c>
      <c r="AX1672" s="1" t="s">
        <v>3424</v>
      </c>
      <c r="AY1672" s="1" t="s">
        <v>5874</v>
      </c>
      <c r="AZ1672" s="1">
        <v>16.29</v>
      </c>
      <c r="BA1672" s="10" t="str">
        <f t="shared" si="522"/>
        <v>0</v>
      </c>
      <c r="BB1672" s="10" t="str">
        <f t="shared" si="523"/>
        <v>0</v>
      </c>
      <c r="BC1672" s="10" t="str">
        <f t="shared" si="524"/>
        <v>0</v>
      </c>
      <c r="BD1672" s="10" t="str">
        <f t="shared" si="525"/>
        <v>0</v>
      </c>
      <c r="BE1672" s="10">
        <f t="shared" si="526"/>
        <v>1</v>
      </c>
      <c r="BF1672" s="10">
        <f t="shared" si="527"/>
        <v>1</v>
      </c>
      <c r="BG1672" s="11" t="str">
        <f t="shared" si="528"/>
        <v>0</v>
      </c>
      <c r="BH1672" s="11" t="str">
        <f t="shared" si="529"/>
        <v>0</v>
      </c>
      <c r="BI1672" s="11">
        <f t="shared" si="530"/>
        <v>1</v>
      </c>
      <c r="BJ1672" s="11">
        <f t="shared" si="531"/>
        <v>1</v>
      </c>
      <c r="BK1672" s="11">
        <f t="shared" si="532"/>
        <v>1</v>
      </c>
      <c r="BL1672" s="11">
        <f t="shared" si="533"/>
        <v>1</v>
      </c>
      <c r="BM1672" s="12">
        <f t="shared" si="540"/>
        <v>1</v>
      </c>
      <c r="BN1672" s="13" t="str">
        <f t="shared" si="534"/>
        <v>0</v>
      </c>
      <c r="BO1672" s="13" t="str">
        <f t="shared" si="535"/>
        <v>0</v>
      </c>
      <c r="BP1672" s="13">
        <f t="shared" si="536"/>
        <v>76000</v>
      </c>
      <c r="BQ1672" s="14" t="str">
        <f t="shared" si="537"/>
        <v>0</v>
      </c>
      <c r="BR1672" s="14">
        <f t="shared" si="538"/>
        <v>200000</v>
      </c>
      <c r="BS1672" s="14">
        <f t="shared" si="539"/>
        <v>130000</v>
      </c>
      <c r="BT1672" s="14">
        <f t="shared" si="541"/>
        <v>76000</v>
      </c>
    </row>
    <row r="1673" spans="49:72" ht="18" x14ac:dyDescent="0.2">
      <c r="AW1673" s="1" t="s">
        <v>3436</v>
      </c>
      <c r="AX1673" s="1" t="s">
        <v>3437</v>
      </c>
      <c r="AY1673" s="1" t="s">
        <v>5875</v>
      </c>
      <c r="AZ1673" s="1">
        <v>12.48</v>
      </c>
      <c r="BA1673" s="10" t="str">
        <f t="shared" si="522"/>
        <v>0</v>
      </c>
      <c r="BB1673" s="10" t="str">
        <f t="shared" si="523"/>
        <v>0</v>
      </c>
      <c r="BC1673" s="10" t="str">
        <f t="shared" si="524"/>
        <v>0</v>
      </c>
      <c r="BD1673" s="10" t="str">
        <f t="shared" si="525"/>
        <v>0</v>
      </c>
      <c r="BE1673" s="10">
        <f t="shared" si="526"/>
        <v>1</v>
      </c>
      <c r="BF1673" s="10">
        <f t="shared" si="527"/>
        <v>1</v>
      </c>
      <c r="BG1673" s="11">
        <f t="shared" si="528"/>
        <v>1</v>
      </c>
      <c r="BH1673" s="11">
        <f t="shared" si="529"/>
        <v>1</v>
      </c>
      <c r="BI1673" s="11">
        <f t="shared" si="530"/>
        <v>1</v>
      </c>
      <c r="BJ1673" s="11">
        <f t="shared" si="531"/>
        <v>1</v>
      </c>
      <c r="BK1673" s="11" t="str">
        <f t="shared" si="532"/>
        <v>0</v>
      </c>
      <c r="BL1673" s="11" t="str">
        <f t="shared" si="533"/>
        <v>0</v>
      </c>
      <c r="BM1673" s="12">
        <f t="shared" si="540"/>
        <v>1</v>
      </c>
      <c r="BN1673" s="13" t="str">
        <f t="shared" si="534"/>
        <v>0</v>
      </c>
      <c r="BO1673" s="13" t="str">
        <f t="shared" si="535"/>
        <v>0</v>
      </c>
      <c r="BP1673" s="13">
        <f t="shared" si="536"/>
        <v>57000</v>
      </c>
      <c r="BQ1673" s="14">
        <f t="shared" si="537"/>
        <v>78000</v>
      </c>
      <c r="BR1673" s="14">
        <f t="shared" si="538"/>
        <v>51000</v>
      </c>
      <c r="BS1673" s="14" t="str">
        <f t="shared" si="539"/>
        <v>0</v>
      </c>
      <c r="BT1673" s="14">
        <f t="shared" si="541"/>
        <v>51000</v>
      </c>
    </row>
    <row r="1674" spans="49:72" ht="18" x14ac:dyDescent="0.2">
      <c r="AW1674" s="1" t="s">
        <v>3076</v>
      </c>
      <c r="AX1674" s="1" t="s">
        <v>3077</v>
      </c>
      <c r="AY1674" s="1" t="s">
        <v>5876</v>
      </c>
      <c r="AZ1674" s="1">
        <v>35.06</v>
      </c>
      <c r="BA1674" s="10" t="str">
        <f t="shared" si="522"/>
        <v>0</v>
      </c>
      <c r="BB1674" s="10" t="str">
        <f t="shared" si="523"/>
        <v>0</v>
      </c>
      <c r="BC1674" s="10">
        <f t="shared" si="524"/>
        <v>1</v>
      </c>
      <c r="BD1674" s="10">
        <f t="shared" si="525"/>
        <v>1</v>
      </c>
      <c r="BE1674" s="10" t="str">
        <f t="shared" si="526"/>
        <v>0</v>
      </c>
      <c r="BF1674" s="10" t="str">
        <f t="shared" si="527"/>
        <v>0</v>
      </c>
      <c r="BG1674" s="11">
        <f t="shared" si="528"/>
        <v>1</v>
      </c>
      <c r="BH1674" s="11">
        <f t="shared" si="529"/>
        <v>1</v>
      </c>
      <c r="BI1674" s="11">
        <f t="shared" si="530"/>
        <v>1</v>
      </c>
      <c r="BJ1674" s="11">
        <f t="shared" si="531"/>
        <v>1</v>
      </c>
      <c r="BK1674" s="11" t="str">
        <f t="shared" si="532"/>
        <v>0</v>
      </c>
      <c r="BL1674" s="11" t="str">
        <f t="shared" si="533"/>
        <v>0</v>
      </c>
      <c r="BM1674" s="12">
        <f t="shared" si="540"/>
        <v>1</v>
      </c>
      <c r="BN1674" s="13" t="str">
        <f t="shared" si="534"/>
        <v>0</v>
      </c>
      <c r="BO1674" s="13">
        <f t="shared" si="535"/>
        <v>130000</v>
      </c>
      <c r="BP1674" s="13" t="str">
        <f t="shared" si="536"/>
        <v>0</v>
      </c>
      <c r="BQ1674" s="14">
        <f t="shared" si="537"/>
        <v>170000</v>
      </c>
      <c r="BR1674" s="14">
        <f t="shared" si="538"/>
        <v>240000</v>
      </c>
      <c r="BS1674" s="14" t="str">
        <f t="shared" si="539"/>
        <v>0</v>
      </c>
      <c r="BT1674" s="14">
        <f t="shared" si="541"/>
        <v>130000</v>
      </c>
    </row>
    <row r="1675" spans="49:72" ht="18" x14ac:dyDescent="0.2">
      <c r="AW1675" s="1" t="s">
        <v>3801</v>
      </c>
      <c r="AX1675" s="1" t="s">
        <v>3802</v>
      </c>
      <c r="AY1675" s="1" t="s">
        <v>5877</v>
      </c>
      <c r="AZ1675" s="1">
        <v>117.12</v>
      </c>
      <c r="BA1675" s="10" t="str">
        <f t="shared" si="522"/>
        <v>0</v>
      </c>
      <c r="BB1675" s="10" t="str">
        <f t="shared" si="523"/>
        <v>0</v>
      </c>
      <c r="BC1675" s="10" t="str">
        <f t="shared" si="524"/>
        <v>0</v>
      </c>
      <c r="BD1675" s="10" t="str">
        <f t="shared" si="525"/>
        <v>0</v>
      </c>
      <c r="BE1675" s="10" t="str">
        <f t="shared" si="526"/>
        <v>0</v>
      </c>
      <c r="BF1675" s="10" t="str">
        <f t="shared" si="527"/>
        <v>0</v>
      </c>
      <c r="BG1675" s="11">
        <f t="shared" si="528"/>
        <v>1</v>
      </c>
      <c r="BH1675" s="11">
        <f t="shared" si="529"/>
        <v>1</v>
      </c>
      <c r="BI1675" s="11">
        <f t="shared" si="530"/>
        <v>1</v>
      </c>
      <c r="BJ1675" s="11">
        <f t="shared" si="531"/>
        <v>1</v>
      </c>
      <c r="BK1675" s="11">
        <f t="shared" si="532"/>
        <v>1</v>
      </c>
      <c r="BL1675" s="11">
        <f t="shared" si="533"/>
        <v>1</v>
      </c>
      <c r="BM1675" s="12">
        <f t="shared" si="540"/>
        <v>1</v>
      </c>
      <c r="BN1675" s="13" t="str">
        <f t="shared" si="534"/>
        <v>0</v>
      </c>
      <c r="BO1675" s="13" t="str">
        <f t="shared" si="535"/>
        <v>0</v>
      </c>
      <c r="BP1675" s="13" t="str">
        <f t="shared" si="536"/>
        <v>0</v>
      </c>
      <c r="BQ1675" s="14">
        <f t="shared" si="537"/>
        <v>130000</v>
      </c>
      <c r="BR1675" s="14">
        <f t="shared" si="538"/>
        <v>56000</v>
      </c>
      <c r="BS1675" s="14">
        <f t="shared" si="539"/>
        <v>30000</v>
      </c>
      <c r="BT1675" s="14">
        <f t="shared" si="541"/>
        <v>30000</v>
      </c>
    </row>
    <row r="1676" spans="49:72" ht="18" x14ac:dyDescent="0.2">
      <c r="AW1676" s="1" t="s">
        <v>3086</v>
      </c>
      <c r="AX1676" s="1" t="s">
        <v>3087</v>
      </c>
      <c r="AY1676" s="1" t="s">
        <v>5878</v>
      </c>
      <c r="AZ1676" s="1">
        <v>24.56</v>
      </c>
      <c r="BA1676" s="10" t="str">
        <f t="shared" si="522"/>
        <v>0</v>
      </c>
      <c r="BB1676" s="10" t="str">
        <f t="shared" si="523"/>
        <v>0</v>
      </c>
      <c r="BC1676" s="10">
        <f t="shared" si="524"/>
        <v>1</v>
      </c>
      <c r="BD1676" s="10">
        <f t="shared" si="525"/>
        <v>1</v>
      </c>
      <c r="BE1676" s="10" t="str">
        <f t="shared" si="526"/>
        <v>0</v>
      </c>
      <c r="BF1676" s="10" t="str">
        <f t="shared" si="527"/>
        <v>0</v>
      </c>
      <c r="BG1676" s="11" t="str">
        <f t="shared" si="528"/>
        <v>0</v>
      </c>
      <c r="BH1676" s="11" t="str">
        <f t="shared" si="529"/>
        <v>0</v>
      </c>
      <c r="BI1676" s="11">
        <f t="shared" si="530"/>
        <v>1</v>
      </c>
      <c r="BJ1676" s="11">
        <f t="shared" si="531"/>
        <v>1</v>
      </c>
      <c r="BK1676" s="11">
        <f t="shared" si="532"/>
        <v>1</v>
      </c>
      <c r="BL1676" s="11">
        <f t="shared" si="533"/>
        <v>1</v>
      </c>
      <c r="BM1676" s="12">
        <f t="shared" si="540"/>
        <v>1</v>
      </c>
      <c r="BN1676" s="13" t="str">
        <f t="shared" si="534"/>
        <v>0</v>
      </c>
      <c r="BO1676" s="13">
        <f t="shared" si="535"/>
        <v>100000</v>
      </c>
      <c r="BP1676" s="13" t="str">
        <f t="shared" si="536"/>
        <v>0</v>
      </c>
      <c r="BQ1676" s="14" t="str">
        <f t="shared" si="537"/>
        <v>0</v>
      </c>
      <c r="BR1676" s="14">
        <f t="shared" si="538"/>
        <v>240000</v>
      </c>
      <c r="BS1676" s="14">
        <f t="shared" si="539"/>
        <v>250000</v>
      </c>
      <c r="BT1676" s="14">
        <f t="shared" si="541"/>
        <v>100000</v>
      </c>
    </row>
    <row r="1677" spans="49:72" ht="18" x14ac:dyDescent="0.2">
      <c r="AW1677" s="1" t="s">
        <v>2172</v>
      </c>
      <c r="AX1677" s="1" t="s">
        <v>2173</v>
      </c>
      <c r="AY1677" s="1" t="s">
        <v>5879</v>
      </c>
      <c r="AZ1677" s="1">
        <v>26.72</v>
      </c>
      <c r="BA1677" s="10">
        <f t="shared" si="522"/>
        <v>1</v>
      </c>
      <c r="BB1677" s="10">
        <f t="shared" si="523"/>
        <v>1</v>
      </c>
      <c r="BC1677" s="10" t="str">
        <f t="shared" si="524"/>
        <v>0</v>
      </c>
      <c r="BD1677" s="10" t="str">
        <f t="shared" si="525"/>
        <v>0</v>
      </c>
      <c r="BE1677" s="10">
        <f t="shared" si="526"/>
        <v>1</v>
      </c>
      <c r="BF1677" s="10">
        <f t="shared" si="527"/>
        <v>1</v>
      </c>
      <c r="BG1677" s="11" t="str">
        <f t="shared" si="528"/>
        <v>0</v>
      </c>
      <c r="BH1677" s="11" t="str">
        <f t="shared" si="529"/>
        <v>0</v>
      </c>
      <c r="BI1677" s="11">
        <f t="shared" si="530"/>
        <v>1</v>
      </c>
      <c r="BJ1677" s="11">
        <f t="shared" si="531"/>
        <v>1</v>
      </c>
      <c r="BK1677" s="11" t="str">
        <f t="shared" si="532"/>
        <v>0</v>
      </c>
      <c r="BL1677" s="11" t="str">
        <f t="shared" si="533"/>
        <v>0</v>
      </c>
      <c r="BM1677" s="12">
        <f t="shared" si="540"/>
        <v>1</v>
      </c>
      <c r="BN1677" s="13">
        <f t="shared" si="534"/>
        <v>46000</v>
      </c>
      <c r="BO1677" s="13" t="str">
        <f t="shared" si="535"/>
        <v>0</v>
      </c>
      <c r="BP1677" s="13">
        <f t="shared" si="536"/>
        <v>190000</v>
      </c>
      <c r="BQ1677" s="14" t="str">
        <f t="shared" si="537"/>
        <v>0</v>
      </c>
      <c r="BR1677" s="14">
        <f t="shared" si="538"/>
        <v>190000</v>
      </c>
      <c r="BS1677" s="14" t="str">
        <f t="shared" si="539"/>
        <v>0</v>
      </c>
      <c r="BT1677" s="14">
        <f t="shared" si="541"/>
        <v>46000</v>
      </c>
    </row>
    <row r="1678" spans="49:72" ht="18" x14ac:dyDescent="0.2">
      <c r="AW1678" s="1" t="s">
        <v>3787</v>
      </c>
      <c r="AX1678" s="1" t="s">
        <v>3788</v>
      </c>
      <c r="AY1678" s="1" t="s">
        <v>5880</v>
      </c>
      <c r="AZ1678" s="1">
        <v>55.41</v>
      </c>
      <c r="BA1678" s="10" t="str">
        <f t="shared" si="522"/>
        <v>0</v>
      </c>
      <c r="BB1678" s="10" t="str">
        <f t="shared" si="523"/>
        <v>0</v>
      </c>
      <c r="BC1678" s="10" t="str">
        <f t="shared" si="524"/>
        <v>0</v>
      </c>
      <c r="BD1678" s="10" t="str">
        <f t="shared" si="525"/>
        <v>0</v>
      </c>
      <c r="BE1678" s="10" t="str">
        <f t="shared" si="526"/>
        <v>0</v>
      </c>
      <c r="BF1678" s="10" t="str">
        <f t="shared" si="527"/>
        <v>0</v>
      </c>
      <c r="BG1678" s="11">
        <f t="shared" si="528"/>
        <v>1</v>
      </c>
      <c r="BH1678" s="11">
        <f t="shared" si="529"/>
        <v>1</v>
      </c>
      <c r="BI1678" s="11">
        <f t="shared" si="530"/>
        <v>1</v>
      </c>
      <c r="BJ1678" s="11">
        <f t="shared" si="531"/>
        <v>1</v>
      </c>
      <c r="BK1678" s="11">
        <f t="shared" si="532"/>
        <v>1</v>
      </c>
      <c r="BL1678" s="11">
        <f t="shared" si="533"/>
        <v>1</v>
      </c>
      <c r="BM1678" s="12">
        <f t="shared" si="540"/>
        <v>1</v>
      </c>
      <c r="BN1678" s="13" t="str">
        <f t="shared" si="534"/>
        <v>0</v>
      </c>
      <c r="BO1678" s="13" t="str">
        <f t="shared" si="535"/>
        <v>0</v>
      </c>
      <c r="BP1678" s="13" t="str">
        <f t="shared" si="536"/>
        <v>0</v>
      </c>
      <c r="BQ1678" s="14">
        <f t="shared" si="537"/>
        <v>490000</v>
      </c>
      <c r="BR1678" s="14">
        <f t="shared" si="538"/>
        <v>410000</v>
      </c>
      <c r="BS1678" s="14">
        <f t="shared" si="539"/>
        <v>290000</v>
      </c>
      <c r="BT1678" s="14">
        <f t="shared" si="541"/>
        <v>290000</v>
      </c>
    </row>
    <row r="1679" spans="49:72" ht="18" x14ac:dyDescent="0.2">
      <c r="AW1679" s="1" t="s">
        <v>3110</v>
      </c>
      <c r="AX1679" s="1" t="s">
        <v>3111</v>
      </c>
      <c r="AY1679" s="1" t="s">
        <v>5881</v>
      </c>
      <c r="AZ1679" s="1">
        <v>11.21</v>
      </c>
      <c r="BA1679" s="10" t="str">
        <f t="shared" si="522"/>
        <v>0</v>
      </c>
      <c r="BB1679" s="10" t="str">
        <f t="shared" si="523"/>
        <v>0</v>
      </c>
      <c r="BC1679" s="10">
        <f t="shared" si="524"/>
        <v>1</v>
      </c>
      <c r="BD1679" s="10">
        <f t="shared" si="525"/>
        <v>1</v>
      </c>
      <c r="BE1679" s="10" t="str">
        <f t="shared" si="526"/>
        <v>0</v>
      </c>
      <c r="BF1679" s="10" t="str">
        <f t="shared" si="527"/>
        <v>0</v>
      </c>
      <c r="BG1679" s="11">
        <f t="shared" si="528"/>
        <v>1</v>
      </c>
      <c r="BH1679" s="11">
        <f t="shared" si="529"/>
        <v>1</v>
      </c>
      <c r="BI1679" s="11">
        <f t="shared" si="530"/>
        <v>1</v>
      </c>
      <c r="BJ1679" s="11">
        <f t="shared" si="531"/>
        <v>1</v>
      </c>
      <c r="BK1679" s="11" t="str">
        <f t="shared" si="532"/>
        <v>0</v>
      </c>
      <c r="BL1679" s="11" t="str">
        <f t="shared" si="533"/>
        <v>0</v>
      </c>
      <c r="BM1679" s="12">
        <f t="shared" si="540"/>
        <v>1</v>
      </c>
      <c r="BN1679" s="13" t="str">
        <f t="shared" si="534"/>
        <v>0</v>
      </c>
      <c r="BO1679" s="13">
        <f t="shared" si="535"/>
        <v>63000</v>
      </c>
      <c r="BP1679" s="13" t="str">
        <f t="shared" si="536"/>
        <v>0</v>
      </c>
      <c r="BQ1679" s="14">
        <f t="shared" si="537"/>
        <v>60000</v>
      </c>
      <c r="BR1679" s="14">
        <f t="shared" si="538"/>
        <v>35000</v>
      </c>
      <c r="BS1679" s="14" t="str">
        <f t="shared" si="539"/>
        <v>0</v>
      </c>
      <c r="BT1679" s="14">
        <f t="shared" si="541"/>
        <v>35000</v>
      </c>
    </row>
    <row r="1680" spans="49:72" ht="18" x14ac:dyDescent="0.2">
      <c r="AW1680" s="1" t="s">
        <v>3005</v>
      </c>
      <c r="AX1680" s="1" t="s">
        <v>1263</v>
      </c>
      <c r="AY1680" s="1" t="s">
        <v>5882</v>
      </c>
      <c r="AZ1680" s="1">
        <v>103.77</v>
      </c>
      <c r="BA1680" s="10" t="str">
        <f t="shared" si="522"/>
        <v>0</v>
      </c>
      <c r="BB1680" s="10" t="str">
        <f t="shared" si="523"/>
        <v>0</v>
      </c>
      <c r="BC1680" s="10">
        <f t="shared" si="524"/>
        <v>1</v>
      </c>
      <c r="BD1680" s="10">
        <f t="shared" si="525"/>
        <v>2</v>
      </c>
      <c r="BE1680" s="10">
        <f t="shared" si="526"/>
        <v>1</v>
      </c>
      <c r="BF1680" s="10">
        <f t="shared" si="527"/>
        <v>1</v>
      </c>
      <c r="BG1680" s="11" t="str">
        <f t="shared" si="528"/>
        <v>0</v>
      </c>
      <c r="BH1680" s="11" t="str">
        <f t="shared" si="529"/>
        <v>0</v>
      </c>
      <c r="BI1680" s="11" t="str">
        <f t="shared" si="530"/>
        <v>0</v>
      </c>
      <c r="BJ1680" s="11" t="str">
        <f t="shared" si="531"/>
        <v>0</v>
      </c>
      <c r="BK1680" s="11" t="str">
        <f t="shared" si="532"/>
        <v>0</v>
      </c>
      <c r="BL1680" s="11" t="str">
        <f t="shared" si="533"/>
        <v>0</v>
      </c>
      <c r="BM1680" s="12">
        <f t="shared" si="540"/>
        <v>2</v>
      </c>
      <c r="BN1680" s="13" t="str">
        <f t="shared" si="534"/>
        <v>0</v>
      </c>
      <c r="BO1680" s="13">
        <f t="shared" si="535"/>
        <v>290000</v>
      </c>
      <c r="BP1680" s="13">
        <f t="shared" si="536"/>
        <v>79000</v>
      </c>
      <c r="BQ1680" s="14" t="str">
        <f t="shared" si="537"/>
        <v>0</v>
      </c>
      <c r="BR1680" s="14" t="str">
        <f t="shared" si="538"/>
        <v>0</v>
      </c>
      <c r="BS1680" s="14" t="str">
        <f t="shared" si="539"/>
        <v>0</v>
      </c>
      <c r="BT1680" s="14">
        <f t="shared" si="541"/>
        <v>79000</v>
      </c>
    </row>
    <row r="1681" spans="49:72" ht="18" x14ac:dyDescent="0.2">
      <c r="AW1681" s="1" t="s">
        <v>2223</v>
      </c>
      <c r="AX1681" s="1" t="s">
        <v>2224</v>
      </c>
      <c r="AY1681" s="1" t="s">
        <v>5883</v>
      </c>
      <c r="AZ1681" s="1">
        <v>29.76</v>
      </c>
      <c r="BA1681" s="10">
        <f t="shared" si="522"/>
        <v>1</v>
      </c>
      <c r="BB1681" s="10">
        <f t="shared" si="523"/>
        <v>1</v>
      </c>
      <c r="BC1681" s="10">
        <f t="shared" si="524"/>
        <v>1</v>
      </c>
      <c r="BD1681" s="10">
        <f t="shared" si="525"/>
        <v>1</v>
      </c>
      <c r="BE1681" s="10">
        <f t="shared" si="526"/>
        <v>1</v>
      </c>
      <c r="BF1681" s="10">
        <f t="shared" si="527"/>
        <v>1</v>
      </c>
      <c r="BG1681" s="11" t="str">
        <f t="shared" si="528"/>
        <v>0</v>
      </c>
      <c r="BH1681" s="11" t="str">
        <f t="shared" si="529"/>
        <v>0</v>
      </c>
      <c r="BI1681" s="11" t="str">
        <f t="shared" si="530"/>
        <v>0</v>
      </c>
      <c r="BJ1681" s="11" t="str">
        <f t="shared" si="531"/>
        <v>0</v>
      </c>
      <c r="BK1681" s="11" t="str">
        <f t="shared" si="532"/>
        <v>0</v>
      </c>
      <c r="BL1681" s="11" t="str">
        <f t="shared" si="533"/>
        <v>0</v>
      </c>
      <c r="BM1681" s="12">
        <f t="shared" si="540"/>
        <v>1</v>
      </c>
      <c r="BN1681" s="13">
        <f t="shared" si="534"/>
        <v>33000</v>
      </c>
      <c r="BO1681" s="13">
        <f t="shared" si="535"/>
        <v>200000</v>
      </c>
      <c r="BP1681" s="13">
        <f t="shared" si="536"/>
        <v>52000</v>
      </c>
      <c r="BQ1681" s="14" t="str">
        <f t="shared" si="537"/>
        <v>0</v>
      </c>
      <c r="BR1681" s="14" t="str">
        <f t="shared" si="538"/>
        <v>0</v>
      </c>
      <c r="BS1681" s="14" t="str">
        <f t="shared" si="539"/>
        <v>0</v>
      </c>
      <c r="BT1681" s="14">
        <f t="shared" si="541"/>
        <v>33000</v>
      </c>
    </row>
    <row r="1682" spans="49:72" ht="18" x14ac:dyDescent="0.2">
      <c r="AW1682" s="1" t="s">
        <v>1917</v>
      </c>
      <c r="AX1682" s="1" t="s">
        <v>1918</v>
      </c>
      <c r="AY1682" s="1" t="s">
        <v>5884</v>
      </c>
      <c r="AZ1682" s="1">
        <v>75.75</v>
      </c>
      <c r="BA1682" s="10">
        <f t="shared" si="522"/>
        <v>1</v>
      </c>
      <c r="BB1682" s="10">
        <f t="shared" si="523"/>
        <v>2</v>
      </c>
      <c r="BC1682" s="10">
        <f t="shared" si="524"/>
        <v>1</v>
      </c>
      <c r="BD1682" s="10">
        <f t="shared" si="525"/>
        <v>1</v>
      </c>
      <c r="BE1682" s="10" t="str">
        <f t="shared" si="526"/>
        <v>0</v>
      </c>
      <c r="BF1682" s="10" t="str">
        <f t="shared" si="527"/>
        <v>0</v>
      </c>
      <c r="BG1682" s="11" t="str">
        <f t="shared" si="528"/>
        <v>0</v>
      </c>
      <c r="BH1682" s="11" t="str">
        <f t="shared" si="529"/>
        <v>0</v>
      </c>
      <c r="BI1682" s="11" t="str">
        <f t="shared" si="530"/>
        <v>0</v>
      </c>
      <c r="BJ1682" s="11" t="str">
        <f t="shared" si="531"/>
        <v>0</v>
      </c>
      <c r="BK1682" s="11" t="str">
        <f t="shared" si="532"/>
        <v>0</v>
      </c>
      <c r="BL1682" s="11" t="str">
        <f t="shared" si="533"/>
        <v>0</v>
      </c>
      <c r="BM1682" s="12">
        <f t="shared" si="540"/>
        <v>2</v>
      </c>
      <c r="BN1682" s="13">
        <f t="shared" si="534"/>
        <v>140000</v>
      </c>
      <c r="BO1682" s="13">
        <f t="shared" si="535"/>
        <v>1200000</v>
      </c>
      <c r="BP1682" s="13" t="str">
        <f t="shared" si="536"/>
        <v>0</v>
      </c>
      <c r="BQ1682" s="14" t="str">
        <f t="shared" si="537"/>
        <v>0</v>
      </c>
      <c r="BR1682" s="14" t="str">
        <f t="shared" si="538"/>
        <v>0</v>
      </c>
      <c r="BS1682" s="14" t="str">
        <f t="shared" si="539"/>
        <v>0</v>
      </c>
      <c r="BT1682" s="14">
        <f t="shared" si="541"/>
        <v>140000</v>
      </c>
    </row>
    <row r="1683" spans="49:72" ht="18" x14ac:dyDescent="0.2">
      <c r="AW1683" s="1" t="s">
        <v>2231</v>
      </c>
      <c r="AX1683" s="1" t="s">
        <v>2232</v>
      </c>
      <c r="AY1683" s="1" t="s">
        <v>5885</v>
      </c>
      <c r="AZ1683" s="1">
        <v>80.59</v>
      </c>
      <c r="BA1683" s="10">
        <f t="shared" si="522"/>
        <v>1</v>
      </c>
      <c r="BB1683" s="10">
        <f t="shared" si="523"/>
        <v>1</v>
      </c>
      <c r="BC1683" s="10">
        <f t="shared" si="524"/>
        <v>1</v>
      </c>
      <c r="BD1683" s="10">
        <f t="shared" si="525"/>
        <v>1</v>
      </c>
      <c r="BE1683" s="10" t="str">
        <f t="shared" si="526"/>
        <v>0</v>
      </c>
      <c r="BF1683" s="10" t="str">
        <f t="shared" si="527"/>
        <v>0</v>
      </c>
      <c r="BG1683" s="11" t="str">
        <f t="shared" si="528"/>
        <v>0</v>
      </c>
      <c r="BH1683" s="11" t="str">
        <f t="shared" si="529"/>
        <v>0</v>
      </c>
      <c r="BI1683" s="11" t="str">
        <f t="shared" si="530"/>
        <v>0</v>
      </c>
      <c r="BJ1683" s="11" t="str">
        <f t="shared" si="531"/>
        <v>0</v>
      </c>
      <c r="BK1683" s="11">
        <f t="shared" si="532"/>
        <v>1</v>
      </c>
      <c r="BL1683" s="11">
        <f t="shared" si="533"/>
        <v>1</v>
      </c>
      <c r="BM1683" s="12">
        <f t="shared" si="540"/>
        <v>1</v>
      </c>
      <c r="BN1683" s="13">
        <f t="shared" si="534"/>
        <v>56000</v>
      </c>
      <c r="BO1683" s="13">
        <f t="shared" si="535"/>
        <v>190000</v>
      </c>
      <c r="BP1683" s="13" t="str">
        <f t="shared" si="536"/>
        <v>0</v>
      </c>
      <c r="BQ1683" s="14" t="str">
        <f t="shared" si="537"/>
        <v>0</v>
      </c>
      <c r="BR1683" s="14" t="str">
        <f t="shared" si="538"/>
        <v>0</v>
      </c>
      <c r="BS1683" s="14">
        <f t="shared" si="539"/>
        <v>130000</v>
      </c>
      <c r="BT1683" s="14">
        <f t="shared" si="541"/>
        <v>56000</v>
      </c>
    </row>
    <row r="1684" spans="49:72" ht="18" x14ac:dyDescent="0.2">
      <c r="AW1684" s="1" t="s">
        <v>3867</v>
      </c>
      <c r="AX1684" s="1" t="s">
        <v>3868</v>
      </c>
      <c r="AY1684" s="1" t="s">
        <v>5886</v>
      </c>
      <c r="AZ1684" s="1">
        <v>39.82</v>
      </c>
      <c r="BA1684" s="10" t="str">
        <f t="shared" si="522"/>
        <v>0</v>
      </c>
      <c r="BB1684" s="10" t="str">
        <f t="shared" si="523"/>
        <v>0</v>
      </c>
      <c r="BC1684" s="10" t="str">
        <f t="shared" si="524"/>
        <v>0</v>
      </c>
      <c r="BD1684" s="10" t="str">
        <f t="shared" si="525"/>
        <v>0</v>
      </c>
      <c r="BE1684" s="10" t="str">
        <f t="shared" si="526"/>
        <v>0</v>
      </c>
      <c r="BF1684" s="10" t="str">
        <f t="shared" si="527"/>
        <v>0</v>
      </c>
      <c r="BG1684" s="11">
        <f t="shared" si="528"/>
        <v>1</v>
      </c>
      <c r="BH1684" s="11">
        <f t="shared" si="529"/>
        <v>1</v>
      </c>
      <c r="BI1684" s="11">
        <f t="shared" si="530"/>
        <v>1</v>
      </c>
      <c r="BJ1684" s="11">
        <f t="shared" si="531"/>
        <v>1</v>
      </c>
      <c r="BK1684" s="11">
        <f t="shared" si="532"/>
        <v>1</v>
      </c>
      <c r="BL1684" s="11">
        <f t="shared" si="533"/>
        <v>1</v>
      </c>
      <c r="BM1684" s="12">
        <f t="shared" si="540"/>
        <v>1</v>
      </c>
      <c r="BN1684" s="13" t="str">
        <f t="shared" si="534"/>
        <v>0</v>
      </c>
      <c r="BO1684" s="13" t="str">
        <f t="shared" si="535"/>
        <v>0</v>
      </c>
      <c r="BP1684" s="13" t="str">
        <f t="shared" si="536"/>
        <v>0</v>
      </c>
      <c r="BQ1684" s="14">
        <f t="shared" si="537"/>
        <v>170000</v>
      </c>
      <c r="BR1684" s="14">
        <f t="shared" si="538"/>
        <v>130000</v>
      </c>
      <c r="BS1684" s="14">
        <f t="shared" si="539"/>
        <v>160000</v>
      </c>
      <c r="BT1684" s="14">
        <f t="shared" si="541"/>
        <v>130000</v>
      </c>
    </row>
    <row r="1685" spans="49:72" ht="18" x14ac:dyDescent="0.2">
      <c r="AW1685" s="1" t="s">
        <v>3092</v>
      </c>
      <c r="AX1685" s="1" t="s">
        <v>3093</v>
      </c>
      <c r="AY1685" s="1" t="s">
        <v>5887</v>
      </c>
      <c r="AZ1685" s="1">
        <v>17.079999999999998</v>
      </c>
      <c r="BA1685" s="10" t="str">
        <f t="shared" si="522"/>
        <v>0</v>
      </c>
      <c r="BB1685" s="10" t="str">
        <f t="shared" si="523"/>
        <v>0</v>
      </c>
      <c r="BC1685" s="10">
        <f t="shared" si="524"/>
        <v>1</v>
      </c>
      <c r="BD1685" s="10">
        <f t="shared" si="525"/>
        <v>1</v>
      </c>
      <c r="BE1685" s="10" t="str">
        <f t="shared" si="526"/>
        <v>0</v>
      </c>
      <c r="BF1685" s="10" t="str">
        <f t="shared" si="527"/>
        <v>0</v>
      </c>
      <c r="BG1685" s="11">
        <f t="shared" si="528"/>
        <v>1</v>
      </c>
      <c r="BH1685" s="11">
        <f t="shared" si="529"/>
        <v>1</v>
      </c>
      <c r="BI1685" s="11">
        <f t="shared" si="530"/>
        <v>1</v>
      </c>
      <c r="BJ1685" s="11">
        <f t="shared" si="531"/>
        <v>1</v>
      </c>
      <c r="BK1685" s="11" t="str">
        <f t="shared" si="532"/>
        <v>0</v>
      </c>
      <c r="BL1685" s="11" t="str">
        <f t="shared" si="533"/>
        <v>0</v>
      </c>
      <c r="BM1685" s="12">
        <f t="shared" si="540"/>
        <v>1</v>
      </c>
      <c r="BN1685" s="13" t="str">
        <f t="shared" si="534"/>
        <v>0</v>
      </c>
      <c r="BO1685" s="13">
        <f t="shared" si="535"/>
        <v>70000</v>
      </c>
      <c r="BP1685" s="13" t="str">
        <f t="shared" si="536"/>
        <v>0</v>
      </c>
      <c r="BQ1685" s="14">
        <f t="shared" si="537"/>
        <v>270000</v>
      </c>
      <c r="BR1685" s="14">
        <f t="shared" si="538"/>
        <v>140000</v>
      </c>
      <c r="BS1685" s="14" t="str">
        <f t="shared" si="539"/>
        <v>0</v>
      </c>
      <c r="BT1685" s="14">
        <f t="shared" si="541"/>
        <v>70000</v>
      </c>
    </row>
    <row r="1686" spans="49:72" ht="18" x14ac:dyDescent="0.2">
      <c r="AW1686" s="1" t="s">
        <v>2164</v>
      </c>
      <c r="AX1686" s="1" t="s">
        <v>2165</v>
      </c>
      <c r="AY1686" s="1" t="s">
        <v>5888</v>
      </c>
      <c r="AZ1686" s="1">
        <v>49.89</v>
      </c>
      <c r="BA1686" s="10">
        <f t="shared" si="522"/>
        <v>1</v>
      </c>
      <c r="BB1686" s="10">
        <f t="shared" si="523"/>
        <v>1</v>
      </c>
      <c r="BC1686" s="10">
        <f t="shared" si="524"/>
        <v>1</v>
      </c>
      <c r="BD1686" s="10">
        <f t="shared" si="525"/>
        <v>1</v>
      </c>
      <c r="BE1686" s="10" t="str">
        <f t="shared" si="526"/>
        <v>0</v>
      </c>
      <c r="BF1686" s="10" t="str">
        <f t="shared" si="527"/>
        <v>0</v>
      </c>
      <c r="BG1686" s="11" t="str">
        <f t="shared" si="528"/>
        <v>0</v>
      </c>
      <c r="BH1686" s="11" t="str">
        <f t="shared" si="529"/>
        <v>0</v>
      </c>
      <c r="BI1686" s="11">
        <f t="shared" si="530"/>
        <v>1</v>
      </c>
      <c r="BJ1686" s="11">
        <f t="shared" si="531"/>
        <v>1</v>
      </c>
      <c r="BK1686" s="11" t="str">
        <f t="shared" si="532"/>
        <v>0</v>
      </c>
      <c r="BL1686" s="11" t="str">
        <f t="shared" si="533"/>
        <v>0</v>
      </c>
      <c r="BM1686" s="12">
        <f t="shared" si="540"/>
        <v>1</v>
      </c>
      <c r="BN1686" s="13">
        <f t="shared" si="534"/>
        <v>51000</v>
      </c>
      <c r="BO1686" s="13">
        <f t="shared" si="535"/>
        <v>230000</v>
      </c>
      <c r="BP1686" s="13" t="str">
        <f t="shared" si="536"/>
        <v>0</v>
      </c>
      <c r="BQ1686" s="14" t="str">
        <f t="shared" si="537"/>
        <v>0</v>
      </c>
      <c r="BR1686" s="14">
        <f t="shared" si="538"/>
        <v>310000</v>
      </c>
      <c r="BS1686" s="14" t="str">
        <f t="shared" si="539"/>
        <v>0</v>
      </c>
      <c r="BT1686" s="14">
        <f t="shared" si="541"/>
        <v>51000</v>
      </c>
    </row>
    <row r="1687" spans="49:72" ht="18" x14ac:dyDescent="0.2">
      <c r="AW1687" s="1" t="s">
        <v>3115</v>
      </c>
      <c r="AX1687" s="1" t="s">
        <v>3116</v>
      </c>
      <c r="AY1687" s="1" t="s">
        <v>5889</v>
      </c>
      <c r="AZ1687" s="1">
        <v>95.85</v>
      </c>
      <c r="BA1687" s="10" t="str">
        <f t="shared" si="522"/>
        <v>0</v>
      </c>
      <c r="BB1687" s="10" t="str">
        <f t="shared" si="523"/>
        <v>0</v>
      </c>
      <c r="BC1687" s="10">
        <f t="shared" si="524"/>
        <v>1</v>
      </c>
      <c r="BD1687" s="10">
        <f t="shared" si="525"/>
        <v>1</v>
      </c>
      <c r="BE1687" s="10" t="str">
        <f t="shared" si="526"/>
        <v>0</v>
      </c>
      <c r="BF1687" s="10" t="str">
        <f t="shared" si="527"/>
        <v>0</v>
      </c>
      <c r="BG1687" s="11">
        <f t="shared" si="528"/>
        <v>1</v>
      </c>
      <c r="BH1687" s="11">
        <f t="shared" si="529"/>
        <v>2</v>
      </c>
      <c r="BI1687" s="11" t="str">
        <f t="shared" si="530"/>
        <v>0</v>
      </c>
      <c r="BJ1687" s="11" t="str">
        <f t="shared" si="531"/>
        <v>0</v>
      </c>
      <c r="BK1687" s="11" t="str">
        <f t="shared" si="532"/>
        <v>0</v>
      </c>
      <c r="BL1687" s="11" t="str">
        <f t="shared" si="533"/>
        <v>0</v>
      </c>
      <c r="BM1687" s="12">
        <f t="shared" si="540"/>
        <v>2</v>
      </c>
      <c r="BN1687" s="13" t="str">
        <f t="shared" si="534"/>
        <v>0</v>
      </c>
      <c r="BO1687" s="13">
        <f t="shared" si="535"/>
        <v>71000</v>
      </c>
      <c r="BP1687" s="13" t="str">
        <f t="shared" si="536"/>
        <v>0</v>
      </c>
      <c r="BQ1687" s="14">
        <f t="shared" si="537"/>
        <v>370000</v>
      </c>
      <c r="BR1687" s="14" t="str">
        <f t="shared" si="538"/>
        <v>0</v>
      </c>
      <c r="BS1687" s="14" t="str">
        <f t="shared" si="539"/>
        <v>0</v>
      </c>
      <c r="BT1687" s="14">
        <f t="shared" si="541"/>
        <v>71000</v>
      </c>
    </row>
    <row r="1688" spans="49:72" ht="18" x14ac:dyDescent="0.2">
      <c r="AW1688" s="1" t="s">
        <v>3067</v>
      </c>
      <c r="AX1688" s="1" t="s">
        <v>3068</v>
      </c>
      <c r="AY1688" s="1" t="s">
        <v>5890</v>
      </c>
      <c r="AZ1688" s="1">
        <v>12.72</v>
      </c>
      <c r="BA1688" s="10" t="str">
        <f t="shared" si="522"/>
        <v>0</v>
      </c>
      <c r="BB1688" s="10" t="str">
        <f t="shared" si="523"/>
        <v>0</v>
      </c>
      <c r="BC1688" s="10">
        <f t="shared" si="524"/>
        <v>1</v>
      </c>
      <c r="BD1688" s="10">
        <f t="shared" si="525"/>
        <v>1</v>
      </c>
      <c r="BE1688" s="10">
        <f t="shared" si="526"/>
        <v>1</v>
      </c>
      <c r="BF1688" s="10">
        <f t="shared" si="527"/>
        <v>2</v>
      </c>
      <c r="BG1688" s="11" t="str">
        <f t="shared" si="528"/>
        <v>0</v>
      </c>
      <c r="BH1688" s="11" t="str">
        <f t="shared" si="529"/>
        <v>0</v>
      </c>
      <c r="BI1688" s="11" t="str">
        <f t="shared" si="530"/>
        <v>0</v>
      </c>
      <c r="BJ1688" s="11" t="str">
        <f t="shared" si="531"/>
        <v>0</v>
      </c>
      <c r="BK1688" s="11" t="str">
        <f t="shared" si="532"/>
        <v>0</v>
      </c>
      <c r="BL1688" s="11" t="str">
        <f t="shared" si="533"/>
        <v>0</v>
      </c>
      <c r="BM1688" s="12">
        <f t="shared" si="540"/>
        <v>2</v>
      </c>
      <c r="BN1688" s="13" t="str">
        <f t="shared" si="534"/>
        <v>0</v>
      </c>
      <c r="BO1688" s="13">
        <f t="shared" si="535"/>
        <v>120000</v>
      </c>
      <c r="BP1688" s="13">
        <f t="shared" si="536"/>
        <v>110000</v>
      </c>
      <c r="BQ1688" s="14" t="str">
        <f t="shared" si="537"/>
        <v>0</v>
      </c>
      <c r="BR1688" s="14" t="str">
        <f t="shared" si="538"/>
        <v>0</v>
      </c>
      <c r="BS1688" s="14" t="str">
        <f t="shared" si="539"/>
        <v>0</v>
      </c>
      <c r="BT1688" s="14">
        <f t="shared" si="541"/>
        <v>110000</v>
      </c>
    </row>
    <row r="1689" spans="49:72" ht="18" x14ac:dyDescent="0.2">
      <c r="AW1689" s="1" t="s">
        <v>3835</v>
      </c>
      <c r="AX1689" s="1" t="s">
        <v>770</v>
      </c>
      <c r="AY1689" s="1" t="s">
        <v>4455</v>
      </c>
      <c r="AZ1689" s="1">
        <v>134.28</v>
      </c>
      <c r="BA1689" s="10" t="str">
        <f t="shared" si="522"/>
        <v>0</v>
      </c>
      <c r="BB1689" s="10" t="str">
        <f t="shared" si="523"/>
        <v>0</v>
      </c>
      <c r="BC1689" s="10" t="str">
        <f t="shared" si="524"/>
        <v>0</v>
      </c>
      <c r="BD1689" s="10" t="str">
        <f t="shared" si="525"/>
        <v>0</v>
      </c>
      <c r="BE1689" s="10" t="str">
        <f t="shared" si="526"/>
        <v>0</v>
      </c>
      <c r="BF1689" s="10" t="str">
        <f t="shared" si="527"/>
        <v>0</v>
      </c>
      <c r="BG1689" s="11">
        <f t="shared" si="528"/>
        <v>1</v>
      </c>
      <c r="BH1689" s="11">
        <f t="shared" si="529"/>
        <v>1</v>
      </c>
      <c r="BI1689" s="11">
        <f t="shared" si="530"/>
        <v>1</v>
      </c>
      <c r="BJ1689" s="11">
        <f t="shared" si="531"/>
        <v>1</v>
      </c>
      <c r="BK1689" s="11">
        <f t="shared" si="532"/>
        <v>1</v>
      </c>
      <c r="BL1689" s="11">
        <f t="shared" si="533"/>
        <v>1</v>
      </c>
      <c r="BM1689" s="12">
        <f t="shared" si="540"/>
        <v>1</v>
      </c>
      <c r="BN1689" s="13" t="str">
        <f t="shared" si="534"/>
        <v>0</v>
      </c>
      <c r="BO1689" s="13" t="str">
        <f t="shared" si="535"/>
        <v>0</v>
      </c>
      <c r="BP1689" s="13" t="str">
        <f t="shared" si="536"/>
        <v>0</v>
      </c>
      <c r="BQ1689" s="14">
        <f t="shared" si="537"/>
        <v>170000</v>
      </c>
      <c r="BR1689" s="14">
        <f t="shared" si="538"/>
        <v>100000</v>
      </c>
      <c r="BS1689" s="14">
        <f t="shared" si="539"/>
        <v>65000</v>
      </c>
      <c r="BT1689" s="14">
        <f t="shared" si="541"/>
        <v>65000</v>
      </c>
    </row>
    <row r="1690" spans="49:72" ht="18" x14ac:dyDescent="0.2">
      <c r="AW1690" s="1" t="s">
        <v>2600</v>
      </c>
      <c r="AX1690" s="1" t="s">
        <v>2601</v>
      </c>
      <c r="AY1690" s="1" t="s">
        <v>5891</v>
      </c>
      <c r="AZ1690" s="1">
        <v>51.88</v>
      </c>
      <c r="BA1690" s="10">
        <f t="shared" si="522"/>
        <v>1</v>
      </c>
      <c r="BB1690" s="10">
        <f t="shared" si="523"/>
        <v>1</v>
      </c>
      <c r="BC1690" s="10" t="str">
        <f t="shared" si="524"/>
        <v>0</v>
      </c>
      <c r="BD1690" s="10" t="str">
        <f t="shared" si="525"/>
        <v>0</v>
      </c>
      <c r="BE1690" s="10" t="str">
        <f t="shared" si="526"/>
        <v>0</v>
      </c>
      <c r="BF1690" s="10" t="str">
        <f t="shared" si="527"/>
        <v>0</v>
      </c>
      <c r="BG1690" s="11">
        <f t="shared" si="528"/>
        <v>1</v>
      </c>
      <c r="BH1690" s="11">
        <f t="shared" si="529"/>
        <v>1</v>
      </c>
      <c r="BI1690" s="11" t="str">
        <f t="shared" si="530"/>
        <v>0</v>
      </c>
      <c r="BJ1690" s="11" t="str">
        <f t="shared" si="531"/>
        <v>0</v>
      </c>
      <c r="BK1690" s="11">
        <f t="shared" si="532"/>
        <v>1</v>
      </c>
      <c r="BL1690" s="11">
        <f t="shared" si="533"/>
        <v>1</v>
      </c>
      <c r="BM1690" s="12">
        <f t="shared" si="540"/>
        <v>1</v>
      </c>
      <c r="BN1690" s="13">
        <f t="shared" si="534"/>
        <v>20000</v>
      </c>
      <c r="BO1690" s="13" t="str">
        <f t="shared" si="535"/>
        <v>0</v>
      </c>
      <c r="BP1690" s="13" t="str">
        <f t="shared" si="536"/>
        <v>0</v>
      </c>
      <c r="BQ1690" s="14">
        <f t="shared" si="537"/>
        <v>220000</v>
      </c>
      <c r="BR1690" s="14" t="str">
        <f t="shared" si="538"/>
        <v>0</v>
      </c>
      <c r="BS1690" s="14">
        <f t="shared" si="539"/>
        <v>76000</v>
      </c>
      <c r="BT1690" s="14">
        <f t="shared" si="541"/>
        <v>20000</v>
      </c>
    </row>
    <row r="1691" spans="49:72" ht="18" x14ac:dyDescent="0.2">
      <c r="AW1691" s="1" t="s">
        <v>2335</v>
      </c>
      <c r="AX1691" s="1" t="s">
        <v>2336</v>
      </c>
      <c r="AY1691" s="1" t="s">
        <v>5892</v>
      </c>
      <c r="AZ1691" s="1">
        <v>44.64</v>
      </c>
      <c r="BA1691" s="10">
        <f t="shared" si="522"/>
        <v>1</v>
      </c>
      <c r="BB1691" s="10">
        <f t="shared" si="523"/>
        <v>1</v>
      </c>
      <c r="BC1691" s="10" t="str">
        <f t="shared" si="524"/>
        <v>0</v>
      </c>
      <c r="BD1691" s="10" t="str">
        <f t="shared" si="525"/>
        <v>0</v>
      </c>
      <c r="BE1691" s="10" t="str">
        <f t="shared" si="526"/>
        <v>0</v>
      </c>
      <c r="BF1691" s="10" t="str">
        <f t="shared" si="527"/>
        <v>0</v>
      </c>
      <c r="BG1691" s="11">
        <f t="shared" si="528"/>
        <v>1</v>
      </c>
      <c r="BH1691" s="11">
        <f t="shared" si="529"/>
        <v>1</v>
      </c>
      <c r="BI1691" s="11">
        <f t="shared" si="530"/>
        <v>1</v>
      </c>
      <c r="BJ1691" s="11">
        <f t="shared" si="531"/>
        <v>1</v>
      </c>
      <c r="BK1691" s="11" t="str">
        <f t="shared" si="532"/>
        <v>0</v>
      </c>
      <c r="BL1691" s="11" t="str">
        <f t="shared" si="533"/>
        <v>0</v>
      </c>
      <c r="BM1691" s="12">
        <f t="shared" si="540"/>
        <v>1</v>
      </c>
      <c r="BN1691" s="13">
        <f t="shared" si="534"/>
        <v>41000</v>
      </c>
      <c r="BO1691" s="13" t="str">
        <f t="shared" si="535"/>
        <v>0</v>
      </c>
      <c r="BP1691" s="13" t="str">
        <f t="shared" si="536"/>
        <v>0</v>
      </c>
      <c r="BQ1691" s="14">
        <f t="shared" si="537"/>
        <v>220000</v>
      </c>
      <c r="BR1691" s="14">
        <f t="shared" si="538"/>
        <v>190000</v>
      </c>
      <c r="BS1691" s="14" t="str">
        <f t="shared" si="539"/>
        <v>0</v>
      </c>
      <c r="BT1691" s="14">
        <f t="shared" si="541"/>
        <v>41000</v>
      </c>
    </row>
    <row r="1692" spans="49:72" ht="18" x14ac:dyDescent="0.2">
      <c r="AW1692" s="1" t="s">
        <v>3266</v>
      </c>
      <c r="AX1692" s="1" t="s">
        <v>3267</v>
      </c>
      <c r="AY1692" s="1" t="s">
        <v>5893</v>
      </c>
      <c r="AZ1692" s="1">
        <v>92.5</v>
      </c>
      <c r="BA1692" s="10" t="str">
        <f t="shared" si="522"/>
        <v>0</v>
      </c>
      <c r="BB1692" s="10" t="str">
        <f t="shared" si="523"/>
        <v>0</v>
      </c>
      <c r="BC1692" s="10">
        <f t="shared" si="524"/>
        <v>1</v>
      </c>
      <c r="BD1692" s="10">
        <f t="shared" si="525"/>
        <v>1</v>
      </c>
      <c r="BE1692" s="10" t="str">
        <f t="shared" si="526"/>
        <v>0</v>
      </c>
      <c r="BF1692" s="10" t="str">
        <f t="shared" si="527"/>
        <v>0</v>
      </c>
      <c r="BG1692" s="11">
        <f t="shared" si="528"/>
        <v>1</v>
      </c>
      <c r="BH1692" s="11">
        <f t="shared" si="529"/>
        <v>1</v>
      </c>
      <c r="BI1692" s="11">
        <f t="shared" si="530"/>
        <v>1</v>
      </c>
      <c r="BJ1692" s="11">
        <f t="shared" si="531"/>
        <v>1</v>
      </c>
      <c r="BK1692" s="11" t="str">
        <f t="shared" si="532"/>
        <v>0</v>
      </c>
      <c r="BL1692" s="11" t="str">
        <f t="shared" si="533"/>
        <v>0</v>
      </c>
      <c r="BM1692" s="12">
        <f t="shared" si="540"/>
        <v>1</v>
      </c>
      <c r="BN1692" s="13" t="str">
        <f t="shared" si="534"/>
        <v>0</v>
      </c>
      <c r="BO1692" s="13">
        <f t="shared" si="535"/>
        <v>2000000</v>
      </c>
      <c r="BP1692" s="13" t="str">
        <f t="shared" si="536"/>
        <v>0</v>
      </c>
      <c r="BQ1692" s="14">
        <f t="shared" si="537"/>
        <v>200000</v>
      </c>
      <c r="BR1692" s="14">
        <f t="shared" si="538"/>
        <v>95000</v>
      </c>
      <c r="BS1692" s="14" t="str">
        <f t="shared" si="539"/>
        <v>0</v>
      </c>
      <c r="BT1692" s="14">
        <f t="shared" si="541"/>
        <v>95000</v>
      </c>
    </row>
    <row r="1693" spans="49:72" ht="18" x14ac:dyDescent="0.2">
      <c r="AW1693" s="1" t="s">
        <v>3491</v>
      </c>
      <c r="AX1693" s="1" t="s">
        <v>3492</v>
      </c>
      <c r="AY1693" s="1" t="s">
        <v>5894</v>
      </c>
      <c r="AZ1693" s="1">
        <v>25.75</v>
      </c>
      <c r="BA1693" s="10" t="str">
        <f t="shared" si="522"/>
        <v>0</v>
      </c>
      <c r="BB1693" s="10" t="str">
        <f t="shared" si="523"/>
        <v>0</v>
      </c>
      <c r="BC1693" s="10" t="str">
        <f t="shared" si="524"/>
        <v>0</v>
      </c>
      <c r="BD1693" s="10" t="str">
        <f t="shared" si="525"/>
        <v>0</v>
      </c>
      <c r="BE1693" s="10">
        <f t="shared" si="526"/>
        <v>1</v>
      </c>
      <c r="BF1693" s="10">
        <f t="shared" si="527"/>
        <v>1</v>
      </c>
      <c r="BG1693" s="11" t="str">
        <f t="shared" si="528"/>
        <v>0</v>
      </c>
      <c r="BH1693" s="11" t="str">
        <f t="shared" si="529"/>
        <v>0</v>
      </c>
      <c r="BI1693" s="11">
        <f t="shared" si="530"/>
        <v>1</v>
      </c>
      <c r="BJ1693" s="11">
        <f t="shared" si="531"/>
        <v>1</v>
      </c>
      <c r="BK1693" s="11">
        <f t="shared" si="532"/>
        <v>1</v>
      </c>
      <c r="BL1693" s="11">
        <f t="shared" si="533"/>
        <v>1</v>
      </c>
      <c r="BM1693" s="12">
        <f t="shared" si="540"/>
        <v>1</v>
      </c>
      <c r="BN1693" s="13" t="str">
        <f t="shared" si="534"/>
        <v>0</v>
      </c>
      <c r="BO1693" s="13" t="str">
        <f t="shared" si="535"/>
        <v>0</v>
      </c>
      <c r="BP1693" s="13">
        <f t="shared" si="536"/>
        <v>55000</v>
      </c>
      <c r="BQ1693" s="14" t="str">
        <f t="shared" si="537"/>
        <v>0</v>
      </c>
      <c r="BR1693" s="14">
        <f t="shared" si="538"/>
        <v>240000</v>
      </c>
      <c r="BS1693" s="14">
        <f t="shared" si="539"/>
        <v>230000</v>
      </c>
      <c r="BT1693" s="14">
        <f t="shared" si="541"/>
        <v>55000</v>
      </c>
    </row>
    <row r="1694" spans="49:72" ht="18" x14ac:dyDescent="0.2">
      <c r="AW1694" s="1" t="s">
        <v>3172</v>
      </c>
      <c r="AX1694" s="1" t="s">
        <v>3173</v>
      </c>
      <c r="AY1694" s="1" t="s">
        <v>5895</v>
      </c>
      <c r="AZ1694" s="1">
        <v>31.64</v>
      </c>
      <c r="BA1694" s="10" t="str">
        <f t="shared" si="522"/>
        <v>0</v>
      </c>
      <c r="BB1694" s="10" t="str">
        <f t="shared" si="523"/>
        <v>0</v>
      </c>
      <c r="BC1694" s="10">
        <f t="shared" si="524"/>
        <v>1</v>
      </c>
      <c r="BD1694" s="10">
        <f t="shared" si="525"/>
        <v>1</v>
      </c>
      <c r="BE1694" s="10" t="str">
        <f t="shared" si="526"/>
        <v>0</v>
      </c>
      <c r="BF1694" s="10" t="str">
        <f t="shared" si="527"/>
        <v>0</v>
      </c>
      <c r="BG1694" s="11">
        <f t="shared" si="528"/>
        <v>1</v>
      </c>
      <c r="BH1694" s="11">
        <f t="shared" si="529"/>
        <v>1</v>
      </c>
      <c r="BI1694" s="11">
        <f t="shared" si="530"/>
        <v>1</v>
      </c>
      <c r="BJ1694" s="11">
        <f t="shared" si="531"/>
        <v>1</v>
      </c>
      <c r="BK1694" s="11" t="str">
        <f t="shared" si="532"/>
        <v>0</v>
      </c>
      <c r="BL1694" s="11" t="str">
        <f t="shared" si="533"/>
        <v>0</v>
      </c>
      <c r="BM1694" s="12">
        <f t="shared" si="540"/>
        <v>1</v>
      </c>
      <c r="BN1694" s="13" t="str">
        <f t="shared" si="534"/>
        <v>0</v>
      </c>
      <c r="BO1694" s="13">
        <f t="shared" si="535"/>
        <v>68000</v>
      </c>
      <c r="BP1694" s="13" t="str">
        <f t="shared" si="536"/>
        <v>0</v>
      </c>
      <c r="BQ1694" s="14">
        <f t="shared" si="537"/>
        <v>130000</v>
      </c>
      <c r="BR1694" s="14">
        <f t="shared" si="538"/>
        <v>80000</v>
      </c>
      <c r="BS1694" s="14" t="str">
        <f t="shared" si="539"/>
        <v>0</v>
      </c>
      <c r="BT1694" s="14">
        <f t="shared" si="541"/>
        <v>68000</v>
      </c>
    </row>
    <row r="1695" spans="49:72" ht="18" x14ac:dyDescent="0.2">
      <c r="AW1695" s="1" t="s">
        <v>3503</v>
      </c>
      <c r="AX1695" s="1" t="s">
        <v>3504</v>
      </c>
      <c r="AY1695" s="1" t="s">
        <v>5896</v>
      </c>
      <c r="AZ1695" s="1">
        <v>20.71</v>
      </c>
      <c r="BA1695" s="10" t="str">
        <f t="shared" si="522"/>
        <v>0</v>
      </c>
      <c r="BB1695" s="10" t="str">
        <f t="shared" si="523"/>
        <v>0</v>
      </c>
      <c r="BC1695" s="10" t="str">
        <f t="shared" si="524"/>
        <v>0</v>
      </c>
      <c r="BD1695" s="10" t="str">
        <f t="shared" si="525"/>
        <v>0</v>
      </c>
      <c r="BE1695" s="10">
        <f t="shared" si="526"/>
        <v>1</v>
      </c>
      <c r="BF1695" s="10">
        <f t="shared" si="527"/>
        <v>1</v>
      </c>
      <c r="BG1695" s="11" t="str">
        <f t="shared" si="528"/>
        <v>0</v>
      </c>
      <c r="BH1695" s="11" t="str">
        <f t="shared" si="529"/>
        <v>0</v>
      </c>
      <c r="BI1695" s="11">
        <f t="shared" si="530"/>
        <v>1</v>
      </c>
      <c r="BJ1695" s="11">
        <f t="shared" si="531"/>
        <v>1</v>
      </c>
      <c r="BK1695" s="11">
        <f t="shared" si="532"/>
        <v>1</v>
      </c>
      <c r="BL1695" s="11">
        <f t="shared" si="533"/>
        <v>1</v>
      </c>
      <c r="BM1695" s="12">
        <f t="shared" si="540"/>
        <v>1</v>
      </c>
      <c r="BN1695" s="13" t="str">
        <f t="shared" si="534"/>
        <v>0</v>
      </c>
      <c r="BO1695" s="13" t="str">
        <f t="shared" si="535"/>
        <v>0</v>
      </c>
      <c r="BP1695" s="13">
        <f t="shared" si="536"/>
        <v>69000</v>
      </c>
      <c r="BQ1695" s="14" t="str">
        <f t="shared" si="537"/>
        <v>0</v>
      </c>
      <c r="BR1695" s="14">
        <f t="shared" si="538"/>
        <v>110000</v>
      </c>
      <c r="BS1695" s="14">
        <f t="shared" si="539"/>
        <v>100000</v>
      </c>
      <c r="BT1695" s="14">
        <f t="shared" si="541"/>
        <v>69000</v>
      </c>
    </row>
    <row r="1696" spans="49:72" ht="18" x14ac:dyDescent="0.2">
      <c r="AW1696" s="1" t="s">
        <v>3975</v>
      </c>
      <c r="AX1696" s="1" t="s">
        <v>3976</v>
      </c>
      <c r="AY1696" s="1" t="s">
        <v>5897</v>
      </c>
      <c r="AZ1696" s="1">
        <v>550.98</v>
      </c>
      <c r="BA1696" s="10" t="str">
        <f t="shared" si="522"/>
        <v>0</v>
      </c>
      <c r="BB1696" s="10" t="str">
        <f t="shared" si="523"/>
        <v>0</v>
      </c>
      <c r="BC1696" s="10" t="str">
        <f t="shared" si="524"/>
        <v>0</v>
      </c>
      <c r="BD1696" s="10" t="str">
        <f t="shared" si="525"/>
        <v>0</v>
      </c>
      <c r="BE1696" s="10" t="str">
        <f t="shared" si="526"/>
        <v>0</v>
      </c>
      <c r="BF1696" s="10" t="str">
        <f t="shared" si="527"/>
        <v>0</v>
      </c>
      <c r="BG1696" s="11" t="str">
        <f t="shared" si="528"/>
        <v>0</v>
      </c>
      <c r="BH1696" s="11" t="str">
        <f t="shared" si="529"/>
        <v>0</v>
      </c>
      <c r="BI1696" s="11">
        <f t="shared" si="530"/>
        <v>1</v>
      </c>
      <c r="BJ1696" s="11">
        <f t="shared" si="531"/>
        <v>3</v>
      </c>
      <c r="BK1696" s="11" t="str">
        <f t="shared" si="532"/>
        <v>0</v>
      </c>
      <c r="BL1696" s="11" t="str">
        <f t="shared" si="533"/>
        <v>0</v>
      </c>
      <c r="BM1696" s="12">
        <f t="shared" si="540"/>
        <v>3</v>
      </c>
      <c r="BN1696" s="13" t="str">
        <f t="shared" si="534"/>
        <v>0</v>
      </c>
      <c r="BO1696" s="13" t="str">
        <f t="shared" si="535"/>
        <v>0</v>
      </c>
      <c r="BP1696" s="13" t="str">
        <f t="shared" si="536"/>
        <v>0</v>
      </c>
      <c r="BQ1696" s="14" t="str">
        <f t="shared" si="537"/>
        <v>0</v>
      </c>
      <c r="BR1696" s="14">
        <f t="shared" si="538"/>
        <v>1600000</v>
      </c>
      <c r="BS1696" s="14" t="str">
        <f t="shared" si="539"/>
        <v>0</v>
      </c>
      <c r="BT1696" s="14">
        <f t="shared" si="541"/>
        <v>1600000</v>
      </c>
    </row>
    <row r="1697" spans="49:72" ht="18" x14ac:dyDescent="0.2">
      <c r="AW1697" s="1" t="s">
        <v>2475</v>
      </c>
      <c r="AX1697" s="1" t="s">
        <v>2476</v>
      </c>
      <c r="AY1697" s="1" t="s">
        <v>5898</v>
      </c>
      <c r="AZ1697" s="1">
        <v>24.02</v>
      </c>
      <c r="BA1697" s="10">
        <f t="shared" si="522"/>
        <v>1</v>
      </c>
      <c r="BB1697" s="10">
        <f t="shared" si="523"/>
        <v>1</v>
      </c>
      <c r="BC1697" s="10" t="str">
        <f t="shared" si="524"/>
        <v>0</v>
      </c>
      <c r="BD1697" s="10" t="str">
        <f t="shared" si="525"/>
        <v>0</v>
      </c>
      <c r="BE1697" s="10" t="str">
        <f t="shared" si="526"/>
        <v>0</v>
      </c>
      <c r="BF1697" s="10" t="str">
        <f t="shared" si="527"/>
        <v>0</v>
      </c>
      <c r="BG1697" s="11">
        <f t="shared" si="528"/>
        <v>1</v>
      </c>
      <c r="BH1697" s="11">
        <f t="shared" si="529"/>
        <v>1</v>
      </c>
      <c r="BI1697" s="11">
        <f t="shared" si="530"/>
        <v>1</v>
      </c>
      <c r="BJ1697" s="11">
        <f t="shared" si="531"/>
        <v>1</v>
      </c>
      <c r="BK1697" s="11" t="str">
        <f t="shared" si="532"/>
        <v>0</v>
      </c>
      <c r="BL1697" s="11" t="str">
        <f t="shared" si="533"/>
        <v>0</v>
      </c>
      <c r="BM1697" s="12">
        <f t="shared" si="540"/>
        <v>1</v>
      </c>
      <c r="BN1697" s="13">
        <f t="shared" si="534"/>
        <v>19000</v>
      </c>
      <c r="BO1697" s="13" t="str">
        <f t="shared" si="535"/>
        <v>0</v>
      </c>
      <c r="BP1697" s="13" t="str">
        <f t="shared" si="536"/>
        <v>0</v>
      </c>
      <c r="BQ1697" s="14">
        <f t="shared" si="537"/>
        <v>140000</v>
      </c>
      <c r="BR1697" s="14">
        <f t="shared" si="538"/>
        <v>150000</v>
      </c>
      <c r="BS1697" s="14" t="str">
        <f t="shared" si="539"/>
        <v>0</v>
      </c>
      <c r="BT1697" s="14">
        <f t="shared" si="541"/>
        <v>19000</v>
      </c>
    </row>
    <row r="1698" spans="49:72" ht="18" x14ac:dyDescent="0.2">
      <c r="AW1698" s="1" t="s">
        <v>3541</v>
      </c>
      <c r="AX1698" s="1" t="s">
        <v>3542</v>
      </c>
      <c r="AY1698" s="1" t="s">
        <v>5899</v>
      </c>
      <c r="AZ1698" s="1">
        <v>51.66</v>
      </c>
      <c r="BA1698" s="10" t="str">
        <f t="shared" si="522"/>
        <v>0</v>
      </c>
      <c r="BB1698" s="10" t="str">
        <f t="shared" si="523"/>
        <v>0</v>
      </c>
      <c r="BC1698" s="10" t="str">
        <f t="shared" si="524"/>
        <v>0</v>
      </c>
      <c r="BD1698" s="10" t="str">
        <f t="shared" si="525"/>
        <v>0</v>
      </c>
      <c r="BE1698" s="10">
        <f t="shared" si="526"/>
        <v>1</v>
      </c>
      <c r="BF1698" s="10">
        <f t="shared" si="527"/>
        <v>1</v>
      </c>
      <c r="BG1698" s="11" t="str">
        <f t="shared" si="528"/>
        <v>0</v>
      </c>
      <c r="BH1698" s="11" t="str">
        <f t="shared" si="529"/>
        <v>0</v>
      </c>
      <c r="BI1698" s="11">
        <f t="shared" si="530"/>
        <v>1</v>
      </c>
      <c r="BJ1698" s="11">
        <f t="shared" si="531"/>
        <v>1</v>
      </c>
      <c r="BK1698" s="11">
        <f t="shared" si="532"/>
        <v>1</v>
      </c>
      <c r="BL1698" s="11">
        <f t="shared" si="533"/>
        <v>1</v>
      </c>
      <c r="BM1698" s="12">
        <f t="shared" si="540"/>
        <v>1</v>
      </c>
      <c r="BN1698" s="13" t="str">
        <f t="shared" si="534"/>
        <v>0</v>
      </c>
      <c r="BO1698" s="13" t="str">
        <f t="shared" si="535"/>
        <v>0</v>
      </c>
      <c r="BP1698" s="13">
        <f t="shared" si="536"/>
        <v>58000</v>
      </c>
      <c r="BQ1698" s="14" t="str">
        <f t="shared" si="537"/>
        <v>0</v>
      </c>
      <c r="BR1698" s="14">
        <f t="shared" si="538"/>
        <v>140000</v>
      </c>
      <c r="BS1698" s="14">
        <f t="shared" si="539"/>
        <v>57000</v>
      </c>
      <c r="BT1698" s="14">
        <f t="shared" si="541"/>
        <v>57000</v>
      </c>
    </row>
    <row r="1699" spans="49:72" ht="18" x14ac:dyDescent="0.2">
      <c r="AW1699" s="1" t="s">
        <v>3859</v>
      </c>
      <c r="AX1699" s="1" t="s">
        <v>3860</v>
      </c>
      <c r="AY1699" s="1" t="s">
        <v>5900</v>
      </c>
      <c r="AZ1699" s="1">
        <v>27.08</v>
      </c>
      <c r="BA1699" s="10" t="str">
        <f t="shared" si="522"/>
        <v>0</v>
      </c>
      <c r="BB1699" s="10" t="str">
        <f t="shared" si="523"/>
        <v>0</v>
      </c>
      <c r="BC1699" s="10" t="str">
        <f t="shared" si="524"/>
        <v>0</v>
      </c>
      <c r="BD1699" s="10" t="str">
        <f t="shared" si="525"/>
        <v>0</v>
      </c>
      <c r="BE1699" s="10" t="str">
        <f t="shared" si="526"/>
        <v>0</v>
      </c>
      <c r="BF1699" s="10" t="str">
        <f t="shared" si="527"/>
        <v>0</v>
      </c>
      <c r="BG1699" s="11">
        <f t="shared" si="528"/>
        <v>1</v>
      </c>
      <c r="BH1699" s="11">
        <f t="shared" si="529"/>
        <v>1</v>
      </c>
      <c r="BI1699" s="11">
        <f t="shared" si="530"/>
        <v>1</v>
      </c>
      <c r="BJ1699" s="11">
        <f t="shared" si="531"/>
        <v>1</v>
      </c>
      <c r="BK1699" s="11">
        <f t="shared" si="532"/>
        <v>1</v>
      </c>
      <c r="BL1699" s="11">
        <f t="shared" si="533"/>
        <v>1</v>
      </c>
      <c r="BM1699" s="12">
        <f t="shared" si="540"/>
        <v>1</v>
      </c>
      <c r="BN1699" s="13" t="str">
        <f t="shared" si="534"/>
        <v>0</v>
      </c>
      <c r="BO1699" s="13" t="str">
        <f t="shared" si="535"/>
        <v>0</v>
      </c>
      <c r="BP1699" s="13" t="str">
        <f t="shared" si="536"/>
        <v>0</v>
      </c>
      <c r="BQ1699" s="14">
        <f t="shared" si="537"/>
        <v>27000</v>
      </c>
      <c r="BR1699" s="14">
        <f t="shared" si="538"/>
        <v>21000</v>
      </c>
      <c r="BS1699" s="14">
        <f t="shared" si="539"/>
        <v>29000</v>
      </c>
      <c r="BT1699" s="14">
        <f t="shared" si="541"/>
        <v>21000</v>
      </c>
    </row>
    <row r="1700" spans="49:72" ht="18" x14ac:dyDescent="0.2">
      <c r="AW1700" s="1" t="s">
        <v>3865</v>
      </c>
      <c r="AX1700" s="1" t="s">
        <v>3866</v>
      </c>
      <c r="AY1700" s="1" t="s">
        <v>5901</v>
      </c>
      <c r="AZ1700" s="1">
        <v>119.25</v>
      </c>
      <c r="BA1700" s="10" t="str">
        <f t="shared" si="522"/>
        <v>0</v>
      </c>
      <c r="BB1700" s="10" t="str">
        <f t="shared" si="523"/>
        <v>0</v>
      </c>
      <c r="BC1700" s="10" t="str">
        <f t="shared" si="524"/>
        <v>0</v>
      </c>
      <c r="BD1700" s="10" t="str">
        <f t="shared" si="525"/>
        <v>0</v>
      </c>
      <c r="BE1700" s="10" t="str">
        <f t="shared" si="526"/>
        <v>0</v>
      </c>
      <c r="BF1700" s="10" t="str">
        <f t="shared" si="527"/>
        <v>0</v>
      </c>
      <c r="BG1700" s="11">
        <f t="shared" si="528"/>
        <v>1</v>
      </c>
      <c r="BH1700" s="11">
        <f t="shared" si="529"/>
        <v>1</v>
      </c>
      <c r="BI1700" s="11">
        <f t="shared" si="530"/>
        <v>1</v>
      </c>
      <c r="BJ1700" s="11">
        <f t="shared" si="531"/>
        <v>1</v>
      </c>
      <c r="BK1700" s="11">
        <f t="shared" si="532"/>
        <v>1</v>
      </c>
      <c r="BL1700" s="11">
        <f t="shared" si="533"/>
        <v>1</v>
      </c>
      <c r="BM1700" s="12">
        <f t="shared" si="540"/>
        <v>1</v>
      </c>
      <c r="BN1700" s="13" t="str">
        <f t="shared" si="534"/>
        <v>0</v>
      </c>
      <c r="BO1700" s="13" t="str">
        <f t="shared" si="535"/>
        <v>0</v>
      </c>
      <c r="BP1700" s="13" t="str">
        <f t="shared" si="536"/>
        <v>0</v>
      </c>
      <c r="BQ1700" s="14">
        <f t="shared" si="537"/>
        <v>440000</v>
      </c>
      <c r="BR1700" s="14">
        <f t="shared" si="538"/>
        <v>150000</v>
      </c>
      <c r="BS1700" s="14">
        <f t="shared" si="539"/>
        <v>89000</v>
      </c>
      <c r="BT1700" s="14">
        <f t="shared" si="541"/>
        <v>89000</v>
      </c>
    </row>
    <row r="1701" spans="49:72" ht="18" x14ac:dyDescent="0.2">
      <c r="AW1701" s="1" t="s">
        <v>3533</v>
      </c>
      <c r="AX1701" s="1" t="s">
        <v>3534</v>
      </c>
      <c r="AY1701" s="1" t="s">
        <v>5902</v>
      </c>
      <c r="AZ1701" s="1">
        <v>74.599999999999994</v>
      </c>
      <c r="BA1701" s="10" t="str">
        <f t="shared" si="522"/>
        <v>0</v>
      </c>
      <c r="BB1701" s="10" t="str">
        <f t="shared" si="523"/>
        <v>0</v>
      </c>
      <c r="BC1701" s="10" t="str">
        <f t="shared" si="524"/>
        <v>0</v>
      </c>
      <c r="BD1701" s="10" t="str">
        <f t="shared" si="525"/>
        <v>0</v>
      </c>
      <c r="BE1701" s="10">
        <f t="shared" si="526"/>
        <v>1</v>
      </c>
      <c r="BF1701" s="10">
        <f t="shared" si="527"/>
        <v>1</v>
      </c>
      <c r="BG1701" s="11" t="str">
        <f t="shared" si="528"/>
        <v>0</v>
      </c>
      <c r="BH1701" s="11" t="str">
        <f t="shared" si="529"/>
        <v>0</v>
      </c>
      <c r="BI1701" s="11">
        <f t="shared" si="530"/>
        <v>1</v>
      </c>
      <c r="BJ1701" s="11">
        <f t="shared" si="531"/>
        <v>1</v>
      </c>
      <c r="BK1701" s="11">
        <f t="shared" si="532"/>
        <v>1</v>
      </c>
      <c r="BL1701" s="11">
        <f t="shared" si="533"/>
        <v>1</v>
      </c>
      <c r="BM1701" s="12">
        <f t="shared" si="540"/>
        <v>1</v>
      </c>
      <c r="BN1701" s="13" t="str">
        <f t="shared" si="534"/>
        <v>0</v>
      </c>
      <c r="BO1701" s="13" t="str">
        <f t="shared" si="535"/>
        <v>0</v>
      </c>
      <c r="BP1701" s="13">
        <f t="shared" si="536"/>
        <v>6800000</v>
      </c>
      <c r="BQ1701" s="14" t="str">
        <f t="shared" si="537"/>
        <v>0</v>
      </c>
      <c r="BR1701" s="14">
        <f t="shared" si="538"/>
        <v>7700000</v>
      </c>
      <c r="BS1701" s="14">
        <f t="shared" si="539"/>
        <v>12000000</v>
      </c>
      <c r="BT1701" s="14">
        <f t="shared" si="541"/>
        <v>6800000</v>
      </c>
    </row>
    <row r="1702" spans="49:72" ht="18" x14ac:dyDescent="0.2">
      <c r="AW1702" s="1" t="s">
        <v>3863</v>
      </c>
      <c r="AX1702" s="1" t="s">
        <v>3864</v>
      </c>
      <c r="AY1702" s="1" t="s">
        <v>5903</v>
      </c>
      <c r="AZ1702" s="1">
        <v>51.66</v>
      </c>
      <c r="BA1702" s="10" t="str">
        <f t="shared" si="522"/>
        <v>0</v>
      </c>
      <c r="BB1702" s="10" t="str">
        <f t="shared" si="523"/>
        <v>0</v>
      </c>
      <c r="BC1702" s="10" t="str">
        <f t="shared" si="524"/>
        <v>0</v>
      </c>
      <c r="BD1702" s="10" t="str">
        <f t="shared" si="525"/>
        <v>0</v>
      </c>
      <c r="BE1702" s="10" t="str">
        <f t="shared" si="526"/>
        <v>0</v>
      </c>
      <c r="BF1702" s="10" t="str">
        <f t="shared" si="527"/>
        <v>0</v>
      </c>
      <c r="BG1702" s="11">
        <f t="shared" si="528"/>
        <v>1</v>
      </c>
      <c r="BH1702" s="11">
        <f t="shared" si="529"/>
        <v>1</v>
      </c>
      <c r="BI1702" s="11">
        <f t="shared" si="530"/>
        <v>1</v>
      </c>
      <c r="BJ1702" s="11">
        <f t="shared" si="531"/>
        <v>2</v>
      </c>
      <c r="BK1702" s="11" t="str">
        <f t="shared" si="532"/>
        <v>0</v>
      </c>
      <c r="BL1702" s="11" t="str">
        <f t="shared" si="533"/>
        <v>0</v>
      </c>
      <c r="BM1702" s="12">
        <f t="shared" si="540"/>
        <v>2</v>
      </c>
      <c r="BN1702" s="13" t="str">
        <f t="shared" si="534"/>
        <v>0</v>
      </c>
      <c r="BO1702" s="13" t="str">
        <f t="shared" si="535"/>
        <v>0</v>
      </c>
      <c r="BP1702" s="13" t="str">
        <f t="shared" si="536"/>
        <v>0</v>
      </c>
      <c r="BQ1702" s="14">
        <f t="shared" si="537"/>
        <v>150000</v>
      </c>
      <c r="BR1702" s="14">
        <f t="shared" si="538"/>
        <v>250000</v>
      </c>
      <c r="BS1702" s="14" t="str">
        <f t="shared" si="539"/>
        <v>0</v>
      </c>
      <c r="BT1702" s="14">
        <f t="shared" si="541"/>
        <v>150000</v>
      </c>
    </row>
    <row r="1703" spans="49:72" ht="18" x14ac:dyDescent="0.2">
      <c r="AW1703" s="1" t="s">
        <v>3242</v>
      </c>
      <c r="AX1703" s="1" t="s">
        <v>3243</v>
      </c>
      <c r="AY1703" s="1" t="s">
        <v>5904</v>
      </c>
      <c r="AZ1703" s="1">
        <v>16.32</v>
      </c>
      <c r="BA1703" s="10" t="str">
        <f t="shared" si="522"/>
        <v>0</v>
      </c>
      <c r="BB1703" s="10" t="str">
        <f t="shared" si="523"/>
        <v>0</v>
      </c>
      <c r="BC1703" s="10">
        <f t="shared" si="524"/>
        <v>1</v>
      </c>
      <c r="BD1703" s="10">
        <f t="shared" si="525"/>
        <v>1</v>
      </c>
      <c r="BE1703" s="10" t="str">
        <f t="shared" si="526"/>
        <v>0</v>
      </c>
      <c r="BF1703" s="10" t="str">
        <f t="shared" si="527"/>
        <v>0</v>
      </c>
      <c r="BG1703" s="11">
        <f t="shared" si="528"/>
        <v>1</v>
      </c>
      <c r="BH1703" s="11">
        <f t="shared" si="529"/>
        <v>1</v>
      </c>
      <c r="BI1703" s="11">
        <f t="shared" si="530"/>
        <v>1</v>
      </c>
      <c r="BJ1703" s="11">
        <f t="shared" si="531"/>
        <v>1</v>
      </c>
      <c r="BK1703" s="11" t="str">
        <f t="shared" si="532"/>
        <v>0</v>
      </c>
      <c r="BL1703" s="11" t="str">
        <f t="shared" si="533"/>
        <v>0</v>
      </c>
      <c r="BM1703" s="12">
        <f t="shared" si="540"/>
        <v>1</v>
      </c>
      <c r="BN1703" s="13" t="str">
        <f t="shared" si="534"/>
        <v>0</v>
      </c>
      <c r="BO1703" s="13">
        <f t="shared" si="535"/>
        <v>72000</v>
      </c>
      <c r="BP1703" s="13" t="str">
        <f t="shared" si="536"/>
        <v>0</v>
      </c>
      <c r="BQ1703" s="14">
        <f t="shared" si="537"/>
        <v>210000</v>
      </c>
      <c r="BR1703" s="14">
        <f t="shared" si="538"/>
        <v>170000</v>
      </c>
      <c r="BS1703" s="14" t="str">
        <f t="shared" si="539"/>
        <v>0</v>
      </c>
      <c r="BT1703" s="14">
        <f t="shared" si="541"/>
        <v>72000</v>
      </c>
    </row>
    <row r="1704" spans="49:72" ht="18" x14ac:dyDescent="0.2">
      <c r="AW1704" s="1" t="s">
        <v>2595</v>
      </c>
      <c r="AX1704" s="1" t="s">
        <v>774</v>
      </c>
      <c r="AY1704" s="1" t="s">
        <v>5905</v>
      </c>
      <c r="AZ1704" s="1">
        <v>60.89</v>
      </c>
      <c r="BA1704" s="10">
        <f t="shared" si="522"/>
        <v>1</v>
      </c>
      <c r="BB1704" s="10">
        <f t="shared" si="523"/>
        <v>1</v>
      </c>
      <c r="BC1704" s="10" t="str">
        <f t="shared" si="524"/>
        <v>0</v>
      </c>
      <c r="BD1704" s="10" t="str">
        <f t="shared" si="525"/>
        <v>0</v>
      </c>
      <c r="BE1704" s="10" t="str">
        <f t="shared" si="526"/>
        <v>0</v>
      </c>
      <c r="BF1704" s="10" t="str">
        <f t="shared" si="527"/>
        <v>0</v>
      </c>
      <c r="BG1704" s="11">
        <f t="shared" si="528"/>
        <v>1</v>
      </c>
      <c r="BH1704" s="11">
        <f t="shared" si="529"/>
        <v>1</v>
      </c>
      <c r="BI1704" s="11">
        <f t="shared" si="530"/>
        <v>1</v>
      </c>
      <c r="BJ1704" s="11">
        <f t="shared" si="531"/>
        <v>1</v>
      </c>
      <c r="BK1704" s="11" t="str">
        <f t="shared" si="532"/>
        <v>0</v>
      </c>
      <c r="BL1704" s="11" t="str">
        <f t="shared" si="533"/>
        <v>0</v>
      </c>
      <c r="BM1704" s="12">
        <f t="shared" si="540"/>
        <v>1</v>
      </c>
      <c r="BN1704" s="13">
        <f t="shared" si="534"/>
        <v>99000</v>
      </c>
      <c r="BO1704" s="13" t="str">
        <f t="shared" si="535"/>
        <v>0</v>
      </c>
      <c r="BP1704" s="13" t="str">
        <f t="shared" si="536"/>
        <v>0</v>
      </c>
      <c r="BQ1704" s="14">
        <f t="shared" si="537"/>
        <v>380000</v>
      </c>
      <c r="BR1704" s="14">
        <f t="shared" si="538"/>
        <v>260000</v>
      </c>
      <c r="BS1704" s="14" t="str">
        <f t="shared" si="539"/>
        <v>0</v>
      </c>
      <c r="BT1704" s="14">
        <f t="shared" si="541"/>
        <v>99000</v>
      </c>
    </row>
    <row r="1705" spans="49:72" ht="18" x14ac:dyDescent="0.2">
      <c r="AW1705" s="1" t="s">
        <v>2999</v>
      </c>
      <c r="AX1705" s="1" t="s">
        <v>3000</v>
      </c>
      <c r="AY1705" s="1" t="s">
        <v>5906</v>
      </c>
      <c r="AZ1705" s="1">
        <v>141.69</v>
      </c>
      <c r="BA1705" s="10" t="str">
        <f t="shared" si="522"/>
        <v>0</v>
      </c>
      <c r="BB1705" s="10" t="str">
        <f t="shared" si="523"/>
        <v>0</v>
      </c>
      <c r="BC1705" s="10">
        <f t="shared" si="524"/>
        <v>1</v>
      </c>
      <c r="BD1705" s="10">
        <f t="shared" si="525"/>
        <v>3</v>
      </c>
      <c r="BE1705" s="10" t="str">
        <f t="shared" si="526"/>
        <v>0</v>
      </c>
      <c r="BF1705" s="10" t="str">
        <f t="shared" si="527"/>
        <v>0</v>
      </c>
      <c r="BG1705" s="11" t="str">
        <f t="shared" si="528"/>
        <v>0</v>
      </c>
      <c r="BH1705" s="11" t="str">
        <f t="shared" si="529"/>
        <v>0</v>
      </c>
      <c r="BI1705" s="11" t="str">
        <f t="shared" si="530"/>
        <v>0</v>
      </c>
      <c r="BJ1705" s="11" t="str">
        <f t="shared" si="531"/>
        <v>0</v>
      </c>
      <c r="BK1705" s="11" t="str">
        <f t="shared" si="532"/>
        <v>0</v>
      </c>
      <c r="BL1705" s="11" t="str">
        <f t="shared" si="533"/>
        <v>0</v>
      </c>
      <c r="BM1705" s="12">
        <f t="shared" si="540"/>
        <v>3</v>
      </c>
      <c r="BN1705" s="13" t="str">
        <f t="shared" si="534"/>
        <v>0</v>
      </c>
      <c r="BO1705" s="13">
        <f t="shared" si="535"/>
        <v>260000</v>
      </c>
      <c r="BP1705" s="13" t="str">
        <f t="shared" si="536"/>
        <v>0</v>
      </c>
      <c r="BQ1705" s="14" t="str">
        <f t="shared" si="537"/>
        <v>0</v>
      </c>
      <c r="BR1705" s="14" t="str">
        <f t="shared" si="538"/>
        <v>0</v>
      </c>
      <c r="BS1705" s="14" t="str">
        <f t="shared" si="539"/>
        <v>0</v>
      </c>
      <c r="BT1705" s="14">
        <f t="shared" si="541"/>
        <v>260000</v>
      </c>
    </row>
    <row r="1706" spans="49:72" ht="18" x14ac:dyDescent="0.2">
      <c r="AW1706" s="1" t="s">
        <v>3869</v>
      </c>
      <c r="AX1706" s="1" t="s">
        <v>3870</v>
      </c>
      <c r="AY1706" s="1" t="s">
        <v>5907</v>
      </c>
      <c r="AZ1706" s="1">
        <v>30.03</v>
      </c>
      <c r="BA1706" s="10" t="str">
        <f t="shared" si="522"/>
        <v>0</v>
      </c>
      <c r="BB1706" s="10" t="str">
        <f t="shared" si="523"/>
        <v>0</v>
      </c>
      <c r="BC1706" s="10" t="str">
        <f t="shared" si="524"/>
        <v>0</v>
      </c>
      <c r="BD1706" s="10" t="str">
        <f t="shared" si="525"/>
        <v>0</v>
      </c>
      <c r="BE1706" s="10" t="str">
        <f t="shared" si="526"/>
        <v>0</v>
      </c>
      <c r="BF1706" s="10" t="str">
        <f t="shared" si="527"/>
        <v>0</v>
      </c>
      <c r="BG1706" s="11">
        <f t="shared" si="528"/>
        <v>1</v>
      </c>
      <c r="BH1706" s="11">
        <f t="shared" si="529"/>
        <v>1</v>
      </c>
      <c r="BI1706" s="11">
        <f t="shared" si="530"/>
        <v>1</v>
      </c>
      <c r="BJ1706" s="11">
        <f t="shared" si="531"/>
        <v>1</v>
      </c>
      <c r="BK1706" s="11">
        <f t="shared" si="532"/>
        <v>1</v>
      </c>
      <c r="BL1706" s="11">
        <f t="shared" si="533"/>
        <v>1</v>
      </c>
      <c r="BM1706" s="12">
        <f t="shared" si="540"/>
        <v>1</v>
      </c>
      <c r="BN1706" s="13" t="str">
        <f t="shared" si="534"/>
        <v>0</v>
      </c>
      <c r="BO1706" s="13" t="str">
        <f t="shared" si="535"/>
        <v>0</v>
      </c>
      <c r="BP1706" s="13" t="str">
        <f t="shared" si="536"/>
        <v>0</v>
      </c>
      <c r="BQ1706" s="14">
        <f t="shared" si="537"/>
        <v>410000</v>
      </c>
      <c r="BR1706" s="14">
        <f t="shared" si="538"/>
        <v>180000</v>
      </c>
      <c r="BS1706" s="14">
        <f t="shared" si="539"/>
        <v>140000</v>
      </c>
      <c r="BT1706" s="14">
        <f t="shared" si="541"/>
        <v>140000</v>
      </c>
    </row>
    <row r="1707" spans="49:72" ht="18" x14ac:dyDescent="0.2">
      <c r="AW1707" s="1" t="s">
        <v>2691</v>
      </c>
      <c r="AX1707" s="1" t="s">
        <v>2692</v>
      </c>
      <c r="AY1707" s="1" t="s">
        <v>5908</v>
      </c>
      <c r="AZ1707" s="1">
        <v>135.47</v>
      </c>
      <c r="BA1707" s="10">
        <f t="shared" si="522"/>
        <v>1</v>
      </c>
      <c r="BB1707" s="10">
        <f t="shared" si="523"/>
        <v>1</v>
      </c>
      <c r="BC1707" s="10">
        <f t="shared" si="524"/>
        <v>1</v>
      </c>
      <c r="BD1707" s="10">
        <f t="shared" si="525"/>
        <v>1</v>
      </c>
      <c r="BE1707" s="10" t="str">
        <f t="shared" si="526"/>
        <v>0</v>
      </c>
      <c r="BF1707" s="10" t="str">
        <f t="shared" si="527"/>
        <v>0</v>
      </c>
      <c r="BG1707" s="11">
        <f t="shared" si="528"/>
        <v>1</v>
      </c>
      <c r="BH1707" s="11">
        <f t="shared" si="529"/>
        <v>1</v>
      </c>
      <c r="BI1707" s="11" t="str">
        <f t="shared" si="530"/>
        <v>0</v>
      </c>
      <c r="BJ1707" s="11" t="str">
        <f t="shared" si="531"/>
        <v>0</v>
      </c>
      <c r="BK1707" s="11" t="str">
        <f t="shared" si="532"/>
        <v>0</v>
      </c>
      <c r="BL1707" s="11" t="str">
        <f t="shared" si="533"/>
        <v>0</v>
      </c>
      <c r="BM1707" s="12">
        <f t="shared" si="540"/>
        <v>1</v>
      </c>
      <c r="BN1707" s="13">
        <f t="shared" si="534"/>
        <v>25000</v>
      </c>
      <c r="BO1707" s="13">
        <f t="shared" si="535"/>
        <v>99000</v>
      </c>
      <c r="BP1707" s="13" t="str">
        <f t="shared" si="536"/>
        <v>0</v>
      </c>
      <c r="BQ1707" s="14">
        <f t="shared" si="537"/>
        <v>140000</v>
      </c>
      <c r="BR1707" s="14" t="str">
        <f t="shared" si="538"/>
        <v>0</v>
      </c>
      <c r="BS1707" s="14" t="str">
        <f t="shared" si="539"/>
        <v>0</v>
      </c>
      <c r="BT1707" s="14">
        <f t="shared" si="541"/>
        <v>25000</v>
      </c>
    </row>
    <row r="1708" spans="49:72" ht="18" x14ac:dyDescent="0.2">
      <c r="AW1708" s="1" t="s">
        <v>2581</v>
      </c>
      <c r="AX1708" s="1" t="s">
        <v>2582</v>
      </c>
      <c r="AY1708" s="1" t="s">
        <v>5909</v>
      </c>
      <c r="AZ1708" s="1">
        <v>16.850000000000001</v>
      </c>
      <c r="BA1708" s="10">
        <f t="shared" si="522"/>
        <v>1</v>
      </c>
      <c r="BB1708" s="10">
        <f t="shared" si="523"/>
        <v>1</v>
      </c>
      <c r="BC1708" s="10" t="str">
        <f t="shared" si="524"/>
        <v>0</v>
      </c>
      <c r="BD1708" s="10" t="str">
        <f t="shared" si="525"/>
        <v>0</v>
      </c>
      <c r="BE1708" s="10" t="str">
        <f t="shared" si="526"/>
        <v>0</v>
      </c>
      <c r="BF1708" s="10" t="str">
        <f t="shared" si="527"/>
        <v>0</v>
      </c>
      <c r="BG1708" s="11">
        <f t="shared" si="528"/>
        <v>1</v>
      </c>
      <c r="BH1708" s="11">
        <f t="shared" si="529"/>
        <v>1</v>
      </c>
      <c r="BI1708" s="11">
        <f t="shared" si="530"/>
        <v>1</v>
      </c>
      <c r="BJ1708" s="11">
        <f t="shared" si="531"/>
        <v>1</v>
      </c>
      <c r="BK1708" s="11" t="str">
        <f t="shared" si="532"/>
        <v>0</v>
      </c>
      <c r="BL1708" s="11" t="str">
        <f t="shared" si="533"/>
        <v>0</v>
      </c>
      <c r="BM1708" s="12">
        <f t="shared" si="540"/>
        <v>1</v>
      </c>
      <c r="BN1708" s="13">
        <f t="shared" si="534"/>
        <v>50000</v>
      </c>
      <c r="BO1708" s="13" t="str">
        <f t="shared" si="535"/>
        <v>0</v>
      </c>
      <c r="BP1708" s="13" t="str">
        <f t="shared" si="536"/>
        <v>0</v>
      </c>
      <c r="BQ1708" s="14">
        <f t="shared" si="537"/>
        <v>210000</v>
      </c>
      <c r="BR1708" s="14">
        <f t="shared" si="538"/>
        <v>210000</v>
      </c>
      <c r="BS1708" s="14" t="str">
        <f t="shared" si="539"/>
        <v>0</v>
      </c>
      <c r="BT1708" s="14">
        <f t="shared" si="541"/>
        <v>50000</v>
      </c>
    </row>
    <row r="1709" spans="49:72" ht="18" x14ac:dyDescent="0.2">
      <c r="AW1709" s="1" t="s">
        <v>2713</v>
      </c>
      <c r="AX1709" s="1" t="s">
        <v>2714</v>
      </c>
      <c r="AY1709" s="1" t="s">
        <v>5910</v>
      </c>
      <c r="AZ1709" s="1">
        <v>11.04</v>
      </c>
      <c r="BA1709" s="10">
        <f t="shared" si="522"/>
        <v>1</v>
      </c>
      <c r="BB1709" s="10">
        <f t="shared" si="523"/>
        <v>1</v>
      </c>
      <c r="BC1709" s="10" t="str">
        <f t="shared" si="524"/>
        <v>0</v>
      </c>
      <c r="BD1709" s="10" t="str">
        <f t="shared" si="525"/>
        <v>0</v>
      </c>
      <c r="BE1709" s="10">
        <f t="shared" si="526"/>
        <v>1</v>
      </c>
      <c r="BF1709" s="10">
        <f t="shared" si="527"/>
        <v>1</v>
      </c>
      <c r="BG1709" s="11" t="str">
        <f t="shared" si="528"/>
        <v>0</v>
      </c>
      <c r="BH1709" s="11" t="str">
        <f t="shared" si="529"/>
        <v>0</v>
      </c>
      <c r="BI1709" s="11">
        <f t="shared" si="530"/>
        <v>1</v>
      </c>
      <c r="BJ1709" s="11">
        <f t="shared" si="531"/>
        <v>1</v>
      </c>
      <c r="BK1709" s="11" t="str">
        <f t="shared" si="532"/>
        <v>0</v>
      </c>
      <c r="BL1709" s="11" t="str">
        <f t="shared" si="533"/>
        <v>0</v>
      </c>
      <c r="BM1709" s="12">
        <f t="shared" si="540"/>
        <v>1</v>
      </c>
      <c r="BN1709" s="13">
        <f t="shared" si="534"/>
        <v>56000</v>
      </c>
      <c r="BO1709" s="13" t="str">
        <f t="shared" si="535"/>
        <v>0</v>
      </c>
      <c r="BP1709" s="13">
        <f t="shared" si="536"/>
        <v>150000</v>
      </c>
      <c r="BQ1709" s="14" t="str">
        <f t="shared" si="537"/>
        <v>0</v>
      </c>
      <c r="BR1709" s="14">
        <f t="shared" si="538"/>
        <v>250000</v>
      </c>
      <c r="BS1709" s="14" t="str">
        <f t="shared" si="539"/>
        <v>0</v>
      </c>
      <c r="BT1709" s="14">
        <f t="shared" si="541"/>
        <v>56000</v>
      </c>
    </row>
    <row r="1710" spans="49:72" ht="18" x14ac:dyDescent="0.2">
      <c r="AW1710" s="1" t="s">
        <v>2678</v>
      </c>
      <c r="AX1710" s="1" t="s">
        <v>953</v>
      </c>
      <c r="AY1710" s="1" t="s">
        <v>5911</v>
      </c>
      <c r="AZ1710" s="1">
        <v>26.76</v>
      </c>
      <c r="BA1710" s="10">
        <f t="shared" si="522"/>
        <v>1</v>
      </c>
      <c r="BB1710" s="10">
        <f t="shared" si="523"/>
        <v>1</v>
      </c>
      <c r="BC1710" s="10">
        <f t="shared" si="524"/>
        <v>1</v>
      </c>
      <c r="BD1710" s="10">
        <f t="shared" si="525"/>
        <v>1</v>
      </c>
      <c r="BE1710" s="10" t="str">
        <f t="shared" si="526"/>
        <v>0</v>
      </c>
      <c r="BF1710" s="10" t="str">
        <f t="shared" si="527"/>
        <v>0</v>
      </c>
      <c r="BG1710" s="11" t="str">
        <f t="shared" si="528"/>
        <v>0</v>
      </c>
      <c r="BH1710" s="11" t="str">
        <f t="shared" si="529"/>
        <v>0</v>
      </c>
      <c r="BI1710" s="11" t="str">
        <f t="shared" si="530"/>
        <v>0</v>
      </c>
      <c r="BJ1710" s="11" t="str">
        <f t="shared" si="531"/>
        <v>0</v>
      </c>
      <c r="BK1710" s="11">
        <f t="shared" si="532"/>
        <v>1</v>
      </c>
      <c r="BL1710" s="11">
        <f t="shared" si="533"/>
        <v>1</v>
      </c>
      <c r="BM1710" s="12">
        <f t="shared" si="540"/>
        <v>1</v>
      </c>
      <c r="BN1710" s="13">
        <f t="shared" si="534"/>
        <v>54000</v>
      </c>
      <c r="BO1710" s="13">
        <f t="shared" si="535"/>
        <v>140000</v>
      </c>
      <c r="BP1710" s="13" t="str">
        <f t="shared" si="536"/>
        <v>0</v>
      </c>
      <c r="BQ1710" s="14" t="str">
        <f t="shared" si="537"/>
        <v>0</v>
      </c>
      <c r="BR1710" s="14" t="str">
        <f t="shared" si="538"/>
        <v>0</v>
      </c>
      <c r="BS1710" s="14">
        <f t="shared" si="539"/>
        <v>160000</v>
      </c>
      <c r="BT1710" s="14">
        <f t="shared" si="541"/>
        <v>54000</v>
      </c>
    </row>
    <row r="1711" spans="49:72" ht="18" x14ac:dyDescent="0.2">
      <c r="AW1711" s="1" t="s">
        <v>2683</v>
      </c>
      <c r="AX1711" s="1" t="s">
        <v>2684</v>
      </c>
      <c r="AY1711" s="1" t="s">
        <v>5912</v>
      </c>
      <c r="AZ1711" s="1">
        <v>11.87</v>
      </c>
      <c r="BA1711" s="10">
        <f t="shared" si="522"/>
        <v>1</v>
      </c>
      <c r="BB1711" s="10">
        <f t="shared" si="523"/>
        <v>1</v>
      </c>
      <c r="BC1711" s="10">
        <f t="shared" si="524"/>
        <v>1</v>
      </c>
      <c r="BD1711" s="10">
        <f t="shared" si="525"/>
        <v>1</v>
      </c>
      <c r="BE1711" s="10">
        <f t="shared" si="526"/>
        <v>1</v>
      </c>
      <c r="BF1711" s="10">
        <f t="shared" si="527"/>
        <v>1</v>
      </c>
      <c r="BG1711" s="11" t="str">
        <f t="shared" si="528"/>
        <v>0</v>
      </c>
      <c r="BH1711" s="11" t="str">
        <f t="shared" si="529"/>
        <v>0</v>
      </c>
      <c r="BI1711" s="11" t="str">
        <f t="shared" si="530"/>
        <v>0</v>
      </c>
      <c r="BJ1711" s="11" t="str">
        <f t="shared" si="531"/>
        <v>0</v>
      </c>
      <c r="BK1711" s="11" t="str">
        <f t="shared" si="532"/>
        <v>0</v>
      </c>
      <c r="BL1711" s="11" t="str">
        <f t="shared" si="533"/>
        <v>0</v>
      </c>
      <c r="BM1711" s="12">
        <f t="shared" si="540"/>
        <v>1</v>
      </c>
      <c r="BN1711" s="13">
        <f t="shared" si="534"/>
        <v>90000</v>
      </c>
      <c r="BO1711" s="13">
        <f t="shared" si="535"/>
        <v>200000</v>
      </c>
      <c r="BP1711" s="13">
        <f t="shared" si="536"/>
        <v>100000</v>
      </c>
      <c r="BQ1711" s="14" t="str">
        <f t="shared" si="537"/>
        <v>0</v>
      </c>
      <c r="BR1711" s="14" t="str">
        <f t="shared" si="538"/>
        <v>0</v>
      </c>
      <c r="BS1711" s="14" t="str">
        <f t="shared" si="539"/>
        <v>0</v>
      </c>
      <c r="BT1711" s="14">
        <f t="shared" si="541"/>
        <v>90000</v>
      </c>
    </row>
    <row r="1712" spans="49:72" ht="18" x14ac:dyDescent="0.2">
      <c r="AW1712" s="1" t="s">
        <v>3531</v>
      </c>
      <c r="AX1712" s="1" t="s">
        <v>3532</v>
      </c>
      <c r="AY1712" s="1" t="s">
        <v>5913</v>
      </c>
      <c r="AZ1712" s="1">
        <v>784.37</v>
      </c>
      <c r="BA1712" s="10" t="str">
        <f t="shared" si="522"/>
        <v>0</v>
      </c>
      <c r="BB1712" s="10" t="str">
        <f t="shared" si="523"/>
        <v>0</v>
      </c>
      <c r="BC1712" s="10" t="str">
        <f t="shared" si="524"/>
        <v>0</v>
      </c>
      <c r="BD1712" s="10" t="str">
        <f t="shared" si="525"/>
        <v>0</v>
      </c>
      <c r="BE1712" s="10">
        <f t="shared" si="526"/>
        <v>1</v>
      </c>
      <c r="BF1712" s="10">
        <f t="shared" si="527"/>
        <v>1</v>
      </c>
      <c r="BG1712" s="11" t="str">
        <f t="shared" si="528"/>
        <v>0</v>
      </c>
      <c r="BH1712" s="11" t="str">
        <f t="shared" si="529"/>
        <v>0</v>
      </c>
      <c r="BI1712" s="11">
        <f t="shared" si="530"/>
        <v>1</v>
      </c>
      <c r="BJ1712" s="11">
        <f t="shared" si="531"/>
        <v>2</v>
      </c>
      <c r="BK1712" s="11" t="str">
        <f t="shared" si="532"/>
        <v>0</v>
      </c>
      <c r="BL1712" s="11" t="str">
        <f t="shared" si="533"/>
        <v>0</v>
      </c>
      <c r="BM1712" s="12">
        <f t="shared" si="540"/>
        <v>2</v>
      </c>
      <c r="BN1712" s="13" t="str">
        <f t="shared" si="534"/>
        <v>0</v>
      </c>
      <c r="BO1712" s="13" t="str">
        <f t="shared" si="535"/>
        <v>0</v>
      </c>
      <c r="BP1712" s="13">
        <f t="shared" si="536"/>
        <v>1100000</v>
      </c>
      <c r="BQ1712" s="14" t="str">
        <f t="shared" si="537"/>
        <v>0</v>
      </c>
      <c r="BR1712" s="14">
        <f t="shared" si="538"/>
        <v>19000000</v>
      </c>
      <c r="BS1712" s="14" t="str">
        <f t="shared" si="539"/>
        <v>0</v>
      </c>
      <c r="BT1712" s="14">
        <f t="shared" si="541"/>
        <v>1100000</v>
      </c>
    </row>
    <row r="1713" spans="49:72" ht="18" x14ac:dyDescent="0.2">
      <c r="AW1713" s="1" t="s">
        <v>3258</v>
      </c>
      <c r="AX1713" s="1" t="s">
        <v>3259</v>
      </c>
      <c r="AY1713" s="1" t="s">
        <v>5914</v>
      </c>
      <c r="AZ1713" s="1">
        <v>76.39</v>
      </c>
      <c r="BA1713" s="10" t="str">
        <f t="shared" si="522"/>
        <v>0</v>
      </c>
      <c r="BB1713" s="10" t="str">
        <f t="shared" si="523"/>
        <v>0</v>
      </c>
      <c r="BC1713" s="10">
        <f t="shared" si="524"/>
        <v>1</v>
      </c>
      <c r="BD1713" s="10">
        <f t="shared" si="525"/>
        <v>1</v>
      </c>
      <c r="BE1713" s="10" t="str">
        <f t="shared" si="526"/>
        <v>0</v>
      </c>
      <c r="BF1713" s="10" t="str">
        <f t="shared" si="527"/>
        <v>0</v>
      </c>
      <c r="BG1713" s="11" t="str">
        <f t="shared" si="528"/>
        <v>0</v>
      </c>
      <c r="BH1713" s="11" t="str">
        <f t="shared" si="529"/>
        <v>0</v>
      </c>
      <c r="BI1713" s="11">
        <f t="shared" si="530"/>
        <v>1</v>
      </c>
      <c r="BJ1713" s="11">
        <f t="shared" si="531"/>
        <v>1</v>
      </c>
      <c r="BK1713" s="11">
        <f t="shared" si="532"/>
        <v>1</v>
      </c>
      <c r="BL1713" s="11">
        <f t="shared" si="533"/>
        <v>1</v>
      </c>
      <c r="BM1713" s="12">
        <f t="shared" si="540"/>
        <v>1</v>
      </c>
      <c r="BN1713" s="13" t="str">
        <f t="shared" si="534"/>
        <v>0</v>
      </c>
      <c r="BO1713" s="13">
        <f t="shared" si="535"/>
        <v>200000</v>
      </c>
      <c r="BP1713" s="13" t="str">
        <f t="shared" si="536"/>
        <v>0</v>
      </c>
      <c r="BQ1713" s="14" t="str">
        <f t="shared" si="537"/>
        <v>0</v>
      </c>
      <c r="BR1713" s="14">
        <f t="shared" si="538"/>
        <v>350000</v>
      </c>
      <c r="BS1713" s="14">
        <f t="shared" si="539"/>
        <v>140000</v>
      </c>
      <c r="BT1713" s="14">
        <f t="shared" si="541"/>
        <v>140000</v>
      </c>
    </row>
    <row r="1714" spans="49:72" ht="18" x14ac:dyDescent="0.2">
      <c r="AW1714" s="1" t="s">
        <v>3275</v>
      </c>
      <c r="AX1714" s="1" t="s">
        <v>3276</v>
      </c>
      <c r="AY1714" s="1" t="s">
        <v>5915</v>
      </c>
      <c r="AZ1714" s="1">
        <v>11.04</v>
      </c>
      <c r="BA1714" s="10" t="str">
        <f t="shared" si="522"/>
        <v>0</v>
      </c>
      <c r="BB1714" s="10" t="str">
        <f t="shared" si="523"/>
        <v>0</v>
      </c>
      <c r="BC1714" s="10">
        <f t="shared" si="524"/>
        <v>1</v>
      </c>
      <c r="BD1714" s="10">
        <f t="shared" si="525"/>
        <v>1</v>
      </c>
      <c r="BE1714" s="10">
        <f t="shared" si="526"/>
        <v>1</v>
      </c>
      <c r="BF1714" s="10">
        <f t="shared" si="527"/>
        <v>1</v>
      </c>
      <c r="BG1714" s="11" t="str">
        <f t="shared" si="528"/>
        <v>0</v>
      </c>
      <c r="BH1714" s="11" t="str">
        <f t="shared" si="529"/>
        <v>0</v>
      </c>
      <c r="BI1714" s="11" t="str">
        <f t="shared" si="530"/>
        <v>0</v>
      </c>
      <c r="BJ1714" s="11" t="str">
        <f t="shared" si="531"/>
        <v>0</v>
      </c>
      <c r="BK1714" s="11">
        <f t="shared" si="532"/>
        <v>1</v>
      </c>
      <c r="BL1714" s="11">
        <f t="shared" si="533"/>
        <v>1</v>
      </c>
      <c r="BM1714" s="12">
        <f t="shared" si="540"/>
        <v>1</v>
      </c>
      <c r="BN1714" s="13" t="str">
        <f t="shared" si="534"/>
        <v>0</v>
      </c>
      <c r="BO1714" s="13">
        <f t="shared" si="535"/>
        <v>220000</v>
      </c>
      <c r="BP1714" s="13">
        <f t="shared" si="536"/>
        <v>170000</v>
      </c>
      <c r="BQ1714" s="14" t="str">
        <f t="shared" si="537"/>
        <v>0</v>
      </c>
      <c r="BR1714" s="14" t="str">
        <f t="shared" si="538"/>
        <v>0</v>
      </c>
      <c r="BS1714" s="14">
        <f t="shared" si="539"/>
        <v>230000</v>
      </c>
      <c r="BT1714" s="14">
        <f t="shared" si="541"/>
        <v>170000</v>
      </c>
    </row>
    <row r="1715" spans="49:72" ht="18" x14ac:dyDescent="0.2">
      <c r="AW1715" s="1" t="s">
        <v>3317</v>
      </c>
      <c r="AX1715" s="1" t="s">
        <v>3318</v>
      </c>
      <c r="AY1715" s="1" t="s">
        <v>5916</v>
      </c>
      <c r="AZ1715" s="1">
        <v>25.59</v>
      </c>
      <c r="BA1715" s="10" t="str">
        <f t="shared" si="522"/>
        <v>0</v>
      </c>
      <c r="BB1715" s="10" t="str">
        <f t="shared" si="523"/>
        <v>0</v>
      </c>
      <c r="BC1715" s="10">
        <f t="shared" si="524"/>
        <v>1</v>
      </c>
      <c r="BD1715" s="10">
        <f t="shared" si="525"/>
        <v>1</v>
      </c>
      <c r="BE1715" s="10">
        <f t="shared" si="526"/>
        <v>1</v>
      </c>
      <c r="BF1715" s="10">
        <f t="shared" si="527"/>
        <v>1</v>
      </c>
      <c r="BG1715" s="11">
        <f t="shared" si="528"/>
        <v>1</v>
      </c>
      <c r="BH1715" s="11">
        <f t="shared" si="529"/>
        <v>1</v>
      </c>
      <c r="BI1715" s="11" t="str">
        <f t="shared" si="530"/>
        <v>0</v>
      </c>
      <c r="BJ1715" s="11" t="str">
        <f t="shared" si="531"/>
        <v>0</v>
      </c>
      <c r="BK1715" s="11" t="str">
        <f t="shared" si="532"/>
        <v>0</v>
      </c>
      <c r="BL1715" s="11" t="str">
        <f t="shared" si="533"/>
        <v>0</v>
      </c>
      <c r="BM1715" s="12">
        <f t="shared" si="540"/>
        <v>1</v>
      </c>
      <c r="BN1715" s="13" t="str">
        <f t="shared" si="534"/>
        <v>0</v>
      </c>
      <c r="BO1715" s="13">
        <f t="shared" si="535"/>
        <v>310000</v>
      </c>
      <c r="BP1715" s="13">
        <f t="shared" si="536"/>
        <v>220000</v>
      </c>
      <c r="BQ1715" s="14">
        <f t="shared" si="537"/>
        <v>430000</v>
      </c>
      <c r="BR1715" s="14" t="str">
        <f t="shared" si="538"/>
        <v>0</v>
      </c>
      <c r="BS1715" s="14" t="str">
        <f t="shared" si="539"/>
        <v>0</v>
      </c>
      <c r="BT1715" s="14">
        <f t="shared" si="541"/>
        <v>220000</v>
      </c>
    </row>
    <row r="1716" spans="49:72" ht="18" x14ac:dyDescent="0.2">
      <c r="AW1716" s="1" t="s">
        <v>1876</v>
      </c>
      <c r="AX1716" s="1" t="s">
        <v>1877</v>
      </c>
      <c r="AY1716" s="1" t="s">
        <v>5917</v>
      </c>
      <c r="AZ1716" s="1">
        <v>127.46</v>
      </c>
      <c r="BA1716" s="10">
        <f t="shared" si="522"/>
        <v>1</v>
      </c>
      <c r="BB1716" s="10">
        <f t="shared" si="523"/>
        <v>3</v>
      </c>
      <c r="BC1716" s="10" t="str">
        <f t="shared" si="524"/>
        <v>0</v>
      </c>
      <c r="BD1716" s="10" t="str">
        <f t="shared" si="525"/>
        <v>0</v>
      </c>
      <c r="BE1716" s="10" t="str">
        <f t="shared" si="526"/>
        <v>0</v>
      </c>
      <c r="BF1716" s="10" t="str">
        <f t="shared" si="527"/>
        <v>0</v>
      </c>
      <c r="BG1716" s="11" t="str">
        <f t="shared" si="528"/>
        <v>0</v>
      </c>
      <c r="BH1716" s="11" t="str">
        <f t="shared" si="529"/>
        <v>0</v>
      </c>
      <c r="BI1716" s="11" t="str">
        <f t="shared" si="530"/>
        <v>0</v>
      </c>
      <c r="BJ1716" s="11" t="str">
        <f t="shared" si="531"/>
        <v>0</v>
      </c>
      <c r="BK1716" s="11" t="str">
        <f t="shared" si="532"/>
        <v>0</v>
      </c>
      <c r="BL1716" s="11" t="str">
        <f t="shared" si="533"/>
        <v>0</v>
      </c>
      <c r="BM1716" s="12">
        <f t="shared" si="540"/>
        <v>3</v>
      </c>
      <c r="BN1716" s="13">
        <f t="shared" si="534"/>
        <v>3700000</v>
      </c>
      <c r="BO1716" s="13" t="str">
        <f t="shared" si="535"/>
        <v>0</v>
      </c>
      <c r="BP1716" s="13" t="str">
        <f t="shared" si="536"/>
        <v>0</v>
      </c>
      <c r="BQ1716" s="14" t="str">
        <f t="shared" si="537"/>
        <v>0</v>
      </c>
      <c r="BR1716" s="14" t="str">
        <f t="shared" si="538"/>
        <v>0</v>
      </c>
      <c r="BS1716" s="14" t="str">
        <f t="shared" si="539"/>
        <v>0</v>
      </c>
      <c r="BT1716" s="14">
        <f t="shared" si="541"/>
        <v>3700000</v>
      </c>
    </row>
    <row r="1717" spans="49:72" ht="18" x14ac:dyDescent="0.2">
      <c r="AW1717" s="1" t="s">
        <v>1878</v>
      </c>
      <c r="AX1717" s="1" t="s">
        <v>1879</v>
      </c>
      <c r="AY1717" s="1" t="s">
        <v>5918</v>
      </c>
      <c r="AZ1717" s="1">
        <v>9.02</v>
      </c>
      <c r="BA1717" s="10">
        <f t="shared" si="522"/>
        <v>1</v>
      </c>
      <c r="BB1717" s="10">
        <f t="shared" si="523"/>
        <v>3</v>
      </c>
      <c r="BC1717" s="10" t="str">
        <f t="shared" si="524"/>
        <v>0</v>
      </c>
      <c r="BD1717" s="10" t="str">
        <f t="shared" si="525"/>
        <v>0</v>
      </c>
      <c r="BE1717" s="10" t="str">
        <f t="shared" si="526"/>
        <v>0</v>
      </c>
      <c r="BF1717" s="10" t="str">
        <f t="shared" si="527"/>
        <v>0</v>
      </c>
      <c r="BG1717" s="11" t="str">
        <f t="shared" si="528"/>
        <v>0</v>
      </c>
      <c r="BH1717" s="11" t="str">
        <f t="shared" si="529"/>
        <v>0</v>
      </c>
      <c r="BI1717" s="11" t="str">
        <f t="shared" si="530"/>
        <v>0</v>
      </c>
      <c r="BJ1717" s="11" t="str">
        <f t="shared" si="531"/>
        <v>0</v>
      </c>
      <c r="BK1717" s="11" t="str">
        <f t="shared" si="532"/>
        <v>0</v>
      </c>
      <c r="BL1717" s="11" t="str">
        <f t="shared" si="533"/>
        <v>0</v>
      </c>
      <c r="BM1717" s="12">
        <f t="shared" si="540"/>
        <v>3</v>
      </c>
      <c r="BN1717" s="13">
        <f t="shared" si="534"/>
        <v>160000</v>
      </c>
      <c r="BO1717" s="13" t="str">
        <f t="shared" si="535"/>
        <v>0</v>
      </c>
      <c r="BP1717" s="13" t="str">
        <f t="shared" si="536"/>
        <v>0</v>
      </c>
      <c r="BQ1717" s="14" t="str">
        <f t="shared" si="537"/>
        <v>0</v>
      </c>
      <c r="BR1717" s="14" t="str">
        <f t="shared" si="538"/>
        <v>0</v>
      </c>
      <c r="BS1717" s="14" t="str">
        <f t="shared" si="539"/>
        <v>0</v>
      </c>
      <c r="BT1717" s="14">
        <f t="shared" si="541"/>
        <v>160000</v>
      </c>
    </row>
    <row r="1718" spans="49:72" ht="18" x14ac:dyDescent="0.2">
      <c r="AW1718" s="1" t="s">
        <v>3751</v>
      </c>
      <c r="AX1718" s="1" t="s">
        <v>3752</v>
      </c>
      <c r="AY1718" s="1" t="s">
        <v>5919</v>
      </c>
      <c r="AZ1718" s="1">
        <v>54.94</v>
      </c>
      <c r="BA1718" s="10" t="str">
        <f t="shared" si="522"/>
        <v>0</v>
      </c>
      <c r="BB1718" s="10" t="str">
        <f t="shared" si="523"/>
        <v>0</v>
      </c>
      <c r="BC1718" s="10" t="str">
        <f t="shared" si="524"/>
        <v>0</v>
      </c>
      <c r="BD1718" s="10" t="str">
        <f t="shared" si="525"/>
        <v>0</v>
      </c>
      <c r="BE1718" s="10" t="str">
        <f t="shared" si="526"/>
        <v>0</v>
      </c>
      <c r="BF1718" s="10" t="str">
        <f t="shared" si="527"/>
        <v>0</v>
      </c>
      <c r="BG1718" s="11">
        <f t="shared" si="528"/>
        <v>1</v>
      </c>
      <c r="BH1718" s="11">
        <f t="shared" si="529"/>
        <v>2</v>
      </c>
      <c r="BI1718" s="11">
        <f t="shared" si="530"/>
        <v>1</v>
      </c>
      <c r="BJ1718" s="11">
        <f t="shared" si="531"/>
        <v>1</v>
      </c>
      <c r="BK1718" s="11" t="str">
        <f t="shared" si="532"/>
        <v>0</v>
      </c>
      <c r="BL1718" s="11" t="str">
        <f t="shared" si="533"/>
        <v>0</v>
      </c>
      <c r="BM1718" s="12">
        <f t="shared" si="540"/>
        <v>2</v>
      </c>
      <c r="BN1718" s="13" t="str">
        <f t="shared" si="534"/>
        <v>0</v>
      </c>
      <c r="BO1718" s="13" t="str">
        <f t="shared" si="535"/>
        <v>0</v>
      </c>
      <c r="BP1718" s="13" t="str">
        <f t="shared" si="536"/>
        <v>0</v>
      </c>
      <c r="BQ1718" s="14">
        <f t="shared" si="537"/>
        <v>120000</v>
      </c>
      <c r="BR1718" s="14">
        <f t="shared" si="538"/>
        <v>87000</v>
      </c>
      <c r="BS1718" s="14" t="str">
        <f t="shared" si="539"/>
        <v>0</v>
      </c>
      <c r="BT1718" s="14">
        <f t="shared" si="541"/>
        <v>87000</v>
      </c>
    </row>
    <row r="1719" spans="49:72" ht="18" x14ac:dyDescent="0.2">
      <c r="AW1719" s="1" t="s">
        <v>3340</v>
      </c>
      <c r="AX1719" s="1" t="s">
        <v>3341</v>
      </c>
      <c r="AY1719" s="1" t="s">
        <v>5920</v>
      </c>
      <c r="AZ1719" s="1">
        <v>12.61</v>
      </c>
      <c r="BA1719" s="10" t="str">
        <f t="shared" si="522"/>
        <v>0</v>
      </c>
      <c r="BB1719" s="10" t="str">
        <f t="shared" si="523"/>
        <v>0</v>
      </c>
      <c r="BC1719" s="10">
        <f t="shared" si="524"/>
        <v>1</v>
      </c>
      <c r="BD1719" s="10">
        <f t="shared" si="525"/>
        <v>1</v>
      </c>
      <c r="BE1719" s="10">
        <f t="shared" si="526"/>
        <v>1</v>
      </c>
      <c r="BF1719" s="10">
        <f t="shared" si="527"/>
        <v>1</v>
      </c>
      <c r="BG1719" s="11">
        <f t="shared" si="528"/>
        <v>1</v>
      </c>
      <c r="BH1719" s="11">
        <f t="shared" si="529"/>
        <v>1</v>
      </c>
      <c r="BI1719" s="11" t="str">
        <f t="shared" si="530"/>
        <v>0</v>
      </c>
      <c r="BJ1719" s="11" t="str">
        <f t="shared" si="531"/>
        <v>0</v>
      </c>
      <c r="BK1719" s="11" t="str">
        <f t="shared" si="532"/>
        <v>0</v>
      </c>
      <c r="BL1719" s="11" t="str">
        <f t="shared" si="533"/>
        <v>0</v>
      </c>
      <c r="BM1719" s="12">
        <f t="shared" si="540"/>
        <v>1</v>
      </c>
      <c r="BN1719" s="13" t="str">
        <f t="shared" si="534"/>
        <v>0</v>
      </c>
      <c r="BO1719" s="13">
        <f t="shared" si="535"/>
        <v>88000</v>
      </c>
      <c r="BP1719" s="13">
        <f t="shared" si="536"/>
        <v>45000</v>
      </c>
      <c r="BQ1719" s="14">
        <f t="shared" si="537"/>
        <v>65000</v>
      </c>
      <c r="BR1719" s="14" t="str">
        <f t="shared" si="538"/>
        <v>0</v>
      </c>
      <c r="BS1719" s="14" t="str">
        <f t="shared" si="539"/>
        <v>0</v>
      </c>
      <c r="BT1719" s="14">
        <f t="shared" si="541"/>
        <v>45000</v>
      </c>
    </row>
    <row r="1720" spans="49:72" ht="18" x14ac:dyDescent="0.2">
      <c r="AW1720" s="1" t="s">
        <v>3001</v>
      </c>
      <c r="AX1720" s="1" t="s">
        <v>3002</v>
      </c>
      <c r="AY1720" s="1" t="s">
        <v>5921</v>
      </c>
      <c r="AZ1720" s="1">
        <v>13.15</v>
      </c>
      <c r="BA1720" s="10" t="str">
        <f t="shared" si="522"/>
        <v>0</v>
      </c>
      <c r="BB1720" s="10" t="str">
        <f t="shared" si="523"/>
        <v>0</v>
      </c>
      <c r="BC1720" s="10">
        <f t="shared" si="524"/>
        <v>1</v>
      </c>
      <c r="BD1720" s="10">
        <f t="shared" si="525"/>
        <v>3</v>
      </c>
      <c r="BE1720" s="10" t="str">
        <f t="shared" si="526"/>
        <v>0</v>
      </c>
      <c r="BF1720" s="10" t="str">
        <f t="shared" si="527"/>
        <v>0</v>
      </c>
      <c r="BG1720" s="11" t="str">
        <f t="shared" si="528"/>
        <v>0</v>
      </c>
      <c r="BH1720" s="11" t="str">
        <f t="shared" si="529"/>
        <v>0</v>
      </c>
      <c r="BI1720" s="11" t="str">
        <f t="shared" si="530"/>
        <v>0</v>
      </c>
      <c r="BJ1720" s="11" t="str">
        <f t="shared" si="531"/>
        <v>0</v>
      </c>
      <c r="BK1720" s="11" t="str">
        <f t="shared" si="532"/>
        <v>0</v>
      </c>
      <c r="BL1720" s="11" t="str">
        <f t="shared" si="533"/>
        <v>0</v>
      </c>
      <c r="BM1720" s="12">
        <f t="shared" si="540"/>
        <v>3</v>
      </c>
      <c r="BN1720" s="13" t="str">
        <f t="shared" si="534"/>
        <v>0</v>
      </c>
      <c r="BO1720" s="13">
        <f t="shared" si="535"/>
        <v>750000</v>
      </c>
      <c r="BP1720" s="13" t="str">
        <f t="shared" si="536"/>
        <v>0</v>
      </c>
      <c r="BQ1720" s="14" t="str">
        <f t="shared" si="537"/>
        <v>0</v>
      </c>
      <c r="BR1720" s="14" t="str">
        <f t="shared" si="538"/>
        <v>0</v>
      </c>
      <c r="BS1720" s="14" t="str">
        <f t="shared" si="539"/>
        <v>0</v>
      </c>
      <c r="BT1720" s="14">
        <f t="shared" si="541"/>
        <v>750000</v>
      </c>
    </row>
    <row r="1721" spans="49:72" ht="18" x14ac:dyDescent="0.2">
      <c r="AW1721" s="1" t="s">
        <v>4128</v>
      </c>
      <c r="AX1721" s="1" t="s">
        <v>4129</v>
      </c>
      <c r="AY1721" s="1" t="s">
        <v>5922</v>
      </c>
      <c r="AZ1721" s="1">
        <v>190.64</v>
      </c>
      <c r="BA1721" s="10" t="str">
        <f t="shared" si="522"/>
        <v>0</v>
      </c>
      <c r="BB1721" s="10" t="str">
        <f t="shared" si="523"/>
        <v>0</v>
      </c>
      <c r="BC1721" s="10" t="str">
        <f t="shared" si="524"/>
        <v>0</v>
      </c>
      <c r="BD1721" s="10" t="str">
        <f t="shared" si="525"/>
        <v>0</v>
      </c>
      <c r="BE1721" s="10" t="str">
        <f t="shared" si="526"/>
        <v>0</v>
      </c>
      <c r="BF1721" s="10" t="str">
        <f t="shared" si="527"/>
        <v>0</v>
      </c>
      <c r="BG1721" s="11" t="str">
        <f t="shared" si="528"/>
        <v>0</v>
      </c>
      <c r="BH1721" s="11" t="str">
        <f t="shared" si="529"/>
        <v>0</v>
      </c>
      <c r="BI1721" s="11" t="str">
        <f t="shared" si="530"/>
        <v>0</v>
      </c>
      <c r="BJ1721" s="11" t="str">
        <f t="shared" si="531"/>
        <v>0</v>
      </c>
      <c r="BK1721" s="11">
        <f t="shared" si="532"/>
        <v>1</v>
      </c>
      <c r="BL1721" s="11">
        <f t="shared" si="533"/>
        <v>3</v>
      </c>
      <c r="BM1721" s="12">
        <f t="shared" si="540"/>
        <v>3</v>
      </c>
      <c r="BN1721" s="13" t="str">
        <f t="shared" si="534"/>
        <v>0</v>
      </c>
      <c r="BO1721" s="13" t="str">
        <f t="shared" si="535"/>
        <v>0</v>
      </c>
      <c r="BP1721" s="13" t="str">
        <f t="shared" si="536"/>
        <v>0</v>
      </c>
      <c r="BQ1721" s="14" t="str">
        <f t="shared" si="537"/>
        <v>0</v>
      </c>
      <c r="BR1721" s="14" t="str">
        <f t="shared" si="538"/>
        <v>0</v>
      </c>
      <c r="BS1721" s="14">
        <f t="shared" si="539"/>
        <v>2200000</v>
      </c>
      <c r="BT1721" s="14">
        <f t="shared" si="541"/>
        <v>2200000</v>
      </c>
    </row>
    <row r="1722" spans="49:72" ht="18" x14ac:dyDescent="0.2">
      <c r="AW1722" s="1" t="s">
        <v>3405</v>
      </c>
      <c r="AX1722" s="1" t="s">
        <v>3406</v>
      </c>
      <c r="AY1722" s="1" t="s">
        <v>5923</v>
      </c>
      <c r="AZ1722" s="1">
        <v>5.83</v>
      </c>
      <c r="BA1722" s="10" t="str">
        <f t="shared" si="522"/>
        <v>0</v>
      </c>
      <c r="BB1722" s="10" t="str">
        <f t="shared" si="523"/>
        <v>0</v>
      </c>
      <c r="BC1722" s="10" t="str">
        <f t="shared" si="524"/>
        <v>0</v>
      </c>
      <c r="BD1722" s="10" t="str">
        <f t="shared" si="525"/>
        <v>0</v>
      </c>
      <c r="BE1722" s="10">
        <f t="shared" si="526"/>
        <v>1</v>
      </c>
      <c r="BF1722" s="10">
        <f t="shared" si="527"/>
        <v>2</v>
      </c>
      <c r="BG1722" s="11">
        <f t="shared" si="528"/>
        <v>1</v>
      </c>
      <c r="BH1722" s="11">
        <f t="shared" si="529"/>
        <v>1</v>
      </c>
      <c r="BI1722" s="11" t="str">
        <f t="shared" si="530"/>
        <v>0</v>
      </c>
      <c r="BJ1722" s="11" t="str">
        <f t="shared" si="531"/>
        <v>0</v>
      </c>
      <c r="BK1722" s="11" t="str">
        <f t="shared" si="532"/>
        <v>0</v>
      </c>
      <c r="BL1722" s="11" t="str">
        <f t="shared" si="533"/>
        <v>0</v>
      </c>
      <c r="BM1722" s="12">
        <f t="shared" si="540"/>
        <v>2</v>
      </c>
      <c r="BN1722" s="13" t="str">
        <f t="shared" si="534"/>
        <v>0</v>
      </c>
      <c r="BO1722" s="13" t="str">
        <f t="shared" si="535"/>
        <v>0</v>
      </c>
      <c r="BP1722" s="13">
        <f t="shared" si="536"/>
        <v>660000</v>
      </c>
      <c r="BQ1722" s="14">
        <f t="shared" si="537"/>
        <v>1100000</v>
      </c>
      <c r="BR1722" s="14" t="str">
        <f t="shared" si="538"/>
        <v>0</v>
      </c>
      <c r="BS1722" s="14" t="str">
        <f t="shared" si="539"/>
        <v>0</v>
      </c>
      <c r="BT1722" s="14">
        <f t="shared" si="541"/>
        <v>660000</v>
      </c>
    </row>
    <row r="1723" spans="49:72" ht="18" x14ac:dyDescent="0.2">
      <c r="AW1723" s="1" t="s">
        <v>2040</v>
      </c>
      <c r="AX1723" s="1" t="s">
        <v>2041</v>
      </c>
      <c r="AY1723" s="1" t="s">
        <v>5924</v>
      </c>
      <c r="AZ1723" s="1">
        <v>18.72</v>
      </c>
      <c r="BA1723" s="10">
        <f t="shared" si="522"/>
        <v>1</v>
      </c>
      <c r="BB1723" s="10">
        <f t="shared" si="523"/>
        <v>1</v>
      </c>
      <c r="BC1723" s="10" t="str">
        <f t="shared" si="524"/>
        <v>0</v>
      </c>
      <c r="BD1723" s="10" t="str">
        <f t="shared" si="525"/>
        <v>0</v>
      </c>
      <c r="BE1723" s="10" t="str">
        <f t="shared" si="526"/>
        <v>0</v>
      </c>
      <c r="BF1723" s="10" t="str">
        <f t="shared" si="527"/>
        <v>0</v>
      </c>
      <c r="BG1723" s="11" t="str">
        <f t="shared" si="528"/>
        <v>0</v>
      </c>
      <c r="BH1723" s="11" t="str">
        <f t="shared" si="529"/>
        <v>0</v>
      </c>
      <c r="BI1723" s="11">
        <f t="shared" si="530"/>
        <v>1</v>
      </c>
      <c r="BJ1723" s="11">
        <f t="shared" si="531"/>
        <v>1</v>
      </c>
      <c r="BK1723" s="11" t="str">
        <f t="shared" si="532"/>
        <v>0</v>
      </c>
      <c r="BL1723" s="11" t="str">
        <f t="shared" si="533"/>
        <v>0</v>
      </c>
      <c r="BM1723" s="12">
        <f t="shared" si="540"/>
        <v>1</v>
      </c>
      <c r="BN1723" s="13">
        <f t="shared" si="534"/>
        <v>39000</v>
      </c>
      <c r="BO1723" s="13" t="str">
        <f t="shared" si="535"/>
        <v>0</v>
      </c>
      <c r="BP1723" s="13" t="str">
        <f t="shared" si="536"/>
        <v>0</v>
      </c>
      <c r="BQ1723" s="14" t="str">
        <f t="shared" si="537"/>
        <v>0</v>
      </c>
      <c r="BR1723" s="14">
        <f t="shared" si="538"/>
        <v>360000</v>
      </c>
      <c r="BS1723" s="14" t="str">
        <f t="shared" si="539"/>
        <v>0</v>
      </c>
      <c r="BT1723" s="14">
        <f t="shared" si="541"/>
        <v>39000</v>
      </c>
    </row>
    <row r="1724" spans="49:72" ht="18" x14ac:dyDescent="0.2">
      <c r="AW1724" s="1" t="s">
        <v>3759</v>
      </c>
      <c r="AX1724" s="1" t="s">
        <v>3760</v>
      </c>
      <c r="AY1724" s="1" t="s">
        <v>5925</v>
      </c>
      <c r="AZ1724" s="1">
        <v>33.03</v>
      </c>
      <c r="BA1724" s="10" t="str">
        <f t="shared" si="522"/>
        <v>0</v>
      </c>
      <c r="BB1724" s="10" t="str">
        <f t="shared" si="523"/>
        <v>0</v>
      </c>
      <c r="BC1724" s="10" t="str">
        <f t="shared" si="524"/>
        <v>0</v>
      </c>
      <c r="BD1724" s="10" t="str">
        <f t="shared" si="525"/>
        <v>0</v>
      </c>
      <c r="BE1724" s="10" t="str">
        <f t="shared" si="526"/>
        <v>0</v>
      </c>
      <c r="BF1724" s="10" t="str">
        <f t="shared" si="527"/>
        <v>0</v>
      </c>
      <c r="BG1724" s="11">
        <f t="shared" si="528"/>
        <v>1</v>
      </c>
      <c r="BH1724" s="11">
        <f t="shared" si="529"/>
        <v>1</v>
      </c>
      <c r="BI1724" s="11" t="str">
        <f t="shared" si="530"/>
        <v>0</v>
      </c>
      <c r="BJ1724" s="11" t="str">
        <f t="shared" si="531"/>
        <v>0</v>
      </c>
      <c r="BK1724" s="11">
        <f t="shared" si="532"/>
        <v>1</v>
      </c>
      <c r="BL1724" s="11">
        <f t="shared" si="533"/>
        <v>1</v>
      </c>
      <c r="BM1724" s="12">
        <f t="shared" si="540"/>
        <v>1</v>
      </c>
      <c r="BN1724" s="13" t="str">
        <f t="shared" si="534"/>
        <v>0</v>
      </c>
      <c r="BO1724" s="13" t="str">
        <f t="shared" si="535"/>
        <v>0</v>
      </c>
      <c r="BP1724" s="13" t="str">
        <f t="shared" si="536"/>
        <v>0</v>
      </c>
      <c r="BQ1724" s="14">
        <f t="shared" si="537"/>
        <v>100000</v>
      </c>
      <c r="BR1724" s="14" t="str">
        <f t="shared" si="538"/>
        <v>0</v>
      </c>
      <c r="BS1724" s="14">
        <f t="shared" si="539"/>
        <v>75000</v>
      </c>
      <c r="BT1724" s="14">
        <f t="shared" si="541"/>
        <v>75000</v>
      </c>
    </row>
    <row r="1725" spans="49:72" ht="18" x14ac:dyDescent="0.2">
      <c r="AW1725" s="1" t="s">
        <v>1883</v>
      </c>
      <c r="AX1725" s="1" t="s">
        <v>1884</v>
      </c>
      <c r="AY1725" s="1" t="s">
        <v>5926</v>
      </c>
      <c r="AZ1725" s="1">
        <v>91.68</v>
      </c>
      <c r="BA1725" s="10">
        <f t="shared" si="522"/>
        <v>1</v>
      </c>
      <c r="BB1725" s="10">
        <f t="shared" si="523"/>
        <v>2</v>
      </c>
      <c r="BC1725" s="10" t="str">
        <f t="shared" si="524"/>
        <v>0</v>
      </c>
      <c r="BD1725" s="10" t="str">
        <f t="shared" si="525"/>
        <v>0</v>
      </c>
      <c r="BE1725" s="10" t="str">
        <f t="shared" si="526"/>
        <v>0</v>
      </c>
      <c r="BF1725" s="10" t="str">
        <f t="shared" si="527"/>
        <v>0</v>
      </c>
      <c r="BG1725" s="11" t="str">
        <f t="shared" si="528"/>
        <v>0</v>
      </c>
      <c r="BH1725" s="11" t="str">
        <f t="shared" si="529"/>
        <v>0</v>
      </c>
      <c r="BI1725" s="11" t="str">
        <f t="shared" si="530"/>
        <v>0</v>
      </c>
      <c r="BJ1725" s="11" t="str">
        <f t="shared" si="531"/>
        <v>0</v>
      </c>
      <c r="BK1725" s="11" t="str">
        <f t="shared" si="532"/>
        <v>0</v>
      </c>
      <c r="BL1725" s="11" t="str">
        <f t="shared" si="533"/>
        <v>0</v>
      </c>
      <c r="BM1725" s="12">
        <f t="shared" si="540"/>
        <v>2</v>
      </c>
      <c r="BN1725" s="13">
        <f t="shared" si="534"/>
        <v>43000</v>
      </c>
      <c r="BO1725" s="13" t="str">
        <f t="shared" si="535"/>
        <v>0</v>
      </c>
      <c r="BP1725" s="13" t="str">
        <f t="shared" si="536"/>
        <v>0</v>
      </c>
      <c r="BQ1725" s="14" t="str">
        <f t="shared" si="537"/>
        <v>0</v>
      </c>
      <c r="BR1725" s="14" t="str">
        <f t="shared" si="538"/>
        <v>0</v>
      </c>
      <c r="BS1725" s="14" t="str">
        <f t="shared" si="539"/>
        <v>0</v>
      </c>
      <c r="BT1725" s="14">
        <f t="shared" si="541"/>
        <v>43000</v>
      </c>
    </row>
    <row r="1726" spans="49:72" ht="18" x14ac:dyDescent="0.2">
      <c r="AW1726" s="1" t="s">
        <v>3769</v>
      </c>
      <c r="AX1726" s="1" t="s">
        <v>3770</v>
      </c>
      <c r="AY1726" s="1" t="s">
        <v>5927</v>
      </c>
      <c r="AZ1726" s="1">
        <v>38.18</v>
      </c>
      <c r="BA1726" s="10" t="str">
        <f t="shared" si="522"/>
        <v>0</v>
      </c>
      <c r="BB1726" s="10" t="str">
        <f t="shared" si="523"/>
        <v>0</v>
      </c>
      <c r="BC1726" s="10" t="str">
        <f t="shared" si="524"/>
        <v>0</v>
      </c>
      <c r="BD1726" s="10" t="str">
        <f t="shared" si="525"/>
        <v>0</v>
      </c>
      <c r="BE1726" s="10" t="str">
        <f t="shared" si="526"/>
        <v>0</v>
      </c>
      <c r="BF1726" s="10" t="str">
        <f t="shared" si="527"/>
        <v>0</v>
      </c>
      <c r="BG1726" s="11">
        <f t="shared" si="528"/>
        <v>1</v>
      </c>
      <c r="BH1726" s="11">
        <f t="shared" si="529"/>
        <v>1</v>
      </c>
      <c r="BI1726" s="11">
        <f t="shared" si="530"/>
        <v>1</v>
      </c>
      <c r="BJ1726" s="11">
        <f t="shared" si="531"/>
        <v>1</v>
      </c>
      <c r="BK1726" s="11" t="str">
        <f t="shared" si="532"/>
        <v>0</v>
      </c>
      <c r="BL1726" s="11" t="str">
        <f t="shared" si="533"/>
        <v>0</v>
      </c>
      <c r="BM1726" s="12">
        <f t="shared" si="540"/>
        <v>1</v>
      </c>
      <c r="BN1726" s="13" t="str">
        <f t="shared" si="534"/>
        <v>0</v>
      </c>
      <c r="BO1726" s="13" t="str">
        <f t="shared" si="535"/>
        <v>0</v>
      </c>
      <c r="BP1726" s="13" t="str">
        <f t="shared" si="536"/>
        <v>0</v>
      </c>
      <c r="BQ1726" s="14">
        <f t="shared" si="537"/>
        <v>160000</v>
      </c>
      <c r="BR1726" s="14">
        <f t="shared" si="538"/>
        <v>120000</v>
      </c>
      <c r="BS1726" s="14" t="str">
        <f t="shared" si="539"/>
        <v>0</v>
      </c>
      <c r="BT1726" s="14">
        <f t="shared" si="541"/>
        <v>120000</v>
      </c>
    </row>
    <row r="1727" spans="49:72" ht="18" x14ac:dyDescent="0.2">
      <c r="AW1727" s="1" t="s">
        <v>3021</v>
      </c>
      <c r="AX1727" s="1" t="s">
        <v>3022</v>
      </c>
      <c r="AY1727" s="1" t="s">
        <v>5928</v>
      </c>
      <c r="AZ1727" s="1">
        <v>23.4</v>
      </c>
      <c r="BA1727" s="10" t="str">
        <f t="shared" si="522"/>
        <v>0</v>
      </c>
      <c r="BB1727" s="10" t="str">
        <f t="shared" si="523"/>
        <v>0</v>
      </c>
      <c r="BC1727" s="10">
        <f t="shared" si="524"/>
        <v>1</v>
      </c>
      <c r="BD1727" s="10">
        <f t="shared" si="525"/>
        <v>1</v>
      </c>
      <c r="BE1727" s="10">
        <f t="shared" si="526"/>
        <v>1</v>
      </c>
      <c r="BF1727" s="10">
        <f t="shared" si="527"/>
        <v>1</v>
      </c>
      <c r="BG1727" s="11" t="str">
        <f t="shared" si="528"/>
        <v>0</v>
      </c>
      <c r="BH1727" s="11" t="str">
        <f t="shared" si="529"/>
        <v>0</v>
      </c>
      <c r="BI1727" s="11" t="str">
        <f t="shared" si="530"/>
        <v>0</v>
      </c>
      <c r="BJ1727" s="11" t="str">
        <f t="shared" si="531"/>
        <v>0</v>
      </c>
      <c r="BK1727" s="11" t="str">
        <f t="shared" si="532"/>
        <v>0</v>
      </c>
      <c r="BL1727" s="11" t="str">
        <f t="shared" si="533"/>
        <v>0</v>
      </c>
      <c r="BM1727" s="12">
        <f t="shared" si="540"/>
        <v>1</v>
      </c>
      <c r="BN1727" s="13" t="str">
        <f t="shared" si="534"/>
        <v>0</v>
      </c>
      <c r="BO1727" s="13">
        <f t="shared" si="535"/>
        <v>560000</v>
      </c>
      <c r="BP1727" s="13">
        <f t="shared" si="536"/>
        <v>280000</v>
      </c>
      <c r="BQ1727" s="14" t="str">
        <f t="shared" si="537"/>
        <v>0</v>
      </c>
      <c r="BR1727" s="14" t="str">
        <f t="shared" si="538"/>
        <v>0</v>
      </c>
      <c r="BS1727" s="14" t="str">
        <f t="shared" si="539"/>
        <v>0</v>
      </c>
      <c r="BT1727" s="14">
        <f t="shared" si="541"/>
        <v>280000</v>
      </c>
    </row>
    <row r="1728" spans="49:72" ht="18" x14ac:dyDescent="0.2">
      <c r="AW1728" s="1" t="s">
        <v>3987</v>
      </c>
      <c r="AX1728" s="1" t="s">
        <v>3988</v>
      </c>
      <c r="AY1728" s="1" t="s">
        <v>5929</v>
      </c>
      <c r="AZ1728" s="1">
        <v>18.63</v>
      </c>
      <c r="BA1728" s="10" t="str">
        <f t="shared" si="522"/>
        <v>0</v>
      </c>
      <c r="BB1728" s="10" t="str">
        <f t="shared" si="523"/>
        <v>0</v>
      </c>
      <c r="BC1728" s="10" t="str">
        <f t="shared" si="524"/>
        <v>0</v>
      </c>
      <c r="BD1728" s="10" t="str">
        <f t="shared" si="525"/>
        <v>0</v>
      </c>
      <c r="BE1728" s="10" t="str">
        <f t="shared" si="526"/>
        <v>0</v>
      </c>
      <c r="BF1728" s="10" t="str">
        <f t="shared" si="527"/>
        <v>0</v>
      </c>
      <c r="BG1728" s="11" t="str">
        <f t="shared" si="528"/>
        <v>0</v>
      </c>
      <c r="BH1728" s="11" t="str">
        <f t="shared" si="529"/>
        <v>0</v>
      </c>
      <c r="BI1728" s="11">
        <f t="shared" si="530"/>
        <v>1</v>
      </c>
      <c r="BJ1728" s="11">
        <f t="shared" si="531"/>
        <v>1</v>
      </c>
      <c r="BK1728" s="11">
        <f t="shared" si="532"/>
        <v>1</v>
      </c>
      <c r="BL1728" s="11">
        <f t="shared" si="533"/>
        <v>1</v>
      </c>
      <c r="BM1728" s="12">
        <f t="shared" si="540"/>
        <v>1</v>
      </c>
      <c r="BN1728" s="13" t="str">
        <f t="shared" si="534"/>
        <v>0</v>
      </c>
      <c r="BO1728" s="13" t="str">
        <f t="shared" si="535"/>
        <v>0</v>
      </c>
      <c r="BP1728" s="13" t="str">
        <f t="shared" si="536"/>
        <v>0</v>
      </c>
      <c r="BQ1728" s="14" t="str">
        <f t="shared" si="537"/>
        <v>0</v>
      </c>
      <c r="BR1728" s="14">
        <f t="shared" si="538"/>
        <v>110000</v>
      </c>
      <c r="BS1728" s="14">
        <f t="shared" si="539"/>
        <v>79000</v>
      </c>
      <c r="BT1728" s="14">
        <f t="shared" si="541"/>
        <v>79000</v>
      </c>
    </row>
    <row r="1729" spans="49:72" ht="18" x14ac:dyDescent="0.2">
      <c r="AW1729" s="1" t="s">
        <v>2033</v>
      </c>
      <c r="AY1729" s="1" t="s">
        <v>5930</v>
      </c>
      <c r="AZ1729" s="1">
        <v>11.96</v>
      </c>
      <c r="BA1729" s="10">
        <f t="shared" si="522"/>
        <v>1</v>
      </c>
      <c r="BB1729" s="10">
        <f t="shared" si="523"/>
        <v>1</v>
      </c>
      <c r="BC1729" s="10" t="str">
        <f t="shared" si="524"/>
        <v>0</v>
      </c>
      <c r="BD1729" s="10" t="str">
        <f t="shared" si="525"/>
        <v>0</v>
      </c>
      <c r="BE1729" s="10" t="str">
        <f t="shared" si="526"/>
        <v>0</v>
      </c>
      <c r="BF1729" s="10" t="str">
        <f t="shared" si="527"/>
        <v>0</v>
      </c>
      <c r="BG1729" s="11">
        <f t="shared" si="528"/>
        <v>1</v>
      </c>
      <c r="BH1729" s="11">
        <f t="shared" si="529"/>
        <v>1</v>
      </c>
      <c r="BI1729" s="11" t="str">
        <f t="shared" si="530"/>
        <v>0</v>
      </c>
      <c r="BJ1729" s="11" t="str">
        <f t="shared" si="531"/>
        <v>0</v>
      </c>
      <c r="BK1729" s="11" t="str">
        <f t="shared" si="532"/>
        <v>0</v>
      </c>
      <c r="BL1729" s="11" t="str">
        <f t="shared" si="533"/>
        <v>0</v>
      </c>
      <c r="BM1729" s="12">
        <f t="shared" si="540"/>
        <v>1</v>
      </c>
      <c r="BN1729" s="13">
        <f t="shared" si="534"/>
        <v>59000</v>
      </c>
      <c r="BO1729" s="13" t="str">
        <f t="shared" si="535"/>
        <v>0</v>
      </c>
      <c r="BP1729" s="13" t="str">
        <f t="shared" si="536"/>
        <v>0</v>
      </c>
      <c r="BQ1729" s="14">
        <f t="shared" si="537"/>
        <v>170000</v>
      </c>
      <c r="BR1729" s="14" t="str">
        <f t="shared" si="538"/>
        <v>0</v>
      </c>
      <c r="BS1729" s="14" t="str">
        <f t="shared" si="539"/>
        <v>0</v>
      </c>
      <c r="BT1729" s="14">
        <f t="shared" si="541"/>
        <v>59000</v>
      </c>
    </row>
    <row r="1730" spans="49:72" ht="18" x14ac:dyDescent="0.2">
      <c r="AW1730" s="1" t="s">
        <v>3984</v>
      </c>
      <c r="AX1730" s="1" t="s">
        <v>367</v>
      </c>
      <c r="AY1730" s="1" t="s">
        <v>4381</v>
      </c>
      <c r="AZ1730" s="1">
        <v>107.04</v>
      </c>
      <c r="BA1730" s="10" t="str">
        <f t="shared" si="522"/>
        <v>0</v>
      </c>
      <c r="BB1730" s="10" t="str">
        <f t="shared" si="523"/>
        <v>0</v>
      </c>
      <c r="BC1730" s="10" t="str">
        <f t="shared" si="524"/>
        <v>0</v>
      </c>
      <c r="BD1730" s="10" t="str">
        <f t="shared" si="525"/>
        <v>0</v>
      </c>
      <c r="BE1730" s="10" t="str">
        <f t="shared" si="526"/>
        <v>0</v>
      </c>
      <c r="BF1730" s="10" t="str">
        <f t="shared" si="527"/>
        <v>0</v>
      </c>
      <c r="BG1730" s="11" t="str">
        <f t="shared" si="528"/>
        <v>0</v>
      </c>
      <c r="BH1730" s="11" t="str">
        <f t="shared" si="529"/>
        <v>0</v>
      </c>
      <c r="BI1730" s="11">
        <f t="shared" si="530"/>
        <v>1</v>
      </c>
      <c r="BJ1730" s="11">
        <f t="shared" si="531"/>
        <v>1</v>
      </c>
      <c r="BK1730" s="11">
        <f t="shared" si="532"/>
        <v>1</v>
      </c>
      <c r="BL1730" s="11">
        <f t="shared" si="533"/>
        <v>1</v>
      </c>
      <c r="BM1730" s="12">
        <f t="shared" si="540"/>
        <v>1</v>
      </c>
      <c r="BN1730" s="13" t="str">
        <f t="shared" si="534"/>
        <v>0</v>
      </c>
      <c r="BO1730" s="13" t="str">
        <f t="shared" si="535"/>
        <v>0</v>
      </c>
      <c r="BP1730" s="13" t="str">
        <f t="shared" si="536"/>
        <v>0</v>
      </c>
      <c r="BQ1730" s="14" t="str">
        <f t="shared" si="537"/>
        <v>0</v>
      </c>
      <c r="BR1730" s="14">
        <f t="shared" si="538"/>
        <v>250000</v>
      </c>
      <c r="BS1730" s="14">
        <f t="shared" si="539"/>
        <v>160000</v>
      </c>
      <c r="BT1730" s="14">
        <f t="shared" si="541"/>
        <v>160000</v>
      </c>
    </row>
    <row r="1731" spans="49:72" ht="18" x14ac:dyDescent="0.2">
      <c r="AW1731" s="1" t="s">
        <v>3767</v>
      </c>
      <c r="AX1731" s="1" t="s">
        <v>3768</v>
      </c>
      <c r="AY1731" s="1" t="s">
        <v>5931</v>
      </c>
      <c r="AZ1731" s="1">
        <v>103.95</v>
      </c>
      <c r="BA1731" s="10" t="str">
        <f t="shared" ref="BA1731:BA1794" si="542">IFERROR(VLOOKUP(AW1731,B:F,3, FALSE),"0")</f>
        <v>0</v>
      </c>
      <c r="BB1731" s="10" t="str">
        <f t="shared" ref="BB1731:BB1794" si="543">IFERROR(VLOOKUP(AW1731,B:F,4, FALSE),"0")</f>
        <v>0</v>
      </c>
      <c r="BC1731" s="10" t="str">
        <f t="shared" ref="BC1731:BC1794" si="544">IFERROR(VLOOKUP(AW1731,J:N,3, FALSE),"0")</f>
        <v>0</v>
      </c>
      <c r="BD1731" s="10" t="str">
        <f t="shared" ref="BD1731:BD1794" si="545">IFERROR(VLOOKUP(AW1731,J:N,4, FALSE),"0")</f>
        <v>0</v>
      </c>
      <c r="BE1731" s="10" t="str">
        <f t="shared" ref="BE1731:BE1794" si="546">IFERROR(VLOOKUP(AW1731,R:V,3, FALSE),"0")</f>
        <v>0</v>
      </c>
      <c r="BF1731" s="10" t="str">
        <f t="shared" ref="BF1731:BF1794" si="547">IFERROR(VLOOKUP(AW1731,R:V,4, FALSE),"0")</f>
        <v>0</v>
      </c>
      <c r="BG1731" s="11">
        <f t="shared" ref="BG1731:BG1794" si="548">IFERROR(VLOOKUP(AW1731,Z:AE,3, FALSE),"0")</f>
        <v>1</v>
      </c>
      <c r="BH1731" s="11">
        <f t="shared" ref="BH1731:BH1794" si="549">IFERROR(VLOOKUP(AW1731,Z:AE,4, FALSE),"0")</f>
        <v>1</v>
      </c>
      <c r="BI1731" s="11">
        <f t="shared" ref="BI1731:BI1794" si="550">IFERROR(VLOOKUP(AW1731,AH:AM,3, FALSE),"0")</f>
        <v>1</v>
      </c>
      <c r="BJ1731" s="11">
        <f t="shared" ref="BJ1731:BJ1794" si="551">IFERROR(VLOOKUP(AW1731,AH:AM,4, FALSE),"0")</f>
        <v>1</v>
      </c>
      <c r="BK1731" s="11" t="str">
        <f t="shared" ref="BK1731:BK1794" si="552">IFERROR(VLOOKUP(AW1731,AP:AU,3, FALSE),"0")</f>
        <v>0</v>
      </c>
      <c r="BL1731" s="11" t="str">
        <f t="shared" ref="BL1731:BL1794" si="553">IFERROR(VLOOKUP(AW1731,AP:AU,4, FALSE),"0")</f>
        <v>0</v>
      </c>
      <c r="BM1731" s="12">
        <f t="shared" si="540"/>
        <v>1</v>
      </c>
      <c r="BN1731" s="13" t="str">
        <f t="shared" ref="BN1731:BN1794" si="554">IFERROR(VLOOKUP(AW1731,B:F,5, FALSE),"0")</f>
        <v>0</v>
      </c>
      <c r="BO1731" s="13" t="str">
        <f t="shared" ref="BO1731:BO1794" si="555">IFERROR(VLOOKUP(AW1731,J:N,5, FALSE),"0")</f>
        <v>0</v>
      </c>
      <c r="BP1731" s="13" t="str">
        <f t="shared" ref="BP1731:BP1794" si="556">IFERROR(VLOOKUP(AW1731,R:V,5, FALSE),"0")</f>
        <v>0</v>
      </c>
      <c r="BQ1731" s="14">
        <f t="shared" ref="BQ1731:BQ1794" si="557">IFERROR(VLOOKUP(AW1731,Z:AE,5, FALSE),"0")</f>
        <v>66000</v>
      </c>
      <c r="BR1731" s="14">
        <f t="shared" ref="BR1731:BR1794" si="558">IFERROR(VLOOKUP(AW1731,AH:AM,5, FALSE),"0")</f>
        <v>56000</v>
      </c>
      <c r="BS1731" s="14" t="str">
        <f t="shared" ref="BS1731:BS1794" si="559">IFERROR(VLOOKUP(AW1731,AP:AU,5, FALSE),"0")</f>
        <v>0</v>
      </c>
      <c r="BT1731" s="14">
        <f t="shared" si="541"/>
        <v>56000</v>
      </c>
    </row>
    <row r="1732" spans="49:72" ht="18" x14ac:dyDescent="0.2">
      <c r="AW1732" s="1" t="s">
        <v>3052</v>
      </c>
      <c r="AX1732" s="1" t="s">
        <v>3053</v>
      </c>
      <c r="AY1732" s="1" t="s">
        <v>5932</v>
      </c>
      <c r="AZ1732" s="1">
        <v>11.79</v>
      </c>
      <c r="BA1732" s="10" t="str">
        <f t="shared" si="542"/>
        <v>0</v>
      </c>
      <c r="BB1732" s="10" t="str">
        <f t="shared" si="543"/>
        <v>0</v>
      </c>
      <c r="BC1732" s="10">
        <f t="shared" si="544"/>
        <v>1</v>
      </c>
      <c r="BD1732" s="10">
        <f t="shared" si="545"/>
        <v>1</v>
      </c>
      <c r="BE1732" s="10">
        <f t="shared" si="546"/>
        <v>1</v>
      </c>
      <c r="BF1732" s="10">
        <f t="shared" si="547"/>
        <v>1</v>
      </c>
      <c r="BG1732" s="11" t="str">
        <f t="shared" si="548"/>
        <v>0</v>
      </c>
      <c r="BH1732" s="11" t="str">
        <f t="shared" si="549"/>
        <v>0</v>
      </c>
      <c r="BI1732" s="11" t="str">
        <f t="shared" si="550"/>
        <v>0</v>
      </c>
      <c r="BJ1732" s="11" t="str">
        <f t="shared" si="551"/>
        <v>0</v>
      </c>
      <c r="BK1732" s="11" t="str">
        <f t="shared" si="552"/>
        <v>0</v>
      </c>
      <c r="BL1732" s="11" t="str">
        <f t="shared" si="553"/>
        <v>0</v>
      </c>
      <c r="BM1732" s="12">
        <f t="shared" ref="BM1732:BM1795" si="560">MAX(BA1732:BL1732)</f>
        <v>1</v>
      </c>
      <c r="BN1732" s="13" t="str">
        <f t="shared" si="554"/>
        <v>0</v>
      </c>
      <c r="BO1732" s="13">
        <f t="shared" si="555"/>
        <v>87000</v>
      </c>
      <c r="BP1732" s="13">
        <f t="shared" si="556"/>
        <v>74000</v>
      </c>
      <c r="BQ1732" s="14" t="str">
        <f t="shared" si="557"/>
        <v>0</v>
      </c>
      <c r="BR1732" s="14" t="str">
        <f t="shared" si="558"/>
        <v>0</v>
      </c>
      <c r="BS1732" s="14" t="str">
        <f t="shared" si="559"/>
        <v>0</v>
      </c>
      <c r="BT1732" s="14">
        <f t="shared" ref="BT1732:BT1795" si="561">MIN(BN1732:BS1732)</f>
        <v>74000</v>
      </c>
    </row>
    <row r="1733" spans="49:72" ht="18" x14ac:dyDescent="0.2">
      <c r="AW1733" s="1" t="s">
        <v>2107</v>
      </c>
      <c r="AX1733" s="1" t="s">
        <v>574</v>
      </c>
      <c r="AY1733" s="1" t="s">
        <v>5933</v>
      </c>
      <c r="AZ1733" s="1">
        <v>29.63</v>
      </c>
      <c r="BA1733" s="10">
        <f t="shared" si="542"/>
        <v>1</v>
      </c>
      <c r="BB1733" s="10">
        <f t="shared" si="543"/>
        <v>1</v>
      </c>
      <c r="BC1733" s="10" t="str">
        <f t="shared" si="544"/>
        <v>0</v>
      </c>
      <c r="BD1733" s="10" t="str">
        <f t="shared" si="545"/>
        <v>0</v>
      </c>
      <c r="BE1733" s="10" t="str">
        <f t="shared" si="546"/>
        <v>0</v>
      </c>
      <c r="BF1733" s="10" t="str">
        <f t="shared" si="547"/>
        <v>0</v>
      </c>
      <c r="BG1733" s="11">
        <f t="shared" si="548"/>
        <v>1</v>
      </c>
      <c r="BH1733" s="11">
        <f t="shared" si="549"/>
        <v>1</v>
      </c>
      <c r="BI1733" s="11" t="str">
        <f t="shared" si="550"/>
        <v>0</v>
      </c>
      <c r="BJ1733" s="11" t="str">
        <f t="shared" si="551"/>
        <v>0</v>
      </c>
      <c r="BK1733" s="11" t="str">
        <f t="shared" si="552"/>
        <v>0</v>
      </c>
      <c r="BL1733" s="11" t="str">
        <f t="shared" si="553"/>
        <v>0</v>
      </c>
      <c r="BM1733" s="12">
        <f t="shared" si="560"/>
        <v>1</v>
      </c>
      <c r="BN1733" s="13">
        <f t="shared" si="554"/>
        <v>41000</v>
      </c>
      <c r="BO1733" s="13" t="str">
        <f t="shared" si="555"/>
        <v>0</v>
      </c>
      <c r="BP1733" s="13" t="str">
        <f t="shared" si="556"/>
        <v>0</v>
      </c>
      <c r="BQ1733" s="14">
        <f t="shared" si="557"/>
        <v>140000</v>
      </c>
      <c r="BR1733" s="14" t="str">
        <f t="shared" si="558"/>
        <v>0</v>
      </c>
      <c r="BS1733" s="14" t="str">
        <f t="shared" si="559"/>
        <v>0</v>
      </c>
      <c r="BT1733" s="14">
        <f t="shared" si="561"/>
        <v>41000</v>
      </c>
    </row>
    <row r="1734" spans="49:72" ht="18" x14ac:dyDescent="0.2">
      <c r="AW1734" s="1" t="s">
        <v>2058</v>
      </c>
      <c r="AX1734" s="1" t="s">
        <v>2059</v>
      </c>
      <c r="AY1734" s="1" t="s">
        <v>5934</v>
      </c>
      <c r="AZ1734" s="1">
        <v>15.07</v>
      </c>
      <c r="BA1734" s="10">
        <f t="shared" si="542"/>
        <v>1</v>
      </c>
      <c r="BB1734" s="10">
        <f t="shared" si="543"/>
        <v>1</v>
      </c>
      <c r="BC1734" s="10" t="str">
        <f t="shared" si="544"/>
        <v>0</v>
      </c>
      <c r="BD1734" s="10" t="str">
        <f t="shared" si="545"/>
        <v>0</v>
      </c>
      <c r="BE1734" s="10" t="str">
        <f t="shared" si="546"/>
        <v>0</v>
      </c>
      <c r="BF1734" s="10" t="str">
        <f t="shared" si="547"/>
        <v>0</v>
      </c>
      <c r="BG1734" s="11">
        <f t="shared" si="548"/>
        <v>1</v>
      </c>
      <c r="BH1734" s="11">
        <f t="shared" si="549"/>
        <v>1</v>
      </c>
      <c r="BI1734" s="11" t="str">
        <f t="shared" si="550"/>
        <v>0</v>
      </c>
      <c r="BJ1734" s="11" t="str">
        <f t="shared" si="551"/>
        <v>0</v>
      </c>
      <c r="BK1734" s="11" t="str">
        <f t="shared" si="552"/>
        <v>0</v>
      </c>
      <c r="BL1734" s="11" t="str">
        <f t="shared" si="553"/>
        <v>0</v>
      </c>
      <c r="BM1734" s="12">
        <f t="shared" si="560"/>
        <v>1</v>
      </c>
      <c r="BN1734" s="13">
        <f t="shared" si="554"/>
        <v>17000</v>
      </c>
      <c r="BO1734" s="13" t="str">
        <f t="shared" si="555"/>
        <v>0</v>
      </c>
      <c r="BP1734" s="13" t="str">
        <f t="shared" si="556"/>
        <v>0</v>
      </c>
      <c r="BQ1734" s="14">
        <f t="shared" si="557"/>
        <v>190000</v>
      </c>
      <c r="BR1734" s="14" t="str">
        <f t="shared" si="558"/>
        <v>0</v>
      </c>
      <c r="BS1734" s="14" t="str">
        <f t="shared" si="559"/>
        <v>0</v>
      </c>
      <c r="BT1734" s="14">
        <f t="shared" si="561"/>
        <v>17000</v>
      </c>
    </row>
    <row r="1735" spans="49:72" ht="18" x14ac:dyDescent="0.2">
      <c r="AW1735" s="1" t="s">
        <v>3742</v>
      </c>
      <c r="AX1735" s="1" t="s">
        <v>927</v>
      </c>
      <c r="AY1735" s="1" t="s">
        <v>5935</v>
      </c>
      <c r="AZ1735" s="1">
        <v>82.46</v>
      </c>
      <c r="BA1735" s="10" t="str">
        <f t="shared" si="542"/>
        <v>0</v>
      </c>
      <c r="BB1735" s="10" t="str">
        <f t="shared" si="543"/>
        <v>0</v>
      </c>
      <c r="BC1735" s="10" t="str">
        <f t="shared" si="544"/>
        <v>0</v>
      </c>
      <c r="BD1735" s="10" t="str">
        <f t="shared" si="545"/>
        <v>0</v>
      </c>
      <c r="BE1735" s="10" t="str">
        <f t="shared" si="546"/>
        <v>0</v>
      </c>
      <c r="BF1735" s="10" t="str">
        <f t="shared" si="547"/>
        <v>0</v>
      </c>
      <c r="BG1735" s="11">
        <f t="shared" si="548"/>
        <v>1</v>
      </c>
      <c r="BH1735" s="11">
        <f t="shared" si="549"/>
        <v>2</v>
      </c>
      <c r="BI1735" s="11" t="str">
        <f t="shared" si="550"/>
        <v>0</v>
      </c>
      <c r="BJ1735" s="11" t="str">
        <f t="shared" si="551"/>
        <v>0</v>
      </c>
      <c r="BK1735" s="11" t="str">
        <f t="shared" si="552"/>
        <v>0</v>
      </c>
      <c r="BL1735" s="11" t="str">
        <f t="shared" si="553"/>
        <v>0</v>
      </c>
      <c r="BM1735" s="12">
        <f t="shared" si="560"/>
        <v>2</v>
      </c>
      <c r="BN1735" s="13" t="str">
        <f t="shared" si="554"/>
        <v>0</v>
      </c>
      <c r="BO1735" s="13" t="str">
        <f t="shared" si="555"/>
        <v>0</v>
      </c>
      <c r="BP1735" s="13" t="str">
        <f t="shared" si="556"/>
        <v>0</v>
      </c>
      <c r="BQ1735" s="14">
        <f t="shared" si="557"/>
        <v>130000</v>
      </c>
      <c r="BR1735" s="14" t="str">
        <f t="shared" si="558"/>
        <v>0</v>
      </c>
      <c r="BS1735" s="14" t="str">
        <f t="shared" si="559"/>
        <v>0</v>
      </c>
      <c r="BT1735" s="14">
        <f t="shared" si="561"/>
        <v>130000</v>
      </c>
    </row>
    <row r="1736" spans="49:72" ht="18" x14ac:dyDescent="0.2">
      <c r="AW1736" s="1" t="s">
        <v>4030</v>
      </c>
      <c r="AX1736" s="1" t="s">
        <v>4031</v>
      </c>
      <c r="AY1736" s="1" t="s">
        <v>5936</v>
      </c>
      <c r="AZ1736" s="1">
        <v>38.15</v>
      </c>
      <c r="BA1736" s="10" t="str">
        <f t="shared" si="542"/>
        <v>0</v>
      </c>
      <c r="BB1736" s="10" t="str">
        <f t="shared" si="543"/>
        <v>0</v>
      </c>
      <c r="BC1736" s="10" t="str">
        <f t="shared" si="544"/>
        <v>0</v>
      </c>
      <c r="BD1736" s="10" t="str">
        <f t="shared" si="545"/>
        <v>0</v>
      </c>
      <c r="BE1736" s="10" t="str">
        <f t="shared" si="546"/>
        <v>0</v>
      </c>
      <c r="BF1736" s="10" t="str">
        <f t="shared" si="547"/>
        <v>0</v>
      </c>
      <c r="BG1736" s="11" t="str">
        <f t="shared" si="548"/>
        <v>0</v>
      </c>
      <c r="BH1736" s="11" t="str">
        <f t="shared" si="549"/>
        <v>0</v>
      </c>
      <c r="BI1736" s="11">
        <f t="shared" si="550"/>
        <v>1</v>
      </c>
      <c r="BJ1736" s="11">
        <f t="shared" si="551"/>
        <v>1</v>
      </c>
      <c r="BK1736" s="11">
        <f t="shared" si="552"/>
        <v>1</v>
      </c>
      <c r="BL1736" s="11">
        <f t="shared" si="553"/>
        <v>1</v>
      </c>
      <c r="BM1736" s="12">
        <f t="shared" si="560"/>
        <v>1</v>
      </c>
      <c r="BN1736" s="13" t="str">
        <f t="shared" si="554"/>
        <v>0</v>
      </c>
      <c r="BO1736" s="13" t="str">
        <f t="shared" si="555"/>
        <v>0</v>
      </c>
      <c r="BP1736" s="13" t="str">
        <f t="shared" si="556"/>
        <v>0</v>
      </c>
      <c r="BQ1736" s="14" t="str">
        <f t="shared" si="557"/>
        <v>0</v>
      </c>
      <c r="BR1736" s="14">
        <f t="shared" si="558"/>
        <v>310000</v>
      </c>
      <c r="BS1736" s="14">
        <f t="shared" si="559"/>
        <v>220000</v>
      </c>
      <c r="BT1736" s="14">
        <f t="shared" si="561"/>
        <v>220000</v>
      </c>
    </row>
    <row r="1737" spans="49:72" ht="18" x14ac:dyDescent="0.2">
      <c r="AW1737" s="1" t="s">
        <v>3991</v>
      </c>
      <c r="AX1737" s="1" t="s">
        <v>3992</v>
      </c>
      <c r="AY1737" s="1" t="s">
        <v>5937</v>
      </c>
      <c r="AZ1737" s="1">
        <v>26.91</v>
      </c>
      <c r="BA1737" s="10" t="str">
        <f t="shared" si="542"/>
        <v>0</v>
      </c>
      <c r="BB1737" s="10" t="str">
        <f t="shared" si="543"/>
        <v>0</v>
      </c>
      <c r="BC1737" s="10" t="str">
        <f t="shared" si="544"/>
        <v>0</v>
      </c>
      <c r="BD1737" s="10" t="str">
        <f t="shared" si="545"/>
        <v>0</v>
      </c>
      <c r="BE1737" s="10" t="str">
        <f t="shared" si="546"/>
        <v>0</v>
      </c>
      <c r="BF1737" s="10" t="str">
        <f t="shared" si="547"/>
        <v>0</v>
      </c>
      <c r="BG1737" s="11" t="str">
        <f t="shared" si="548"/>
        <v>0</v>
      </c>
      <c r="BH1737" s="11" t="str">
        <f t="shared" si="549"/>
        <v>0</v>
      </c>
      <c r="BI1737" s="11">
        <f t="shared" si="550"/>
        <v>1</v>
      </c>
      <c r="BJ1737" s="11">
        <f t="shared" si="551"/>
        <v>1</v>
      </c>
      <c r="BK1737" s="11">
        <f t="shared" si="552"/>
        <v>1</v>
      </c>
      <c r="BL1737" s="11">
        <f t="shared" si="553"/>
        <v>1</v>
      </c>
      <c r="BM1737" s="12">
        <f t="shared" si="560"/>
        <v>1</v>
      </c>
      <c r="BN1737" s="13" t="str">
        <f t="shared" si="554"/>
        <v>0</v>
      </c>
      <c r="BO1737" s="13" t="str">
        <f t="shared" si="555"/>
        <v>0</v>
      </c>
      <c r="BP1737" s="13" t="str">
        <f t="shared" si="556"/>
        <v>0</v>
      </c>
      <c r="BQ1737" s="14" t="str">
        <f t="shared" si="557"/>
        <v>0</v>
      </c>
      <c r="BR1737" s="14">
        <f t="shared" si="558"/>
        <v>190000</v>
      </c>
      <c r="BS1737" s="14">
        <f t="shared" si="559"/>
        <v>130000</v>
      </c>
      <c r="BT1737" s="14">
        <f t="shared" si="561"/>
        <v>130000</v>
      </c>
    </row>
    <row r="1738" spans="49:72" ht="18" x14ac:dyDescent="0.2">
      <c r="AW1738" s="1" t="s">
        <v>1893</v>
      </c>
      <c r="AX1738" s="1" t="s">
        <v>1894</v>
      </c>
      <c r="AY1738" s="1" t="s">
        <v>5938</v>
      </c>
      <c r="AZ1738" s="1">
        <v>44.9</v>
      </c>
      <c r="BA1738" s="10">
        <f t="shared" si="542"/>
        <v>1</v>
      </c>
      <c r="BB1738" s="10">
        <f t="shared" si="543"/>
        <v>2</v>
      </c>
      <c r="BC1738" s="10" t="str">
        <f t="shared" si="544"/>
        <v>0</v>
      </c>
      <c r="BD1738" s="10" t="str">
        <f t="shared" si="545"/>
        <v>0</v>
      </c>
      <c r="BE1738" s="10" t="str">
        <f t="shared" si="546"/>
        <v>0</v>
      </c>
      <c r="BF1738" s="10" t="str">
        <f t="shared" si="547"/>
        <v>0</v>
      </c>
      <c r="BG1738" s="11" t="str">
        <f t="shared" si="548"/>
        <v>0</v>
      </c>
      <c r="BH1738" s="11" t="str">
        <f t="shared" si="549"/>
        <v>0</v>
      </c>
      <c r="BI1738" s="11" t="str">
        <f t="shared" si="550"/>
        <v>0</v>
      </c>
      <c r="BJ1738" s="11" t="str">
        <f t="shared" si="551"/>
        <v>0</v>
      </c>
      <c r="BK1738" s="11" t="str">
        <f t="shared" si="552"/>
        <v>0</v>
      </c>
      <c r="BL1738" s="11" t="str">
        <f t="shared" si="553"/>
        <v>0</v>
      </c>
      <c r="BM1738" s="12">
        <f t="shared" si="560"/>
        <v>2</v>
      </c>
      <c r="BN1738" s="13">
        <f t="shared" si="554"/>
        <v>35000</v>
      </c>
      <c r="BO1738" s="13" t="str">
        <f t="shared" si="555"/>
        <v>0</v>
      </c>
      <c r="BP1738" s="13" t="str">
        <f t="shared" si="556"/>
        <v>0</v>
      </c>
      <c r="BQ1738" s="14" t="str">
        <f t="shared" si="557"/>
        <v>0</v>
      </c>
      <c r="BR1738" s="14" t="str">
        <f t="shared" si="558"/>
        <v>0</v>
      </c>
      <c r="BS1738" s="14" t="str">
        <f t="shared" si="559"/>
        <v>0</v>
      </c>
      <c r="BT1738" s="14">
        <f t="shared" si="561"/>
        <v>35000</v>
      </c>
    </row>
    <row r="1739" spans="49:72" ht="18" x14ac:dyDescent="0.2">
      <c r="AW1739" s="1" t="s">
        <v>3444</v>
      </c>
      <c r="AX1739" s="1" t="s">
        <v>3445</v>
      </c>
      <c r="AY1739" s="1" t="s">
        <v>5939</v>
      </c>
      <c r="AZ1739" s="1">
        <v>45.79</v>
      </c>
      <c r="BA1739" s="10" t="str">
        <f t="shared" si="542"/>
        <v>0</v>
      </c>
      <c r="BB1739" s="10" t="str">
        <f t="shared" si="543"/>
        <v>0</v>
      </c>
      <c r="BC1739" s="10" t="str">
        <f t="shared" si="544"/>
        <v>0</v>
      </c>
      <c r="BD1739" s="10" t="str">
        <f t="shared" si="545"/>
        <v>0</v>
      </c>
      <c r="BE1739" s="10">
        <f t="shared" si="546"/>
        <v>1</v>
      </c>
      <c r="BF1739" s="10">
        <f t="shared" si="547"/>
        <v>1</v>
      </c>
      <c r="BG1739" s="11" t="str">
        <f t="shared" si="548"/>
        <v>0</v>
      </c>
      <c r="BH1739" s="11" t="str">
        <f t="shared" si="549"/>
        <v>0</v>
      </c>
      <c r="BI1739" s="11">
        <f t="shared" si="550"/>
        <v>1</v>
      </c>
      <c r="BJ1739" s="11">
        <f t="shared" si="551"/>
        <v>1</v>
      </c>
      <c r="BK1739" s="11" t="str">
        <f t="shared" si="552"/>
        <v>0</v>
      </c>
      <c r="BL1739" s="11" t="str">
        <f t="shared" si="553"/>
        <v>0</v>
      </c>
      <c r="BM1739" s="12">
        <f t="shared" si="560"/>
        <v>1</v>
      </c>
      <c r="BN1739" s="13" t="str">
        <f t="shared" si="554"/>
        <v>0</v>
      </c>
      <c r="BO1739" s="13" t="str">
        <f t="shared" si="555"/>
        <v>0</v>
      </c>
      <c r="BP1739" s="13">
        <f t="shared" si="556"/>
        <v>67000</v>
      </c>
      <c r="BQ1739" s="14" t="str">
        <f t="shared" si="557"/>
        <v>0</v>
      </c>
      <c r="BR1739" s="14">
        <f t="shared" si="558"/>
        <v>110000</v>
      </c>
      <c r="BS1739" s="14" t="str">
        <f t="shared" si="559"/>
        <v>0</v>
      </c>
      <c r="BT1739" s="14">
        <f t="shared" si="561"/>
        <v>67000</v>
      </c>
    </row>
    <row r="1740" spans="49:72" ht="18" x14ac:dyDescent="0.2">
      <c r="AW1740" s="1" t="s">
        <v>3793</v>
      </c>
      <c r="AX1740" s="1" t="s">
        <v>3794</v>
      </c>
      <c r="AY1740" s="1" t="s">
        <v>5940</v>
      </c>
      <c r="AZ1740" s="1">
        <v>34.65</v>
      </c>
      <c r="BA1740" s="10" t="str">
        <f t="shared" si="542"/>
        <v>0</v>
      </c>
      <c r="BB1740" s="10" t="str">
        <f t="shared" si="543"/>
        <v>0</v>
      </c>
      <c r="BC1740" s="10" t="str">
        <f t="shared" si="544"/>
        <v>0</v>
      </c>
      <c r="BD1740" s="10" t="str">
        <f t="shared" si="545"/>
        <v>0</v>
      </c>
      <c r="BE1740" s="10" t="str">
        <f t="shared" si="546"/>
        <v>0</v>
      </c>
      <c r="BF1740" s="10" t="str">
        <f t="shared" si="547"/>
        <v>0</v>
      </c>
      <c r="BG1740" s="11">
        <f t="shared" si="548"/>
        <v>1</v>
      </c>
      <c r="BH1740" s="11">
        <f t="shared" si="549"/>
        <v>1</v>
      </c>
      <c r="BI1740" s="11">
        <f t="shared" si="550"/>
        <v>1</v>
      </c>
      <c r="BJ1740" s="11">
        <f t="shared" si="551"/>
        <v>1</v>
      </c>
      <c r="BK1740" s="11" t="str">
        <f t="shared" si="552"/>
        <v>0</v>
      </c>
      <c r="BL1740" s="11" t="str">
        <f t="shared" si="553"/>
        <v>0</v>
      </c>
      <c r="BM1740" s="12">
        <f t="shared" si="560"/>
        <v>1</v>
      </c>
      <c r="BN1740" s="13" t="str">
        <f t="shared" si="554"/>
        <v>0</v>
      </c>
      <c r="BO1740" s="13" t="str">
        <f t="shared" si="555"/>
        <v>0</v>
      </c>
      <c r="BP1740" s="13" t="str">
        <f t="shared" si="556"/>
        <v>0</v>
      </c>
      <c r="BQ1740" s="14">
        <f t="shared" si="557"/>
        <v>160000</v>
      </c>
      <c r="BR1740" s="14">
        <f t="shared" si="558"/>
        <v>68000</v>
      </c>
      <c r="BS1740" s="14" t="str">
        <f t="shared" si="559"/>
        <v>0</v>
      </c>
      <c r="BT1740" s="14">
        <f t="shared" si="561"/>
        <v>68000</v>
      </c>
    </row>
    <row r="1741" spans="49:72" ht="18" x14ac:dyDescent="0.2">
      <c r="AW1741" s="1" t="s">
        <v>2138</v>
      </c>
      <c r="AX1741" s="1" t="s">
        <v>2139</v>
      </c>
      <c r="AY1741" s="1" t="s">
        <v>5941</v>
      </c>
      <c r="AZ1741" s="1">
        <v>9.64</v>
      </c>
      <c r="BA1741" s="10">
        <f t="shared" si="542"/>
        <v>1</v>
      </c>
      <c r="BB1741" s="10">
        <f t="shared" si="543"/>
        <v>1</v>
      </c>
      <c r="BC1741" s="10" t="str">
        <f t="shared" si="544"/>
        <v>0</v>
      </c>
      <c r="BD1741" s="10" t="str">
        <f t="shared" si="545"/>
        <v>0</v>
      </c>
      <c r="BE1741" s="10" t="str">
        <f t="shared" si="546"/>
        <v>0</v>
      </c>
      <c r="BF1741" s="10" t="str">
        <f t="shared" si="547"/>
        <v>0</v>
      </c>
      <c r="BG1741" s="11">
        <f t="shared" si="548"/>
        <v>1</v>
      </c>
      <c r="BH1741" s="11">
        <f t="shared" si="549"/>
        <v>1</v>
      </c>
      <c r="BI1741" s="11" t="str">
        <f t="shared" si="550"/>
        <v>0</v>
      </c>
      <c r="BJ1741" s="11" t="str">
        <f t="shared" si="551"/>
        <v>0</v>
      </c>
      <c r="BK1741" s="11" t="str">
        <f t="shared" si="552"/>
        <v>0</v>
      </c>
      <c r="BL1741" s="11" t="str">
        <f t="shared" si="553"/>
        <v>0</v>
      </c>
      <c r="BM1741" s="12">
        <f t="shared" si="560"/>
        <v>1</v>
      </c>
      <c r="BN1741" s="13">
        <f t="shared" si="554"/>
        <v>67000</v>
      </c>
      <c r="BO1741" s="13" t="str">
        <f t="shared" si="555"/>
        <v>0</v>
      </c>
      <c r="BP1741" s="13" t="str">
        <f t="shared" si="556"/>
        <v>0</v>
      </c>
      <c r="BQ1741" s="14">
        <f t="shared" si="557"/>
        <v>300000</v>
      </c>
      <c r="BR1741" s="14" t="str">
        <f t="shared" si="558"/>
        <v>0</v>
      </c>
      <c r="BS1741" s="14" t="str">
        <f t="shared" si="559"/>
        <v>0</v>
      </c>
      <c r="BT1741" s="14">
        <f t="shared" si="561"/>
        <v>67000</v>
      </c>
    </row>
    <row r="1742" spans="49:72" ht="18" x14ac:dyDescent="0.2">
      <c r="AW1742" s="1" t="s">
        <v>3060</v>
      </c>
      <c r="AX1742" s="1" t="s">
        <v>3061</v>
      </c>
      <c r="AY1742" s="1" t="s">
        <v>5942</v>
      </c>
      <c r="AZ1742" s="1">
        <v>55.23</v>
      </c>
      <c r="BA1742" s="10" t="str">
        <f t="shared" si="542"/>
        <v>0</v>
      </c>
      <c r="BB1742" s="10" t="str">
        <f t="shared" si="543"/>
        <v>0</v>
      </c>
      <c r="BC1742" s="10">
        <f t="shared" si="544"/>
        <v>1</v>
      </c>
      <c r="BD1742" s="10">
        <f t="shared" si="545"/>
        <v>1</v>
      </c>
      <c r="BE1742" s="10" t="str">
        <f t="shared" si="546"/>
        <v>0</v>
      </c>
      <c r="BF1742" s="10" t="str">
        <f t="shared" si="547"/>
        <v>0</v>
      </c>
      <c r="BG1742" s="11" t="str">
        <f t="shared" si="548"/>
        <v>0</v>
      </c>
      <c r="BH1742" s="11" t="str">
        <f t="shared" si="549"/>
        <v>0</v>
      </c>
      <c r="BI1742" s="11">
        <f t="shared" si="550"/>
        <v>1</v>
      </c>
      <c r="BJ1742" s="11">
        <f t="shared" si="551"/>
        <v>1</v>
      </c>
      <c r="BK1742" s="11" t="str">
        <f t="shared" si="552"/>
        <v>0</v>
      </c>
      <c r="BL1742" s="11" t="str">
        <f t="shared" si="553"/>
        <v>0</v>
      </c>
      <c r="BM1742" s="12">
        <f t="shared" si="560"/>
        <v>1</v>
      </c>
      <c r="BN1742" s="13" t="str">
        <f t="shared" si="554"/>
        <v>0</v>
      </c>
      <c r="BO1742" s="13">
        <f t="shared" si="555"/>
        <v>160000</v>
      </c>
      <c r="BP1742" s="13" t="str">
        <f t="shared" si="556"/>
        <v>0</v>
      </c>
      <c r="BQ1742" s="14" t="str">
        <f t="shared" si="557"/>
        <v>0</v>
      </c>
      <c r="BR1742" s="14">
        <f t="shared" si="558"/>
        <v>190000</v>
      </c>
      <c r="BS1742" s="14" t="str">
        <f t="shared" si="559"/>
        <v>0</v>
      </c>
      <c r="BT1742" s="14">
        <f t="shared" si="561"/>
        <v>160000</v>
      </c>
    </row>
    <row r="1743" spans="49:72" ht="18" x14ac:dyDescent="0.2">
      <c r="AW1743" s="1" t="s">
        <v>3425</v>
      </c>
      <c r="AX1743" s="1" t="s">
        <v>2155</v>
      </c>
      <c r="AY1743" s="1" t="s">
        <v>5943</v>
      </c>
      <c r="AZ1743" s="1">
        <v>66.03</v>
      </c>
      <c r="BA1743" s="10" t="str">
        <f t="shared" si="542"/>
        <v>0</v>
      </c>
      <c r="BB1743" s="10" t="str">
        <f t="shared" si="543"/>
        <v>0</v>
      </c>
      <c r="BC1743" s="10" t="str">
        <f t="shared" si="544"/>
        <v>0</v>
      </c>
      <c r="BD1743" s="10" t="str">
        <f t="shared" si="545"/>
        <v>0</v>
      </c>
      <c r="BE1743" s="10">
        <f t="shared" si="546"/>
        <v>1</v>
      </c>
      <c r="BF1743" s="10">
        <f t="shared" si="547"/>
        <v>1</v>
      </c>
      <c r="BG1743" s="11" t="str">
        <f t="shared" si="548"/>
        <v>0</v>
      </c>
      <c r="BH1743" s="11" t="str">
        <f t="shared" si="549"/>
        <v>0</v>
      </c>
      <c r="BI1743" s="11">
        <f t="shared" si="550"/>
        <v>1</v>
      </c>
      <c r="BJ1743" s="11">
        <f t="shared" si="551"/>
        <v>1</v>
      </c>
      <c r="BK1743" s="11" t="str">
        <f t="shared" si="552"/>
        <v>0</v>
      </c>
      <c r="BL1743" s="11" t="str">
        <f t="shared" si="553"/>
        <v>0</v>
      </c>
      <c r="BM1743" s="12">
        <f t="shared" si="560"/>
        <v>1</v>
      </c>
      <c r="BN1743" s="13" t="str">
        <f t="shared" si="554"/>
        <v>0</v>
      </c>
      <c r="BO1743" s="13" t="str">
        <f t="shared" si="555"/>
        <v>0</v>
      </c>
      <c r="BP1743" s="13">
        <f t="shared" si="556"/>
        <v>2200000</v>
      </c>
      <c r="BQ1743" s="14" t="str">
        <f t="shared" si="557"/>
        <v>0</v>
      </c>
      <c r="BR1743" s="14">
        <f t="shared" si="558"/>
        <v>3500000</v>
      </c>
      <c r="BS1743" s="14" t="str">
        <f t="shared" si="559"/>
        <v>0</v>
      </c>
      <c r="BT1743" s="14">
        <f t="shared" si="561"/>
        <v>2200000</v>
      </c>
    </row>
    <row r="1744" spans="49:72" ht="18" x14ac:dyDescent="0.2">
      <c r="AW1744" s="1" t="s">
        <v>2182</v>
      </c>
      <c r="AX1744" s="1" t="s">
        <v>2183</v>
      </c>
      <c r="AY1744" s="1" t="s">
        <v>5944</v>
      </c>
      <c r="AZ1744" s="1">
        <v>13.71</v>
      </c>
      <c r="BA1744" s="10">
        <f t="shared" si="542"/>
        <v>1</v>
      </c>
      <c r="BB1744" s="10">
        <f t="shared" si="543"/>
        <v>1</v>
      </c>
      <c r="BC1744" s="10">
        <f t="shared" si="544"/>
        <v>1</v>
      </c>
      <c r="BD1744" s="10">
        <f t="shared" si="545"/>
        <v>1</v>
      </c>
      <c r="BE1744" s="10" t="str">
        <f t="shared" si="546"/>
        <v>0</v>
      </c>
      <c r="BF1744" s="10" t="str">
        <f t="shared" si="547"/>
        <v>0</v>
      </c>
      <c r="BG1744" s="11" t="str">
        <f t="shared" si="548"/>
        <v>0</v>
      </c>
      <c r="BH1744" s="11" t="str">
        <f t="shared" si="549"/>
        <v>0</v>
      </c>
      <c r="BI1744" s="11" t="str">
        <f t="shared" si="550"/>
        <v>0</v>
      </c>
      <c r="BJ1744" s="11" t="str">
        <f t="shared" si="551"/>
        <v>0</v>
      </c>
      <c r="BK1744" s="11" t="str">
        <f t="shared" si="552"/>
        <v>0</v>
      </c>
      <c r="BL1744" s="11" t="str">
        <f t="shared" si="553"/>
        <v>0</v>
      </c>
      <c r="BM1744" s="12">
        <f t="shared" si="560"/>
        <v>1</v>
      </c>
      <c r="BN1744" s="13">
        <f t="shared" si="554"/>
        <v>53000</v>
      </c>
      <c r="BO1744" s="13">
        <f t="shared" si="555"/>
        <v>140000</v>
      </c>
      <c r="BP1744" s="13" t="str">
        <f t="shared" si="556"/>
        <v>0</v>
      </c>
      <c r="BQ1744" s="14" t="str">
        <f t="shared" si="557"/>
        <v>0</v>
      </c>
      <c r="BR1744" s="14" t="str">
        <f t="shared" si="558"/>
        <v>0</v>
      </c>
      <c r="BS1744" s="14" t="str">
        <f t="shared" si="559"/>
        <v>0</v>
      </c>
      <c r="BT1744" s="14">
        <f t="shared" si="561"/>
        <v>53000</v>
      </c>
    </row>
    <row r="1745" spans="49:72" ht="18" x14ac:dyDescent="0.2">
      <c r="AW1745" s="1" t="s">
        <v>4009</v>
      </c>
      <c r="AX1745" s="1" t="s">
        <v>4010</v>
      </c>
      <c r="AY1745" s="1" t="s">
        <v>5945</v>
      </c>
      <c r="AZ1745" s="1">
        <v>26.39</v>
      </c>
      <c r="BA1745" s="10" t="str">
        <f t="shared" si="542"/>
        <v>0</v>
      </c>
      <c r="BB1745" s="10" t="str">
        <f t="shared" si="543"/>
        <v>0</v>
      </c>
      <c r="BC1745" s="10" t="str">
        <f t="shared" si="544"/>
        <v>0</v>
      </c>
      <c r="BD1745" s="10" t="str">
        <f t="shared" si="545"/>
        <v>0</v>
      </c>
      <c r="BE1745" s="10" t="str">
        <f t="shared" si="546"/>
        <v>0</v>
      </c>
      <c r="BF1745" s="10" t="str">
        <f t="shared" si="547"/>
        <v>0</v>
      </c>
      <c r="BG1745" s="11" t="str">
        <f t="shared" si="548"/>
        <v>0</v>
      </c>
      <c r="BH1745" s="11" t="str">
        <f t="shared" si="549"/>
        <v>0</v>
      </c>
      <c r="BI1745" s="11">
        <f t="shared" si="550"/>
        <v>1</v>
      </c>
      <c r="BJ1745" s="11">
        <f t="shared" si="551"/>
        <v>1</v>
      </c>
      <c r="BK1745" s="11">
        <f t="shared" si="552"/>
        <v>1</v>
      </c>
      <c r="BL1745" s="11">
        <f t="shared" si="553"/>
        <v>1</v>
      </c>
      <c r="BM1745" s="12">
        <f t="shared" si="560"/>
        <v>1</v>
      </c>
      <c r="BN1745" s="13" t="str">
        <f t="shared" si="554"/>
        <v>0</v>
      </c>
      <c r="BO1745" s="13" t="str">
        <f t="shared" si="555"/>
        <v>0</v>
      </c>
      <c r="BP1745" s="13" t="str">
        <f t="shared" si="556"/>
        <v>0</v>
      </c>
      <c r="BQ1745" s="14" t="str">
        <f t="shared" si="557"/>
        <v>0</v>
      </c>
      <c r="BR1745" s="14">
        <f t="shared" si="558"/>
        <v>190000</v>
      </c>
      <c r="BS1745" s="14">
        <f t="shared" si="559"/>
        <v>110000</v>
      </c>
      <c r="BT1745" s="14">
        <f t="shared" si="561"/>
        <v>110000</v>
      </c>
    </row>
    <row r="1746" spans="49:72" ht="18" x14ac:dyDescent="0.2">
      <c r="AW1746" s="1" t="s">
        <v>3995</v>
      </c>
      <c r="AX1746" s="1" t="s">
        <v>3996</v>
      </c>
      <c r="AY1746" s="1" t="s">
        <v>5946</v>
      </c>
      <c r="AZ1746" s="1">
        <v>77.209999999999994</v>
      </c>
      <c r="BA1746" s="10" t="str">
        <f t="shared" si="542"/>
        <v>0</v>
      </c>
      <c r="BB1746" s="10" t="str">
        <f t="shared" si="543"/>
        <v>0</v>
      </c>
      <c r="BC1746" s="10" t="str">
        <f t="shared" si="544"/>
        <v>0</v>
      </c>
      <c r="BD1746" s="10" t="str">
        <f t="shared" si="545"/>
        <v>0</v>
      </c>
      <c r="BE1746" s="10" t="str">
        <f t="shared" si="546"/>
        <v>0</v>
      </c>
      <c r="BF1746" s="10" t="str">
        <f t="shared" si="547"/>
        <v>0</v>
      </c>
      <c r="BG1746" s="11" t="str">
        <f t="shared" si="548"/>
        <v>0</v>
      </c>
      <c r="BH1746" s="11" t="str">
        <f t="shared" si="549"/>
        <v>0</v>
      </c>
      <c r="BI1746" s="11">
        <f t="shared" si="550"/>
        <v>1</v>
      </c>
      <c r="BJ1746" s="11">
        <f t="shared" si="551"/>
        <v>1</v>
      </c>
      <c r="BK1746" s="11">
        <f t="shared" si="552"/>
        <v>1</v>
      </c>
      <c r="BL1746" s="11">
        <f t="shared" si="553"/>
        <v>1</v>
      </c>
      <c r="BM1746" s="12">
        <f t="shared" si="560"/>
        <v>1</v>
      </c>
      <c r="BN1746" s="13" t="str">
        <f t="shared" si="554"/>
        <v>0</v>
      </c>
      <c r="BO1746" s="13" t="str">
        <f t="shared" si="555"/>
        <v>0</v>
      </c>
      <c r="BP1746" s="13" t="str">
        <f t="shared" si="556"/>
        <v>0</v>
      </c>
      <c r="BQ1746" s="14" t="str">
        <f t="shared" si="557"/>
        <v>0</v>
      </c>
      <c r="BR1746" s="14">
        <f t="shared" si="558"/>
        <v>170000</v>
      </c>
      <c r="BS1746" s="14">
        <f t="shared" si="559"/>
        <v>170000</v>
      </c>
      <c r="BT1746" s="14">
        <f t="shared" si="561"/>
        <v>170000</v>
      </c>
    </row>
    <row r="1747" spans="49:72" ht="18" x14ac:dyDescent="0.2">
      <c r="AW1747" s="1" t="s">
        <v>4001</v>
      </c>
      <c r="AX1747" s="1" t="s">
        <v>4002</v>
      </c>
      <c r="AY1747" s="1" t="s">
        <v>5947</v>
      </c>
      <c r="AZ1747" s="1">
        <v>35.869999999999997</v>
      </c>
      <c r="BA1747" s="10" t="str">
        <f t="shared" si="542"/>
        <v>0</v>
      </c>
      <c r="BB1747" s="10" t="str">
        <f t="shared" si="543"/>
        <v>0</v>
      </c>
      <c r="BC1747" s="10" t="str">
        <f t="shared" si="544"/>
        <v>0</v>
      </c>
      <c r="BD1747" s="10" t="str">
        <f t="shared" si="545"/>
        <v>0</v>
      </c>
      <c r="BE1747" s="10" t="str">
        <f t="shared" si="546"/>
        <v>0</v>
      </c>
      <c r="BF1747" s="10" t="str">
        <f t="shared" si="547"/>
        <v>0</v>
      </c>
      <c r="BG1747" s="11" t="str">
        <f t="shared" si="548"/>
        <v>0</v>
      </c>
      <c r="BH1747" s="11" t="str">
        <f t="shared" si="549"/>
        <v>0</v>
      </c>
      <c r="BI1747" s="11">
        <f t="shared" si="550"/>
        <v>1</v>
      </c>
      <c r="BJ1747" s="11">
        <f t="shared" si="551"/>
        <v>1</v>
      </c>
      <c r="BK1747" s="11">
        <f t="shared" si="552"/>
        <v>1</v>
      </c>
      <c r="BL1747" s="11">
        <f t="shared" si="553"/>
        <v>1</v>
      </c>
      <c r="BM1747" s="12">
        <f t="shared" si="560"/>
        <v>1</v>
      </c>
      <c r="BN1747" s="13" t="str">
        <f t="shared" si="554"/>
        <v>0</v>
      </c>
      <c r="BO1747" s="13" t="str">
        <f t="shared" si="555"/>
        <v>0</v>
      </c>
      <c r="BP1747" s="13" t="str">
        <f t="shared" si="556"/>
        <v>0</v>
      </c>
      <c r="BQ1747" s="14" t="str">
        <f t="shared" si="557"/>
        <v>0</v>
      </c>
      <c r="BR1747" s="14">
        <f t="shared" si="558"/>
        <v>14000</v>
      </c>
      <c r="BS1747" s="14">
        <f t="shared" si="559"/>
        <v>22000</v>
      </c>
      <c r="BT1747" s="14">
        <f t="shared" si="561"/>
        <v>14000</v>
      </c>
    </row>
    <row r="1748" spans="49:72" ht="18" x14ac:dyDescent="0.2">
      <c r="AW1748" s="1" t="s">
        <v>4130</v>
      </c>
      <c r="AX1748" s="1" t="s">
        <v>4131</v>
      </c>
      <c r="AY1748" s="1" t="s">
        <v>5948</v>
      </c>
      <c r="AZ1748" s="1">
        <v>30.65</v>
      </c>
      <c r="BA1748" s="10" t="str">
        <f t="shared" si="542"/>
        <v>0</v>
      </c>
      <c r="BB1748" s="10" t="str">
        <f t="shared" si="543"/>
        <v>0</v>
      </c>
      <c r="BC1748" s="10" t="str">
        <f t="shared" si="544"/>
        <v>0</v>
      </c>
      <c r="BD1748" s="10" t="str">
        <f t="shared" si="545"/>
        <v>0</v>
      </c>
      <c r="BE1748" s="10" t="str">
        <f t="shared" si="546"/>
        <v>0</v>
      </c>
      <c r="BF1748" s="10" t="str">
        <f t="shared" si="547"/>
        <v>0</v>
      </c>
      <c r="BG1748" s="11" t="str">
        <f t="shared" si="548"/>
        <v>0</v>
      </c>
      <c r="BH1748" s="11" t="str">
        <f t="shared" si="549"/>
        <v>0</v>
      </c>
      <c r="BI1748" s="11" t="str">
        <f t="shared" si="550"/>
        <v>0</v>
      </c>
      <c r="BJ1748" s="11" t="str">
        <f t="shared" si="551"/>
        <v>0</v>
      </c>
      <c r="BK1748" s="11">
        <f t="shared" si="552"/>
        <v>1</v>
      </c>
      <c r="BL1748" s="11">
        <f t="shared" si="553"/>
        <v>2</v>
      </c>
      <c r="BM1748" s="12">
        <f t="shared" si="560"/>
        <v>2</v>
      </c>
      <c r="BN1748" s="13" t="str">
        <f t="shared" si="554"/>
        <v>0</v>
      </c>
      <c r="BO1748" s="13" t="str">
        <f t="shared" si="555"/>
        <v>0</v>
      </c>
      <c r="BP1748" s="13" t="str">
        <f t="shared" si="556"/>
        <v>0</v>
      </c>
      <c r="BQ1748" s="14" t="str">
        <f t="shared" si="557"/>
        <v>0</v>
      </c>
      <c r="BR1748" s="14" t="str">
        <f t="shared" si="558"/>
        <v>0</v>
      </c>
      <c r="BS1748" s="14">
        <f t="shared" si="559"/>
        <v>240000</v>
      </c>
      <c r="BT1748" s="14">
        <f t="shared" si="561"/>
        <v>240000</v>
      </c>
    </row>
    <row r="1749" spans="49:72" ht="18" x14ac:dyDescent="0.2">
      <c r="AW1749" s="1" t="s">
        <v>3448</v>
      </c>
      <c r="AX1749" s="1" t="s">
        <v>3449</v>
      </c>
      <c r="AY1749" s="1" t="s">
        <v>5949</v>
      </c>
      <c r="AZ1749" s="1">
        <v>44.2</v>
      </c>
      <c r="BA1749" s="10" t="str">
        <f t="shared" si="542"/>
        <v>0</v>
      </c>
      <c r="BB1749" s="10" t="str">
        <f t="shared" si="543"/>
        <v>0</v>
      </c>
      <c r="BC1749" s="10" t="str">
        <f t="shared" si="544"/>
        <v>0</v>
      </c>
      <c r="BD1749" s="10" t="str">
        <f t="shared" si="545"/>
        <v>0</v>
      </c>
      <c r="BE1749" s="10">
        <f t="shared" si="546"/>
        <v>1</v>
      </c>
      <c r="BF1749" s="10">
        <f t="shared" si="547"/>
        <v>1</v>
      </c>
      <c r="BG1749" s="11" t="str">
        <f t="shared" si="548"/>
        <v>0</v>
      </c>
      <c r="BH1749" s="11" t="str">
        <f t="shared" si="549"/>
        <v>0</v>
      </c>
      <c r="BI1749" s="11">
        <f t="shared" si="550"/>
        <v>1</v>
      </c>
      <c r="BJ1749" s="11">
        <f t="shared" si="551"/>
        <v>1</v>
      </c>
      <c r="BK1749" s="11" t="str">
        <f t="shared" si="552"/>
        <v>0</v>
      </c>
      <c r="BL1749" s="11" t="str">
        <f t="shared" si="553"/>
        <v>0</v>
      </c>
      <c r="BM1749" s="12">
        <f t="shared" si="560"/>
        <v>1</v>
      </c>
      <c r="BN1749" s="13" t="str">
        <f t="shared" si="554"/>
        <v>0</v>
      </c>
      <c r="BO1749" s="13" t="str">
        <f t="shared" si="555"/>
        <v>0</v>
      </c>
      <c r="BP1749" s="13">
        <f t="shared" si="556"/>
        <v>61000</v>
      </c>
      <c r="BQ1749" s="14" t="str">
        <f t="shared" si="557"/>
        <v>0</v>
      </c>
      <c r="BR1749" s="14">
        <f t="shared" si="558"/>
        <v>160000</v>
      </c>
      <c r="BS1749" s="14" t="str">
        <f t="shared" si="559"/>
        <v>0</v>
      </c>
      <c r="BT1749" s="14">
        <f t="shared" si="561"/>
        <v>61000</v>
      </c>
    </row>
    <row r="1750" spans="49:72" ht="18" x14ac:dyDescent="0.2">
      <c r="AW1750" s="1" t="s">
        <v>4013</v>
      </c>
      <c r="AX1750" s="1" t="s">
        <v>4014</v>
      </c>
      <c r="AY1750" s="1" t="s">
        <v>5950</v>
      </c>
      <c r="AZ1750" s="1">
        <v>49.23</v>
      </c>
      <c r="BA1750" s="10" t="str">
        <f t="shared" si="542"/>
        <v>0</v>
      </c>
      <c r="BB1750" s="10" t="str">
        <f t="shared" si="543"/>
        <v>0</v>
      </c>
      <c r="BC1750" s="10" t="str">
        <f t="shared" si="544"/>
        <v>0</v>
      </c>
      <c r="BD1750" s="10" t="str">
        <f t="shared" si="545"/>
        <v>0</v>
      </c>
      <c r="BE1750" s="10" t="str">
        <f t="shared" si="546"/>
        <v>0</v>
      </c>
      <c r="BF1750" s="10" t="str">
        <f t="shared" si="547"/>
        <v>0</v>
      </c>
      <c r="BG1750" s="11" t="str">
        <f t="shared" si="548"/>
        <v>0</v>
      </c>
      <c r="BH1750" s="11" t="str">
        <f t="shared" si="549"/>
        <v>0</v>
      </c>
      <c r="BI1750" s="11">
        <f t="shared" si="550"/>
        <v>1</v>
      </c>
      <c r="BJ1750" s="11">
        <f t="shared" si="551"/>
        <v>1</v>
      </c>
      <c r="BK1750" s="11">
        <f t="shared" si="552"/>
        <v>1</v>
      </c>
      <c r="BL1750" s="11">
        <f t="shared" si="553"/>
        <v>1</v>
      </c>
      <c r="BM1750" s="12">
        <f t="shared" si="560"/>
        <v>1</v>
      </c>
      <c r="BN1750" s="13" t="str">
        <f t="shared" si="554"/>
        <v>0</v>
      </c>
      <c r="BO1750" s="13" t="str">
        <f t="shared" si="555"/>
        <v>0</v>
      </c>
      <c r="BP1750" s="13" t="str">
        <f t="shared" si="556"/>
        <v>0</v>
      </c>
      <c r="BQ1750" s="14" t="str">
        <f t="shared" si="557"/>
        <v>0</v>
      </c>
      <c r="BR1750" s="14">
        <f t="shared" si="558"/>
        <v>240000</v>
      </c>
      <c r="BS1750" s="14">
        <f t="shared" si="559"/>
        <v>190000</v>
      </c>
      <c r="BT1750" s="14">
        <f t="shared" si="561"/>
        <v>190000</v>
      </c>
    </row>
    <row r="1751" spans="49:72" ht="18" x14ac:dyDescent="0.2">
      <c r="AW1751" s="1" t="s">
        <v>3393</v>
      </c>
      <c r="AX1751" s="1" t="s">
        <v>3394</v>
      </c>
      <c r="AY1751" s="1" t="s">
        <v>5951</v>
      </c>
      <c r="AZ1751" s="1">
        <v>21.84</v>
      </c>
      <c r="BA1751" s="10" t="str">
        <f t="shared" si="542"/>
        <v>0</v>
      </c>
      <c r="BB1751" s="10" t="str">
        <f t="shared" si="543"/>
        <v>0</v>
      </c>
      <c r="BC1751" s="10" t="str">
        <f t="shared" si="544"/>
        <v>0</v>
      </c>
      <c r="BD1751" s="10" t="str">
        <f t="shared" si="545"/>
        <v>0</v>
      </c>
      <c r="BE1751" s="10">
        <f t="shared" si="546"/>
        <v>1</v>
      </c>
      <c r="BF1751" s="10">
        <f t="shared" si="547"/>
        <v>2</v>
      </c>
      <c r="BG1751" s="11" t="str">
        <f t="shared" si="548"/>
        <v>0</v>
      </c>
      <c r="BH1751" s="11" t="str">
        <f t="shared" si="549"/>
        <v>0</v>
      </c>
      <c r="BI1751" s="11" t="str">
        <f t="shared" si="550"/>
        <v>0</v>
      </c>
      <c r="BJ1751" s="11" t="str">
        <f t="shared" si="551"/>
        <v>0</v>
      </c>
      <c r="BK1751" s="11" t="str">
        <f t="shared" si="552"/>
        <v>0</v>
      </c>
      <c r="BL1751" s="11" t="str">
        <f t="shared" si="553"/>
        <v>0</v>
      </c>
      <c r="BM1751" s="12">
        <f t="shared" si="560"/>
        <v>2</v>
      </c>
      <c r="BN1751" s="13" t="str">
        <f t="shared" si="554"/>
        <v>0</v>
      </c>
      <c r="BO1751" s="13" t="str">
        <f t="shared" si="555"/>
        <v>0</v>
      </c>
      <c r="BP1751" s="13">
        <f t="shared" si="556"/>
        <v>46000</v>
      </c>
      <c r="BQ1751" s="14" t="str">
        <f t="shared" si="557"/>
        <v>0</v>
      </c>
      <c r="BR1751" s="14" t="str">
        <f t="shared" si="558"/>
        <v>0</v>
      </c>
      <c r="BS1751" s="14" t="str">
        <f t="shared" si="559"/>
        <v>0</v>
      </c>
      <c r="BT1751" s="14">
        <f t="shared" si="561"/>
        <v>46000</v>
      </c>
    </row>
    <row r="1752" spans="49:72" ht="18" x14ac:dyDescent="0.2">
      <c r="AW1752" s="1" t="s">
        <v>3452</v>
      </c>
      <c r="AX1752" s="1" t="s">
        <v>3453</v>
      </c>
      <c r="AY1752" s="1" t="s">
        <v>5952</v>
      </c>
      <c r="AZ1752" s="1">
        <v>45.32</v>
      </c>
      <c r="BA1752" s="10" t="str">
        <f t="shared" si="542"/>
        <v>0</v>
      </c>
      <c r="BB1752" s="10" t="str">
        <f t="shared" si="543"/>
        <v>0</v>
      </c>
      <c r="BC1752" s="10" t="str">
        <f t="shared" si="544"/>
        <v>0</v>
      </c>
      <c r="BD1752" s="10" t="str">
        <f t="shared" si="545"/>
        <v>0</v>
      </c>
      <c r="BE1752" s="10">
        <f t="shared" si="546"/>
        <v>1</v>
      </c>
      <c r="BF1752" s="10">
        <f t="shared" si="547"/>
        <v>1</v>
      </c>
      <c r="BG1752" s="11" t="str">
        <f t="shared" si="548"/>
        <v>0</v>
      </c>
      <c r="BH1752" s="11" t="str">
        <f t="shared" si="549"/>
        <v>0</v>
      </c>
      <c r="BI1752" s="11">
        <f t="shared" si="550"/>
        <v>1</v>
      </c>
      <c r="BJ1752" s="11">
        <f t="shared" si="551"/>
        <v>1</v>
      </c>
      <c r="BK1752" s="11" t="str">
        <f t="shared" si="552"/>
        <v>0</v>
      </c>
      <c r="BL1752" s="11" t="str">
        <f t="shared" si="553"/>
        <v>0</v>
      </c>
      <c r="BM1752" s="12">
        <f t="shared" si="560"/>
        <v>1</v>
      </c>
      <c r="BN1752" s="13" t="str">
        <f t="shared" si="554"/>
        <v>0</v>
      </c>
      <c r="BO1752" s="13" t="str">
        <f t="shared" si="555"/>
        <v>0</v>
      </c>
      <c r="BP1752" s="13">
        <f t="shared" si="556"/>
        <v>13000</v>
      </c>
      <c r="BQ1752" s="14" t="str">
        <f t="shared" si="557"/>
        <v>0</v>
      </c>
      <c r="BR1752" s="14">
        <f t="shared" si="558"/>
        <v>14000</v>
      </c>
      <c r="BS1752" s="14" t="str">
        <f t="shared" si="559"/>
        <v>0</v>
      </c>
      <c r="BT1752" s="14">
        <f t="shared" si="561"/>
        <v>13000</v>
      </c>
    </row>
    <row r="1753" spans="49:72" ht="18" x14ac:dyDescent="0.2">
      <c r="AW1753" s="1" t="s">
        <v>3479</v>
      </c>
      <c r="AX1753" s="1" t="s">
        <v>1462</v>
      </c>
      <c r="AY1753" s="1" t="s">
        <v>5953</v>
      </c>
      <c r="AZ1753" s="1">
        <v>38.56</v>
      </c>
      <c r="BA1753" s="10" t="str">
        <f t="shared" si="542"/>
        <v>0</v>
      </c>
      <c r="BB1753" s="10" t="str">
        <f t="shared" si="543"/>
        <v>0</v>
      </c>
      <c r="BC1753" s="10" t="str">
        <f t="shared" si="544"/>
        <v>0</v>
      </c>
      <c r="BD1753" s="10" t="str">
        <f t="shared" si="545"/>
        <v>0</v>
      </c>
      <c r="BE1753" s="10">
        <f t="shared" si="546"/>
        <v>1</v>
      </c>
      <c r="BF1753" s="10">
        <f t="shared" si="547"/>
        <v>1</v>
      </c>
      <c r="BG1753" s="11" t="str">
        <f t="shared" si="548"/>
        <v>0</v>
      </c>
      <c r="BH1753" s="11" t="str">
        <f t="shared" si="549"/>
        <v>0</v>
      </c>
      <c r="BI1753" s="11" t="str">
        <f t="shared" si="550"/>
        <v>0</v>
      </c>
      <c r="BJ1753" s="11" t="str">
        <f t="shared" si="551"/>
        <v>0</v>
      </c>
      <c r="BK1753" s="11">
        <f t="shared" si="552"/>
        <v>1</v>
      </c>
      <c r="BL1753" s="11">
        <f t="shared" si="553"/>
        <v>1</v>
      </c>
      <c r="BM1753" s="12">
        <f t="shared" si="560"/>
        <v>1</v>
      </c>
      <c r="BN1753" s="13" t="str">
        <f t="shared" si="554"/>
        <v>0</v>
      </c>
      <c r="BO1753" s="13" t="str">
        <f t="shared" si="555"/>
        <v>0</v>
      </c>
      <c r="BP1753" s="13">
        <f t="shared" si="556"/>
        <v>24000</v>
      </c>
      <c r="BQ1753" s="14" t="str">
        <f t="shared" si="557"/>
        <v>0</v>
      </c>
      <c r="BR1753" s="14" t="str">
        <f t="shared" si="558"/>
        <v>0</v>
      </c>
      <c r="BS1753" s="14">
        <f t="shared" si="559"/>
        <v>170000</v>
      </c>
      <c r="BT1753" s="14">
        <f t="shared" si="561"/>
        <v>24000</v>
      </c>
    </row>
    <row r="1754" spans="49:72" ht="18" x14ac:dyDescent="0.2">
      <c r="AW1754" s="1" t="s">
        <v>2237</v>
      </c>
      <c r="AX1754" s="1" t="s">
        <v>2238</v>
      </c>
      <c r="AY1754" s="1" t="s">
        <v>5954</v>
      </c>
      <c r="AZ1754" s="1">
        <v>67.900000000000006</v>
      </c>
      <c r="BA1754" s="10">
        <f t="shared" si="542"/>
        <v>1</v>
      </c>
      <c r="BB1754" s="10">
        <f t="shared" si="543"/>
        <v>1</v>
      </c>
      <c r="BC1754" s="10" t="str">
        <f t="shared" si="544"/>
        <v>0</v>
      </c>
      <c r="BD1754" s="10" t="str">
        <f t="shared" si="545"/>
        <v>0</v>
      </c>
      <c r="BE1754" s="10">
        <f t="shared" si="546"/>
        <v>1</v>
      </c>
      <c r="BF1754" s="10">
        <f t="shared" si="547"/>
        <v>1</v>
      </c>
      <c r="BG1754" s="11" t="str">
        <f t="shared" si="548"/>
        <v>0</v>
      </c>
      <c r="BH1754" s="11" t="str">
        <f t="shared" si="549"/>
        <v>0</v>
      </c>
      <c r="BI1754" s="11" t="str">
        <f t="shared" si="550"/>
        <v>0</v>
      </c>
      <c r="BJ1754" s="11" t="str">
        <f t="shared" si="551"/>
        <v>0</v>
      </c>
      <c r="BK1754" s="11" t="str">
        <f t="shared" si="552"/>
        <v>0</v>
      </c>
      <c r="BL1754" s="11" t="str">
        <f t="shared" si="553"/>
        <v>0</v>
      </c>
      <c r="BM1754" s="12">
        <f t="shared" si="560"/>
        <v>1</v>
      </c>
      <c r="BN1754" s="13">
        <f t="shared" si="554"/>
        <v>44000</v>
      </c>
      <c r="BO1754" s="13" t="str">
        <f t="shared" si="555"/>
        <v>0</v>
      </c>
      <c r="BP1754" s="13">
        <f t="shared" si="556"/>
        <v>63000</v>
      </c>
      <c r="BQ1754" s="14" t="str">
        <f t="shared" si="557"/>
        <v>0</v>
      </c>
      <c r="BR1754" s="14" t="str">
        <f t="shared" si="558"/>
        <v>0</v>
      </c>
      <c r="BS1754" s="14" t="str">
        <f t="shared" si="559"/>
        <v>0</v>
      </c>
      <c r="BT1754" s="14">
        <f t="shared" si="561"/>
        <v>44000</v>
      </c>
    </row>
    <row r="1755" spans="49:72" ht="18" x14ac:dyDescent="0.2">
      <c r="AW1755" s="1" t="s">
        <v>3059</v>
      </c>
      <c r="AX1755" s="1" t="s">
        <v>578</v>
      </c>
      <c r="AY1755" s="1" t="s">
        <v>4306</v>
      </c>
      <c r="AZ1755" s="1">
        <v>153.44999999999999</v>
      </c>
      <c r="BA1755" s="10" t="str">
        <f t="shared" si="542"/>
        <v>0</v>
      </c>
      <c r="BB1755" s="10" t="str">
        <f t="shared" si="543"/>
        <v>0</v>
      </c>
      <c r="BC1755" s="10">
        <f t="shared" si="544"/>
        <v>1</v>
      </c>
      <c r="BD1755" s="10">
        <f t="shared" si="545"/>
        <v>1</v>
      </c>
      <c r="BE1755" s="10" t="str">
        <f t="shared" si="546"/>
        <v>0</v>
      </c>
      <c r="BF1755" s="10" t="str">
        <f t="shared" si="547"/>
        <v>0</v>
      </c>
      <c r="BG1755" s="11" t="str">
        <f t="shared" si="548"/>
        <v>0</v>
      </c>
      <c r="BH1755" s="11" t="str">
        <f t="shared" si="549"/>
        <v>0</v>
      </c>
      <c r="BI1755" s="11">
        <f t="shared" si="550"/>
        <v>1</v>
      </c>
      <c r="BJ1755" s="11">
        <f t="shared" si="551"/>
        <v>1</v>
      </c>
      <c r="BK1755" s="11" t="str">
        <f t="shared" si="552"/>
        <v>0</v>
      </c>
      <c r="BL1755" s="11" t="str">
        <f t="shared" si="553"/>
        <v>0</v>
      </c>
      <c r="BM1755" s="12">
        <f t="shared" si="560"/>
        <v>1</v>
      </c>
      <c r="BN1755" s="13" t="str">
        <f t="shared" si="554"/>
        <v>0</v>
      </c>
      <c r="BO1755" s="13">
        <f t="shared" si="555"/>
        <v>1100000</v>
      </c>
      <c r="BP1755" s="13" t="str">
        <f t="shared" si="556"/>
        <v>0</v>
      </c>
      <c r="BQ1755" s="14" t="str">
        <f t="shared" si="557"/>
        <v>0</v>
      </c>
      <c r="BR1755" s="14">
        <f t="shared" si="558"/>
        <v>1500000</v>
      </c>
      <c r="BS1755" s="14" t="str">
        <f t="shared" si="559"/>
        <v>0</v>
      </c>
      <c r="BT1755" s="14">
        <f t="shared" si="561"/>
        <v>1100000</v>
      </c>
    </row>
    <row r="1756" spans="49:72" ht="18" x14ac:dyDescent="0.2">
      <c r="AW1756" s="1" t="s">
        <v>3133</v>
      </c>
      <c r="AX1756" s="1" t="s">
        <v>3134</v>
      </c>
      <c r="AY1756" s="1" t="s">
        <v>5955</v>
      </c>
      <c r="AZ1756" s="1">
        <v>30.48</v>
      </c>
      <c r="BA1756" s="10" t="str">
        <f t="shared" si="542"/>
        <v>0</v>
      </c>
      <c r="BB1756" s="10" t="str">
        <f t="shared" si="543"/>
        <v>0</v>
      </c>
      <c r="BC1756" s="10">
        <f t="shared" si="544"/>
        <v>1</v>
      </c>
      <c r="BD1756" s="10">
        <f t="shared" si="545"/>
        <v>1</v>
      </c>
      <c r="BE1756" s="10">
        <f t="shared" si="546"/>
        <v>1</v>
      </c>
      <c r="BF1756" s="10">
        <f t="shared" si="547"/>
        <v>1</v>
      </c>
      <c r="BG1756" s="11" t="str">
        <f t="shared" si="548"/>
        <v>0</v>
      </c>
      <c r="BH1756" s="11" t="str">
        <f t="shared" si="549"/>
        <v>0</v>
      </c>
      <c r="BI1756" s="11" t="str">
        <f t="shared" si="550"/>
        <v>0</v>
      </c>
      <c r="BJ1756" s="11" t="str">
        <f t="shared" si="551"/>
        <v>0</v>
      </c>
      <c r="BK1756" s="11" t="str">
        <f t="shared" si="552"/>
        <v>0</v>
      </c>
      <c r="BL1756" s="11" t="str">
        <f t="shared" si="553"/>
        <v>0</v>
      </c>
      <c r="BM1756" s="12">
        <f t="shared" si="560"/>
        <v>1</v>
      </c>
      <c r="BN1756" s="13" t="str">
        <f t="shared" si="554"/>
        <v>0</v>
      </c>
      <c r="BO1756" s="13">
        <f t="shared" si="555"/>
        <v>48000</v>
      </c>
      <c r="BP1756" s="13">
        <f t="shared" si="556"/>
        <v>45000</v>
      </c>
      <c r="BQ1756" s="14" t="str">
        <f t="shared" si="557"/>
        <v>0</v>
      </c>
      <c r="BR1756" s="14" t="str">
        <f t="shared" si="558"/>
        <v>0</v>
      </c>
      <c r="BS1756" s="14" t="str">
        <f t="shared" si="559"/>
        <v>0</v>
      </c>
      <c r="BT1756" s="14">
        <f t="shared" si="561"/>
        <v>45000</v>
      </c>
    </row>
    <row r="1757" spans="49:72" ht="18" x14ac:dyDescent="0.2">
      <c r="AW1757" s="1" t="s">
        <v>3803</v>
      </c>
      <c r="AX1757" s="1" t="s">
        <v>3804</v>
      </c>
      <c r="AY1757" s="1" t="s">
        <v>5956</v>
      </c>
      <c r="AZ1757" s="1">
        <v>35.630000000000003</v>
      </c>
      <c r="BA1757" s="10" t="str">
        <f t="shared" si="542"/>
        <v>0</v>
      </c>
      <c r="BB1757" s="10" t="str">
        <f t="shared" si="543"/>
        <v>0</v>
      </c>
      <c r="BC1757" s="10" t="str">
        <f t="shared" si="544"/>
        <v>0</v>
      </c>
      <c r="BD1757" s="10" t="str">
        <f t="shared" si="545"/>
        <v>0</v>
      </c>
      <c r="BE1757" s="10" t="str">
        <f t="shared" si="546"/>
        <v>0</v>
      </c>
      <c r="BF1757" s="10" t="str">
        <f t="shared" si="547"/>
        <v>0</v>
      </c>
      <c r="BG1757" s="11">
        <f t="shared" si="548"/>
        <v>1</v>
      </c>
      <c r="BH1757" s="11">
        <f t="shared" si="549"/>
        <v>1</v>
      </c>
      <c r="BI1757" s="11">
        <f t="shared" si="550"/>
        <v>1</v>
      </c>
      <c r="BJ1757" s="11">
        <f t="shared" si="551"/>
        <v>1</v>
      </c>
      <c r="BK1757" s="11" t="str">
        <f t="shared" si="552"/>
        <v>0</v>
      </c>
      <c r="BL1757" s="11" t="str">
        <f t="shared" si="553"/>
        <v>0</v>
      </c>
      <c r="BM1757" s="12">
        <f t="shared" si="560"/>
        <v>1</v>
      </c>
      <c r="BN1757" s="13" t="str">
        <f t="shared" si="554"/>
        <v>0</v>
      </c>
      <c r="BO1757" s="13" t="str">
        <f t="shared" si="555"/>
        <v>0</v>
      </c>
      <c r="BP1757" s="13" t="str">
        <f t="shared" si="556"/>
        <v>0</v>
      </c>
      <c r="BQ1757" s="14">
        <f t="shared" si="557"/>
        <v>230000</v>
      </c>
      <c r="BR1757" s="14">
        <f t="shared" si="558"/>
        <v>120000</v>
      </c>
      <c r="BS1757" s="14" t="str">
        <f t="shared" si="559"/>
        <v>0</v>
      </c>
      <c r="BT1757" s="14">
        <f t="shared" si="561"/>
        <v>120000</v>
      </c>
    </row>
    <row r="1758" spans="49:72" ht="18" x14ac:dyDescent="0.2">
      <c r="AW1758" s="1" t="s">
        <v>3112</v>
      </c>
      <c r="AX1758" s="1" t="s">
        <v>3113</v>
      </c>
      <c r="AY1758" s="1" t="s">
        <v>5957</v>
      </c>
      <c r="AZ1758" s="1">
        <v>68.13</v>
      </c>
      <c r="BA1758" s="10" t="str">
        <f t="shared" si="542"/>
        <v>0</v>
      </c>
      <c r="BB1758" s="10" t="str">
        <f t="shared" si="543"/>
        <v>0</v>
      </c>
      <c r="BC1758" s="10">
        <f t="shared" si="544"/>
        <v>1</v>
      </c>
      <c r="BD1758" s="10">
        <f t="shared" si="545"/>
        <v>1</v>
      </c>
      <c r="BE1758" s="10">
        <f t="shared" si="546"/>
        <v>1</v>
      </c>
      <c r="BF1758" s="10">
        <f t="shared" si="547"/>
        <v>1</v>
      </c>
      <c r="BG1758" s="11" t="str">
        <f t="shared" si="548"/>
        <v>0</v>
      </c>
      <c r="BH1758" s="11" t="str">
        <f t="shared" si="549"/>
        <v>0</v>
      </c>
      <c r="BI1758" s="11" t="str">
        <f t="shared" si="550"/>
        <v>0</v>
      </c>
      <c r="BJ1758" s="11" t="str">
        <f t="shared" si="551"/>
        <v>0</v>
      </c>
      <c r="BK1758" s="11" t="str">
        <f t="shared" si="552"/>
        <v>0</v>
      </c>
      <c r="BL1758" s="11" t="str">
        <f t="shared" si="553"/>
        <v>0</v>
      </c>
      <c r="BM1758" s="12">
        <f t="shared" si="560"/>
        <v>1</v>
      </c>
      <c r="BN1758" s="13" t="str">
        <f t="shared" si="554"/>
        <v>0</v>
      </c>
      <c r="BO1758" s="13">
        <f t="shared" si="555"/>
        <v>92000</v>
      </c>
      <c r="BP1758" s="13">
        <f t="shared" si="556"/>
        <v>80000</v>
      </c>
      <c r="BQ1758" s="14" t="str">
        <f t="shared" si="557"/>
        <v>0</v>
      </c>
      <c r="BR1758" s="14" t="str">
        <f t="shared" si="558"/>
        <v>0</v>
      </c>
      <c r="BS1758" s="14" t="str">
        <f t="shared" si="559"/>
        <v>0</v>
      </c>
      <c r="BT1758" s="14">
        <f t="shared" si="561"/>
        <v>80000</v>
      </c>
    </row>
    <row r="1759" spans="49:72" ht="18" x14ac:dyDescent="0.2">
      <c r="AW1759" s="1" t="s">
        <v>2278</v>
      </c>
      <c r="AY1759" s="1" t="s">
        <v>5958</v>
      </c>
      <c r="AZ1759" s="1">
        <v>13.11</v>
      </c>
      <c r="BA1759" s="10">
        <f t="shared" si="542"/>
        <v>1</v>
      </c>
      <c r="BB1759" s="10">
        <f t="shared" si="543"/>
        <v>1</v>
      </c>
      <c r="BC1759" s="10" t="str">
        <f t="shared" si="544"/>
        <v>0</v>
      </c>
      <c r="BD1759" s="10" t="str">
        <f t="shared" si="545"/>
        <v>0</v>
      </c>
      <c r="BE1759" s="10" t="str">
        <f t="shared" si="546"/>
        <v>0</v>
      </c>
      <c r="BF1759" s="10" t="str">
        <f t="shared" si="547"/>
        <v>0</v>
      </c>
      <c r="BG1759" s="11" t="str">
        <f t="shared" si="548"/>
        <v>0</v>
      </c>
      <c r="BH1759" s="11" t="str">
        <f t="shared" si="549"/>
        <v>0</v>
      </c>
      <c r="BI1759" s="11" t="str">
        <f t="shared" si="550"/>
        <v>0</v>
      </c>
      <c r="BJ1759" s="11" t="str">
        <f t="shared" si="551"/>
        <v>0</v>
      </c>
      <c r="BK1759" s="11">
        <f t="shared" si="552"/>
        <v>1</v>
      </c>
      <c r="BL1759" s="11">
        <f t="shared" si="553"/>
        <v>1</v>
      </c>
      <c r="BM1759" s="12">
        <f t="shared" si="560"/>
        <v>1</v>
      </c>
      <c r="BN1759" s="13">
        <f t="shared" si="554"/>
        <v>150000</v>
      </c>
      <c r="BO1759" s="13" t="str">
        <f t="shared" si="555"/>
        <v>0</v>
      </c>
      <c r="BP1759" s="13" t="str">
        <f t="shared" si="556"/>
        <v>0</v>
      </c>
      <c r="BQ1759" s="14" t="str">
        <f t="shared" si="557"/>
        <v>0</v>
      </c>
      <c r="BR1759" s="14" t="str">
        <f t="shared" si="558"/>
        <v>0</v>
      </c>
      <c r="BS1759" s="14">
        <f t="shared" si="559"/>
        <v>260000</v>
      </c>
      <c r="BT1759" s="14">
        <f t="shared" si="561"/>
        <v>150000</v>
      </c>
    </row>
    <row r="1760" spans="49:72" ht="18" x14ac:dyDescent="0.2">
      <c r="AW1760" s="1" t="s">
        <v>2281</v>
      </c>
      <c r="AX1760" s="1" t="s">
        <v>2282</v>
      </c>
      <c r="AY1760" s="1" t="s">
        <v>5959</v>
      </c>
      <c r="AZ1760" s="1">
        <v>7.02</v>
      </c>
      <c r="BA1760" s="10">
        <f t="shared" si="542"/>
        <v>1</v>
      </c>
      <c r="BB1760" s="10">
        <f t="shared" si="543"/>
        <v>1</v>
      </c>
      <c r="BC1760" s="10">
        <f t="shared" si="544"/>
        <v>1</v>
      </c>
      <c r="BD1760" s="10">
        <f t="shared" si="545"/>
        <v>1</v>
      </c>
      <c r="BE1760" s="10" t="str">
        <f t="shared" si="546"/>
        <v>0</v>
      </c>
      <c r="BF1760" s="10" t="str">
        <f t="shared" si="547"/>
        <v>0</v>
      </c>
      <c r="BG1760" s="11" t="str">
        <f t="shared" si="548"/>
        <v>0</v>
      </c>
      <c r="BH1760" s="11" t="str">
        <f t="shared" si="549"/>
        <v>0</v>
      </c>
      <c r="BI1760" s="11" t="str">
        <f t="shared" si="550"/>
        <v>0</v>
      </c>
      <c r="BJ1760" s="11" t="str">
        <f t="shared" si="551"/>
        <v>0</v>
      </c>
      <c r="BK1760" s="11" t="str">
        <f t="shared" si="552"/>
        <v>0</v>
      </c>
      <c r="BL1760" s="11" t="str">
        <f t="shared" si="553"/>
        <v>0</v>
      </c>
      <c r="BM1760" s="12">
        <f t="shared" si="560"/>
        <v>1</v>
      </c>
      <c r="BN1760" s="13">
        <f t="shared" si="554"/>
        <v>21000</v>
      </c>
      <c r="BO1760" s="13">
        <f t="shared" si="555"/>
        <v>63000</v>
      </c>
      <c r="BP1760" s="13" t="str">
        <f t="shared" si="556"/>
        <v>0</v>
      </c>
      <c r="BQ1760" s="14" t="str">
        <f t="shared" si="557"/>
        <v>0</v>
      </c>
      <c r="BR1760" s="14" t="str">
        <f t="shared" si="558"/>
        <v>0</v>
      </c>
      <c r="BS1760" s="14" t="str">
        <f t="shared" si="559"/>
        <v>0</v>
      </c>
      <c r="BT1760" s="14">
        <f t="shared" si="561"/>
        <v>21000</v>
      </c>
    </row>
    <row r="1761" spans="49:72" ht="18" x14ac:dyDescent="0.2">
      <c r="AW1761" s="1" t="s">
        <v>3482</v>
      </c>
      <c r="AY1761" s="1" t="s">
        <v>5960</v>
      </c>
      <c r="AZ1761" s="1">
        <v>12.03</v>
      </c>
      <c r="BA1761" s="10" t="str">
        <f t="shared" si="542"/>
        <v>0</v>
      </c>
      <c r="BB1761" s="10" t="str">
        <f t="shared" si="543"/>
        <v>0</v>
      </c>
      <c r="BC1761" s="10" t="str">
        <f t="shared" si="544"/>
        <v>0</v>
      </c>
      <c r="BD1761" s="10" t="str">
        <f t="shared" si="545"/>
        <v>0</v>
      </c>
      <c r="BE1761" s="10">
        <f t="shared" si="546"/>
        <v>1</v>
      </c>
      <c r="BF1761" s="10">
        <f t="shared" si="547"/>
        <v>1</v>
      </c>
      <c r="BG1761" s="11" t="str">
        <f t="shared" si="548"/>
        <v>0</v>
      </c>
      <c r="BH1761" s="11" t="str">
        <f t="shared" si="549"/>
        <v>0</v>
      </c>
      <c r="BI1761" s="11" t="str">
        <f t="shared" si="550"/>
        <v>0</v>
      </c>
      <c r="BJ1761" s="11" t="str">
        <f t="shared" si="551"/>
        <v>0</v>
      </c>
      <c r="BK1761" s="11">
        <f t="shared" si="552"/>
        <v>1</v>
      </c>
      <c r="BL1761" s="11">
        <f t="shared" si="553"/>
        <v>1</v>
      </c>
      <c r="BM1761" s="12">
        <f t="shared" si="560"/>
        <v>1</v>
      </c>
      <c r="BN1761" s="13" t="str">
        <f t="shared" si="554"/>
        <v>0</v>
      </c>
      <c r="BO1761" s="13" t="str">
        <f t="shared" si="555"/>
        <v>0</v>
      </c>
      <c r="BP1761" s="13">
        <f t="shared" si="556"/>
        <v>68000</v>
      </c>
      <c r="BQ1761" s="14" t="str">
        <f t="shared" si="557"/>
        <v>0</v>
      </c>
      <c r="BR1761" s="14" t="str">
        <f t="shared" si="558"/>
        <v>0</v>
      </c>
      <c r="BS1761" s="14">
        <f t="shared" si="559"/>
        <v>56000</v>
      </c>
      <c r="BT1761" s="14">
        <f t="shared" si="561"/>
        <v>56000</v>
      </c>
    </row>
    <row r="1762" spans="49:72" ht="18" x14ac:dyDescent="0.2">
      <c r="AW1762" s="1" t="s">
        <v>3096</v>
      </c>
      <c r="AX1762" s="1" t="s">
        <v>3097</v>
      </c>
      <c r="AY1762" s="1" t="s">
        <v>5961</v>
      </c>
      <c r="AZ1762" s="1">
        <v>18.100000000000001</v>
      </c>
      <c r="BA1762" s="10" t="str">
        <f t="shared" si="542"/>
        <v>0</v>
      </c>
      <c r="BB1762" s="10" t="str">
        <f t="shared" si="543"/>
        <v>0</v>
      </c>
      <c r="BC1762" s="10">
        <f t="shared" si="544"/>
        <v>1</v>
      </c>
      <c r="BD1762" s="10">
        <f t="shared" si="545"/>
        <v>1</v>
      </c>
      <c r="BE1762" s="10" t="str">
        <f t="shared" si="546"/>
        <v>0</v>
      </c>
      <c r="BF1762" s="10" t="str">
        <f t="shared" si="547"/>
        <v>0</v>
      </c>
      <c r="BG1762" s="11">
        <f t="shared" si="548"/>
        <v>1</v>
      </c>
      <c r="BH1762" s="11">
        <f t="shared" si="549"/>
        <v>1</v>
      </c>
      <c r="BI1762" s="11" t="str">
        <f t="shared" si="550"/>
        <v>0</v>
      </c>
      <c r="BJ1762" s="11" t="str">
        <f t="shared" si="551"/>
        <v>0</v>
      </c>
      <c r="BK1762" s="11" t="str">
        <f t="shared" si="552"/>
        <v>0</v>
      </c>
      <c r="BL1762" s="11" t="str">
        <f t="shared" si="553"/>
        <v>0</v>
      </c>
      <c r="BM1762" s="12">
        <f t="shared" si="560"/>
        <v>1</v>
      </c>
      <c r="BN1762" s="13" t="str">
        <f t="shared" si="554"/>
        <v>0</v>
      </c>
      <c r="BO1762" s="13">
        <f t="shared" si="555"/>
        <v>57000</v>
      </c>
      <c r="BP1762" s="13" t="str">
        <f t="shared" si="556"/>
        <v>0</v>
      </c>
      <c r="BQ1762" s="14">
        <f t="shared" si="557"/>
        <v>160000</v>
      </c>
      <c r="BR1762" s="14" t="str">
        <f t="shared" si="558"/>
        <v>0</v>
      </c>
      <c r="BS1762" s="14" t="str">
        <f t="shared" si="559"/>
        <v>0</v>
      </c>
      <c r="BT1762" s="14">
        <f t="shared" si="561"/>
        <v>57000</v>
      </c>
    </row>
    <row r="1763" spans="49:72" ht="18" x14ac:dyDescent="0.2">
      <c r="AW1763" s="1" t="s">
        <v>3426</v>
      </c>
      <c r="AX1763" s="1" t="s">
        <v>3427</v>
      </c>
      <c r="AY1763" s="1" t="s">
        <v>5962</v>
      </c>
      <c r="AZ1763" s="1">
        <v>50.93</v>
      </c>
      <c r="BA1763" s="10" t="str">
        <f t="shared" si="542"/>
        <v>0</v>
      </c>
      <c r="BB1763" s="10" t="str">
        <f t="shared" si="543"/>
        <v>0</v>
      </c>
      <c r="BC1763" s="10" t="str">
        <f t="shared" si="544"/>
        <v>0</v>
      </c>
      <c r="BD1763" s="10" t="str">
        <f t="shared" si="545"/>
        <v>0</v>
      </c>
      <c r="BE1763" s="10">
        <f t="shared" si="546"/>
        <v>1</v>
      </c>
      <c r="BF1763" s="10">
        <f t="shared" si="547"/>
        <v>1</v>
      </c>
      <c r="BG1763" s="11">
        <f t="shared" si="548"/>
        <v>1</v>
      </c>
      <c r="BH1763" s="11">
        <f t="shared" si="549"/>
        <v>1</v>
      </c>
      <c r="BI1763" s="11" t="str">
        <f t="shared" si="550"/>
        <v>0</v>
      </c>
      <c r="BJ1763" s="11" t="str">
        <f t="shared" si="551"/>
        <v>0</v>
      </c>
      <c r="BK1763" s="11" t="str">
        <f t="shared" si="552"/>
        <v>0</v>
      </c>
      <c r="BL1763" s="11" t="str">
        <f t="shared" si="553"/>
        <v>0</v>
      </c>
      <c r="BM1763" s="12">
        <f t="shared" si="560"/>
        <v>1</v>
      </c>
      <c r="BN1763" s="13" t="str">
        <f t="shared" si="554"/>
        <v>0</v>
      </c>
      <c r="BO1763" s="13" t="str">
        <f t="shared" si="555"/>
        <v>0</v>
      </c>
      <c r="BP1763" s="13">
        <f t="shared" si="556"/>
        <v>15000</v>
      </c>
      <c r="BQ1763" s="14">
        <f t="shared" si="557"/>
        <v>42000</v>
      </c>
      <c r="BR1763" s="14" t="str">
        <f t="shared" si="558"/>
        <v>0</v>
      </c>
      <c r="BS1763" s="14" t="str">
        <f t="shared" si="559"/>
        <v>0</v>
      </c>
      <c r="BT1763" s="14">
        <f t="shared" si="561"/>
        <v>15000</v>
      </c>
    </row>
    <row r="1764" spans="49:72" ht="18" x14ac:dyDescent="0.2">
      <c r="AW1764" s="1" t="s">
        <v>3462</v>
      </c>
      <c r="AX1764" s="1" t="s">
        <v>3463</v>
      </c>
      <c r="AY1764" s="1" t="s">
        <v>5963</v>
      </c>
      <c r="AZ1764" s="1">
        <v>10.210000000000001</v>
      </c>
      <c r="BA1764" s="10" t="str">
        <f t="shared" si="542"/>
        <v>0</v>
      </c>
      <c r="BB1764" s="10" t="str">
        <f t="shared" si="543"/>
        <v>0</v>
      </c>
      <c r="BC1764" s="10" t="str">
        <f t="shared" si="544"/>
        <v>0</v>
      </c>
      <c r="BD1764" s="10" t="str">
        <f t="shared" si="545"/>
        <v>0</v>
      </c>
      <c r="BE1764" s="10">
        <f t="shared" si="546"/>
        <v>1</v>
      </c>
      <c r="BF1764" s="10">
        <f t="shared" si="547"/>
        <v>1</v>
      </c>
      <c r="BG1764" s="11" t="str">
        <f t="shared" si="548"/>
        <v>0</v>
      </c>
      <c r="BH1764" s="11" t="str">
        <f t="shared" si="549"/>
        <v>0</v>
      </c>
      <c r="BI1764" s="11" t="str">
        <f t="shared" si="550"/>
        <v>0</v>
      </c>
      <c r="BJ1764" s="11" t="str">
        <f t="shared" si="551"/>
        <v>0</v>
      </c>
      <c r="BK1764" s="11">
        <f t="shared" si="552"/>
        <v>1</v>
      </c>
      <c r="BL1764" s="11">
        <f t="shared" si="553"/>
        <v>1</v>
      </c>
      <c r="BM1764" s="12">
        <f t="shared" si="560"/>
        <v>1</v>
      </c>
      <c r="BN1764" s="13" t="str">
        <f t="shared" si="554"/>
        <v>0</v>
      </c>
      <c r="BO1764" s="13" t="str">
        <f t="shared" si="555"/>
        <v>0</v>
      </c>
      <c r="BP1764" s="13">
        <f t="shared" si="556"/>
        <v>97000</v>
      </c>
      <c r="BQ1764" s="14" t="str">
        <f t="shared" si="557"/>
        <v>0</v>
      </c>
      <c r="BR1764" s="14" t="str">
        <f t="shared" si="558"/>
        <v>0</v>
      </c>
      <c r="BS1764" s="14">
        <f t="shared" si="559"/>
        <v>100000</v>
      </c>
      <c r="BT1764" s="14">
        <f t="shared" si="561"/>
        <v>97000</v>
      </c>
    </row>
    <row r="1765" spans="49:72" ht="18" x14ac:dyDescent="0.2">
      <c r="AW1765" s="1" t="s">
        <v>3814</v>
      </c>
      <c r="AX1765" s="1" t="s">
        <v>3815</v>
      </c>
      <c r="AY1765" s="1" t="s">
        <v>5964</v>
      </c>
      <c r="AZ1765" s="1">
        <v>15.25</v>
      </c>
      <c r="BA1765" s="10" t="str">
        <f t="shared" si="542"/>
        <v>0</v>
      </c>
      <c r="BB1765" s="10" t="str">
        <f t="shared" si="543"/>
        <v>0</v>
      </c>
      <c r="BC1765" s="10" t="str">
        <f t="shared" si="544"/>
        <v>0</v>
      </c>
      <c r="BD1765" s="10" t="str">
        <f t="shared" si="545"/>
        <v>0</v>
      </c>
      <c r="BE1765" s="10" t="str">
        <f t="shared" si="546"/>
        <v>0</v>
      </c>
      <c r="BF1765" s="10" t="str">
        <f t="shared" si="547"/>
        <v>0</v>
      </c>
      <c r="BG1765" s="11">
        <f t="shared" si="548"/>
        <v>1</v>
      </c>
      <c r="BH1765" s="11">
        <f t="shared" si="549"/>
        <v>1</v>
      </c>
      <c r="BI1765" s="11" t="str">
        <f t="shared" si="550"/>
        <v>0</v>
      </c>
      <c r="BJ1765" s="11" t="str">
        <f t="shared" si="551"/>
        <v>0</v>
      </c>
      <c r="BK1765" s="11">
        <f t="shared" si="552"/>
        <v>1</v>
      </c>
      <c r="BL1765" s="11">
        <f t="shared" si="553"/>
        <v>1</v>
      </c>
      <c r="BM1765" s="12">
        <f t="shared" si="560"/>
        <v>1</v>
      </c>
      <c r="BN1765" s="13" t="str">
        <f t="shared" si="554"/>
        <v>0</v>
      </c>
      <c r="BO1765" s="13" t="str">
        <f t="shared" si="555"/>
        <v>0</v>
      </c>
      <c r="BP1765" s="13" t="str">
        <f t="shared" si="556"/>
        <v>0</v>
      </c>
      <c r="BQ1765" s="14">
        <f t="shared" si="557"/>
        <v>730000</v>
      </c>
      <c r="BR1765" s="14" t="str">
        <f t="shared" si="558"/>
        <v>0</v>
      </c>
      <c r="BS1765" s="14">
        <f t="shared" si="559"/>
        <v>320000</v>
      </c>
      <c r="BT1765" s="14">
        <f t="shared" si="561"/>
        <v>320000</v>
      </c>
    </row>
    <row r="1766" spans="49:72" ht="18" x14ac:dyDescent="0.2">
      <c r="AW1766" s="1" t="s">
        <v>3841</v>
      </c>
      <c r="AX1766" s="1" t="s">
        <v>3842</v>
      </c>
      <c r="AY1766" s="1" t="s">
        <v>5965</v>
      </c>
      <c r="AZ1766" s="1">
        <v>31.69</v>
      </c>
      <c r="BA1766" s="10" t="str">
        <f t="shared" si="542"/>
        <v>0</v>
      </c>
      <c r="BB1766" s="10" t="str">
        <f t="shared" si="543"/>
        <v>0</v>
      </c>
      <c r="BC1766" s="10" t="str">
        <f t="shared" si="544"/>
        <v>0</v>
      </c>
      <c r="BD1766" s="10" t="str">
        <f t="shared" si="545"/>
        <v>0</v>
      </c>
      <c r="BE1766" s="10" t="str">
        <f t="shared" si="546"/>
        <v>0</v>
      </c>
      <c r="BF1766" s="10" t="str">
        <f t="shared" si="547"/>
        <v>0</v>
      </c>
      <c r="BG1766" s="11">
        <f t="shared" si="548"/>
        <v>1</v>
      </c>
      <c r="BH1766" s="11">
        <f t="shared" si="549"/>
        <v>1</v>
      </c>
      <c r="BI1766" s="11">
        <f t="shared" si="550"/>
        <v>1</v>
      </c>
      <c r="BJ1766" s="11">
        <f t="shared" si="551"/>
        <v>1</v>
      </c>
      <c r="BK1766" s="11" t="str">
        <f t="shared" si="552"/>
        <v>0</v>
      </c>
      <c r="BL1766" s="11" t="str">
        <f t="shared" si="553"/>
        <v>0</v>
      </c>
      <c r="BM1766" s="12">
        <f t="shared" si="560"/>
        <v>1</v>
      </c>
      <c r="BN1766" s="13" t="str">
        <f t="shared" si="554"/>
        <v>0</v>
      </c>
      <c r="BO1766" s="13" t="str">
        <f t="shared" si="555"/>
        <v>0</v>
      </c>
      <c r="BP1766" s="13" t="str">
        <f t="shared" si="556"/>
        <v>0</v>
      </c>
      <c r="BQ1766" s="14">
        <f t="shared" si="557"/>
        <v>36000</v>
      </c>
      <c r="BR1766" s="14">
        <f t="shared" si="558"/>
        <v>24000</v>
      </c>
      <c r="BS1766" s="14" t="str">
        <f t="shared" si="559"/>
        <v>0</v>
      </c>
      <c r="BT1766" s="14">
        <f t="shared" si="561"/>
        <v>24000</v>
      </c>
    </row>
    <row r="1767" spans="49:72" ht="18" x14ac:dyDescent="0.2">
      <c r="AW1767" s="1" t="s">
        <v>3477</v>
      </c>
      <c r="AX1767" s="1" t="s">
        <v>3478</v>
      </c>
      <c r="AY1767" s="1" t="s">
        <v>5966</v>
      </c>
      <c r="AZ1767" s="1">
        <v>37.520000000000003</v>
      </c>
      <c r="BA1767" s="10" t="str">
        <f t="shared" si="542"/>
        <v>0</v>
      </c>
      <c r="BB1767" s="10" t="str">
        <f t="shared" si="543"/>
        <v>0</v>
      </c>
      <c r="BC1767" s="10" t="str">
        <f t="shared" si="544"/>
        <v>0</v>
      </c>
      <c r="BD1767" s="10" t="str">
        <f t="shared" si="545"/>
        <v>0</v>
      </c>
      <c r="BE1767" s="10">
        <f t="shared" si="546"/>
        <v>1</v>
      </c>
      <c r="BF1767" s="10">
        <f t="shared" si="547"/>
        <v>1</v>
      </c>
      <c r="BG1767" s="11" t="str">
        <f t="shared" si="548"/>
        <v>0</v>
      </c>
      <c r="BH1767" s="11" t="str">
        <f t="shared" si="549"/>
        <v>0</v>
      </c>
      <c r="BI1767" s="11" t="str">
        <f t="shared" si="550"/>
        <v>0</v>
      </c>
      <c r="BJ1767" s="11" t="str">
        <f t="shared" si="551"/>
        <v>0</v>
      </c>
      <c r="BK1767" s="11">
        <f t="shared" si="552"/>
        <v>1</v>
      </c>
      <c r="BL1767" s="11">
        <f t="shared" si="553"/>
        <v>1</v>
      </c>
      <c r="BM1767" s="12">
        <f t="shared" si="560"/>
        <v>1</v>
      </c>
      <c r="BN1767" s="13" t="str">
        <f t="shared" si="554"/>
        <v>0</v>
      </c>
      <c r="BO1767" s="13" t="str">
        <f t="shared" si="555"/>
        <v>0</v>
      </c>
      <c r="BP1767" s="13">
        <f t="shared" si="556"/>
        <v>100000</v>
      </c>
      <c r="BQ1767" s="14" t="str">
        <f t="shared" si="557"/>
        <v>0</v>
      </c>
      <c r="BR1767" s="14" t="str">
        <f t="shared" si="558"/>
        <v>0</v>
      </c>
      <c r="BS1767" s="14">
        <f t="shared" si="559"/>
        <v>110000</v>
      </c>
      <c r="BT1767" s="14">
        <f t="shared" si="561"/>
        <v>100000</v>
      </c>
    </row>
    <row r="1768" spans="49:72" ht="18" x14ac:dyDescent="0.2">
      <c r="AW1768" s="1" t="s">
        <v>4038</v>
      </c>
      <c r="AX1768" s="1" t="s">
        <v>4039</v>
      </c>
      <c r="AY1768" s="1" t="s">
        <v>5967</v>
      </c>
      <c r="AZ1768" s="1">
        <v>11.39</v>
      </c>
      <c r="BA1768" s="10" t="str">
        <f t="shared" si="542"/>
        <v>0</v>
      </c>
      <c r="BB1768" s="10" t="str">
        <f t="shared" si="543"/>
        <v>0</v>
      </c>
      <c r="BC1768" s="10" t="str">
        <f t="shared" si="544"/>
        <v>0</v>
      </c>
      <c r="BD1768" s="10" t="str">
        <f t="shared" si="545"/>
        <v>0</v>
      </c>
      <c r="BE1768" s="10" t="str">
        <f t="shared" si="546"/>
        <v>0</v>
      </c>
      <c r="BF1768" s="10" t="str">
        <f t="shared" si="547"/>
        <v>0</v>
      </c>
      <c r="BG1768" s="11" t="str">
        <f t="shared" si="548"/>
        <v>0</v>
      </c>
      <c r="BH1768" s="11" t="str">
        <f t="shared" si="549"/>
        <v>0</v>
      </c>
      <c r="BI1768" s="11">
        <f t="shared" si="550"/>
        <v>1</v>
      </c>
      <c r="BJ1768" s="11">
        <f t="shared" si="551"/>
        <v>1</v>
      </c>
      <c r="BK1768" s="11">
        <f t="shared" si="552"/>
        <v>1</v>
      </c>
      <c r="BL1768" s="11">
        <f t="shared" si="553"/>
        <v>1</v>
      </c>
      <c r="BM1768" s="12">
        <f t="shared" si="560"/>
        <v>1</v>
      </c>
      <c r="BN1768" s="13" t="str">
        <f t="shared" si="554"/>
        <v>0</v>
      </c>
      <c r="BO1768" s="13" t="str">
        <f t="shared" si="555"/>
        <v>0</v>
      </c>
      <c r="BP1768" s="13" t="str">
        <f t="shared" si="556"/>
        <v>0</v>
      </c>
      <c r="BQ1768" s="14" t="str">
        <f t="shared" si="557"/>
        <v>0</v>
      </c>
      <c r="BR1768" s="14">
        <f t="shared" si="558"/>
        <v>320000</v>
      </c>
      <c r="BS1768" s="14">
        <f t="shared" si="559"/>
        <v>170000</v>
      </c>
      <c r="BT1768" s="14">
        <f t="shared" si="561"/>
        <v>170000</v>
      </c>
    </row>
    <row r="1769" spans="49:72" ht="18" x14ac:dyDescent="0.2">
      <c r="AW1769" s="1" t="s">
        <v>4017</v>
      </c>
      <c r="AX1769" s="1" t="s">
        <v>3678</v>
      </c>
      <c r="AY1769" s="1" t="s">
        <v>5968</v>
      </c>
      <c r="AZ1769" s="1">
        <v>9.32</v>
      </c>
      <c r="BA1769" s="10" t="str">
        <f t="shared" si="542"/>
        <v>0</v>
      </c>
      <c r="BB1769" s="10" t="str">
        <f t="shared" si="543"/>
        <v>0</v>
      </c>
      <c r="BC1769" s="10" t="str">
        <f t="shared" si="544"/>
        <v>0</v>
      </c>
      <c r="BD1769" s="10" t="str">
        <f t="shared" si="545"/>
        <v>0</v>
      </c>
      <c r="BE1769" s="10" t="str">
        <f t="shared" si="546"/>
        <v>0</v>
      </c>
      <c r="BF1769" s="10" t="str">
        <f t="shared" si="547"/>
        <v>0</v>
      </c>
      <c r="BG1769" s="11" t="str">
        <f t="shared" si="548"/>
        <v>0</v>
      </c>
      <c r="BH1769" s="11" t="str">
        <f t="shared" si="549"/>
        <v>0</v>
      </c>
      <c r="BI1769" s="11">
        <f t="shared" si="550"/>
        <v>1</v>
      </c>
      <c r="BJ1769" s="11">
        <f t="shared" si="551"/>
        <v>1</v>
      </c>
      <c r="BK1769" s="11">
        <f t="shared" si="552"/>
        <v>1</v>
      </c>
      <c r="BL1769" s="11">
        <f t="shared" si="553"/>
        <v>1</v>
      </c>
      <c r="BM1769" s="12">
        <f t="shared" si="560"/>
        <v>1</v>
      </c>
      <c r="BN1769" s="13" t="str">
        <f t="shared" si="554"/>
        <v>0</v>
      </c>
      <c r="BO1769" s="13" t="str">
        <f t="shared" si="555"/>
        <v>0</v>
      </c>
      <c r="BP1769" s="13" t="str">
        <f t="shared" si="556"/>
        <v>0</v>
      </c>
      <c r="BQ1769" s="14" t="str">
        <f t="shared" si="557"/>
        <v>0</v>
      </c>
      <c r="BR1769" s="14">
        <f t="shared" si="558"/>
        <v>130000</v>
      </c>
      <c r="BS1769" s="14">
        <f t="shared" si="559"/>
        <v>98000</v>
      </c>
      <c r="BT1769" s="14">
        <f t="shared" si="561"/>
        <v>98000</v>
      </c>
    </row>
    <row r="1770" spans="49:72" ht="18" x14ac:dyDescent="0.2">
      <c r="AW1770" s="1" t="s">
        <v>3809</v>
      </c>
      <c r="AX1770" s="1" t="s">
        <v>3810</v>
      </c>
      <c r="AY1770" s="1" t="s">
        <v>5969</v>
      </c>
      <c r="AZ1770" s="1">
        <v>94.44</v>
      </c>
      <c r="BA1770" s="10" t="str">
        <f t="shared" si="542"/>
        <v>0</v>
      </c>
      <c r="BB1770" s="10" t="str">
        <f t="shared" si="543"/>
        <v>0</v>
      </c>
      <c r="BC1770" s="10" t="str">
        <f t="shared" si="544"/>
        <v>0</v>
      </c>
      <c r="BD1770" s="10" t="str">
        <f t="shared" si="545"/>
        <v>0</v>
      </c>
      <c r="BE1770" s="10" t="str">
        <f t="shared" si="546"/>
        <v>0</v>
      </c>
      <c r="BF1770" s="10" t="str">
        <f t="shared" si="547"/>
        <v>0</v>
      </c>
      <c r="BG1770" s="11">
        <f t="shared" si="548"/>
        <v>1</v>
      </c>
      <c r="BH1770" s="11">
        <f t="shared" si="549"/>
        <v>1</v>
      </c>
      <c r="BI1770" s="11">
        <f t="shared" si="550"/>
        <v>1</v>
      </c>
      <c r="BJ1770" s="11">
        <f t="shared" si="551"/>
        <v>1</v>
      </c>
      <c r="BK1770" s="11" t="str">
        <f t="shared" si="552"/>
        <v>0</v>
      </c>
      <c r="BL1770" s="11" t="str">
        <f t="shared" si="553"/>
        <v>0</v>
      </c>
      <c r="BM1770" s="12">
        <f t="shared" si="560"/>
        <v>1</v>
      </c>
      <c r="BN1770" s="13" t="str">
        <f t="shared" si="554"/>
        <v>0</v>
      </c>
      <c r="BO1770" s="13" t="str">
        <f t="shared" si="555"/>
        <v>0</v>
      </c>
      <c r="BP1770" s="13" t="str">
        <f t="shared" si="556"/>
        <v>0</v>
      </c>
      <c r="BQ1770" s="14">
        <f t="shared" si="557"/>
        <v>220000</v>
      </c>
      <c r="BR1770" s="14">
        <f t="shared" si="558"/>
        <v>160000</v>
      </c>
      <c r="BS1770" s="14" t="str">
        <f t="shared" si="559"/>
        <v>0</v>
      </c>
      <c r="BT1770" s="14">
        <f t="shared" si="561"/>
        <v>160000</v>
      </c>
    </row>
    <row r="1771" spans="49:72" ht="18" x14ac:dyDescent="0.2">
      <c r="AW1771" s="1" t="s">
        <v>1925</v>
      </c>
      <c r="AX1771" s="1" t="s">
        <v>1926</v>
      </c>
      <c r="AY1771" s="1" t="s">
        <v>5970</v>
      </c>
      <c r="AZ1771" s="1">
        <v>18.29</v>
      </c>
      <c r="BA1771" s="10">
        <f t="shared" si="542"/>
        <v>1</v>
      </c>
      <c r="BB1771" s="10">
        <f t="shared" si="543"/>
        <v>2</v>
      </c>
      <c r="BC1771" s="10" t="str">
        <f t="shared" si="544"/>
        <v>0</v>
      </c>
      <c r="BD1771" s="10" t="str">
        <f t="shared" si="545"/>
        <v>0</v>
      </c>
      <c r="BE1771" s="10" t="str">
        <f t="shared" si="546"/>
        <v>0</v>
      </c>
      <c r="BF1771" s="10" t="str">
        <f t="shared" si="547"/>
        <v>0</v>
      </c>
      <c r="BG1771" s="11" t="str">
        <f t="shared" si="548"/>
        <v>0</v>
      </c>
      <c r="BH1771" s="11" t="str">
        <f t="shared" si="549"/>
        <v>0</v>
      </c>
      <c r="BI1771" s="11" t="str">
        <f t="shared" si="550"/>
        <v>0</v>
      </c>
      <c r="BJ1771" s="11" t="str">
        <f t="shared" si="551"/>
        <v>0</v>
      </c>
      <c r="BK1771" s="11" t="str">
        <f t="shared" si="552"/>
        <v>0</v>
      </c>
      <c r="BL1771" s="11" t="str">
        <f t="shared" si="553"/>
        <v>0</v>
      </c>
      <c r="BM1771" s="12">
        <f t="shared" si="560"/>
        <v>2</v>
      </c>
      <c r="BN1771" s="13">
        <f t="shared" si="554"/>
        <v>190000</v>
      </c>
      <c r="BO1771" s="13" t="str">
        <f t="shared" si="555"/>
        <v>0</v>
      </c>
      <c r="BP1771" s="13" t="str">
        <f t="shared" si="556"/>
        <v>0</v>
      </c>
      <c r="BQ1771" s="14" t="str">
        <f t="shared" si="557"/>
        <v>0</v>
      </c>
      <c r="BR1771" s="14" t="str">
        <f t="shared" si="558"/>
        <v>0</v>
      </c>
      <c r="BS1771" s="14" t="str">
        <f t="shared" si="559"/>
        <v>0</v>
      </c>
      <c r="BT1771" s="14">
        <f t="shared" si="561"/>
        <v>190000</v>
      </c>
    </row>
    <row r="1772" spans="49:72" ht="18" x14ac:dyDescent="0.2">
      <c r="AW1772" s="1" t="s">
        <v>3977</v>
      </c>
      <c r="AX1772" s="1" t="s">
        <v>3978</v>
      </c>
      <c r="AY1772" s="1" t="s">
        <v>5971</v>
      </c>
      <c r="AZ1772" s="1">
        <v>67.209999999999994</v>
      </c>
      <c r="BA1772" s="10" t="str">
        <f t="shared" si="542"/>
        <v>0</v>
      </c>
      <c r="BB1772" s="10" t="str">
        <f t="shared" si="543"/>
        <v>0</v>
      </c>
      <c r="BC1772" s="10" t="str">
        <f t="shared" si="544"/>
        <v>0</v>
      </c>
      <c r="BD1772" s="10" t="str">
        <f t="shared" si="545"/>
        <v>0</v>
      </c>
      <c r="BE1772" s="10" t="str">
        <f t="shared" si="546"/>
        <v>0</v>
      </c>
      <c r="BF1772" s="10" t="str">
        <f t="shared" si="547"/>
        <v>0</v>
      </c>
      <c r="BG1772" s="11" t="str">
        <f t="shared" si="548"/>
        <v>0</v>
      </c>
      <c r="BH1772" s="11" t="str">
        <f t="shared" si="549"/>
        <v>0</v>
      </c>
      <c r="BI1772" s="11">
        <f t="shared" si="550"/>
        <v>1</v>
      </c>
      <c r="BJ1772" s="11">
        <f t="shared" si="551"/>
        <v>2</v>
      </c>
      <c r="BK1772" s="11" t="str">
        <f t="shared" si="552"/>
        <v>0</v>
      </c>
      <c r="BL1772" s="11" t="str">
        <f t="shared" si="553"/>
        <v>0</v>
      </c>
      <c r="BM1772" s="12">
        <f t="shared" si="560"/>
        <v>2</v>
      </c>
      <c r="BN1772" s="13" t="str">
        <f t="shared" si="554"/>
        <v>0</v>
      </c>
      <c r="BO1772" s="13" t="str">
        <f t="shared" si="555"/>
        <v>0</v>
      </c>
      <c r="BP1772" s="13" t="str">
        <f t="shared" si="556"/>
        <v>0</v>
      </c>
      <c r="BQ1772" s="14" t="str">
        <f t="shared" si="557"/>
        <v>0</v>
      </c>
      <c r="BR1772" s="14">
        <f t="shared" si="558"/>
        <v>280000</v>
      </c>
      <c r="BS1772" s="14" t="str">
        <f t="shared" si="559"/>
        <v>0</v>
      </c>
      <c r="BT1772" s="14">
        <f t="shared" si="561"/>
        <v>280000</v>
      </c>
    </row>
    <row r="1773" spans="49:72" ht="18" x14ac:dyDescent="0.2">
      <c r="AW1773" s="1" t="s">
        <v>3211</v>
      </c>
      <c r="AX1773" s="1" t="s">
        <v>3212</v>
      </c>
      <c r="AY1773" s="1" t="s">
        <v>5972</v>
      </c>
      <c r="AZ1773" s="1">
        <v>80.7</v>
      </c>
      <c r="BA1773" s="10" t="str">
        <f t="shared" si="542"/>
        <v>0</v>
      </c>
      <c r="BB1773" s="10" t="str">
        <f t="shared" si="543"/>
        <v>0</v>
      </c>
      <c r="BC1773" s="10">
        <f t="shared" si="544"/>
        <v>1</v>
      </c>
      <c r="BD1773" s="10">
        <f t="shared" si="545"/>
        <v>1</v>
      </c>
      <c r="BE1773" s="10">
        <f t="shared" si="546"/>
        <v>1</v>
      </c>
      <c r="BF1773" s="10">
        <f t="shared" si="547"/>
        <v>1</v>
      </c>
      <c r="BG1773" s="11" t="str">
        <f t="shared" si="548"/>
        <v>0</v>
      </c>
      <c r="BH1773" s="11" t="str">
        <f t="shared" si="549"/>
        <v>0</v>
      </c>
      <c r="BI1773" s="11" t="str">
        <f t="shared" si="550"/>
        <v>0</v>
      </c>
      <c r="BJ1773" s="11" t="str">
        <f t="shared" si="551"/>
        <v>0</v>
      </c>
      <c r="BK1773" s="11" t="str">
        <f t="shared" si="552"/>
        <v>0</v>
      </c>
      <c r="BL1773" s="11" t="str">
        <f t="shared" si="553"/>
        <v>0</v>
      </c>
      <c r="BM1773" s="12">
        <f t="shared" si="560"/>
        <v>1</v>
      </c>
      <c r="BN1773" s="13" t="str">
        <f t="shared" si="554"/>
        <v>0</v>
      </c>
      <c r="BO1773" s="13">
        <f t="shared" si="555"/>
        <v>72000</v>
      </c>
      <c r="BP1773" s="13">
        <f t="shared" si="556"/>
        <v>60000</v>
      </c>
      <c r="BQ1773" s="14" t="str">
        <f t="shared" si="557"/>
        <v>0</v>
      </c>
      <c r="BR1773" s="14" t="str">
        <f t="shared" si="558"/>
        <v>0</v>
      </c>
      <c r="BS1773" s="14" t="str">
        <f t="shared" si="559"/>
        <v>0</v>
      </c>
      <c r="BT1773" s="14">
        <f t="shared" si="561"/>
        <v>60000</v>
      </c>
    </row>
    <row r="1774" spans="49:72" ht="18" x14ac:dyDescent="0.2">
      <c r="AW1774" s="1" t="s">
        <v>2448</v>
      </c>
      <c r="AX1774" s="1" t="s">
        <v>2449</v>
      </c>
      <c r="AY1774" s="1" t="s">
        <v>5973</v>
      </c>
      <c r="AZ1774" s="1">
        <v>68.2</v>
      </c>
      <c r="BA1774" s="10">
        <f t="shared" si="542"/>
        <v>1</v>
      </c>
      <c r="BB1774" s="10">
        <f t="shared" si="543"/>
        <v>1</v>
      </c>
      <c r="BC1774" s="10">
        <f t="shared" si="544"/>
        <v>1</v>
      </c>
      <c r="BD1774" s="10">
        <f t="shared" si="545"/>
        <v>1</v>
      </c>
      <c r="BE1774" s="10" t="str">
        <f t="shared" si="546"/>
        <v>0</v>
      </c>
      <c r="BF1774" s="10" t="str">
        <f t="shared" si="547"/>
        <v>0</v>
      </c>
      <c r="BG1774" s="11" t="str">
        <f t="shared" si="548"/>
        <v>0</v>
      </c>
      <c r="BH1774" s="11" t="str">
        <f t="shared" si="549"/>
        <v>0</v>
      </c>
      <c r="BI1774" s="11" t="str">
        <f t="shared" si="550"/>
        <v>0</v>
      </c>
      <c r="BJ1774" s="11" t="str">
        <f t="shared" si="551"/>
        <v>0</v>
      </c>
      <c r="BK1774" s="11" t="str">
        <f t="shared" si="552"/>
        <v>0</v>
      </c>
      <c r="BL1774" s="11" t="str">
        <f t="shared" si="553"/>
        <v>0</v>
      </c>
      <c r="BM1774" s="12">
        <f t="shared" si="560"/>
        <v>1</v>
      </c>
      <c r="BN1774" s="13">
        <f t="shared" si="554"/>
        <v>23000</v>
      </c>
      <c r="BO1774" s="13">
        <f t="shared" si="555"/>
        <v>200000</v>
      </c>
      <c r="BP1774" s="13" t="str">
        <f t="shared" si="556"/>
        <v>0</v>
      </c>
      <c r="BQ1774" s="14" t="str">
        <f t="shared" si="557"/>
        <v>0</v>
      </c>
      <c r="BR1774" s="14" t="str">
        <f t="shared" si="558"/>
        <v>0</v>
      </c>
      <c r="BS1774" s="14" t="str">
        <f t="shared" si="559"/>
        <v>0</v>
      </c>
      <c r="BT1774" s="14">
        <f t="shared" si="561"/>
        <v>23000</v>
      </c>
    </row>
    <row r="1775" spans="49:72" ht="18" x14ac:dyDescent="0.2">
      <c r="AW1775" s="1" t="s">
        <v>2311</v>
      </c>
      <c r="AX1775" s="1" t="s">
        <v>2312</v>
      </c>
      <c r="AY1775" s="1" t="s">
        <v>5974</v>
      </c>
      <c r="AZ1775" s="1">
        <v>12.73</v>
      </c>
      <c r="BA1775" s="10">
        <f t="shared" si="542"/>
        <v>1</v>
      </c>
      <c r="BB1775" s="10">
        <f t="shared" si="543"/>
        <v>1</v>
      </c>
      <c r="BC1775" s="10" t="str">
        <f t="shared" si="544"/>
        <v>0</v>
      </c>
      <c r="BD1775" s="10" t="str">
        <f t="shared" si="545"/>
        <v>0</v>
      </c>
      <c r="BE1775" s="10" t="str">
        <f t="shared" si="546"/>
        <v>0</v>
      </c>
      <c r="BF1775" s="10" t="str">
        <f t="shared" si="547"/>
        <v>0</v>
      </c>
      <c r="BG1775" s="11" t="str">
        <f t="shared" si="548"/>
        <v>0</v>
      </c>
      <c r="BH1775" s="11" t="str">
        <f t="shared" si="549"/>
        <v>0</v>
      </c>
      <c r="BI1775" s="11">
        <f t="shared" si="550"/>
        <v>1</v>
      </c>
      <c r="BJ1775" s="11">
        <f t="shared" si="551"/>
        <v>1</v>
      </c>
      <c r="BK1775" s="11" t="str">
        <f t="shared" si="552"/>
        <v>0</v>
      </c>
      <c r="BL1775" s="11" t="str">
        <f t="shared" si="553"/>
        <v>0</v>
      </c>
      <c r="BM1775" s="12">
        <f t="shared" si="560"/>
        <v>1</v>
      </c>
      <c r="BN1775" s="13">
        <f t="shared" si="554"/>
        <v>50000</v>
      </c>
      <c r="BO1775" s="13" t="str">
        <f t="shared" si="555"/>
        <v>0</v>
      </c>
      <c r="BP1775" s="13" t="str">
        <f t="shared" si="556"/>
        <v>0</v>
      </c>
      <c r="BQ1775" s="14" t="str">
        <f t="shared" si="557"/>
        <v>0</v>
      </c>
      <c r="BR1775" s="14">
        <f t="shared" si="558"/>
        <v>120000</v>
      </c>
      <c r="BS1775" s="14" t="str">
        <f t="shared" si="559"/>
        <v>0</v>
      </c>
      <c r="BT1775" s="14">
        <f t="shared" si="561"/>
        <v>50000</v>
      </c>
    </row>
    <row r="1776" spans="49:72" ht="18" x14ac:dyDescent="0.2">
      <c r="AW1776" s="1" t="s">
        <v>4022</v>
      </c>
      <c r="AX1776" s="1" t="s">
        <v>4023</v>
      </c>
      <c r="AY1776" s="1" t="s">
        <v>5975</v>
      </c>
      <c r="AZ1776" s="1">
        <v>109.75</v>
      </c>
      <c r="BA1776" s="10" t="str">
        <f t="shared" si="542"/>
        <v>0</v>
      </c>
      <c r="BB1776" s="10" t="str">
        <f t="shared" si="543"/>
        <v>0</v>
      </c>
      <c r="BC1776" s="10" t="str">
        <f t="shared" si="544"/>
        <v>0</v>
      </c>
      <c r="BD1776" s="10" t="str">
        <f t="shared" si="545"/>
        <v>0</v>
      </c>
      <c r="BE1776" s="10" t="str">
        <f t="shared" si="546"/>
        <v>0</v>
      </c>
      <c r="BF1776" s="10" t="str">
        <f t="shared" si="547"/>
        <v>0</v>
      </c>
      <c r="BG1776" s="11" t="str">
        <f t="shared" si="548"/>
        <v>0</v>
      </c>
      <c r="BH1776" s="11" t="str">
        <f t="shared" si="549"/>
        <v>0</v>
      </c>
      <c r="BI1776" s="11">
        <f t="shared" si="550"/>
        <v>1</v>
      </c>
      <c r="BJ1776" s="11">
        <f t="shared" si="551"/>
        <v>1</v>
      </c>
      <c r="BK1776" s="11">
        <f t="shared" si="552"/>
        <v>1</v>
      </c>
      <c r="BL1776" s="11">
        <f t="shared" si="553"/>
        <v>1</v>
      </c>
      <c r="BM1776" s="12">
        <f t="shared" si="560"/>
        <v>1</v>
      </c>
      <c r="BN1776" s="13" t="str">
        <f t="shared" si="554"/>
        <v>0</v>
      </c>
      <c r="BO1776" s="13" t="str">
        <f t="shared" si="555"/>
        <v>0</v>
      </c>
      <c r="BP1776" s="13" t="str">
        <f t="shared" si="556"/>
        <v>0</v>
      </c>
      <c r="BQ1776" s="14" t="str">
        <f t="shared" si="557"/>
        <v>0</v>
      </c>
      <c r="BR1776" s="14">
        <f t="shared" si="558"/>
        <v>110000</v>
      </c>
      <c r="BS1776" s="14">
        <f t="shared" si="559"/>
        <v>94000</v>
      </c>
      <c r="BT1776" s="14">
        <f t="shared" si="561"/>
        <v>94000</v>
      </c>
    </row>
    <row r="1777" spans="49:72" ht="18" x14ac:dyDescent="0.2">
      <c r="AW1777" s="1" t="s">
        <v>2450</v>
      </c>
      <c r="AX1777" s="1" t="s">
        <v>2451</v>
      </c>
      <c r="AY1777" s="1" t="s">
        <v>5976</v>
      </c>
      <c r="AZ1777" s="1">
        <v>32.35</v>
      </c>
      <c r="BA1777" s="10">
        <f t="shared" si="542"/>
        <v>1</v>
      </c>
      <c r="BB1777" s="10">
        <f t="shared" si="543"/>
        <v>1</v>
      </c>
      <c r="BC1777" s="10" t="str">
        <f t="shared" si="544"/>
        <v>0</v>
      </c>
      <c r="BD1777" s="10" t="str">
        <f t="shared" si="545"/>
        <v>0</v>
      </c>
      <c r="BE1777" s="10">
        <f t="shared" si="546"/>
        <v>1</v>
      </c>
      <c r="BF1777" s="10">
        <f t="shared" si="547"/>
        <v>1</v>
      </c>
      <c r="BG1777" s="11" t="str">
        <f t="shared" si="548"/>
        <v>0</v>
      </c>
      <c r="BH1777" s="11" t="str">
        <f t="shared" si="549"/>
        <v>0</v>
      </c>
      <c r="BI1777" s="11" t="str">
        <f t="shared" si="550"/>
        <v>0</v>
      </c>
      <c r="BJ1777" s="11" t="str">
        <f t="shared" si="551"/>
        <v>0</v>
      </c>
      <c r="BK1777" s="11" t="str">
        <f t="shared" si="552"/>
        <v>0</v>
      </c>
      <c r="BL1777" s="11" t="str">
        <f t="shared" si="553"/>
        <v>0</v>
      </c>
      <c r="BM1777" s="12">
        <f t="shared" si="560"/>
        <v>1</v>
      </c>
      <c r="BN1777" s="13">
        <f t="shared" si="554"/>
        <v>71000</v>
      </c>
      <c r="BO1777" s="13" t="str">
        <f t="shared" si="555"/>
        <v>0</v>
      </c>
      <c r="BP1777" s="13">
        <f t="shared" si="556"/>
        <v>110000</v>
      </c>
      <c r="BQ1777" s="14" t="str">
        <f t="shared" si="557"/>
        <v>0</v>
      </c>
      <c r="BR1777" s="14" t="str">
        <f t="shared" si="558"/>
        <v>0</v>
      </c>
      <c r="BS1777" s="14" t="str">
        <f t="shared" si="559"/>
        <v>0</v>
      </c>
      <c r="BT1777" s="14">
        <f t="shared" si="561"/>
        <v>71000</v>
      </c>
    </row>
    <row r="1778" spans="49:72" ht="18" x14ac:dyDescent="0.2">
      <c r="AW1778" s="1" t="s">
        <v>4032</v>
      </c>
      <c r="AX1778" s="1" t="s">
        <v>4033</v>
      </c>
      <c r="AY1778" s="1" t="s">
        <v>5977</v>
      </c>
      <c r="AZ1778" s="1">
        <v>51.35</v>
      </c>
      <c r="BA1778" s="10" t="str">
        <f t="shared" si="542"/>
        <v>0</v>
      </c>
      <c r="BB1778" s="10" t="str">
        <f t="shared" si="543"/>
        <v>0</v>
      </c>
      <c r="BC1778" s="10" t="str">
        <f t="shared" si="544"/>
        <v>0</v>
      </c>
      <c r="BD1778" s="10" t="str">
        <f t="shared" si="545"/>
        <v>0</v>
      </c>
      <c r="BE1778" s="10" t="str">
        <f t="shared" si="546"/>
        <v>0</v>
      </c>
      <c r="BF1778" s="10" t="str">
        <f t="shared" si="547"/>
        <v>0</v>
      </c>
      <c r="BG1778" s="11" t="str">
        <f t="shared" si="548"/>
        <v>0</v>
      </c>
      <c r="BH1778" s="11" t="str">
        <f t="shared" si="549"/>
        <v>0</v>
      </c>
      <c r="BI1778" s="11">
        <f t="shared" si="550"/>
        <v>1</v>
      </c>
      <c r="BJ1778" s="11">
        <f t="shared" si="551"/>
        <v>1</v>
      </c>
      <c r="BK1778" s="11">
        <f t="shared" si="552"/>
        <v>1</v>
      </c>
      <c r="BL1778" s="11">
        <f t="shared" si="553"/>
        <v>1</v>
      </c>
      <c r="BM1778" s="12">
        <f t="shared" si="560"/>
        <v>1</v>
      </c>
      <c r="BN1778" s="13" t="str">
        <f t="shared" si="554"/>
        <v>0</v>
      </c>
      <c r="BO1778" s="13" t="str">
        <f t="shared" si="555"/>
        <v>0</v>
      </c>
      <c r="BP1778" s="13" t="str">
        <f t="shared" si="556"/>
        <v>0</v>
      </c>
      <c r="BQ1778" s="14" t="str">
        <f t="shared" si="557"/>
        <v>0</v>
      </c>
      <c r="BR1778" s="14">
        <f t="shared" si="558"/>
        <v>150000</v>
      </c>
      <c r="BS1778" s="14">
        <f t="shared" si="559"/>
        <v>64000</v>
      </c>
      <c r="BT1778" s="14">
        <f t="shared" si="561"/>
        <v>64000</v>
      </c>
    </row>
    <row r="1779" spans="49:72" ht="18" x14ac:dyDescent="0.2">
      <c r="AW1779" s="1" t="s">
        <v>3871</v>
      </c>
      <c r="AX1779" s="1" t="s">
        <v>3872</v>
      </c>
      <c r="AY1779" s="1" t="s">
        <v>5978</v>
      </c>
      <c r="AZ1779" s="1">
        <v>140.01</v>
      </c>
      <c r="BA1779" s="10" t="str">
        <f t="shared" si="542"/>
        <v>0</v>
      </c>
      <c r="BB1779" s="10" t="str">
        <f t="shared" si="543"/>
        <v>0</v>
      </c>
      <c r="BC1779" s="10" t="str">
        <f t="shared" si="544"/>
        <v>0</v>
      </c>
      <c r="BD1779" s="10" t="str">
        <f t="shared" si="545"/>
        <v>0</v>
      </c>
      <c r="BE1779" s="10" t="str">
        <f t="shared" si="546"/>
        <v>0</v>
      </c>
      <c r="BF1779" s="10" t="str">
        <f t="shared" si="547"/>
        <v>0</v>
      </c>
      <c r="BG1779" s="11">
        <f t="shared" si="548"/>
        <v>1</v>
      </c>
      <c r="BH1779" s="11">
        <f t="shared" si="549"/>
        <v>1</v>
      </c>
      <c r="BI1779" s="11" t="str">
        <f t="shared" si="550"/>
        <v>0</v>
      </c>
      <c r="BJ1779" s="11" t="str">
        <f t="shared" si="551"/>
        <v>0</v>
      </c>
      <c r="BK1779" s="11">
        <f t="shared" si="552"/>
        <v>1</v>
      </c>
      <c r="BL1779" s="11">
        <f t="shared" si="553"/>
        <v>1</v>
      </c>
      <c r="BM1779" s="12">
        <f t="shared" si="560"/>
        <v>1</v>
      </c>
      <c r="BN1779" s="13" t="str">
        <f t="shared" si="554"/>
        <v>0</v>
      </c>
      <c r="BO1779" s="13" t="str">
        <f t="shared" si="555"/>
        <v>0</v>
      </c>
      <c r="BP1779" s="13" t="str">
        <f t="shared" si="556"/>
        <v>0</v>
      </c>
      <c r="BQ1779" s="14">
        <f t="shared" si="557"/>
        <v>210000</v>
      </c>
      <c r="BR1779" s="14" t="str">
        <f t="shared" si="558"/>
        <v>0</v>
      </c>
      <c r="BS1779" s="14">
        <f t="shared" si="559"/>
        <v>59000</v>
      </c>
      <c r="BT1779" s="14">
        <f t="shared" si="561"/>
        <v>59000</v>
      </c>
    </row>
    <row r="1780" spans="49:72" ht="18" x14ac:dyDescent="0.2">
      <c r="AW1780" s="1" t="s">
        <v>2360</v>
      </c>
      <c r="AX1780" s="1" t="s">
        <v>2361</v>
      </c>
      <c r="AY1780" s="1" t="s">
        <v>5979</v>
      </c>
      <c r="AZ1780" s="1">
        <v>78.73</v>
      </c>
      <c r="BA1780" s="10">
        <f t="shared" si="542"/>
        <v>1</v>
      </c>
      <c r="BB1780" s="10">
        <f t="shared" si="543"/>
        <v>1</v>
      </c>
      <c r="BC1780" s="10">
        <f t="shared" si="544"/>
        <v>1</v>
      </c>
      <c r="BD1780" s="10">
        <f t="shared" si="545"/>
        <v>1</v>
      </c>
      <c r="BE1780" s="10" t="str">
        <f t="shared" si="546"/>
        <v>0</v>
      </c>
      <c r="BF1780" s="10" t="str">
        <f t="shared" si="547"/>
        <v>0</v>
      </c>
      <c r="BG1780" s="11" t="str">
        <f t="shared" si="548"/>
        <v>0</v>
      </c>
      <c r="BH1780" s="11" t="str">
        <f t="shared" si="549"/>
        <v>0</v>
      </c>
      <c r="BI1780" s="11" t="str">
        <f t="shared" si="550"/>
        <v>0</v>
      </c>
      <c r="BJ1780" s="11" t="str">
        <f t="shared" si="551"/>
        <v>0</v>
      </c>
      <c r="BK1780" s="11" t="str">
        <f t="shared" si="552"/>
        <v>0</v>
      </c>
      <c r="BL1780" s="11" t="str">
        <f t="shared" si="553"/>
        <v>0</v>
      </c>
      <c r="BM1780" s="12">
        <f t="shared" si="560"/>
        <v>1</v>
      </c>
      <c r="BN1780" s="13">
        <f t="shared" si="554"/>
        <v>19000</v>
      </c>
      <c r="BO1780" s="13">
        <f t="shared" si="555"/>
        <v>430000</v>
      </c>
      <c r="BP1780" s="13" t="str">
        <f t="shared" si="556"/>
        <v>0</v>
      </c>
      <c r="BQ1780" s="14" t="str">
        <f t="shared" si="557"/>
        <v>0</v>
      </c>
      <c r="BR1780" s="14" t="str">
        <f t="shared" si="558"/>
        <v>0</v>
      </c>
      <c r="BS1780" s="14" t="str">
        <f t="shared" si="559"/>
        <v>0</v>
      </c>
      <c r="BT1780" s="14">
        <f t="shared" si="561"/>
        <v>19000</v>
      </c>
    </row>
    <row r="1781" spans="49:72" ht="18" x14ac:dyDescent="0.2">
      <c r="AW1781" s="1" t="s">
        <v>3979</v>
      </c>
      <c r="AX1781" s="1" t="s">
        <v>3980</v>
      </c>
      <c r="AY1781" s="1" t="s">
        <v>5980</v>
      </c>
      <c r="AZ1781" s="1">
        <v>75.44</v>
      </c>
      <c r="BA1781" s="10" t="str">
        <f t="shared" si="542"/>
        <v>0</v>
      </c>
      <c r="BB1781" s="10" t="str">
        <f t="shared" si="543"/>
        <v>0</v>
      </c>
      <c r="BC1781" s="10" t="str">
        <f t="shared" si="544"/>
        <v>0</v>
      </c>
      <c r="BD1781" s="10" t="str">
        <f t="shared" si="545"/>
        <v>0</v>
      </c>
      <c r="BE1781" s="10" t="str">
        <f t="shared" si="546"/>
        <v>0</v>
      </c>
      <c r="BF1781" s="10" t="str">
        <f t="shared" si="547"/>
        <v>0</v>
      </c>
      <c r="BG1781" s="11" t="str">
        <f t="shared" si="548"/>
        <v>0</v>
      </c>
      <c r="BH1781" s="11" t="str">
        <f t="shared" si="549"/>
        <v>0</v>
      </c>
      <c r="BI1781" s="11">
        <f t="shared" si="550"/>
        <v>1</v>
      </c>
      <c r="BJ1781" s="11">
        <f t="shared" si="551"/>
        <v>2</v>
      </c>
      <c r="BK1781" s="11" t="str">
        <f t="shared" si="552"/>
        <v>0</v>
      </c>
      <c r="BL1781" s="11" t="str">
        <f t="shared" si="553"/>
        <v>0</v>
      </c>
      <c r="BM1781" s="12">
        <f t="shared" si="560"/>
        <v>2</v>
      </c>
      <c r="BN1781" s="13" t="str">
        <f t="shared" si="554"/>
        <v>0</v>
      </c>
      <c r="BO1781" s="13" t="str">
        <f t="shared" si="555"/>
        <v>0</v>
      </c>
      <c r="BP1781" s="13" t="str">
        <f t="shared" si="556"/>
        <v>0</v>
      </c>
      <c r="BQ1781" s="14" t="str">
        <f t="shared" si="557"/>
        <v>0</v>
      </c>
      <c r="BR1781" s="14">
        <f t="shared" si="558"/>
        <v>91000</v>
      </c>
      <c r="BS1781" s="14" t="str">
        <f t="shared" si="559"/>
        <v>0</v>
      </c>
      <c r="BT1781" s="14">
        <f t="shared" si="561"/>
        <v>91000</v>
      </c>
    </row>
    <row r="1782" spans="49:72" ht="18" x14ac:dyDescent="0.2">
      <c r="AW1782" s="1" t="s">
        <v>3851</v>
      </c>
      <c r="AX1782" s="1" t="s">
        <v>3852</v>
      </c>
      <c r="AY1782" s="1" t="s">
        <v>5981</v>
      </c>
      <c r="AZ1782" s="1">
        <v>83.37</v>
      </c>
      <c r="BA1782" s="10" t="str">
        <f t="shared" si="542"/>
        <v>0</v>
      </c>
      <c r="BB1782" s="10" t="str">
        <f t="shared" si="543"/>
        <v>0</v>
      </c>
      <c r="BC1782" s="10" t="str">
        <f t="shared" si="544"/>
        <v>0</v>
      </c>
      <c r="BD1782" s="10" t="str">
        <f t="shared" si="545"/>
        <v>0</v>
      </c>
      <c r="BE1782" s="10" t="str">
        <f t="shared" si="546"/>
        <v>0</v>
      </c>
      <c r="BF1782" s="10" t="str">
        <f t="shared" si="547"/>
        <v>0</v>
      </c>
      <c r="BG1782" s="11">
        <f t="shared" si="548"/>
        <v>1</v>
      </c>
      <c r="BH1782" s="11">
        <f t="shared" si="549"/>
        <v>1</v>
      </c>
      <c r="BI1782" s="11">
        <f t="shared" si="550"/>
        <v>1</v>
      </c>
      <c r="BJ1782" s="11">
        <f t="shared" si="551"/>
        <v>1</v>
      </c>
      <c r="BK1782" s="11" t="str">
        <f t="shared" si="552"/>
        <v>0</v>
      </c>
      <c r="BL1782" s="11" t="str">
        <f t="shared" si="553"/>
        <v>0</v>
      </c>
      <c r="BM1782" s="12">
        <f t="shared" si="560"/>
        <v>1</v>
      </c>
      <c r="BN1782" s="13" t="str">
        <f t="shared" si="554"/>
        <v>0</v>
      </c>
      <c r="BO1782" s="13" t="str">
        <f t="shared" si="555"/>
        <v>0</v>
      </c>
      <c r="BP1782" s="13" t="str">
        <f t="shared" si="556"/>
        <v>0</v>
      </c>
      <c r="BQ1782" s="14">
        <f t="shared" si="557"/>
        <v>170000</v>
      </c>
      <c r="BR1782" s="14">
        <f t="shared" si="558"/>
        <v>120000</v>
      </c>
      <c r="BS1782" s="14" t="str">
        <f t="shared" si="559"/>
        <v>0</v>
      </c>
      <c r="BT1782" s="14">
        <f t="shared" si="561"/>
        <v>120000</v>
      </c>
    </row>
    <row r="1783" spans="49:72" ht="18" x14ac:dyDescent="0.2">
      <c r="AW1783" s="1" t="s">
        <v>3743</v>
      </c>
      <c r="AX1783" s="1" t="s">
        <v>3744</v>
      </c>
      <c r="AY1783" s="1" t="s">
        <v>5982</v>
      </c>
      <c r="AZ1783" s="1">
        <v>16.16</v>
      </c>
      <c r="BA1783" s="10" t="str">
        <f t="shared" si="542"/>
        <v>0</v>
      </c>
      <c r="BB1783" s="10" t="str">
        <f t="shared" si="543"/>
        <v>0</v>
      </c>
      <c r="BC1783" s="10" t="str">
        <f t="shared" si="544"/>
        <v>0</v>
      </c>
      <c r="BD1783" s="10" t="str">
        <f t="shared" si="545"/>
        <v>0</v>
      </c>
      <c r="BE1783" s="10" t="str">
        <f t="shared" si="546"/>
        <v>0</v>
      </c>
      <c r="BF1783" s="10" t="str">
        <f t="shared" si="547"/>
        <v>0</v>
      </c>
      <c r="BG1783" s="11">
        <f t="shared" si="548"/>
        <v>1</v>
      </c>
      <c r="BH1783" s="11">
        <f t="shared" si="549"/>
        <v>2</v>
      </c>
      <c r="BI1783" s="11" t="str">
        <f t="shared" si="550"/>
        <v>0</v>
      </c>
      <c r="BJ1783" s="11" t="str">
        <f t="shared" si="551"/>
        <v>0</v>
      </c>
      <c r="BK1783" s="11" t="str">
        <f t="shared" si="552"/>
        <v>0</v>
      </c>
      <c r="BL1783" s="11" t="str">
        <f t="shared" si="553"/>
        <v>0</v>
      </c>
      <c r="BM1783" s="12">
        <f t="shared" si="560"/>
        <v>2</v>
      </c>
      <c r="BN1783" s="13" t="str">
        <f t="shared" si="554"/>
        <v>0</v>
      </c>
      <c r="BO1783" s="13" t="str">
        <f t="shared" si="555"/>
        <v>0</v>
      </c>
      <c r="BP1783" s="13" t="str">
        <f t="shared" si="556"/>
        <v>0</v>
      </c>
      <c r="BQ1783" s="14">
        <f t="shared" si="557"/>
        <v>150000</v>
      </c>
      <c r="BR1783" s="14" t="str">
        <f t="shared" si="558"/>
        <v>0</v>
      </c>
      <c r="BS1783" s="14" t="str">
        <f t="shared" si="559"/>
        <v>0</v>
      </c>
      <c r="BT1783" s="14">
        <f t="shared" si="561"/>
        <v>150000</v>
      </c>
    </row>
    <row r="1784" spans="49:72" ht="18" x14ac:dyDescent="0.2">
      <c r="AW1784" s="1" t="s">
        <v>2305</v>
      </c>
      <c r="AX1784" s="1" t="s">
        <v>2306</v>
      </c>
      <c r="AY1784" s="1" t="s">
        <v>5983</v>
      </c>
      <c r="AZ1784" s="1">
        <v>37.58</v>
      </c>
      <c r="BA1784" s="10">
        <f t="shared" si="542"/>
        <v>1</v>
      </c>
      <c r="BB1784" s="10">
        <f t="shared" si="543"/>
        <v>1</v>
      </c>
      <c r="BC1784" s="10" t="str">
        <f t="shared" si="544"/>
        <v>0</v>
      </c>
      <c r="BD1784" s="10" t="str">
        <f t="shared" si="545"/>
        <v>0</v>
      </c>
      <c r="BE1784" s="10" t="str">
        <f t="shared" si="546"/>
        <v>0</v>
      </c>
      <c r="BF1784" s="10" t="str">
        <f t="shared" si="547"/>
        <v>0</v>
      </c>
      <c r="BG1784" s="11" t="str">
        <f t="shared" si="548"/>
        <v>0</v>
      </c>
      <c r="BH1784" s="11" t="str">
        <f t="shared" si="549"/>
        <v>0</v>
      </c>
      <c r="BI1784" s="11">
        <f t="shared" si="550"/>
        <v>1</v>
      </c>
      <c r="BJ1784" s="11">
        <f t="shared" si="551"/>
        <v>1</v>
      </c>
      <c r="BK1784" s="11" t="str">
        <f t="shared" si="552"/>
        <v>0</v>
      </c>
      <c r="BL1784" s="11" t="str">
        <f t="shared" si="553"/>
        <v>0</v>
      </c>
      <c r="BM1784" s="12">
        <f t="shared" si="560"/>
        <v>1</v>
      </c>
      <c r="BN1784" s="13">
        <f t="shared" si="554"/>
        <v>48000</v>
      </c>
      <c r="BO1784" s="13" t="str">
        <f t="shared" si="555"/>
        <v>0</v>
      </c>
      <c r="BP1784" s="13" t="str">
        <f t="shared" si="556"/>
        <v>0</v>
      </c>
      <c r="BQ1784" s="14" t="str">
        <f t="shared" si="557"/>
        <v>0</v>
      </c>
      <c r="BR1784" s="14">
        <f t="shared" si="558"/>
        <v>170000</v>
      </c>
      <c r="BS1784" s="14" t="str">
        <f t="shared" si="559"/>
        <v>0</v>
      </c>
      <c r="BT1784" s="14">
        <f t="shared" si="561"/>
        <v>48000</v>
      </c>
    </row>
    <row r="1785" spans="49:72" ht="18" x14ac:dyDescent="0.2">
      <c r="AW1785" s="1" t="s">
        <v>3223</v>
      </c>
      <c r="AX1785" s="1" t="s">
        <v>3224</v>
      </c>
      <c r="AY1785" s="1" t="s">
        <v>5984</v>
      </c>
      <c r="AZ1785" s="1">
        <v>43.18</v>
      </c>
      <c r="BA1785" s="10" t="str">
        <f t="shared" si="542"/>
        <v>0</v>
      </c>
      <c r="BB1785" s="10" t="str">
        <f t="shared" si="543"/>
        <v>0</v>
      </c>
      <c r="BC1785" s="10">
        <f t="shared" si="544"/>
        <v>1</v>
      </c>
      <c r="BD1785" s="10">
        <f t="shared" si="545"/>
        <v>1</v>
      </c>
      <c r="BE1785" s="10" t="str">
        <f t="shared" si="546"/>
        <v>0</v>
      </c>
      <c r="BF1785" s="10" t="str">
        <f t="shared" si="547"/>
        <v>0</v>
      </c>
      <c r="BG1785" s="11">
        <f t="shared" si="548"/>
        <v>1</v>
      </c>
      <c r="BH1785" s="11">
        <f t="shared" si="549"/>
        <v>1</v>
      </c>
      <c r="BI1785" s="11" t="str">
        <f t="shared" si="550"/>
        <v>0</v>
      </c>
      <c r="BJ1785" s="11" t="str">
        <f t="shared" si="551"/>
        <v>0</v>
      </c>
      <c r="BK1785" s="11" t="str">
        <f t="shared" si="552"/>
        <v>0</v>
      </c>
      <c r="BL1785" s="11" t="str">
        <f t="shared" si="553"/>
        <v>0</v>
      </c>
      <c r="BM1785" s="12">
        <f t="shared" si="560"/>
        <v>1</v>
      </c>
      <c r="BN1785" s="13" t="str">
        <f t="shared" si="554"/>
        <v>0</v>
      </c>
      <c r="BO1785" s="13">
        <f t="shared" si="555"/>
        <v>86000</v>
      </c>
      <c r="BP1785" s="13" t="str">
        <f t="shared" si="556"/>
        <v>0</v>
      </c>
      <c r="BQ1785" s="14">
        <f t="shared" si="557"/>
        <v>180000</v>
      </c>
      <c r="BR1785" s="14" t="str">
        <f t="shared" si="558"/>
        <v>0</v>
      </c>
      <c r="BS1785" s="14" t="str">
        <f t="shared" si="559"/>
        <v>0</v>
      </c>
      <c r="BT1785" s="14">
        <f t="shared" si="561"/>
        <v>86000</v>
      </c>
    </row>
    <row r="1786" spans="49:72" ht="18" x14ac:dyDescent="0.2">
      <c r="AW1786" s="1" t="s">
        <v>4047</v>
      </c>
      <c r="AX1786" s="1" t="s">
        <v>4048</v>
      </c>
      <c r="AY1786" s="1" t="s">
        <v>5985</v>
      </c>
      <c r="AZ1786" s="1">
        <v>7.22</v>
      </c>
      <c r="BA1786" s="10" t="str">
        <f t="shared" si="542"/>
        <v>0</v>
      </c>
      <c r="BB1786" s="10" t="str">
        <f t="shared" si="543"/>
        <v>0</v>
      </c>
      <c r="BC1786" s="10" t="str">
        <f t="shared" si="544"/>
        <v>0</v>
      </c>
      <c r="BD1786" s="10" t="str">
        <f t="shared" si="545"/>
        <v>0</v>
      </c>
      <c r="BE1786" s="10" t="str">
        <f t="shared" si="546"/>
        <v>0</v>
      </c>
      <c r="BF1786" s="10" t="str">
        <f t="shared" si="547"/>
        <v>0</v>
      </c>
      <c r="BG1786" s="11" t="str">
        <f t="shared" si="548"/>
        <v>0</v>
      </c>
      <c r="BH1786" s="11" t="str">
        <f t="shared" si="549"/>
        <v>0</v>
      </c>
      <c r="BI1786" s="11">
        <f t="shared" si="550"/>
        <v>1</v>
      </c>
      <c r="BJ1786" s="11">
        <f t="shared" si="551"/>
        <v>1</v>
      </c>
      <c r="BK1786" s="11">
        <f t="shared" si="552"/>
        <v>1</v>
      </c>
      <c r="BL1786" s="11">
        <f t="shared" si="553"/>
        <v>1</v>
      </c>
      <c r="BM1786" s="12">
        <f t="shared" si="560"/>
        <v>1</v>
      </c>
      <c r="BN1786" s="13" t="str">
        <f t="shared" si="554"/>
        <v>0</v>
      </c>
      <c r="BO1786" s="13" t="str">
        <f t="shared" si="555"/>
        <v>0</v>
      </c>
      <c r="BP1786" s="13" t="str">
        <f t="shared" si="556"/>
        <v>0</v>
      </c>
      <c r="BQ1786" s="14" t="str">
        <f t="shared" si="557"/>
        <v>0</v>
      </c>
      <c r="BR1786" s="14">
        <f t="shared" si="558"/>
        <v>510000</v>
      </c>
      <c r="BS1786" s="14">
        <f t="shared" si="559"/>
        <v>280000</v>
      </c>
      <c r="BT1786" s="14">
        <f t="shared" si="561"/>
        <v>280000</v>
      </c>
    </row>
    <row r="1787" spans="49:72" ht="18" x14ac:dyDescent="0.2">
      <c r="AW1787" s="1" t="s">
        <v>2521</v>
      </c>
      <c r="AX1787" s="1" t="s">
        <v>2522</v>
      </c>
      <c r="AY1787" s="1" t="s">
        <v>5986</v>
      </c>
      <c r="AZ1787" s="1">
        <v>52.86</v>
      </c>
      <c r="BA1787" s="10">
        <f t="shared" si="542"/>
        <v>1</v>
      </c>
      <c r="BB1787" s="10">
        <f t="shared" si="543"/>
        <v>1</v>
      </c>
      <c r="BC1787" s="10">
        <f t="shared" si="544"/>
        <v>1</v>
      </c>
      <c r="BD1787" s="10">
        <f t="shared" si="545"/>
        <v>1</v>
      </c>
      <c r="BE1787" s="10" t="str">
        <f t="shared" si="546"/>
        <v>0</v>
      </c>
      <c r="BF1787" s="10" t="str">
        <f t="shared" si="547"/>
        <v>0</v>
      </c>
      <c r="BG1787" s="11" t="str">
        <f t="shared" si="548"/>
        <v>0</v>
      </c>
      <c r="BH1787" s="11" t="str">
        <f t="shared" si="549"/>
        <v>0</v>
      </c>
      <c r="BI1787" s="11" t="str">
        <f t="shared" si="550"/>
        <v>0</v>
      </c>
      <c r="BJ1787" s="11" t="str">
        <f t="shared" si="551"/>
        <v>0</v>
      </c>
      <c r="BK1787" s="11" t="str">
        <f t="shared" si="552"/>
        <v>0</v>
      </c>
      <c r="BL1787" s="11" t="str">
        <f t="shared" si="553"/>
        <v>0</v>
      </c>
      <c r="BM1787" s="12">
        <f t="shared" si="560"/>
        <v>1</v>
      </c>
      <c r="BN1787" s="13">
        <f t="shared" si="554"/>
        <v>24000</v>
      </c>
      <c r="BO1787" s="13">
        <f t="shared" si="555"/>
        <v>58000</v>
      </c>
      <c r="BP1787" s="13" t="str">
        <f t="shared" si="556"/>
        <v>0</v>
      </c>
      <c r="BQ1787" s="14" t="str">
        <f t="shared" si="557"/>
        <v>0</v>
      </c>
      <c r="BR1787" s="14" t="str">
        <f t="shared" si="558"/>
        <v>0</v>
      </c>
      <c r="BS1787" s="14" t="str">
        <f t="shared" si="559"/>
        <v>0</v>
      </c>
      <c r="BT1787" s="14">
        <f t="shared" si="561"/>
        <v>24000</v>
      </c>
    </row>
    <row r="1788" spans="49:72" ht="18" x14ac:dyDescent="0.2">
      <c r="AW1788" s="1" t="s">
        <v>2603</v>
      </c>
      <c r="AX1788" s="1" t="s">
        <v>2604</v>
      </c>
      <c r="AY1788" s="1" t="s">
        <v>5987</v>
      </c>
      <c r="AZ1788" s="1">
        <v>67.97</v>
      </c>
      <c r="BA1788" s="10">
        <f t="shared" si="542"/>
        <v>1</v>
      </c>
      <c r="BB1788" s="10">
        <f t="shared" si="543"/>
        <v>1</v>
      </c>
      <c r="BC1788" s="10">
        <f t="shared" si="544"/>
        <v>1</v>
      </c>
      <c r="BD1788" s="10">
        <f t="shared" si="545"/>
        <v>1</v>
      </c>
      <c r="BE1788" s="10" t="str">
        <f t="shared" si="546"/>
        <v>0</v>
      </c>
      <c r="BF1788" s="10" t="str">
        <f t="shared" si="547"/>
        <v>0</v>
      </c>
      <c r="BG1788" s="11" t="str">
        <f t="shared" si="548"/>
        <v>0</v>
      </c>
      <c r="BH1788" s="11" t="str">
        <f t="shared" si="549"/>
        <v>0</v>
      </c>
      <c r="BI1788" s="11" t="str">
        <f t="shared" si="550"/>
        <v>0</v>
      </c>
      <c r="BJ1788" s="11" t="str">
        <f t="shared" si="551"/>
        <v>0</v>
      </c>
      <c r="BK1788" s="11" t="str">
        <f t="shared" si="552"/>
        <v>0</v>
      </c>
      <c r="BL1788" s="11" t="str">
        <f t="shared" si="553"/>
        <v>0</v>
      </c>
      <c r="BM1788" s="12">
        <f t="shared" si="560"/>
        <v>1</v>
      </c>
      <c r="BN1788" s="13">
        <f t="shared" si="554"/>
        <v>49000</v>
      </c>
      <c r="BO1788" s="13">
        <f t="shared" si="555"/>
        <v>98000</v>
      </c>
      <c r="BP1788" s="13" t="str">
        <f t="shared" si="556"/>
        <v>0</v>
      </c>
      <c r="BQ1788" s="14" t="str">
        <f t="shared" si="557"/>
        <v>0</v>
      </c>
      <c r="BR1788" s="14" t="str">
        <f t="shared" si="558"/>
        <v>0</v>
      </c>
      <c r="BS1788" s="14" t="str">
        <f t="shared" si="559"/>
        <v>0</v>
      </c>
      <c r="BT1788" s="14">
        <f t="shared" si="561"/>
        <v>49000</v>
      </c>
    </row>
    <row r="1789" spans="49:72" ht="18" x14ac:dyDescent="0.2">
      <c r="AW1789" s="1" t="s">
        <v>3855</v>
      </c>
      <c r="AX1789" s="1" t="s">
        <v>3856</v>
      </c>
      <c r="AY1789" s="1" t="s">
        <v>5988</v>
      </c>
      <c r="AZ1789" s="1">
        <v>31.03</v>
      </c>
      <c r="BA1789" s="10" t="str">
        <f t="shared" si="542"/>
        <v>0</v>
      </c>
      <c r="BB1789" s="10" t="str">
        <f t="shared" si="543"/>
        <v>0</v>
      </c>
      <c r="BC1789" s="10" t="str">
        <f t="shared" si="544"/>
        <v>0</v>
      </c>
      <c r="BD1789" s="10" t="str">
        <f t="shared" si="545"/>
        <v>0</v>
      </c>
      <c r="BE1789" s="10" t="str">
        <f t="shared" si="546"/>
        <v>0</v>
      </c>
      <c r="BF1789" s="10" t="str">
        <f t="shared" si="547"/>
        <v>0</v>
      </c>
      <c r="BG1789" s="11">
        <f t="shared" si="548"/>
        <v>1</v>
      </c>
      <c r="BH1789" s="11">
        <f t="shared" si="549"/>
        <v>1</v>
      </c>
      <c r="BI1789" s="11">
        <f t="shared" si="550"/>
        <v>1</v>
      </c>
      <c r="BJ1789" s="11">
        <f t="shared" si="551"/>
        <v>1</v>
      </c>
      <c r="BK1789" s="11" t="str">
        <f t="shared" si="552"/>
        <v>0</v>
      </c>
      <c r="BL1789" s="11" t="str">
        <f t="shared" si="553"/>
        <v>0</v>
      </c>
      <c r="BM1789" s="12">
        <f t="shared" si="560"/>
        <v>1</v>
      </c>
      <c r="BN1789" s="13" t="str">
        <f t="shared" si="554"/>
        <v>0</v>
      </c>
      <c r="BO1789" s="13" t="str">
        <f t="shared" si="555"/>
        <v>0</v>
      </c>
      <c r="BP1789" s="13" t="str">
        <f t="shared" si="556"/>
        <v>0</v>
      </c>
      <c r="BQ1789" s="14">
        <f t="shared" si="557"/>
        <v>110000</v>
      </c>
      <c r="BR1789" s="14">
        <f t="shared" si="558"/>
        <v>110000</v>
      </c>
      <c r="BS1789" s="14" t="str">
        <f t="shared" si="559"/>
        <v>0</v>
      </c>
      <c r="BT1789" s="14">
        <f t="shared" si="561"/>
        <v>110000</v>
      </c>
    </row>
    <row r="1790" spans="49:72" ht="18" x14ac:dyDescent="0.2">
      <c r="AW1790" s="1" t="s">
        <v>3981</v>
      </c>
      <c r="AY1790" s="1" t="s">
        <v>5989</v>
      </c>
      <c r="AZ1790" s="1">
        <v>39.46</v>
      </c>
      <c r="BA1790" s="10" t="str">
        <f t="shared" si="542"/>
        <v>0</v>
      </c>
      <c r="BB1790" s="10" t="str">
        <f t="shared" si="543"/>
        <v>0</v>
      </c>
      <c r="BC1790" s="10" t="str">
        <f t="shared" si="544"/>
        <v>0</v>
      </c>
      <c r="BD1790" s="10" t="str">
        <f t="shared" si="545"/>
        <v>0</v>
      </c>
      <c r="BE1790" s="10" t="str">
        <f t="shared" si="546"/>
        <v>0</v>
      </c>
      <c r="BF1790" s="10" t="str">
        <f t="shared" si="547"/>
        <v>0</v>
      </c>
      <c r="BG1790" s="11" t="str">
        <f t="shared" si="548"/>
        <v>0</v>
      </c>
      <c r="BH1790" s="11" t="str">
        <f t="shared" si="549"/>
        <v>0</v>
      </c>
      <c r="BI1790" s="11">
        <f t="shared" si="550"/>
        <v>1</v>
      </c>
      <c r="BJ1790" s="11">
        <f t="shared" si="551"/>
        <v>2</v>
      </c>
      <c r="BK1790" s="11" t="str">
        <f t="shared" si="552"/>
        <v>0</v>
      </c>
      <c r="BL1790" s="11" t="str">
        <f t="shared" si="553"/>
        <v>0</v>
      </c>
      <c r="BM1790" s="12">
        <f t="shared" si="560"/>
        <v>2</v>
      </c>
      <c r="BN1790" s="13" t="str">
        <f t="shared" si="554"/>
        <v>0</v>
      </c>
      <c r="BO1790" s="13" t="str">
        <f t="shared" si="555"/>
        <v>0</v>
      </c>
      <c r="BP1790" s="13" t="str">
        <f t="shared" si="556"/>
        <v>0</v>
      </c>
      <c r="BQ1790" s="14" t="str">
        <f t="shared" si="557"/>
        <v>0</v>
      </c>
      <c r="BR1790" s="14">
        <f t="shared" si="558"/>
        <v>70000</v>
      </c>
      <c r="BS1790" s="14" t="str">
        <f t="shared" si="559"/>
        <v>0</v>
      </c>
      <c r="BT1790" s="14">
        <f t="shared" si="561"/>
        <v>70000</v>
      </c>
    </row>
    <row r="1791" spans="49:72" ht="18" x14ac:dyDescent="0.2">
      <c r="AW1791" s="1" t="s">
        <v>1939</v>
      </c>
      <c r="AX1791" s="1" t="s">
        <v>51</v>
      </c>
      <c r="AY1791" s="1" t="s">
        <v>5990</v>
      </c>
      <c r="AZ1791" s="1">
        <v>22.11</v>
      </c>
      <c r="BA1791" s="10">
        <f t="shared" si="542"/>
        <v>1</v>
      </c>
      <c r="BB1791" s="10">
        <f t="shared" si="543"/>
        <v>2</v>
      </c>
      <c r="BC1791" s="10" t="str">
        <f t="shared" si="544"/>
        <v>0</v>
      </c>
      <c r="BD1791" s="10" t="str">
        <f t="shared" si="545"/>
        <v>0</v>
      </c>
      <c r="BE1791" s="10" t="str">
        <f t="shared" si="546"/>
        <v>0</v>
      </c>
      <c r="BF1791" s="10" t="str">
        <f t="shared" si="547"/>
        <v>0</v>
      </c>
      <c r="BG1791" s="11" t="str">
        <f t="shared" si="548"/>
        <v>0</v>
      </c>
      <c r="BH1791" s="11" t="str">
        <f t="shared" si="549"/>
        <v>0</v>
      </c>
      <c r="BI1791" s="11" t="str">
        <f t="shared" si="550"/>
        <v>0</v>
      </c>
      <c r="BJ1791" s="11" t="str">
        <f t="shared" si="551"/>
        <v>0</v>
      </c>
      <c r="BK1791" s="11" t="str">
        <f t="shared" si="552"/>
        <v>0</v>
      </c>
      <c r="BL1791" s="11" t="str">
        <f t="shared" si="553"/>
        <v>0</v>
      </c>
      <c r="BM1791" s="12">
        <f t="shared" si="560"/>
        <v>2</v>
      </c>
      <c r="BN1791" s="13">
        <f t="shared" si="554"/>
        <v>84000</v>
      </c>
      <c r="BO1791" s="13" t="str">
        <f t="shared" si="555"/>
        <v>0</v>
      </c>
      <c r="BP1791" s="13" t="str">
        <f t="shared" si="556"/>
        <v>0</v>
      </c>
      <c r="BQ1791" s="14" t="str">
        <f t="shared" si="557"/>
        <v>0</v>
      </c>
      <c r="BR1791" s="14" t="str">
        <f t="shared" si="558"/>
        <v>0</v>
      </c>
      <c r="BS1791" s="14" t="str">
        <f t="shared" si="559"/>
        <v>0</v>
      </c>
      <c r="BT1791" s="14">
        <f t="shared" si="561"/>
        <v>84000</v>
      </c>
    </row>
    <row r="1792" spans="49:72" ht="18" x14ac:dyDescent="0.2">
      <c r="AW1792" s="1" t="s">
        <v>3747</v>
      </c>
      <c r="AX1792" s="1" t="s">
        <v>3748</v>
      </c>
      <c r="AY1792" s="1" t="s">
        <v>5991</v>
      </c>
      <c r="AZ1792" s="1">
        <v>91.41</v>
      </c>
      <c r="BA1792" s="10" t="str">
        <f t="shared" si="542"/>
        <v>0</v>
      </c>
      <c r="BB1792" s="10" t="str">
        <f t="shared" si="543"/>
        <v>0</v>
      </c>
      <c r="BC1792" s="10" t="str">
        <f t="shared" si="544"/>
        <v>0</v>
      </c>
      <c r="BD1792" s="10" t="str">
        <f t="shared" si="545"/>
        <v>0</v>
      </c>
      <c r="BE1792" s="10" t="str">
        <f t="shared" si="546"/>
        <v>0</v>
      </c>
      <c r="BF1792" s="10" t="str">
        <f t="shared" si="547"/>
        <v>0</v>
      </c>
      <c r="BG1792" s="11">
        <f t="shared" si="548"/>
        <v>1</v>
      </c>
      <c r="BH1792" s="11">
        <f t="shared" si="549"/>
        <v>2</v>
      </c>
      <c r="BI1792" s="11" t="str">
        <f t="shared" si="550"/>
        <v>0</v>
      </c>
      <c r="BJ1792" s="11" t="str">
        <f t="shared" si="551"/>
        <v>0</v>
      </c>
      <c r="BK1792" s="11" t="str">
        <f t="shared" si="552"/>
        <v>0</v>
      </c>
      <c r="BL1792" s="11" t="str">
        <f t="shared" si="553"/>
        <v>0</v>
      </c>
      <c r="BM1792" s="12">
        <f t="shared" si="560"/>
        <v>2</v>
      </c>
      <c r="BN1792" s="13" t="str">
        <f t="shared" si="554"/>
        <v>0</v>
      </c>
      <c r="BO1792" s="13" t="str">
        <f t="shared" si="555"/>
        <v>0</v>
      </c>
      <c r="BP1792" s="13" t="str">
        <f t="shared" si="556"/>
        <v>0</v>
      </c>
      <c r="BQ1792" s="14">
        <f t="shared" si="557"/>
        <v>290000</v>
      </c>
      <c r="BR1792" s="14" t="str">
        <f t="shared" si="558"/>
        <v>0</v>
      </c>
      <c r="BS1792" s="14" t="str">
        <f t="shared" si="559"/>
        <v>0</v>
      </c>
      <c r="BT1792" s="14">
        <f t="shared" si="561"/>
        <v>290000</v>
      </c>
    </row>
    <row r="1793" spans="49:72" ht="18" x14ac:dyDescent="0.2">
      <c r="AW1793" s="1" t="s">
        <v>1944</v>
      </c>
      <c r="AX1793" s="1" t="s">
        <v>1945</v>
      </c>
      <c r="AY1793" s="1" t="s">
        <v>5992</v>
      </c>
      <c r="AZ1793" s="1">
        <v>12.42</v>
      </c>
      <c r="BA1793" s="10">
        <f t="shared" si="542"/>
        <v>1</v>
      </c>
      <c r="BB1793" s="10">
        <f t="shared" si="543"/>
        <v>2</v>
      </c>
      <c r="BC1793" s="10" t="str">
        <f t="shared" si="544"/>
        <v>0</v>
      </c>
      <c r="BD1793" s="10" t="str">
        <f t="shared" si="545"/>
        <v>0</v>
      </c>
      <c r="BE1793" s="10" t="str">
        <f t="shared" si="546"/>
        <v>0</v>
      </c>
      <c r="BF1793" s="10" t="str">
        <f t="shared" si="547"/>
        <v>0</v>
      </c>
      <c r="BG1793" s="11" t="str">
        <f t="shared" si="548"/>
        <v>0</v>
      </c>
      <c r="BH1793" s="11" t="str">
        <f t="shared" si="549"/>
        <v>0</v>
      </c>
      <c r="BI1793" s="11" t="str">
        <f t="shared" si="550"/>
        <v>0</v>
      </c>
      <c r="BJ1793" s="11" t="str">
        <f t="shared" si="551"/>
        <v>0</v>
      </c>
      <c r="BK1793" s="11" t="str">
        <f t="shared" si="552"/>
        <v>0</v>
      </c>
      <c r="BL1793" s="11" t="str">
        <f t="shared" si="553"/>
        <v>0</v>
      </c>
      <c r="BM1793" s="12">
        <f t="shared" si="560"/>
        <v>2</v>
      </c>
      <c r="BN1793" s="13">
        <f t="shared" si="554"/>
        <v>230000</v>
      </c>
      <c r="BO1793" s="13" t="str">
        <f t="shared" si="555"/>
        <v>0</v>
      </c>
      <c r="BP1793" s="13" t="str">
        <f t="shared" si="556"/>
        <v>0</v>
      </c>
      <c r="BQ1793" s="14" t="str">
        <f t="shared" si="557"/>
        <v>0</v>
      </c>
      <c r="BR1793" s="14" t="str">
        <f t="shared" si="558"/>
        <v>0</v>
      </c>
      <c r="BS1793" s="14" t="str">
        <f t="shared" si="559"/>
        <v>0</v>
      </c>
      <c r="BT1793" s="14">
        <f t="shared" si="561"/>
        <v>230000</v>
      </c>
    </row>
    <row r="1794" spans="49:72" ht="18" x14ac:dyDescent="0.2">
      <c r="AW1794" s="1" t="s">
        <v>3885</v>
      </c>
      <c r="AX1794" s="1" t="s">
        <v>3886</v>
      </c>
      <c r="AY1794" s="1" t="s">
        <v>5993</v>
      </c>
      <c r="AZ1794" s="1">
        <v>36.270000000000003</v>
      </c>
      <c r="BA1794" s="10" t="str">
        <f t="shared" si="542"/>
        <v>0</v>
      </c>
      <c r="BB1794" s="10" t="str">
        <f t="shared" si="543"/>
        <v>0</v>
      </c>
      <c r="BC1794" s="10" t="str">
        <f t="shared" si="544"/>
        <v>0</v>
      </c>
      <c r="BD1794" s="10" t="str">
        <f t="shared" si="545"/>
        <v>0</v>
      </c>
      <c r="BE1794" s="10" t="str">
        <f t="shared" si="546"/>
        <v>0</v>
      </c>
      <c r="BF1794" s="10" t="str">
        <f t="shared" si="547"/>
        <v>0</v>
      </c>
      <c r="BG1794" s="11">
        <f t="shared" si="548"/>
        <v>1</v>
      </c>
      <c r="BH1794" s="11">
        <f t="shared" si="549"/>
        <v>1</v>
      </c>
      <c r="BI1794" s="11">
        <f t="shared" si="550"/>
        <v>1</v>
      </c>
      <c r="BJ1794" s="11">
        <f t="shared" si="551"/>
        <v>1</v>
      </c>
      <c r="BK1794" s="11" t="str">
        <f t="shared" si="552"/>
        <v>0</v>
      </c>
      <c r="BL1794" s="11" t="str">
        <f t="shared" si="553"/>
        <v>0</v>
      </c>
      <c r="BM1794" s="12">
        <f t="shared" si="560"/>
        <v>1</v>
      </c>
      <c r="BN1794" s="13" t="str">
        <f t="shared" si="554"/>
        <v>0</v>
      </c>
      <c r="BO1794" s="13" t="str">
        <f t="shared" si="555"/>
        <v>0</v>
      </c>
      <c r="BP1794" s="13" t="str">
        <f t="shared" si="556"/>
        <v>0</v>
      </c>
      <c r="BQ1794" s="14">
        <f t="shared" si="557"/>
        <v>210000</v>
      </c>
      <c r="BR1794" s="14">
        <f t="shared" si="558"/>
        <v>260000</v>
      </c>
      <c r="BS1794" s="14" t="str">
        <f t="shared" si="559"/>
        <v>0</v>
      </c>
      <c r="BT1794" s="14">
        <f t="shared" si="561"/>
        <v>210000</v>
      </c>
    </row>
    <row r="1795" spans="49:72" ht="18" x14ac:dyDescent="0.2">
      <c r="AW1795" s="1" t="s">
        <v>3509</v>
      </c>
      <c r="AX1795" s="1" t="s">
        <v>3510</v>
      </c>
      <c r="AY1795" s="1" t="s">
        <v>5994</v>
      </c>
      <c r="AZ1795" s="1">
        <v>115.04</v>
      </c>
      <c r="BA1795" s="10" t="str">
        <f t="shared" ref="BA1795:BA1858" si="562">IFERROR(VLOOKUP(AW1795,B:F,3, FALSE),"0")</f>
        <v>0</v>
      </c>
      <c r="BB1795" s="10" t="str">
        <f t="shared" ref="BB1795:BB1858" si="563">IFERROR(VLOOKUP(AW1795,B:F,4, FALSE),"0")</f>
        <v>0</v>
      </c>
      <c r="BC1795" s="10" t="str">
        <f t="shared" ref="BC1795:BC1858" si="564">IFERROR(VLOOKUP(AW1795,J:N,3, FALSE),"0")</f>
        <v>0</v>
      </c>
      <c r="BD1795" s="10" t="str">
        <f t="shared" ref="BD1795:BD1858" si="565">IFERROR(VLOOKUP(AW1795,J:N,4, FALSE),"0")</f>
        <v>0</v>
      </c>
      <c r="BE1795" s="10">
        <f t="shared" ref="BE1795:BE1858" si="566">IFERROR(VLOOKUP(AW1795,R:V,3, FALSE),"0")</f>
        <v>1</v>
      </c>
      <c r="BF1795" s="10">
        <f t="shared" ref="BF1795:BF1858" si="567">IFERROR(VLOOKUP(AW1795,R:V,4, FALSE),"0")</f>
        <v>1</v>
      </c>
      <c r="BG1795" s="11" t="str">
        <f t="shared" ref="BG1795:BG1858" si="568">IFERROR(VLOOKUP(AW1795,Z:AE,3, FALSE),"0")</f>
        <v>0</v>
      </c>
      <c r="BH1795" s="11" t="str">
        <f t="shared" ref="BH1795:BH1858" si="569">IFERROR(VLOOKUP(AW1795,Z:AE,4, FALSE),"0")</f>
        <v>0</v>
      </c>
      <c r="BI1795" s="11">
        <f t="shared" ref="BI1795:BI1858" si="570">IFERROR(VLOOKUP(AW1795,AH:AM,3, FALSE),"0")</f>
        <v>1</v>
      </c>
      <c r="BJ1795" s="11">
        <f t="shared" ref="BJ1795:BJ1858" si="571">IFERROR(VLOOKUP(AW1795,AH:AM,4, FALSE),"0")</f>
        <v>1</v>
      </c>
      <c r="BK1795" s="11" t="str">
        <f t="shared" ref="BK1795:BK1858" si="572">IFERROR(VLOOKUP(AW1795,AP:AU,3, FALSE),"0")</f>
        <v>0</v>
      </c>
      <c r="BL1795" s="11" t="str">
        <f t="shared" ref="BL1795:BL1858" si="573">IFERROR(VLOOKUP(AW1795,AP:AU,4, FALSE),"0")</f>
        <v>0</v>
      </c>
      <c r="BM1795" s="12">
        <f t="shared" si="560"/>
        <v>1</v>
      </c>
      <c r="BN1795" s="13" t="str">
        <f t="shared" ref="BN1795:BN1858" si="574">IFERROR(VLOOKUP(AW1795,B:F,5, FALSE),"0")</f>
        <v>0</v>
      </c>
      <c r="BO1795" s="13" t="str">
        <f t="shared" ref="BO1795:BO1858" si="575">IFERROR(VLOOKUP(AW1795,J:N,5, FALSE),"0")</f>
        <v>0</v>
      </c>
      <c r="BP1795" s="13">
        <f t="shared" ref="BP1795:BP1858" si="576">IFERROR(VLOOKUP(AW1795,R:V,5, FALSE),"0")</f>
        <v>36000</v>
      </c>
      <c r="BQ1795" s="14" t="str">
        <f t="shared" ref="BQ1795:BQ1858" si="577">IFERROR(VLOOKUP(AW1795,Z:AE,5, FALSE),"0")</f>
        <v>0</v>
      </c>
      <c r="BR1795" s="14">
        <f t="shared" ref="BR1795:BR1858" si="578">IFERROR(VLOOKUP(AW1795,AH:AM,5, FALSE),"0")</f>
        <v>250000</v>
      </c>
      <c r="BS1795" s="14" t="str">
        <f t="shared" ref="BS1795:BS1858" si="579">IFERROR(VLOOKUP(AW1795,AP:AU,5, FALSE),"0")</f>
        <v>0</v>
      </c>
      <c r="BT1795" s="14">
        <f t="shared" si="561"/>
        <v>36000</v>
      </c>
    </row>
    <row r="1796" spans="49:72" ht="18" x14ac:dyDescent="0.2">
      <c r="AW1796" s="1" t="s">
        <v>3918</v>
      </c>
      <c r="AX1796" s="1" t="s">
        <v>3919</v>
      </c>
      <c r="AY1796" s="1" t="s">
        <v>5995</v>
      </c>
      <c r="AZ1796" s="1">
        <v>6.95</v>
      </c>
      <c r="BA1796" s="10" t="str">
        <f t="shared" si="562"/>
        <v>0</v>
      </c>
      <c r="BB1796" s="10" t="str">
        <f t="shared" si="563"/>
        <v>0</v>
      </c>
      <c r="BC1796" s="10" t="str">
        <f t="shared" si="564"/>
        <v>0</v>
      </c>
      <c r="BD1796" s="10" t="str">
        <f t="shared" si="565"/>
        <v>0</v>
      </c>
      <c r="BE1796" s="10" t="str">
        <f t="shared" si="566"/>
        <v>0</v>
      </c>
      <c r="BF1796" s="10" t="str">
        <f t="shared" si="567"/>
        <v>0</v>
      </c>
      <c r="BG1796" s="11">
        <f t="shared" si="568"/>
        <v>1</v>
      </c>
      <c r="BH1796" s="11">
        <f t="shared" si="569"/>
        <v>1</v>
      </c>
      <c r="BI1796" s="11">
        <f t="shared" si="570"/>
        <v>1</v>
      </c>
      <c r="BJ1796" s="11">
        <f t="shared" si="571"/>
        <v>1</v>
      </c>
      <c r="BK1796" s="11" t="str">
        <f t="shared" si="572"/>
        <v>0</v>
      </c>
      <c r="BL1796" s="11" t="str">
        <f t="shared" si="573"/>
        <v>0</v>
      </c>
      <c r="BM1796" s="12">
        <f t="shared" ref="BM1796:BM1859" si="580">MAX(BA1796:BL1796)</f>
        <v>1</v>
      </c>
      <c r="BN1796" s="13" t="str">
        <f t="shared" si="574"/>
        <v>0</v>
      </c>
      <c r="BO1796" s="13" t="str">
        <f t="shared" si="575"/>
        <v>0</v>
      </c>
      <c r="BP1796" s="13" t="str">
        <f t="shared" si="576"/>
        <v>0</v>
      </c>
      <c r="BQ1796" s="14">
        <f t="shared" si="577"/>
        <v>350000</v>
      </c>
      <c r="BR1796" s="14">
        <f t="shared" si="578"/>
        <v>200000</v>
      </c>
      <c r="BS1796" s="14" t="str">
        <f t="shared" si="579"/>
        <v>0</v>
      </c>
      <c r="BT1796" s="14">
        <f t="shared" ref="BT1796:BT1859" si="581">MIN(BN1796:BS1796)</f>
        <v>200000</v>
      </c>
    </row>
    <row r="1797" spans="49:72" ht="18" x14ac:dyDescent="0.2">
      <c r="AW1797" s="1" t="s">
        <v>2415</v>
      </c>
      <c r="AX1797" s="1" t="s">
        <v>2416</v>
      </c>
      <c r="AY1797" s="1" t="s">
        <v>5996</v>
      </c>
      <c r="AZ1797" s="1">
        <v>132.27000000000001</v>
      </c>
      <c r="BA1797" s="10">
        <f t="shared" si="562"/>
        <v>1</v>
      </c>
      <c r="BB1797" s="10">
        <f t="shared" si="563"/>
        <v>1</v>
      </c>
      <c r="BC1797" s="10">
        <f t="shared" si="564"/>
        <v>1</v>
      </c>
      <c r="BD1797" s="10">
        <f t="shared" si="565"/>
        <v>1</v>
      </c>
      <c r="BE1797" s="10" t="str">
        <f t="shared" si="566"/>
        <v>0</v>
      </c>
      <c r="BF1797" s="10" t="str">
        <f t="shared" si="567"/>
        <v>0</v>
      </c>
      <c r="BG1797" s="11" t="str">
        <f t="shared" si="568"/>
        <v>0</v>
      </c>
      <c r="BH1797" s="11" t="str">
        <f t="shared" si="569"/>
        <v>0</v>
      </c>
      <c r="BI1797" s="11" t="str">
        <f t="shared" si="570"/>
        <v>0</v>
      </c>
      <c r="BJ1797" s="11" t="str">
        <f t="shared" si="571"/>
        <v>0</v>
      </c>
      <c r="BK1797" s="11" t="str">
        <f t="shared" si="572"/>
        <v>0</v>
      </c>
      <c r="BL1797" s="11" t="str">
        <f t="shared" si="573"/>
        <v>0</v>
      </c>
      <c r="BM1797" s="12">
        <f t="shared" si="580"/>
        <v>1</v>
      </c>
      <c r="BN1797" s="13">
        <f t="shared" si="574"/>
        <v>32000</v>
      </c>
      <c r="BO1797" s="13">
        <f t="shared" si="575"/>
        <v>62000</v>
      </c>
      <c r="BP1797" s="13" t="str">
        <f t="shared" si="576"/>
        <v>0</v>
      </c>
      <c r="BQ1797" s="14" t="str">
        <f t="shared" si="577"/>
        <v>0</v>
      </c>
      <c r="BR1797" s="14" t="str">
        <f t="shared" si="578"/>
        <v>0</v>
      </c>
      <c r="BS1797" s="14" t="str">
        <f t="shared" si="579"/>
        <v>0</v>
      </c>
      <c r="BT1797" s="14">
        <f t="shared" si="581"/>
        <v>32000</v>
      </c>
    </row>
    <row r="1798" spans="49:72" ht="18" x14ac:dyDescent="0.2">
      <c r="AW1798" s="1" t="s">
        <v>3187</v>
      </c>
      <c r="AX1798" s="1" t="s">
        <v>3188</v>
      </c>
      <c r="AY1798" s="1" t="s">
        <v>5997</v>
      </c>
      <c r="AZ1798" s="1">
        <v>52</v>
      </c>
      <c r="BA1798" s="10" t="str">
        <f t="shared" si="562"/>
        <v>0</v>
      </c>
      <c r="BB1798" s="10" t="str">
        <f t="shared" si="563"/>
        <v>0</v>
      </c>
      <c r="BC1798" s="10">
        <f t="shared" si="564"/>
        <v>1</v>
      </c>
      <c r="BD1798" s="10">
        <f t="shared" si="565"/>
        <v>1</v>
      </c>
      <c r="BE1798" s="10" t="str">
        <f t="shared" si="566"/>
        <v>0</v>
      </c>
      <c r="BF1798" s="10" t="str">
        <f t="shared" si="567"/>
        <v>0</v>
      </c>
      <c r="BG1798" s="11">
        <f t="shared" si="568"/>
        <v>1</v>
      </c>
      <c r="BH1798" s="11">
        <f t="shared" si="569"/>
        <v>1</v>
      </c>
      <c r="BI1798" s="11" t="str">
        <f t="shared" si="570"/>
        <v>0</v>
      </c>
      <c r="BJ1798" s="11" t="str">
        <f t="shared" si="571"/>
        <v>0</v>
      </c>
      <c r="BK1798" s="11" t="str">
        <f t="shared" si="572"/>
        <v>0</v>
      </c>
      <c r="BL1798" s="11" t="str">
        <f t="shared" si="573"/>
        <v>0</v>
      </c>
      <c r="BM1798" s="12">
        <f t="shared" si="580"/>
        <v>1</v>
      </c>
      <c r="BN1798" s="13" t="str">
        <f t="shared" si="574"/>
        <v>0</v>
      </c>
      <c r="BO1798" s="13">
        <f t="shared" si="575"/>
        <v>81000</v>
      </c>
      <c r="BP1798" s="13" t="str">
        <f t="shared" si="576"/>
        <v>0</v>
      </c>
      <c r="BQ1798" s="14">
        <f t="shared" si="577"/>
        <v>300000</v>
      </c>
      <c r="BR1798" s="14" t="str">
        <f t="shared" si="578"/>
        <v>0</v>
      </c>
      <c r="BS1798" s="14" t="str">
        <f t="shared" si="579"/>
        <v>0</v>
      </c>
      <c r="BT1798" s="14">
        <f t="shared" si="581"/>
        <v>81000</v>
      </c>
    </row>
    <row r="1799" spans="49:72" ht="18" x14ac:dyDescent="0.2">
      <c r="AW1799" s="1" t="s">
        <v>3238</v>
      </c>
      <c r="AX1799" s="1" t="s">
        <v>3239</v>
      </c>
      <c r="AY1799" s="1" t="s">
        <v>5998</v>
      </c>
      <c r="AZ1799" s="1">
        <v>103.1</v>
      </c>
      <c r="BA1799" s="10" t="str">
        <f t="shared" si="562"/>
        <v>0</v>
      </c>
      <c r="BB1799" s="10" t="str">
        <f t="shared" si="563"/>
        <v>0</v>
      </c>
      <c r="BC1799" s="10">
        <f t="shared" si="564"/>
        <v>1</v>
      </c>
      <c r="BD1799" s="10">
        <f t="shared" si="565"/>
        <v>1</v>
      </c>
      <c r="BE1799" s="10" t="str">
        <f t="shared" si="566"/>
        <v>0</v>
      </c>
      <c r="BF1799" s="10" t="str">
        <f t="shared" si="567"/>
        <v>0</v>
      </c>
      <c r="BG1799" s="11" t="str">
        <f t="shared" si="568"/>
        <v>0</v>
      </c>
      <c r="BH1799" s="11" t="str">
        <f t="shared" si="569"/>
        <v>0</v>
      </c>
      <c r="BI1799" s="11">
        <f t="shared" si="570"/>
        <v>1</v>
      </c>
      <c r="BJ1799" s="11">
        <f t="shared" si="571"/>
        <v>1</v>
      </c>
      <c r="BK1799" s="11" t="str">
        <f t="shared" si="572"/>
        <v>0</v>
      </c>
      <c r="BL1799" s="11" t="str">
        <f t="shared" si="573"/>
        <v>0</v>
      </c>
      <c r="BM1799" s="12">
        <f t="shared" si="580"/>
        <v>1</v>
      </c>
      <c r="BN1799" s="13" t="str">
        <f t="shared" si="574"/>
        <v>0</v>
      </c>
      <c r="BO1799" s="13">
        <f t="shared" si="575"/>
        <v>110000</v>
      </c>
      <c r="BP1799" s="13" t="str">
        <f t="shared" si="576"/>
        <v>0</v>
      </c>
      <c r="BQ1799" s="14" t="str">
        <f t="shared" si="577"/>
        <v>0</v>
      </c>
      <c r="BR1799" s="14">
        <f t="shared" si="578"/>
        <v>110000</v>
      </c>
      <c r="BS1799" s="14" t="str">
        <f t="shared" si="579"/>
        <v>0</v>
      </c>
      <c r="BT1799" s="14">
        <f t="shared" si="581"/>
        <v>110000</v>
      </c>
    </row>
    <row r="1800" spans="49:72" ht="18" x14ac:dyDescent="0.2">
      <c r="AW1800" s="1" t="s">
        <v>2385</v>
      </c>
      <c r="AX1800" s="1" t="s">
        <v>2386</v>
      </c>
      <c r="AY1800" s="1" t="s">
        <v>5999</v>
      </c>
      <c r="AZ1800" s="1">
        <v>23.58</v>
      </c>
      <c r="BA1800" s="10">
        <f t="shared" si="562"/>
        <v>1</v>
      </c>
      <c r="BB1800" s="10">
        <f t="shared" si="563"/>
        <v>1</v>
      </c>
      <c r="BC1800" s="10" t="str">
        <f t="shared" si="564"/>
        <v>0</v>
      </c>
      <c r="BD1800" s="10" t="str">
        <f t="shared" si="565"/>
        <v>0</v>
      </c>
      <c r="BE1800" s="10">
        <f t="shared" si="566"/>
        <v>1</v>
      </c>
      <c r="BF1800" s="10">
        <f t="shared" si="567"/>
        <v>1</v>
      </c>
      <c r="BG1800" s="11" t="str">
        <f t="shared" si="568"/>
        <v>0</v>
      </c>
      <c r="BH1800" s="11" t="str">
        <f t="shared" si="569"/>
        <v>0</v>
      </c>
      <c r="BI1800" s="11" t="str">
        <f t="shared" si="570"/>
        <v>0</v>
      </c>
      <c r="BJ1800" s="11" t="str">
        <f t="shared" si="571"/>
        <v>0</v>
      </c>
      <c r="BK1800" s="11" t="str">
        <f t="shared" si="572"/>
        <v>0</v>
      </c>
      <c r="BL1800" s="11" t="str">
        <f t="shared" si="573"/>
        <v>0</v>
      </c>
      <c r="BM1800" s="12">
        <f t="shared" si="580"/>
        <v>1</v>
      </c>
      <c r="BN1800" s="13">
        <f t="shared" si="574"/>
        <v>140000</v>
      </c>
      <c r="BO1800" s="13" t="str">
        <f t="shared" si="575"/>
        <v>0</v>
      </c>
      <c r="BP1800" s="13">
        <f t="shared" si="576"/>
        <v>130000</v>
      </c>
      <c r="BQ1800" s="14" t="str">
        <f t="shared" si="577"/>
        <v>0</v>
      </c>
      <c r="BR1800" s="14" t="str">
        <f t="shared" si="578"/>
        <v>0</v>
      </c>
      <c r="BS1800" s="14" t="str">
        <f t="shared" si="579"/>
        <v>0</v>
      </c>
      <c r="BT1800" s="14">
        <f t="shared" si="581"/>
        <v>130000</v>
      </c>
    </row>
    <row r="1801" spans="49:72" ht="18" x14ac:dyDescent="0.2">
      <c r="AW1801" s="1" t="s">
        <v>2543</v>
      </c>
      <c r="AX1801" s="1" t="s">
        <v>2544</v>
      </c>
      <c r="AY1801" s="1" t="s">
        <v>6000</v>
      </c>
      <c r="AZ1801" s="1">
        <v>24.55</v>
      </c>
      <c r="BA1801" s="10">
        <f t="shared" si="562"/>
        <v>1</v>
      </c>
      <c r="BB1801" s="10">
        <f t="shared" si="563"/>
        <v>1</v>
      </c>
      <c r="BC1801" s="10" t="str">
        <f t="shared" si="564"/>
        <v>0</v>
      </c>
      <c r="BD1801" s="10" t="str">
        <f t="shared" si="565"/>
        <v>0</v>
      </c>
      <c r="BE1801" s="10" t="str">
        <f t="shared" si="566"/>
        <v>0</v>
      </c>
      <c r="BF1801" s="10" t="str">
        <f t="shared" si="567"/>
        <v>0</v>
      </c>
      <c r="BG1801" s="11" t="str">
        <f t="shared" si="568"/>
        <v>0</v>
      </c>
      <c r="BH1801" s="11" t="str">
        <f t="shared" si="569"/>
        <v>0</v>
      </c>
      <c r="BI1801" s="11">
        <f t="shared" si="570"/>
        <v>1</v>
      </c>
      <c r="BJ1801" s="11">
        <f t="shared" si="571"/>
        <v>1</v>
      </c>
      <c r="BK1801" s="11" t="str">
        <f t="shared" si="572"/>
        <v>0</v>
      </c>
      <c r="BL1801" s="11" t="str">
        <f t="shared" si="573"/>
        <v>0</v>
      </c>
      <c r="BM1801" s="12">
        <f t="shared" si="580"/>
        <v>1</v>
      </c>
      <c r="BN1801" s="13">
        <f t="shared" si="574"/>
        <v>85000</v>
      </c>
      <c r="BO1801" s="13" t="str">
        <f t="shared" si="575"/>
        <v>0</v>
      </c>
      <c r="BP1801" s="13" t="str">
        <f t="shared" si="576"/>
        <v>0</v>
      </c>
      <c r="BQ1801" s="14" t="str">
        <f t="shared" si="577"/>
        <v>0</v>
      </c>
      <c r="BR1801" s="14">
        <f t="shared" si="578"/>
        <v>190000</v>
      </c>
      <c r="BS1801" s="14" t="str">
        <f t="shared" si="579"/>
        <v>0</v>
      </c>
      <c r="BT1801" s="14">
        <f t="shared" si="581"/>
        <v>85000</v>
      </c>
    </row>
    <row r="1802" spans="49:72" ht="18" x14ac:dyDescent="0.2">
      <c r="AW1802" s="1" t="s">
        <v>3749</v>
      </c>
      <c r="AX1802" s="1" t="s">
        <v>3750</v>
      </c>
      <c r="AY1802" s="1" t="s">
        <v>6001</v>
      </c>
      <c r="AZ1802" s="1">
        <v>30.46</v>
      </c>
      <c r="BA1802" s="10" t="str">
        <f t="shared" si="562"/>
        <v>0</v>
      </c>
      <c r="BB1802" s="10" t="str">
        <f t="shared" si="563"/>
        <v>0</v>
      </c>
      <c r="BC1802" s="10" t="str">
        <f t="shared" si="564"/>
        <v>0</v>
      </c>
      <c r="BD1802" s="10" t="str">
        <f t="shared" si="565"/>
        <v>0</v>
      </c>
      <c r="BE1802" s="10" t="str">
        <f t="shared" si="566"/>
        <v>0</v>
      </c>
      <c r="BF1802" s="10" t="str">
        <f t="shared" si="567"/>
        <v>0</v>
      </c>
      <c r="BG1802" s="11">
        <f t="shared" si="568"/>
        <v>1</v>
      </c>
      <c r="BH1802" s="11">
        <f t="shared" si="569"/>
        <v>2</v>
      </c>
      <c r="BI1802" s="11" t="str">
        <f t="shared" si="570"/>
        <v>0</v>
      </c>
      <c r="BJ1802" s="11" t="str">
        <f t="shared" si="571"/>
        <v>0</v>
      </c>
      <c r="BK1802" s="11" t="str">
        <f t="shared" si="572"/>
        <v>0</v>
      </c>
      <c r="BL1802" s="11" t="str">
        <f t="shared" si="573"/>
        <v>0</v>
      </c>
      <c r="BM1802" s="12">
        <f t="shared" si="580"/>
        <v>2</v>
      </c>
      <c r="BN1802" s="13" t="str">
        <f t="shared" si="574"/>
        <v>0</v>
      </c>
      <c r="BO1802" s="13" t="str">
        <f t="shared" si="575"/>
        <v>0</v>
      </c>
      <c r="BP1802" s="13" t="str">
        <f t="shared" si="576"/>
        <v>0</v>
      </c>
      <c r="BQ1802" s="14">
        <f t="shared" si="577"/>
        <v>1400000</v>
      </c>
      <c r="BR1802" s="14" t="str">
        <f t="shared" si="578"/>
        <v>0</v>
      </c>
      <c r="BS1802" s="14" t="str">
        <f t="shared" si="579"/>
        <v>0</v>
      </c>
      <c r="BT1802" s="14">
        <f t="shared" si="581"/>
        <v>1400000</v>
      </c>
    </row>
    <row r="1803" spans="49:72" ht="18" x14ac:dyDescent="0.2">
      <c r="AW1803" s="1" t="s">
        <v>3889</v>
      </c>
      <c r="AX1803" s="1" t="s">
        <v>3890</v>
      </c>
      <c r="AY1803" s="1" t="s">
        <v>6002</v>
      </c>
      <c r="AZ1803" s="1">
        <v>38.799999999999997</v>
      </c>
      <c r="BA1803" s="10" t="str">
        <f t="shared" si="562"/>
        <v>0</v>
      </c>
      <c r="BB1803" s="10" t="str">
        <f t="shared" si="563"/>
        <v>0</v>
      </c>
      <c r="BC1803" s="10" t="str">
        <f t="shared" si="564"/>
        <v>0</v>
      </c>
      <c r="BD1803" s="10" t="str">
        <f t="shared" si="565"/>
        <v>0</v>
      </c>
      <c r="BE1803" s="10" t="str">
        <f t="shared" si="566"/>
        <v>0</v>
      </c>
      <c r="BF1803" s="10" t="str">
        <f t="shared" si="567"/>
        <v>0</v>
      </c>
      <c r="BG1803" s="11">
        <f t="shared" si="568"/>
        <v>1</v>
      </c>
      <c r="BH1803" s="11">
        <f t="shared" si="569"/>
        <v>1</v>
      </c>
      <c r="BI1803" s="11" t="str">
        <f t="shared" si="570"/>
        <v>0</v>
      </c>
      <c r="BJ1803" s="11" t="str">
        <f t="shared" si="571"/>
        <v>0</v>
      </c>
      <c r="BK1803" s="11">
        <f t="shared" si="572"/>
        <v>1</v>
      </c>
      <c r="BL1803" s="11">
        <f t="shared" si="573"/>
        <v>1</v>
      </c>
      <c r="BM1803" s="12">
        <f t="shared" si="580"/>
        <v>1</v>
      </c>
      <c r="BN1803" s="13" t="str">
        <f t="shared" si="574"/>
        <v>0</v>
      </c>
      <c r="BO1803" s="13" t="str">
        <f t="shared" si="575"/>
        <v>0</v>
      </c>
      <c r="BP1803" s="13" t="str">
        <f t="shared" si="576"/>
        <v>0</v>
      </c>
      <c r="BQ1803" s="14">
        <f t="shared" si="577"/>
        <v>340000</v>
      </c>
      <c r="BR1803" s="14" t="str">
        <f t="shared" si="578"/>
        <v>0</v>
      </c>
      <c r="BS1803" s="14">
        <f t="shared" si="579"/>
        <v>230000</v>
      </c>
      <c r="BT1803" s="14">
        <f t="shared" si="581"/>
        <v>230000</v>
      </c>
    </row>
    <row r="1804" spans="49:72" ht="18" x14ac:dyDescent="0.2">
      <c r="AW1804" s="1" t="s">
        <v>3264</v>
      </c>
      <c r="AX1804" s="1" t="s">
        <v>3265</v>
      </c>
      <c r="AY1804" s="1" t="s">
        <v>6003</v>
      </c>
      <c r="AZ1804" s="1">
        <v>56.79</v>
      </c>
      <c r="BA1804" s="10" t="str">
        <f t="shared" si="562"/>
        <v>0</v>
      </c>
      <c r="BB1804" s="10" t="str">
        <f t="shared" si="563"/>
        <v>0</v>
      </c>
      <c r="BC1804" s="10">
        <f t="shared" si="564"/>
        <v>1</v>
      </c>
      <c r="BD1804" s="10">
        <f t="shared" si="565"/>
        <v>1</v>
      </c>
      <c r="BE1804" s="10">
        <f t="shared" si="566"/>
        <v>1</v>
      </c>
      <c r="BF1804" s="10">
        <f t="shared" si="567"/>
        <v>1</v>
      </c>
      <c r="BG1804" s="11" t="str">
        <f t="shared" si="568"/>
        <v>0</v>
      </c>
      <c r="BH1804" s="11" t="str">
        <f t="shared" si="569"/>
        <v>0</v>
      </c>
      <c r="BI1804" s="11" t="str">
        <f t="shared" si="570"/>
        <v>0</v>
      </c>
      <c r="BJ1804" s="11" t="str">
        <f t="shared" si="571"/>
        <v>0</v>
      </c>
      <c r="BK1804" s="11" t="str">
        <f t="shared" si="572"/>
        <v>0</v>
      </c>
      <c r="BL1804" s="11" t="str">
        <f t="shared" si="573"/>
        <v>0</v>
      </c>
      <c r="BM1804" s="12">
        <f t="shared" si="580"/>
        <v>1</v>
      </c>
      <c r="BN1804" s="13" t="str">
        <f t="shared" si="574"/>
        <v>0</v>
      </c>
      <c r="BO1804" s="13">
        <f t="shared" si="575"/>
        <v>660000</v>
      </c>
      <c r="BP1804" s="13">
        <f t="shared" si="576"/>
        <v>69000</v>
      </c>
      <c r="BQ1804" s="14" t="str">
        <f t="shared" si="577"/>
        <v>0</v>
      </c>
      <c r="BR1804" s="14" t="str">
        <f t="shared" si="578"/>
        <v>0</v>
      </c>
      <c r="BS1804" s="14" t="str">
        <f t="shared" si="579"/>
        <v>0</v>
      </c>
      <c r="BT1804" s="14">
        <f t="shared" si="581"/>
        <v>69000</v>
      </c>
    </row>
    <row r="1805" spans="49:72" ht="18" x14ac:dyDescent="0.2">
      <c r="AW1805" s="1" t="s">
        <v>1962</v>
      </c>
      <c r="AX1805" s="1" t="s">
        <v>1963</v>
      </c>
      <c r="AY1805" s="1" t="s">
        <v>6004</v>
      </c>
      <c r="AZ1805" s="1">
        <v>26.3</v>
      </c>
      <c r="BA1805" s="10">
        <f t="shared" si="562"/>
        <v>1</v>
      </c>
      <c r="BB1805" s="10">
        <f t="shared" si="563"/>
        <v>2</v>
      </c>
      <c r="BC1805" s="10" t="str">
        <f t="shared" si="564"/>
        <v>0</v>
      </c>
      <c r="BD1805" s="10" t="str">
        <f t="shared" si="565"/>
        <v>0</v>
      </c>
      <c r="BE1805" s="10" t="str">
        <f t="shared" si="566"/>
        <v>0</v>
      </c>
      <c r="BF1805" s="10" t="str">
        <f t="shared" si="567"/>
        <v>0</v>
      </c>
      <c r="BG1805" s="11" t="str">
        <f t="shared" si="568"/>
        <v>0</v>
      </c>
      <c r="BH1805" s="11" t="str">
        <f t="shared" si="569"/>
        <v>0</v>
      </c>
      <c r="BI1805" s="11" t="str">
        <f t="shared" si="570"/>
        <v>0</v>
      </c>
      <c r="BJ1805" s="11" t="str">
        <f t="shared" si="571"/>
        <v>0</v>
      </c>
      <c r="BK1805" s="11" t="str">
        <f t="shared" si="572"/>
        <v>0</v>
      </c>
      <c r="BL1805" s="11" t="str">
        <f t="shared" si="573"/>
        <v>0</v>
      </c>
      <c r="BM1805" s="12">
        <f t="shared" si="580"/>
        <v>2</v>
      </c>
      <c r="BN1805" s="13">
        <f t="shared" si="574"/>
        <v>69000</v>
      </c>
      <c r="BO1805" s="13" t="str">
        <f t="shared" si="575"/>
        <v>0</v>
      </c>
      <c r="BP1805" s="13" t="str">
        <f t="shared" si="576"/>
        <v>0</v>
      </c>
      <c r="BQ1805" s="14" t="str">
        <f t="shared" si="577"/>
        <v>0</v>
      </c>
      <c r="BR1805" s="14" t="str">
        <f t="shared" si="578"/>
        <v>0</v>
      </c>
      <c r="BS1805" s="14" t="str">
        <f t="shared" si="579"/>
        <v>0</v>
      </c>
      <c r="BT1805" s="14">
        <f t="shared" si="581"/>
        <v>69000</v>
      </c>
    </row>
    <row r="1806" spans="49:72" ht="18" x14ac:dyDescent="0.2">
      <c r="AW1806" s="1" t="s">
        <v>3296</v>
      </c>
      <c r="AX1806" s="1" t="s">
        <v>3297</v>
      </c>
      <c r="AY1806" s="1" t="s">
        <v>6005</v>
      </c>
      <c r="AZ1806" s="1">
        <v>53.73</v>
      </c>
      <c r="BA1806" s="10" t="str">
        <f t="shared" si="562"/>
        <v>0</v>
      </c>
      <c r="BB1806" s="10" t="str">
        <f t="shared" si="563"/>
        <v>0</v>
      </c>
      <c r="BC1806" s="10">
        <f t="shared" si="564"/>
        <v>1</v>
      </c>
      <c r="BD1806" s="10">
        <f t="shared" si="565"/>
        <v>1</v>
      </c>
      <c r="BE1806" s="10" t="str">
        <f t="shared" si="566"/>
        <v>0</v>
      </c>
      <c r="BF1806" s="10" t="str">
        <f t="shared" si="567"/>
        <v>0</v>
      </c>
      <c r="BG1806" s="11" t="str">
        <f t="shared" si="568"/>
        <v>0</v>
      </c>
      <c r="BH1806" s="11" t="str">
        <f t="shared" si="569"/>
        <v>0</v>
      </c>
      <c r="BI1806" s="11">
        <f t="shared" si="570"/>
        <v>1</v>
      </c>
      <c r="BJ1806" s="11">
        <f t="shared" si="571"/>
        <v>1</v>
      </c>
      <c r="BK1806" s="11" t="str">
        <f t="shared" si="572"/>
        <v>0</v>
      </c>
      <c r="BL1806" s="11" t="str">
        <f t="shared" si="573"/>
        <v>0</v>
      </c>
      <c r="BM1806" s="12">
        <f t="shared" si="580"/>
        <v>1</v>
      </c>
      <c r="BN1806" s="13" t="str">
        <f t="shared" si="574"/>
        <v>0</v>
      </c>
      <c r="BO1806" s="13">
        <f t="shared" si="575"/>
        <v>460000</v>
      </c>
      <c r="BP1806" s="13" t="str">
        <f t="shared" si="576"/>
        <v>0</v>
      </c>
      <c r="BQ1806" s="14" t="str">
        <f t="shared" si="577"/>
        <v>0</v>
      </c>
      <c r="BR1806" s="14">
        <f t="shared" si="578"/>
        <v>440000</v>
      </c>
      <c r="BS1806" s="14" t="str">
        <f t="shared" si="579"/>
        <v>0</v>
      </c>
      <c r="BT1806" s="14">
        <f t="shared" si="581"/>
        <v>440000</v>
      </c>
    </row>
    <row r="1807" spans="49:72" ht="18" x14ac:dyDescent="0.2">
      <c r="AW1807" s="1" t="s">
        <v>3512</v>
      </c>
      <c r="AX1807" s="1" t="s">
        <v>3513</v>
      </c>
      <c r="AY1807" s="1" t="s">
        <v>6006</v>
      </c>
      <c r="AZ1807" s="1">
        <v>20.92</v>
      </c>
      <c r="BA1807" s="10" t="str">
        <f t="shared" si="562"/>
        <v>0</v>
      </c>
      <c r="BB1807" s="10" t="str">
        <f t="shared" si="563"/>
        <v>0</v>
      </c>
      <c r="BC1807" s="10" t="str">
        <f t="shared" si="564"/>
        <v>0</v>
      </c>
      <c r="BD1807" s="10" t="str">
        <f t="shared" si="565"/>
        <v>0</v>
      </c>
      <c r="BE1807" s="10">
        <f t="shared" si="566"/>
        <v>1</v>
      </c>
      <c r="BF1807" s="10">
        <f t="shared" si="567"/>
        <v>1</v>
      </c>
      <c r="BG1807" s="11" t="str">
        <f t="shared" si="568"/>
        <v>0</v>
      </c>
      <c r="BH1807" s="11" t="str">
        <f t="shared" si="569"/>
        <v>0</v>
      </c>
      <c r="BI1807" s="11" t="str">
        <f t="shared" si="570"/>
        <v>0</v>
      </c>
      <c r="BJ1807" s="11" t="str">
        <f t="shared" si="571"/>
        <v>0</v>
      </c>
      <c r="BK1807" s="11">
        <f t="shared" si="572"/>
        <v>1</v>
      </c>
      <c r="BL1807" s="11">
        <f t="shared" si="573"/>
        <v>1</v>
      </c>
      <c r="BM1807" s="12">
        <f t="shared" si="580"/>
        <v>1</v>
      </c>
      <c r="BN1807" s="13" t="str">
        <f t="shared" si="574"/>
        <v>0</v>
      </c>
      <c r="BO1807" s="13" t="str">
        <f t="shared" si="575"/>
        <v>0</v>
      </c>
      <c r="BP1807" s="13">
        <f t="shared" si="576"/>
        <v>170000</v>
      </c>
      <c r="BQ1807" s="14" t="str">
        <f t="shared" si="577"/>
        <v>0</v>
      </c>
      <c r="BR1807" s="14" t="str">
        <f t="shared" si="578"/>
        <v>0</v>
      </c>
      <c r="BS1807" s="14">
        <f t="shared" si="579"/>
        <v>300000</v>
      </c>
      <c r="BT1807" s="14">
        <f t="shared" si="581"/>
        <v>170000</v>
      </c>
    </row>
    <row r="1808" spans="49:72" ht="18" x14ac:dyDescent="0.2">
      <c r="AW1808" s="1" t="s">
        <v>2640</v>
      </c>
      <c r="AX1808" s="1" t="s">
        <v>2641</v>
      </c>
      <c r="AY1808" s="1" t="s">
        <v>6007</v>
      </c>
      <c r="AZ1808" s="1">
        <v>60.89</v>
      </c>
      <c r="BA1808" s="10">
        <f t="shared" si="562"/>
        <v>1</v>
      </c>
      <c r="BB1808" s="10">
        <f t="shared" si="563"/>
        <v>1</v>
      </c>
      <c r="BC1808" s="10" t="str">
        <f t="shared" si="564"/>
        <v>0</v>
      </c>
      <c r="BD1808" s="10" t="str">
        <f t="shared" si="565"/>
        <v>0</v>
      </c>
      <c r="BE1808" s="10" t="str">
        <f t="shared" si="566"/>
        <v>0</v>
      </c>
      <c r="BF1808" s="10" t="str">
        <f t="shared" si="567"/>
        <v>0</v>
      </c>
      <c r="BG1808" s="11">
        <f t="shared" si="568"/>
        <v>1</v>
      </c>
      <c r="BH1808" s="11">
        <f t="shared" si="569"/>
        <v>1</v>
      </c>
      <c r="BI1808" s="11" t="str">
        <f t="shared" si="570"/>
        <v>0</v>
      </c>
      <c r="BJ1808" s="11" t="str">
        <f t="shared" si="571"/>
        <v>0</v>
      </c>
      <c r="BK1808" s="11" t="str">
        <f t="shared" si="572"/>
        <v>0</v>
      </c>
      <c r="BL1808" s="11" t="str">
        <f t="shared" si="573"/>
        <v>0</v>
      </c>
      <c r="BM1808" s="12">
        <f t="shared" si="580"/>
        <v>1</v>
      </c>
      <c r="BN1808" s="13">
        <f t="shared" si="574"/>
        <v>22000</v>
      </c>
      <c r="BO1808" s="13" t="str">
        <f t="shared" si="575"/>
        <v>0</v>
      </c>
      <c r="BP1808" s="13" t="str">
        <f t="shared" si="576"/>
        <v>0</v>
      </c>
      <c r="BQ1808" s="14">
        <f t="shared" si="577"/>
        <v>110000</v>
      </c>
      <c r="BR1808" s="14" t="str">
        <f t="shared" si="578"/>
        <v>0</v>
      </c>
      <c r="BS1808" s="14" t="str">
        <f t="shared" si="579"/>
        <v>0</v>
      </c>
      <c r="BT1808" s="14">
        <f t="shared" si="581"/>
        <v>22000</v>
      </c>
    </row>
    <row r="1809" spans="49:72" ht="18" x14ac:dyDescent="0.2">
      <c r="AW1809" s="1" t="s">
        <v>3280</v>
      </c>
      <c r="AX1809" s="1" t="s">
        <v>3281</v>
      </c>
      <c r="AY1809" s="1" t="s">
        <v>6008</v>
      </c>
      <c r="AZ1809" s="1">
        <v>20.79</v>
      </c>
      <c r="BA1809" s="10" t="str">
        <f t="shared" si="562"/>
        <v>0</v>
      </c>
      <c r="BB1809" s="10" t="str">
        <f t="shared" si="563"/>
        <v>0</v>
      </c>
      <c r="BC1809" s="10">
        <f t="shared" si="564"/>
        <v>1</v>
      </c>
      <c r="BD1809" s="10">
        <f t="shared" si="565"/>
        <v>1</v>
      </c>
      <c r="BE1809" s="10" t="str">
        <f t="shared" si="566"/>
        <v>0</v>
      </c>
      <c r="BF1809" s="10" t="str">
        <f t="shared" si="567"/>
        <v>0</v>
      </c>
      <c r="BG1809" s="11" t="str">
        <f t="shared" si="568"/>
        <v>0</v>
      </c>
      <c r="BH1809" s="11" t="str">
        <f t="shared" si="569"/>
        <v>0</v>
      </c>
      <c r="BI1809" s="11">
        <f t="shared" si="570"/>
        <v>1</v>
      </c>
      <c r="BJ1809" s="11">
        <f t="shared" si="571"/>
        <v>1</v>
      </c>
      <c r="BK1809" s="11" t="str">
        <f t="shared" si="572"/>
        <v>0</v>
      </c>
      <c r="BL1809" s="11" t="str">
        <f t="shared" si="573"/>
        <v>0</v>
      </c>
      <c r="BM1809" s="12">
        <f t="shared" si="580"/>
        <v>1</v>
      </c>
      <c r="BN1809" s="13" t="str">
        <f t="shared" si="574"/>
        <v>0</v>
      </c>
      <c r="BO1809" s="13">
        <f t="shared" si="575"/>
        <v>2800000</v>
      </c>
      <c r="BP1809" s="13" t="str">
        <f t="shared" si="576"/>
        <v>0</v>
      </c>
      <c r="BQ1809" s="14" t="str">
        <f t="shared" si="577"/>
        <v>0</v>
      </c>
      <c r="BR1809" s="14">
        <f t="shared" si="578"/>
        <v>110000</v>
      </c>
      <c r="BS1809" s="14" t="str">
        <f t="shared" si="579"/>
        <v>0</v>
      </c>
      <c r="BT1809" s="14">
        <f t="shared" si="581"/>
        <v>110000</v>
      </c>
    </row>
    <row r="1810" spans="49:72" ht="18" x14ac:dyDescent="0.2">
      <c r="AW1810" s="1" t="s">
        <v>3398</v>
      </c>
      <c r="AX1810" s="1" t="s">
        <v>3399</v>
      </c>
      <c r="AY1810" s="1" t="s">
        <v>6009</v>
      </c>
      <c r="AZ1810" s="1">
        <v>118.03</v>
      </c>
      <c r="BA1810" s="10" t="str">
        <f t="shared" si="562"/>
        <v>0</v>
      </c>
      <c r="BB1810" s="10" t="str">
        <f t="shared" si="563"/>
        <v>0</v>
      </c>
      <c r="BC1810" s="10" t="str">
        <f t="shared" si="564"/>
        <v>0</v>
      </c>
      <c r="BD1810" s="10" t="str">
        <f t="shared" si="565"/>
        <v>0</v>
      </c>
      <c r="BE1810" s="10">
        <f t="shared" si="566"/>
        <v>1</v>
      </c>
      <c r="BF1810" s="10">
        <f t="shared" si="567"/>
        <v>2</v>
      </c>
      <c r="BG1810" s="11" t="str">
        <f t="shared" si="568"/>
        <v>0</v>
      </c>
      <c r="BH1810" s="11" t="str">
        <f t="shared" si="569"/>
        <v>0</v>
      </c>
      <c r="BI1810" s="11" t="str">
        <f t="shared" si="570"/>
        <v>0</v>
      </c>
      <c r="BJ1810" s="11" t="str">
        <f t="shared" si="571"/>
        <v>0</v>
      </c>
      <c r="BK1810" s="11" t="str">
        <f t="shared" si="572"/>
        <v>0</v>
      </c>
      <c r="BL1810" s="11" t="str">
        <f t="shared" si="573"/>
        <v>0</v>
      </c>
      <c r="BM1810" s="12">
        <f t="shared" si="580"/>
        <v>2</v>
      </c>
      <c r="BN1810" s="13" t="str">
        <f t="shared" si="574"/>
        <v>0</v>
      </c>
      <c r="BO1810" s="13" t="str">
        <f t="shared" si="575"/>
        <v>0</v>
      </c>
      <c r="BP1810" s="13">
        <f t="shared" si="576"/>
        <v>2200000</v>
      </c>
      <c r="BQ1810" s="14" t="str">
        <f t="shared" si="577"/>
        <v>0</v>
      </c>
      <c r="BR1810" s="14" t="str">
        <f t="shared" si="578"/>
        <v>0</v>
      </c>
      <c r="BS1810" s="14" t="str">
        <f t="shared" si="579"/>
        <v>0</v>
      </c>
      <c r="BT1810" s="14">
        <f t="shared" si="581"/>
        <v>2200000</v>
      </c>
    </row>
    <row r="1811" spans="49:72" ht="18" x14ac:dyDescent="0.2">
      <c r="AW1811" s="1" t="s">
        <v>3928</v>
      </c>
      <c r="AX1811" s="1" t="s">
        <v>3929</v>
      </c>
      <c r="AY1811" s="1" t="s">
        <v>6010</v>
      </c>
      <c r="AZ1811" s="1">
        <v>18.37</v>
      </c>
      <c r="BA1811" s="10" t="str">
        <f t="shared" si="562"/>
        <v>0</v>
      </c>
      <c r="BB1811" s="10" t="str">
        <f t="shared" si="563"/>
        <v>0</v>
      </c>
      <c r="BC1811" s="10" t="str">
        <f t="shared" si="564"/>
        <v>0</v>
      </c>
      <c r="BD1811" s="10" t="str">
        <f t="shared" si="565"/>
        <v>0</v>
      </c>
      <c r="BE1811" s="10" t="str">
        <f t="shared" si="566"/>
        <v>0</v>
      </c>
      <c r="BF1811" s="10" t="str">
        <f t="shared" si="567"/>
        <v>0</v>
      </c>
      <c r="BG1811" s="11">
        <f t="shared" si="568"/>
        <v>1</v>
      </c>
      <c r="BH1811" s="11">
        <f t="shared" si="569"/>
        <v>1</v>
      </c>
      <c r="BI1811" s="11">
        <f t="shared" si="570"/>
        <v>1</v>
      </c>
      <c r="BJ1811" s="11">
        <f t="shared" si="571"/>
        <v>1</v>
      </c>
      <c r="BK1811" s="11" t="str">
        <f t="shared" si="572"/>
        <v>0</v>
      </c>
      <c r="BL1811" s="11" t="str">
        <f t="shared" si="573"/>
        <v>0</v>
      </c>
      <c r="BM1811" s="12">
        <f t="shared" si="580"/>
        <v>1</v>
      </c>
      <c r="BN1811" s="13" t="str">
        <f t="shared" si="574"/>
        <v>0</v>
      </c>
      <c r="BO1811" s="13" t="str">
        <f t="shared" si="575"/>
        <v>0</v>
      </c>
      <c r="BP1811" s="13" t="str">
        <f t="shared" si="576"/>
        <v>0</v>
      </c>
      <c r="BQ1811" s="14">
        <f t="shared" si="577"/>
        <v>130000</v>
      </c>
      <c r="BR1811" s="14">
        <f t="shared" si="578"/>
        <v>130000</v>
      </c>
      <c r="BS1811" s="14" t="str">
        <f t="shared" si="579"/>
        <v>0</v>
      </c>
      <c r="BT1811" s="14">
        <f t="shared" si="581"/>
        <v>130000</v>
      </c>
    </row>
    <row r="1812" spans="49:72" ht="18" x14ac:dyDescent="0.2">
      <c r="AW1812" s="1" t="s">
        <v>3215</v>
      </c>
      <c r="AX1812" s="1" t="s">
        <v>3216</v>
      </c>
      <c r="AY1812" s="1" t="s">
        <v>6011</v>
      </c>
      <c r="AZ1812" s="1">
        <v>51.63</v>
      </c>
      <c r="BA1812" s="10" t="str">
        <f t="shared" si="562"/>
        <v>0</v>
      </c>
      <c r="BB1812" s="10" t="str">
        <f t="shared" si="563"/>
        <v>0</v>
      </c>
      <c r="BC1812" s="10">
        <f t="shared" si="564"/>
        <v>1</v>
      </c>
      <c r="BD1812" s="10">
        <f t="shared" si="565"/>
        <v>1</v>
      </c>
      <c r="BE1812" s="10">
        <f t="shared" si="566"/>
        <v>1</v>
      </c>
      <c r="BF1812" s="10">
        <f t="shared" si="567"/>
        <v>1</v>
      </c>
      <c r="BG1812" s="11" t="str">
        <f t="shared" si="568"/>
        <v>0</v>
      </c>
      <c r="BH1812" s="11" t="str">
        <f t="shared" si="569"/>
        <v>0</v>
      </c>
      <c r="BI1812" s="11" t="str">
        <f t="shared" si="570"/>
        <v>0</v>
      </c>
      <c r="BJ1812" s="11" t="str">
        <f t="shared" si="571"/>
        <v>0</v>
      </c>
      <c r="BK1812" s="11" t="str">
        <f t="shared" si="572"/>
        <v>0</v>
      </c>
      <c r="BL1812" s="11" t="str">
        <f t="shared" si="573"/>
        <v>0</v>
      </c>
      <c r="BM1812" s="12">
        <f t="shared" si="580"/>
        <v>1</v>
      </c>
      <c r="BN1812" s="13" t="str">
        <f t="shared" si="574"/>
        <v>0</v>
      </c>
      <c r="BO1812" s="13">
        <f t="shared" si="575"/>
        <v>89000</v>
      </c>
      <c r="BP1812" s="13">
        <f t="shared" si="576"/>
        <v>35000</v>
      </c>
      <c r="BQ1812" s="14" t="str">
        <f t="shared" si="577"/>
        <v>0</v>
      </c>
      <c r="BR1812" s="14" t="str">
        <f t="shared" si="578"/>
        <v>0</v>
      </c>
      <c r="BS1812" s="14" t="str">
        <f t="shared" si="579"/>
        <v>0</v>
      </c>
      <c r="BT1812" s="14">
        <f t="shared" si="581"/>
        <v>35000</v>
      </c>
    </row>
    <row r="1813" spans="49:72" ht="18" x14ac:dyDescent="0.2">
      <c r="AW1813" s="1" t="s">
        <v>4061</v>
      </c>
      <c r="AX1813" s="1" t="s">
        <v>4062</v>
      </c>
      <c r="AY1813" s="1" t="s">
        <v>6012</v>
      </c>
      <c r="AZ1813" s="1">
        <v>49.72</v>
      </c>
      <c r="BA1813" s="10" t="str">
        <f t="shared" si="562"/>
        <v>0</v>
      </c>
      <c r="BB1813" s="10" t="str">
        <f t="shared" si="563"/>
        <v>0</v>
      </c>
      <c r="BC1813" s="10" t="str">
        <f t="shared" si="564"/>
        <v>0</v>
      </c>
      <c r="BD1813" s="10" t="str">
        <f t="shared" si="565"/>
        <v>0</v>
      </c>
      <c r="BE1813" s="10" t="str">
        <f t="shared" si="566"/>
        <v>0</v>
      </c>
      <c r="BF1813" s="10" t="str">
        <f t="shared" si="567"/>
        <v>0</v>
      </c>
      <c r="BG1813" s="11" t="str">
        <f t="shared" si="568"/>
        <v>0</v>
      </c>
      <c r="BH1813" s="11" t="str">
        <f t="shared" si="569"/>
        <v>0</v>
      </c>
      <c r="BI1813" s="11">
        <f t="shared" si="570"/>
        <v>1</v>
      </c>
      <c r="BJ1813" s="11">
        <f t="shared" si="571"/>
        <v>1</v>
      </c>
      <c r="BK1813" s="11">
        <f t="shared" si="572"/>
        <v>1</v>
      </c>
      <c r="BL1813" s="11">
        <f t="shared" si="573"/>
        <v>1</v>
      </c>
      <c r="BM1813" s="12">
        <f t="shared" si="580"/>
        <v>1</v>
      </c>
      <c r="BN1813" s="13" t="str">
        <f t="shared" si="574"/>
        <v>0</v>
      </c>
      <c r="BO1813" s="13" t="str">
        <f t="shared" si="575"/>
        <v>0</v>
      </c>
      <c r="BP1813" s="13" t="str">
        <f t="shared" si="576"/>
        <v>0</v>
      </c>
      <c r="BQ1813" s="14" t="str">
        <f t="shared" si="577"/>
        <v>0</v>
      </c>
      <c r="BR1813" s="14">
        <f t="shared" si="578"/>
        <v>150000</v>
      </c>
      <c r="BS1813" s="14">
        <f t="shared" si="579"/>
        <v>62000</v>
      </c>
      <c r="BT1813" s="14">
        <f t="shared" si="581"/>
        <v>62000</v>
      </c>
    </row>
    <row r="1814" spans="49:72" ht="18" x14ac:dyDescent="0.2">
      <c r="AW1814" s="1" t="s">
        <v>2676</v>
      </c>
      <c r="AX1814" s="1" t="s">
        <v>2677</v>
      </c>
      <c r="AY1814" s="1" t="s">
        <v>6013</v>
      </c>
      <c r="AZ1814" s="1">
        <v>68.13</v>
      </c>
      <c r="BA1814" s="10">
        <f t="shared" si="562"/>
        <v>1</v>
      </c>
      <c r="BB1814" s="10">
        <f t="shared" si="563"/>
        <v>1</v>
      </c>
      <c r="BC1814" s="10">
        <f t="shared" si="564"/>
        <v>1</v>
      </c>
      <c r="BD1814" s="10">
        <f t="shared" si="565"/>
        <v>1</v>
      </c>
      <c r="BE1814" s="10" t="str">
        <f t="shared" si="566"/>
        <v>0</v>
      </c>
      <c r="BF1814" s="10" t="str">
        <f t="shared" si="567"/>
        <v>0</v>
      </c>
      <c r="BG1814" s="11" t="str">
        <f t="shared" si="568"/>
        <v>0</v>
      </c>
      <c r="BH1814" s="11" t="str">
        <f t="shared" si="569"/>
        <v>0</v>
      </c>
      <c r="BI1814" s="11" t="str">
        <f t="shared" si="570"/>
        <v>0</v>
      </c>
      <c r="BJ1814" s="11" t="str">
        <f t="shared" si="571"/>
        <v>0</v>
      </c>
      <c r="BK1814" s="11" t="str">
        <f t="shared" si="572"/>
        <v>0</v>
      </c>
      <c r="BL1814" s="11" t="str">
        <f t="shared" si="573"/>
        <v>0</v>
      </c>
      <c r="BM1814" s="12">
        <f t="shared" si="580"/>
        <v>1</v>
      </c>
      <c r="BN1814" s="13">
        <f t="shared" si="574"/>
        <v>12000</v>
      </c>
      <c r="BO1814" s="13">
        <f t="shared" si="575"/>
        <v>48000</v>
      </c>
      <c r="BP1814" s="13" t="str">
        <f t="shared" si="576"/>
        <v>0</v>
      </c>
      <c r="BQ1814" s="14" t="str">
        <f t="shared" si="577"/>
        <v>0</v>
      </c>
      <c r="BR1814" s="14" t="str">
        <f t="shared" si="578"/>
        <v>0</v>
      </c>
      <c r="BS1814" s="14" t="str">
        <f t="shared" si="579"/>
        <v>0</v>
      </c>
      <c r="BT1814" s="14">
        <f t="shared" si="581"/>
        <v>12000</v>
      </c>
    </row>
    <row r="1815" spans="49:72" ht="18" x14ac:dyDescent="0.2">
      <c r="AW1815" s="1" t="s">
        <v>3914</v>
      </c>
      <c r="AX1815" s="1" t="s">
        <v>3915</v>
      </c>
      <c r="AY1815" s="1" t="s">
        <v>6014</v>
      </c>
      <c r="AZ1815" s="1">
        <v>91.33</v>
      </c>
      <c r="BA1815" s="10" t="str">
        <f t="shared" si="562"/>
        <v>0</v>
      </c>
      <c r="BB1815" s="10" t="str">
        <f t="shared" si="563"/>
        <v>0</v>
      </c>
      <c r="BC1815" s="10" t="str">
        <f t="shared" si="564"/>
        <v>0</v>
      </c>
      <c r="BD1815" s="10" t="str">
        <f t="shared" si="565"/>
        <v>0</v>
      </c>
      <c r="BE1815" s="10" t="str">
        <f t="shared" si="566"/>
        <v>0</v>
      </c>
      <c r="BF1815" s="10" t="str">
        <f t="shared" si="567"/>
        <v>0</v>
      </c>
      <c r="BG1815" s="11">
        <f t="shared" si="568"/>
        <v>1</v>
      </c>
      <c r="BH1815" s="11">
        <f t="shared" si="569"/>
        <v>1</v>
      </c>
      <c r="BI1815" s="11">
        <f t="shared" si="570"/>
        <v>1</v>
      </c>
      <c r="BJ1815" s="11">
        <f t="shared" si="571"/>
        <v>1</v>
      </c>
      <c r="BK1815" s="11" t="str">
        <f t="shared" si="572"/>
        <v>0</v>
      </c>
      <c r="BL1815" s="11" t="str">
        <f t="shared" si="573"/>
        <v>0</v>
      </c>
      <c r="BM1815" s="12">
        <f t="shared" si="580"/>
        <v>1</v>
      </c>
      <c r="BN1815" s="13" t="str">
        <f t="shared" si="574"/>
        <v>0</v>
      </c>
      <c r="BO1815" s="13" t="str">
        <f t="shared" si="575"/>
        <v>0</v>
      </c>
      <c r="BP1815" s="13" t="str">
        <f t="shared" si="576"/>
        <v>0</v>
      </c>
      <c r="BQ1815" s="14">
        <f t="shared" si="577"/>
        <v>66000</v>
      </c>
      <c r="BR1815" s="14">
        <f t="shared" si="578"/>
        <v>47000</v>
      </c>
      <c r="BS1815" s="14" t="str">
        <f t="shared" si="579"/>
        <v>0</v>
      </c>
      <c r="BT1815" s="14">
        <f t="shared" si="581"/>
        <v>47000</v>
      </c>
    </row>
    <row r="1816" spans="49:72" ht="18" x14ac:dyDescent="0.2">
      <c r="AW1816" s="1" t="s">
        <v>3934</v>
      </c>
      <c r="AX1816" s="1" t="s">
        <v>3935</v>
      </c>
      <c r="AY1816" s="1" t="s">
        <v>6015</v>
      </c>
      <c r="AZ1816" s="1">
        <v>58.81</v>
      </c>
      <c r="BA1816" s="10" t="str">
        <f t="shared" si="562"/>
        <v>0</v>
      </c>
      <c r="BB1816" s="10" t="str">
        <f t="shared" si="563"/>
        <v>0</v>
      </c>
      <c r="BC1816" s="10" t="str">
        <f t="shared" si="564"/>
        <v>0</v>
      </c>
      <c r="BD1816" s="10" t="str">
        <f t="shared" si="565"/>
        <v>0</v>
      </c>
      <c r="BE1816" s="10" t="str">
        <f t="shared" si="566"/>
        <v>0</v>
      </c>
      <c r="BF1816" s="10" t="str">
        <f t="shared" si="567"/>
        <v>0</v>
      </c>
      <c r="BG1816" s="11">
        <f t="shared" si="568"/>
        <v>1</v>
      </c>
      <c r="BH1816" s="11">
        <f t="shared" si="569"/>
        <v>1</v>
      </c>
      <c r="BI1816" s="11">
        <f t="shared" si="570"/>
        <v>1</v>
      </c>
      <c r="BJ1816" s="11">
        <f t="shared" si="571"/>
        <v>1</v>
      </c>
      <c r="BK1816" s="11" t="str">
        <f t="shared" si="572"/>
        <v>0</v>
      </c>
      <c r="BL1816" s="11" t="str">
        <f t="shared" si="573"/>
        <v>0</v>
      </c>
      <c r="BM1816" s="12">
        <f t="shared" si="580"/>
        <v>1</v>
      </c>
      <c r="BN1816" s="13" t="str">
        <f t="shared" si="574"/>
        <v>0</v>
      </c>
      <c r="BO1816" s="13" t="str">
        <f t="shared" si="575"/>
        <v>0</v>
      </c>
      <c r="BP1816" s="13" t="str">
        <f t="shared" si="576"/>
        <v>0</v>
      </c>
      <c r="BQ1816" s="14">
        <f t="shared" si="577"/>
        <v>420000</v>
      </c>
      <c r="BR1816" s="14">
        <f t="shared" si="578"/>
        <v>240000</v>
      </c>
      <c r="BS1816" s="14" t="str">
        <f t="shared" si="579"/>
        <v>0</v>
      </c>
      <c r="BT1816" s="14">
        <f t="shared" si="581"/>
        <v>240000</v>
      </c>
    </row>
    <row r="1817" spans="49:72" ht="18" x14ac:dyDescent="0.2">
      <c r="AW1817" s="1" t="s">
        <v>3930</v>
      </c>
      <c r="AX1817" s="1" t="s">
        <v>3931</v>
      </c>
      <c r="AY1817" s="1" t="s">
        <v>6016</v>
      </c>
      <c r="AZ1817" s="1">
        <v>80.540000000000006</v>
      </c>
      <c r="BA1817" s="10" t="str">
        <f t="shared" si="562"/>
        <v>0</v>
      </c>
      <c r="BB1817" s="10" t="str">
        <f t="shared" si="563"/>
        <v>0</v>
      </c>
      <c r="BC1817" s="10" t="str">
        <f t="shared" si="564"/>
        <v>0</v>
      </c>
      <c r="BD1817" s="10" t="str">
        <f t="shared" si="565"/>
        <v>0</v>
      </c>
      <c r="BE1817" s="10" t="str">
        <f t="shared" si="566"/>
        <v>0</v>
      </c>
      <c r="BF1817" s="10" t="str">
        <f t="shared" si="567"/>
        <v>0</v>
      </c>
      <c r="BG1817" s="11">
        <f t="shared" si="568"/>
        <v>1</v>
      </c>
      <c r="BH1817" s="11">
        <f t="shared" si="569"/>
        <v>1</v>
      </c>
      <c r="BI1817" s="11" t="str">
        <f t="shared" si="570"/>
        <v>0</v>
      </c>
      <c r="BJ1817" s="11" t="str">
        <f t="shared" si="571"/>
        <v>0</v>
      </c>
      <c r="BK1817" s="11">
        <f t="shared" si="572"/>
        <v>1</v>
      </c>
      <c r="BL1817" s="11">
        <f t="shared" si="573"/>
        <v>1</v>
      </c>
      <c r="BM1817" s="12">
        <f t="shared" si="580"/>
        <v>1</v>
      </c>
      <c r="BN1817" s="13" t="str">
        <f t="shared" si="574"/>
        <v>0</v>
      </c>
      <c r="BO1817" s="13" t="str">
        <f t="shared" si="575"/>
        <v>0</v>
      </c>
      <c r="BP1817" s="13" t="str">
        <f t="shared" si="576"/>
        <v>0</v>
      </c>
      <c r="BQ1817" s="14">
        <f t="shared" si="577"/>
        <v>1600000</v>
      </c>
      <c r="BR1817" s="14" t="str">
        <f t="shared" si="578"/>
        <v>0</v>
      </c>
      <c r="BS1817" s="14">
        <f t="shared" si="579"/>
        <v>590000</v>
      </c>
      <c r="BT1817" s="14">
        <f t="shared" si="581"/>
        <v>590000</v>
      </c>
    </row>
    <row r="1818" spans="49:72" ht="18" x14ac:dyDescent="0.2">
      <c r="AW1818" s="1" t="s">
        <v>3402</v>
      </c>
      <c r="AY1818" s="1" t="s">
        <v>6017</v>
      </c>
      <c r="AZ1818" s="1">
        <v>78.58</v>
      </c>
      <c r="BA1818" s="10" t="str">
        <f t="shared" si="562"/>
        <v>0</v>
      </c>
      <c r="BB1818" s="10" t="str">
        <f t="shared" si="563"/>
        <v>0</v>
      </c>
      <c r="BC1818" s="10" t="str">
        <f t="shared" si="564"/>
        <v>0</v>
      </c>
      <c r="BD1818" s="10" t="str">
        <f t="shared" si="565"/>
        <v>0</v>
      </c>
      <c r="BE1818" s="10">
        <f t="shared" si="566"/>
        <v>1</v>
      </c>
      <c r="BF1818" s="10">
        <f t="shared" si="567"/>
        <v>2</v>
      </c>
      <c r="BG1818" s="11" t="str">
        <f t="shared" si="568"/>
        <v>0</v>
      </c>
      <c r="BH1818" s="11" t="str">
        <f t="shared" si="569"/>
        <v>0</v>
      </c>
      <c r="BI1818" s="11" t="str">
        <f t="shared" si="570"/>
        <v>0</v>
      </c>
      <c r="BJ1818" s="11" t="str">
        <f t="shared" si="571"/>
        <v>0</v>
      </c>
      <c r="BK1818" s="11" t="str">
        <f t="shared" si="572"/>
        <v>0</v>
      </c>
      <c r="BL1818" s="11" t="str">
        <f t="shared" si="573"/>
        <v>0</v>
      </c>
      <c r="BM1818" s="12">
        <f t="shared" si="580"/>
        <v>2</v>
      </c>
      <c r="BN1818" s="13" t="str">
        <f t="shared" si="574"/>
        <v>0</v>
      </c>
      <c r="BO1818" s="13" t="str">
        <f t="shared" si="575"/>
        <v>0</v>
      </c>
      <c r="BP1818" s="13">
        <f t="shared" si="576"/>
        <v>94000</v>
      </c>
      <c r="BQ1818" s="14" t="str">
        <f t="shared" si="577"/>
        <v>0</v>
      </c>
      <c r="BR1818" s="14" t="str">
        <f t="shared" si="578"/>
        <v>0</v>
      </c>
      <c r="BS1818" s="14" t="str">
        <f t="shared" si="579"/>
        <v>0</v>
      </c>
      <c r="BT1818" s="14">
        <f t="shared" si="581"/>
        <v>94000</v>
      </c>
    </row>
    <row r="1819" spans="49:72" ht="18" x14ac:dyDescent="0.2">
      <c r="AW1819" s="1" t="s">
        <v>3304</v>
      </c>
      <c r="AX1819" s="1" t="s">
        <v>3305</v>
      </c>
      <c r="AY1819" s="1" t="s">
        <v>6018</v>
      </c>
      <c r="AZ1819" s="1">
        <v>32.92</v>
      </c>
      <c r="BA1819" s="10" t="str">
        <f t="shared" si="562"/>
        <v>0</v>
      </c>
      <c r="BB1819" s="10" t="str">
        <f t="shared" si="563"/>
        <v>0</v>
      </c>
      <c r="BC1819" s="10">
        <f t="shared" si="564"/>
        <v>1</v>
      </c>
      <c r="BD1819" s="10">
        <f t="shared" si="565"/>
        <v>1</v>
      </c>
      <c r="BE1819" s="10" t="str">
        <f t="shared" si="566"/>
        <v>0</v>
      </c>
      <c r="BF1819" s="10" t="str">
        <f t="shared" si="567"/>
        <v>0</v>
      </c>
      <c r="BG1819" s="11" t="str">
        <f t="shared" si="568"/>
        <v>0</v>
      </c>
      <c r="BH1819" s="11" t="str">
        <f t="shared" si="569"/>
        <v>0</v>
      </c>
      <c r="BI1819" s="11">
        <f t="shared" si="570"/>
        <v>1</v>
      </c>
      <c r="BJ1819" s="11">
        <f t="shared" si="571"/>
        <v>1</v>
      </c>
      <c r="BK1819" s="11" t="str">
        <f t="shared" si="572"/>
        <v>0</v>
      </c>
      <c r="BL1819" s="11" t="str">
        <f t="shared" si="573"/>
        <v>0</v>
      </c>
      <c r="BM1819" s="12">
        <f t="shared" si="580"/>
        <v>1</v>
      </c>
      <c r="BN1819" s="13" t="str">
        <f t="shared" si="574"/>
        <v>0</v>
      </c>
      <c r="BO1819" s="13">
        <f t="shared" si="575"/>
        <v>100000</v>
      </c>
      <c r="BP1819" s="13" t="str">
        <f t="shared" si="576"/>
        <v>0</v>
      </c>
      <c r="BQ1819" s="14" t="str">
        <f t="shared" si="577"/>
        <v>0</v>
      </c>
      <c r="BR1819" s="14">
        <f t="shared" si="578"/>
        <v>120000</v>
      </c>
      <c r="BS1819" s="14" t="str">
        <f t="shared" si="579"/>
        <v>0</v>
      </c>
      <c r="BT1819" s="14">
        <f t="shared" si="581"/>
        <v>100000</v>
      </c>
    </row>
    <row r="1820" spans="49:72" ht="18" x14ac:dyDescent="0.2">
      <c r="AW1820" s="1" t="s">
        <v>3945</v>
      </c>
      <c r="AX1820" s="1" t="s">
        <v>3946</v>
      </c>
      <c r="AY1820" s="1" t="s">
        <v>6019</v>
      </c>
      <c r="AZ1820" s="1">
        <v>18.95</v>
      </c>
      <c r="BA1820" s="10" t="str">
        <f t="shared" si="562"/>
        <v>0</v>
      </c>
      <c r="BB1820" s="10" t="str">
        <f t="shared" si="563"/>
        <v>0</v>
      </c>
      <c r="BC1820" s="10" t="str">
        <f t="shared" si="564"/>
        <v>0</v>
      </c>
      <c r="BD1820" s="10" t="str">
        <f t="shared" si="565"/>
        <v>0</v>
      </c>
      <c r="BE1820" s="10" t="str">
        <f t="shared" si="566"/>
        <v>0</v>
      </c>
      <c r="BF1820" s="10" t="str">
        <f t="shared" si="567"/>
        <v>0</v>
      </c>
      <c r="BG1820" s="11">
        <f t="shared" si="568"/>
        <v>1</v>
      </c>
      <c r="BH1820" s="11">
        <f t="shared" si="569"/>
        <v>1</v>
      </c>
      <c r="BI1820" s="11">
        <f t="shared" si="570"/>
        <v>1</v>
      </c>
      <c r="BJ1820" s="11">
        <f t="shared" si="571"/>
        <v>1</v>
      </c>
      <c r="BK1820" s="11" t="str">
        <f t="shared" si="572"/>
        <v>0</v>
      </c>
      <c r="BL1820" s="11" t="str">
        <f t="shared" si="573"/>
        <v>0</v>
      </c>
      <c r="BM1820" s="12">
        <f t="shared" si="580"/>
        <v>1</v>
      </c>
      <c r="BN1820" s="13" t="str">
        <f t="shared" si="574"/>
        <v>0</v>
      </c>
      <c r="BO1820" s="13" t="str">
        <f t="shared" si="575"/>
        <v>0</v>
      </c>
      <c r="BP1820" s="13" t="str">
        <f t="shared" si="576"/>
        <v>0</v>
      </c>
      <c r="BQ1820" s="14">
        <f t="shared" si="577"/>
        <v>150000</v>
      </c>
      <c r="BR1820" s="14">
        <f t="shared" si="578"/>
        <v>75000</v>
      </c>
      <c r="BS1820" s="14" t="str">
        <f t="shared" si="579"/>
        <v>0</v>
      </c>
      <c r="BT1820" s="14">
        <f t="shared" si="581"/>
        <v>75000</v>
      </c>
    </row>
    <row r="1821" spans="49:72" ht="18" x14ac:dyDescent="0.2">
      <c r="AW1821" s="1" t="s">
        <v>3339</v>
      </c>
      <c r="AY1821" s="1" t="s">
        <v>6020</v>
      </c>
      <c r="AZ1821" s="1">
        <v>11.69</v>
      </c>
      <c r="BA1821" s="10" t="str">
        <f t="shared" si="562"/>
        <v>0</v>
      </c>
      <c r="BB1821" s="10" t="str">
        <f t="shared" si="563"/>
        <v>0</v>
      </c>
      <c r="BC1821" s="10">
        <f t="shared" si="564"/>
        <v>1</v>
      </c>
      <c r="BD1821" s="10">
        <f t="shared" si="565"/>
        <v>1</v>
      </c>
      <c r="BE1821" s="10">
        <f t="shared" si="566"/>
        <v>1</v>
      </c>
      <c r="BF1821" s="10">
        <f t="shared" si="567"/>
        <v>1</v>
      </c>
      <c r="BG1821" s="11" t="str">
        <f t="shared" si="568"/>
        <v>0</v>
      </c>
      <c r="BH1821" s="11" t="str">
        <f t="shared" si="569"/>
        <v>0</v>
      </c>
      <c r="BI1821" s="11" t="str">
        <f t="shared" si="570"/>
        <v>0</v>
      </c>
      <c r="BJ1821" s="11" t="str">
        <f t="shared" si="571"/>
        <v>0</v>
      </c>
      <c r="BK1821" s="11" t="str">
        <f t="shared" si="572"/>
        <v>0</v>
      </c>
      <c r="BL1821" s="11" t="str">
        <f t="shared" si="573"/>
        <v>0</v>
      </c>
      <c r="BM1821" s="12">
        <f t="shared" si="580"/>
        <v>1</v>
      </c>
      <c r="BN1821" s="13" t="str">
        <f t="shared" si="574"/>
        <v>0</v>
      </c>
      <c r="BO1821" s="13">
        <f t="shared" si="575"/>
        <v>95000</v>
      </c>
      <c r="BP1821" s="13">
        <f t="shared" si="576"/>
        <v>50000</v>
      </c>
      <c r="BQ1821" s="14" t="str">
        <f t="shared" si="577"/>
        <v>0</v>
      </c>
      <c r="BR1821" s="14" t="str">
        <f t="shared" si="578"/>
        <v>0</v>
      </c>
      <c r="BS1821" s="14" t="str">
        <f t="shared" si="579"/>
        <v>0</v>
      </c>
      <c r="BT1821" s="14">
        <f t="shared" si="581"/>
        <v>50000</v>
      </c>
    </row>
    <row r="1822" spans="49:72" ht="18" x14ac:dyDescent="0.2">
      <c r="AW1822" s="1" t="s">
        <v>3753</v>
      </c>
      <c r="AX1822" s="1" t="s">
        <v>3754</v>
      </c>
      <c r="AY1822" s="1" t="s">
        <v>6021</v>
      </c>
      <c r="AZ1822" s="1">
        <v>93.83</v>
      </c>
      <c r="BA1822" s="10" t="str">
        <f t="shared" si="562"/>
        <v>0</v>
      </c>
      <c r="BB1822" s="10" t="str">
        <f t="shared" si="563"/>
        <v>0</v>
      </c>
      <c r="BC1822" s="10" t="str">
        <f t="shared" si="564"/>
        <v>0</v>
      </c>
      <c r="BD1822" s="10" t="str">
        <f t="shared" si="565"/>
        <v>0</v>
      </c>
      <c r="BE1822" s="10" t="str">
        <f t="shared" si="566"/>
        <v>0</v>
      </c>
      <c r="BF1822" s="10" t="str">
        <f t="shared" si="567"/>
        <v>0</v>
      </c>
      <c r="BG1822" s="11">
        <f t="shared" si="568"/>
        <v>1</v>
      </c>
      <c r="BH1822" s="11">
        <f t="shared" si="569"/>
        <v>2</v>
      </c>
      <c r="BI1822" s="11" t="str">
        <f t="shared" si="570"/>
        <v>0</v>
      </c>
      <c r="BJ1822" s="11" t="str">
        <f t="shared" si="571"/>
        <v>0</v>
      </c>
      <c r="BK1822" s="11" t="str">
        <f t="shared" si="572"/>
        <v>0</v>
      </c>
      <c r="BL1822" s="11" t="str">
        <f t="shared" si="573"/>
        <v>0</v>
      </c>
      <c r="BM1822" s="12">
        <f t="shared" si="580"/>
        <v>2</v>
      </c>
      <c r="BN1822" s="13" t="str">
        <f t="shared" si="574"/>
        <v>0</v>
      </c>
      <c r="BO1822" s="13" t="str">
        <f t="shared" si="575"/>
        <v>0</v>
      </c>
      <c r="BP1822" s="13" t="str">
        <f t="shared" si="576"/>
        <v>0</v>
      </c>
      <c r="BQ1822" s="14">
        <f t="shared" si="577"/>
        <v>420000</v>
      </c>
      <c r="BR1822" s="14" t="str">
        <f t="shared" si="578"/>
        <v>0</v>
      </c>
      <c r="BS1822" s="14" t="str">
        <f t="shared" si="579"/>
        <v>0</v>
      </c>
      <c r="BT1822" s="14">
        <f t="shared" si="581"/>
        <v>420000</v>
      </c>
    </row>
    <row r="1823" spans="49:72" ht="18" x14ac:dyDescent="0.2">
      <c r="AW1823" s="1" t="s">
        <v>3582</v>
      </c>
      <c r="AX1823" s="1" t="s">
        <v>3583</v>
      </c>
      <c r="AY1823" s="1" t="s">
        <v>6022</v>
      </c>
      <c r="AZ1823" s="1">
        <v>36.03</v>
      </c>
      <c r="BA1823" s="10" t="str">
        <f t="shared" si="562"/>
        <v>0</v>
      </c>
      <c r="BB1823" s="10" t="str">
        <f t="shared" si="563"/>
        <v>0</v>
      </c>
      <c r="BC1823" s="10" t="str">
        <f t="shared" si="564"/>
        <v>0</v>
      </c>
      <c r="BD1823" s="10" t="str">
        <f t="shared" si="565"/>
        <v>0</v>
      </c>
      <c r="BE1823" s="10">
        <f t="shared" si="566"/>
        <v>1</v>
      </c>
      <c r="BF1823" s="10">
        <f t="shared" si="567"/>
        <v>1</v>
      </c>
      <c r="BG1823" s="11">
        <f t="shared" si="568"/>
        <v>1</v>
      </c>
      <c r="BH1823" s="11">
        <f t="shared" si="569"/>
        <v>1</v>
      </c>
      <c r="BI1823" s="11" t="str">
        <f t="shared" si="570"/>
        <v>0</v>
      </c>
      <c r="BJ1823" s="11" t="str">
        <f t="shared" si="571"/>
        <v>0</v>
      </c>
      <c r="BK1823" s="11" t="str">
        <f t="shared" si="572"/>
        <v>0</v>
      </c>
      <c r="BL1823" s="11" t="str">
        <f t="shared" si="573"/>
        <v>0</v>
      </c>
      <c r="BM1823" s="12">
        <f t="shared" si="580"/>
        <v>1</v>
      </c>
      <c r="BN1823" s="13" t="str">
        <f t="shared" si="574"/>
        <v>0</v>
      </c>
      <c r="BO1823" s="13" t="str">
        <f t="shared" si="575"/>
        <v>0</v>
      </c>
      <c r="BP1823" s="13">
        <f t="shared" si="576"/>
        <v>68000</v>
      </c>
      <c r="BQ1823" s="14">
        <f t="shared" si="577"/>
        <v>120000</v>
      </c>
      <c r="BR1823" s="14" t="str">
        <f t="shared" si="578"/>
        <v>0</v>
      </c>
      <c r="BS1823" s="14" t="str">
        <f t="shared" si="579"/>
        <v>0</v>
      </c>
      <c r="BT1823" s="14">
        <f t="shared" si="581"/>
        <v>68000</v>
      </c>
    </row>
    <row r="1824" spans="49:72" ht="18" x14ac:dyDescent="0.2">
      <c r="AW1824" s="1" t="s">
        <v>3755</v>
      </c>
      <c r="AX1824" s="1" t="s">
        <v>3756</v>
      </c>
      <c r="AY1824" s="1" t="s">
        <v>6023</v>
      </c>
      <c r="AZ1824" s="1">
        <v>33.06</v>
      </c>
      <c r="BA1824" s="10" t="str">
        <f t="shared" si="562"/>
        <v>0</v>
      </c>
      <c r="BB1824" s="10" t="str">
        <f t="shared" si="563"/>
        <v>0</v>
      </c>
      <c r="BC1824" s="10" t="str">
        <f t="shared" si="564"/>
        <v>0</v>
      </c>
      <c r="BD1824" s="10" t="str">
        <f t="shared" si="565"/>
        <v>0</v>
      </c>
      <c r="BE1824" s="10" t="str">
        <f t="shared" si="566"/>
        <v>0</v>
      </c>
      <c r="BF1824" s="10" t="str">
        <f t="shared" si="567"/>
        <v>0</v>
      </c>
      <c r="BG1824" s="11">
        <f t="shared" si="568"/>
        <v>1</v>
      </c>
      <c r="BH1824" s="11">
        <f t="shared" si="569"/>
        <v>2</v>
      </c>
      <c r="BI1824" s="11" t="str">
        <f t="shared" si="570"/>
        <v>0</v>
      </c>
      <c r="BJ1824" s="11" t="str">
        <f t="shared" si="571"/>
        <v>0</v>
      </c>
      <c r="BK1824" s="11" t="str">
        <f t="shared" si="572"/>
        <v>0</v>
      </c>
      <c r="BL1824" s="11" t="str">
        <f t="shared" si="573"/>
        <v>0</v>
      </c>
      <c r="BM1824" s="12">
        <f t="shared" si="580"/>
        <v>2</v>
      </c>
      <c r="BN1824" s="13" t="str">
        <f t="shared" si="574"/>
        <v>0</v>
      </c>
      <c r="BO1824" s="13" t="str">
        <f t="shared" si="575"/>
        <v>0</v>
      </c>
      <c r="BP1824" s="13" t="str">
        <f t="shared" si="576"/>
        <v>0</v>
      </c>
      <c r="BQ1824" s="14">
        <f t="shared" si="577"/>
        <v>500000</v>
      </c>
      <c r="BR1824" s="14" t="str">
        <f t="shared" si="578"/>
        <v>0</v>
      </c>
      <c r="BS1824" s="14" t="str">
        <f t="shared" si="579"/>
        <v>0</v>
      </c>
      <c r="BT1824" s="14">
        <f t="shared" si="581"/>
        <v>500000</v>
      </c>
    </row>
    <row r="1825" spans="49:72" ht="18" x14ac:dyDescent="0.2">
      <c r="AW1825" s="1" t="s">
        <v>3982</v>
      </c>
      <c r="AX1825" s="1" t="s">
        <v>3983</v>
      </c>
      <c r="AY1825" s="1" t="s">
        <v>6024</v>
      </c>
      <c r="AZ1825" s="1">
        <v>76.66</v>
      </c>
      <c r="BA1825" s="10" t="str">
        <f t="shared" si="562"/>
        <v>0</v>
      </c>
      <c r="BB1825" s="10" t="str">
        <f t="shared" si="563"/>
        <v>0</v>
      </c>
      <c r="BC1825" s="10" t="str">
        <f t="shared" si="564"/>
        <v>0</v>
      </c>
      <c r="BD1825" s="10" t="str">
        <f t="shared" si="565"/>
        <v>0</v>
      </c>
      <c r="BE1825" s="10" t="str">
        <f t="shared" si="566"/>
        <v>0</v>
      </c>
      <c r="BF1825" s="10" t="str">
        <f t="shared" si="567"/>
        <v>0</v>
      </c>
      <c r="BG1825" s="11" t="str">
        <f t="shared" si="568"/>
        <v>0</v>
      </c>
      <c r="BH1825" s="11" t="str">
        <f t="shared" si="569"/>
        <v>0</v>
      </c>
      <c r="BI1825" s="11">
        <f t="shared" si="570"/>
        <v>1</v>
      </c>
      <c r="BJ1825" s="11">
        <f t="shared" si="571"/>
        <v>2</v>
      </c>
      <c r="BK1825" s="11" t="str">
        <f t="shared" si="572"/>
        <v>0</v>
      </c>
      <c r="BL1825" s="11" t="str">
        <f t="shared" si="573"/>
        <v>0</v>
      </c>
      <c r="BM1825" s="12">
        <f t="shared" si="580"/>
        <v>2</v>
      </c>
      <c r="BN1825" s="13" t="str">
        <f t="shared" si="574"/>
        <v>0</v>
      </c>
      <c r="BO1825" s="13" t="str">
        <f t="shared" si="575"/>
        <v>0</v>
      </c>
      <c r="BP1825" s="13" t="str">
        <f t="shared" si="576"/>
        <v>0</v>
      </c>
      <c r="BQ1825" s="14" t="str">
        <f t="shared" si="577"/>
        <v>0</v>
      </c>
      <c r="BR1825" s="14">
        <f t="shared" si="578"/>
        <v>1800000</v>
      </c>
      <c r="BS1825" s="14" t="str">
        <f t="shared" si="579"/>
        <v>0</v>
      </c>
      <c r="BT1825" s="14">
        <f t="shared" si="581"/>
        <v>1800000</v>
      </c>
    </row>
    <row r="1826" spans="49:72" ht="18" x14ac:dyDescent="0.2">
      <c r="AW1826" s="1" t="s">
        <v>3008</v>
      </c>
      <c r="AX1826" s="1" t="s">
        <v>3009</v>
      </c>
      <c r="AY1826" s="1" t="s">
        <v>6025</v>
      </c>
      <c r="AZ1826" s="1">
        <v>187.63</v>
      </c>
      <c r="BA1826" s="10" t="str">
        <f t="shared" si="562"/>
        <v>0</v>
      </c>
      <c r="BB1826" s="10" t="str">
        <f t="shared" si="563"/>
        <v>0</v>
      </c>
      <c r="BC1826" s="10">
        <f t="shared" si="564"/>
        <v>1</v>
      </c>
      <c r="BD1826" s="10">
        <f t="shared" si="565"/>
        <v>2</v>
      </c>
      <c r="BE1826" s="10" t="str">
        <f t="shared" si="566"/>
        <v>0</v>
      </c>
      <c r="BF1826" s="10" t="str">
        <f t="shared" si="567"/>
        <v>0</v>
      </c>
      <c r="BG1826" s="11" t="str">
        <f t="shared" si="568"/>
        <v>0</v>
      </c>
      <c r="BH1826" s="11" t="str">
        <f t="shared" si="569"/>
        <v>0</v>
      </c>
      <c r="BI1826" s="11" t="str">
        <f t="shared" si="570"/>
        <v>0</v>
      </c>
      <c r="BJ1826" s="11" t="str">
        <f t="shared" si="571"/>
        <v>0</v>
      </c>
      <c r="BK1826" s="11" t="str">
        <f t="shared" si="572"/>
        <v>0</v>
      </c>
      <c r="BL1826" s="11" t="str">
        <f t="shared" si="573"/>
        <v>0</v>
      </c>
      <c r="BM1826" s="12">
        <f t="shared" si="580"/>
        <v>2</v>
      </c>
      <c r="BN1826" s="13" t="str">
        <f t="shared" si="574"/>
        <v>0</v>
      </c>
      <c r="BO1826" s="13">
        <f t="shared" si="575"/>
        <v>360000</v>
      </c>
      <c r="BP1826" s="13" t="str">
        <f t="shared" si="576"/>
        <v>0</v>
      </c>
      <c r="BQ1826" s="14" t="str">
        <f t="shared" si="577"/>
        <v>0</v>
      </c>
      <c r="BR1826" s="14" t="str">
        <f t="shared" si="578"/>
        <v>0</v>
      </c>
      <c r="BS1826" s="14" t="str">
        <f t="shared" si="579"/>
        <v>0</v>
      </c>
      <c r="BT1826" s="14">
        <f t="shared" si="581"/>
        <v>360000</v>
      </c>
    </row>
    <row r="1827" spans="49:72" ht="18" x14ac:dyDescent="0.2">
      <c r="AW1827" s="1" t="s">
        <v>1988</v>
      </c>
      <c r="AX1827" s="1" t="s">
        <v>1989</v>
      </c>
      <c r="AY1827" s="1" t="s">
        <v>6026</v>
      </c>
      <c r="AZ1827" s="1">
        <v>135.51</v>
      </c>
      <c r="BA1827" s="10">
        <f t="shared" si="562"/>
        <v>1</v>
      </c>
      <c r="BB1827" s="10">
        <f t="shared" si="563"/>
        <v>2</v>
      </c>
      <c r="BC1827" s="10" t="str">
        <f t="shared" si="564"/>
        <v>0</v>
      </c>
      <c r="BD1827" s="10" t="str">
        <f t="shared" si="565"/>
        <v>0</v>
      </c>
      <c r="BE1827" s="10" t="str">
        <f t="shared" si="566"/>
        <v>0</v>
      </c>
      <c r="BF1827" s="10" t="str">
        <f t="shared" si="567"/>
        <v>0</v>
      </c>
      <c r="BG1827" s="11" t="str">
        <f t="shared" si="568"/>
        <v>0</v>
      </c>
      <c r="BH1827" s="11" t="str">
        <f t="shared" si="569"/>
        <v>0</v>
      </c>
      <c r="BI1827" s="11" t="str">
        <f t="shared" si="570"/>
        <v>0</v>
      </c>
      <c r="BJ1827" s="11" t="str">
        <f t="shared" si="571"/>
        <v>0</v>
      </c>
      <c r="BK1827" s="11" t="str">
        <f t="shared" si="572"/>
        <v>0</v>
      </c>
      <c r="BL1827" s="11" t="str">
        <f t="shared" si="573"/>
        <v>0</v>
      </c>
      <c r="BM1827" s="12">
        <f t="shared" si="580"/>
        <v>2</v>
      </c>
      <c r="BN1827" s="13">
        <f t="shared" si="574"/>
        <v>200000</v>
      </c>
      <c r="BO1827" s="13" t="str">
        <f t="shared" si="575"/>
        <v>0</v>
      </c>
      <c r="BP1827" s="13" t="str">
        <f t="shared" si="576"/>
        <v>0</v>
      </c>
      <c r="BQ1827" s="14" t="str">
        <f t="shared" si="577"/>
        <v>0</v>
      </c>
      <c r="BR1827" s="14" t="str">
        <f t="shared" si="578"/>
        <v>0</v>
      </c>
      <c r="BS1827" s="14" t="str">
        <f t="shared" si="579"/>
        <v>0</v>
      </c>
      <c r="BT1827" s="14">
        <f t="shared" si="581"/>
        <v>200000</v>
      </c>
    </row>
    <row r="1828" spans="49:72" ht="18" x14ac:dyDescent="0.2">
      <c r="AW1828" s="1" t="s">
        <v>3407</v>
      </c>
      <c r="AX1828" s="1" t="s">
        <v>131</v>
      </c>
      <c r="AY1828" s="1" t="s">
        <v>6027</v>
      </c>
      <c r="AZ1828" s="1">
        <v>36.700000000000003</v>
      </c>
      <c r="BA1828" s="10" t="str">
        <f t="shared" si="562"/>
        <v>0</v>
      </c>
      <c r="BB1828" s="10" t="str">
        <f t="shared" si="563"/>
        <v>0</v>
      </c>
      <c r="BC1828" s="10" t="str">
        <f t="shared" si="564"/>
        <v>0</v>
      </c>
      <c r="BD1828" s="10" t="str">
        <f t="shared" si="565"/>
        <v>0</v>
      </c>
      <c r="BE1828" s="10">
        <f t="shared" si="566"/>
        <v>1</v>
      </c>
      <c r="BF1828" s="10">
        <f t="shared" si="567"/>
        <v>1</v>
      </c>
      <c r="BG1828" s="11" t="str">
        <f t="shared" si="568"/>
        <v>0</v>
      </c>
      <c r="BH1828" s="11" t="str">
        <f t="shared" si="569"/>
        <v>0</v>
      </c>
      <c r="BI1828" s="11" t="str">
        <f t="shared" si="570"/>
        <v>0</v>
      </c>
      <c r="BJ1828" s="11" t="str">
        <f t="shared" si="571"/>
        <v>0</v>
      </c>
      <c r="BK1828" s="11" t="str">
        <f t="shared" si="572"/>
        <v>0</v>
      </c>
      <c r="BL1828" s="11" t="str">
        <f t="shared" si="573"/>
        <v>0</v>
      </c>
      <c r="BM1828" s="12">
        <f t="shared" si="580"/>
        <v>1</v>
      </c>
      <c r="BN1828" s="13" t="str">
        <f t="shared" si="574"/>
        <v>0</v>
      </c>
      <c r="BO1828" s="13" t="str">
        <f t="shared" si="575"/>
        <v>0</v>
      </c>
      <c r="BP1828" s="13">
        <f t="shared" si="576"/>
        <v>430000</v>
      </c>
      <c r="BQ1828" s="14" t="str">
        <f t="shared" si="577"/>
        <v>0</v>
      </c>
      <c r="BR1828" s="14" t="str">
        <f t="shared" si="578"/>
        <v>0</v>
      </c>
      <c r="BS1828" s="14" t="str">
        <f t="shared" si="579"/>
        <v>0</v>
      </c>
      <c r="BT1828" s="14">
        <f t="shared" si="581"/>
        <v>430000</v>
      </c>
    </row>
    <row r="1829" spans="49:72" ht="18" x14ac:dyDescent="0.2">
      <c r="AW1829" s="1" t="s">
        <v>2010</v>
      </c>
      <c r="AX1829" s="1" t="s">
        <v>2011</v>
      </c>
      <c r="AY1829" s="1" t="s">
        <v>6028</v>
      </c>
      <c r="AZ1829" s="1">
        <v>31.78</v>
      </c>
      <c r="BA1829" s="10">
        <f t="shared" si="562"/>
        <v>1</v>
      </c>
      <c r="BB1829" s="10">
        <f t="shared" si="563"/>
        <v>1</v>
      </c>
      <c r="BC1829" s="10" t="str">
        <f t="shared" si="564"/>
        <v>0</v>
      </c>
      <c r="BD1829" s="10" t="str">
        <f t="shared" si="565"/>
        <v>0</v>
      </c>
      <c r="BE1829" s="10" t="str">
        <f t="shared" si="566"/>
        <v>0</v>
      </c>
      <c r="BF1829" s="10" t="str">
        <f t="shared" si="567"/>
        <v>0</v>
      </c>
      <c r="BG1829" s="11" t="str">
        <f t="shared" si="568"/>
        <v>0</v>
      </c>
      <c r="BH1829" s="11" t="str">
        <f t="shared" si="569"/>
        <v>0</v>
      </c>
      <c r="BI1829" s="11" t="str">
        <f t="shared" si="570"/>
        <v>0</v>
      </c>
      <c r="BJ1829" s="11" t="str">
        <f t="shared" si="571"/>
        <v>0</v>
      </c>
      <c r="BK1829" s="11" t="str">
        <f t="shared" si="572"/>
        <v>0</v>
      </c>
      <c r="BL1829" s="11" t="str">
        <f t="shared" si="573"/>
        <v>0</v>
      </c>
      <c r="BM1829" s="12">
        <f t="shared" si="580"/>
        <v>1</v>
      </c>
      <c r="BN1829" s="13">
        <f t="shared" si="574"/>
        <v>19000</v>
      </c>
      <c r="BO1829" s="13" t="str">
        <f t="shared" si="575"/>
        <v>0</v>
      </c>
      <c r="BP1829" s="13" t="str">
        <f t="shared" si="576"/>
        <v>0</v>
      </c>
      <c r="BQ1829" s="14" t="str">
        <f t="shared" si="577"/>
        <v>0</v>
      </c>
      <c r="BR1829" s="14" t="str">
        <f t="shared" si="578"/>
        <v>0</v>
      </c>
      <c r="BS1829" s="14" t="str">
        <f t="shared" si="579"/>
        <v>0</v>
      </c>
      <c r="BT1829" s="14">
        <f t="shared" si="581"/>
        <v>19000</v>
      </c>
    </row>
    <row r="1830" spans="49:72" ht="18" x14ac:dyDescent="0.2">
      <c r="AW1830" s="1" t="s">
        <v>3408</v>
      </c>
      <c r="AX1830" s="1" t="s">
        <v>3409</v>
      </c>
      <c r="AY1830" s="1" t="s">
        <v>6029</v>
      </c>
      <c r="AZ1830" s="1">
        <v>26.8</v>
      </c>
      <c r="BA1830" s="10" t="str">
        <f t="shared" si="562"/>
        <v>0</v>
      </c>
      <c r="BB1830" s="10" t="str">
        <f t="shared" si="563"/>
        <v>0</v>
      </c>
      <c r="BC1830" s="10" t="str">
        <f t="shared" si="564"/>
        <v>0</v>
      </c>
      <c r="BD1830" s="10" t="str">
        <f t="shared" si="565"/>
        <v>0</v>
      </c>
      <c r="BE1830" s="10">
        <f t="shared" si="566"/>
        <v>1</v>
      </c>
      <c r="BF1830" s="10">
        <f t="shared" si="567"/>
        <v>1</v>
      </c>
      <c r="BG1830" s="11" t="str">
        <f t="shared" si="568"/>
        <v>0</v>
      </c>
      <c r="BH1830" s="11" t="str">
        <f t="shared" si="569"/>
        <v>0</v>
      </c>
      <c r="BI1830" s="11" t="str">
        <f t="shared" si="570"/>
        <v>0</v>
      </c>
      <c r="BJ1830" s="11" t="str">
        <f t="shared" si="571"/>
        <v>0</v>
      </c>
      <c r="BK1830" s="11" t="str">
        <f t="shared" si="572"/>
        <v>0</v>
      </c>
      <c r="BL1830" s="11" t="str">
        <f t="shared" si="573"/>
        <v>0</v>
      </c>
      <c r="BM1830" s="12">
        <f t="shared" si="580"/>
        <v>1</v>
      </c>
      <c r="BN1830" s="13" t="str">
        <f t="shared" si="574"/>
        <v>0</v>
      </c>
      <c r="BO1830" s="13" t="str">
        <f t="shared" si="575"/>
        <v>0</v>
      </c>
      <c r="BP1830" s="13">
        <f t="shared" si="576"/>
        <v>43000</v>
      </c>
      <c r="BQ1830" s="14" t="str">
        <f t="shared" si="577"/>
        <v>0</v>
      </c>
      <c r="BR1830" s="14" t="str">
        <f t="shared" si="578"/>
        <v>0</v>
      </c>
      <c r="BS1830" s="14" t="str">
        <f t="shared" si="579"/>
        <v>0</v>
      </c>
      <c r="BT1830" s="14">
        <f t="shared" si="581"/>
        <v>43000</v>
      </c>
    </row>
    <row r="1831" spans="49:72" ht="18" x14ac:dyDescent="0.2">
      <c r="AW1831" s="1" t="s">
        <v>4132</v>
      </c>
      <c r="AX1831" s="1" t="s">
        <v>4133</v>
      </c>
      <c r="AY1831" s="1" t="s">
        <v>6030</v>
      </c>
      <c r="AZ1831" s="1">
        <v>122.5</v>
      </c>
      <c r="BA1831" s="10" t="str">
        <f t="shared" si="562"/>
        <v>0</v>
      </c>
      <c r="BB1831" s="10" t="str">
        <f t="shared" si="563"/>
        <v>0</v>
      </c>
      <c r="BC1831" s="10" t="str">
        <f t="shared" si="564"/>
        <v>0</v>
      </c>
      <c r="BD1831" s="10" t="str">
        <f t="shared" si="565"/>
        <v>0</v>
      </c>
      <c r="BE1831" s="10" t="str">
        <f t="shared" si="566"/>
        <v>0</v>
      </c>
      <c r="BF1831" s="10" t="str">
        <f t="shared" si="567"/>
        <v>0</v>
      </c>
      <c r="BG1831" s="11" t="str">
        <f t="shared" si="568"/>
        <v>0</v>
      </c>
      <c r="BH1831" s="11" t="str">
        <f t="shared" si="569"/>
        <v>0</v>
      </c>
      <c r="BI1831" s="11" t="str">
        <f t="shared" si="570"/>
        <v>0</v>
      </c>
      <c r="BJ1831" s="11" t="str">
        <f t="shared" si="571"/>
        <v>0</v>
      </c>
      <c r="BK1831" s="11">
        <f t="shared" si="572"/>
        <v>1</v>
      </c>
      <c r="BL1831" s="11">
        <f t="shared" si="573"/>
        <v>1</v>
      </c>
      <c r="BM1831" s="12">
        <f t="shared" si="580"/>
        <v>1</v>
      </c>
      <c r="BN1831" s="13" t="str">
        <f t="shared" si="574"/>
        <v>0</v>
      </c>
      <c r="BO1831" s="13" t="str">
        <f t="shared" si="575"/>
        <v>0</v>
      </c>
      <c r="BP1831" s="13" t="str">
        <f t="shared" si="576"/>
        <v>0</v>
      </c>
      <c r="BQ1831" s="14" t="str">
        <f t="shared" si="577"/>
        <v>0</v>
      </c>
      <c r="BR1831" s="14" t="str">
        <f t="shared" si="578"/>
        <v>0</v>
      </c>
      <c r="BS1831" s="14">
        <f t="shared" si="579"/>
        <v>48000</v>
      </c>
      <c r="BT1831" s="14">
        <f t="shared" si="581"/>
        <v>48000</v>
      </c>
    </row>
    <row r="1832" spans="49:72" ht="18" x14ac:dyDescent="0.2">
      <c r="AW1832" s="1" t="s">
        <v>4134</v>
      </c>
      <c r="AX1832" s="1" t="s">
        <v>4135</v>
      </c>
      <c r="AY1832" s="1" t="s">
        <v>6031</v>
      </c>
      <c r="AZ1832" s="1">
        <v>44.66</v>
      </c>
      <c r="BA1832" s="10" t="str">
        <f t="shared" si="562"/>
        <v>0</v>
      </c>
      <c r="BB1832" s="10" t="str">
        <f t="shared" si="563"/>
        <v>0</v>
      </c>
      <c r="BC1832" s="10" t="str">
        <f t="shared" si="564"/>
        <v>0</v>
      </c>
      <c r="BD1832" s="10" t="str">
        <f t="shared" si="565"/>
        <v>0</v>
      </c>
      <c r="BE1832" s="10" t="str">
        <f t="shared" si="566"/>
        <v>0</v>
      </c>
      <c r="BF1832" s="10" t="str">
        <f t="shared" si="567"/>
        <v>0</v>
      </c>
      <c r="BG1832" s="11" t="str">
        <f t="shared" si="568"/>
        <v>0</v>
      </c>
      <c r="BH1832" s="11" t="str">
        <f t="shared" si="569"/>
        <v>0</v>
      </c>
      <c r="BI1832" s="11" t="str">
        <f t="shared" si="570"/>
        <v>0</v>
      </c>
      <c r="BJ1832" s="11" t="str">
        <f t="shared" si="571"/>
        <v>0</v>
      </c>
      <c r="BK1832" s="11">
        <f t="shared" si="572"/>
        <v>1</v>
      </c>
      <c r="BL1832" s="11">
        <f t="shared" si="573"/>
        <v>1</v>
      </c>
      <c r="BM1832" s="12">
        <f t="shared" si="580"/>
        <v>1</v>
      </c>
      <c r="BN1832" s="13" t="str">
        <f t="shared" si="574"/>
        <v>0</v>
      </c>
      <c r="BO1832" s="13" t="str">
        <f t="shared" si="575"/>
        <v>0</v>
      </c>
      <c r="BP1832" s="13" t="str">
        <f t="shared" si="576"/>
        <v>0</v>
      </c>
      <c r="BQ1832" s="14" t="str">
        <f t="shared" si="577"/>
        <v>0</v>
      </c>
      <c r="BR1832" s="14" t="str">
        <f t="shared" si="578"/>
        <v>0</v>
      </c>
      <c r="BS1832" s="14">
        <f t="shared" si="579"/>
        <v>130000</v>
      </c>
      <c r="BT1832" s="14">
        <f t="shared" si="581"/>
        <v>130000</v>
      </c>
    </row>
    <row r="1833" spans="49:72" ht="18" x14ac:dyDescent="0.2">
      <c r="AW1833" s="1" t="s">
        <v>2036</v>
      </c>
      <c r="AX1833" s="1" t="s">
        <v>2037</v>
      </c>
      <c r="AY1833" s="1" t="s">
        <v>6032</v>
      </c>
      <c r="AZ1833" s="1">
        <v>12.75</v>
      </c>
      <c r="BA1833" s="10">
        <f t="shared" si="562"/>
        <v>1</v>
      </c>
      <c r="BB1833" s="10">
        <f t="shared" si="563"/>
        <v>1</v>
      </c>
      <c r="BC1833" s="10" t="str">
        <f t="shared" si="564"/>
        <v>0</v>
      </c>
      <c r="BD1833" s="10" t="str">
        <f t="shared" si="565"/>
        <v>0</v>
      </c>
      <c r="BE1833" s="10" t="str">
        <f t="shared" si="566"/>
        <v>0</v>
      </c>
      <c r="BF1833" s="10" t="str">
        <f t="shared" si="567"/>
        <v>0</v>
      </c>
      <c r="BG1833" s="11" t="str">
        <f t="shared" si="568"/>
        <v>0</v>
      </c>
      <c r="BH1833" s="11" t="str">
        <f t="shared" si="569"/>
        <v>0</v>
      </c>
      <c r="BI1833" s="11" t="str">
        <f t="shared" si="570"/>
        <v>0</v>
      </c>
      <c r="BJ1833" s="11" t="str">
        <f t="shared" si="571"/>
        <v>0</v>
      </c>
      <c r="BK1833" s="11" t="str">
        <f t="shared" si="572"/>
        <v>0</v>
      </c>
      <c r="BL1833" s="11" t="str">
        <f t="shared" si="573"/>
        <v>0</v>
      </c>
      <c r="BM1833" s="12">
        <f t="shared" si="580"/>
        <v>1</v>
      </c>
      <c r="BN1833" s="13">
        <f t="shared" si="574"/>
        <v>37000</v>
      </c>
      <c r="BO1833" s="13" t="str">
        <f t="shared" si="575"/>
        <v>0</v>
      </c>
      <c r="BP1833" s="13" t="str">
        <f t="shared" si="576"/>
        <v>0</v>
      </c>
      <c r="BQ1833" s="14" t="str">
        <f t="shared" si="577"/>
        <v>0</v>
      </c>
      <c r="BR1833" s="14" t="str">
        <f t="shared" si="578"/>
        <v>0</v>
      </c>
      <c r="BS1833" s="14" t="str">
        <f t="shared" si="579"/>
        <v>0</v>
      </c>
      <c r="BT1833" s="14">
        <f t="shared" si="581"/>
        <v>37000</v>
      </c>
    </row>
    <row r="1834" spans="49:72" ht="18" x14ac:dyDescent="0.2">
      <c r="AW1834" s="1" t="s">
        <v>2042</v>
      </c>
      <c r="AX1834" s="1" t="s">
        <v>2043</v>
      </c>
      <c r="AY1834" s="1" t="s">
        <v>6033</v>
      </c>
      <c r="AZ1834" s="1">
        <v>15.5</v>
      </c>
      <c r="BA1834" s="10">
        <f t="shared" si="562"/>
        <v>1</v>
      </c>
      <c r="BB1834" s="10">
        <f t="shared" si="563"/>
        <v>1</v>
      </c>
      <c r="BC1834" s="10" t="str">
        <f t="shared" si="564"/>
        <v>0</v>
      </c>
      <c r="BD1834" s="10" t="str">
        <f t="shared" si="565"/>
        <v>0</v>
      </c>
      <c r="BE1834" s="10" t="str">
        <f t="shared" si="566"/>
        <v>0</v>
      </c>
      <c r="BF1834" s="10" t="str">
        <f t="shared" si="567"/>
        <v>0</v>
      </c>
      <c r="BG1834" s="11" t="str">
        <f t="shared" si="568"/>
        <v>0</v>
      </c>
      <c r="BH1834" s="11" t="str">
        <f t="shared" si="569"/>
        <v>0</v>
      </c>
      <c r="BI1834" s="11" t="str">
        <f t="shared" si="570"/>
        <v>0</v>
      </c>
      <c r="BJ1834" s="11" t="str">
        <f t="shared" si="571"/>
        <v>0</v>
      </c>
      <c r="BK1834" s="11" t="str">
        <f t="shared" si="572"/>
        <v>0</v>
      </c>
      <c r="BL1834" s="11" t="str">
        <f t="shared" si="573"/>
        <v>0</v>
      </c>
      <c r="BM1834" s="12">
        <f t="shared" si="580"/>
        <v>1</v>
      </c>
      <c r="BN1834" s="13">
        <f t="shared" si="574"/>
        <v>14000</v>
      </c>
      <c r="BO1834" s="13" t="str">
        <f t="shared" si="575"/>
        <v>0</v>
      </c>
      <c r="BP1834" s="13" t="str">
        <f t="shared" si="576"/>
        <v>0</v>
      </c>
      <c r="BQ1834" s="14" t="str">
        <f t="shared" si="577"/>
        <v>0</v>
      </c>
      <c r="BR1834" s="14" t="str">
        <f t="shared" si="578"/>
        <v>0</v>
      </c>
      <c r="BS1834" s="14" t="str">
        <f t="shared" si="579"/>
        <v>0</v>
      </c>
      <c r="BT1834" s="14">
        <f t="shared" si="581"/>
        <v>14000</v>
      </c>
    </row>
    <row r="1835" spans="49:72" ht="18" x14ac:dyDescent="0.2">
      <c r="AW1835" s="1" t="s">
        <v>3410</v>
      </c>
      <c r="AX1835" s="1" t="s">
        <v>3411</v>
      </c>
      <c r="AY1835" s="1" t="s">
        <v>6034</v>
      </c>
      <c r="AZ1835" s="1">
        <v>20.84</v>
      </c>
      <c r="BA1835" s="10" t="str">
        <f t="shared" si="562"/>
        <v>0</v>
      </c>
      <c r="BB1835" s="10" t="str">
        <f t="shared" si="563"/>
        <v>0</v>
      </c>
      <c r="BC1835" s="10" t="str">
        <f t="shared" si="564"/>
        <v>0</v>
      </c>
      <c r="BD1835" s="10" t="str">
        <f t="shared" si="565"/>
        <v>0</v>
      </c>
      <c r="BE1835" s="10">
        <f t="shared" si="566"/>
        <v>1</v>
      </c>
      <c r="BF1835" s="10">
        <f t="shared" si="567"/>
        <v>1</v>
      </c>
      <c r="BG1835" s="11" t="str">
        <f t="shared" si="568"/>
        <v>0</v>
      </c>
      <c r="BH1835" s="11" t="str">
        <f t="shared" si="569"/>
        <v>0</v>
      </c>
      <c r="BI1835" s="11" t="str">
        <f t="shared" si="570"/>
        <v>0</v>
      </c>
      <c r="BJ1835" s="11" t="str">
        <f t="shared" si="571"/>
        <v>0</v>
      </c>
      <c r="BK1835" s="11" t="str">
        <f t="shared" si="572"/>
        <v>0</v>
      </c>
      <c r="BL1835" s="11" t="str">
        <f t="shared" si="573"/>
        <v>0</v>
      </c>
      <c r="BM1835" s="12">
        <f t="shared" si="580"/>
        <v>1</v>
      </c>
      <c r="BN1835" s="13" t="str">
        <f t="shared" si="574"/>
        <v>0</v>
      </c>
      <c r="BO1835" s="13" t="str">
        <f t="shared" si="575"/>
        <v>0</v>
      </c>
      <c r="BP1835" s="13">
        <f t="shared" si="576"/>
        <v>58000</v>
      </c>
      <c r="BQ1835" s="14" t="str">
        <f t="shared" si="577"/>
        <v>0</v>
      </c>
      <c r="BR1835" s="14" t="str">
        <f t="shared" si="578"/>
        <v>0</v>
      </c>
      <c r="BS1835" s="14" t="str">
        <f t="shared" si="579"/>
        <v>0</v>
      </c>
      <c r="BT1835" s="14">
        <f t="shared" si="581"/>
        <v>58000</v>
      </c>
    </row>
    <row r="1836" spans="49:72" ht="18" x14ac:dyDescent="0.2">
      <c r="AW1836" s="1" t="s">
        <v>2050</v>
      </c>
      <c r="AX1836" s="1" t="s">
        <v>2051</v>
      </c>
      <c r="AY1836" s="1" t="s">
        <v>6035</v>
      </c>
      <c r="AZ1836" s="1">
        <v>21.97</v>
      </c>
      <c r="BA1836" s="10">
        <f t="shared" si="562"/>
        <v>1</v>
      </c>
      <c r="BB1836" s="10">
        <f t="shared" si="563"/>
        <v>1</v>
      </c>
      <c r="BC1836" s="10" t="str">
        <f t="shared" si="564"/>
        <v>0</v>
      </c>
      <c r="BD1836" s="10" t="str">
        <f t="shared" si="565"/>
        <v>0</v>
      </c>
      <c r="BE1836" s="10" t="str">
        <f t="shared" si="566"/>
        <v>0</v>
      </c>
      <c r="BF1836" s="10" t="str">
        <f t="shared" si="567"/>
        <v>0</v>
      </c>
      <c r="BG1836" s="11" t="str">
        <f t="shared" si="568"/>
        <v>0</v>
      </c>
      <c r="BH1836" s="11" t="str">
        <f t="shared" si="569"/>
        <v>0</v>
      </c>
      <c r="BI1836" s="11" t="str">
        <f t="shared" si="570"/>
        <v>0</v>
      </c>
      <c r="BJ1836" s="11" t="str">
        <f t="shared" si="571"/>
        <v>0</v>
      </c>
      <c r="BK1836" s="11" t="str">
        <f t="shared" si="572"/>
        <v>0</v>
      </c>
      <c r="BL1836" s="11" t="str">
        <f t="shared" si="573"/>
        <v>0</v>
      </c>
      <c r="BM1836" s="12">
        <f t="shared" si="580"/>
        <v>1</v>
      </c>
      <c r="BN1836" s="13">
        <f t="shared" si="574"/>
        <v>23000</v>
      </c>
      <c r="BO1836" s="13" t="str">
        <f t="shared" si="575"/>
        <v>0</v>
      </c>
      <c r="BP1836" s="13" t="str">
        <f t="shared" si="576"/>
        <v>0</v>
      </c>
      <c r="BQ1836" s="14" t="str">
        <f t="shared" si="577"/>
        <v>0</v>
      </c>
      <c r="BR1836" s="14" t="str">
        <f t="shared" si="578"/>
        <v>0</v>
      </c>
      <c r="BS1836" s="14" t="str">
        <f t="shared" si="579"/>
        <v>0</v>
      </c>
      <c r="BT1836" s="14">
        <f t="shared" si="581"/>
        <v>23000</v>
      </c>
    </row>
    <row r="1837" spans="49:72" ht="18" x14ac:dyDescent="0.2">
      <c r="AW1837" s="1" t="s">
        <v>3415</v>
      </c>
      <c r="AX1837" s="1" t="s">
        <v>3416</v>
      </c>
      <c r="AY1837" s="1" t="s">
        <v>6036</v>
      </c>
      <c r="AZ1837" s="1">
        <v>46.26</v>
      </c>
      <c r="BA1837" s="10" t="str">
        <f t="shared" si="562"/>
        <v>0</v>
      </c>
      <c r="BB1837" s="10" t="str">
        <f t="shared" si="563"/>
        <v>0</v>
      </c>
      <c r="BC1837" s="10" t="str">
        <f t="shared" si="564"/>
        <v>0</v>
      </c>
      <c r="BD1837" s="10" t="str">
        <f t="shared" si="565"/>
        <v>0</v>
      </c>
      <c r="BE1837" s="10">
        <f t="shared" si="566"/>
        <v>1</v>
      </c>
      <c r="BF1837" s="10">
        <f t="shared" si="567"/>
        <v>1</v>
      </c>
      <c r="BG1837" s="11" t="str">
        <f t="shared" si="568"/>
        <v>0</v>
      </c>
      <c r="BH1837" s="11" t="str">
        <f t="shared" si="569"/>
        <v>0</v>
      </c>
      <c r="BI1837" s="11" t="str">
        <f t="shared" si="570"/>
        <v>0</v>
      </c>
      <c r="BJ1837" s="11" t="str">
        <f t="shared" si="571"/>
        <v>0</v>
      </c>
      <c r="BK1837" s="11" t="str">
        <f t="shared" si="572"/>
        <v>0</v>
      </c>
      <c r="BL1837" s="11" t="str">
        <f t="shared" si="573"/>
        <v>0</v>
      </c>
      <c r="BM1837" s="12">
        <f t="shared" si="580"/>
        <v>1</v>
      </c>
      <c r="BN1837" s="13" t="str">
        <f t="shared" si="574"/>
        <v>0</v>
      </c>
      <c r="BO1837" s="13" t="str">
        <f t="shared" si="575"/>
        <v>0</v>
      </c>
      <c r="BP1837" s="13">
        <f t="shared" si="576"/>
        <v>55000</v>
      </c>
      <c r="BQ1837" s="14" t="str">
        <f t="shared" si="577"/>
        <v>0</v>
      </c>
      <c r="BR1837" s="14" t="str">
        <f t="shared" si="578"/>
        <v>0</v>
      </c>
      <c r="BS1837" s="14" t="str">
        <f t="shared" si="579"/>
        <v>0</v>
      </c>
      <c r="BT1837" s="14">
        <f t="shared" si="581"/>
        <v>55000</v>
      </c>
    </row>
    <row r="1838" spans="49:72" ht="18" x14ac:dyDescent="0.2">
      <c r="AW1838" s="1" t="s">
        <v>3985</v>
      </c>
      <c r="AX1838" s="1" t="s">
        <v>3986</v>
      </c>
      <c r="AY1838" s="1" t="s">
        <v>6037</v>
      </c>
      <c r="AZ1838" s="1">
        <v>37.83</v>
      </c>
      <c r="BA1838" s="10" t="str">
        <f t="shared" si="562"/>
        <v>0</v>
      </c>
      <c r="BB1838" s="10" t="str">
        <f t="shared" si="563"/>
        <v>0</v>
      </c>
      <c r="BC1838" s="10" t="str">
        <f t="shared" si="564"/>
        <v>0</v>
      </c>
      <c r="BD1838" s="10" t="str">
        <f t="shared" si="565"/>
        <v>0</v>
      </c>
      <c r="BE1838" s="10" t="str">
        <f t="shared" si="566"/>
        <v>0</v>
      </c>
      <c r="BF1838" s="10" t="str">
        <f t="shared" si="567"/>
        <v>0</v>
      </c>
      <c r="BG1838" s="11" t="str">
        <f t="shared" si="568"/>
        <v>0</v>
      </c>
      <c r="BH1838" s="11" t="str">
        <f t="shared" si="569"/>
        <v>0</v>
      </c>
      <c r="BI1838" s="11">
        <f t="shared" si="570"/>
        <v>1</v>
      </c>
      <c r="BJ1838" s="11">
        <f t="shared" si="571"/>
        <v>1</v>
      </c>
      <c r="BK1838" s="11" t="str">
        <f t="shared" si="572"/>
        <v>0</v>
      </c>
      <c r="BL1838" s="11" t="str">
        <f t="shared" si="573"/>
        <v>0</v>
      </c>
      <c r="BM1838" s="12">
        <f t="shared" si="580"/>
        <v>1</v>
      </c>
      <c r="BN1838" s="13" t="str">
        <f t="shared" si="574"/>
        <v>0</v>
      </c>
      <c r="BO1838" s="13" t="str">
        <f t="shared" si="575"/>
        <v>0</v>
      </c>
      <c r="BP1838" s="13" t="str">
        <f t="shared" si="576"/>
        <v>0</v>
      </c>
      <c r="BQ1838" s="14" t="str">
        <f t="shared" si="577"/>
        <v>0</v>
      </c>
      <c r="BR1838" s="14">
        <f t="shared" si="578"/>
        <v>93000</v>
      </c>
      <c r="BS1838" s="14" t="str">
        <f t="shared" si="579"/>
        <v>0</v>
      </c>
      <c r="BT1838" s="14">
        <f t="shared" si="581"/>
        <v>93000</v>
      </c>
    </row>
    <row r="1839" spans="49:72" ht="18" x14ac:dyDescent="0.2">
      <c r="AW1839" s="1" t="s">
        <v>3417</v>
      </c>
      <c r="AX1839" s="1" t="s">
        <v>3418</v>
      </c>
      <c r="AY1839" s="1" t="s">
        <v>6038</v>
      </c>
      <c r="AZ1839" s="1">
        <v>58.82</v>
      </c>
      <c r="BA1839" s="10" t="str">
        <f t="shared" si="562"/>
        <v>0</v>
      </c>
      <c r="BB1839" s="10" t="str">
        <f t="shared" si="563"/>
        <v>0</v>
      </c>
      <c r="BC1839" s="10" t="str">
        <f t="shared" si="564"/>
        <v>0</v>
      </c>
      <c r="BD1839" s="10" t="str">
        <f t="shared" si="565"/>
        <v>0</v>
      </c>
      <c r="BE1839" s="10">
        <f t="shared" si="566"/>
        <v>1</v>
      </c>
      <c r="BF1839" s="10">
        <f t="shared" si="567"/>
        <v>1</v>
      </c>
      <c r="BG1839" s="11" t="str">
        <f t="shared" si="568"/>
        <v>0</v>
      </c>
      <c r="BH1839" s="11" t="str">
        <f t="shared" si="569"/>
        <v>0</v>
      </c>
      <c r="BI1839" s="11" t="str">
        <f t="shared" si="570"/>
        <v>0</v>
      </c>
      <c r="BJ1839" s="11" t="str">
        <f t="shared" si="571"/>
        <v>0</v>
      </c>
      <c r="BK1839" s="11" t="str">
        <f t="shared" si="572"/>
        <v>0</v>
      </c>
      <c r="BL1839" s="11" t="str">
        <f t="shared" si="573"/>
        <v>0</v>
      </c>
      <c r="BM1839" s="12">
        <f t="shared" si="580"/>
        <v>1</v>
      </c>
      <c r="BN1839" s="13" t="str">
        <f t="shared" si="574"/>
        <v>0</v>
      </c>
      <c r="BO1839" s="13" t="str">
        <f t="shared" si="575"/>
        <v>0</v>
      </c>
      <c r="BP1839" s="13">
        <f t="shared" si="576"/>
        <v>39000</v>
      </c>
      <c r="BQ1839" s="14" t="str">
        <f t="shared" si="577"/>
        <v>0</v>
      </c>
      <c r="BR1839" s="14" t="str">
        <f t="shared" si="578"/>
        <v>0</v>
      </c>
      <c r="BS1839" s="14" t="str">
        <f t="shared" si="579"/>
        <v>0</v>
      </c>
      <c r="BT1839" s="14">
        <f t="shared" si="581"/>
        <v>39000</v>
      </c>
    </row>
    <row r="1840" spans="49:72" ht="18" x14ac:dyDescent="0.2">
      <c r="AW1840" s="1" t="s">
        <v>2094</v>
      </c>
      <c r="AX1840" s="1" t="s">
        <v>2095</v>
      </c>
      <c r="AY1840" s="1" t="s">
        <v>6039</v>
      </c>
      <c r="AZ1840" s="1">
        <v>222.72</v>
      </c>
      <c r="BA1840" s="10">
        <f t="shared" si="562"/>
        <v>1</v>
      </c>
      <c r="BB1840" s="10">
        <f t="shared" si="563"/>
        <v>1</v>
      </c>
      <c r="BC1840" s="10" t="str">
        <f t="shared" si="564"/>
        <v>0</v>
      </c>
      <c r="BD1840" s="10" t="str">
        <f t="shared" si="565"/>
        <v>0</v>
      </c>
      <c r="BE1840" s="10" t="str">
        <f t="shared" si="566"/>
        <v>0</v>
      </c>
      <c r="BF1840" s="10" t="str">
        <f t="shared" si="567"/>
        <v>0</v>
      </c>
      <c r="BG1840" s="11" t="str">
        <f t="shared" si="568"/>
        <v>0</v>
      </c>
      <c r="BH1840" s="11" t="str">
        <f t="shared" si="569"/>
        <v>0</v>
      </c>
      <c r="BI1840" s="11" t="str">
        <f t="shared" si="570"/>
        <v>0</v>
      </c>
      <c r="BJ1840" s="11" t="str">
        <f t="shared" si="571"/>
        <v>0</v>
      </c>
      <c r="BK1840" s="11" t="str">
        <f t="shared" si="572"/>
        <v>0</v>
      </c>
      <c r="BL1840" s="11" t="str">
        <f t="shared" si="573"/>
        <v>0</v>
      </c>
      <c r="BM1840" s="12">
        <f t="shared" si="580"/>
        <v>1</v>
      </c>
      <c r="BN1840" s="13">
        <f t="shared" si="574"/>
        <v>16000</v>
      </c>
      <c r="BO1840" s="13" t="str">
        <f t="shared" si="575"/>
        <v>0</v>
      </c>
      <c r="BP1840" s="13" t="str">
        <f t="shared" si="576"/>
        <v>0</v>
      </c>
      <c r="BQ1840" s="14" t="str">
        <f t="shared" si="577"/>
        <v>0</v>
      </c>
      <c r="BR1840" s="14" t="str">
        <f t="shared" si="578"/>
        <v>0</v>
      </c>
      <c r="BS1840" s="14" t="str">
        <f t="shared" si="579"/>
        <v>0</v>
      </c>
      <c r="BT1840" s="14">
        <f t="shared" si="581"/>
        <v>16000</v>
      </c>
    </row>
    <row r="1841" spans="49:72" ht="18" x14ac:dyDescent="0.2">
      <c r="AW1841" s="1" t="s">
        <v>4136</v>
      </c>
      <c r="AX1841" s="1" t="s">
        <v>4137</v>
      </c>
      <c r="AY1841" s="1" t="s">
        <v>6040</v>
      </c>
      <c r="AZ1841" s="1">
        <v>19.010000000000002</v>
      </c>
      <c r="BA1841" s="10" t="str">
        <f t="shared" si="562"/>
        <v>0</v>
      </c>
      <c r="BB1841" s="10" t="str">
        <f t="shared" si="563"/>
        <v>0</v>
      </c>
      <c r="BC1841" s="10" t="str">
        <f t="shared" si="564"/>
        <v>0</v>
      </c>
      <c r="BD1841" s="10" t="str">
        <f t="shared" si="565"/>
        <v>0</v>
      </c>
      <c r="BE1841" s="10" t="str">
        <f t="shared" si="566"/>
        <v>0</v>
      </c>
      <c r="BF1841" s="10" t="str">
        <f t="shared" si="567"/>
        <v>0</v>
      </c>
      <c r="BG1841" s="11" t="str">
        <f t="shared" si="568"/>
        <v>0</v>
      </c>
      <c r="BH1841" s="11" t="str">
        <f t="shared" si="569"/>
        <v>0</v>
      </c>
      <c r="BI1841" s="11" t="str">
        <f t="shared" si="570"/>
        <v>0</v>
      </c>
      <c r="BJ1841" s="11" t="str">
        <f t="shared" si="571"/>
        <v>0</v>
      </c>
      <c r="BK1841" s="11">
        <f t="shared" si="572"/>
        <v>1</v>
      </c>
      <c r="BL1841" s="11">
        <f t="shared" si="573"/>
        <v>1</v>
      </c>
      <c r="BM1841" s="12">
        <f t="shared" si="580"/>
        <v>1</v>
      </c>
      <c r="BN1841" s="13" t="str">
        <f t="shared" si="574"/>
        <v>0</v>
      </c>
      <c r="BO1841" s="13" t="str">
        <f t="shared" si="575"/>
        <v>0</v>
      </c>
      <c r="BP1841" s="13" t="str">
        <f t="shared" si="576"/>
        <v>0</v>
      </c>
      <c r="BQ1841" s="14" t="str">
        <f t="shared" si="577"/>
        <v>0</v>
      </c>
      <c r="BR1841" s="14" t="str">
        <f t="shared" si="578"/>
        <v>0</v>
      </c>
      <c r="BS1841" s="14">
        <f t="shared" si="579"/>
        <v>110000</v>
      </c>
      <c r="BT1841" s="14">
        <f t="shared" si="581"/>
        <v>110000</v>
      </c>
    </row>
    <row r="1842" spans="49:72" ht="18" x14ac:dyDescent="0.2">
      <c r="AW1842" s="1" t="s">
        <v>3033</v>
      </c>
      <c r="AX1842" s="1" t="s">
        <v>3034</v>
      </c>
      <c r="AY1842" s="1" t="s">
        <v>6041</v>
      </c>
      <c r="AZ1842" s="1">
        <v>220.13</v>
      </c>
      <c r="BA1842" s="10" t="str">
        <f t="shared" si="562"/>
        <v>0</v>
      </c>
      <c r="BB1842" s="10" t="str">
        <f t="shared" si="563"/>
        <v>0</v>
      </c>
      <c r="BC1842" s="10">
        <f t="shared" si="564"/>
        <v>1</v>
      </c>
      <c r="BD1842" s="10">
        <f t="shared" si="565"/>
        <v>1</v>
      </c>
      <c r="BE1842" s="10" t="str">
        <f t="shared" si="566"/>
        <v>0</v>
      </c>
      <c r="BF1842" s="10" t="str">
        <f t="shared" si="567"/>
        <v>0</v>
      </c>
      <c r="BG1842" s="11" t="str">
        <f t="shared" si="568"/>
        <v>0</v>
      </c>
      <c r="BH1842" s="11" t="str">
        <f t="shared" si="569"/>
        <v>0</v>
      </c>
      <c r="BI1842" s="11" t="str">
        <f t="shared" si="570"/>
        <v>0</v>
      </c>
      <c r="BJ1842" s="11" t="str">
        <f t="shared" si="571"/>
        <v>0</v>
      </c>
      <c r="BK1842" s="11" t="str">
        <f t="shared" si="572"/>
        <v>0</v>
      </c>
      <c r="BL1842" s="11" t="str">
        <f t="shared" si="573"/>
        <v>0</v>
      </c>
      <c r="BM1842" s="12">
        <f t="shared" si="580"/>
        <v>1</v>
      </c>
      <c r="BN1842" s="13" t="str">
        <f t="shared" si="574"/>
        <v>0</v>
      </c>
      <c r="BO1842" s="13">
        <f t="shared" si="575"/>
        <v>23000</v>
      </c>
      <c r="BP1842" s="13" t="str">
        <f t="shared" si="576"/>
        <v>0</v>
      </c>
      <c r="BQ1842" s="14" t="str">
        <f t="shared" si="577"/>
        <v>0</v>
      </c>
      <c r="BR1842" s="14" t="str">
        <f t="shared" si="578"/>
        <v>0</v>
      </c>
      <c r="BS1842" s="14" t="str">
        <f t="shared" si="579"/>
        <v>0</v>
      </c>
      <c r="BT1842" s="14">
        <f t="shared" si="581"/>
        <v>23000</v>
      </c>
    </row>
    <row r="1843" spans="49:72" ht="18" x14ac:dyDescent="0.2">
      <c r="AW1843" s="1" t="s">
        <v>2108</v>
      </c>
      <c r="AX1843" s="1" t="s">
        <v>2109</v>
      </c>
      <c r="AY1843" s="1" t="s">
        <v>6042</v>
      </c>
      <c r="AZ1843" s="1">
        <v>17.71</v>
      </c>
      <c r="BA1843" s="10">
        <f t="shared" si="562"/>
        <v>1</v>
      </c>
      <c r="BB1843" s="10">
        <f t="shared" si="563"/>
        <v>1</v>
      </c>
      <c r="BC1843" s="10" t="str">
        <f t="shared" si="564"/>
        <v>0</v>
      </c>
      <c r="BD1843" s="10" t="str">
        <f t="shared" si="565"/>
        <v>0</v>
      </c>
      <c r="BE1843" s="10" t="str">
        <f t="shared" si="566"/>
        <v>0</v>
      </c>
      <c r="BF1843" s="10" t="str">
        <f t="shared" si="567"/>
        <v>0</v>
      </c>
      <c r="BG1843" s="11" t="str">
        <f t="shared" si="568"/>
        <v>0</v>
      </c>
      <c r="BH1843" s="11" t="str">
        <f t="shared" si="569"/>
        <v>0</v>
      </c>
      <c r="BI1843" s="11" t="str">
        <f t="shared" si="570"/>
        <v>0</v>
      </c>
      <c r="BJ1843" s="11" t="str">
        <f t="shared" si="571"/>
        <v>0</v>
      </c>
      <c r="BK1843" s="11" t="str">
        <f t="shared" si="572"/>
        <v>0</v>
      </c>
      <c r="BL1843" s="11" t="str">
        <f t="shared" si="573"/>
        <v>0</v>
      </c>
      <c r="BM1843" s="12">
        <f t="shared" si="580"/>
        <v>1</v>
      </c>
      <c r="BN1843" s="13">
        <f t="shared" si="574"/>
        <v>35000</v>
      </c>
      <c r="BO1843" s="13" t="str">
        <f t="shared" si="575"/>
        <v>0</v>
      </c>
      <c r="BP1843" s="13" t="str">
        <f t="shared" si="576"/>
        <v>0</v>
      </c>
      <c r="BQ1843" s="14" t="str">
        <f t="shared" si="577"/>
        <v>0</v>
      </c>
      <c r="BR1843" s="14" t="str">
        <f t="shared" si="578"/>
        <v>0</v>
      </c>
      <c r="BS1843" s="14" t="str">
        <f t="shared" si="579"/>
        <v>0</v>
      </c>
      <c r="BT1843" s="14">
        <f t="shared" si="581"/>
        <v>35000</v>
      </c>
    </row>
    <row r="1844" spans="49:72" ht="18" x14ac:dyDescent="0.2">
      <c r="AW1844" s="1" t="s">
        <v>2112</v>
      </c>
      <c r="AY1844" s="1" t="s">
        <v>6043</v>
      </c>
      <c r="AZ1844" s="1">
        <v>11.71</v>
      </c>
      <c r="BA1844" s="10">
        <f t="shared" si="562"/>
        <v>1</v>
      </c>
      <c r="BB1844" s="10">
        <f t="shared" si="563"/>
        <v>1</v>
      </c>
      <c r="BC1844" s="10" t="str">
        <f t="shared" si="564"/>
        <v>0</v>
      </c>
      <c r="BD1844" s="10" t="str">
        <f t="shared" si="565"/>
        <v>0</v>
      </c>
      <c r="BE1844" s="10" t="str">
        <f t="shared" si="566"/>
        <v>0</v>
      </c>
      <c r="BF1844" s="10" t="str">
        <f t="shared" si="567"/>
        <v>0</v>
      </c>
      <c r="BG1844" s="11" t="str">
        <f t="shared" si="568"/>
        <v>0</v>
      </c>
      <c r="BH1844" s="11" t="str">
        <f t="shared" si="569"/>
        <v>0</v>
      </c>
      <c r="BI1844" s="11" t="str">
        <f t="shared" si="570"/>
        <v>0</v>
      </c>
      <c r="BJ1844" s="11" t="str">
        <f t="shared" si="571"/>
        <v>0</v>
      </c>
      <c r="BK1844" s="11" t="str">
        <f t="shared" si="572"/>
        <v>0</v>
      </c>
      <c r="BL1844" s="11" t="str">
        <f t="shared" si="573"/>
        <v>0</v>
      </c>
      <c r="BM1844" s="12">
        <f t="shared" si="580"/>
        <v>1</v>
      </c>
      <c r="BN1844" s="13">
        <f t="shared" si="574"/>
        <v>39000</v>
      </c>
      <c r="BO1844" s="13" t="str">
        <f t="shared" si="575"/>
        <v>0</v>
      </c>
      <c r="BP1844" s="13" t="str">
        <f t="shared" si="576"/>
        <v>0</v>
      </c>
      <c r="BQ1844" s="14" t="str">
        <f t="shared" si="577"/>
        <v>0</v>
      </c>
      <c r="BR1844" s="14" t="str">
        <f t="shared" si="578"/>
        <v>0</v>
      </c>
      <c r="BS1844" s="14" t="str">
        <f t="shared" si="579"/>
        <v>0</v>
      </c>
      <c r="BT1844" s="14">
        <f t="shared" si="581"/>
        <v>39000</v>
      </c>
    </row>
    <row r="1845" spans="49:72" ht="18" x14ac:dyDescent="0.2">
      <c r="AW1845" s="1" t="s">
        <v>3036</v>
      </c>
      <c r="AX1845" s="1" t="s">
        <v>629</v>
      </c>
      <c r="AY1845" s="1" t="s">
        <v>6044</v>
      </c>
      <c r="AZ1845" s="1">
        <v>15.22</v>
      </c>
      <c r="BA1845" s="10" t="str">
        <f t="shared" si="562"/>
        <v>0</v>
      </c>
      <c r="BB1845" s="10" t="str">
        <f t="shared" si="563"/>
        <v>0</v>
      </c>
      <c r="BC1845" s="10">
        <f t="shared" si="564"/>
        <v>1</v>
      </c>
      <c r="BD1845" s="10">
        <f t="shared" si="565"/>
        <v>1</v>
      </c>
      <c r="BE1845" s="10" t="str">
        <f t="shared" si="566"/>
        <v>0</v>
      </c>
      <c r="BF1845" s="10" t="str">
        <f t="shared" si="567"/>
        <v>0</v>
      </c>
      <c r="BG1845" s="11" t="str">
        <f t="shared" si="568"/>
        <v>0</v>
      </c>
      <c r="BH1845" s="11" t="str">
        <f t="shared" si="569"/>
        <v>0</v>
      </c>
      <c r="BI1845" s="11" t="str">
        <f t="shared" si="570"/>
        <v>0</v>
      </c>
      <c r="BJ1845" s="11" t="str">
        <f t="shared" si="571"/>
        <v>0</v>
      </c>
      <c r="BK1845" s="11" t="str">
        <f t="shared" si="572"/>
        <v>0</v>
      </c>
      <c r="BL1845" s="11" t="str">
        <f t="shared" si="573"/>
        <v>0</v>
      </c>
      <c r="BM1845" s="12">
        <f t="shared" si="580"/>
        <v>1</v>
      </c>
      <c r="BN1845" s="13" t="str">
        <f t="shared" si="574"/>
        <v>0</v>
      </c>
      <c r="BO1845" s="13">
        <f t="shared" si="575"/>
        <v>42000</v>
      </c>
      <c r="BP1845" s="13" t="str">
        <f t="shared" si="576"/>
        <v>0</v>
      </c>
      <c r="BQ1845" s="14" t="str">
        <f t="shared" si="577"/>
        <v>0</v>
      </c>
      <c r="BR1845" s="14" t="str">
        <f t="shared" si="578"/>
        <v>0</v>
      </c>
      <c r="BS1845" s="14" t="str">
        <f t="shared" si="579"/>
        <v>0</v>
      </c>
      <c r="BT1845" s="14">
        <f t="shared" si="581"/>
        <v>42000</v>
      </c>
    </row>
    <row r="1846" spans="49:72" ht="18" x14ac:dyDescent="0.2">
      <c r="AW1846" s="1" t="s">
        <v>3771</v>
      </c>
      <c r="AX1846" s="1" t="s">
        <v>3772</v>
      </c>
      <c r="AY1846" s="1" t="s">
        <v>6045</v>
      </c>
      <c r="AZ1846" s="1">
        <v>12.45</v>
      </c>
      <c r="BA1846" s="10" t="str">
        <f t="shared" si="562"/>
        <v>0</v>
      </c>
      <c r="BB1846" s="10" t="str">
        <f t="shared" si="563"/>
        <v>0</v>
      </c>
      <c r="BC1846" s="10" t="str">
        <f t="shared" si="564"/>
        <v>0</v>
      </c>
      <c r="BD1846" s="10" t="str">
        <f t="shared" si="565"/>
        <v>0</v>
      </c>
      <c r="BE1846" s="10" t="str">
        <f t="shared" si="566"/>
        <v>0</v>
      </c>
      <c r="BF1846" s="10" t="str">
        <f t="shared" si="567"/>
        <v>0</v>
      </c>
      <c r="BG1846" s="11">
        <f t="shared" si="568"/>
        <v>1</v>
      </c>
      <c r="BH1846" s="11">
        <f t="shared" si="569"/>
        <v>1</v>
      </c>
      <c r="BI1846" s="11" t="str">
        <f t="shared" si="570"/>
        <v>0</v>
      </c>
      <c r="BJ1846" s="11" t="str">
        <f t="shared" si="571"/>
        <v>0</v>
      </c>
      <c r="BK1846" s="11" t="str">
        <f t="shared" si="572"/>
        <v>0</v>
      </c>
      <c r="BL1846" s="11" t="str">
        <f t="shared" si="573"/>
        <v>0</v>
      </c>
      <c r="BM1846" s="12">
        <f t="shared" si="580"/>
        <v>1</v>
      </c>
      <c r="BN1846" s="13" t="str">
        <f t="shared" si="574"/>
        <v>0</v>
      </c>
      <c r="BO1846" s="13" t="str">
        <f t="shared" si="575"/>
        <v>0</v>
      </c>
      <c r="BP1846" s="13" t="str">
        <f t="shared" si="576"/>
        <v>0</v>
      </c>
      <c r="BQ1846" s="14">
        <f t="shared" si="577"/>
        <v>25000</v>
      </c>
      <c r="BR1846" s="14" t="str">
        <f t="shared" si="578"/>
        <v>0</v>
      </c>
      <c r="BS1846" s="14" t="str">
        <f t="shared" si="579"/>
        <v>0</v>
      </c>
      <c r="BT1846" s="14">
        <f t="shared" si="581"/>
        <v>25000</v>
      </c>
    </row>
    <row r="1847" spans="49:72" ht="18" x14ac:dyDescent="0.2">
      <c r="AW1847" s="1" t="s">
        <v>3421</v>
      </c>
      <c r="AX1847" s="1" t="s">
        <v>3422</v>
      </c>
      <c r="AY1847" s="1" t="s">
        <v>6046</v>
      </c>
      <c r="AZ1847" s="1">
        <v>20.83</v>
      </c>
      <c r="BA1847" s="10" t="str">
        <f t="shared" si="562"/>
        <v>0</v>
      </c>
      <c r="BB1847" s="10" t="str">
        <f t="shared" si="563"/>
        <v>0</v>
      </c>
      <c r="BC1847" s="10" t="str">
        <f t="shared" si="564"/>
        <v>0</v>
      </c>
      <c r="BD1847" s="10" t="str">
        <f t="shared" si="565"/>
        <v>0</v>
      </c>
      <c r="BE1847" s="10">
        <f t="shared" si="566"/>
        <v>1</v>
      </c>
      <c r="BF1847" s="10">
        <f t="shared" si="567"/>
        <v>1</v>
      </c>
      <c r="BG1847" s="11" t="str">
        <f t="shared" si="568"/>
        <v>0</v>
      </c>
      <c r="BH1847" s="11" t="str">
        <f t="shared" si="569"/>
        <v>0</v>
      </c>
      <c r="BI1847" s="11" t="str">
        <f t="shared" si="570"/>
        <v>0</v>
      </c>
      <c r="BJ1847" s="11" t="str">
        <f t="shared" si="571"/>
        <v>0</v>
      </c>
      <c r="BK1847" s="11" t="str">
        <f t="shared" si="572"/>
        <v>0</v>
      </c>
      <c r="BL1847" s="11" t="str">
        <f t="shared" si="573"/>
        <v>0</v>
      </c>
      <c r="BM1847" s="12">
        <f t="shared" si="580"/>
        <v>1</v>
      </c>
      <c r="BN1847" s="13" t="str">
        <f t="shared" si="574"/>
        <v>0</v>
      </c>
      <c r="BO1847" s="13" t="str">
        <f t="shared" si="575"/>
        <v>0</v>
      </c>
      <c r="BP1847" s="13">
        <f t="shared" si="576"/>
        <v>39000</v>
      </c>
      <c r="BQ1847" s="14" t="str">
        <f t="shared" si="577"/>
        <v>0</v>
      </c>
      <c r="BR1847" s="14" t="str">
        <f t="shared" si="578"/>
        <v>0</v>
      </c>
      <c r="BS1847" s="14" t="str">
        <f t="shared" si="579"/>
        <v>0</v>
      </c>
      <c r="BT1847" s="14">
        <f t="shared" si="581"/>
        <v>39000</v>
      </c>
    </row>
    <row r="1848" spans="49:72" ht="18" x14ac:dyDescent="0.2">
      <c r="AW1848" s="1" t="s">
        <v>4138</v>
      </c>
      <c r="AX1848" s="1" t="s">
        <v>4139</v>
      </c>
      <c r="AY1848" s="1" t="s">
        <v>6047</v>
      </c>
      <c r="AZ1848" s="1">
        <v>25.62</v>
      </c>
      <c r="BA1848" s="10" t="str">
        <f t="shared" si="562"/>
        <v>0</v>
      </c>
      <c r="BB1848" s="10" t="str">
        <f t="shared" si="563"/>
        <v>0</v>
      </c>
      <c r="BC1848" s="10" t="str">
        <f t="shared" si="564"/>
        <v>0</v>
      </c>
      <c r="BD1848" s="10" t="str">
        <f t="shared" si="565"/>
        <v>0</v>
      </c>
      <c r="BE1848" s="10" t="str">
        <f t="shared" si="566"/>
        <v>0</v>
      </c>
      <c r="BF1848" s="10" t="str">
        <f t="shared" si="567"/>
        <v>0</v>
      </c>
      <c r="BG1848" s="11" t="str">
        <f t="shared" si="568"/>
        <v>0</v>
      </c>
      <c r="BH1848" s="11" t="str">
        <f t="shared" si="569"/>
        <v>0</v>
      </c>
      <c r="BI1848" s="11" t="str">
        <f t="shared" si="570"/>
        <v>0</v>
      </c>
      <c r="BJ1848" s="11" t="str">
        <f t="shared" si="571"/>
        <v>0</v>
      </c>
      <c r="BK1848" s="11">
        <f t="shared" si="572"/>
        <v>1</v>
      </c>
      <c r="BL1848" s="11">
        <f t="shared" si="573"/>
        <v>1</v>
      </c>
      <c r="BM1848" s="12">
        <f t="shared" si="580"/>
        <v>1</v>
      </c>
      <c r="BN1848" s="13" t="str">
        <f t="shared" si="574"/>
        <v>0</v>
      </c>
      <c r="BO1848" s="13" t="str">
        <f t="shared" si="575"/>
        <v>0</v>
      </c>
      <c r="BP1848" s="13" t="str">
        <f t="shared" si="576"/>
        <v>0</v>
      </c>
      <c r="BQ1848" s="14" t="str">
        <f t="shared" si="577"/>
        <v>0</v>
      </c>
      <c r="BR1848" s="14" t="str">
        <f t="shared" si="578"/>
        <v>0</v>
      </c>
      <c r="BS1848" s="14">
        <f t="shared" si="579"/>
        <v>320000</v>
      </c>
      <c r="BT1848" s="14">
        <f t="shared" si="581"/>
        <v>320000</v>
      </c>
    </row>
    <row r="1849" spans="49:72" ht="18" x14ac:dyDescent="0.2">
      <c r="AW1849" s="1" t="s">
        <v>3993</v>
      </c>
      <c r="AX1849" s="1" t="s">
        <v>3994</v>
      </c>
      <c r="AY1849" s="1" t="s">
        <v>6048</v>
      </c>
      <c r="AZ1849" s="1">
        <v>59.86</v>
      </c>
      <c r="BA1849" s="10" t="str">
        <f t="shared" si="562"/>
        <v>0</v>
      </c>
      <c r="BB1849" s="10" t="str">
        <f t="shared" si="563"/>
        <v>0</v>
      </c>
      <c r="BC1849" s="10" t="str">
        <f t="shared" si="564"/>
        <v>0</v>
      </c>
      <c r="BD1849" s="10" t="str">
        <f t="shared" si="565"/>
        <v>0</v>
      </c>
      <c r="BE1849" s="10" t="str">
        <f t="shared" si="566"/>
        <v>0</v>
      </c>
      <c r="BF1849" s="10" t="str">
        <f t="shared" si="567"/>
        <v>0</v>
      </c>
      <c r="BG1849" s="11" t="str">
        <f t="shared" si="568"/>
        <v>0</v>
      </c>
      <c r="BH1849" s="11" t="str">
        <f t="shared" si="569"/>
        <v>0</v>
      </c>
      <c r="BI1849" s="11">
        <f t="shared" si="570"/>
        <v>1</v>
      </c>
      <c r="BJ1849" s="11">
        <f t="shared" si="571"/>
        <v>1</v>
      </c>
      <c r="BK1849" s="11" t="str">
        <f t="shared" si="572"/>
        <v>0</v>
      </c>
      <c r="BL1849" s="11" t="str">
        <f t="shared" si="573"/>
        <v>0</v>
      </c>
      <c r="BM1849" s="12">
        <f t="shared" si="580"/>
        <v>1</v>
      </c>
      <c r="BN1849" s="13" t="str">
        <f t="shared" si="574"/>
        <v>0</v>
      </c>
      <c r="BO1849" s="13" t="str">
        <f t="shared" si="575"/>
        <v>0</v>
      </c>
      <c r="BP1849" s="13" t="str">
        <f t="shared" si="576"/>
        <v>0</v>
      </c>
      <c r="BQ1849" s="14" t="str">
        <f t="shared" si="577"/>
        <v>0</v>
      </c>
      <c r="BR1849" s="14">
        <f t="shared" si="578"/>
        <v>42000</v>
      </c>
      <c r="BS1849" s="14" t="str">
        <f t="shared" si="579"/>
        <v>0</v>
      </c>
      <c r="BT1849" s="14">
        <f t="shared" si="581"/>
        <v>42000</v>
      </c>
    </row>
    <row r="1850" spans="49:72" ht="18" x14ac:dyDescent="0.2">
      <c r="AW1850" s="1" t="s">
        <v>2136</v>
      </c>
      <c r="AX1850" s="1" t="s">
        <v>2137</v>
      </c>
      <c r="AY1850" s="1" t="s">
        <v>6049</v>
      </c>
      <c r="AZ1850" s="1">
        <v>102.38</v>
      </c>
      <c r="BA1850" s="10">
        <f t="shared" si="562"/>
        <v>1</v>
      </c>
      <c r="BB1850" s="10">
        <f t="shared" si="563"/>
        <v>1</v>
      </c>
      <c r="BC1850" s="10" t="str">
        <f t="shared" si="564"/>
        <v>0</v>
      </c>
      <c r="BD1850" s="10" t="str">
        <f t="shared" si="565"/>
        <v>0</v>
      </c>
      <c r="BE1850" s="10" t="str">
        <f t="shared" si="566"/>
        <v>0</v>
      </c>
      <c r="BF1850" s="10" t="str">
        <f t="shared" si="567"/>
        <v>0</v>
      </c>
      <c r="BG1850" s="11" t="str">
        <f t="shared" si="568"/>
        <v>0</v>
      </c>
      <c r="BH1850" s="11" t="str">
        <f t="shared" si="569"/>
        <v>0</v>
      </c>
      <c r="BI1850" s="11" t="str">
        <f t="shared" si="570"/>
        <v>0</v>
      </c>
      <c r="BJ1850" s="11" t="str">
        <f t="shared" si="571"/>
        <v>0</v>
      </c>
      <c r="BK1850" s="11" t="str">
        <f t="shared" si="572"/>
        <v>0</v>
      </c>
      <c r="BL1850" s="11" t="str">
        <f t="shared" si="573"/>
        <v>0</v>
      </c>
      <c r="BM1850" s="12">
        <f t="shared" si="580"/>
        <v>1</v>
      </c>
      <c r="BN1850" s="13">
        <f t="shared" si="574"/>
        <v>23000</v>
      </c>
      <c r="BO1850" s="13" t="str">
        <f t="shared" si="575"/>
        <v>0</v>
      </c>
      <c r="BP1850" s="13" t="str">
        <f t="shared" si="576"/>
        <v>0</v>
      </c>
      <c r="BQ1850" s="14" t="str">
        <f t="shared" si="577"/>
        <v>0</v>
      </c>
      <c r="BR1850" s="14" t="str">
        <f t="shared" si="578"/>
        <v>0</v>
      </c>
      <c r="BS1850" s="14" t="str">
        <f t="shared" si="579"/>
        <v>0</v>
      </c>
      <c r="BT1850" s="14">
        <f t="shared" si="581"/>
        <v>23000</v>
      </c>
    </row>
    <row r="1851" spans="49:72" ht="18" x14ac:dyDescent="0.2">
      <c r="AW1851" s="1" t="s">
        <v>2142</v>
      </c>
      <c r="AX1851" s="1" t="s">
        <v>2143</v>
      </c>
      <c r="AY1851" s="1" t="s">
        <v>6050</v>
      </c>
      <c r="AZ1851" s="1">
        <v>21.88</v>
      </c>
      <c r="BA1851" s="10">
        <f t="shared" si="562"/>
        <v>1</v>
      </c>
      <c r="BB1851" s="10">
        <f t="shared" si="563"/>
        <v>1</v>
      </c>
      <c r="BC1851" s="10" t="str">
        <f t="shared" si="564"/>
        <v>0</v>
      </c>
      <c r="BD1851" s="10" t="str">
        <f t="shared" si="565"/>
        <v>0</v>
      </c>
      <c r="BE1851" s="10" t="str">
        <f t="shared" si="566"/>
        <v>0</v>
      </c>
      <c r="BF1851" s="10" t="str">
        <f t="shared" si="567"/>
        <v>0</v>
      </c>
      <c r="BG1851" s="11" t="str">
        <f t="shared" si="568"/>
        <v>0</v>
      </c>
      <c r="BH1851" s="11" t="str">
        <f t="shared" si="569"/>
        <v>0</v>
      </c>
      <c r="BI1851" s="11" t="str">
        <f t="shared" si="570"/>
        <v>0</v>
      </c>
      <c r="BJ1851" s="11" t="str">
        <f t="shared" si="571"/>
        <v>0</v>
      </c>
      <c r="BK1851" s="11" t="str">
        <f t="shared" si="572"/>
        <v>0</v>
      </c>
      <c r="BL1851" s="11" t="str">
        <f t="shared" si="573"/>
        <v>0</v>
      </c>
      <c r="BM1851" s="12">
        <f t="shared" si="580"/>
        <v>1</v>
      </c>
      <c r="BN1851" s="13">
        <f t="shared" si="574"/>
        <v>63000</v>
      </c>
      <c r="BO1851" s="13" t="str">
        <f t="shared" si="575"/>
        <v>0</v>
      </c>
      <c r="BP1851" s="13" t="str">
        <f t="shared" si="576"/>
        <v>0</v>
      </c>
      <c r="BQ1851" s="14" t="str">
        <f t="shared" si="577"/>
        <v>0</v>
      </c>
      <c r="BR1851" s="14" t="str">
        <f t="shared" si="578"/>
        <v>0</v>
      </c>
      <c r="BS1851" s="14" t="str">
        <f t="shared" si="579"/>
        <v>0</v>
      </c>
      <c r="BT1851" s="14">
        <f t="shared" si="581"/>
        <v>63000</v>
      </c>
    </row>
    <row r="1852" spans="49:72" ht="18" x14ac:dyDescent="0.2">
      <c r="AW1852" s="1" t="s">
        <v>3775</v>
      </c>
      <c r="AX1852" s="1" t="s">
        <v>3776</v>
      </c>
      <c r="AY1852" s="1" t="s">
        <v>6051</v>
      </c>
      <c r="AZ1852" s="1">
        <v>25.97</v>
      </c>
      <c r="BA1852" s="10" t="str">
        <f t="shared" si="562"/>
        <v>0</v>
      </c>
      <c r="BB1852" s="10" t="str">
        <f t="shared" si="563"/>
        <v>0</v>
      </c>
      <c r="BC1852" s="10" t="str">
        <f t="shared" si="564"/>
        <v>0</v>
      </c>
      <c r="BD1852" s="10" t="str">
        <f t="shared" si="565"/>
        <v>0</v>
      </c>
      <c r="BE1852" s="10" t="str">
        <f t="shared" si="566"/>
        <v>0</v>
      </c>
      <c r="BF1852" s="10" t="str">
        <f t="shared" si="567"/>
        <v>0</v>
      </c>
      <c r="BG1852" s="11">
        <f t="shared" si="568"/>
        <v>1</v>
      </c>
      <c r="BH1852" s="11">
        <f t="shared" si="569"/>
        <v>1</v>
      </c>
      <c r="BI1852" s="11" t="str">
        <f t="shared" si="570"/>
        <v>0</v>
      </c>
      <c r="BJ1852" s="11" t="str">
        <f t="shared" si="571"/>
        <v>0</v>
      </c>
      <c r="BK1852" s="11" t="str">
        <f t="shared" si="572"/>
        <v>0</v>
      </c>
      <c r="BL1852" s="11" t="str">
        <f t="shared" si="573"/>
        <v>0</v>
      </c>
      <c r="BM1852" s="12">
        <f t="shared" si="580"/>
        <v>1</v>
      </c>
      <c r="BN1852" s="13" t="str">
        <f t="shared" si="574"/>
        <v>0</v>
      </c>
      <c r="BO1852" s="13" t="str">
        <f t="shared" si="575"/>
        <v>0</v>
      </c>
      <c r="BP1852" s="13" t="str">
        <f t="shared" si="576"/>
        <v>0</v>
      </c>
      <c r="BQ1852" s="14">
        <f t="shared" si="577"/>
        <v>310000</v>
      </c>
      <c r="BR1852" s="14" t="str">
        <f t="shared" si="578"/>
        <v>0</v>
      </c>
      <c r="BS1852" s="14" t="str">
        <f t="shared" si="579"/>
        <v>0</v>
      </c>
      <c r="BT1852" s="14">
        <f t="shared" si="581"/>
        <v>310000</v>
      </c>
    </row>
    <row r="1853" spans="49:72" ht="18" x14ac:dyDescent="0.2">
      <c r="AW1853" s="1" t="s">
        <v>2158</v>
      </c>
      <c r="AX1853" s="1" t="s">
        <v>2159</v>
      </c>
      <c r="AY1853" s="1" t="s">
        <v>6052</v>
      </c>
      <c r="AZ1853" s="1">
        <v>161.57</v>
      </c>
      <c r="BA1853" s="10">
        <f t="shared" si="562"/>
        <v>1</v>
      </c>
      <c r="BB1853" s="10">
        <f t="shared" si="563"/>
        <v>1</v>
      </c>
      <c r="BC1853" s="10" t="str">
        <f t="shared" si="564"/>
        <v>0</v>
      </c>
      <c r="BD1853" s="10" t="str">
        <f t="shared" si="565"/>
        <v>0</v>
      </c>
      <c r="BE1853" s="10" t="str">
        <f t="shared" si="566"/>
        <v>0</v>
      </c>
      <c r="BF1853" s="10" t="str">
        <f t="shared" si="567"/>
        <v>0</v>
      </c>
      <c r="BG1853" s="11" t="str">
        <f t="shared" si="568"/>
        <v>0</v>
      </c>
      <c r="BH1853" s="11" t="str">
        <f t="shared" si="569"/>
        <v>0</v>
      </c>
      <c r="BI1853" s="11" t="str">
        <f t="shared" si="570"/>
        <v>0</v>
      </c>
      <c r="BJ1853" s="11" t="str">
        <f t="shared" si="571"/>
        <v>0</v>
      </c>
      <c r="BK1853" s="11" t="str">
        <f t="shared" si="572"/>
        <v>0</v>
      </c>
      <c r="BL1853" s="11" t="str">
        <f t="shared" si="573"/>
        <v>0</v>
      </c>
      <c r="BM1853" s="12">
        <f t="shared" si="580"/>
        <v>1</v>
      </c>
      <c r="BN1853" s="13">
        <f t="shared" si="574"/>
        <v>25000</v>
      </c>
      <c r="BO1853" s="13" t="str">
        <f t="shared" si="575"/>
        <v>0</v>
      </c>
      <c r="BP1853" s="13" t="str">
        <f t="shared" si="576"/>
        <v>0</v>
      </c>
      <c r="BQ1853" s="14" t="str">
        <f t="shared" si="577"/>
        <v>0</v>
      </c>
      <c r="BR1853" s="14" t="str">
        <f t="shared" si="578"/>
        <v>0</v>
      </c>
      <c r="BS1853" s="14" t="str">
        <f t="shared" si="579"/>
        <v>0</v>
      </c>
      <c r="BT1853" s="14">
        <f t="shared" si="581"/>
        <v>25000</v>
      </c>
    </row>
    <row r="1854" spans="49:72" ht="18" x14ac:dyDescent="0.2">
      <c r="AW1854" s="1" t="s">
        <v>3780</v>
      </c>
      <c r="AX1854" s="1" t="s">
        <v>3682</v>
      </c>
      <c r="AY1854" s="1" t="s">
        <v>5399</v>
      </c>
      <c r="AZ1854" s="1">
        <v>50.85</v>
      </c>
      <c r="BA1854" s="10" t="str">
        <f t="shared" si="562"/>
        <v>0</v>
      </c>
      <c r="BB1854" s="10" t="str">
        <f t="shared" si="563"/>
        <v>0</v>
      </c>
      <c r="BC1854" s="10" t="str">
        <f t="shared" si="564"/>
        <v>0</v>
      </c>
      <c r="BD1854" s="10" t="str">
        <f t="shared" si="565"/>
        <v>0</v>
      </c>
      <c r="BE1854" s="10" t="str">
        <f t="shared" si="566"/>
        <v>0</v>
      </c>
      <c r="BF1854" s="10" t="str">
        <f t="shared" si="567"/>
        <v>0</v>
      </c>
      <c r="BG1854" s="11">
        <f t="shared" si="568"/>
        <v>1</v>
      </c>
      <c r="BH1854" s="11">
        <f t="shared" si="569"/>
        <v>1</v>
      </c>
      <c r="BI1854" s="11" t="str">
        <f t="shared" si="570"/>
        <v>0</v>
      </c>
      <c r="BJ1854" s="11" t="str">
        <f t="shared" si="571"/>
        <v>0</v>
      </c>
      <c r="BK1854" s="11" t="str">
        <f t="shared" si="572"/>
        <v>0</v>
      </c>
      <c r="BL1854" s="11" t="str">
        <f t="shared" si="573"/>
        <v>0</v>
      </c>
      <c r="BM1854" s="12">
        <f t="shared" si="580"/>
        <v>1</v>
      </c>
      <c r="BN1854" s="13" t="str">
        <f t="shared" si="574"/>
        <v>0</v>
      </c>
      <c r="BO1854" s="13" t="str">
        <f t="shared" si="575"/>
        <v>0</v>
      </c>
      <c r="BP1854" s="13" t="str">
        <f t="shared" si="576"/>
        <v>0</v>
      </c>
      <c r="BQ1854" s="14">
        <f t="shared" si="577"/>
        <v>310000</v>
      </c>
      <c r="BR1854" s="14" t="str">
        <f t="shared" si="578"/>
        <v>0</v>
      </c>
      <c r="BS1854" s="14" t="str">
        <f t="shared" si="579"/>
        <v>0</v>
      </c>
      <c r="BT1854" s="14">
        <f t="shared" si="581"/>
        <v>310000</v>
      </c>
    </row>
    <row r="1855" spans="49:72" ht="18" x14ac:dyDescent="0.2">
      <c r="AW1855" s="1" t="s">
        <v>3997</v>
      </c>
      <c r="AX1855" s="1" t="s">
        <v>3998</v>
      </c>
      <c r="AY1855" s="1" t="s">
        <v>6053</v>
      </c>
      <c r="AZ1855" s="1">
        <v>91.54</v>
      </c>
      <c r="BA1855" s="10" t="str">
        <f t="shared" si="562"/>
        <v>0</v>
      </c>
      <c r="BB1855" s="10" t="str">
        <f t="shared" si="563"/>
        <v>0</v>
      </c>
      <c r="BC1855" s="10" t="str">
        <f t="shared" si="564"/>
        <v>0</v>
      </c>
      <c r="BD1855" s="10" t="str">
        <f t="shared" si="565"/>
        <v>0</v>
      </c>
      <c r="BE1855" s="10" t="str">
        <f t="shared" si="566"/>
        <v>0</v>
      </c>
      <c r="BF1855" s="10" t="str">
        <f t="shared" si="567"/>
        <v>0</v>
      </c>
      <c r="BG1855" s="11" t="str">
        <f t="shared" si="568"/>
        <v>0</v>
      </c>
      <c r="BH1855" s="11" t="str">
        <f t="shared" si="569"/>
        <v>0</v>
      </c>
      <c r="BI1855" s="11">
        <f t="shared" si="570"/>
        <v>1</v>
      </c>
      <c r="BJ1855" s="11">
        <f t="shared" si="571"/>
        <v>1</v>
      </c>
      <c r="BK1855" s="11" t="str">
        <f t="shared" si="572"/>
        <v>0</v>
      </c>
      <c r="BL1855" s="11" t="str">
        <f t="shared" si="573"/>
        <v>0</v>
      </c>
      <c r="BM1855" s="12">
        <f t="shared" si="580"/>
        <v>1</v>
      </c>
      <c r="BN1855" s="13" t="str">
        <f t="shared" si="574"/>
        <v>0</v>
      </c>
      <c r="BO1855" s="13" t="str">
        <f t="shared" si="575"/>
        <v>0</v>
      </c>
      <c r="BP1855" s="13" t="str">
        <f t="shared" si="576"/>
        <v>0</v>
      </c>
      <c r="BQ1855" s="14" t="str">
        <f t="shared" si="577"/>
        <v>0</v>
      </c>
      <c r="BR1855" s="14">
        <f t="shared" si="578"/>
        <v>180000</v>
      </c>
      <c r="BS1855" s="14" t="str">
        <f t="shared" si="579"/>
        <v>0</v>
      </c>
      <c r="BT1855" s="14">
        <f t="shared" si="581"/>
        <v>180000</v>
      </c>
    </row>
    <row r="1856" spans="49:72" ht="18" x14ac:dyDescent="0.2">
      <c r="AW1856" s="1" t="s">
        <v>3781</v>
      </c>
      <c r="AX1856" s="1" t="s">
        <v>3782</v>
      </c>
      <c r="AY1856" s="1" t="s">
        <v>6054</v>
      </c>
      <c r="AZ1856" s="1">
        <v>26.67</v>
      </c>
      <c r="BA1856" s="10" t="str">
        <f t="shared" si="562"/>
        <v>0</v>
      </c>
      <c r="BB1856" s="10" t="str">
        <f t="shared" si="563"/>
        <v>0</v>
      </c>
      <c r="BC1856" s="10" t="str">
        <f t="shared" si="564"/>
        <v>0</v>
      </c>
      <c r="BD1856" s="10" t="str">
        <f t="shared" si="565"/>
        <v>0</v>
      </c>
      <c r="BE1856" s="10" t="str">
        <f t="shared" si="566"/>
        <v>0</v>
      </c>
      <c r="BF1856" s="10" t="str">
        <f t="shared" si="567"/>
        <v>0</v>
      </c>
      <c r="BG1856" s="11">
        <f t="shared" si="568"/>
        <v>1</v>
      </c>
      <c r="BH1856" s="11">
        <f t="shared" si="569"/>
        <v>1</v>
      </c>
      <c r="BI1856" s="11" t="str">
        <f t="shared" si="570"/>
        <v>0</v>
      </c>
      <c r="BJ1856" s="11" t="str">
        <f t="shared" si="571"/>
        <v>0</v>
      </c>
      <c r="BK1856" s="11" t="str">
        <f t="shared" si="572"/>
        <v>0</v>
      </c>
      <c r="BL1856" s="11" t="str">
        <f t="shared" si="573"/>
        <v>0</v>
      </c>
      <c r="BM1856" s="12">
        <f t="shared" si="580"/>
        <v>1</v>
      </c>
      <c r="BN1856" s="13" t="str">
        <f t="shared" si="574"/>
        <v>0</v>
      </c>
      <c r="BO1856" s="13" t="str">
        <f t="shared" si="575"/>
        <v>0</v>
      </c>
      <c r="BP1856" s="13" t="str">
        <f t="shared" si="576"/>
        <v>0</v>
      </c>
      <c r="BQ1856" s="14">
        <f t="shared" si="577"/>
        <v>150000</v>
      </c>
      <c r="BR1856" s="14" t="str">
        <f t="shared" si="578"/>
        <v>0</v>
      </c>
      <c r="BS1856" s="14" t="str">
        <f t="shared" si="579"/>
        <v>0</v>
      </c>
      <c r="BT1856" s="14">
        <f t="shared" si="581"/>
        <v>150000</v>
      </c>
    </row>
    <row r="1857" spans="49:72" ht="18" x14ac:dyDescent="0.2">
      <c r="AW1857" s="1" t="s">
        <v>3057</v>
      </c>
      <c r="AX1857" s="1" t="s">
        <v>3058</v>
      </c>
      <c r="AY1857" s="1" t="s">
        <v>6055</v>
      </c>
      <c r="AZ1857" s="1">
        <v>34.75</v>
      </c>
      <c r="BA1857" s="10" t="str">
        <f t="shared" si="562"/>
        <v>0</v>
      </c>
      <c r="BB1857" s="10" t="str">
        <f t="shared" si="563"/>
        <v>0</v>
      </c>
      <c r="BC1857" s="10">
        <f t="shared" si="564"/>
        <v>1</v>
      </c>
      <c r="BD1857" s="10">
        <f t="shared" si="565"/>
        <v>1</v>
      </c>
      <c r="BE1857" s="10" t="str">
        <f t="shared" si="566"/>
        <v>0</v>
      </c>
      <c r="BF1857" s="10" t="str">
        <f t="shared" si="567"/>
        <v>0</v>
      </c>
      <c r="BG1857" s="11" t="str">
        <f t="shared" si="568"/>
        <v>0</v>
      </c>
      <c r="BH1857" s="11" t="str">
        <f t="shared" si="569"/>
        <v>0</v>
      </c>
      <c r="BI1857" s="11" t="str">
        <f t="shared" si="570"/>
        <v>0</v>
      </c>
      <c r="BJ1857" s="11" t="str">
        <f t="shared" si="571"/>
        <v>0</v>
      </c>
      <c r="BK1857" s="11" t="str">
        <f t="shared" si="572"/>
        <v>0</v>
      </c>
      <c r="BL1857" s="11" t="str">
        <f t="shared" si="573"/>
        <v>0</v>
      </c>
      <c r="BM1857" s="12">
        <f t="shared" si="580"/>
        <v>1</v>
      </c>
      <c r="BN1857" s="13" t="str">
        <f t="shared" si="574"/>
        <v>0</v>
      </c>
      <c r="BO1857" s="13">
        <f t="shared" si="575"/>
        <v>110000</v>
      </c>
      <c r="BP1857" s="13" t="str">
        <f t="shared" si="576"/>
        <v>0</v>
      </c>
      <c r="BQ1857" s="14" t="str">
        <f t="shared" si="577"/>
        <v>0</v>
      </c>
      <c r="BR1857" s="14" t="str">
        <f t="shared" si="578"/>
        <v>0</v>
      </c>
      <c r="BS1857" s="14" t="str">
        <f t="shared" si="579"/>
        <v>0</v>
      </c>
      <c r="BT1857" s="14">
        <f t="shared" si="581"/>
        <v>110000</v>
      </c>
    </row>
    <row r="1858" spans="49:72" ht="18" x14ac:dyDescent="0.2">
      <c r="AW1858" s="1" t="s">
        <v>2174</v>
      </c>
      <c r="AX1858" s="1" t="s">
        <v>2175</v>
      </c>
      <c r="AY1858" s="1" t="s">
        <v>6056</v>
      </c>
      <c r="AZ1858" s="1">
        <v>61</v>
      </c>
      <c r="BA1858" s="10">
        <f t="shared" si="562"/>
        <v>1</v>
      </c>
      <c r="BB1858" s="10">
        <f t="shared" si="563"/>
        <v>1</v>
      </c>
      <c r="BC1858" s="10" t="str">
        <f t="shared" si="564"/>
        <v>0</v>
      </c>
      <c r="BD1858" s="10" t="str">
        <f t="shared" si="565"/>
        <v>0</v>
      </c>
      <c r="BE1858" s="10" t="str">
        <f t="shared" si="566"/>
        <v>0</v>
      </c>
      <c r="BF1858" s="10" t="str">
        <f t="shared" si="567"/>
        <v>0</v>
      </c>
      <c r="BG1858" s="11" t="str">
        <f t="shared" si="568"/>
        <v>0</v>
      </c>
      <c r="BH1858" s="11" t="str">
        <f t="shared" si="569"/>
        <v>0</v>
      </c>
      <c r="BI1858" s="11" t="str">
        <f t="shared" si="570"/>
        <v>0</v>
      </c>
      <c r="BJ1858" s="11" t="str">
        <f t="shared" si="571"/>
        <v>0</v>
      </c>
      <c r="BK1858" s="11" t="str">
        <f t="shared" si="572"/>
        <v>0</v>
      </c>
      <c r="BL1858" s="11" t="str">
        <f t="shared" si="573"/>
        <v>0</v>
      </c>
      <c r="BM1858" s="12">
        <f t="shared" si="580"/>
        <v>1</v>
      </c>
      <c r="BN1858" s="13">
        <f t="shared" si="574"/>
        <v>12000</v>
      </c>
      <c r="BO1858" s="13" t="str">
        <f t="shared" si="575"/>
        <v>0</v>
      </c>
      <c r="BP1858" s="13" t="str">
        <f t="shared" si="576"/>
        <v>0</v>
      </c>
      <c r="BQ1858" s="14" t="str">
        <f t="shared" si="577"/>
        <v>0</v>
      </c>
      <c r="BR1858" s="14" t="str">
        <f t="shared" si="578"/>
        <v>0</v>
      </c>
      <c r="BS1858" s="14" t="str">
        <f t="shared" si="579"/>
        <v>0</v>
      </c>
      <c r="BT1858" s="14">
        <f t="shared" si="581"/>
        <v>12000</v>
      </c>
    </row>
    <row r="1859" spans="49:72" ht="18" x14ac:dyDescent="0.2">
      <c r="AW1859" s="1" t="s">
        <v>3999</v>
      </c>
      <c r="AX1859" s="1" t="s">
        <v>4000</v>
      </c>
      <c r="AY1859" s="1" t="s">
        <v>6057</v>
      </c>
      <c r="AZ1859" s="1">
        <v>32.31</v>
      </c>
      <c r="BA1859" s="10" t="str">
        <f t="shared" ref="BA1859:BA1922" si="582">IFERROR(VLOOKUP(AW1859,B:F,3, FALSE),"0")</f>
        <v>0</v>
      </c>
      <c r="BB1859" s="10" t="str">
        <f t="shared" ref="BB1859:BB1922" si="583">IFERROR(VLOOKUP(AW1859,B:F,4, FALSE),"0")</f>
        <v>0</v>
      </c>
      <c r="BC1859" s="10" t="str">
        <f t="shared" ref="BC1859:BC1922" si="584">IFERROR(VLOOKUP(AW1859,J:N,3, FALSE),"0")</f>
        <v>0</v>
      </c>
      <c r="BD1859" s="10" t="str">
        <f t="shared" ref="BD1859:BD1922" si="585">IFERROR(VLOOKUP(AW1859,J:N,4, FALSE),"0")</f>
        <v>0</v>
      </c>
      <c r="BE1859" s="10" t="str">
        <f t="shared" ref="BE1859:BE1922" si="586">IFERROR(VLOOKUP(AW1859,R:V,3, FALSE),"0")</f>
        <v>0</v>
      </c>
      <c r="BF1859" s="10" t="str">
        <f t="shared" ref="BF1859:BF1922" si="587">IFERROR(VLOOKUP(AW1859,R:V,4, FALSE),"0")</f>
        <v>0</v>
      </c>
      <c r="BG1859" s="11" t="str">
        <f t="shared" ref="BG1859:BG1922" si="588">IFERROR(VLOOKUP(AW1859,Z:AE,3, FALSE),"0")</f>
        <v>0</v>
      </c>
      <c r="BH1859" s="11" t="str">
        <f t="shared" ref="BH1859:BH1922" si="589">IFERROR(VLOOKUP(AW1859,Z:AE,4, FALSE),"0")</f>
        <v>0</v>
      </c>
      <c r="BI1859" s="11">
        <f t="shared" ref="BI1859:BI1922" si="590">IFERROR(VLOOKUP(AW1859,AH:AM,3, FALSE),"0")</f>
        <v>1</v>
      </c>
      <c r="BJ1859" s="11">
        <f t="shared" ref="BJ1859:BJ1922" si="591">IFERROR(VLOOKUP(AW1859,AH:AM,4, FALSE),"0")</f>
        <v>1</v>
      </c>
      <c r="BK1859" s="11" t="str">
        <f t="shared" ref="BK1859:BK1922" si="592">IFERROR(VLOOKUP(AW1859,AP:AU,3, FALSE),"0")</f>
        <v>0</v>
      </c>
      <c r="BL1859" s="11" t="str">
        <f t="shared" ref="BL1859:BL1922" si="593">IFERROR(VLOOKUP(AW1859,AP:AU,4, FALSE),"0")</f>
        <v>0</v>
      </c>
      <c r="BM1859" s="12">
        <f t="shared" si="580"/>
        <v>1</v>
      </c>
      <c r="BN1859" s="13" t="str">
        <f t="shared" ref="BN1859:BN1922" si="594">IFERROR(VLOOKUP(AW1859,B:F,5, FALSE),"0")</f>
        <v>0</v>
      </c>
      <c r="BO1859" s="13" t="str">
        <f t="shared" ref="BO1859:BO1922" si="595">IFERROR(VLOOKUP(AW1859,J:N,5, FALSE),"0")</f>
        <v>0</v>
      </c>
      <c r="BP1859" s="13" t="str">
        <f t="shared" ref="BP1859:BP1922" si="596">IFERROR(VLOOKUP(AW1859,R:V,5, FALSE),"0")</f>
        <v>0</v>
      </c>
      <c r="BQ1859" s="14" t="str">
        <f t="shared" ref="BQ1859:BQ1922" si="597">IFERROR(VLOOKUP(AW1859,Z:AE,5, FALSE),"0")</f>
        <v>0</v>
      </c>
      <c r="BR1859" s="14">
        <f t="shared" ref="BR1859:BR1922" si="598">IFERROR(VLOOKUP(AW1859,AH:AM,5, FALSE),"0")</f>
        <v>50000</v>
      </c>
      <c r="BS1859" s="14" t="str">
        <f t="shared" ref="BS1859:BS1922" si="599">IFERROR(VLOOKUP(AW1859,AP:AU,5, FALSE),"0")</f>
        <v>0</v>
      </c>
      <c r="BT1859" s="14">
        <f t="shared" si="581"/>
        <v>50000</v>
      </c>
    </row>
    <row r="1860" spans="49:72" ht="18" x14ac:dyDescent="0.2">
      <c r="AW1860" s="1" t="s">
        <v>4140</v>
      </c>
      <c r="AX1860" s="1" t="s">
        <v>4141</v>
      </c>
      <c r="AY1860" s="1" t="s">
        <v>6058</v>
      </c>
      <c r="AZ1860" s="1">
        <v>33.93</v>
      </c>
      <c r="BA1860" s="10" t="str">
        <f t="shared" si="582"/>
        <v>0</v>
      </c>
      <c r="BB1860" s="10" t="str">
        <f t="shared" si="583"/>
        <v>0</v>
      </c>
      <c r="BC1860" s="10" t="str">
        <f t="shared" si="584"/>
        <v>0</v>
      </c>
      <c r="BD1860" s="10" t="str">
        <f t="shared" si="585"/>
        <v>0</v>
      </c>
      <c r="BE1860" s="10" t="str">
        <f t="shared" si="586"/>
        <v>0</v>
      </c>
      <c r="BF1860" s="10" t="str">
        <f t="shared" si="587"/>
        <v>0</v>
      </c>
      <c r="BG1860" s="11" t="str">
        <f t="shared" si="588"/>
        <v>0</v>
      </c>
      <c r="BH1860" s="11" t="str">
        <f t="shared" si="589"/>
        <v>0</v>
      </c>
      <c r="BI1860" s="11" t="str">
        <f t="shared" si="590"/>
        <v>0</v>
      </c>
      <c r="BJ1860" s="11" t="str">
        <f t="shared" si="591"/>
        <v>0</v>
      </c>
      <c r="BK1860" s="11">
        <f t="shared" si="592"/>
        <v>1</v>
      </c>
      <c r="BL1860" s="11">
        <f t="shared" si="593"/>
        <v>1</v>
      </c>
      <c r="BM1860" s="12">
        <f t="shared" ref="BM1860:BM1923" si="600">MAX(BA1860:BL1860)</f>
        <v>1</v>
      </c>
      <c r="BN1860" s="13" t="str">
        <f t="shared" si="594"/>
        <v>0</v>
      </c>
      <c r="BO1860" s="13" t="str">
        <f t="shared" si="595"/>
        <v>0</v>
      </c>
      <c r="BP1860" s="13" t="str">
        <f t="shared" si="596"/>
        <v>0</v>
      </c>
      <c r="BQ1860" s="14" t="str">
        <f t="shared" si="597"/>
        <v>0</v>
      </c>
      <c r="BR1860" s="14" t="str">
        <f t="shared" si="598"/>
        <v>0</v>
      </c>
      <c r="BS1860" s="14">
        <f t="shared" si="599"/>
        <v>190000</v>
      </c>
      <c r="BT1860" s="14">
        <f t="shared" ref="BT1860:BT1923" si="601">MIN(BN1860:BS1860)</f>
        <v>190000</v>
      </c>
    </row>
    <row r="1861" spans="49:72" ht="18" x14ac:dyDescent="0.2">
      <c r="AW1861" s="1" t="s">
        <v>4142</v>
      </c>
      <c r="AX1861" s="1" t="s">
        <v>4143</v>
      </c>
      <c r="AY1861" s="1" t="s">
        <v>6059</v>
      </c>
      <c r="AZ1861" s="1">
        <v>27.94</v>
      </c>
      <c r="BA1861" s="10" t="str">
        <f t="shared" si="582"/>
        <v>0</v>
      </c>
      <c r="BB1861" s="10" t="str">
        <f t="shared" si="583"/>
        <v>0</v>
      </c>
      <c r="BC1861" s="10" t="str">
        <f t="shared" si="584"/>
        <v>0</v>
      </c>
      <c r="BD1861" s="10" t="str">
        <f t="shared" si="585"/>
        <v>0</v>
      </c>
      <c r="BE1861" s="10" t="str">
        <f t="shared" si="586"/>
        <v>0</v>
      </c>
      <c r="BF1861" s="10" t="str">
        <f t="shared" si="587"/>
        <v>0</v>
      </c>
      <c r="BG1861" s="11" t="str">
        <f t="shared" si="588"/>
        <v>0</v>
      </c>
      <c r="BH1861" s="11" t="str">
        <f t="shared" si="589"/>
        <v>0</v>
      </c>
      <c r="BI1861" s="11" t="str">
        <f t="shared" si="590"/>
        <v>0</v>
      </c>
      <c r="BJ1861" s="11" t="str">
        <f t="shared" si="591"/>
        <v>0</v>
      </c>
      <c r="BK1861" s="11">
        <f t="shared" si="592"/>
        <v>1</v>
      </c>
      <c r="BL1861" s="11">
        <f t="shared" si="593"/>
        <v>1</v>
      </c>
      <c r="BM1861" s="12">
        <f t="shared" si="600"/>
        <v>1</v>
      </c>
      <c r="BN1861" s="13" t="str">
        <f t="shared" si="594"/>
        <v>0</v>
      </c>
      <c r="BO1861" s="13" t="str">
        <f t="shared" si="595"/>
        <v>0</v>
      </c>
      <c r="BP1861" s="13" t="str">
        <f t="shared" si="596"/>
        <v>0</v>
      </c>
      <c r="BQ1861" s="14" t="str">
        <f t="shared" si="597"/>
        <v>0</v>
      </c>
      <c r="BR1861" s="14" t="str">
        <f t="shared" si="598"/>
        <v>0</v>
      </c>
      <c r="BS1861" s="14">
        <f t="shared" si="599"/>
        <v>56000</v>
      </c>
      <c r="BT1861" s="14">
        <f t="shared" si="601"/>
        <v>56000</v>
      </c>
    </row>
    <row r="1862" spans="49:72" ht="18" x14ac:dyDescent="0.2">
      <c r="AW1862" s="1" t="s">
        <v>3785</v>
      </c>
      <c r="AX1862" s="1" t="s">
        <v>3786</v>
      </c>
      <c r="AY1862" s="1" t="s">
        <v>6060</v>
      </c>
      <c r="AZ1862" s="1">
        <v>103.92</v>
      </c>
      <c r="BA1862" s="10" t="str">
        <f t="shared" si="582"/>
        <v>0</v>
      </c>
      <c r="BB1862" s="10" t="str">
        <f t="shared" si="583"/>
        <v>0</v>
      </c>
      <c r="BC1862" s="10" t="str">
        <f t="shared" si="584"/>
        <v>0</v>
      </c>
      <c r="BD1862" s="10" t="str">
        <f t="shared" si="585"/>
        <v>0</v>
      </c>
      <c r="BE1862" s="10" t="str">
        <f t="shared" si="586"/>
        <v>0</v>
      </c>
      <c r="BF1862" s="10" t="str">
        <f t="shared" si="587"/>
        <v>0</v>
      </c>
      <c r="BG1862" s="11">
        <f t="shared" si="588"/>
        <v>1</v>
      </c>
      <c r="BH1862" s="11">
        <f t="shared" si="589"/>
        <v>1</v>
      </c>
      <c r="BI1862" s="11" t="str">
        <f t="shared" si="590"/>
        <v>0</v>
      </c>
      <c r="BJ1862" s="11" t="str">
        <f t="shared" si="591"/>
        <v>0</v>
      </c>
      <c r="BK1862" s="11" t="str">
        <f t="shared" si="592"/>
        <v>0</v>
      </c>
      <c r="BL1862" s="11" t="str">
        <f t="shared" si="593"/>
        <v>0</v>
      </c>
      <c r="BM1862" s="12">
        <f t="shared" si="600"/>
        <v>1</v>
      </c>
      <c r="BN1862" s="13" t="str">
        <f t="shared" si="594"/>
        <v>0</v>
      </c>
      <c r="BO1862" s="13" t="str">
        <f t="shared" si="595"/>
        <v>0</v>
      </c>
      <c r="BP1862" s="13" t="str">
        <f t="shared" si="596"/>
        <v>0</v>
      </c>
      <c r="BQ1862" s="14">
        <f t="shared" si="597"/>
        <v>330000</v>
      </c>
      <c r="BR1862" s="14" t="str">
        <f t="shared" si="598"/>
        <v>0</v>
      </c>
      <c r="BS1862" s="14" t="str">
        <f t="shared" si="599"/>
        <v>0</v>
      </c>
      <c r="BT1862" s="14">
        <f t="shared" si="601"/>
        <v>330000</v>
      </c>
    </row>
    <row r="1863" spans="49:72" ht="18" x14ac:dyDescent="0.2">
      <c r="AW1863" s="1" t="s">
        <v>2199</v>
      </c>
      <c r="AX1863" s="1" t="s">
        <v>2200</v>
      </c>
      <c r="AY1863" s="1" t="s">
        <v>6061</v>
      </c>
      <c r="AZ1863" s="1">
        <v>42.85</v>
      </c>
      <c r="BA1863" s="10">
        <f t="shared" si="582"/>
        <v>1</v>
      </c>
      <c r="BB1863" s="10">
        <f t="shared" si="583"/>
        <v>1</v>
      </c>
      <c r="BC1863" s="10" t="str">
        <f t="shared" si="584"/>
        <v>0</v>
      </c>
      <c r="BD1863" s="10" t="str">
        <f t="shared" si="585"/>
        <v>0</v>
      </c>
      <c r="BE1863" s="10" t="str">
        <f t="shared" si="586"/>
        <v>0</v>
      </c>
      <c r="BF1863" s="10" t="str">
        <f t="shared" si="587"/>
        <v>0</v>
      </c>
      <c r="BG1863" s="11" t="str">
        <f t="shared" si="588"/>
        <v>0</v>
      </c>
      <c r="BH1863" s="11" t="str">
        <f t="shared" si="589"/>
        <v>0</v>
      </c>
      <c r="BI1863" s="11" t="str">
        <f t="shared" si="590"/>
        <v>0</v>
      </c>
      <c r="BJ1863" s="11" t="str">
        <f t="shared" si="591"/>
        <v>0</v>
      </c>
      <c r="BK1863" s="11" t="str">
        <f t="shared" si="592"/>
        <v>0</v>
      </c>
      <c r="BL1863" s="11" t="str">
        <f t="shared" si="593"/>
        <v>0</v>
      </c>
      <c r="BM1863" s="12">
        <f t="shared" si="600"/>
        <v>1</v>
      </c>
      <c r="BN1863" s="13">
        <f t="shared" si="594"/>
        <v>20000</v>
      </c>
      <c r="BO1863" s="13" t="str">
        <f t="shared" si="595"/>
        <v>0</v>
      </c>
      <c r="BP1863" s="13" t="str">
        <f t="shared" si="596"/>
        <v>0</v>
      </c>
      <c r="BQ1863" s="14" t="str">
        <f t="shared" si="597"/>
        <v>0</v>
      </c>
      <c r="BR1863" s="14" t="str">
        <f t="shared" si="598"/>
        <v>0</v>
      </c>
      <c r="BS1863" s="14" t="str">
        <f t="shared" si="599"/>
        <v>0</v>
      </c>
      <c r="BT1863" s="14">
        <f t="shared" si="601"/>
        <v>20000</v>
      </c>
    </row>
    <row r="1864" spans="49:72" ht="18" x14ac:dyDescent="0.2">
      <c r="AW1864" s="1" t="s">
        <v>3062</v>
      </c>
      <c r="AX1864" s="1" t="s">
        <v>3063</v>
      </c>
      <c r="AY1864" s="1" t="s">
        <v>6062</v>
      </c>
      <c r="AZ1864" s="1">
        <v>82.93</v>
      </c>
      <c r="BA1864" s="10" t="str">
        <f t="shared" si="582"/>
        <v>0</v>
      </c>
      <c r="BB1864" s="10" t="str">
        <f t="shared" si="583"/>
        <v>0</v>
      </c>
      <c r="BC1864" s="10">
        <f t="shared" si="584"/>
        <v>1</v>
      </c>
      <c r="BD1864" s="10">
        <f t="shared" si="585"/>
        <v>1</v>
      </c>
      <c r="BE1864" s="10" t="str">
        <f t="shared" si="586"/>
        <v>0</v>
      </c>
      <c r="BF1864" s="10" t="str">
        <f t="shared" si="587"/>
        <v>0</v>
      </c>
      <c r="BG1864" s="11" t="str">
        <f t="shared" si="588"/>
        <v>0</v>
      </c>
      <c r="BH1864" s="11" t="str">
        <f t="shared" si="589"/>
        <v>0</v>
      </c>
      <c r="BI1864" s="11" t="str">
        <f t="shared" si="590"/>
        <v>0</v>
      </c>
      <c r="BJ1864" s="11" t="str">
        <f t="shared" si="591"/>
        <v>0</v>
      </c>
      <c r="BK1864" s="11" t="str">
        <f t="shared" si="592"/>
        <v>0</v>
      </c>
      <c r="BL1864" s="11" t="str">
        <f t="shared" si="593"/>
        <v>0</v>
      </c>
      <c r="BM1864" s="12">
        <f t="shared" si="600"/>
        <v>1</v>
      </c>
      <c r="BN1864" s="13" t="str">
        <f t="shared" si="594"/>
        <v>0</v>
      </c>
      <c r="BO1864" s="13">
        <f t="shared" si="595"/>
        <v>71000</v>
      </c>
      <c r="BP1864" s="13" t="str">
        <f t="shared" si="596"/>
        <v>0</v>
      </c>
      <c r="BQ1864" s="14" t="str">
        <f t="shared" si="597"/>
        <v>0</v>
      </c>
      <c r="BR1864" s="14" t="str">
        <f t="shared" si="598"/>
        <v>0</v>
      </c>
      <c r="BS1864" s="14" t="str">
        <f t="shared" si="599"/>
        <v>0</v>
      </c>
      <c r="BT1864" s="14">
        <f t="shared" si="601"/>
        <v>71000</v>
      </c>
    </row>
    <row r="1865" spans="49:72" ht="18" x14ac:dyDescent="0.2">
      <c r="AW1865" s="1" t="s">
        <v>4003</v>
      </c>
      <c r="AX1865" s="1" t="s">
        <v>4004</v>
      </c>
      <c r="AY1865" s="1" t="s">
        <v>6063</v>
      </c>
      <c r="AZ1865" s="1">
        <v>21.42</v>
      </c>
      <c r="BA1865" s="10" t="str">
        <f t="shared" si="582"/>
        <v>0</v>
      </c>
      <c r="BB1865" s="10" t="str">
        <f t="shared" si="583"/>
        <v>0</v>
      </c>
      <c r="BC1865" s="10" t="str">
        <f t="shared" si="584"/>
        <v>0</v>
      </c>
      <c r="BD1865" s="10" t="str">
        <f t="shared" si="585"/>
        <v>0</v>
      </c>
      <c r="BE1865" s="10" t="str">
        <f t="shared" si="586"/>
        <v>0</v>
      </c>
      <c r="BF1865" s="10" t="str">
        <f t="shared" si="587"/>
        <v>0</v>
      </c>
      <c r="BG1865" s="11" t="str">
        <f t="shared" si="588"/>
        <v>0</v>
      </c>
      <c r="BH1865" s="11" t="str">
        <f t="shared" si="589"/>
        <v>0</v>
      </c>
      <c r="BI1865" s="11">
        <f t="shared" si="590"/>
        <v>1</v>
      </c>
      <c r="BJ1865" s="11">
        <f t="shared" si="591"/>
        <v>1</v>
      </c>
      <c r="BK1865" s="11" t="str">
        <f t="shared" si="592"/>
        <v>0</v>
      </c>
      <c r="BL1865" s="11" t="str">
        <f t="shared" si="593"/>
        <v>0</v>
      </c>
      <c r="BM1865" s="12">
        <f t="shared" si="600"/>
        <v>1</v>
      </c>
      <c r="BN1865" s="13" t="str">
        <f t="shared" si="594"/>
        <v>0</v>
      </c>
      <c r="BO1865" s="13" t="str">
        <f t="shared" si="595"/>
        <v>0</v>
      </c>
      <c r="BP1865" s="13" t="str">
        <f t="shared" si="596"/>
        <v>0</v>
      </c>
      <c r="BQ1865" s="14" t="str">
        <f t="shared" si="597"/>
        <v>0</v>
      </c>
      <c r="BR1865" s="14">
        <f t="shared" si="598"/>
        <v>97000</v>
      </c>
      <c r="BS1865" s="14" t="str">
        <f t="shared" si="599"/>
        <v>0</v>
      </c>
      <c r="BT1865" s="14">
        <f t="shared" si="601"/>
        <v>97000</v>
      </c>
    </row>
    <row r="1866" spans="49:72" ht="18" x14ac:dyDescent="0.2">
      <c r="AW1866" s="1" t="s">
        <v>3074</v>
      </c>
      <c r="AX1866" s="1" t="s">
        <v>3075</v>
      </c>
      <c r="AY1866" s="1" t="s">
        <v>6064</v>
      </c>
      <c r="AZ1866" s="1">
        <v>24.44</v>
      </c>
      <c r="BA1866" s="10" t="str">
        <f t="shared" si="582"/>
        <v>0</v>
      </c>
      <c r="BB1866" s="10" t="str">
        <f t="shared" si="583"/>
        <v>0</v>
      </c>
      <c r="BC1866" s="10">
        <f t="shared" si="584"/>
        <v>1</v>
      </c>
      <c r="BD1866" s="10">
        <f t="shared" si="585"/>
        <v>1</v>
      </c>
      <c r="BE1866" s="10" t="str">
        <f t="shared" si="586"/>
        <v>0</v>
      </c>
      <c r="BF1866" s="10" t="str">
        <f t="shared" si="587"/>
        <v>0</v>
      </c>
      <c r="BG1866" s="11" t="str">
        <f t="shared" si="588"/>
        <v>0</v>
      </c>
      <c r="BH1866" s="11" t="str">
        <f t="shared" si="589"/>
        <v>0</v>
      </c>
      <c r="BI1866" s="11" t="str">
        <f t="shared" si="590"/>
        <v>0</v>
      </c>
      <c r="BJ1866" s="11" t="str">
        <f t="shared" si="591"/>
        <v>0</v>
      </c>
      <c r="BK1866" s="11" t="str">
        <f t="shared" si="592"/>
        <v>0</v>
      </c>
      <c r="BL1866" s="11" t="str">
        <f t="shared" si="593"/>
        <v>0</v>
      </c>
      <c r="BM1866" s="12">
        <f t="shared" si="600"/>
        <v>1</v>
      </c>
      <c r="BN1866" s="13" t="str">
        <f t="shared" si="594"/>
        <v>0</v>
      </c>
      <c r="BO1866" s="13">
        <f t="shared" si="595"/>
        <v>45000</v>
      </c>
      <c r="BP1866" s="13" t="str">
        <f t="shared" si="596"/>
        <v>0</v>
      </c>
      <c r="BQ1866" s="14" t="str">
        <f t="shared" si="597"/>
        <v>0</v>
      </c>
      <c r="BR1866" s="14" t="str">
        <f t="shared" si="598"/>
        <v>0</v>
      </c>
      <c r="BS1866" s="14" t="str">
        <f t="shared" si="599"/>
        <v>0</v>
      </c>
      <c r="BT1866" s="14">
        <f t="shared" si="601"/>
        <v>45000</v>
      </c>
    </row>
    <row r="1867" spans="49:72" ht="18" x14ac:dyDescent="0.2">
      <c r="AW1867" s="1" t="s">
        <v>4144</v>
      </c>
      <c r="AX1867" s="1" t="s">
        <v>4145</v>
      </c>
      <c r="AY1867" s="1" t="s">
        <v>6065</v>
      </c>
      <c r="AZ1867" s="1">
        <v>38.22</v>
      </c>
      <c r="BA1867" s="10" t="str">
        <f t="shared" si="582"/>
        <v>0</v>
      </c>
      <c r="BB1867" s="10" t="str">
        <f t="shared" si="583"/>
        <v>0</v>
      </c>
      <c r="BC1867" s="10" t="str">
        <f t="shared" si="584"/>
        <v>0</v>
      </c>
      <c r="BD1867" s="10" t="str">
        <f t="shared" si="585"/>
        <v>0</v>
      </c>
      <c r="BE1867" s="10" t="str">
        <f t="shared" si="586"/>
        <v>0</v>
      </c>
      <c r="BF1867" s="10" t="str">
        <f t="shared" si="587"/>
        <v>0</v>
      </c>
      <c r="BG1867" s="11" t="str">
        <f t="shared" si="588"/>
        <v>0</v>
      </c>
      <c r="BH1867" s="11" t="str">
        <f t="shared" si="589"/>
        <v>0</v>
      </c>
      <c r="BI1867" s="11" t="str">
        <f t="shared" si="590"/>
        <v>0</v>
      </c>
      <c r="BJ1867" s="11" t="str">
        <f t="shared" si="591"/>
        <v>0</v>
      </c>
      <c r="BK1867" s="11">
        <f t="shared" si="592"/>
        <v>1</v>
      </c>
      <c r="BL1867" s="11">
        <f t="shared" si="593"/>
        <v>1</v>
      </c>
      <c r="BM1867" s="12">
        <f t="shared" si="600"/>
        <v>1</v>
      </c>
      <c r="BN1867" s="13" t="str">
        <f t="shared" si="594"/>
        <v>0</v>
      </c>
      <c r="BO1867" s="13" t="str">
        <f t="shared" si="595"/>
        <v>0</v>
      </c>
      <c r="BP1867" s="13" t="str">
        <f t="shared" si="596"/>
        <v>0</v>
      </c>
      <c r="BQ1867" s="14" t="str">
        <f t="shared" si="597"/>
        <v>0</v>
      </c>
      <c r="BR1867" s="14" t="str">
        <f t="shared" si="598"/>
        <v>0</v>
      </c>
      <c r="BS1867" s="14">
        <f t="shared" si="599"/>
        <v>110000</v>
      </c>
      <c r="BT1867" s="14">
        <f t="shared" si="601"/>
        <v>110000</v>
      </c>
    </row>
    <row r="1868" spans="49:72" ht="18" x14ac:dyDescent="0.2">
      <c r="AW1868" s="1" t="s">
        <v>4005</v>
      </c>
      <c r="AX1868" s="1" t="s">
        <v>4006</v>
      </c>
      <c r="AY1868" s="1" t="s">
        <v>6066</v>
      </c>
      <c r="AZ1868" s="1">
        <v>125.96</v>
      </c>
      <c r="BA1868" s="10" t="str">
        <f t="shared" si="582"/>
        <v>0</v>
      </c>
      <c r="BB1868" s="10" t="str">
        <f t="shared" si="583"/>
        <v>0</v>
      </c>
      <c r="BC1868" s="10" t="str">
        <f t="shared" si="584"/>
        <v>0</v>
      </c>
      <c r="BD1868" s="10" t="str">
        <f t="shared" si="585"/>
        <v>0</v>
      </c>
      <c r="BE1868" s="10" t="str">
        <f t="shared" si="586"/>
        <v>0</v>
      </c>
      <c r="BF1868" s="10" t="str">
        <f t="shared" si="587"/>
        <v>0</v>
      </c>
      <c r="BG1868" s="11" t="str">
        <f t="shared" si="588"/>
        <v>0</v>
      </c>
      <c r="BH1868" s="11" t="str">
        <f t="shared" si="589"/>
        <v>0</v>
      </c>
      <c r="BI1868" s="11">
        <f t="shared" si="590"/>
        <v>1</v>
      </c>
      <c r="BJ1868" s="11">
        <f t="shared" si="591"/>
        <v>1</v>
      </c>
      <c r="BK1868" s="11" t="str">
        <f t="shared" si="592"/>
        <v>0</v>
      </c>
      <c r="BL1868" s="11" t="str">
        <f t="shared" si="593"/>
        <v>0</v>
      </c>
      <c r="BM1868" s="12">
        <f t="shared" si="600"/>
        <v>1</v>
      </c>
      <c r="BN1868" s="13" t="str">
        <f t="shared" si="594"/>
        <v>0</v>
      </c>
      <c r="BO1868" s="13" t="str">
        <f t="shared" si="595"/>
        <v>0</v>
      </c>
      <c r="BP1868" s="13" t="str">
        <f t="shared" si="596"/>
        <v>0</v>
      </c>
      <c r="BQ1868" s="14" t="str">
        <f t="shared" si="597"/>
        <v>0</v>
      </c>
      <c r="BR1868" s="14">
        <f t="shared" si="598"/>
        <v>210000</v>
      </c>
      <c r="BS1868" s="14" t="str">
        <f t="shared" si="599"/>
        <v>0</v>
      </c>
      <c r="BT1868" s="14">
        <f t="shared" si="601"/>
        <v>210000</v>
      </c>
    </row>
    <row r="1869" spans="49:72" ht="18" x14ac:dyDescent="0.2">
      <c r="AW1869" s="1" t="s">
        <v>2219</v>
      </c>
      <c r="AX1869" s="1" t="s">
        <v>2220</v>
      </c>
      <c r="AY1869" s="1" t="s">
        <v>6067</v>
      </c>
      <c r="AZ1869" s="1">
        <v>117.47</v>
      </c>
      <c r="BA1869" s="10">
        <f t="shared" si="582"/>
        <v>1</v>
      </c>
      <c r="BB1869" s="10">
        <f t="shared" si="583"/>
        <v>1</v>
      </c>
      <c r="BC1869" s="10" t="str">
        <f t="shared" si="584"/>
        <v>0</v>
      </c>
      <c r="BD1869" s="10" t="str">
        <f t="shared" si="585"/>
        <v>0</v>
      </c>
      <c r="BE1869" s="10" t="str">
        <f t="shared" si="586"/>
        <v>0</v>
      </c>
      <c r="BF1869" s="10" t="str">
        <f t="shared" si="587"/>
        <v>0</v>
      </c>
      <c r="BG1869" s="11" t="str">
        <f t="shared" si="588"/>
        <v>0</v>
      </c>
      <c r="BH1869" s="11" t="str">
        <f t="shared" si="589"/>
        <v>0</v>
      </c>
      <c r="BI1869" s="11" t="str">
        <f t="shared" si="590"/>
        <v>0</v>
      </c>
      <c r="BJ1869" s="11" t="str">
        <f t="shared" si="591"/>
        <v>0</v>
      </c>
      <c r="BK1869" s="11" t="str">
        <f t="shared" si="592"/>
        <v>0</v>
      </c>
      <c r="BL1869" s="11" t="str">
        <f t="shared" si="593"/>
        <v>0</v>
      </c>
      <c r="BM1869" s="12">
        <f t="shared" si="600"/>
        <v>1</v>
      </c>
      <c r="BN1869" s="13">
        <f t="shared" si="594"/>
        <v>15000</v>
      </c>
      <c r="BO1869" s="13" t="str">
        <f t="shared" si="595"/>
        <v>0</v>
      </c>
      <c r="BP1869" s="13" t="str">
        <f t="shared" si="596"/>
        <v>0</v>
      </c>
      <c r="BQ1869" s="14" t="str">
        <f t="shared" si="597"/>
        <v>0</v>
      </c>
      <c r="BR1869" s="14" t="str">
        <f t="shared" si="598"/>
        <v>0</v>
      </c>
      <c r="BS1869" s="14" t="str">
        <f t="shared" si="599"/>
        <v>0</v>
      </c>
      <c r="BT1869" s="14">
        <f t="shared" si="601"/>
        <v>15000</v>
      </c>
    </row>
    <row r="1870" spans="49:72" ht="18" x14ac:dyDescent="0.2">
      <c r="AW1870" s="1" t="s">
        <v>3442</v>
      </c>
      <c r="AX1870" s="1" t="s">
        <v>3443</v>
      </c>
      <c r="AY1870" s="1" t="s">
        <v>6068</v>
      </c>
      <c r="AZ1870" s="1">
        <v>11.54</v>
      </c>
      <c r="BA1870" s="10" t="str">
        <f t="shared" si="582"/>
        <v>0</v>
      </c>
      <c r="BB1870" s="10" t="str">
        <f t="shared" si="583"/>
        <v>0</v>
      </c>
      <c r="BC1870" s="10" t="str">
        <f t="shared" si="584"/>
        <v>0</v>
      </c>
      <c r="BD1870" s="10" t="str">
        <f t="shared" si="585"/>
        <v>0</v>
      </c>
      <c r="BE1870" s="10">
        <f t="shared" si="586"/>
        <v>1</v>
      </c>
      <c r="BF1870" s="10">
        <f t="shared" si="587"/>
        <v>1</v>
      </c>
      <c r="BG1870" s="11" t="str">
        <f t="shared" si="588"/>
        <v>0</v>
      </c>
      <c r="BH1870" s="11" t="str">
        <f t="shared" si="589"/>
        <v>0</v>
      </c>
      <c r="BI1870" s="11" t="str">
        <f t="shared" si="590"/>
        <v>0</v>
      </c>
      <c r="BJ1870" s="11" t="str">
        <f t="shared" si="591"/>
        <v>0</v>
      </c>
      <c r="BK1870" s="11" t="str">
        <f t="shared" si="592"/>
        <v>0</v>
      </c>
      <c r="BL1870" s="11" t="str">
        <f t="shared" si="593"/>
        <v>0</v>
      </c>
      <c r="BM1870" s="12">
        <f t="shared" si="600"/>
        <v>1</v>
      </c>
      <c r="BN1870" s="13" t="str">
        <f t="shared" si="594"/>
        <v>0</v>
      </c>
      <c r="BO1870" s="13" t="str">
        <f t="shared" si="595"/>
        <v>0</v>
      </c>
      <c r="BP1870" s="13">
        <f t="shared" si="596"/>
        <v>110000</v>
      </c>
      <c r="BQ1870" s="14" t="str">
        <f t="shared" si="597"/>
        <v>0</v>
      </c>
      <c r="BR1870" s="14" t="str">
        <f t="shared" si="598"/>
        <v>0</v>
      </c>
      <c r="BS1870" s="14" t="str">
        <f t="shared" si="599"/>
        <v>0</v>
      </c>
      <c r="BT1870" s="14">
        <f t="shared" si="601"/>
        <v>110000</v>
      </c>
    </row>
    <row r="1871" spans="49:72" ht="18" x14ac:dyDescent="0.2">
      <c r="AW1871" s="1" t="s">
        <v>4007</v>
      </c>
      <c r="AX1871" s="1" t="s">
        <v>4008</v>
      </c>
      <c r="AY1871" s="1" t="s">
        <v>6069</v>
      </c>
      <c r="AZ1871" s="1">
        <v>39.86</v>
      </c>
      <c r="BA1871" s="10" t="str">
        <f t="shared" si="582"/>
        <v>0</v>
      </c>
      <c r="BB1871" s="10" t="str">
        <f t="shared" si="583"/>
        <v>0</v>
      </c>
      <c r="BC1871" s="10" t="str">
        <f t="shared" si="584"/>
        <v>0</v>
      </c>
      <c r="BD1871" s="10" t="str">
        <f t="shared" si="585"/>
        <v>0</v>
      </c>
      <c r="BE1871" s="10" t="str">
        <f t="shared" si="586"/>
        <v>0</v>
      </c>
      <c r="BF1871" s="10" t="str">
        <f t="shared" si="587"/>
        <v>0</v>
      </c>
      <c r="BG1871" s="11" t="str">
        <f t="shared" si="588"/>
        <v>0</v>
      </c>
      <c r="BH1871" s="11" t="str">
        <f t="shared" si="589"/>
        <v>0</v>
      </c>
      <c r="BI1871" s="11">
        <f t="shared" si="590"/>
        <v>1</v>
      </c>
      <c r="BJ1871" s="11">
        <f t="shared" si="591"/>
        <v>1</v>
      </c>
      <c r="BK1871" s="11" t="str">
        <f t="shared" si="592"/>
        <v>0</v>
      </c>
      <c r="BL1871" s="11" t="str">
        <f t="shared" si="593"/>
        <v>0</v>
      </c>
      <c r="BM1871" s="12">
        <f t="shared" si="600"/>
        <v>1</v>
      </c>
      <c r="BN1871" s="13" t="str">
        <f t="shared" si="594"/>
        <v>0</v>
      </c>
      <c r="BO1871" s="13" t="str">
        <f t="shared" si="595"/>
        <v>0</v>
      </c>
      <c r="BP1871" s="13" t="str">
        <f t="shared" si="596"/>
        <v>0</v>
      </c>
      <c r="BQ1871" s="14" t="str">
        <f t="shared" si="597"/>
        <v>0</v>
      </c>
      <c r="BR1871" s="14">
        <f t="shared" si="598"/>
        <v>100000</v>
      </c>
      <c r="BS1871" s="14" t="str">
        <f t="shared" si="599"/>
        <v>0</v>
      </c>
      <c r="BT1871" s="14">
        <f t="shared" si="601"/>
        <v>100000</v>
      </c>
    </row>
    <row r="1872" spans="49:72" ht="18" x14ac:dyDescent="0.2">
      <c r="AW1872" s="1" t="s">
        <v>2225</v>
      </c>
      <c r="AX1872" s="1" t="s">
        <v>2226</v>
      </c>
      <c r="AY1872" s="1" t="s">
        <v>6070</v>
      </c>
      <c r="AZ1872" s="1">
        <v>72.010000000000005</v>
      </c>
      <c r="BA1872" s="10">
        <f t="shared" si="582"/>
        <v>1</v>
      </c>
      <c r="BB1872" s="10">
        <f t="shared" si="583"/>
        <v>1</v>
      </c>
      <c r="BC1872" s="10" t="str">
        <f t="shared" si="584"/>
        <v>0</v>
      </c>
      <c r="BD1872" s="10" t="str">
        <f t="shared" si="585"/>
        <v>0</v>
      </c>
      <c r="BE1872" s="10" t="str">
        <f t="shared" si="586"/>
        <v>0</v>
      </c>
      <c r="BF1872" s="10" t="str">
        <f t="shared" si="587"/>
        <v>0</v>
      </c>
      <c r="BG1872" s="11" t="str">
        <f t="shared" si="588"/>
        <v>0</v>
      </c>
      <c r="BH1872" s="11" t="str">
        <f t="shared" si="589"/>
        <v>0</v>
      </c>
      <c r="BI1872" s="11" t="str">
        <f t="shared" si="590"/>
        <v>0</v>
      </c>
      <c r="BJ1872" s="11" t="str">
        <f t="shared" si="591"/>
        <v>0</v>
      </c>
      <c r="BK1872" s="11" t="str">
        <f t="shared" si="592"/>
        <v>0</v>
      </c>
      <c r="BL1872" s="11" t="str">
        <f t="shared" si="593"/>
        <v>0</v>
      </c>
      <c r="BM1872" s="12">
        <f t="shared" si="600"/>
        <v>1</v>
      </c>
      <c r="BN1872" s="13">
        <f t="shared" si="594"/>
        <v>28000</v>
      </c>
      <c r="BO1872" s="13" t="str">
        <f t="shared" si="595"/>
        <v>0</v>
      </c>
      <c r="BP1872" s="13" t="str">
        <f t="shared" si="596"/>
        <v>0</v>
      </c>
      <c r="BQ1872" s="14" t="str">
        <f t="shared" si="597"/>
        <v>0</v>
      </c>
      <c r="BR1872" s="14" t="str">
        <f t="shared" si="598"/>
        <v>0</v>
      </c>
      <c r="BS1872" s="14" t="str">
        <f t="shared" si="599"/>
        <v>0</v>
      </c>
      <c r="BT1872" s="14">
        <f t="shared" si="601"/>
        <v>28000</v>
      </c>
    </row>
    <row r="1873" spans="49:72" ht="18" x14ac:dyDescent="0.2">
      <c r="AW1873" s="1" t="s">
        <v>2227</v>
      </c>
      <c r="AX1873" s="1" t="s">
        <v>2228</v>
      </c>
      <c r="AY1873" s="1" t="s">
        <v>6071</v>
      </c>
      <c r="AZ1873" s="1">
        <v>65.8</v>
      </c>
      <c r="BA1873" s="10">
        <f t="shared" si="582"/>
        <v>1</v>
      </c>
      <c r="BB1873" s="10">
        <f t="shared" si="583"/>
        <v>1</v>
      </c>
      <c r="BC1873" s="10" t="str">
        <f t="shared" si="584"/>
        <v>0</v>
      </c>
      <c r="BD1873" s="10" t="str">
        <f t="shared" si="585"/>
        <v>0</v>
      </c>
      <c r="BE1873" s="10" t="str">
        <f t="shared" si="586"/>
        <v>0</v>
      </c>
      <c r="BF1873" s="10" t="str">
        <f t="shared" si="587"/>
        <v>0</v>
      </c>
      <c r="BG1873" s="11" t="str">
        <f t="shared" si="588"/>
        <v>0</v>
      </c>
      <c r="BH1873" s="11" t="str">
        <f t="shared" si="589"/>
        <v>0</v>
      </c>
      <c r="BI1873" s="11" t="str">
        <f t="shared" si="590"/>
        <v>0</v>
      </c>
      <c r="BJ1873" s="11" t="str">
        <f t="shared" si="591"/>
        <v>0</v>
      </c>
      <c r="BK1873" s="11" t="str">
        <f t="shared" si="592"/>
        <v>0</v>
      </c>
      <c r="BL1873" s="11" t="str">
        <f t="shared" si="593"/>
        <v>0</v>
      </c>
      <c r="BM1873" s="12">
        <f t="shared" si="600"/>
        <v>1</v>
      </c>
      <c r="BN1873" s="13">
        <f t="shared" si="594"/>
        <v>17000</v>
      </c>
      <c r="BO1873" s="13" t="str">
        <f t="shared" si="595"/>
        <v>0</v>
      </c>
      <c r="BP1873" s="13" t="str">
        <f t="shared" si="596"/>
        <v>0</v>
      </c>
      <c r="BQ1873" s="14" t="str">
        <f t="shared" si="597"/>
        <v>0</v>
      </c>
      <c r="BR1873" s="14" t="str">
        <f t="shared" si="598"/>
        <v>0</v>
      </c>
      <c r="BS1873" s="14" t="str">
        <f t="shared" si="599"/>
        <v>0</v>
      </c>
      <c r="BT1873" s="14">
        <f t="shared" si="601"/>
        <v>17000</v>
      </c>
    </row>
    <row r="1874" spans="49:72" ht="18" x14ac:dyDescent="0.2">
      <c r="AW1874" s="1" t="s">
        <v>3791</v>
      </c>
      <c r="AX1874" s="1" t="s">
        <v>3792</v>
      </c>
      <c r="AY1874" s="1" t="s">
        <v>6072</v>
      </c>
      <c r="AZ1874" s="1">
        <v>72.569999999999993</v>
      </c>
      <c r="BA1874" s="10" t="str">
        <f t="shared" si="582"/>
        <v>0</v>
      </c>
      <c r="BB1874" s="10" t="str">
        <f t="shared" si="583"/>
        <v>0</v>
      </c>
      <c r="BC1874" s="10" t="str">
        <f t="shared" si="584"/>
        <v>0</v>
      </c>
      <c r="BD1874" s="10" t="str">
        <f t="shared" si="585"/>
        <v>0</v>
      </c>
      <c r="BE1874" s="10" t="str">
        <f t="shared" si="586"/>
        <v>0</v>
      </c>
      <c r="BF1874" s="10" t="str">
        <f t="shared" si="587"/>
        <v>0</v>
      </c>
      <c r="BG1874" s="11">
        <f t="shared" si="588"/>
        <v>1</v>
      </c>
      <c r="BH1874" s="11">
        <f t="shared" si="589"/>
        <v>1</v>
      </c>
      <c r="BI1874" s="11" t="str">
        <f t="shared" si="590"/>
        <v>0</v>
      </c>
      <c r="BJ1874" s="11" t="str">
        <f t="shared" si="591"/>
        <v>0</v>
      </c>
      <c r="BK1874" s="11" t="str">
        <f t="shared" si="592"/>
        <v>0</v>
      </c>
      <c r="BL1874" s="11" t="str">
        <f t="shared" si="593"/>
        <v>0</v>
      </c>
      <c r="BM1874" s="12">
        <f t="shared" si="600"/>
        <v>1</v>
      </c>
      <c r="BN1874" s="13" t="str">
        <f t="shared" si="594"/>
        <v>0</v>
      </c>
      <c r="BO1874" s="13" t="str">
        <f t="shared" si="595"/>
        <v>0</v>
      </c>
      <c r="BP1874" s="13" t="str">
        <f t="shared" si="596"/>
        <v>0</v>
      </c>
      <c r="BQ1874" s="14">
        <f t="shared" si="597"/>
        <v>150000</v>
      </c>
      <c r="BR1874" s="14" t="str">
        <f t="shared" si="598"/>
        <v>0</v>
      </c>
      <c r="BS1874" s="14" t="str">
        <f t="shared" si="599"/>
        <v>0</v>
      </c>
      <c r="BT1874" s="14">
        <f t="shared" si="601"/>
        <v>150000</v>
      </c>
    </row>
    <row r="1875" spans="49:72" ht="18" x14ac:dyDescent="0.2">
      <c r="AW1875" s="1" t="s">
        <v>4011</v>
      </c>
      <c r="AX1875" s="1" t="s">
        <v>4012</v>
      </c>
      <c r="AY1875" s="1" t="s">
        <v>6073</v>
      </c>
      <c r="AZ1875" s="1">
        <v>33.200000000000003</v>
      </c>
      <c r="BA1875" s="10" t="str">
        <f t="shared" si="582"/>
        <v>0</v>
      </c>
      <c r="BB1875" s="10" t="str">
        <f t="shared" si="583"/>
        <v>0</v>
      </c>
      <c r="BC1875" s="10" t="str">
        <f t="shared" si="584"/>
        <v>0</v>
      </c>
      <c r="BD1875" s="10" t="str">
        <f t="shared" si="585"/>
        <v>0</v>
      </c>
      <c r="BE1875" s="10" t="str">
        <f t="shared" si="586"/>
        <v>0</v>
      </c>
      <c r="BF1875" s="10" t="str">
        <f t="shared" si="587"/>
        <v>0</v>
      </c>
      <c r="BG1875" s="11" t="str">
        <f t="shared" si="588"/>
        <v>0</v>
      </c>
      <c r="BH1875" s="11" t="str">
        <f t="shared" si="589"/>
        <v>0</v>
      </c>
      <c r="BI1875" s="11">
        <f t="shared" si="590"/>
        <v>1</v>
      </c>
      <c r="BJ1875" s="11">
        <f t="shared" si="591"/>
        <v>1</v>
      </c>
      <c r="BK1875" s="11" t="str">
        <f t="shared" si="592"/>
        <v>0</v>
      </c>
      <c r="BL1875" s="11" t="str">
        <f t="shared" si="593"/>
        <v>0</v>
      </c>
      <c r="BM1875" s="12">
        <f t="shared" si="600"/>
        <v>1</v>
      </c>
      <c r="BN1875" s="13" t="str">
        <f t="shared" si="594"/>
        <v>0</v>
      </c>
      <c r="BO1875" s="13" t="str">
        <f t="shared" si="595"/>
        <v>0</v>
      </c>
      <c r="BP1875" s="13" t="str">
        <f t="shared" si="596"/>
        <v>0</v>
      </c>
      <c r="BQ1875" s="14" t="str">
        <f t="shared" si="597"/>
        <v>0</v>
      </c>
      <c r="BR1875" s="14">
        <f t="shared" si="598"/>
        <v>120000</v>
      </c>
      <c r="BS1875" s="14" t="str">
        <f t="shared" si="599"/>
        <v>0</v>
      </c>
      <c r="BT1875" s="14">
        <f t="shared" si="601"/>
        <v>120000</v>
      </c>
    </row>
    <row r="1876" spans="49:72" ht="18" x14ac:dyDescent="0.2">
      <c r="AW1876" s="1" t="s">
        <v>3078</v>
      </c>
      <c r="AX1876" s="1" t="s">
        <v>3079</v>
      </c>
      <c r="AY1876" s="1" t="s">
        <v>6074</v>
      </c>
      <c r="AZ1876" s="1">
        <v>46.85</v>
      </c>
      <c r="BA1876" s="10" t="str">
        <f t="shared" si="582"/>
        <v>0</v>
      </c>
      <c r="BB1876" s="10" t="str">
        <f t="shared" si="583"/>
        <v>0</v>
      </c>
      <c r="BC1876" s="10">
        <f t="shared" si="584"/>
        <v>1</v>
      </c>
      <c r="BD1876" s="10">
        <f t="shared" si="585"/>
        <v>1</v>
      </c>
      <c r="BE1876" s="10" t="str">
        <f t="shared" si="586"/>
        <v>0</v>
      </c>
      <c r="BF1876" s="10" t="str">
        <f t="shared" si="587"/>
        <v>0</v>
      </c>
      <c r="BG1876" s="11" t="str">
        <f t="shared" si="588"/>
        <v>0</v>
      </c>
      <c r="BH1876" s="11" t="str">
        <f t="shared" si="589"/>
        <v>0</v>
      </c>
      <c r="BI1876" s="11" t="str">
        <f t="shared" si="590"/>
        <v>0</v>
      </c>
      <c r="BJ1876" s="11" t="str">
        <f t="shared" si="591"/>
        <v>0</v>
      </c>
      <c r="BK1876" s="11" t="str">
        <f t="shared" si="592"/>
        <v>0</v>
      </c>
      <c r="BL1876" s="11" t="str">
        <f t="shared" si="593"/>
        <v>0</v>
      </c>
      <c r="BM1876" s="12">
        <f t="shared" si="600"/>
        <v>1</v>
      </c>
      <c r="BN1876" s="13" t="str">
        <f t="shared" si="594"/>
        <v>0</v>
      </c>
      <c r="BO1876" s="13">
        <f t="shared" si="595"/>
        <v>110000</v>
      </c>
      <c r="BP1876" s="13" t="str">
        <f t="shared" si="596"/>
        <v>0</v>
      </c>
      <c r="BQ1876" s="14" t="str">
        <f t="shared" si="597"/>
        <v>0</v>
      </c>
      <c r="BR1876" s="14" t="str">
        <f t="shared" si="598"/>
        <v>0</v>
      </c>
      <c r="BS1876" s="14" t="str">
        <f t="shared" si="599"/>
        <v>0</v>
      </c>
      <c r="BT1876" s="14">
        <f t="shared" si="601"/>
        <v>110000</v>
      </c>
    </row>
    <row r="1877" spans="49:72" ht="18" x14ac:dyDescent="0.2">
      <c r="AW1877" s="1" t="s">
        <v>3088</v>
      </c>
      <c r="AX1877" s="1" t="s">
        <v>3089</v>
      </c>
      <c r="AY1877" s="1" t="s">
        <v>6075</v>
      </c>
      <c r="AZ1877" s="1">
        <v>241.94</v>
      </c>
      <c r="BA1877" s="10" t="str">
        <f t="shared" si="582"/>
        <v>0</v>
      </c>
      <c r="BB1877" s="10" t="str">
        <f t="shared" si="583"/>
        <v>0</v>
      </c>
      <c r="BC1877" s="10">
        <f t="shared" si="584"/>
        <v>1</v>
      </c>
      <c r="BD1877" s="10">
        <f t="shared" si="585"/>
        <v>1</v>
      </c>
      <c r="BE1877" s="10" t="str">
        <f t="shared" si="586"/>
        <v>0</v>
      </c>
      <c r="BF1877" s="10" t="str">
        <f t="shared" si="587"/>
        <v>0</v>
      </c>
      <c r="BG1877" s="11" t="str">
        <f t="shared" si="588"/>
        <v>0</v>
      </c>
      <c r="BH1877" s="11" t="str">
        <f t="shared" si="589"/>
        <v>0</v>
      </c>
      <c r="BI1877" s="11" t="str">
        <f t="shared" si="590"/>
        <v>0</v>
      </c>
      <c r="BJ1877" s="11" t="str">
        <f t="shared" si="591"/>
        <v>0</v>
      </c>
      <c r="BK1877" s="11" t="str">
        <f t="shared" si="592"/>
        <v>0</v>
      </c>
      <c r="BL1877" s="11" t="str">
        <f t="shared" si="593"/>
        <v>0</v>
      </c>
      <c r="BM1877" s="12">
        <f t="shared" si="600"/>
        <v>1</v>
      </c>
      <c r="BN1877" s="13" t="str">
        <f t="shared" si="594"/>
        <v>0</v>
      </c>
      <c r="BO1877" s="13">
        <f t="shared" si="595"/>
        <v>44000</v>
      </c>
      <c r="BP1877" s="13" t="str">
        <f t="shared" si="596"/>
        <v>0</v>
      </c>
      <c r="BQ1877" s="14" t="str">
        <f t="shared" si="597"/>
        <v>0</v>
      </c>
      <c r="BR1877" s="14" t="str">
        <f t="shared" si="598"/>
        <v>0</v>
      </c>
      <c r="BS1877" s="14" t="str">
        <f t="shared" si="599"/>
        <v>0</v>
      </c>
      <c r="BT1877" s="14">
        <f t="shared" si="601"/>
        <v>44000</v>
      </c>
    </row>
    <row r="1878" spans="49:72" ht="18" x14ac:dyDescent="0.2">
      <c r="AW1878" s="1" t="s">
        <v>4015</v>
      </c>
      <c r="AX1878" s="1" t="s">
        <v>4016</v>
      </c>
      <c r="AY1878" s="1" t="s">
        <v>6076</v>
      </c>
      <c r="AZ1878" s="1">
        <v>51.21</v>
      </c>
      <c r="BA1878" s="10" t="str">
        <f t="shared" si="582"/>
        <v>0</v>
      </c>
      <c r="BB1878" s="10" t="str">
        <f t="shared" si="583"/>
        <v>0</v>
      </c>
      <c r="BC1878" s="10" t="str">
        <f t="shared" si="584"/>
        <v>0</v>
      </c>
      <c r="BD1878" s="10" t="str">
        <f t="shared" si="585"/>
        <v>0</v>
      </c>
      <c r="BE1878" s="10" t="str">
        <f t="shared" si="586"/>
        <v>0</v>
      </c>
      <c r="BF1878" s="10" t="str">
        <f t="shared" si="587"/>
        <v>0</v>
      </c>
      <c r="BG1878" s="11" t="str">
        <f t="shared" si="588"/>
        <v>0</v>
      </c>
      <c r="BH1878" s="11" t="str">
        <f t="shared" si="589"/>
        <v>0</v>
      </c>
      <c r="BI1878" s="11">
        <f t="shared" si="590"/>
        <v>1</v>
      </c>
      <c r="BJ1878" s="11">
        <f t="shared" si="591"/>
        <v>1</v>
      </c>
      <c r="BK1878" s="11" t="str">
        <f t="shared" si="592"/>
        <v>0</v>
      </c>
      <c r="BL1878" s="11" t="str">
        <f t="shared" si="593"/>
        <v>0</v>
      </c>
      <c r="BM1878" s="12">
        <f t="shared" si="600"/>
        <v>1</v>
      </c>
      <c r="BN1878" s="13" t="str">
        <f t="shared" si="594"/>
        <v>0</v>
      </c>
      <c r="BO1878" s="13" t="str">
        <f t="shared" si="595"/>
        <v>0</v>
      </c>
      <c r="BP1878" s="13" t="str">
        <f t="shared" si="596"/>
        <v>0</v>
      </c>
      <c r="BQ1878" s="14" t="str">
        <f t="shared" si="597"/>
        <v>0</v>
      </c>
      <c r="BR1878" s="14">
        <f t="shared" si="598"/>
        <v>130000</v>
      </c>
      <c r="BS1878" s="14" t="str">
        <f t="shared" si="599"/>
        <v>0</v>
      </c>
      <c r="BT1878" s="14">
        <f t="shared" si="601"/>
        <v>130000</v>
      </c>
    </row>
    <row r="1879" spans="49:72" ht="18" x14ac:dyDescent="0.2">
      <c r="AW1879" s="1" t="s">
        <v>2243</v>
      </c>
      <c r="AX1879" s="1" t="s">
        <v>2244</v>
      </c>
      <c r="AY1879" s="1" t="s">
        <v>6077</v>
      </c>
      <c r="AZ1879" s="1">
        <v>26.16</v>
      </c>
      <c r="BA1879" s="10">
        <f t="shared" si="582"/>
        <v>1</v>
      </c>
      <c r="BB1879" s="10">
        <f t="shared" si="583"/>
        <v>1</v>
      </c>
      <c r="BC1879" s="10" t="str">
        <f t="shared" si="584"/>
        <v>0</v>
      </c>
      <c r="BD1879" s="10" t="str">
        <f t="shared" si="585"/>
        <v>0</v>
      </c>
      <c r="BE1879" s="10" t="str">
        <f t="shared" si="586"/>
        <v>0</v>
      </c>
      <c r="BF1879" s="10" t="str">
        <f t="shared" si="587"/>
        <v>0</v>
      </c>
      <c r="BG1879" s="11" t="str">
        <f t="shared" si="588"/>
        <v>0</v>
      </c>
      <c r="BH1879" s="11" t="str">
        <f t="shared" si="589"/>
        <v>0</v>
      </c>
      <c r="BI1879" s="11" t="str">
        <f t="shared" si="590"/>
        <v>0</v>
      </c>
      <c r="BJ1879" s="11" t="str">
        <f t="shared" si="591"/>
        <v>0</v>
      </c>
      <c r="BK1879" s="11" t="str">
        <f t="shared" si="592"/>
        <v>0</v>
      </c>
      <c r="BL1879" s="11" t="str">
        <f t="shared" si="593"/>
        <v>0</v>
      </c>
      <c r="BM1879" s="12">
        <f t="shared" si="600"/>
        <v>1</v>
      </c>
      <c r="BN1879" s="13">
        <f t="shared" si="594"/>
        <v>42000</v>
      </c>
      <c r="BO1879" s="13" t="str">
        <f t="shared" si="595"/>
        <v>0</v>
      </c>
      <c r="BP1879" s="13" t="str">
        <f t="shared" si="596"/>
        <v>0</v>
      </c>
      <c r="BQ1879" s="14" t="str">
        <f t="shared" si="597"/>
        <v>0</v>
      </c>
      <c r="BR1879" s="14" t="str">
        <f t="shared" si="598"/>
        <v>0</v>
      </c>
      <c r="BS1879" s="14" t="str">
        <f t="shared" si="599"/>
        <v>0</v>
      </c>
      <c r="BT1879" s="14">
        <f t="shared" si="601"/>
        <v>42000</v>
      </c>
    </row>
    <row r="1880" spans="49:72" ht="18" x14ac:dyDescent="0.2">
      <c r="AW1880" s="1" t="s">
        <v>2247</v>
      </c>
      <c r="AX1880" s="1" t="s">
        <v>2248</v>
      </c>
      <c r="AY1880" s="1" t="s">
        <v>6078</v>
      </c>
      <c r="AZ1880" s="1">
        <v>26.7</v>
      </c>
      <c r="BA1880" s="10">
        <f t="shared" si="582"/>
        <v>1</v>
      </c>
      <c r="BB1880" s="10">
        <f t="shared" si="583"/>
        <v>1</v>
      </c>
      <c r="BC1880" s="10" t="str">
        <f t="shared" si="584"/>
        <v>0</v>
      </c>
      <c r="BD1880" s="10" t="str">
        <f t="shared" si="585"/>
        <v>0</v>
      </c>
      <c r="BE1880" s="10" t="str">
        <f t="shared" si="586"/>
        <v>0</v>
      </c>
      <c r="BF1880" s="10" t="str">
        <f t="shared" si="587"/>
        <v>0</v>
      </c>
      <c r="BG1880" s="11" t="str">
        <f t="shared" si="588"/>
        <v>0</v>
      </c>
      <c r="BH1880" s="11" t="str">
        <f t="shared" si="589"/>
        <v>0</v>
      </c>
      <c r="BI1880" s="11" t="str">
        <f t="shared" si="590"/>
        <v>0</v>
      </c>
      <c r="BJ1880" s="11" t="str">
        <f t="shared" si="591"/>
        <v>0</v>
      </c>
      <c r="BK1880" s="11" t="str">
        <f t="shared" si="592"/>
        <v>0</v>
      </c>
      <c r="BL1880" s="11" t="str">
        <f t="shared" si="593"/>
        <v>0</v>
      </c>
      <c r="BM1880" s="12">
        <f t="shared" si="600"/>
        <v>1</v>
      </c>
      <c r="BN1880" s="13">
        <f t="shared" si="594"/>
        <v>48000</v>
      </c>
      <c r="BO1880" s="13" t="str">
        <f t="shared" si="595"/>
        <v>0</v>
      </c>
      <c r="BP1880" s="13" t="str">
        <f t="shared" si="596"/>
        <v>0</v>
      </c>
      <c r="BQ1880" s="14" t="str">
        <f t="shared" si="597"/>
        <v>0</v>
      </c>
      <c r="BR1880" s="14" t="str">
        <f t="shared" si="598"/>
        <v>0</v>
      </c>
      <c r="BS1880" s="14" t="str">
        <f t="shared" si="599"/>
        <v>0</v>
      </c>
      <c r="BT1880" s="14">
        <f t="shared" si="601"/>
        <v>48000</v>
      </c>
    </row>
    <row r="1881" spans="49:72" ht="18" x14ac:dyDescent="0.2">
      <c r="AW1881" s="1" t="s">
        <v>3090</v>
      </c>
      <c r="AX1881" s="1" t="s">
        <v>3091</v>
      </c>
      <c r="AY1881" s="1" t="s">
        <v>6079</v>
      </c>
      <c r="AZ1881" s="1">
        <v>55.5</v>
      </c>
      <c r="BA1881" s="10" t="str">
        <f t="shared" si="582"/>
        <v>0</v>
      </c>
      <c r="BB1881" s="10" t="str">
        <f t="shared" si="583"/>
        <v>0</v>
      </c>
      <c r="BC1881" s="10">
        <f t="shared" si="584"/>
        <v>1</v>
      </c>
      <c r="BD1881" s="10">
        <f t="shared" si="585"/>
        <v>1</v>
      </c>
      <c r="BE1881" s="10" t="str">
        <f t="shared" si="586"/>
        <v>0</v>
      </c>
      <c r="BF1881" s="10" t="str">
        <f t="shared" si="587"/>
        <v>0</v>
      </c>
      <c r="BG1881" s="11" t="str">
        <f t="shared" si="588"/>
        <v>0</v>
      </c>
      <c r="BH1881" s="11" t="str">
        <f t="shared" si="589"/>
        <v>0</v>
      </c>
      <c r="BI1881" s="11" t="str">
        <f t="shared" si="590"/>
        <v>0</v>
      </c>
      <c r="BJ1881" s="11" t="str">
        <f t="shared" si="591"/>
        <v>0</v>
      </c>
      <c r="BK1881" s="11" t="str">
        <f t="shared" si="592"/>
        <v>0</v>
      </c>
      <c r="BL1881" s="11" t="str">
        <f t="shared" si="593"/>
        <v>0</v>
      </c>
      <c r="BM1881" s="12">
        <f t="shared" si="600"/>
        <v>1</v>
      </c>
      <c r="BN1881" s="13" t="str">
        <f t="shared" si="594"/>
        <v>0</v>
      </c>
      <c r="BO1881" s="13">
        <f t="shared" si="595"/>
        <v>34000</v>
      </c>
      <c r="BP1881" s="13" t="str">
        <f t="shared" si="596"/>
        <v>0</v>
      </c>
      <c r="BQ1881" s="14" t="str">
        <f t="shared" si="597"/>
        <v>0</v>
      </c>
      <c r="BR1881" s="14" t="str">
        <f t="shared" si="598"/>
        <v>0</v>
      </c>
      <c r="BS1881" s="14" t="str">
        <f t="shared" si="599"/>
        <v>0</v>
      </c>
      <c r="BT1881" s="14">
        <f t="shared" si="601"/>
        <v>34000</v>
      </c>
    </row>
    <row r="1882" spans="49:72" ht="18" x14ac:dyDescent="0.2">
      <c r="AW1882" s="1" t="s">
        <v>2250</v>
      </c>
      <c r="AX1882" s="1" t="s">
        <v>2251</v>
      </c>
      <c r="AY1882" s="1" t="s">
        <v>6080</v>
      </c>
      <c r="AZ1882" s="1">
        <v>44.52</v>
      </c>
      <c r="BA1882" s="10">
        <f t="shared" si="582"/>
        <v>1</v>
      </c>
      <c r="BB1882" s="10">
        <f t="shared" si="583"/>
        <v>1</v>
      </c>
      <c r="BC1882" s="10" t="str">
        <f t="shared" si="584"/>
        <v>0</v>
      </c>
      <c r="BD1882" s="10" t="str">
        <f t="shared" si="585"/>
        <v>0</v>
      </c>
      <c r="BE1882" s="10" t="str">
        <f t="shared" si="586"/>
        <v>0</v>
      </c>
      <c r="BF1882" s="10" t="str">
        <f t="shared" si="587"/>
        <v>0</v>
      </c>
      <c r="BG1882" s="11" t="str">
        <f t="shared" si="588"/>
        <v>0</v>
      </c>
      <c r="BH1882" s="11" t="str">
        <f t="shared" si="589"/>
        <v>0</v>
      </c>
      <c r="BI1882" s="11" t="str">
        <f t="shared" si="590"/>
        <v>0</v>
      </c>
      <c r="BJ1882" s="11" t="str">
        <f t="shared" si="591"/>
        <v>0</v>
      </c>
      <c r="BK1882" s="11" t="str">
        <f t="shared" si="592"/>
        <v>0</v>
      </c>
      <c r="BL1882" s="11" t="str">
        <f t="shared" si="593"/>
        <v>0</v>
      </c>
      <c r="BM1882" s="12">
        <f t="shared" si="600"/>
        <v>1</v>
      </c>
      <c r="BN1882" s="13">
        <f t="shared" si="594"/>
        <v>32000</v>
      </c>
      <c r="BO1882" s="13" t="str">
        <f t="shared" si="595"/>
        <v>0</v>
      </c>
      <c r="BP1882" s="13" t="str">
        <f t="shared" si="596"/>
        <v>0</v>
      </c>
      <c r="BQ1882" s="14" t="str">
        <f t="shared" si="597"/>
        <v>0</v>
      </c>
      <c r="BR1882" s="14" t="str">
        <f t="shared" si="598"/>
        <v>0</v>
      </c>
      <c r="BS1882" s="14" t="str">
        <f t="shared" si="599"/>
        <v>0</v>
      </c>
      <c r="BT1882" s="14">
        <f t="shared" si="601"/>
        <v>32000</v>
      </c>
    </row>
    <row r="1883" spans="49:72" ht="18" x14ac:dyDescent="0.2">
      <c r="AW1883" s="1" t="s">
        <v>3094</v>
      </c>
      <c r="AX1883" s="1" t="s">
        <v>3095</v>
      </c>
      <c r="AY1883" s="1" t="s">
        <v>6081</v>
      </c>
      <c r="AZ1883" s="1">
        <v>46.68</v>
      </c>
      <c r="BA1883" s="10" t="str">
        <f t="shared" si="582"/>
        <v>0</v>
      </c>
      <c r="BB1883" s="10" t="str">
        <f t="shared" si="583"/>
        <v>0</v>
      </c>
      <c r="BC1883" s="10">
        <f t="shared" si="584"/>
        <v>1</v>
      </c>
      <c r="BD1883" s="10">
        <f t="shared" si="585"/>
        <v>1</v>
      </c>
      <c r="BE1883" s="10" t="str">
        <f t="shared" si="586"/>
        <v>0</v>
      </c>
      <c r="BF1883" s="10" t="str">
        <f t="shared" si="587"/>
        <v>0</v>
      </c>
      <c r="BG1883" s="11" t="str">
        <f t="shared" si="588"/>
        <v>0</v>
      </c>
      <c r="BH1883" s="11" t="str">
        <f t="shared" si="589"/>
        <v>0</v>
      </c>
      <c r="BI1883" s="11" t="str">
        <f t="shared" si="590"/>
        <v>0</v>
      </c>
      <c r="BJ1883" s="11" t="str">
        <f t="shared" si="591"/>
        <v>0</v>
      </c>
      <c r="BK1883" s="11" t="str">
        <f t="shared" si="592"/>
        <v>0</v>
      </c>
      <c r="BL1883" s="11" t="str">
        <f t="shared" si="593"/>
        <v>0</v>
      </c>
      <c r="BM1883" s="12">
        <f t="shared" si="600"/>
        <v>1</v>
      </c>
      <c r="BN1883" s="13" t="str">
        <f t="shared" si="594"/>
        <v>0</v>
      </c>
      <c r="BO1883" s="13">
        <f t="shared" si="595"/>
        <v>72000</v>
      </c>
      <c r="BP1883" s="13" t="str">
        <f t="shared" si="596"/>
        <v>0</v>
      </c>
      <c r="BQ1883" s="14" t="str">
        <f t="shared" si="597"/>
        <v>0</v>
      </c>
      <c r="BR1883" s="14" t="str">
        <f t="shared" si="598"/>
        <v>0</v>
      </c>
      <c r="BS1883" s="14" t="str">
        <f t="shared" si="599"/>
        <v>0</v>
      </c>
      <c r="BT1883" s="14">
        <f t="shared" si="601"/>
        <v>72000</v>
      </c>
    </row>
    <row r="1884" spans="49:72" ht="18" x14ac:dyDescent="0.2">
      <c r="AW1884" s="1" t="s">
        <v>2252</v>
      </c>
      <c r="AX1884" s="1" t="s">
        <v>2253</v>
      </c>
      <c r="AY1884" s="1" t="s">
        <v>6082</v>
      </c>
      <c r="AZ1884" s="1">
        <v>44.58</v>
      </c>
      <c r="BA1884" s="10">
        <f t="shared" si="582"/>
        <v>1</v>
      </c>
      <c r="BB1884" s="10">
        <f t="shared" si="583"/>
        <v>1</v>
      </c>
      <c r="BC1884" s="10" t="str">
        <f t="shared" si="584"/>
        <v>0</v>
      </c>
      <c r="BD1884" s="10" t="str">
        <f t="shared" si="585"/>
        <v>0</v>
      </c>
      <c r="BE1884" s="10" t="str">
        <f t="shared" si="586"/>
        <v>0</v>
      </c>
      <c r="BF1884" s="10" t="str">
        <f t="shared" si="587"/>
        <v>0</v>
      </c>
      <c r="BG1884" s="11" t="str">
        <f t="shared" si="588"/>
        <v>0</v>
      </c>
      <c r="BH1884" s="11" t="str">
        <f t="shared" si="589"/>
        <v>0</v>
      </c>
      <c r="BI1884" s="11" t="str">
        <f t="shared" si="590"/>
        <v>0</v>
      </c>
      <c r="BJ1884" s="11" t="str">
        <f t="shared" si="591"/>
        <v>0</v>
      </c>
      <c r="BK1884" s="11" t="str">
        <f t="shared" si="592"/>
        <v>0</v>
      </c>
      <c r="BL1884" s="11" t="str">
        <f t="shared" si="593"/>
        <v>0</v>
      </c>
      <c r="BM1884" s="12">
        <f t="shared" si="600"/>
        <v>1</v>
      </c>
      <c r="BN1884" s="13">
        <f t="shared" si="594"/>
        <v>43000</v>
      </c>
      <c r="BO1884" s="13" t="str">
        <f t="shared" si="595"/>
        <v>0</v>
      </c>
      <c r="BP1884" s="13" t="str">
        <f t="shared" si="596"/>
        <v>0</v>
      </c>
      <c r="BQ1884" s="14" t="str">
        <f t="shared" si="597"/>
        <v>0</v>
      </c>
      <c r="BR1884" s="14" t="str">
        <f t="shared" si="598"/>
        <v>0</v>
      </c>
      <c r="BS1884" s="14" t="str">
        <f t="shared" si="599"/>
        <v>0</v>
      </c>
      <c r="BT1884" s="14">
        <f t="shared" si="601"/>
        <v>43000</v>
      </c>
    </row>
    <row r="1885" spans="49:72" ht="18" x14ac:dyDescent="0.2">
      <c r="AW1885" s="1" t="s">
        <v>2258</v>
      </c>
      <c r="AX1885" s="1" t="s">
        <v>2259</v>
      </c>
      <c r="AY1885" s="1" t="s">
        <v>6083</v>
      </c>
      <c r="AZ1885" s="1">
        <v>15.34</v>
      </c>
      <c r="BA1885" s="10">
        <f t="shared" si="582"/>
        <v>1</v>
      </c>
      <c r="BB1885" s="10">
        <f t="shared" si="583"/>
        <v>1</v>
      </c>
      <c r="BC1885" s="10" t="str">
        <f t="shared" si="584"/>
        <v>0</v>
      </c>
      <c r="BD1885" s="10" t="str">
        <f t="shared" si="585"/>
        <v>0</v>
      </c>
      <c r="BE1885" s="10" t="str">
        <f t="shared" si="586"/>
        <v>0</v>
      </c>
      <c r="BF1885" s="10" t="str">
        <f t="shared" si="587"/>
        <v>0</v>
      </c>
      <c r="BG1885" s="11" t="str">
        <f t="shared" si="588"/>
        <v>0</v>
      </c>
      <c r="BH1885" s="11" t="str">
        <f t="shared" si="589"/>
        <v>0</v>
      </c>
      <c r="BI1885" s="11" t="str">
        <f t="shared" si="590"/>
        <v>0</v>
      </c>
      <c r="BJ1885" s="11" t="str">
        <f t="shared" si="591"/>
        <v>0</v>
      </c>
      <c r="BK1885" s="11" t="str">
        <f t="shared" si="592"/>
        <v>0</v>
      </c>
      <c r="BL1885" s="11" t="str">
        <f t="shared" si="593"/>
        <v>0</v>
      </c>
      <c r="BM1885" s="12">
        <f t="shared" si="600"/>
        <v>1</v>
      </c>
      <c r="BN1885" s="13">
        <f t="shared" si="594"/>
        <v>23000</v>
      </c>
      <c r="BO1885" s="13" t="str">
        <f t="shared" si="595"/>
        <v>0</v>
      </c>
      <c r="BP1885" s="13" t="str">
        <f t="shared" si="596"/>
        <v>0</v>
      </c>
      <c r="BQ1885" s="14" t="str">
        <f t="shared" si="597"/>
        <v>0</v>
      </c>
      <c r="BR1885" s="14" t="str">
        <f t="shared" si="598"/>
        <v>0</v>
      </c>
      <c r="BS1885" s="14" t="str">
        <f t="shared" si="599"/>
        <v>0</v>
      </c>
      <c r="BT1885" s="14">
        <f t="shared" si="601"/>
        <v>23000</v>
      </c>
    </row>
    <row r="1886" spans="49:72" ht="18" x14ac:dyDescent="0.2">
      <c r="AW1886" s="1" t="s">
        <v>4018</v>
      </c>
      <c r="AX1886" s="1" t="s">
        <v>4019</v>
      </c>
      <c r="AY1886" s="1" t="s">
        <v>6084</v>
      </c>
      <c r="AZ1886" s="1">
        <v>39.9</v>
      </c>
      <c r="BA1886" s="10" t="str">
        <f t="shared" si="582"/>
        <v>0</v>
      </c>
      <c r="BB1886" s="10" t="str">
        <f t="shared" si="583"/>
        <v>0</v>
      </c>
      <c r="BC1886" s="10" t="str">
        <f t="shared" si="584"/>
        <v>0</v>
      </c>
      <c r="BD1886" s="10" t="str">
        <f t="shared" si="585"/>
        <v>0</v>
      </c>
      <c r="BE1886" s="10" t="str">
        <f t="shared" si="586"/>
        <v>0</v>
      </c>
      <c r="BF1886" s="10" t="str">
        <f t="shared" si="587"/>
        <v>0</v>
      </c>
      <c r="BG1886" s="11" t="str">
        <f t="shared" si="588"/>
        <v>0</v>
      </c>
      <c r="BH1886" s="11" t="str">
        <f t="shared" si="589"/>
        <v>0</v>
      </c>
      <c r="BI1886" s="11">
        <f t="shared" si="590"/>
        <v>1</v>
      </c>
      <c r="BJ1886" s="11">
        <f t="shared" si="591"/>
        <v>1</v>
      </c>
      <c r="BK1886" s="11" t="str">
        <f t="shared" si="592"/>
        <v>0</v>
      </c>
      <c r="BL1886" s="11" t="str">
        <f t="shared" si="593"/>
        <v>0</v>
      </c>
      <c r="BM1886" s="12">
        <f t="shared" si="600"/>
        <v>1</v>
      </c>
      <c r="BN1886" s="13" t="str">
        <f t="shared" si="594"/>
        <v>0</v>
      </c>
      <c r="BO1886" s="13" t="str">
        <f t="shared" si="595"/>
        <v>0</v>
      </c>
      <c r="BP1886" s="13" t="str">
        <f t="shared" si="596"/>
        <v>0</v>
      </c>
      <c r="BQ1886" s="14" t="str">
        <f t="shared" si="597"/>
        <v>0</v>
      </c>
      <c r="BR1886" s="14">
        <f t="shared" si="598"/>
        <v>26000</v>
      </c>
      <c r="BS1886" s="14" t="str">
        <f t="shared" si="599"/>
        <v>0</v>
      </c>
      <c r="BT1886" s="14">
        <f t="shared" si="601"/>
        <v>26000</v>
      </c>
    </row>
    <row r="1887" spans="49:72" ht="18" x14ac:dyDescent="0.2">
      <c r="AW1887" s="1" t="s">
        <v>3102</v>
      </c>
      <c r="AX1887" s="1" t="s">
        <v>3103</v>
      </c>
      <c r="AY1887" s="1" t="s">
        <v>6085</v>
      </c>
      <c r="AZ1887" s="1">
        <v>40.15</v>
      </c>
      <c r="BA1887" s="10" t="str">
        <f t="shared" si="582"/>
        <v>0</v>
      </c>
      <c r="BB1887" s="10" t="str">
        <f t="shared" si="583"/>
        <v>0</v>
      </c>
      <c r="BC1887" s="10">
        <f t="shared" si="584"/>
        <v>1</v>
      </c>
      <c r="BD1887" s="10">
        <f t="shared" si="585"/>
        <v>1</v>
      </c>
      <c r="BE1887" s="10" t="str">
        <f t="shared" si="586"/>
        <v>0</v>
      </c>
      <c r="BF1887" s="10" t="str">
        <f t="shared" si="587"/>
        <v>0</v>
      </c>
      <c r="BG1887" s="11" t="str">
        <f t="shared" si="588"/>
        <v>0</v>
      </c>
      <c r="BH1887" s="11" t="str">
        <f t="shared" si="589"/>
        <v>0</v>
      </c>
      <c r="BI1887" s="11" t="str">
        <f t="shared" si="590"/>
        <v>0</v>
      </c>
      <c r="BJ1887" s="11" t="str">
        <f t="shared" si="591"/>
        <v>0</v>
      </c>
      <c r="BK1887" s="11" t="str">
        <f t="shared" si="592"/>
        <v>0</v>
      </c>
      <c r="BL1887" s="11" t="str">
        <f t="shared" si="593"/>
        <v>0</v>
      </c>
      <c r="BM1887" s="12">
        <f t="shared" si="600"/>
        <v>1</v>
      </c>
      <c r="BN1887" s="13" t="str">
        <f t="shared" si="594"/>
        <v>0</v>
      </c>
      <c r="BO1887" s="13">
        <f t="shared" si="595"/>
        <v>83000</v>
      </c>
      <c r="BP1887" s="13" t="str">
        <f t="shared" si="596"/>
        <v>0</v>
      </c>
      <c r="BQ1887" s="14" t="str">
        <f t="shared" si="597"/>
        <v>0</v>
      </c>
      <c r="BR1887" s="14" t="str">
        <f t="shared" si="598"/>
        <v>0</v>
      </c>
      <c r="BS1887" s="14" t="str">
        <f t="shared" si="599"/>
        <v>0</v>
      </c>
      <c r="BT1887" s="14">
        <f t="shared" si="601"/>
        <v>83000</v>
      </c>
    </row>
    <row r="1888" spans="49:72" ht="18" x14ac:dyDescent="0.2">
      <c r="AW1888" s="1" t="s">
        <v>2266</v>
      </c>
      <c r="AX1888" s="1" t="s">
        <v>2267</v>
      </c>
      <c r="AY1888" s="1" t="s">
        <v>6086</v>
      </c>
      <c r="AZ1888" s="1">
        <v>61.47</v>
      </c>
      <c r="BA1888" s="10">
        <f t="shared" si="582"/>
        <v>1</v>
      </c>
      <c r="BB1888" s="10">
        <f t="shared" si="583"/>
        <v>1</v>
      </c>
      <c r="BC1888" s="10" t="str">
        <f t="shared" si="584"/>
        <v>0</v>
      </c>
      <c r="BD1888" s="10" t="str">
        <f t="shared" si="585"/>
        <v>0</v>
      </c>
      <c r="BE1888" s="10" t="str">
        <f t="shared" si="586"/>
        <v>0</v>
      </c>
      <c r="BF1888" s="10" t="str">
        <f t="shared" si="587"/>
        <v>0</v>
      </c>
      <c r="BG1888" s="11" t="str">
        <f t="shared" si="588"/>
        <v>0</v>
      </c>
      <c r="BH1888" s="11" t="str">
        <f t="shared" si="589"/>
        <v>0</v>
      </c>
      <c r="BI1888" s="11" t="str">
        <f t="shared" si="590"/>
        <v>0</v>
      </c>
      <c r="BJ1888" s="11" t="str">
        <f t="shared" si="591"/>
        <v>0</v>
      </c>
      <c r="BK1888" s="11" t="str">
        <f t="shared" si="592"/>
        <v>0</v>
      </c>
      <c r="BL1888" s="11" t="str">
        <f t="shared" si="593"/>
        <v>0</v>
      </c>
      <c r="BM1888" s="12">
        <f t="shared" si="600"/>
        <v>1</v>
      </c>
      <c r="BN1888" s="13">
        <f t="shared" si="594"/>
        <v>48000</v>
      </c>
      <c r="BO1888" s="13" t="str">
        <f t="shared" si="595"/>
        <v>0</v>
      </c>
      <c r="BP1888" s="13" t="str">
        <f t="shared" si="596"/>
        <v>0</v>
      </c>
      <c r="BQ1888" s="14" t="str">
        <f t="shared" si="597"/>
        <v>0</v>
      </c>
      <c r="BR1888" s="14" t="str">
        <f t="shared" si="598"/>
        <v>0</v>
      </c>
      <c r="BS1888" s="14" t="str">
        <f t="shared" si="599"/>
        <v>0</v>
      </c>
      <c r="BT1888" s="14">
        <f t="shared" si="601"/>
        <v>48000</v>
      </c>
    </row>
    <row r="1889" spans="49:72" ht="18" x14ac:dyDescent="0.2">
      <c r="AW1889" s="1" t="s">
        <v>3104</v>
      </c>
      <c r="AX1889" s="1" t="s">
        <v>3105</v>
      </c>
      <c r="AY1889" s="1" t="s">
        <v>6087</v>
      </c>
      <c r="AZ1889" s="1">
        <v>43.99</v>
      </c>
      <c r="BA1889" s="10" t="str">
        <f t="shared" si="582"/>
        <v>0</v>
      </c>
      <c r="BB1889" s="10" t="str">
        <f t="shared" si="583"/>
        <v>0</v>
      </c>
      <c r="BC1889" s="10">
        <f t="shared" si="584"/>
        <v>1</v>
      </c>
      <c r="BD1889" s="10">
        <f t="shared" si="585"/>
        <v>1</v>
      </c>
      <c r="BE1889" s="10" t="str">
        <f t="shared" si="586"/>
        <v>0</v>
      </c>
      <c r="BF1889" s="10" t="str">
        <f t="shared" si="587"/>
        <v>0</v>
      </c>
      <c r="BG1889" s="11" t="str">
        <f t="shared" si="588"/>
        <v>0</v>
      </c>
      <c r="BH1889" s="11" t="str">
        <f t="shared" si="589"/>
        <v>0</v>
      </c>
      <c r="BI1889" s="11" t="str">
        <f t="shared" si="590"/>
        <v>0</v>
      </c>
      <c r="BJ1889" s="11" t="str">
        <f t="shared" si="591"/>
        <v>0</v>
      </c>
      <c r="BK1889" s="11" t="str">
        <f t="shared" si="592"/>
        <v>0</v>
      </c>
      <c r="BL1889" s="11" t="str">
        <f t="shared" si="593"/>
        <v>0</v>
      </c>
      <c r="BM1889" s="12">
        <f t="shared" si="600"/>
        <v>1</v>
      </c>
      <c r="BN1889" s="13" t="str">
        <f t="shared" si="594"/>
        <v>0</v>
      </c>
      <c r="BO1889" s="13">
        <f t="shared" si="595"/>
        <v>72000</v>
      </c>
      <c r="BP1889" s="13" t="str">
        <f t="shared" si="596"/>
        <v>0</v>
      </c>
      <c r="BQ1889" s="14" t="str">
        <f t="shared" si="597"/>
        <v>0</v>
      </c>
      <c r="BR1889" s="14" t="str">
        <f t="shared" si="598"/>
        <v>0</v>
      </c>
      <c r="BS1889" s="14" t="str">
        <f t="shared" si="599"/>
        <v>0</v>
      </c>
      <c r="BT1889" s="14">
        <f t="shared" si="601"/>
        <v>72000</v>
      </c>
    </row>
    <row r="1890" spans="49:72" ht="18" x14ac:dyDescent="0.2">
      <c r="AW1890" s="1" t="s">
        <v>3799</v>
      </c>
      <c r="AX1890" s="1" t="s">
        <v>3800</v>
      </c>
      <c r="AY1890" s="1" t="s">
        <v>6088</v>
      </c>
      <c r="AZ1890" s="1">
        <v>23.14</v>
      </c>
      <c r="BA1890" s="10" t="str">
        <f t="shared" si="582"/>
        <v>0</v>
      </c>
      <c r="BB1890" s="10" t="str">
        <f t="shared" si="583"/>
        <v>0</v>
      </c>
      <c r="BC1890" s="10" t="str">
        <f t="shared" si="584"/>
        <v>0</v>
      </c>
      <c r="BD1890" s="10" t="str">
        <f t="shared" si="585"/>
        <v>0</v>
      </c>
      <c r="BE1890" s="10" t="str">
        <f t="shared" si="586"/>
        <v>0</v>
      </c>
      <c r="BF1890" s="10" t="str">
        <f t="shared" si="587"/>
        <v>0</v>
      </c>
      <c r="BG1890" s="11">
        <f t="shared" si="588"/>
        <v>1</v>
      </c>
      <c r="BH1890" s="11">
        <f t="shared" si="589"/>
        <v>1</v>
      </c>
      <c r="BI1890" s="11" t="str">
        <f t="shared" si="590"/>
        <v>0</v>
      </c>
      <c r="BJ1890" s="11" t="str">
        <f t="shared" si="591"/>
        <v>0</v>
      </c>
      <c r="BK1890" s="11" t="str">
        <f t="shared" si="592"/>
        <v>0</v>
      </c>
      <c r="BL1890" s="11" t="str">
        <f t="shared" si="593"/>
        <v>0</v>
      </c>
      <c r="BM1890" s="12">
        <f t="shared" si="600"/>
        <v>1</v>
      </c>
      <c r="BN1890" s="13" t="str">
        <f t="shared" si="594"/>
        <v>0</v>
      </c>
      <c r="BO1890" s="13" t="str">
        <f t="shared" si="595"/>
        <v>0</v>
      </c>
      <c r="BP1890" s="13" t="str">
        <f t="shared" si="596"/>
        <v>0</v>
      </c>
      <c r="BQ1890" s="14">
        <f t="shared" si="597"/>
        <v>99000</v>
      </c>
      <c r="BR1890" s="14" t="str">
        <f t="shared" si="598"/>
        <v>0</v>
      </c>
      <c r="BS1890" s="14" t="str">
        <f t="shared" si="599"/>
        <v>0</v>
      </c>
      <c r="BT1890" s="14">
        <f t="shared" si="601"/>
        <v>99000</v>
      </c>
    </row>
    <row r="1891" spans="49:72" ht="18" x14ac:dyDescent="0.2">
      <c r="AW1891" s="1" t="s">
        <v>2268</v>
      </c>
      <c r="AX1891" s="1" t="s">
        <v>2269</v>
      </c>
      <c r="AY1891" s="1" t="s">
        <v>6089</v>
      </c>
      <c r="AZ1891" s="1">
        <v>35.44</v>
      </c>
      <c r="BA1891" s="10">
        <f t="shared" si="582"/>
        <v>1</v>
      </c>
      <c r="BB1891" s="10">
        <f t="shared" si="583"/>
        <v>1</v>
      </c>
      <c r="BC1891" s="10" t="str">
        <f t="shared" si="584"/>
        <v>0</v>
      </c>
      <c r="BD1891" s="10" t="str">
        <f t="shared" si="585"/>
        <v>0</v>
      </c>
      <c r="BE1891" s="10" t="str">
        <f t="shared" si="586"/>
        <v>0</v>
      </c>
      <c r="BF1891" s="10" t="str">
        <f t="shared" si="587"/>
        <v>0</v>
      </c>
      <c r="BG1891" s="11" t="str">
        <f t="shared" si="588"/>
        <v>0</v>
      </c>
      <c r="BH1891" s="11" t="str">
        <f t="shared" si="589"/>
        <v>0</v>
      </c>
      <c r="BI1891" s="11" t="str">
        <f t="shared" si="590"/>
        <v>0</v>
      </c>
      <c r="BJ1891" s="11" t="str">
        <f t="shared" si="591"/>
        <v>0</v>
      </c>
      <c r="BK1891" s="11" t="str">
        <f t="shared" si="592"/>
        <v>0</v>
      </c>
      <c r="BL1891" s="11" t="str">
        <f t="shared" si="593"/>
        <v>0</v>
      </c>
      <c r="BM1891" s="12">
        <f t="shared" si="600"/>
        <v>1</v>
      </c>
      <c r="BN1891" s="13">
        <f t="shared" si="594"/>
        <v>53000</v>
      </c>
      <c r="BO1891" s="13" t="str">
        <f t="shared" si="595"/>
        <v>0</v>
      </c>
      <c r="BP1891" s="13" t="str">
        <f t="shared" si="596"/>
        <v>0</v>
      </c>
      <c r="BQ1891" s="14" t="str">
        <f t="shared" si="597"/>
        <v>0</v>
      </c>
      <c r="BR1891" s="14" t="str">
        <f t="shared" si="598"/>
        <v>0</v>
      </c>
      <c r="BS1891" s="14" t="str">
        <f t="shared" si="599"/>
        <v>0</v>
      </c>
      <c r="BT1891" s="14">
        <f t="shared" si="601"/>
        <v>53000</v>
      </c>
    </row>
    <row r="1892" spans="49:72" ht="18" x14ac:dyDescent="0.2">
      <c r="AW1892" s="1" t="s">
        <v>4146</v>
      </c>
      <c r="AX1892" s="1" t="s">
        <v>4147</v>
      </c>
      <c r="AY1892" s="1" t="s">
        <v>6090</v>
      </c>
      <c r="AZ1892" s="1">
        <v>20.59</v>
      </c>
      <c r="BA1892" s="10" t="str">
        <f t="shared" si="582"/>
        <v>0</v>
      </c>
      <c r="BB1892" s="10" t="str">
        <f t="shared" si="583"/>
        <v>0</v>
      </c>
      <c r="BC1892" s="10" t="str">
        <f t="shared" si="584"/>
        <v>0</v>
      </c>
      <c r="BD1892" s="10" t="str">
        <f t="shared" si="585"/>
        <v>0</v>
      </c>
      <c r="BE1892" s="10" t="str">
        <f t="shared" si="586"/>
        <v>0</v>
      </c>
      <c r="BF1892" s="10" t="str">
        <f t="shared" si="587"/>
        <v>0</v>
      </c>
      <c r="BG1892" s="11" t="str">
        <f t="shared" si="588"/>
        <v>0</v>
      </c>
      <c r="BH1892" s="11" t="str">
        <f t="shared" si="589"/>
        <v>0</v>
      </c>
      <c r="BI1892" s="11" t="str">
        <f t="shared" si="590"/>
        <v>0</v>
      </c>
      <c r="BJ1892" s="11" t="str">
        <f t="shared" si="591"/>
        <v>0</v>
      </c>
      <c r="BK1892" s="11">
        <f t="shared" si="592"/>
        <v>1</v>
      </c>
      <c r="BL1892" s="11">
        <f t="shared" si="593"/>
        <v>1</v>
      </c>
      <c r="BM1892" s="12">
        <f t="shared" si="600"/>
        <v>1</v>
      </c>
      <c r="BN1892" s="13" t="str">
        <f t="shared" si="594"/>
        <v>0</v>
      </c>
      <c r="BO1892" s="13" t="str">
        <f t="shared" si="595"/>
        <v>0</v>
      </c>
      <c r="BP1892" s="13" t="str">
        <f t="shared" si="596"/>
        <v>0</v>
      </c>
      <c r="BQ1892" s="14" t="str">
        <f t="shared" si="597"/>
        <v>0</v>
      </c>
      <c r="BR1892" s="14" t="str">
        <f t="shared" si="598"/>
        <v>0</v>
      </c>
      <c r="BS1892" s="14">
        <f t="shared" si="599"/>
        <v>14000</v>
      </c>
      <c r="BT1892" s="14">
        <f t="shared" si="601"/>
        <v>14000</v>
      </c>
    </row>
    <row r="1893" spans="49:72" ht="18" x14ac:dyDescent="0.2">
      <c r="AW1893" s="1" t="s">
        <v>3108</v>
      </c>
      <c r="AX1893" s="1" t="s">
        <v>3109</v>
      </c>
      <c r="AY1893" s="1" t="s">
        <v>6091</v>
      </c>
      <c r="AZ1893" s="1">
        <v>51.56</v>
      </c>
      <c r="BA1893" s="10" t="str">
        <f t="shared" si="582"/>
        <v>0</v>
      </c>
      <c r="BB1893" s="10" t="str">
        <f t="shared" si="583"/>
        <v>0</v>
      </c>
      <c r="BC1893" s="10">
        <f t="shared" si="584"/>
        <v>1</v>
      </c>
      <c r="BD1893" s="10">
        <f t="shared" si="585"/>
        <v>1</v>
      </c>
      <c r="BE1893" s="10" t="str">
        <f t="shared" si="586"/>
        <v>0</v>
      </c>
      <c r="BF1893" s="10" t="str">
        <f t="shared" si="587"/>
        <v>0</v>
      </c>
      <c r="BG1893" s="11" t="str">
        <f t="shared" si="588"/>
        <v>0</v>
      </c>
      <c r="BH1893" s="11" t="str">
        <f t="shared" si="589"/>
        <v>0</v>
      </c>
      <c r="BI1893" s="11" t="str">
        <f t="shared" si="590"/>
        <v>0</v>
      </c>
      <c r="BJ1893" s="11" t="str">
        <f t="shared" si="591"/>
        <v>0</v>
      </c>
      <c r="BK1893" s="11" t="str">
        <f t="shared" si="592"/>
        <v>0</v>
      </c>
      <c r="BL1893" s="11" t="str">
        <f t="shared" si="593"/>
        <v>0</v>
      </c>
      <c r="BM1893" s="12">
        <f t="shared" si="600"/>
        <v>1</v>
      </c>
      <c r="BN1893" s="13" t="str">
        <f t="shared" si="594"/>
        <v>0</v>
      </c>
      <c r="BO1893" s="13">
        <f t="shared" si="595"/>
        <v>49000</v>
      </c>
      <c r="BP1893" s="13" t="str">
        <f t="shared" si="596"/>
        <v>0</v>
      </c>
      <c r="BQ1893" s="14" t="str">
        <f t="shared" si="597"/>
        <v>0</v>
      </c>
      <c r="BR1893" s="14" t="str">
        <f t="shared" si="598"/>
        <v>0</v>
      </c>
      <c r="BS1893" s="14" t="str">
        <f t="shared" si="599"/>
        <v>0</v>
      </c>
      <c r="BT1893" s="14">
        <f t="shared" si="601"/>
        <v>49000</v>
      </c>
    </row>
    <row r="1894" spans="49:72" ht="18" x14ac:dyDescent="0.2">
      <c r="AW1894" s="1" t="s">
        <v>4020</v>
      </c>
      <c r="AX1894" s="1" t="s">
        <v>4021</v>
      </c>
      <c r="AY1894" s="1" t="s">
        <v>6092</v>
      </c>
      <c r="AZ1894" s="1">
        <v>33.979999999999997</v>
      </c>
      <c r="BA1894" s="10" t="str">
        <f t="shared" si="582"/>
        <v>0</v>
      </c>
      <c r="BB1894" s="10" t="str">
        <f t="shared" si="583"/>
        <v>0</v>
      </c>
      <c r="BC1894" s="10" t="str">
        <f t="shared" si="584"/>
        <v>0</v>
      </c>
      <c r="BD1894" s="10" t="str">
        <f t="shared" si="585"/>
        <v>0</v>
      </c>
      <c r="BE1894" s="10" t="str">
        <f t="shared" si="586"/>
        <v>0</v>
      </c>
      <c r="BF1894" s="10" t="str">
        <f t="shared" si="587"/>
        <v>0</v>
      </c>
      <c r="BG1894" s="11" t="str">
        <f t="shared" si="588"/>
        <v>0</v>
      </c>
      <c r="BH1894" s="11" t="str">
        <f t="shared" si="589"/>
        <v>0</v>
      </c>
      <c r="BI1894" s="11">
        <f t="shared" si="590"/>
        <v>1</v>
      </c>
      <c r="BJ1894" s="11">
        <f t="shared" si="591"/>
        <v>1</v>
      </c>
      <c r="BK1894" s="11" t="str">
        <f t="shared" si="592"/>
        <v>0</v>
      </c>
      <c r="BL1894" s="11" t="str">
        <f t="shared" si="593"/>
        <v>0</v>
      </c>
      <c r="BM1894" s="12">
        <f t="shared" si="600"/>
        <v>1</v>
      </c>
      <c r="BN1894" s="13" t="str">
        <f t="shared" si="594"/>
        <v>0</v>
      </c>
      <c r="BO1894" s="13" t="str">
        <f t="shared" si="595"/>
        <v>0</v>
      </c>
      <c r="BP1894" s="13" t="str">
        <f t="shared" si="596"/>
        <v>0</v>
      </c>
      <c r="BQ1894" s="14" t="str">
        <f t="shared" si="597"/>
        <v>0</v>
      </c>
      <c r="BR1894" s="14">
        <f t="shared" si="598"/>
        <v>33000</v>
      </c>
      <c r="BS1894" s="14" t="str">
        <f t="shared" si="599"/>
        <v>0</v>
      </c>
      <c r="BT1894" s="14">
        <f t="shared" si="601"/>
        <v>33000</v>
      </c>
    </row>
    <row r="1895" spans="49:72" ht="18" x14ac:dyDescent="0.2">
      <c r="AW1895" s="1" t="s">
        <v>4024</v>
      </c>
      <c r="AX1895" s="1" t="s">
        <v>4025</v>
      </c>
      <c r="AY1895" s="1" t="s">
        <v>6093</v>
      </c>
      <c r="AZ1895" s="1">
        <v>170.81</v>
      </c>
      <c r="BA1895" s="10" t="str">
        <f t="shared" si="582"/>
        <v>0</v>
      </c>
      <c r="BB1895" s="10" t="str">
        <f t="shared" si="583"/>
        <v>0</v>
      </c>
      <c r="BC1895" s="10" t="str">
        <f t="shared" si="584"/>
        <v>0</v>
      </c>
      <c r="BD1895" s="10" t="str">
        <f t="shared" si="585"/>
        <v>0</v>
      </c>
      <c r="BE1895" s="10" t="str">
        <f t="shared" si="586"/>
        <v>0</v>
      </c>
      <c r="BF1895" s="10" t="str">
        <f t="shared" si="587"/>
        <v>0</v>
      </c>
      <c r="BG1895" s="11" t="str">
        <f t="shared" si="588"/>
        <v>0</v>
      </c>
      <c r="BH1895" s="11" t="str">
        <f t="shared" si="589"/>
        <v>0</v>
      </c>
      <c r="BI1895" s="11">
        <f t="shared" si="590"/>
        <v>1</v>
      </c>
      <c r="BJ1895" s="11">
        <f t="shared" si="591"/>
        <v>1</v>
      </c>
      <c r="BK1895" s="11" t="str">
        <f t="shared" si="592"/>
        <v>0</v>
      </c>
      <c r="BL1895" s="11" t="str">
        <f t="shared" si="593"/>
        <v>0</v>
      </c>
      <c r="BM1895" s="12">
        <f t="shared" si="600"/>
        <v>1</v>
      </c>
      <c r="BN1895" s="13" t="str">
        <f t="shared" si="594"/>
        <v>0</v>
      </c>
      <c r="BO1895" s="13" t="str">
        <f t="shared" si="595"/>
        <v>0</v>
      </c>
      <c r="BP1895" s="13" t="str">
        <f t="shared" si="596"/>
        <v>0</v>
      </c>
      <c r="BQ1895" s="14" t="str">
        <f t="shared" si="597"/>
        <v>0</v>
      </c>
      <c r="BR1895" s="14">
        <f t="shared" si="598"/>
        <v>140000</v>
      </c>
      <c r="BS1895" s="14" t="str">
        <f t="shared" si="599"/>
        <v>0</v>
      </c>
      <c r="BT1895" s="14">
        <f t="shared" si="601"/>
        <v>140000</v>
      </c>
    </row>
    <row r="1896" spans="49:72" ht="18" x14ac:dyDescent="0.2">
      <c r="AW1896" s="1" t="s">
        <v>3456</v>
      </c>
      <c r="AX1896" s="1" t="s">
        <v>3457</v>
      </c>
      <c r="AY1896" s="1" t="s">
        <v>6094</v>
      </c>
      <c r="AZ1896" s="1">
        <v>52.83</v>
      </c>
      <c r="BA1896" s="10" t="str">
        <f t="shared" si="582"/>
        <v>0</v>
      </c>
      <c r="BB1896" s="10" t="str">
        <f t="shared" si="583"/>
        <v>0</v>
      </c>
      <c r="BC1896" s="10" t="str">
        <f t="shared" si="584"/>
        <v>0</v>
      </c>
      <c r="BD1896" s="10" t="str">
        <f t="shared" si="585"/>
        <v>0</v>
      </c>
      <c r="BE1896" s="10">
        <f t="shared" si="586"/>
        <v>1</v>
      </c>
      <c r="BF1896" s="10">
        <f t="shared" si="587"/>
        <v>1</v>
      </c>
      <c r="BG1896" s="11" t="str">
        <f t="shared" si="588"/>
        <v>0</v>
      </c>
      <c r="BH1896" s="11" t="str">
        <f t="shared" si="589"/>
        <v>0</v>
      </c>
      <c r="BI1896" s="11" t="str">
        <f t="shared" si="590"/>
        <v>0</v>
      </c>
      <c r="BJ1896" s="11" t="str">
        <f t="shared" si="591"/>
        <v>0</v>
      </c>
      <c r="BK1896" s="11" t="str">
        <f t="shared" si="592"/>
        <v>0</v>
      </c>
      <c r="BL1896" s="11" t="str">
        <f t="shared" si="593"/>
        <v>0</v>
      </c>
      <c r="BM1896" s="12">
        <f t="shared" si="600"/>
        <v>1</v>
      </c>
      <c r="BN1896" s="13" t="str">
        <f t="shared" si="594"/>
        <v>0</v>
      </c>
      <c r="BO1896" s="13" t="str">
        <f t="shared" si="595"/>
        <v>0</v>
      </c>
      <c r="BP1896" s="13">
        <f t="shared" si="596"/>
        <v>68000</v>
      </c>
      <c r="BQ1896" s="14" t="str">
        <f t="shared" si="597"/>
        <v>0</v>
      </c>
      <c r="BR1896" s="14" t="str">
        <f t="shared" si="598"/>
        <v>0</v>
      </c>
      <c r="BS1896" s="14" t="str">
        <f t="shared" si="599"/>
        <v>0</v>
      </c>
      <c r="BT1896" s="14">
        <f t="shared" si="601"/>
        <v>68000</v>
      </c>
    </row>
    <row r="1897" spans="49:72" ht="18" x14ac:dyDescent="0.2">
      <c r="AW1897" s="1" t="s">
        <v>4148</v>
      </c>
      <c r="AX1897" s="1" t="s">
        <v>4149</v>
      </c>
      <c r="AY1897" s="1" t="s">
        <v>6095</v>
      </c>
      <c r="AZ1897" s="1">
        <v>111.11</v>
      </c>
      <c r="BA1897" s="10" t="str">
        <f t="shared" si="582"/>
        <v>0</v>
      </c>
      <c r="BB1897" s="10" t="str">
        <f t="shared" si="583"/>
        <v>0</v>
      </c>
      <c r="BC1897" s="10" t="str">
        <f t="shared" si="584"/>
        <v>0</v>
      </c>
      <c r="BD1897" s="10" t="str">
        <f t="shared" si="585"/>
        <v>0</v>
      </c>
      <c r="BE1897" s="10" t="str">
        <f t="shared" si="586"/>
        <v>0</v>
      </c>
      <c r="BF1897" s="10" t="str">
        <f t="shared" si="587"/>
        <v>0</v>
      </c>
      <c r="BG1897" s="11" t="str">
        <f t="shared" si="588"/>
        <v>0</v>
      </c>
      <c r="BH1897" s="11" t="str">
        <f t="shared" si="589"/>
        <v>0</v>
      </c>
      <c r="BI1897" s="11" t="str">
        <f t="shared" si="590"/>
        <v>0</v>
      </c>
      <c r="BJ1897" s="11" t="str">
        <f t="shared" si="591"/>
        <v>0</v>
      </c>
      <c r="BK1897" s="11">
        <f t="shared" si="592"/>
        <v>1</v>
      </c>
      <c r="BL1897" s="11">
        <f t="shared" si="593"/>
        <v>1</v>
      </c>
      <c r="BM1897" s="12">
        <f t="shared" si="600"/>
        <v>1</v>
      </c>
      <c r="BN1897" s="13" t="str">
        <f t="shared" si="594"/>
        <v>0</v>
      </c>
      <c r="BO1897" s="13" t="str">
        <f t="shared" si="595"/>
        <v>0</v>
      </c>
      <c r="BP1897" s="13" t="str">
        <f t="shared" si="596"/>
        <v>0</v>
      </c>
      <c r="BQ1897" s="14" t="str">
        <f t="shared" si="597"/>
        <v>0</v>
      </c>
      <c r="BR1897" s="14" t="str">
        <f t="shared" si="598"/>
        <v>0</v>
      </c>
      <c r="BS1897" s="14">
        <f t="shared" si="599"/>
        <v>200000</v>
      </c>
      <c r="BT1897" s="14">
        <f t="shared" si="601"/>
        <v>200000</v>
      </c>
    </row>
    <row r="1898" spans="49:72" ht="18" x14ac:dyDescent="0.2">
      <c r="AW1898" s="1" t="s">
        <v>4150</v>
      </c>
      <c r="AX1898" s="1" t="s">
        <v>4151</v>
      </c>
      <c r="AY1898" s="1" t="s">
        <v>6096</v>
      </c>
      <c r="AZ1898" s="1">
        <v>23.85</v>
      </c>
      <c r="BA1898" s="10" t="str">
        <f t="shared" si="582"/>
        <v>0</v>
      </c>
      <c r="BB1898" s="10" t="str">
        <f t="shared" si="583"/>
        <v>0</v>
      </c>
      <c r="BC1898" s="10" t="str">
        <f t="shared" si="584"/>
        <v>0</v>
      </c>
      <c r="BD1898" s="10" t="str">
        <f t="shared" si="585"/>
        <v>0</v>
      </c>
      <c r="BE1898" s="10" t="str">
        <f t="shared" si="586"/>
        <v>0</v>
      </c>
      <c r="BF1898" s="10" t="str">
        <f t="shared" si="587"/>
        <v>0</v>
      </c>
      <c r="BG1898" s="11" t="str">
        <f t="shared" si="588"/>
        <v>0</v>
      </c>
      <c r="BH1898" s="11" t="str">
        <f t="shared" si="589"/>
        <v>0</v>
      </c>
      <c r="BI1898" s="11" t="str">
        <f t="shared" si="590"/>
        <v>0</v>
      </c>
      <c r="BJ1898" s="11" t="str">
        <f t="shared" si="591"/>
        <v>0</v>
      </c>
      <c r="BK1898" s="11">
        <f t="shared" si="592"/>
        <v>1</v>
      </c>
      <c r="BL1898" s="11">
        <f t="shared" si="593"/>
        <v>1</v>
      </c>
      <c r="BM1898" s="12">
        <f t="shared" si="600"/>
        <v>1</v>
      </c>
      <c r="BN1898" s="13" t="str">
        <f t="shared" si="594"/>
        <v>0</v>
      </c>
      <c r="BO1898" s="13" t="str">
        <f t="shared" si="595"/>
        <v>0</v>
      </c>
      <c r="BP1898" s="13" t="str">
        <f t="shared" si="596"/>
        <v>0</v>
      </c>
      <c r="BQ1898" s="14" t="str">
        <f t="shared" si="597"/>
        <v>0</v>
      </c>
      <c r="BR1898" s="14" t="str">
        <f t="shared" si="598"/>
        <v>0</v>
      </c>
      <c r="BS1898" s="14">
        <f t="shared" si="599"/>
        <v>200000</v>
      </c>
      <c r="BT1898" s="14">
        <f t="shared" si="601"/>
        <v>200000</v>
      </c>
    </row>
    <row r="1899" spans="49:72" ht="18" x14ac:dyDescent="0.2">
      <c r="AW1899" s="1" t="s">
        <v>3805</v>
      </c>
      <c r="AX1899" s="1" t="s">
        <v>3806</v>
      </c>
      <c r="AY1899" s="1" t="s">
        <v>6097</v>
      </c>
      <c r="AZ1899" s="1">
        <v>73.989999999999995</v>
      </c>
      <c r="BA1899" s="10" t="str">
        <f t="shared" si="582"/>
        <v>0</v>
      </c>
      <c r="BB1899" s="10" t="str">
        <f t="shared" si="583"/>
        <v>0</v>
      </c>
      <c r="BC1899" s="10" t="str">
        <f t="shared" si="584"/>
        <v>0</v>
      </c>
      <c r="BD1899" s="10" t="str">
        <f t="shared" si="585"/>
        <v>0</v>
      </c>
      <c r="BE1899" s="10" t="str">
        <f t="shared" si="586"/>
        <v>0</v>
      </c>
      <c r="BF1899" s="10" t="str">
        <f t="shared" si="587"/>
        <v>0</v>
      </c>
      <c r="BG1899" s="11">
        <f t="shared" si="588"/>
        <v>1</v>
      </c>
      <c r="BH1899" s="11">
        <f t="shared" si="589"/>
        <v>1</v>
      </c>
      <c r="BI1899" s="11" t="str">
        <f t="shared" si="590"/>
        <v>0</v>
      </c>
      <c r="BJ1899" s="11" t="str">
        <f t="shared" si="591"/>
        <v>0</v>
      </c>
      <c r="BK1899" s="11" t="str">
        <f t="shared" si="592"/>
        <v>0</v>
      </c>
      <c r="BL1899" s="11" t="str">
        <f t="shared" si="593"/>
        <v>0</v>
      </c>
      <c r="BM1899" s="12">
        <f t="shared" si="600"/>
        <v>1</v>
      </c>
      <c r="BN1899" s="13" t="str">
        <f t="shared" si="594"/>
        <v>0</v>
      </c>
      <c r="BO1899" s="13" t="str">
        <f t="shared" si="595"/>
        <v>0</v>
      </c>
      <c r="BP1899" s="13" t="str">
        <f t="shared" si="596"/>
        <v>0</v>
      </c>
      <c r="BQ1899" s="14">
        <f t="shared" si="597"/>
        <v>1500000</v>
      </c>
      <c r="BR1899" s="14" t="str">
        <f t="shared" si="598"/>
        <v>0</v>
      </c>
      <c r="BS1899" s="14" t="str">
        <f t="shared" si="599"/>
        <v>0</v>
      </c>
      <c r="BT1899" s="14">
        <f t="shared" si="601"/>
        <v>1500000</v>
      </c>
    </row>
    <row r="1900" spans="49:72" ht="18" x14ac:dyDescent="0.2">
      <c r="AW1900" s="1" t="s">
        <v>4152</v>
      </c>
      <c r="AX1900" s="1" t="s">
        <v>2802</v>
      </c>
      <c r="AY1900" s="1" t="s">
        <v>6098</v>
      </c>
      <c r="AZ1900" s="1">
        <v>126.07</v>
      </c>
      <c r="BA1900" s="10" t="str">
        <f t="shared" si="582"/>
        <v>0</v>
      </c>
      <c r="BB1900" s="10" t="str">
        <f t="shared" si="583"/>
        <v>0</v>
      </c>
      <c r="BC1900" s="10" t="str">
        <f t="shared" si="584"/>
        <v>0</v>
      </c>
      <c r="BD1900" s="10" t="str">
        <f t="shared" si="585"/>
        <v>0</v>
      </c>
      <c r="BE1900" s="10" t="str">
        <f t="shared" si="586"/>
        <v>0</v>
      </c>
      <c r="BF1900" s="10" t="str">
        <f t="shared" si="587"/>
        <v>0</v>
      </c>
      <c r="BG1900" s="11" t="str">
        <f t="shared" si="588"/>
        <v>0</v>
      </c>
      <c r="BH1900" s="11" t="str">
        <f t="shared" si="589"/>
        <v>0</v>
      </c>
      <c r="BI1900" s="11" t="str">
        <f t="shared" si="590"/>
        <v>0</v>
      </c>
      <c r="BJ1900" s="11" t="str">
        <f t="shared" si="591"/>
        <v>0</v>
      </c>
      <c r="BK1900" s="11">
        <f t="shared" si="592"/>
        <v>1</v>
      </c>
      <c r="BL1900" s="11">
        <f t="shared" si="593"/>
        <v>1</v>
      </c>
      <c r="BM1900" s="12">
        <f t="shared" si="600"/>
        <v>1</v>
      </c>
      <c r="BN1900" s="13" t="str">
        <f t="shared" si="594"/>
        <v>0</v>
      </c>
      <c r="BO1900" s="13" t="str">
        <f t="shared" si="595"/>
        <v>0</v>
      </c>
      <c r="BP1900" s="13" t="str">
        <f t="shared" si="596"/>
        <v>0</v>
      </c>
      <c r="BQ1900" s="14" t="str">
        <f t="shared" si="597"/>
        <v>0</v>
      </c>
      <c r="BR1900" s="14" t="str">
        <f t="shared" si="598"/>
        <v>0</v>
      </c>
      <c r="BS1900" s="14">
        <f t="shared" si="599"/>
        <v>67000</v>
      </c>
      <c r="BT1900" s="14">
        <f t="shared" si="601"/>
        <v>67000</v>
      </c>
    </row>
    <row r="1901" spans="49:72" ht="18" x14ac:dyDescent="0.2">
      <c r="AW1901" s="1" t="s">
        <v>3117</v>
      </c>
      <c r="AX1901" s="1" t="s">
        <v>3118</v>
      </c>
      <c r="AY1901" s="1" t="s">
        <v>6099</v>
      </c>
      <c r="AZ1901" s="1">
        <v>100.5</v>
      </c>
      <c r="BA1901" s="10" t="str">
        <f t="shared" si="582"/>
        <v>0</v>
      </c>
      <c r="BB1901" s="10" t="str">
        <f t="shared" si="583"/>
        <v>0</v>
      </c>
      <c r="BC1901" s="10">
        <f t="shared" si="584"/>
        <v>1</v>
      </c>
      <c r="BD1901" s="10">
        <f t="shared" si="585"/>
        <v>1</v>
      </c>
      <c r="BE1901" s="10" t="str">
        <f t="shared" si="586"/>
        <v>0</v>
      </c>
      <c r="BF1901" s="10" t="str">
        <f t="shared" si="587"/>
        <v>0</v>
      </c>
      <c r="BG1901" s="11" t="str">
        <f t="shared" si="588"/>
        <v>0</v>
      </c>
      <c r="BH1901" s="11" t="str">
        <f t="shared" si="589"/>
        <v>0</v>
      </c>
      <c r="BI1901" s="11" t="str">
        <f t="shared" si="590"/>
        <v>0</v>
      </c>
      <c r="BJ1901" s="11" t="str">
        <f t="shared" si="591"/>
        <v>0</v>
      </c>
      <c r="BK1901" s="11" t="str">
        <f t="shared" si="592"/>
        <v>0</v>
      </c>
      <c r="BL1901" s="11" t="str">
        <f t="shared" si="593"/>
        <v>0</v>
      </c>
      <c r="BM1901" s="12">
        <f t="shared" si="600"/>
        <v>1</v>
      </c>
      <c r="BN1901" s="13" t="str">
        <f t="shared" si="594"/>
        <v>0</v>
      </c>
      <c r="BO1901" s="13">
        <f t="shared" si="595"/>
        <v>90000</v>
      </c>
      <c r="BP1901" s="13" t="str">
        <f t="shared" si="596"/>
        <v>0</v>
      </c>
      <c r="BQ1901" s="14" t="str">
        <f t="shared" si="597"/>
        <v>0</v>
      </c>
      <c r="BR1901" s="14" t="str">
        <f t="shared" si="598"/>
        <v>0</v>
      </c>
      <c r="BS1901" s="14" t="str">
        <f t="shared" si="599"/>
        <v>0</v>
      </c>
      <c r="BT1901" s="14">
        <f t="shared" si="601"/>
        <v>90000</v>
      </c>
    </row>
    <row r="1902" spans="49:72" ht="18" x14ac:dyDescent="0.2">
      <c r="AW1902" s="1" t="s">
        <v>4153</v>
      </c>
      <c r="AX1902" s="1" t="s">
        <v>4154</v>
      </c>
      <c r="AY1902" s="1" t="s">
        <v>6100</v>
      </c>
      <c r="AZ1902" s="1">
        <v>39.35</v>
      </c>
      <c r="BA1902" s="10" t="str">
        <f t="shared" si="582"/>
        <v>0</v>
      </c>
      <c r="BB1902" s="10" t="str">
        <f t="shared" si="583"/>
        <v>0</v>
      </c>
      <c r="BC1902" s="10" t="str">
        <f t="shared" si="584"/>
        <v>0</v>
      </c>
      <c r="BD1902" s="10" t="str">
        <f t="shared" si="585"/>
        <v>0</v>
      </c>
      <c r="BE1902" s="10" t="str">
        <f t="shared" si="586"/>
        <v>0</v>
      </c>
      <c r="BF1902" s="10" t="str">
        <f t="shared" si="587"/>
        <v>0</v>
      </c>
      <c r="BG1902" s="11" t="str">
        <f t="shared" si="588"/>
        <v>0</v>
      </c>
      <c r="BH1902" s="11" t="str">
        <f t="shared" si="589"/>
        <v>0</v>
      </c>
      <c r="BI1902" s="11" t="str">
        <f t="shared" si="590"/>
        <v>0</v>
      </c>
      <c r="BJ1902" s="11" t="str">
        <f t="shared" si="591"/>
        <v>0</v>
      </c>
      <c r="BK1902" s="11">
        <f t="shared" si="592"/>
        <v>1</v>
      </c>
      <c r="BL1902" s="11">
        <f t="shared" si="593"/>
        <v>1</v>
      </c>
      <c r="BM1902" s="12">
        <f t="shared" si="600"/>
        <v>1</v>
      </c>
      <c r="BN1902" s="13" t="str">
        <f t="shared" si="594"/>
        <v>0</v>
      </c>
      <c r="BO1902" s="13" t="str">
        <f t="shared" si="595"/>
        <v>0</v>
      </c>
      <c r="BP1902" s="13" t="str">
        <f t="shared" si="596"/>
        <v>0</v>
      </c>
      <c r="BQ1902" s="14" t="str">
        <f t="shared" si="597"/>
        <v>0</v>
      </c>
      <c r="BR1902" s="14" t="str">
        <f t="shared" si="598"/>
        <v>0</v>
      </c>
      <c r="BS1902" s="14">
        <f t="shared" si="599"/>
        <v>94000</v>
      </c>
      <c r="BT1902" s="14">
        <f t="shared" si="601"/>
        <v>94000</v>
      </c>
    </row>
    <row r="1903" spans="49:72" ht="18" x14ac:dyDescent="0.2">
      <c r="AW1903" s="1" t="s">
        <v>3807</v>
      </c>
      <c r="AX1903" s="1" t="s">
        <v>3808</v>
      </c>
      <c r="AY1903" s="1" t="s">
        <v>6101</v>
      </c>
      <c r="AZ1903" s="1">
        <v>18.71</v>
      </c>
      <c r="BA1903" s="10" t="str">
        <f t="shared" si="582"/>
        <v>0</v>
      </c>
      <c r="BB1903" s="10" t="str">
        <f t="shared" si="583"/>
        <v>0</v>
      </c>
      <c r="BC1903" s="10" t="str">
        <f t="shared" si="584"/>
        <v>0</v>
      </c>
      <c r="BD1903" s="10" t="str">
        <f t="shared" si="585"/>
        <v>0</v>
      </c>
      <c r="BE1903" s="10" t="str">
        <f t="shared" si="586"/>
        <v>0</v>
      </c>
      <c r="BF1903" s="10" t="str">
        <f t="shared" si="587"/>
        <v>0</v>
      </c>
      <c r="BG1903" s="11">
        <f t="shared" si="588"/>
        <v>1</v>
      </c>
      <c r="BH1903" s="11">
        <f t="shared" si="589"/>
        <v>1</v>
      </c>
      <c r="BI1903" s="11" t="str">
        <f t="shared" si="590"/>
        <v>0</v>
      </c>
      <c r="BJ1903" s="11" t="str">
        <f t="shared" si="591"/>
        <v>0</v>
      </c>
      <c r="BK1903" s="11" t="str">
        <f t="shared" si="592"/>
        <v>0</v>
      </c>
      <c r="BL1903" s="11" t="str">
        <f t="shared" si="593"/>
        <v>0</v>
      </c>
      <c r="BM1903" s="12">
        <f t="shared" si="600"/>
        <v>1</v>
      </c>
      <c r="BN1903" s="13" t="str">
        <f t="shared" si="594"/>
        <v>0</v>
      </c>
      <c r="BO1903" s="13" t="str">
        <f t="shared" si="595"/>
        <v>0</v>
      </c>
      <c r="BP1903" s="13" t="str">
        <f t="shared" si="596"/>
        <v>0</v>
      </c>
      <c r="BQ1903" s="14">
        <f t="shared" si="597"/>
        <v>190000</v>
      </c>
      <c r="BR1903" s="14" t="str">
        <f t="shared" si="598"/>
        <v>0</v>
      </c>
      <c r="BS1903" s="14" t="str">
        <f t="shared" si="599"/>
        <v>0</v>
      </c>
      <c r="BT1903" s="14">
        <f t="shared" si="601"/>
        <v>190000</v>
      </c>
    </row>
    <row r="1904" spans="49:72" ht="18" x14ac:dyDescent="0.2">
      <c r="AW1904" s="1" t="s">
        <v>2283</v>
      </c>
      <c r="AX1904" s="1" t="s">
        <v>2284</v>
      </c>
      <c r="AY1904" s="1" t="s">
        <v>6102</v>
      </c>
      <c r="AZ1904" s="1">
        <v>11.31</v>
      </c>
      <c r="BA1904" s="10">
        <f t="shared" si="582"/>
        <v>1</v>
      </c>
      <c r="BB1904" s="10">
        <f t="shared" si="583"/>
        <v>1</v>
      </c>
      <c r="BC1904" s="10" t="str">
        <f t="shared" si="584"/>
        <v>0</v>
      </c>
      <c r="BD1904" s="10" t="str">
        <f t="shared" si="585"/>
        <v>0</v>
      </c>
      <c r="BE1904" s="10" t="str">
        <f t="shared" si="586"/>
        <v>0</v>
      </c>
      <c r="BF1904" s="10" t="str">
        <f t="shared" si="587"/>
        <v>0</v>
      </c>
      <c r="BG1904" s="11" t="str">
        <f t="shared" si="588"/>
        <v>0</v>
      </c>
      <c r="BH1904" s="11" t="str">
        <f t="shared" si="589"/>
        <v>0</v>
      </c>
      <c r="BI1904" s="11" t="str">
        <f t="shared" si="590"/>
        <v>0</v>
      </c>
      <c r="BJ1904" s="11" t="str">
        <f t="shared" si="591"/>
        <v>0</v>
      </c>
      <c r="BK1904" s="11" t="str">
        <f t="shared" si="592"/>
        <v>0</v>
      </c>
      <c r="BL1904" s="11" t="str">
        <f t="shared" si="593"/>
        <v>0</v>
      </c>
      <c r="BM1904" s="12">
        <f t="shared" si="600"/>
        <v>1</v>
      </c>
      <c r="BN1904" s="13">
        <f t="shared" si="594"/>
        <v>63000</v>
      </c>
      <c r="BO1904" s="13" t="str">
        <f t="shared" si="595"/>
        <v>0</v>
      </c>
      <c r="BP1904" s="13" t="str">
        <f t="shared" si="596"/>
        <v>0</v>
      </c>
      <c r="BQ1904" s="14" t="str">
        <f t="shared" si="597"/>
        <v>0</v>
      </c>
      <c r="BR1904" s="14" t="str">
        <f t="shared" si="598"/>
        <v>0</v>
      </c>
      <c r="BS1904" s="14" t="str">
        <f t="shared" si="599"/>
        <v>0</v>
      </c>
      <c r="BT1904" s="14">
        <f t="shared" si="601"/>
        <v>63000</v>
      </c>
    </row>
    <row r="1905" spans="49:72" ht="18" x14ac:dyDescent="0.2">
      <c r="AW1905" s="1" t="s">
        <v>4155</v>
      </c>
      <c r="AX1905" s="1" t="s">
        <v>4156</v>
      </c>
      <c r="AY1905" s="1" t="s">
        <v>6103</v>
      </c>
      <c r="AZ1905" s="1">
        <v>56.15</v>
      </c>
      <c r="BA1905" s="10" t="str">
        <f t="shared" si="582"/>
        <v>0</v>
      </c>
      <c r="BB1905" s="10" t="str">
        <f t="shared" si="583"/>
        <v>0</v>
      </c>
      <c r="BC1905" s="10" t="str">
        <f t="shared" si="584"/>
        <v>0</v>
      </c>
      <c r="BD1905" s="10" t="str">
        <f t="shared" si="585"/>
        <v>0</v>
      </c>
      <c r="BE1905" s="10" t="str">
        <f t="shared" si="586"/>
        <v>0</v>
      </c>
      <c r="BF1905" s="10" t="str">
        <f t="shared" si="587"/>
        <v>0</v>
      </c>
      <c r="BG1905" s="11" t="str">
        <f t="shared" si="588"/>
        <v>0</v>
      </c>
      <c r="BH1905" s="11" t="str">
        <f t="shared" si="589"/>
        <v>0</v>
      </c>
      <c r="BI1905" s="11" t="str">
        <f t="shared" si="590"/>
        <v>0</v>
      </c>
      <c r="BJ1905" s="11" t="str">
        <f t="shared" si="591"/>
        <v>0</v>
      </c>
      <c r="BK1905" s="11">
        <f t="shared" si="592"/>
        <v>1</v>
      </c>
      <c r="BL1905" s="11">
        <f t="shared" si="593"/>
        <v>1</v>
      </c>
      <c r="BM1905" s="12">
        <f t="shared" si="600"/>
        <v>1</v>
      </c>
      <c r="BN1905" s="13" t="str">
        <f t="shared" si="594"/>
        <v>0</v>
      </c>
      <c r="BO1905" s="13" t="str">
        <f t="shared" si="595"/>
        <v>0</v>
      </c>
      <c r="BP1905" s="13" t="str">
        <f t="shared" si="596"/>
        <v>0</v>
      </c>
      <c r="BQ1905" s="14" t="str">
        <f t="shared" si="597"/>
        <v>0</v>
      </c>
      <c r="BR1905" s="14" t="str">
        <f t="shared" si="598"/>
        <v>0</v>
      </c>
      <c r="BS1905" s="14">
        <f t="shared" si="599"/>
        <v>110000</v>
      </c>
      <c r="BT1905" s="14">
        <f t="shared" si="601"/>
        <v>110000</v>
      </c>
    </row>
    <row r="1906" spans="49:72" ht="18" x14ac:dyDescent="0.2">
      <c r="AW1906" s="1" t="s">
        <v>3119</v>
      </c>
      <c r="AX1906" s="1" t="s">
        <v>3120</v>
      </c>
      <c r="AY1906" s="1" t="s">
        <v>6104</v>
      </c>
      <c r="AZ1906" s="1">
        <v>118.12</v>
      </c>
      <c r="BA1906" s="10" t="str">
        <f t="shared" si="582"/>
        <v>0</v>
      </c>
      <c r="BB1906" s="10" t="str">
        <f t="shared" si="583"/>
        <v>0</v>
      </c>
      <c r="BC1906" s="10">
        <f t="shared" si="584"/>
        <v>1</v>
      </c>
      <c r="BD1906" s="10">
        <f t="shared" si="585"/>
        <v>1</v>
      </c>
      <c r="BE1906" s="10" t="str">
        <f t="shared" si="586"/>
        <v>0</v>
      </c>
      <c r="BF1906" s="10" t="str">
        <f t="shared" si="587"/>
        <v>0</v>
      </c>
      <c r="BG1906" s="11" t="str">
        <f t="shared" si="588"/>
        <v>0</v>
      </c>
      <c r="BH1906" s="11" t="str">
        <f t="shared" si="589"/>
        <v>0</v>
      </c>
      <c r="BI1906" s="11" t="str">
        <f t="shared" si="590"/>
        <v>0</v>
      </c>
      <c r="BJ1906" s="11" t="str">
        <f t="shared" si="591"/>
        <v>0</v>
      </c>
      <c r="BK1906" s="11" t="str">
        <f t="shared" si="592"/>
        <v>0</v>
      </c>
      <c r="BL1906" s="11" t="str">
        <f t="shared" si="593"/>
        <v>0</v>
      </c>
      <c r="BM1906" s="12">
        <f t="shared" si="600"/>
        <v>1</v>
      </c>
      <c r="BN1906" s="13" t="str">
        <f t="shared" si="594"/>
        <v>0</v>
      </c>
      <c r="BO1906" s="13">
        <f t="shared" si="595"/>
        <v>16000</v>
      </c>
      <c r="BP1906" s="13" t="str">
        <f t="shared" si="596"/>
        <v>0</v>
      </c>
      <c r="BQ1906" s="14" t="str">
        <f t="shared" si="597"/>
        <v>0</v>
      </c>
      <c r="BR1906" s="14" t="str">
        <f t="shared" si="598"/>
        <v>0</v>
      </c>
      <c r="BS1906" s="14" t="str">
        <f t="shared" si="599"/>
        <v>0</v>
      </c>
      <c r="BT1906" s="14">
        <f t="shared" si="601"/>
        <v>16000</v>
      </c>
    </row>
    <row r="1907" spans="49:72" ht="18" x14ac:dyDescent="0.2">
      <c r="AW1907" s="1" t="s">
        <v>4026</v>
      </c>
      <c r="AX1907" s="1" t="s">
        <v>4027</v>
      </c>
      <c r="AY1907" s="1" t="s">
        <v>6105</v>
      </c>
      <c r="AZ1907" s="1">
        <v>46.95</v>
      </c>
      <c r="BA1907" s="10" t="str">
        <f t="shared" si="582"/>
        <v>0</v>
      </c>
      <c r="BB1907" s="10" t="str">
        <f t="shared" si="583"/>
        <v>0</v>
      </c>
      <c r="BC1907" s="10" t="str">
        <f t="shared" si="584"/>
        <v>0</v>
      </c>
      <c r="BD1907" s="10" t="str">
        <f t="shared" si="585"/>
        <v>0</v>
      </c>
      <c r="BE1907" s="10" t="str">
        <f t="shared" si="586"/>
        <v>0</v>
      </c>
      <c r="BF1907" s="10" t="str">
        <f t="shared" si="587"/>
        <v>0</v>
      </c>
      <c r="BG1907" s="11" t="str">
        <f t="shared" si="588"/>
        <v>0</v>
      </c>
      <c r="BH1907" s="11" t="str">
        <f t="shared" si="589"/>
        <v>0</v>
      </c>
      <c r="BI1907" s="11">
        <f t="shared" si="590"/>
        <v>1</v>
      </c>
      <c r="BJ1907" s="11">
        <f t="shared" si="591"/>
        <v>1</v>
      </c>
      <c r="BK1907" s="11" t="str">
        <f t="shared" si="592"/>
        <v>0</v>
      </c>
      <c r="BL1907" s="11" t="str">
        <f t="shared" si="593"/>
        <v>0</v>
      </c>
      <c r="BM1907" s="12">
        <f t="shared" si="600"/>
        <v>1</v>
      </c>
      <c r="BN1907" s="13" t="str">
        <f t="shared" si="594"/>
        <v>0</v>
      </c>
      <c r="BO1907" s="13" t="str">
        <f t="shared" si="595"/>
        <v>0</v>
      </c>
      <c r="BP1907" s="13" t="str">
        <f t="shared" si="596"/>
        <v>0</v>
      </c>
      <c r="BQ1907" s="14" t="str">
        <f t="shared" si="597"/>
        <v>0</v>
      </c>
      <c r="BR1907" s="14">
        <f t="shared" si="598"/>
        <v>79000</v>
      </c>
      <c r="BS1907" s="14" t="str">
        <f t="shared" si="599"/>
        <v>0</v>
      </c>
      <c r="BT1907" s="14">
        <f t="shared" si="601"/>
        <v>79000</v>
      </c>
    </row>
    <row r="1908" spans="49:72" ht="18" x14ac:dyDescent="0.2">
      <c r="AW1908" s="1" t="s">
        <v>2289</v>
      </c>
      <c r="AX1908" s="1" t="s">
        <v>2290</v>
      </c>
      <c r="AY1908" s="1" t="s">
        <v>6106</v>
      </c>
      <c r="AZ1908" s="1">
        <v>36.5</v>
      </c>
      <c r="BA1908" s="10">
        <f t="shared" si="582"/>
        <v>1</v>
      </c>
      <c r="BB1908" s="10">
        <f t="shared" si="583"/>
        <v>1</v>
      </c>
      <c r="BC1908" s="10" t="str">
        <f t="shared" si="584"/>
        <v>0</v>
      </c>
      <c r="BD1908" s="10" t="str">
        <f t="shared" si="585"/>
        <v>0</v>
      </c>
      <c r="BE1908" s="10" t="str">
        <f t="shared" si="586"/>
        <v>0</v>
      </c>
      <c r="BF1908" s="10" t="str">
        <f t="shared" si="587"/>
        <v>0</v>
      </c>
      <c r="BG1908" s="11" t="str">
        <f t="shared" si="588"/>
        <v>0</v>
      </c>
      <c r="BH1908" s="11" t="str">
        <f t="shared" si="589"/>
        <v>0</v>
      </c>
      <c r="BI1908" s="11" t="str">
        <f t="shared" si="590"/>
        <v>0</v>
      </c>
      <c r="BJ1908" s="11" t="str">
        <f t="shared" si="591"/>
        <v>0</v>
      </c>
      <c r="BK1908" s="11" t="str">
        <f t="shared" si="592"/>
        <v>0</v>
      </c>
      <c r="BL1908" s="11" t="str">
        <f t="shared" si="593"/>
        <v>0</v>
      </c>
      <c r="BM1908" s="12">
        <f t="shared" si="600"/>
        <v>1</v>
      </c>
      <c r="BN1908" s="13">
        <f t="shared" si="594"/>
        <v>30000</v>
      </c>
      <c r="BO1908" s="13" t="str">
        <f t="shared" si="595"/>
        <v>0</v>
      </c>
      <c r="BP1908" s="13" t="str">
        <f t="shared" si="596"/>
        <v>0</v>
      </c>
      <c r="BQ1908" s="14" t="str">
        <f t="shared" si="597"/>
        <v>0</v>
      </c>
      <c r="BR1908" s="14" t="str">
        <f t="shared" si="598"/>
        <v>0</v>
      </c>
      <c r="BS1908" s="14" t="str">
        <f t="shared" si="599"/>
        <v>0</v>
      </c>
      <c r="BT1908" s="14">
        <f t="shared" si="601"/>
        <v>30000</v>
      </c>
    </row>
    <row r="1909" spans="49:72" ht="18" x14ac:dyDescent="0.2">
      <c r="AW1909" s="1" t="s">
        <v>3811</v>
      </c>
      <c r="AX1909" s="1" t="s">
        <v>3812</v>
      </c>
      <c r="AY1909" s="1" t="s">
        <v>6107</v>
      </c>
      <c r="AZ1909" s="1">
        <v>61.02</v>
      </c>
      <c r="BA1909" s="10" t="str">
        <f t="shared" si="582"/>
        <v>0</v>
      </c>
      <c r="BB1909" s="10" t="str">
        <f t="shared" si="583"/>
        <v>0</v>
      </c>
      <c r="BC1909" s="10" t="str">
        <f t="shared" si="584"/>
        <v>0</v>
      </c>
      <c r="BD1909" s="10" t="str">
        <f t="shared" si="585"/>
        <v>0</v>
      </c>
      <c r="BE1909" s="10" t="str">
        <f t="shared" si="586"/>
        <v>0</v>
      </c>
      <c r="BF1909" s="10" t="str">
        <f t="shared" si="587"/>
        <v>0</v>
      </c>
      <c r="BG1909" s="11">
        <f t="shared" si="588"/>
        <v>1</v>
      </c>
      <c r="BH1909" s="11">
        <f t="shared" si="589"/>
        <v>1</v>
      </c>
      <c r="BI1909" s="11" t="str">
        <f t="shared" si="590"/>
        <v>0</v>
      </c>
      <c r="BJ1909" s="11" t="str">
        <f t="shared" si="591"/>
        <v>0</v>
      </c>
      <c r="BK1909" s="11" t="str">
        <f t="shared" si="592"/>
        <v>0</v>
      </c>
      <c r="BL1909" s="11" t="str">
        <f t="shared" si="593"/>
        <v>0</v>
      </c>
      <c r="BM1909" s="12">
        <f t="shared" si="600"/>
        <v>1</v>
      </c>
      <c r="BN1909" s="13" t="str">
        <f t="shared" si="594"/>
        <v>0</v>
      </c>
      <c r="BO1909" s="13" t="str">
        <f t="shared" si="595"/>
        <v>0</v>
      </c>
      <c r="BP1909" s="13" t="str">
        <f t="shared" si="596"/>
        <v>0</v>
      </c>
      <c r="BQ1909" s="14">
        <f t="shared" si="597"/>
        <v>800000</v>
      </c>
      <c r="BR1909" s="14" t="str">
        <f t="shared" si="598"/>
        <v>0</v>
      </c>
      <c r="BS1909" s="14" t="str">
        <f t="shared" si="599"/>
        <v>0</v>
      </c>
      <c r="BT1909" s="14">
        <f t="shared" si="601"/>
        <v>800000</v>
      </c>
    </row>
    <row r="1910" spans="49:72" ht="18" x14ac:dyDescent="0.2">
      <c r="AW1910" s="1" t="s">
        <v>2291</v>
      </c>
      <c r="AX1910" s="1" t="s">
        <v>2292</v>
      </c>
      <c r="AY1910" s="1" t="s">
        <v>6108</v>
      </c>
      <c r="AZ1910" s="1">
        <v>32.229999999999997</v>
      </c>
      <c r="BA1910" s="10">
        <f t="shared" si="582"/>
        <v>1</v>
      </c>
      <c r="BB1910" s="10">
        <f t="shared" si="583"/>
        <v>1</v>
      </c>
      <c r="BC1910" s="10" t="str">
        <f t="shared" si="584"/>
        <v>0</v>
      </c>
      <c r="BD1910" s="10" t="str">
        <f t="shared" si="585"/>
        <v>0</v>
      </c>
      <c r="BE1910" s="10" t="str">
        <f t="shared" si="586"/>
        <v>0</v>
      </c>
      <c r="BF1910" s="10" t="str">
        <f t="shared" si="587"/>
        <v>0</v>
      </c>
      <c r="BG1910" s="11" t="str">
        <f t="shared" si="588"/>
        <v>0</v>
      </c>
      <c r="BH1910" s="11" t="str">
        <f t="shared" si="589"/>
        <v>0</v>
      </c>
      <c r="BI1910" s="11" t="str">
        <f t="shared" si="590"/>
        <v>0</v>
      </c>
      <c r="BJ1910" s="11" t="str">
        <f t="shared" si="591"/>
        <v>0</v>
      </c>
      <c r="BK1910" s="11" t="str">
        <f t="shared" si="592"/>
        <v>0</v>
      </c>
      <c r="BL1910" s="11" t="str">
        <f t="shared" si="593"/>
        <v>0</v>
      </c>
      <c r="BM1910" s="12">
        <f t="shared" si="600"/>
        <v>1</v>
      </c>
      <c r="BN1910" s="13">
        <f t="shared" si="594"/>
        <v>26000</v>
      </c>
      <c r="BO1910" s="13" t="str">
        <f t="shared" si="595"/>
        <v>0</v>
      </c>
      <c r="BP1910" s="13" t="str">
        <f t="shared" si="596"/>
        <v>0</v>
      </c>
      <c r="BQ1910" s="14" t="str">
        <f t="shared" si="597"/>
        <v>0</v>
      </c>
      <c r="BR1910" s="14" t="str">
        <f t="shared" si="598"/>
        <v>0</v>
      </c>
      <c r="BS1910" s="14" t="str">
        <f t="shared" si="599"/>
        <v>0</v>
      </c>
      <c r="BT1910" s="14">
        <f t="shared" si="601"/>
        <v>26000</v>
      </c>
    </row>
    <row r="1911" spans="49:72" ht="18" x14ac:dyDescent="0.2">
      <c r="AW1911" s="1" t="s">
        <v>3813</v>
      </c>
      <c r="AX1911" s="1" t="s">
        <v>1022</v>
      </c>
      <c r="AY1911" s="1" t="s">
        <v>6109</v>
      </c>
      <c r="AZ1911" s="1">
        <v>50.15</v>
      </c>
      <c r="BA1911" s="10" t="str">
        <f t="shared" si="582"/>
        <v>0</v>
      </c>
      <c r="BB1911" s="10" t="str">
        <f t="shared" si="583"/>
        <v>0</v>
      </c>
      <c r="BC1911" s="10" t="str">
        <f t="shared" si="584"/>
        <v>0</v>
      </c>
      <c r="BD1911" s="10" t="str">
        <f t="shared" si="585"/>
        <v>0</v>
      </c>
      <c r="BE1911" s="10" t="str">
        <f t="shared" si="586"/>
        <v>0</v>
      </c>
      <c r="BF1911" s="10" t="str">
        <f t="shared" si="587"/>
        <v>0</v>
      </c>
      <c r="BG1911" s="11">
        <f t="shared" si="588"/>
        <v>1</v>
      </c>
      <c r="BH1911" s="11">
        <f t="shared" si="589"/>
        <v>1</v>
      </c>
      <c r="BI1911" s="11" t="str">
        <f t="shared" si="590"/>
        <v>0</v>
      </c>
      <c r="BJ1911" s="11" t="str">
        <f t="shared" si="591"/>
        <v>0</v>
      </c>
      <c r="BK1911" s="11" t="str">
        <f t="shared" si="592"/>
        <v>0</v>
      </c>
      <c r="BL1911" s="11" t="str">
        <f t="shared" si="593"/>
        <v>0</v>
      </c>
      <c r="BM1911" s="12">
        <f t="shared" si="600"/>
        <v>1</v>
      </c>
      <c r="BN1911" s="13" t="str">
        <f t="shared" si="594"/>
        <v>0</v>
      </c>
      <c r="BO1911" s="13" t="str">
        <f t="shared" si="595"/>
        <v>0</v>
      </c>
      <c r="BP1911" s="13" t="str">
        <f t="shared" si="596"/>
        <v>0</v>
      </c>
      <c r="BQ1911" s="14">
        <f t="shared" si="597"/>
        <v>78000</v>
      </c>
      <c r="BR1911" s="14" t="str">
        <f t="shared" si="598"/>
        <v>0</v>
      </c>
      <c r="BS1911" s="14" t="str">
        <f t="shared" si="599"/>
        <v>0</v>
      </c>
      <c r="BT1911" s="14">
        <f t="shared" si="601"/>
        <v>78000</v>
      </c>
    </row>
    <row r="1912" spans="49:72" ht="18" x14ac:dyDescent="0.2">
      <c r="AW1912" s="1" t="s">
        <v>4028</v>
      </c>
      <c r="AX1912" s="1" t="s">
        <v>4029</v>
      </c>
      <c r="AY1912" s="1" t="s">
        <v>6110</v>
      </c>
      <c r="AZ1912" s="1">
        <v>21.9</v>
      </c>
      <c r="BA1912" s="10" t="str">
        <f t="shared" si="582"/>
        <v>0</v>
      </c>
      <c r="BB1912" s="10" t="str">
        <f t="shared" si="583"/>
        <v>0</v>
      </c>
      <c r="BC1912" s="10" t="str">
        <f t="shared" si="584"/>
        <v>0</v>
      </c>
      <c r="BD1912" s="10" t="str">
        <f t="shared" si="585"/>
        <v>0</v>
      </c>
      <c r="BE1912" s="10" t="str">
        <f t="shared" si="586"/>
        <v>0</v>
      </c>
      <c r="BF1912" s="10" t="str">
        <f t="shared" si="587"/>
        <v>0</v>
      </c>
      <c r="BG1912" s="11" t="str">
        <f t="shared" si="588"/>
        <v>0</v>
      </c>
      <c r="BH1912" s="11" t="str">
        <f t="shared" si="589"/>
        <v>0</v>
      </c>
      <c r="BI1912" s="11">
        <f t="shared" si="590"/>
        <v>1</v>
      </c>
      <c r="BJ1912" s="11">
        <f t="shared" si="591"/>
        <v>1</v>
      </c>
      <c r="BK1912" s="11" t="str">
        <f t="shared" si="592"/>
        <v>0</v>
      </c>
      <c r="BL1912" s="11" t="str">
        <f t="shared" si="593"/>
        <v>0</v>
      </c>
      <c r="BM1912" s="12">
        <f t="shared" si="600"/>
        <v>1</v>
      </c>
      <c r="BN1912" s="13" t="str">
        <f t="shared" si="594"/>
        <v>0</v>
      </c>
      <c r="BO1912" s="13" t="str">
        <f t="shared" si="595"/>
        <v>0</v>
      </c>
      <c r="BP1912" s="13" t="str">
        <f t="shared" si="596"/>
        <v>0</v>
      </c>
      <c r="BQ1912" s="14" t="str">
        <f t="shared" si="597"/>
        <v>0</v>
      </c>
      <c r="BR1912" s="14">
        <f t="shared" si="598"/>
        <v>150000</v>
      </c>
      <c r="BS1912" s="14" t="str">
        <f t="shared" si="599"/>
        <v>0</v>
      </c>
      <c r="BT1912" s="14">
        <f t="shared" si="601"/>
        <v>150000</v>
      </c>
    </row>
    <row r="1913" spans="49:72" ht="18" x14ac:dyDescent="0.2">
      <c r="AW1913" s="1" t="s">
        <v>3123</v>
      </c>
      <c r="AX1913" s="1" t="s">
        <v>3124</v>
      </c>
      <c r="AY1913" s="1" t="s">
        <v>6111</v>
      </c>
      <c r="AZ1913" s="1">
        <v>43.7</v>
      </c>
      <c r="BA1913" s="10" t="str">
        <f t="shared" si="582"/>
        <v>0</v>
      </c>
      <c r="BB1913" s="10" t="str">
        <f t="shared" si="583"/>
        <v>0</v>
      </c>
      <c r="BC1913" s="10">
        <f t="shared" si="584"/>
        <v>1</v>
      </c>
      <c r="BD1913" s="10">
        <f t="shared" si="585"/>
        <v>1</v>
      </c>
      <c r="BE1913" s="10" t="str">
        <f t="shared" si="586"/>
        <v>0</v>
      </c>
      <c r="BF1913" s="10" t="str">
        <f t="shared" si="587"/>
        <v>0</v>
      </c>
      <c r="BG1913" s="11" t="str">
        <f t="shared" si="588"/>
        <v>0</v>
      </c>
      <c r="BH1913" s="11" t="str">
        <f t="shared" si="589"/>
        <v>0</v>
      </c>
      <c r="BI1913" s="11" t="str">
        <f t="shared" si="590"/>
        <v>0</v>
      </c>
      <c r="BJ1913" s="11" t="str">
        <f t="shared" si="591"/>
        <v>0</v>
      </c>
      <c r="BK1913" s="11" t="str">
        <f t="shared" si="592"/>
        <v>0</v>
      </c>
      <c r="BL1913" s="11" t="str">
        <f t="shared" si="593"/>
        <v>0</v>
      </c>
      <c r="BM1913" s="12">
        <f t="shared" si="600"/>
        <v>1</v>
      </c>
      <c r="BN1913" s="13" t="str">
        <f t="shared" si="594"/>
        <v>0</v>
      </c>
      <c r="BO1913" s="13">
        <f t="shared" si="595"/>
        <v>43000</v>
      </c>
      <c r="BP1913" s="13" t="str">
        <f t="shared" si="596"/>
        <v>0</v>
      </c>
      <c r="BQ1913" s="14" t="str">
        <f t="shared" si="597"/>
        <v>0</v>
      </c>
      <c r="BR1913" s="14" t="str">
        <f t="shared" si="598"/>
        <v>0</v>
      </c>
      <c r="BS1913" s="14" t="str">
        <f t="shared" si="599"/>
        <v>0</v>
      </c>
      <c r="BT1913" s="14">
        <f t="shared" si="601"/>
        <v>43000</v>
      </c>
    </row>
    <row r="1914" spans="49:72" ht="18" x14ac:dyDescent="0.2">
      <c r="AW1914" s="1" t="s">
        <v>2293</v>
      </c>
      <c r="AX1914" s="1" t="s">
        <v>2294</v>
      </c>
      <c r="AY1914" s="1" t="s">
        <v>6112</v>
      </c>
      <c r="AZ1914" s="1">
        <v>52.43</v>
      </c>
      <c r="BA1914" s="10">
        <f t="shared" si="582"/>
        <v>1</v>
      </c>
      <c r="BB1914" s="10">
        <f t="shared" si="583"/>
        <v>1</v>
      </c>
      <c r="BC1914" s="10" t="str">
        <f t="shared" si="584"/>
        <v>0</v>
      </c>
      <c r="BD1914" s="10" t="str">
        <f t="shared" si="585"/>
        <v>0</v>
      </c>
      <c r="BE1914" s="10" t="str">
        <f t="shared" si="586"/>
        <v>0</v>
      </c>
      <c r="BF1914" s="10" t="str">
        <f t="shared" si="587"/>
        <v>0</v>
      </c>
      <c r="BG1914" s="11" t="str">
        <f t="shared" si="588"/>
        <v>0</v>
      </c>
      <c r="BH1914" s="11" t="str">
        <f t="shared" si="589"/>
        <v>0</v>
      </c>
      <c r="BI1914" s="11" t="str">
        <f t="shared" si="590"/>
        <v>0</v>
      </c>
      <c r="BJ1914" s="11" t="str">
        <f t="shared" si="591"/>
        <v>0</v>
      </c>
      <c r="BK1914" s="11" t="str">
        <f t="shared" si="592"/>
        <v>0</v>
      </c>
      <c r="BL1914" s="11" t="str">
        <f t="shared" si="593"/>
        <v>0</v>
      </c>
      <c r="BM1914" s="12">
        <f t="shared" si="600"/>
        <v>1</v>
      </c>
      <c r="BN1914" s="13">
        <f t="shared" si="594"/>
        <v>30000</v>
      </c>
      <c r="BO1914" s="13" t="str">
        <f t="shared" si="595"/>
        <v>0</v>
      </c>
      <c r="BP1914" s="13" t="str">
        <f t="shared" si="596"/>
        <v>0</v>
      </c>
      <c r="BQ1914" s="14" t="str">
        <f t="shared" si="597"/>
        <v>0</v>
      </c>
      <c r="BR1914" s="14" t="str">
        <f t="shared" si="598"/>
        <v>0</v>
      </c>
      <c r="BS1914" s="14" t="str">
        <f t="shared" si="599"/>
        <v>0</v>
      </c>
      <c r="BT1914" s="14">
        <f t="shared" si="601"/>
        <v>30000</v>
      </c>
    </row>
    <row r="1915" spans="49:72" ht="18" x14ac:dyDescent="0.2">
      <c r="AW1915" s="1" t="s">
        <v>2299</v>
      </c>
      <c r="AX1915" s="1" t="s">
        <v>2300</v>
      </c>
      <c r="AY1915" s="1" t="s">
        <v>6113</v>
      </c>
      <c r="AZ1915" s="1">
        <v>56.87</v>
      </c>
      <c r="BA1915" s="10">
        <f t="shared" si="582"/>
        <v>1</v>
      </c>
      <c r="BB1915" s="10">
        <f t="shared" si="583"/>
        <v>1</v>
      </c>
      <c r="BC1915" s="10" t="str">
        <f t="shared" si="584"/>
        <v>0</v>
      </c>
      <c r="BD1915" s="10" t="str">
        <f t="shared" si="585"/>
        <v>0</v>
      </c>
      <c r="BE1915" s="10" t="str">
        <f t="shared" si="586"/>
        <v>0</v>
      </c>
      <c r="BF1915" s="10" t="str">
        <f t="shared" si="587"/>
        <v>0</v>
      </c>
      <c r="BG1915" s="11" t="str">
        <f t="shared" si="588"/>
        <v>0</v>
      </c>
      <c r="BH1915" s="11" t="str">
        <f t="shared" si="589"/>
        <v>0</v>
      </c>
      <c r="BI1915" s="11" t="str">
        <f t="shared" si="590"/>
        <v>0</v>
      </c>
      <c r="BJ1915" s="11" t="str">
        <f t="shared" si="591"/>
        <v>0</v>
      </c>
      <c r="BK1915" s="11" t="str">
        <f t="shared" si="592"/>
        <v>0</v>
      </c>
      <c r="BL1915" s="11" t="str">
        <f t="shared" si="593"/>
        <v>0</v>
      </c>
      <c r="BM1915" s="12">
        <f t="shared" si="600"/>
        <v>1</v>
      </c>
      <c r="BN1915" s="13">
        <f t="shared" si="594"/>
        <v>32000</v>
      </c>
      <c r="BO1915" s="13" t="str">
        <f t="shared" si="595"/>
        <v>0</v>
      </c>
      <c r="BP1915" s="13" t="str">
        <f t="shared" si="596"/>
        <v>0</v>
      </c>
      <c r="BQ1915" s="14" t="str">
        <f t="shared" si="597"/>
        <v>0</v>
      </c>
      <c r="BR1915" s="14" t="str">
        <f t="shared" si="598"/>
        <v>0</v>
      </c>
      <c r="BS1915" s="14" t="str">
        <f t="shared" si="599"/>
        <v>0</v>
      </c>
      <c r="BT1915" s="14">
        <f t="shared" si="601"/>
        <v>32000</v>
      </c>
    </row>
    <row r="1916" spans="49:72" ht="18" x14ac:dyDescent="0.2">
      <c r="AW1916" s="1" t="s">
        <v>3816</v>
      </c>
      <c r="AX1916" s="1" t="s">
        <v>3817</v>
      </c>
      <c r="AY1916" s="1" t="s">
        <v>6114</v>
      </c>
      <c r="AZ1916" s="1">
        <v>70.53</v>
      </c>
      <c r="BA1916" s="10" t="str">
        <f t="shared" si="582"/>
        <v>0</v>
      </c>
      <c r="BB1916" s="10" t="str">
        <f t="shared" si="583"/>
        <v>0</v>
      </c>
      <c r="BC1916" s="10" t="str">
        <f t="shared" si="584"/>
        <v>0</v>
      </c>
      <c r="BD1916" s="10" t="str">
        <f t="shared" si="585"/>
        <v>0</v>
      </c>
      <c r="BE1916" s="10" t="str">
        <f t="shared" si="586"/>
        <v>0</v>
      </c>
      <c r="BF1916" s="10" t="str">
        <f t="shared" si="587"/>
        <v>0</v>
      </c>
      <c r="BG1916" s="11">
        <f t="shared" si="588"/>
        <v>1</v>
      </c>
      <c r="BH1916" s="11">
        <f t="shared" si="589"/>
        <v>1</v>
      </c>
      <c r="BI1916" s="11" t="str">
        <f t="shared" si="590"/>
        <v>0</v>
      </c>
      <c r="BJ1916" s="11" t="str">
        <f t="shared" si="591"/>
        <v>0</v>
      </c>
      <c r="BK1916" s="11" t="str">
        <f t="shared" si="592"/>
        <v>0</v>
      </c>
      <c r="BL1916" s="11" t="str">
        <f t="shared" si="593"/>
        <v>0</v>
      </c>
      <c r="BM1916" s="12">
        <f t="shared" si="600"/>
        <v>1</v>
      </c>
      <c r="BN1916" s="13" t="str">
        <f t="shared" si="594"/>
        <v>0</v>
      </c>
      <c r="BO1916" s="13" t="str">
        <f t="shared" si="595"/>
        <v>0</v>
      </c>
      <c r="BP1916" s="13" t="str">
        <f t="shared" si="596"/>
        <v>0</v>
      </c>
      <c r="BQ1916" s="14">
        <f t="shared" si="597"/>
        <v>75000</v>
      </c>
      <c r="BR1916" s="14" t="str">
        <f t="shared" si="598"/>
        <v>0</v>
      </c>
      <c r="BS1916" s="14" t="str">
        <f t="shared" si="599"/>
        <v>0</v>
      </c>
      <c r="BT1916" s="14">
        <f t="shared" si="601"/>
        <v>75000</v>
      </c>
    </row>
    <row r="1917" spans="49:72" ht="18" x14ac:dyDescent="0.2">
      <c r="AW1917" s="1" t="s">
        <v>3460</v>
      </c>
      <c r="AX1917" s="1" t="s">
        <v>3461</v>
      </c>
      <c r="AY1917" s="1" t="s">
        <v>6115</v>
      </c>
      <c r="AZ1917" s="1">
        <v>40.450000000000003</v>
      </c>
      <c r="BA1917" s="10" t="str">
        <f t="shared" si="582"/>
        <v>0</v>
      </c>
      <c r="BB1917" s="10" t="str">
        <f t="shared" si="583"/>
        <v>0</v>
      </c>
      <c r="BC1917" s="10" t="str">
        <f t="shared" si="584"/>
        <v>0</v>
      </c>
      <c r="BD1917" s="10" t="str">
        <f t="shared" si="585"/>
        <v>0</v>
      </c>
      <c r="BE1917" s="10">
        <f t="shared" si="586"/>
        <v>1</v>
      </c>
      <c r="BF1917" s="10">
        <f t="shared" si="587"/>
        <v>1</v>
      </c>
      <c r="BG1917" s="11" t="str">
        <f t="shared" si="588"/>
        <v>0</v>
      </c>
      <c r="BH1917" s="11" t="str">
        <f t="shared" si="589"/>
        <v>0</v>
      </c>
      <c r="BI1917" s="11" t="str">
        <f t="shared" si="590"/>
        <v>0</v>
      </c>
      <c r="BJ1917" s="11" t="str">
        <f t="shared" si="591"/>
        <v>0</v>
      </c>
      <c r="BK1917" s="11" t="str">
        <f t="shared" si="592"/>
        <v>0</v>
      </c>
      <c r="BL1917" s="11" t="str">
        <f t="shared" si="593"/>
        <v>0</v>
      </c>
      <c r="BM1917" s="12">
        <f t="shared" si="600"/>
        <v>1</v>
      </c>
      <c r="BN1917" s="13" t="str">
        <f t="shared" si="594"/>
        <v>0</v>
      </c>
      <c r="BO1917" s="13" t="str">
        <f t="shared" si="595"/>
        <v>0</v>
      </c>
      <c r="BP1917" s="13">
        <f t="shared" si="596"/>
        <v>89000</v>
      </c>
      <c r="BQ1917" s="14" t="str">
        <f t="shared" si="597"/>
        <v>0</v>
      </c>
      <c r="BR1917" s="14" t="str">
        <f t="shared" si="598"/>
        <v>0</v>
      </c>
      <c r="BS1917" s="14" t="str">
        <f t="shared" si="599"/>
        <v>0</v>
      </c>
      <c r="BT1917" s="14">
        <f t="shared" si="601"/>
        <v>89000</v>
      </c>
    </row>
    <row r="1918" spans="49:72" ht="18" x14ac:dyDescent="0.2">
      <c r="AW1918" s="1" t="s">
        <v>3129</v>
      </c>
      <c r="AX1918" s="1" t="s">
        <v>3130</v>
      </c>
      <c r="AY1918" s="1" t="s">
        <v>6116</v>
      </c>
      <c r="AZ1918" s="1">
        <v>55.27</v>
      </c>
      <c r="BA1918" s="10" t="str">
        <f t="shared" si="582"/>
        <v>0</v>
      </c>
      <c r="BB1918" s="10" t="str">
        <f t="shared" si="583"/>
        <v>0</v>
      </c>
      <c r="BC1918" s="10">
        <f t="shared" si="584"/>
        <v>1</v>
      </c>
      <c r="BD1918" s="10">
        <f t="shared" si="585"/>
        <v>1</v>
      </c>
      <c r="BE1918" s="10" t="str">
        <f t="shared" si="586"/>
        <v>0</v>
      </c>
      <c r="BF1918" s="10" t="str">
        <f t="shared" si="587"/>
        <v>0</v>
      </c>
      <c r="BG1918" s="11" t="str">
        <f t="shared" si="588"/>
        <v>0</v>
      </c>
      <c r="BH1918" s="11" t="str">
        <f t="shared" si="589"/>
        <v>0</v>
      </c>
      <c r="BI1918" s="11" t="str">
        <f t="shared" si="590"/>
        <v>0</v>
      </c>
      <c r="BJ1918" s="11" t="str">
        <f t="shared" si="591"/>
        <v>0</v>
      </c>
      <c r="BK1918" s="11" t="str">
        <f t="shared" si="592"/>
        <v>0</v>
      </c>
      <c r="BL1918" s="11" t="str">
        <f t="shared" si="593"/>
        <v>0</v>
      </c>
      <c r="BM1918" s="12">
        <f t="shared" si="600"/>
        <v>1</v>
      </c>
      <c r="BN1918" s="13" t="str">
        <f t="shared" si="594"/>
        <v>0</v>
      </c>
      <c r="BO1918" s="13">
        <f t="shared" si="595"/>
        <v>76000</v>
      </c>
      <c r="BP1918" s="13" t="str">
        <f t="shared" si="596"/>
        <v>0</v>
      </c>
      <c r="BQ1918" s="14" t="str">
        <f t="shared" si="597"/>
        <v>0</v>
      </c>
      <c r="BR1918" s="14" t="str">
        <f t="shared" si="598"/>
        <v>0</v>
      </c>
      <c r="BS1918" s="14" t="str">
        <f t="shared" si="599"/>
        <v>0</v>
      </c>
      <c r="BT1918" s="14">
        <f t="shared" si="601"/>
        <v>76000</v>
      </c>
    </row>
    <row r="1919" spans="49:72" ht="18" x14ac:dyDescent="0.2">
      <c r="AW1919" s="1" t="s">
        <v>3822</v>
      </c>
      <c r="AX1919" s="1" t="s">
        <v>3823</v>
      </c>
      <c r="AY1919" s="1" t="s">
        <v>6117</v>
      </c>
      <c r="AZ1919" s="1">
        <v>23.13</v>
      </c>
      <c r="BA1919" s="10" t="str">
        <f t="shared" si="582"/>
        <v>0</v>
      </c>
      <c r="BB1919" s="10" t="str">
        <f t="shared" si="583"/>
        <v>0</v>
      </c>
      <c r="BC1919" s="10" t="str">
        <f t="shared" si="584"/>
        <v>0</v>
      </c>
      <c r="BD1919" s="10" t="str">
        <f t="shared" si="585"/>
        <v>0</v>
      </c>
      <c r="BE1919" s="10" t="str">
        <f t="shared" si="586"/>
        <v>0</v>
      </c>
      <c r="BF1919" s="10" t="str">
        <f t="shared" si="587"/>
        <v>0</v>
      </c>
      <c r="BG1919" s="11">
        <f t="shared" si="588"/>
        <v>1</v>
      </c>
      <c r="BH1919" s="11">
        <f t="shared" si="589"/>
        <v>1</v>
      </c>
      <c r="BI1919" s="11" t="str">
        <f t="shared" si="590"/>
        <v>0</v>
      </c>
      <c r="BJ1919" s="11" t="str">
        <f t="shared" si="591"/>
        <v>0</v>
      </c>
      <c r="BK1919" s="11" t="str">
        <f t="shared" si="592"/>
        <v>0</v>
      </c>
      <c r="BL1919" s="11" t="str">
        <f t="shared" si="593"/>
        <v>0</v>
      </c>
      <c r="BM1919" s="12">
        <f t="shared" si="600"/>
        <v>1</v>
      </c>
      <c r="BN1919" s="13" t="str">
        <f t="shared" si="594"/>
        <v>0</v>
      </c>
      <c r="BO1919" s="13" t="str">
        <f t="shared" si="595"/>
        <v>0</v>
      </c>
      <c r="BP1919" s="13" t="str">
        <f t="shared" si="596"/>
        <v>0</v>
      </c>
      <c r="BQ1919" s="14">
        <f t="shared" si="597"/>
        <v>160000</v>
      </c>
      <c r="BR1919" s="14" t="str">
        <f t="shared" si="598"/>
        <v>0</v>
      </c>
      <c r="BS1919" s="14" t="str">
        <f t="shared" si="599"/>
        <v>0</v>
      </c>
      <c r="BT1919" s="14">
        <f t="shared" si="601"/>
        <v>160000</v>
      </c>
    </row>
    <row r="1920" spans="49:72" ht="18" x14ac:dyDescent="0.2">
      <c r="AW1920" s="1" t="s">
        <v>3824</v>
      </c>
      <c r="AX1920" s="1" t="s">
        <v>3013</v>
      </c>
      <c r="AY1920" s="1" t="s">
        <v>6118</v>
      </c>
      <c r="AZ1920" s="1">
        <v>57.53</v>
      </c>
      <c r="BA1920" s="10" t="str">
        <f t="shared" si="582"/>
        <v>0</v>
      </c>
      <c r="BB1920" s="10" t="str">
        <f t="shared" si="583"/>
        <v>0</v>
      </c>
      <c r="BC1920" s="10" t="str">
        <f t="shared" si="584"/>
        <v>0</v>
      </c>
      <c r="BD1920" s="10" t="str">
        <f t="shared" si="585"/>
        <v>0</v>
      </c>
      <c r="BE1920" s="10" t="str">
        <f t="shared" si="586"/>
        <v>0</v>
      </c>
      <c r="BF1920" s="10" t="str">
        <f t="shared" si="587"/>
        <v>0</v>
      </c>
      <c r="BG1920" s="11">
        <f t="shared" si="588"/>
        <v>1</v>
      </c>
      <c r="BH1920" s="11">
        <f t="shared" si="589"/>
        <v>1</v>
      </c>
      <c r="BI1920" s="11" t="str">
        <f t="shared" si="590"/>
        <v>0</v>
      </c>
      <c r="BJ1920" s="11" t="str">
        <f t="shared" si="591"/>
        <v>0</v>
      </c>
      <c r="BK1920" s="11" t="str">
        <f t="shared" si="592"/>
        <v>0</v>
      </c>
      <c r="BL1920" s="11" t="str">
        <f t="shared" si="593"/>
        <v>0</v>
      </c>
      <c r="BM1920" s="12">
        <f t="shared" si="600"/>
        <v>1</v>
      </c>
      <c r="BN1920" s="13" t="str">
        <f t="shared" si="594"/>
        <v>0</v>
      </c>
      <c r="BO1920" s="13" t="str">
        <f t="shared" si="595"/>
        <v>0</v>
      </c>
      <c r="BP1920" s="13" t="str">
        <f t="shared" si="596"/>
        <v>0</v>
      </c>
      <c r="BQ1920" s="14">
        <f t="shared" si="597"/>
        <v>190000</v>
      </c>
      <c r="BR1920" s="14" t="str">
        <f t="shared" si="598"/>
        <v>0</v>
      </c>
      <c r="BS1920" s="14" t="str">
        <f t="shared" si="599"/>
        <v>0</v>
      </c>
      <c r="BT1920" s="14">
        <f t="shared" si="601"/>
        <v>190000</v>
      </c>
    </row>
    <row r="1921" spans="49:72" ht="18" x14ac:dyDescent="0.2">
      <c r="AW1921" s="1" t="s">
        <v>3137</v>
      </c>
      <c r="AX1921" s="1" t="s">
        <v>3138</v>
      </c>
      <c r="AY1921" s="1" t="s">
        <v>6119</v>
      </c>
      <c r="AZ1921" s="1">
        <v>44.58</v>
      </c>
      <c r="BA1921" s="10" t="str">
        <f t="shared" si="582"/>
        <v>0</v>
      </c>
      <c r="BB1921" s="10" t="str">
        <f t="shared" si="583"/>
        <v>0</v>
      </c>
      <c r="BC1921" s="10">
        <f t="shared" si="584"/>
        <v>1</v>
      </c>
      <c r="BD1921" s="10">
        <f t="shared" si="585"/>
        <v>1</v>
      </c>
      <c r="BE1921" s="10" t="str">
        <f t="shared" si="586"/>
        <v>0</v>
      </c>
      <c r="BF1921" s="10" t="str">
        <f t="shared" si="587"/>
        <v>0</v>
      </c>
      <c r="BG1921" s="11" t="str">
        <f t="shared" si="588"/>
        <v>0</v>
      </c>
      <c r="BH1921" s="11" t="str">
        <f t="shared" si="589"/>
        <v>0</v>
      </c>
      <c r="BI1921" s="11" t="str">
        <f t="shared" si="590"/>
        <v>0</v>
      </c>
      <c r="BJ1921" s="11" t="str">
        <f t="shared" si="591"/>
        <v>0</v>
      </c>
      <c r="BK1921" s="11" t="str">
        <f t="shared" si="592"/>
        <v>0</v>
      </c>
      <c r="BL1921" s="11" t="str">
        <f t="shared" si="593"/>
        <v>0</v>
      </c>
      <c r="BM1921" s="12">
        <f t="shared" si="600"/>
        <v>1</v>
      </c>
      <c r="BN1921" s="13" t="str">
        <f t="shared" si="594"/>
        <v>0</v>
      </c>
      <c r="BO1921" s="13">
        <f t="shared" si="595"/>
        <v>71000</v>
      </c>
      <c r="BP1921" s="13" t="str">
        <f t="shared" si="596"/>
        <v>0</v>
      </c>
      <c r="BQ1921" s="14" t="str">
        <f t="shared" si="597"/>
        <v>0</v>
      </c>
      <c r="BR1921" s="14" t="str">
        <f t="shared" si="598"/>
        <v>0</v>
      </c>
      <c r="BS1921" s="14" t="str">
        <f t="shared" si="599"/>
        <v>0</v>
      </c>
      <c r="BT1921" s="14">
        <f t="shared" si="601"/>
        <v>71000</v>
      </c>
    </row>
    <row r="1922" spans="49:72" ht="18" x14ac:dyDescent="0.2">
      <c r="AW1922" s="1" t="s">
        <v>3139</v>
      </c>
      <c r="AX1922" s="1" t="s">
        <v>3140</v>
      </c>
      <c r="AY1922" s="1" t="s">
        <v>6120</v>
      </c>
      <c r="AZ1922" s="1">
        <v>274.04000000000002</v>
      </c>
      <c r="BA1922" s="10" t="str">
        <f t="shared" si="582"/>
        <v>0</v>
      </c>
      <c r="BB1922" s="10" t="str">
        <f t="shared" si="583"/>
        <v>0</v>
      </c>
      <c r="BC1922" s="10">
        <f t="shared" si="584"/>
        <v>1</v>
      </c>
      <c r="BD1922" s="10">
        <f t="shared" si="585"/>
        <v>1</v>
      </c>
      <c r="BE1922" s="10" t="str">
        <f t="shared" si="586"/>
        <v>0</v>
      </c>
      <c r="BF1922" s="10" t="str">
        <f t="shared" si="587"/>
        <v>0</v>
      </c>
      <c r="BG1922" s="11" t="str">
        <f t="shared" si="588"/>
        <v>0</v>
      </c>
      <c r="BH1922" s="11" t="str">
        <f t="shared" si="589"/>
        <v>0</v>
      </c>
      <c r="BI1922" s="11" t="str">
        <f t="shared" si="590"/>
        <v>0</v>
      </c>
      <c r="BJ1922" s="11" t="str">
        <f t="shared" si="591"/>
        <v>0</v>
      </c>
      <c r="BK1922" s="11" t="str">
        <f t="shared" si="592"/>
        <v>0</v>
      </c>
      <c r="BL1922" s="11" t="str">
        <f t="shared" si="593"/>
        <v>0</v>
      </c>
      <c r="BM1922" s="12">
        <f t="shared" si="600"/>
        <v>1</v>
      </c>
      <c r="BN1922" s="13" t="str">
        <f t="shared" si="594"/>
        <v>0</v>
      </c>
      <c r="BO1922" s="13">
        <f t="shared" si="595"/>
        <v>80000</v>
      </c>
      <c r="BP1922" s="13" t="str">
        <f t="shared" si="596"/>
        <v>0</v>
      </c>
      <c r="BQ1922" s="14" t="str">
        <f t="shared" si="597"/>
        <v>0</v>
      </c>
      <c r="BR1922" s="14" t="str">
        <f t="shared" si="598"/>
        <v>0</v>
      </c>
      <c r="BS1922" s="14" t="str">
        <f t="shared" si="599"/>
        <v>0</v>
      </c>
      <c r="BT1922" s="14">
        <f t="shared" si="601"/>
        <v>80000</v>
      </c>
    </row>
    <row r="1923" spans="49:72" ht="18" x14ac:dyDescent="0.2">
      <c r="AW1923" s="1" t="s">
        <v>3464</v>
      </c>
      <c r="AX1923" s="1" t="s">
        <v>3465</v>
      </c>
      <c r="AY1923" s="1" t="s">
        <v>6121</v>
      </c>
      <c r="AZ1923" s="1">
        <v>48.45</v>
      </c>
      <c r="BA1923" s="10" t="str">
        <f t="shared" ref="BA1923:BA1986" si="602">IFERROR(VLOOKUP(AW1923,B:F,3, FALSE),"0")</f>
        <v>0</v>
      </c>
      <c r="BB1923" s="10" t="str">
        <f t="shared" ref="BB1923:BB1986" si="603">IFERROR(VLOOKUP(AW1923,B:F,4, FALSE),"0")</f>
        <v>0</v>
      </c>
      <c r="BC1923" s="10" t="str">
        <f t="shared" ref="BC1923:BC1986" si="604">IFERROR(VLOOKUP(AW1923,J:N,3, FALSE),"0")</f>
        <v>0</v>
      </c>
      <c r="BD1923" s="10" t="str">
        <f t="shared" ref="BD1923:BD1986" si="605">IFERROR(VLOOKUP(AW1923,J:N,4, FALSE),"0")</f>
        <v>0</v>
      </c>
      <c r="BE1923" s="10">
        <f t="shared" ref="BE1923:BE1986" si="606">IFERROR(VLOOKUP(AW1923,R:V,3, FALSE),"0")</f>
        <v>1</v>
      </c>
      <c r="BF1923" s="10">
        <f t="shared" ref="BF1923:BF1986" si="607">IFERROR(VLOOKUP(AW1923,R:V,4, FALSE),"0")</f>
        <v>1</v>
      </c>
      <c r="BG1923" s="11" t="str">
        <f t="shared" ref="BG1923:BG1986" si="608">IFERROR(VLOOKUP(AW1923,Z:AE,3, FALSE),"0")</f>
        <v>0</v>
      </c>
      <c r="BH1923" s="11" t="str">
        <f t="shared" ref="BH1923:BH1986" si="609">IFERROR(VLOOKUP(AW1923,Z:AE,4, FALSE),"0")</f>
        <v>0</v>
      </c>
      <c r="BI1923" s="11" t="str">
        <f t="shared" ref="BI1923:BI1986" si="610">IFERROR(VLOOKUP(AW1923,AH:AM,3, FALSE),"0")</f>
        <v>0</v>
      </c>
      <c r="BJ1923" s="11" t="str">
        <f t="shared" ref="BJ1923:BJ1986" si="611">IFERROR(VLOOKUP(AW1923,AH:AM,4, FALSE),"0")</f>
        <v>0</v>
      </c>
      <c r="BK1923" s="11" t="str">
        <f t="shared" ref="BK1923:BK1986" si="612">IFERROR(VLOOKUP(AW1923,AP:AU,3, FALSE),"0")</f>
        <v>0</v>
      </c>
      <c r="BL1923" s="11" t="str">
        <f t="shared" ref="BL1923:BL1986" si="613">IFERROR(VLOOKUP(AW1923,AP:AU,4, FALSE),"0")</f>
        <v>0</v>
      </c>
      <c r="BM1923" s="12">
        <f t="shared" si="600"/>
        <v>1</v>
      </c>
      <c r="BN1923" s="13" t="str">
        <f t="shared" ref="BN1923:BN1986" si="614">IFERROR(VLOOKUP(AW1923,B:F,5, FALSE),"0")</f>
        <v>0</v>
      </c>
      <c r="BO1923" s="13" t="str">
        <f t="shared" ref="BO1923:BO1986" si="615">IFERROR(VLOOKUP(AW1923,J:N,5, FALSE),"0")</f>
        <v>0</v>
      </c>
      <c r="BP1923" s="13">
        <f t="shared" ref="BP1923:BP1986" si="616">IFERROR(VLOOKUP(AW1923,R:V,5, FALSE),"0")</f>
        <v>130000</v>
      </c>
      <c r="BQ1923" s="14" t="str">
        <f t="shared" ref="BQ1923:BQ1986" si="617">IFERROR(VLOOKUP(AW1923,Z:AE,5, FALSE),"0")</f>
        <v>0</v>
      </c>
      <c r="BR1923" s="14" t="str">
        <f t="shared" ref="BR1923:BR1986" si="618">IFERROR(VLOOKUP(AW1923,AH:AM,5, FALSE),"0")</f>
        <v>0</v>
      </c>
      <c r="BS1923" s="14" t="str">
        <f t="shared" ref="BS1923:BS1986" si="619">IFERROR(VLOOKUP(AW1923,AP:AU,5, FALSE),"0")</f>
        <v>0</v>
      </c>
      <c r="BT1923" s="14">
        <f t="shared" si="601"/>
        <v>130000</v>
      </c>
    </row>
    <row r="1924" spans="49:72" ht="18" x14ac:dyDescent="0.2">
      <c r="AW1924" s="1" t="s">
        <v>3829</v>
      </c>
      <c r="AX1924" s="1" t="s">
        <v>3830</v>
      </c>
      <c r="AY1924" s="1" t="s">
        <v>6122</v>
      </c>
      <c r="AZ1924" s="1">
        <v>282.33999999999997</v>
      </c>
      <c r="BA1924" s="10" t="str">
        <f t="shared" si="602"/>
        <v>0</v>
      </c>
      <c r="BB1924" s="10" t="str">
        <f t="shared" si="603"/>
        <v>0</v>
      </c>
      <c r="BC1924" s="10" t="str">
        <f t="shared" si="604"/>
        <v>0</v>
      </c>
      <c r="BD1924" s="10" t="str">
        <f t="shared" si="605"/>
        <v>0</v>
      </c>
      <c r="BE1924" s="10" t="str">
        <f t="shared" si="606"/>
        <v>0</v>
      </c>
      <c r="BF1924" s="10" t="str">
        <f t="shared" si="607"/>
        <v>0</v>
      </c>
      <c r="BG1924" s="11">
        <f t="shared" si="608"/>
        <v>1</v>
      </c>
      <c r="BH1924" s="11">
        <f t="shared" si="609"/>
        <v>1</v>
      </c>
      <c r="BI1924" s="11" t="str">
        <f t="shared" si="610"/>
        <v>0</v>
      </c>
      <c r="BJ1924" s="11" t="str">
        <f t="shared" si="611"/>
        <v>0</v>
      </c>
      <c r="BK1924" s="11" t="str">
        <f t="shared" si="612"/>
        <v>0</v>
      </c>
      <c r="BL1924" s="11" t="str">
        <f t="shared" si="613"/>
        <v>0</v>
      </c>
      <c r="BM1924" s="12">
        <f t="shared" ref="BM1924:BM1987" si="620">MAX(BA1924:BL1924)</f>
        <v>1</v>
      </c>
      <c r="BN1924" s="13" t="str">
        <f t="shared" si="614"/>
        <v>0</v>
      </c>
      <c r="BO1924" s="13" t="str">
        <f t="shared" si="615"/>
        <v>0</v>
      </c>
      <c r="BP1924" s="13" t="str">
        <f t="shared" si="616"/>
        <v>0</v>
      </c>
      <c r="BQ1924" s="14">
        <f t="shared" si="617"/>
        <v>160000</v>
      </c>
      <c r="BR1924" s="14" t="str">
        <f t="shared" si="618"/>
        <v>0</v>
      </c>
      <c r="BS1924" s="14" t="str">
        <f t="shared" si="619"/>
        <v>0</v>
      </c>
      <c r="BT1924" s="14">
        <f t="shared" ref="BT1924:BT1987" si="621">MIN(BN1924:BS1924)</f>
        <v>160000</v>
      </c>
    </row>
    <row r="1925" spans="49:72" ht="18" x14ac:dyDescent="0.2">
      <c r="AW1925" s="1" t="s">
        <v>2315</v>
      </c>
      <c r="AX1925" s="1" t="s">
        <v>2316</v>
      </c>
      <c r="AY1925" s="1" t="s">
        <v>6123</v>
      </c>
      <c r="AZ1925" s="1">
        <v>42.3</v>
      </c>
      <c r="BA1925" s="10">
        <f t="shared" si="602"/>
        <v>1</v>
      </c>
      <c r="BB1925" s="10">
        <f t="shared" si="603"/>
        <v>1</v>
      </c>
      <c r="BC1925" s="10" t="str">
        <f t="shared" si="604"/>
        <v>0</v>
      </c>
      <c r="BD1925" s="10" t="str">
        <f t="shared" si="605"/>
        <v>0</v>
      </c>
      <c r="BE1925" s="10" t="str">
        <f t="shared" si="606"/>
        <v>0</v>
      </c>
      <c r="BF1925" s="10" t="str">
        <f t="shared" si="607"/>
        <v>0</v>
      </c>
      <c r="BG1925" s="11" t="str">
        <f t="shared" si="608"/>
        <v>0</v>
      </c>
      <c r="BH1925" s="11" t="str">
        <f t="shared" si="609"/>
        <v>0</v>
      </c>
      <c r="BI1925" s="11" t="str">
        <f t="shared" si="610"/>
        <v>0</v>
      </c>
      <c r="BJ1925" s="11" t="str">
        <f t="shared" si="611"/>
        <v>0</v>
      </c>
      <c r="BK1925" s="11" t="str">
        <f t="shared" si="612"/>
        <v>0</v>
      </c>
      <c r="BL1925" s="11" t="str">
        <f t="shared" si="613"/>
        <v>0</v>
      </c>
      <c r="BM1925" s="12">
        <f t="shared" si="620"/>
        <v>1</v>
      </c>
      <c r="BN1925" s="13">
        <f t="shared" si="614"/>
        <v>710000</v>
      </c>
      <c r="BO1925" s="13" t="str">
        <f t="shared" si="615"/>
        <v>0</v>
      </c>
      <c r="BP1925" s="13" t="str">
        <f t="shared" si="616"/>
        <v>0</v>
      </c>
      <c r="BQ1925" s="14" t="str">
        <f t="shared" si="617"/>
        <v>0</v>
      </c>
      <c r="BR1925" s="14" t="str">
        <f t="shared" si="618"/>
        <v>0</v>
      </c>
      <c r="BS1925" s="14" t="str">
        <f t="shared" si="619"/>
        <v>0</v>
      </c>
      <c r="BT1925" s="14">
        <f t="shared" si="621"/>
        <v>710000</v>
      </c>
    </row>
    <row r="1926" spans="49:72" ht="18" x14ac:dyDescent="0.2">
      <c r="AW1926" s="1" t="s">
        <v>4157</v>
      </c>
      <c r="AX1926" s="1" t="s">
        <v>3230</v>
      </c>
      <c r="AY1926" s="1" t="s">
        <v>6124</v>
      </c>
      <c r="AZ1926" s="1">
        <v>63.06</v>
      </c>
      <c r="BA1926" s="10" t="str">
        <f t="shared" si="602"/>
        <v>0</v>
      </c>
      <c r="BB1926" s="10" t="str">
        <f t="shared" si="603"/>
        <v>0</v>
      </c>
      <c r="BC1926" s="10" t="str">
        <f t="shared" si="604"/>
        <v>0</v>
      </c>
      <c r="BD1926" s="10" t="str">
        <f t="shared" si="605"/>
        <v>0</v>
      </c>
      <c r="BE1926" s="10" t="str">
        <f t="shared" si="606"/>
        <v>0</v>
      </c>
      <c r="BF1926" s="10" t="str">
        <f t="shared" si="607"/>
        <v>0</v>
      </c>
      <c r="BG1926" s="11" t="str">
        <f t="shared" si="608"/>
        <v>0</v>
      </c>
      <c r="BH1926" s="11" t="str">
        <f t="shared" si="609"/>
        <v>0</v>
      </c>
      <c r="BI1926" s="11" t="str">
        <f t="shared" si="610"/>
        <v>0</v>
      </c>
      <c r="BJ1926" s="11" t="str">
        <f t="shared" si="611"/>
        <v>0</v>
      </c>
      <c r="BK1926" s="11">
        <f t="shared" si="612"/>
        <v>1</v>
      </c>
      <c r="BL1926" s="11">
        <f t="shared" si="613"/>
        <v>1</v>
      </c>
      <c r="BM1926" s="12">
        <f t="shared" si="620"/>
        <v>1</v>
      </c>
      <c r="BN1926" s="13" t="str">
        <f t="shared" si="614"/>
        <v>0</v>
      </c>
      <c r="BO1926" s="13" t="str">
        <f t="shared" si="615"/>
        <v>0</v>
      </c>
      <c r="BP1926" s="13" t="str">
        <f t="shared" si="616"/>
        <v>0</v>
      </c>
      <c r="BQ1926" s="14" t="str">
        <f t="shared" si="617"/>
        <v>0</v>
      </c>
      <c r="BR1926" s="14" t="str">
        <f t="shared" si="618"/>
        <v>0</v>
      </c>
      <c r="BS1926" s="14">
        <f t="shared" si="619"/>
        <v>300000</v>
      </c>
      <c r="BT1926" s="14">
        <f t="shared" si="621"/>
        <v>300000</v>
      </c>
    </row>
    <row r="1927" spans="49:72" ht="18" x14ac:dyDescent="0.2">
      <c r="AW1927" s="1" t="s">
        <v>2333</v>
      </c>
      <c r="AX1927" s="1" t="s">
        <v>2334</v>
      </c>
      <c r="AY1927" s="1" t="s">
        <v>6125</v>
      </c>
      <c r="AZ1927" s="1">
        <v>102.29</v>
      </c>
      <c r="BA1927" s="10">
        <f t="shared" si="602"/>
        <v>1</v>
      </c>
      <c r="BB1927" s="10">
        <f t="shared" si="603"/>
        <v>1</v>
      </c>
      <c r="BC1927" s="10" t="str">
        <f t="shared" si="604"/>
        <v>0</v>
      </c>
      <c r="BD1927" s="10" t="str">
        <f t="shared" si="605"/>
        <v>0</v>
      </c>
      <c r="BE1927" s="10" t="str">
        <f t="shared" si="606"/>
        <v>0</v>
      </c>
      <c r="BF1927" s="10" t="str">
        <f t="shared" si="607"/>
        <v>0</v>
      </c>
      <c r="BG1927" s="11" t="str">
        <f t="shared" si="608"/>
        <v>0</v>
      </c>
      <c r="BH1927" s="11" t="str">
        <f t="shared" si="609"/>
        <v>0</v>
      </c>
      <c r="BI1927" s="11" t="str">
        <f t="shared" si="610"/>
        <v>0</v>
      </c>
      <c r="BJ1927" s="11" t="str">
        <f t="shared" si="611"/>
        <v>0</v>
      </c>
      <c r="BK1927" s="11" t="str">
        <f t="shared" si="612"/>
        <v>0</v>
      </c>
      <c r="BL1927" s="11" t="str">
        <f t="shared" si="613"/>
        <v>0</v>
      </c>
      <c r="BM1927" s="12">
        <f t="shared" si="620"/>
        <v>1</v>
      </c>
      <c r="BN1927" s="13">
        <f t="shared" si="614"/>
        <v>51000</v>
      </c>
      <c r="BO1927" s="13" t="str">
        <f t="shared" si="615"/>
        <v>0</v>
      </c>
      <c r="BP1927" s="13" t="str">
        <f t="shared" si="616"/>
        <v>0</v>
      </c>
      <c r="BQ1927" s="14" t="str">
        <f t="shared" si="617"/>
        <v>0</v>
      </c>
      <c r="BR1927" s="14" t="str">
        <f t="shared" si="618"/>
        <v>0</v>
      </c>
      <c r="BS1927" s="14" t="str">
        <f t="shared" si="619"/>
        <v>0</v>
      </c>
      <c r="BT1927" s="14">
        <f t="shared" si="621"/>
        <v>51000</v>
      </c>
    </row>
    <row r="1928" spans="49:72" ht="18" x14ac:dyDescent="0.2">
      <c r="AW1928" s="1" t="s">
        <v>2345</v>
      </c>
      <c r="AX1928" s="1" t="s">
        <v>2346</v>
      </c>
      <c r="AY1928" s="1" t="s">
        <v>6126</v>
      </c>
      <c r="AZ1928" s="1">
        <v>165.91</v>
      </c>
      <c r="BA1928" s="10">
        <f t="shared" si="602"/>
        <v>1</v>
      </c>
      <c r="BB1928" s="10">
        <f t="shared" si="603"/>
        <v>1</v>
      </c>
      <c r="BC1928" s="10" t="str">
        <f t="shared" si="604"/>
        <v>0</v>
      </c>
      <c r="BD1928" s="10" t="str">
        <f t="shared" si="605"/>
        <v>0</v>
      </c>
      <c r="BE1928" s="10" t="str">
        <f t="shared" si="606"/>
        <v>0</v>
      </c>
      <c r="BF1928" s="10" t="str">
        <f t="shared" si="607"/>
        <v>0</v>
      </c>
      <c r="BG1928" s="11" t="str">
        <f t="shared" si="608"/>
        <v>0</v>
      </c>
      <c r="BH1928" s="11" t="str">
        <f t="shared" si="609"/>
        <v>0</v>
      </c>
      <c r="BI1928" s="11" t="str">
        <f t="shared" si="610"/>
        <v>0</v>
      </c>
      <c r="BJ1928" s="11" t="str">
        <f t="shared" si="611"/>
        <v>0</v>
      </c>
      <c r="BK1928" s="11" t="str">
        <f t="shared" si="612"/>
        <v>0</v>
      </c>
      <c r="BL1928" s="11" t="str">
        <f t="shared" si="613"/>
        <v>0</v>
      </c>
      <c r="BM1928" s="12">
        <f t="shared" si="620"/>
        <v>1</v>
      </c>
      <c r="BN1928" s="13">
        <f t="shared" si="614"/>
        <v>7000</v>
      </c>
      <c r="BO1928" s="13" t="str">
        <f t="shared" si="615"/>
        <v>0</v>
      </c>
      <c r="BP1928" s="13" t="str">
        <f t="shared" si="616"/>
        <v>0</v>
      </c>
      <c r="BQ1928" s="14" t="str">
        <f t="shared" si="617"/>
        <v>0</v>
      </c>
      <c r="BR1928" s="14" t="str">
        <f t="shared" si="618"/>
        <v>0</v>
      </c>
      <c r="BS1928" s="14" t="str">
        <f t="shared" si="619"/>
        <v>0</v>
      </c>
      <c r="BT1928" s="14">
        <f t="shared" si="621"/>
        <v>7000</v>
      </c>
    </row>
    <row r="1929" spans="49:72" ht="18" x14ac:dyDescent="0.2">
      <c r="AW1929" s="1" t="s">
        <v>3471</v>
      </c>
      <c r="AX1929" s="1" t="s">
        <v>3472</v>
      </c>
      <c r="AY1929" s="1" t="s">
        <v>6127</v>
      </c>
      <c r="AZ1929" s="1">
        <v>23.24</v>
      </c>
      <c r="BA1929" s="10" t="str">
        <f t="shared" si="602"/>
        <v>0</v>
      </c>
      <c r="BB1929" s="10" t="str">
        <f t="shared" si="603"/>
        <v>0</v>
      </c>
      <c r="BC1929" s="10" t="str">
        <f t="shared" si="604"/>
        <v>0</v>
      </c>
      <c r="BD1929" s="10" t="str">
        <f t="shared" si="605"/>
        <v>0</v>
      </c>
      <c r="BE1929" s="10">
        <f t="shared" si="606"/>
        <v>1</v>
      </c>
      <c r="BF1929" s="10">
        <f t="shared" si="607"/>
        <v>1</v>
      </c>
      <c r="BG1929" s="11" t="str">
        <f t="shared" si="608"/>
        <v>0</v>
      </c>
      <c r="BH1929" s="11" t="str">
        <f t="shared" si="609"/>
        <v>0</v>
      </c>
      <c r="BI1929" s="11" t="str">
        <f t="shared" si="610"/>
        <v>0</v>
      </c>
      <c r="BJ1929" s="11" t="str">
        <f t="shared" si="611"/>
        <v>0</v>
      </c>
      <c r="BK1929" s="11" t="str">
        <f t="shared" si="612"/>
        <v>0</v>
      </c>
      <c r="BL1929" s="11" t="str">
        <f t="shared" si="613"/>
        <v>0</v>
      </c>
      <c r="BM1929" s="12">
        <f t="shared" si="620"/>
        <v>1</v>
      </c>
      <c r="BN1929" s="13" t="str">
        <f t="shared" si="614"/>
        <v>0</v>
      </c>
      <c r="BO1929" s="13" t="str">
        <f t="shared" si="615"/>
        <v>0</v>
      </c>
      <c r="BP1929" s="13">
        <f t="shared" si="616"/>
        <v>57000</v>
      </c>
      <c r="BQ1929" s="14" t="str">
        <f t="shared" si="617"/>
        <v>0</v>
      </c>
      <c r="BR1929" s="14" t="str">
        <f t="shared" si="618"/>
        <v>0</v>
      </c>
      <c r="BS1929" s="14" t="str">
        <f t="shared" si="619"/>
        <v>0</v>
      </c>
      <c r="BT1929" s="14">
        <f t="shared" si="621"/>
        <v>57000</v>
      </c>
    </row>
    <row r="1930" spans="49:72" ht="18" x14ac:dyDescent="0.2">
      <c r="AW1930" s="1" t="s">
        <v>4158</v>
      </c>
      <c r="AX1930" s="1" t="s">
        <v>4159</v>
      </c>
      <c r="AY1930" s="1" t="s">
        <v>6128</v>
      </c>
      <c r="AZ1930" s="1">
        <v>21.86</v>
      </c>
      <c r="BA1930" s="10" t="str">
        <f t="shared" si="602"/>
        <v>0</v>
      </c>
      <c r="BB1930" s="10" t="str">
        <f t="shared" si="603"/>
        <v>0</v>
      </c>
      <c r="BC1930" s="10" t="str">
        <f t="shared" si="604"/>
        <v>0</v>
      </c>
      <c r="BD1930" s="10" t="str">
        <f t="shared" si="605"/>
        <v>0</v>
      </c>
      <c r="BE1930" s="10" t="str">
        <f t="shared" si="606"/>
        <v>0</v>
      </c>
      <c r="BF1930" s="10" t="str">
        <f t="shared" si="607"/>
        <v>0</v>
      </c>
      <c r="BG1930" s="11" t="str">
        <f t="shared" si="608"/>
        <v>0</v>
      </c>
      <c r="BH1930" s="11" t="str">
        <f t="shared" si="609"/>
        <v>0</v>
      </c>
      <c r="BI1930" s="11" t="str">
        <f t="shared" si="610"/>
        <v>0</v>
      </c>
      <c r="BJ1930" s="11" t="str">
        <f t="shared" si="611"/>
        <v>0</v>
      </c>
      <c r="BK1930" s="11">
        <f t="shared" si="612"/>
        <v>1</v>
      </c>
      <c r="BL1930" s="11">
        <f t="shared" si="613"/>
        <v>1</v>
      </c>
      <c r="BM1930" s="12">
        <f t="shared" si="620"/>
        <v>1</v>
      </c>
      <c r="BN1930" s="13" t="str">
        <f t="shared" si="614"/>
        <v>0</v>
      </c>
      <c r="BO1930" s="13" t="str">
        <f t="shared" si="615"/>
        <v>0</v>
      </c>
      <c r="BP1930" s="13" t="str">
        <f t="shared" si="616"/>
        <v>0</v>
      </c>
      <c r="BQ1930" s="14" t="str">
        <f t="shared" si="617"/>
        <v>0</v>
      </c>
      <c r="BR1930" s="14" t="str">
        <f t="shared" si="618"/>
        <v>0</v>
      </c>
      <c r="BS1930" s="14">
        <f t="shared" si="619"/>
        <v>310000</v>
      </c>
      <c r="BT1930" s="14">
        <f t="shared" si="621"/>
        <v>310000</v>
      </c>
    </row>
    <row r="1931" spans="49:72" ht="18" x14ac:dyDescent="0.2">
      <c r="AW1931" s="1" t="s">
        <v>3836</v>
      </c>
      <c r="AY1931" s="1" t="s">
        <v>6129</v>
      </c>
      <c r="AZ1931" s="1">
        <v>13.29</v>
      </c>
      <c r="BA1931" s="10" t="str">
        <f t="shared" si="602"/>
        <v>0</v>
      </c>
      <c r="BB1931" s="10" t="str">
        <f t="shared" si="603"/>
        <v>0</v>
      </c>
      <c r="BC1931" s="10" t="str">
        <f t="shared" si="604"/>
        <v>0</v>
      </c>
      <c r="BD1931" s="10" t="str">
        <f t="shared" si="605"/>
        <v>0</v>
      </c>
      <c r="BE1931" s="10" t="str">
        <f t="shared" si="606"/>
        <v>0</v>
      </c>
      <c r="BF1931" s="10" t="str">
        <f t="shared" si="607"/>
        <v>0</v>
      </c>
      <c r="BG1931" s="11">
        <f t="shared" si="608"/>
        <v>1</v>
      </c>
      <c r="BH1931" s="11">
        <f t="shared" si="609"/>
        <v>1</v>
      </c>
      <c r="BI1931" s="11" t="str">
        <f t="shared" si="610"/>
        <v>0</v>
      </c>
      <c r="BJ1931" s="11" t="str">
        <f t="shared" si="611"/>
        <v>0</v>
      </c>
      <c r="BK1931" s="11" t="str">
        <f t="shared" si="612"/>
        <v>0</v>
      </c>
      <c r="BL1931" s="11" t="str">
        <f t="shared" si="613"/>
        <v>0</v>
      </c>
      <c r="BM1931" s="12">
        <f t="shared" si="620"/>
        <v>1</v>
      </c>
      <c r="BN1931" s="13" t="str">
        <f t="shared" si="614"/>
        <v>0</v>
      </c>
      <c r="BO1931" s="13" t="str">
        <f t="shared" si="615"/>
        <v>0</v>
      </c>
      <c r="BP1931" s="13" t="str">
        <f t="shared" si="616"/>
        <v>0</v>
      </c>
      <c r="BQ1931" s="14">
        <f t="shared" si="617"/>
        <v>32000</v>
      </c>
      <c r="BR1931" s="14" t="str">
        <f t="shared" si="618"/>
        <v>0</v>
      </c>
      <c r="BS1931" s="14" t="str">
        <f t="shared" si="619"/>
        <v>0</v>
      </c>
      <c r="BT1931" s="14">
        <f t="shared" si="621"/>
        <v>32000</v>
      </c>
    </row>
    <row r="1932" spans="49:72" ht="18" x14ac:dyDescent="0.2">
      <c r="AW1932" s="1" t="s">
        <v>4160</v>
      </c>
      <c r="AX1932" s="1" t="s">
        <v>4161</v>
      </c>
      <c r="AY1932" s="1" t="s">
        <v>6130</v>
      </c>
      <c r="AZ1932" s="1">
        <v>102.39</v>
      </c>
      <c r="BA1932" s="10" t="str">
        <f t="shared" si="602"/>
        <v>0</v>
      </c>
      <c r="BB1932" s="10" t="str">
        <f t="shared" si="603"/>
        <v>0</v>
      </c>
      <c r="BC1932" s="10" t="str">
        <f t="shared" si="604"/>
        <v>0</v>
      </c>
      <c r="BD1932" s="10" t="str">
        <f t="shared" si="605"/>
        <v>0</v>
      </c>
      <c r="BE1932" s="10" t="str">
        <f t="shared" si="606"/>
        <v>0</v>
      </c>
      <c r="BF1932" s="10" t="str">
        <f t="shared" si="607"/>
        <v>0</v>
      </c>
      <c r="BG1932" s="11" t="str">
        <f t="shared" si="608"/>
        <v>0</v>
      </c>
      <c r="BH1932" s="11" t="str">
        <f t="shared" si="609"/>
        <v>0</v>
      </c>
      <c r="BI1932" s="11" t="str">
        <f t="shared" si="610"/>
        <v>0</v>
      </c>
      <c r="BJ1932" s="11" t="str">
        <f t="shared" si="611"/>
        <v>0</v>
      </c>
      <c r="BK1932" s="11">
        <f t="shared" si="612"/>
        <v>1</v>
      </c>
      <c r="BL1932" s="11">
        <f t="shared" si="613"/>
        <v>1</v>
      </c>
      <c r="BM1932" s="12">
        <f t="shared" si="620"/>
        <v>1</v>
      </c>
      <c r="BN1932" s="13" t="str">
        <f t="shared" si="614"/>
        <v>0</v>
      </c>
      <c r="BO1932" s="13" t="str">
        <f t="shared" si="615"/>
        <v>0</v>
      </c>
      <c r="BP1932" s="13" t="str">
        <f t="shared" si="616"/>
        <v>0</v>
      </c>
      <c r="BQ1932" s="14" t="str">
        <f t="shared" si="617"/>
        <v>0</v>
      </c>
      <c r="BR1932" s="14" t="str">
        <f t="shared" si="618"/>
        <v>0</v>
      </c>
      <c r="BS1932" s="14">
        <f t="shared" si="619"/>
        <v>110000</v>
      </c>
      <c r="BT1932" s="14">
        <f t="shared" si="621"/>
        <v>110000</v>
      </c>
    </row>
    <row r="1933" spans="49:72" ht="18" x14ac:dyDescent="0.2">
      <c r="AW1933" s="1" t="s">
        <v>4036</v>
      </c>
      <c r="AX1933" s="1" t="s">
        <v>4037</v>
      </c>
      <c r="AY1933" s="1" t="s">
        <v>6131</v>
      </c>
      <c r="AZ1933" s="1">
        <v>108.44</v>
      </c>
      <c r="BA1933" s="10" t="str">
        <f t="shared" si="602"/>
        <v>0</v>
      </c>
      <c r="BB1933" s="10" t="str">
        <f t="shared" si="603"/>
        <v>0</v>
      </c>
      <c r="BC1933" s="10" t="str">
        <f t="shared" si="604"/>
        <v>0</v>
      </c>
      <c r="BD1933" s="10" t="str">
        <f t="shared" si="605"/>
        <v>0</v>
      </c>
      <c r="BE1933" s="10" t="str">
        <f t="shared" si="606"/>
        <v>0</v>
      </c>
      <c r="BF1933" s="10" t="str">
        <f t="shared" si="607"/>
        <v>0</v>
      </c>
      <c r="BG1933" s="11" t="str">
        <f t="shared" si="608"/>
        <v>0</v>
      </c>
      <c r="BH1933" s="11" t="str">
        <f t="shared" si="609"/>
        <v>0</v>
      </c>
      <c r="BI1933" s="11">
        <f t="shared" si="610"/>
        <v>1</v>
      </c>
      <c r="BJ1933" s="11">
        <f t="shared" si="611"/>
        <v>1</v>
      </c>
      <c r="BK1933" s="11" t="str">
        <f t="shared" si="612"/>
        <v>0</v>
      </c>
      <c r="BL1933" s="11" t="str">
        <f t="shared" si="613"/>
        <v>0</v>
      </c>
      <c r="BM1933" s="12">
        <f t="shared" si="620"/>
        <v>1</v>
      </c>
      <c r="BN1933" s="13" t="str">
        <f t="shared" si="614"/>
        <v>0</v>
      </c>
      <c r="BO1933" s="13" t="str">
        <f t="shared" si="615"/>
        <v>0</v>
      </c>
      <c r="BP1933" s="13" t="str">
        <f t="shared" si="616"/>
        <v>0</v>
      </c>
      <c r="BQ1933" s="14" t="str">
        <f t="shared" si="617"/>
        <v>0</v>
      </c>
      <c r="BR1933" s="14">
        <f t="shared" si="618"/>
        <v>91000</v>
      </c>
      <c r="BS1933" s="14" t="str">
        <f t="shared" si="619"/>
        <v>0</v>
      </c>
      <c r="BT1933" s="14">
        <f t="shared" si="621"/>
        <v>91000</v>
      </c>
    </row>
    <row r="1934" spans="49:72" ht="18" x14ac:dyDescent="0.2">
      <c r="AW1934" s="1" t="s">
        <v>2362</v>
      </c>
      <c r="AX1934" s="1" t="s">
        <v>2363</v>
      </c>
      <c r="AY1934" s="1" t="s">
        <v>6132</v>
      </c>
      <c r="AZ1934" s="1">
        <v>18.920000000000002</v>
      </c>
      <c r="BA1934" s="10">
        <f t="shared" si="602"/>
        <v>1</v>
      </c>
      <c r="BB1934" s="10">
        <f t="shared" si="603"/>
        <v>1</v>
      </c>
      <c r="BC1934" s="10" t="str">
        <f t="shared" si="604"/>
        <v>0</v>
      </c>
      <c r="BD1934" s="10" t="str">
        <f t="shared" si="605"/>
        <v>0</v>
      </c>
      <c r="BE1934" s="10" t="str">
        <f t="shared" si="606"/>
        <v>0</v>
      </c>
      <c r="BF1934" s="10" t="str">
        <f t="shared" si="607"/>
        <v>0</v>
      </c>
      <c r="BG1934" s="11" t="str">
        <f t="shared" si="608"/>
        <v>0</v>
      </c>
      <c r="BH1934" s="11" t="str">
        <f t="shared" si="609"/>
        <v>0</v>
      </c>
      <c r="BI1934" s="11" t="str">
        <f t="shared" si="610"/>
        <v>0</v>
      </c>
      <c r="BJ1934" s="11" t="str">
        <f t="shared" si="611"/>
        <v>0</v>
      </c>
      <c r="BK1934" s="11" t="str">
        <f t="shared" si="612"/>
        <v>0</v>
      </c>
      <c r="BL1934" s="11" t="str">
        <f t="shared" si="613"/>
        <v>0</v>
      </c>
      <c r="BM1934" s="12">
        <f t="shared" si="620"/>
        <v>1</v>
      </c>
      <c r="BN1934" s="13">
        <f t="shared" si="614"/>
        <v>47000</v>
      </c>
      <c r="BO1934" s="13" t="str">
        <f t="shared" si="615"/>
        <v>0</v>
      </c>
      <c r="BP1934" s="13" t="str">
        <f t="shared" si="616"/>
        <v>0</v>
      </c>
      <c r="BQ1934" s="14" t="str">
        <f t="shared" si="617"/>
        <v>0</v>
      </c>
      <c r="BR1934" s="14" t="str">
        <f t="shared" si="618"/>
        <v>0</v>
      </c>
      <c r="BS1934" s="14" t="str">
        <f t="shared" si="619"/>
        <v>0</v>
      </c>
      <c r="BT1934" s="14">
        <f t="shared" si="621"/>
        <v>47000</v>
      </c>
    </row>
    <row r="1935" spans="49:72" ht="18" x14ac:dyDescent="0.2">
      <c r="AW1935" s="1" t="s">
        <v>4162</v>
      </c>
      <c r="AX1935" s="1" t="s">
        <v>4163</v>
      </c>
      <c r="AY1935" s="1" t="s">
        <v>6133</v>
      </c>
      <c r="AZ1935" s="1">
        <v>53.15</v>
      </c>
      <c r="BA1935" s="10" t="str">
        <f t="shared" si="602"/>
        <v>0</v>
      </c>
      <c r="BB1935" s="10" t="str">
        <f t="shared" si="603"/>
        <v>0</v>
      </c>
      <c r="BC1935" s="10" t="str">
        <f t="shared" si="604"/>
        <v>0</v>
      </c>
      <c r="BD1935" s="10" t="str">
        <f t="shared" si="605"/>
        <v>0</v>
      </c>
      <c r="BE1935" s="10" t="str">
        <f t="shared" si="606"/>
        <v>0</v>
      </c>
      <c r="BF1935" s="10" t="str">
        <f t="shared" si="607"/>
        <v>0</v>
      </c>
      <c r="BG1935" s="11" t="str">
        <f t="shared" si="608"/>
        <v>0</v>
      </c>
      <c r="BH1935" s="11" t="str">
        <f t="shared" si="609"/>
        <v>0</v>
      </c>
      <c r="BI1935" s="11" t="str">
        <f t="shared" si="610"/>
        <v>0</v>
      </c>
      <c r="BJ1935" s="11" t="str">
        <f t="shared" si="611"/>
        <v>0</v>
      </c>
      <c r="BK1935" s="11">
        <f t="shared" si="612"/>
        <v>1</v>
      </c>
      <c r="BL1935" s="11">
        <f t="shared" si="613"/>
        <v>1</v>
      </c>
      <c r="BM1935" s="12">
        <f t="shared" si="620"/>
        <v>1</v>
      </c>
      <c r="BN1935" s="13" t="str">
        <f t="shared" si="614"/>
        <v>0</v>
      </c>
      <c r="BO1935" s="13" t="str">
        <f t="shared" si="615"/>
        <v>0</v>
      </c>
      <c r="BP1935" s="13" t="str">
        <f t="shared" si="616"/>
        <v>0</v>
      </c>
      <c r="BQ1935" s="14" t="str">
        <f t="shared" si="617"/>
        <v>0</v>
      </c>
      <c r="BR1935" s="14" t="str">
        <f t="shared" si="618"/>
        <v>0</v>
      </c>
      <c r="BS1935" s="14">
        <f t="shared" si="619"/>
        <v>59000</v>
      </c>
      <c r="BT1935" s="14">
        <f t="shared" si="621"/>
        <v>59000</v>
      </c>
    </row>
    <row r="1936" spans="49:72" ht="18" x14ac:dyDescent="0.2">
      <c r="AW1936" s="1" t="s">
        <v>2368</v>
      </c>
      <c r="AX1936" s="1" t="s">
        <v>2369</v>
      </c>
      <c r="AY1936" s="1" t="s">
        <v>6134</v>
      </c>
      <c r="AZ1936" s="1">
        <v>31.53</v>
      </c>
      <c r="BA1936" s="10">
        <f t="shared" si="602"/>
        <v>1</v>
      </c>
      <c r="BB1936" s="10">
        <f t="shared" si="603"/>
        <v>1</v>
      </c>
      <c r="BC1936" s="10" t="str">
        <f t="shared" si="604"/>
        <v>0</v>
      </c>
      <c r="BD1936" s="10" t="str">
        <f t="shared" si="605"/>
        <v>0</v>
      </c>
      <c r="BE1936" s="10" t="str">
        <f t="shared" si="606"/>
        <v>0</v>
      </c>
      <c r="BF1936" s="10" t="str">
        <f t="shared" si="607"/>
        <v>0</v>
      </c>
      <c r="BG1936" s="11" t="str">
        <f t="shared" si="608"/>
        <v>0</v>
      </c>
      <c r="BH1936" s="11" t="str">
        <f t="shared" si="609"/>
        <v>0</v>
      </c>
      <c r="BI1936" s="11" t="str">
        <f t="shared" si="610"/>
        <v>0</v>
      </c>
      <c r="BJ1936" s="11" t="str">
        <f t="shared" si="611"/>
        <v>0</v>
      </c>
      <c r="BK1936" s="11" t="str">
        <f t="shared" si="612"/>
        <v>0</v>
      </c>
      <c r="BL1936" s="11" t="str">
        <f t="shared" si="613"/>
        <v>0</v>
      </c>
      <c r="BM1936" s="12">
        <f t="shared" si="620"/>
        <v>1</v>
      </c>
      <c r="BN1936" s="13">
        <f t="shared" si="614"/>
        <v>27000</v>
      </c>
      <c r="BO1936" s="13" t="str">
        <f t="shared" si="615"/>
        <v>0</v>
      </c>
      <c r="BP1936" s="13" t="str">
        <f t="shared" si="616"/>
        <v>0</v>
      </c>
      <c r="BQ1936" s="14" t="str">
        <f t="shared" si="617"/>
        <v>0</v>
      </c>
      <c r="BR1936" s="14" t="str">
        <f t="shared" si="618"/>
        <v>0</v>
      </c>
      <c r="BS1936" s="14" t="str">
        <f t="shared" si="619"/>
        <v>0</v>
      </c>
      <c r="BT1936" s="14">
        <f t="shared" si="621"/>
        <v>27000</v>
      </c>
    </row>
    <row r="1937" spans="49:72" ht="18" x14ac:dyDescent="0.2">
      <c r="AW1937" s="1" t="s">
        <v>4164</v>
      </c>
      <c r="AX1937" s="1" t="s">
        <v>4165</v>
      </c>
      <c r="AY1937" s="1" t="s">
        <v>6135</v>
      </c>
      <c r="AZ1937" s="1">
        <v>53.21</v>
      </c>
      <c r="BA1937" s="10" t="str">
        <f t="shared" si="602"/>
        <v>0</v>
      </c>
      <c r="BB1937" s="10" t="str">
        <f t="shared" si="603"/>
        <v>0</v>
      </c>
      <c r="BC1937" s="10" t="str">
        <f t="shared" si="604"/>
        <v>0</v>
      </c>
      <c r="BD1937" s="10" t="str">
        <f t="shared" si="605"/>
        <v>0</v>
      </c>
      <c r="BE1937" s="10" t="str">
        <f t="shared" si="606"/>
        <v>0</v>
      </c>
      <c r="BF1937" s="10" t="str">
        <f t="shared" si="607"/>
        <v>0</v>
      </c>
      <c r="BG1937" s="11" t="str">
        <f t="shared" si="608"/>
        <v>0</v>
      </c>
      <c r="BH1937" s="11" t="str">
        <f t="shared" si="609"/>
        <v>0</v>
      </c>
      <c r="BI1937" s="11" t="str">
        <f t="shared" si="610"/>
        <v>0</v>
      </c>
      <c r="BJ1937" s="11" t="str">
        <f t="shared" si="611"/>
        <v>0</v>
      </c>
      <c r="BK1937" s="11">
        <f t="shared" si="612"/>
        <v>1</v>
      </c>
      <c r="BL1937" s="11">
        <f t="shared" si="613"/>
        <v>1</v>
      </c>
      <c r="BM1937" s="12">
        <f t="shared" si="620"/>
        <v>1</v>
      </c>
      <c r="BN1937" s="13" t="str">
        <f t="shared" si="614"/>
        <v>0</v>
      </c>
      <c r="BO1937" s="13" t="str">
        <f t="shared" si="615"/>
        <v>0</v>
      </c>
      <c r="BP1937" s="13" t="str">
        <f t="shared" si="616"/>
        <v>0</v>
      </c>
      <c r="BQ1937" s="14" t="str">
        <f t="shared" si="617"/>
        <v>0</v>
      </c>
      <c r="BR1937" s="14" t="str">
        <f t="shared" si="618"/>
        <v>0</v>
      </c>
      <c r="BS1937" s="14">
        <f t="shared" si="619"/>
        <v>51000</v>
      </c>
      <c r="BT1937" s="14">
        <f t="shared" si="621"/>
        <v>51000</v>
      </c>
    </row>
    <row r="1938" spans="49:72" ht="18" x14ac:dyDescent="0.2">
      <c r="AW1938" s="1" t="s">
        <v>3480</v>
      </c>
      <c r="AX1938" s="1" t="s">
        <v>3481</v>
      </c>
      <c r="AY1938" s="1" t="s">
        <v>6136</v>
      </c>
      <c r="AZ1938" s="1">
        <v>32.909999999999997</v>
      </c>
      <c r="BA1938" s="10" t="str">
        <f t="shared" si="602"/>
        <v>0</v>
      </c>
      <c r="BB1938" s="10" t="str">
        <f t="shared" si="603"/>
        <v>0</v>
      </c>
      <c r="BC1938" s="10" t="str">
        <f t="shared" si="604"/>
        <v>0</v>
      </c>
      <c r="BD1938" s="10" t="str">
        <f t="shared" si="605"/>
        <v>0</v>
      </c>
      <c r="BE1938" s="10">
        <f t="shared" si="606"/>
        <v>1</v>
      </c>
      <c r="BF1938" s="10">
        <f t="shared" si="607"/>
        <v>1</v>
      </c>
      <c r="BG1938" s="11" t="str">
        <f t="shared" si="608"/>
        <v>0</v>
      </c>
      <c r="BH1938" s="11" t="str">
        <f t="shared" si="609"/>
        <v>0</v>
      </c>
      <c r="BI1938" s="11" t="str">
        <f t="shared" si="610"/>
        <v>0</v>
      </c>
      <c r="BJ1938" s="11" t="str">
        <f t="shared" si="611"/>
        <v>0</v>
      </c>
      <c r="BK1938" s="11" t="str">
        <f t="shared" si="612"/>
        <v>0</v>
      </c>
      <c r="BL1938" s="11" t="str">
        <f t="shared" si="613"/>
        <v>0</v>
      </c>
      <c r="BM1938" s="12">
        <f t="shared" si="620"/>
        <v>1</v>
      </c>
      <c r="BN1938" s="13" t="str">
        <f t="shared" si="614"/>
        <v>0</v>
      </c>
      <c r="BO1938" s="13" t="str">
        <f t="shared" si="615"/>
        <v>0</v>
      </c>
      <c r="BP1938" s="13">
        <f t="shared" si="616"/>
        <v>62000</v>
      </c>
      <c r="BQ1938" s="14" t="str">
        <f t="shared" si="617"/>
        <v>0</v>
      </c>
      <c r="BR1938" s="14" t="str">
        <f t="shared" si="618"/>
        <v>0</v>
      </c>
      <c r="BS1938" s="14" t="str">
        <f t="shared" si="619"/>
        <v>0</v>
      </c>
      <c r="BT1938" s="14">
        <f t="shared" si="621"/>
        <v>62000</v>
      </c>
    </row>
    <row r="1939" spans="49:72" ht="18" x14ac:dyDescent="0.2">
      <c r="AW1939" s="1" t="s">
        <v>3845</v>
      </c>
      <c r="AX1939" s="1" t="s">
        <v>3846</v>
      </c>
      <c r="AY1939" s="1" t="s">
        <v>6137</v>
      </c>
      <c r="AZ1939" s="1">
        <v>26.45</v>
      </c>
      <c r="BA1939" s="10" t="str">
        <f t="shared" si="602"/>
        <v>0</v>
      </c>
      <c r="BB1939" s="10" t="str">
        <f t="shared" si="603"/>
        <v>0</v>
      </c>
      <c r="BC1939" s="10" t="str">
        <f t="shared" si="604"/>
        <v>0</v>
      </c>
      <c r="BD1939" s="10" t="str">
        <f t="shared" si="605"/>
        <v>0</v>
      </c>
      <c r="BE1939" s="10" t="str">
        <f t="shared" si="606"/>
        <v>0</v>
      </c>
      <c r="BF1939" s="10" t="str">
        <f t="shared" si="607"/>
        <v>0</v>
      </c>
      <c r="BG1939" s="11">
        <f t="shared" si="608"/>
        <v>1</v>
      </c>
      <c r="BH1939" s="11">
        <f t="shared" si="609"/>
        <v>1</v>
      </c>
      <c r="BI1939" s="11" t="str">
        <f t="shared" si="610"/>
        <v>0</v>
      </c>
      <c r="BJ1939" s="11" t="str">
        <f t="shared" si="611"/>
        <v>0</v>
      </c>
      <c r="BK1939" s="11" t="str">
        <f t="shared" si="612"/>
        <v>0</v>
      </c>
      <c r="BL1939" s="11" t="str">
        <f t="shared" si="613"/>
        <v>0</v>
      </c>
      <c r="BM1939" s="12">
        <f t="shared" si="620"/>
        <v>1</v>
      </c>
      <c r="BN1939" s="13" t="str">
        <f t="shared" si="614"/>
        <v>0</v>
      </c>
      <c r="BO1939" s="13" t="str">
        <f t="shared" si="615"/>
        <v>0</v>
      </c>
      <c r="BP1939" s="13" t="str">
        <f t="shared" si="616"/>
        <v>0</v>
      </c>
      <c r="BQ1939" s="14">
        <f t="shared" si="617"/>
        <v>410000</v>
      </c>
      <c r="BR1939" s="14" t="str">
        <f t="shared" si="618"/>
        <v>0</v>
      </c>
      <c r="BS1939" s="14" t="str">
        <f t="shared" si="619"/>
        <v>0</v>
      </c>
      <c r="BT1939" s="14">
        <f t="shared" si="621"/>
        <v>410000</v>
      </c>
    </row>
    <row r="1940" spans="49:72" ht="18" x14ac:dyDescent="0.2">
      <c r="AW1940" s="1" t="s">
        <v>3152</v>
      </c>
      <c r="AX1940" s="1" t="s">
        <v>3153</v>
      </c>
      <c r="AY1940" s="1" t="s">
        <v>6138</v>
      </c>
      <c r="AZ1940" s="1">
        <v>158.24</v>
      </c>
      <c r="BA1940" s="10" t="str">
        <f t="shared" si="602"/>
        <v>0</v>
      </c>
      <c r="BB1940" s="10" t="str">
        <f t="shared" si="603"/>
        <v>0</v>
      </c>
      <c r="BC1940" s="10">
        <f t="shared" si="604"/>
        <v>1</v>
      </c>
      <c r="BD1940" s="10">
        <f t="shared" si="605"/>
        <v>1</v>
      </c>
      <c r="BE1940" s="10" t="str">
        <f t="shared" si="606"/>
        <v>0</v>
      </c>
      <c r="BF1940" s="10" t="str">
        <f t="shared" si="607"/>
        <v>0</v>
      </c>
      <c r="BG1940" s="11" t="str">
        <f t="shared" si="608"/>
        <v>0</v>
      </c>
      <c r="BH1940" s="11" t="str">
        <f t="shared" si="609"/>
        <v>0</v>
      </c>
      <c r="BI1940" s="11" t="str">
        <f t="shared" si="610"/>
        <v>0</v>
      </c>
      <c r="BJ1940" s="11" t="str">
        <f t="shared" si="611"/>
        <v>0</v>
      </c>
      <c r="BK1940" s="11" t="str">
        <f t="shared" si="612"/>
        <v>0</v>
      </c>
      <c r="BL1940" s="11" t="str">
        <f t="shared" si="613"/>
        <v>0</v>
      </c>
      <c r="BM1940" s="12">
        <f t="shared" si="620"/>
        <v>1</v>
      </c>
      <c r="BN1940" s="13" t="str">
        <f t="shared" si="614"/>
        <v>0</v>
      </c>
      <c r="BO1940" s="13">
        <f t="shared" si="615"/>
        <v>77000</v>
      </c>
      <c r="BP1940" s="13" t="str">
        <f t="shared" si="616"/>
        <v>0</v>
      </c>
      <c r="BQ1940" s="14" t="str">
        <f t="shared" si="617"/>
        <v>0</v>
      </c>
      <c r="BR1940" s="14" t="str">
        <f t="shared" si="618"/>
        <v>0</v>
      </c>
      <c r="BS1940" s="14" t="str">
        <f t="shared" si="619"/>
        <v>0</v>
      </c>
      <c r="BT1940" s="14">
        <f t="shared" si="621"/>
        <v>77000</v>
      </c>
    </row>
    <row r="1941" spans="49:72" ht="18" x14ac:dyDescent="0.2">
      <c r="AW1941" s="1" t="s">
        <v>3483</v>
      </c>
      <c r="AX1941" s="1" t="s">
        <v>3484</v>
      </c>
      <c r="AY1941" s="1" t="s">
        <v>6139</v>
      </c>
      <c r="AZ1941" s="1">
        <v>65.760000000000005</v>
      </c>
      <c r="BA1941" s="10" t="str">
        <f t="shared" si="602"/>
        <v>0</v>
      </c>
      <c r="BB1941" s="10" t="str">
        <f t="shared" si="603"/>
        <v>0</v>
      </c>
      <c r="BC1941" s="10" t="str">
        <f t="shared" si="604"/>
        <v>0</v>
      </c>
      <c r="BD1941" s="10" t="str">
        <f t="shared" si="605"/>
        <v>0</v>
      </c>
      <c r="BE1941" s="10">
        <f t="shared" si="606"/>
        <v>1</v>
      </c>
      <c r="BF1941" s="10">
        <f t="shared" si="607"/>
        <v>1</v>
      </c>
      <c r="BG1941" s="11" t="str">
        <f t="shared" si="608"/>
        <v>0</v>
      </c>
      <c r="BH1941" s="11" t="str">
        <f t="shared" si="609"/>
        <v>0</v>
      </c>
      <c r="BI1941" s="11" t="str">
        <f t="shared" si="610"/>
        <v>0</v>
      </c>
      <c r="BJ1941" s="11" t="str">
        <f t="shared" si="611"/>
        <v>0</v>
      </c>
      <c r="BK1941" s="11" t="str">
        <f t="shared" si="612"/>
        <v>0</v>
      </c>
      <c r="BL1941" s="11" t="str">
        <f t="shared" si="613"/>
        <v>0</v>
      </c>
      <c r="BM1941" s="12">
        <f t="shared" si="620"/>
        <v>1</v>
      </c>
      <c r="BN1941" s="13" t="str">
        <f t="shared" si="614"/>
        <v>0</v>
      </c>
      <c r="BO1941" s="13" t="str">
        <f t="shared" si="615"/>
        <v>0</v>
      </c>
      <c r="BP1941" s="13">
        <f t="shared" si="616"/>
        <v>44000</v>
      </c>
      <c r="BQ1941" s="14" t="str">
        <f t="shared" si="617"/>
        <v>0</v>
      </c>
      <c r="BR1941" s="14" t="str">
        <f t="shared" si="618"/>
        <v>0</v>
      </c>
      <c r="BS1941" s="14" t="str">
        <f t="shared" si="619"/>
        <v>0</v>
      </c>
      <c r="BT1941" s="14">
        <f t="shared" si="621"/>
        <v>44000</v>
      </c>
    </row>
    <row r="1942" spans="49:72" ht="18" x14ac:dyDescent="0.2">
      <c r="AW1942" s="1" t="s">
        <v>4040</v>
      </c>
      <c r="AX1942" s="1" t="s">
        <v>1349</v>
      </c>
      <c r="AY1942" s="1" t="s">
        <v>6140</v>
      </c>
      <c r="AZ1942" s="1">
        <v>110.69</v>
      </c>
      <c r="BA1942" s="10" t="str">
        <f t="shared" si="602"/>
        <v>0</v>
      </c>
      <c r="BB1942" s="10" t="str">
        <f t="shared" si="603"/>
        <v>0</v>
      </c>
      <c r="BC1942" s="10" t="str">
        <f t="shared" si="604"/>
        <v>0</v>
      </c>
      <c r="BD1942" s="10" t="str">
        <f t="shared" si="605"/>
        <v>0</v>
      </c>
      <c r="BE1942" s="10" t="str">
        <f t="shared" si="606"/>
        <v>0</v>
      </c>
      <c r="BF1942" s="10" t="str">
        <f t="shared" si="607"/>
        <v>0</v>
      </c>
      <c r="BG1942" s="11" t="str">
        <f t="shared" si="608"/>
        <v>0</v>
      </c>
      <c r="BH1942" s="11" t="str">
        <f t="shared" si="609"/>
        <v>0</v>
      </c>
      <c r="BI1942" s="11">
        <f t="shared" si="610"/>
        <v>1</v>
      </c>
      <c r="BJ1942" s="11">
        <f t="shared" si="611"/>
        <v>1</v>
      </c>
      <c r="BK1942" s="11" t="str">
        <f t="shared" si="612"/>
        <v>0</v>
      </c>
      <c r="BL1942" s="11" t="str">
        <f t="shared" si="613"/>
        <v>0</v>
      </c>
      <c r="BM1942" s="12">
        <f t="shared" si="620"/>
        <v>1</v>
      </c>
      <c r="BN1942" s="13" t="str">
        <f t="shared" si="614"/>
        <v>0</v>
      </c>
      <c r="BO1942" s="13" t="str">
        <f t="shared" si="615"/>
        <v>0</v>
      </c>
      <c r="BP1942" s="13" t="str">
        <f t="shared" si="616"/>
        <v>0</v>
      </c>
      <c r="BQ1942" s="14" t="str">
        <f t="shared" si="617"/>
        <v>0</v>
      </c>
      <c r="BR1942" s="14">
        <f t="shared" si="618"/>
        <v>90000</v>
      </c>
      <c r="BS1942" s="14" t="str">
        <f t="shared" si="619"/>
        <v>0</v>
      </c>
      <c r="BT1942" s="14">
        <f t="shared" si="621"/>
        <v>90000</v>
      </c>
    </row>
    <row r="1943" spans="49:72" ht="18" x14ac:dyDescent="0.2">
      <c r="AW1943" s="1" t="s">
        <v>4041</v>
      </c>
      <c r="AX1943" s="1" t="s">
        <v>4042</v>
      </c>
      <c r="AY1943" s="1" t="s">
        <v>6141</v>
      </c>
      <c r="AZ1943" s="1">
        <v>24.37</v>
      </c>
      <c r="BA1943" s="10" t="str">
        <f t="shared" si="602"/>
        <v>0</v>
      </c>
      <c r="BB1943" s="10" t="str">
        <f t="shared" si="603"/>
        <v>0</v>
      </c>
      <c r="BC1943" s="10" t="str">
        <f t="shared" si="604"/>
        <v>0</v>
      </c>
      <c r="BD1943" s="10" t="str">
        <f t="shared" si="605"/>
        <v>0</v>
      </c>
      <c r="BE1943" s="10" t="str">
        <f t="shared" si="606"/>
        <v>0</v>
      </c>
      <c r="BF1943" s="10" t="str">
        <f t="shared" si="607"/>
        <v>0</v>
      </c>
      <c r="BG1943" s="11" t="str">
        <f t="shared" si="608"/>
        <v>0</v>
      </c>
      <c r="BH1943" s="11" t="str">
        <f t="shared" si="609"/>
        <v>0</v>
      </c>
      <c r="BI1943" s="11">
        <f t="shared" si="610"/>
        <v>1</v>
      </c>
      <c r="BJ1943" s="11">
        <f t="shared" si="611"/>
        <v>1</v>
      </c>
      <c r="BK1943" s="11" t="str">
        <f t="shared" si="612"/>
        <v>0</v>
      </c>
      <c r="BL1943" s="11" t="str">
        <f t="shared" si="613"/>
        <v>0</v>
      </c>
      <c r="BM1943" s="12">
        <f t="shared" si="620"/>
        <v>1</v>
      </c>
      <c r="BN1943" s="13" t="str">
        <f t="shared" si="614"/>
        <v>0</v>
      </c>
      <c r="BO1943" s="13" t="str">
        <f t="shared" si="615"/>
        <v>0</v>
      </c>
      <c r="BP1943" s="13" t="str">
        <f t="shared" si="616"/>
        <v>0</v>
      </c>
      <c r="BQ1943" s="14" t="str">
        <f t="shared" si="617"/>
        <v>0</v>
      </c>
      <c r="BR1943" s="14">
        <f t="shared" si="618"/>
        <v>130000</v>
      </c>
      <c r="BS1943" s="14" t="str">
        <f t="shared" si="619"/>
        <v>0</v>
      </c>
      <c r="BT1943" s="14">
        <f t="shared" si="621"/>
        <v>130000</v>
      </c>
    </row>
    <row r="1944" spans="49:72" ht="18" x14ac:dyDescent="0.2">
      <c r="AW1944" s="1" t="s">
        <v>3485</v>
      </c>
      <c r="AX1944" s="1" t="s">
        <v>3486</v>
      </c>
      <c r="AY1944" s="1" t="s">
        <v>6142</v>
      </c>
      <c r="AZ1944" s="1">
        <v>32.83</v>
      </c>
      <c r="BA1944" s="10" t="str">
        <f t="shared" si="602"/>
        <v>0</v>
      </c>
      <c r="BB1944" s="10" t="str">
        <f t="shared" si="603"/>
        <v>0</v>
      </c>
      <c r="BC1944" s="10" t="str">
        <f t="shared" si="604"/>
        <v>0</v>
      </c>
      <c r="BD1944" s="10" t="str">
        <f t="shared" si="605"/>
        <v>0</v>
      </c>
      <c r="BE1944" s="10">
        <f t="shared" si="606"/>
        <v>1</v>
      </c>
      <c r="BF1944" s="10">
        <f t="shared" si="607"/>
        <v>1</v>
      </c>
      <c r="BG1944" s="11" t="str">
        <f t="shared" si="608"/>
        <v>0</v>
      </c>
      <c r="BH1944" s="11" t="str">
        <f t="shared" si="609"/>
        <v>0</v>
      </c>
      <c r="BI1944" s="11" t="str">
        <f t="shared" si="610"/>
        <v>0</v>
      </c>
      <c r="BJ1944" s="11" t="str">
        <f t="shared" si="611"/>
        <v>0</v>
      </c>
      <c r="BK1944" s="11" t="str">
        <f t="shared" si="612"/>
        <v>0</v>
      </c>
      <c r="BL1944" s="11" t="str">
        <f t="shared" si="613"/>
        <v>0</v>
      </c>
      <c r="BM1944" s="12">
        <f t="shared" si="620"/>
        <v>1</v>
      </c>
      <c r="BN1944" s="13" t="str">
        <f t="shared" si="614"/>
        <v>0</v>
      </c>
      <c r="BO1944" s="13" t="str">
        <f t="shared" si="615"/>
        <v>0</v>
      </c>
      <c r="BP1944" s="13">
        <f t="shared" si="616"/>
        <v>49000</v>
      </c>
      <c r="BQ1944" s="14" t="str">
        <f t="shared" si="617"/>
        <v>0</v>
      </c>
      <c r="BR1944" s="14" t="str">
        <f t="shared" si="618"/>
        <v>0</v>
      </c>
      <c r="BS1944" s="14" t="str">
        <f t="shared" si="619"/>
        <v>0</v>
      </c>
      <c r="BT1944" s="14">
        <f t="shared" si="621"/>
        <v>49000</v>
      </c>
    </row>
    <row r="1945" spans="49:72" ht="18" x14ac:dyDescent="0.2">
      <c r="AW1945" s="1" t="s">
        <v>3849</v>
      </c>
      <c r="AX1945" s="1" t="s">
        <v>3850</v>
      </c>
      <c r="AY1945" s="1" t="s">
        <v>6143</v>
      </c>
      <c r="AZ1945" s="1">
        <v>139.79</v>
      </c>
      <c r="BA1945" s="10" t="str">
        <f t="shared" si="602"/>
        <v>0</v>
      </c>
      <c r="BB1945" s="10" t="str">
        <f t="shared" si="603"/>
        <v>0</v>
      </c>
      <c r="BC1945" s="10" t="str">
        <f t="shared" si="604"/>
        <v>0</v>
      </c>
      <c r="BD1945" s="10" t="str">
        <f t="shared" si="605"/>
        <v>0</v>
      </c>
      <c r="BE1945" s="10" t="str">
        <f t="shared" si="606"/>
        <v>0</v>
      </c>
      <c r="BF1945" s="10" t="str">
        <f t="shared" si="607"/>
        <v>0</v>
      </c>
      <c r="BG1945" s="11">
        <f t="shared" si="608"/>
        <v>1</v>
      </c>
      <c r="BH1945" s="11">
        <f t="shared" si="609"/>
        <v>1</v>
      </c>
      <c r="BI1945" s="11" t="str">
        <f t="shared" si="610"/>
        <v>0</v>
      </c>
      <c r="BJ1945" s="11" t="str">
        <f t="shared" si="611"/>
        <v>0</v>
      </c>
      <c r="BK1945" s="11" t="str">
        <f t="shared" si="612"/>
        <v>0</v>
      </c>
      <c r="BL1945" s="11" t="str">
        <f t="shared" si="613"/>
        <v>0</v>
      </c>
      <c r="BM1945" s="12">
        <f t="shared" si="620"/>
        <v>1</v>
      </c>
      <c r="BN1945" s="13" t="str">
        <f t="shared" si="614"/>
        <v>0</v>
      </c>
      <c r="BO1945" s="13" t="str">
        <f t="shared" si="615"/>
        <v>0</v>
      </c>
      <c r="BP1945" s="13" t="str">
        <f t="shared" si="616"/>
        <v>0</v>
      </c>
      <c r="BQ1945" s="14">
        <f t="shared" si="617"/>
        <v>80000</v>
      </c>
      <c r="BR1945" s="14" t="str">
        <f t="shared" si="618"/>
        <v>0</v>
      </c>
      <c r="BS1945" s="14" t="str">
        <f t="shared" si="619"/>
        <v>0</v>
      </c>
      <c r="BT1945" s="14">
        <f t="shared" si="621"/>
        <v>80000</v>
      </c>
    </row>
    <row r="1946" spans="49:72" ht="18" x14ac:dyDescent="0.2">
      <c r="AW1946" s="1" t="s">
        <v>3489</v>
      </c>
      <c r="AX1946" s="1" t="s">
        <v>3490</v>
      </c>
      <c r="AY1946" s="1" t="s">
        <v>6144</v>
      </c>
      <c r="AZ1946" s="1">
        <v>100.39</v>
      </c>
      <c r="BA1946" s="10" t="str">
        <f t="shared" si="602"/>
        <v>0</v>
      </c>
      <c r="BB1946" s="10" t="str">
        <f t="shared" si="603"/>
        <v>0</v>
      </c>
      <c r="BC1946" s="10" t="str">
        <f t="shared" si="604"/>
        <v>0</v>
      </c>
      <c r="BD1946" s="10" t="str">
        <f t="shared" si="605"/>
        <v>0</v>
      </c>
      <c r="BE1946" s="10">
        <f t="shared" si="606"/>
        <v>1</v>
      </c>
      <c r="BF1946" s="10">
        <f t="shared" si="607"/>
        <v>1</v>
      </c>
      <c r="BG1946" s="11" t="str">
        <f t="shared" si="608"/>
        <v>0</v>
      </c>
      <c r="BH1946" s="11" t="str">
        <f t="shared" si="609"/>
        <v>0</v>
      </c>
      <c r="BI1946" s="11" t="str">
        <f t="shared" si="610"/>
        <v>0</v>
      </c>
      <c r="BJ1946" s="11" t="str">
        <f t="shared" si="611"/>
        <v>0</v>
      </c>
      <c r="BK1946" s="11" t="str">
        <f t="shared" si="612"/>
        <v>0</v>
      </c>
      <c r="BL1946" s="11" t="str">
        <f t="shared" si="613"/>
        <v>0</v>
      </c>
      <c r="BM1946" s="12">
        <f t="shared" si="620"/>
        <v>1</v>
      </c>
      <c r="BN1946" s="13" t="str">
        <f t="shared" si="614"/>
        <v>0</v>
      </c>
      <c r="BO1946" s="13" t="str">
        <f t="shared" si="615"/>
        <v>0</v>
      </c>
      <c r="BP1946" s="13">
        <f t="shared" si="616"/>
        <v>91000</v>
      </c>
      <c r="BQ1946" s="14" t="str">
        <f t="shared" si="617"/>
        <v>0</v>
      </c>
      <c r="BR1946" s="14" t="str">
        <f t="shared" si="618"/>
        <v>0</v>
      </c>
      <c r="BS1946" s="14" t="str">
        <f t="shared" si="619"/>
        <v>0</v>
      </c>
      <c r="BT1946" s="14">
        <f t="shared" si="621"/>
        <v>91000</v>
      </c>
    </row>
    <row r="1947" spans="49:72" ht="18" x14ac:dyDescent="0.2">
      <c r="AW1947" s="1" t="s">
        <v>3160</v>
      </c>
      <c r="AX1947" s="1" t="s">
        <v>3161</v>
      </c>
      <c r="AY1947" s="1" t="s">
        <v>6145</v>
      </c>
      <c r="AZ1947" s="1">
        <v>54.99</v>
      </c>
      <c r="BA1947" s="10" t="str">
        <f t="shared" si="602"/>
        <v>0</v>
      </c>
      <c r="BB1947" s="10" t="str">
        <f t="shared" si="603"/>
        <v>0</v>
      </c>
      <c r="BC1947" s="10">
        <f t="shared" si="604"/>
        <v>1</v>
      </c>
      <c r="BD1947" s="10">
        <f t="shared" si="605"/>
        <v>1</v>
      </c>
      <c r="BE1947" s="10" t="str">
        <f t="shared" si="606"/>
        <v>0</v>
      </c>
      <c r="BF1947" s="10" t="str">
        <f t="shared" si="607"/>
        <v>0</v>
      </c>
      <c r="BG1947" s="11" t="str">
        <f t="shared" si="608"/>
        <v>0</v>
      </c>
      <c r="BH1947" s="11" t="str">
        <f t="shared" si="609"/>
        <v>0</v>
      </c>
      <c r="BI1947" s="11" t="str">
        <f t="shared" si="610"/>
        <v>0</v>
      </c>
      <c r="BJ1947" s="11" t="str">
        <f t="shared" si="611"/>
        <v>0</v>
      </c>
      <c r="BK1947" s="11" t="str">
        <f t="shared" si="612"/>
        <v>0</v>
      </c>
      <c r="BL1947" s="11" t="str">
        <f t="shared" si="613"/>
        <v>0</v>
      </c>
      <c r="BM1947" s="12">
        <f t="shared" si="620"/>
        <v>1</v>
      </c>
      <c r="BN1947" s="13" t="str">
        <f t="shared" si="614"/>
        <v>0</v>
      </c>
      <c r="BO1947" s="13">
        <f t="shared" si="615"/>
        <v>80000</v>
      </c>
      <c r="BP1947" s="13" t="str">
        <f t="shared" si="616"/>
        <v>0</v>
      </c>
      <c r="BQ1947" s="14" t="str">
        <f t="shared" si="617"/>
        <v>0</v>
      </c>
      <c r="BR1947" s="14" t="str">
        <f t="shared" si="618"/>
        <v>0</v>
      </c>
      <c r="BS1947" s="14" t="str">
        <f t="shared" si="619"/>
        <v>0</v>
      </c>
      <c r="BT1947" s="14">
        <f t="shared" si="621"/>
        <v>80000</v>
      </c>
    </row>
    <row r="1948" spans="49:72" ht="18" x14ac:dyDescent="0.2">
      <c r="AW1948" s="1" t="s">
        <v>3162</v>
      </c>
      <c r="AX1948" s="1" t="s">
        <v>3163</v>
      </c>
      <c r="AY1948" s="1" t="s">
        <v>6146</v>
      </c>
      <c r="AZ1948" s="1">
        <v>117.89</v>
      </c>
      <c r="BA1948" s="10" t="str">
        <f t="shared" si="602"/>
        <v>0</v>
      </c>
      <c r="BB1948" s="10" t="str">
        <f t="shared" si="603"/>
        <v>0</v>
      </c>
      <c r="BC1948" s="10">
        <f t="shared" si="604"/>
        <v>1</v>
      </c>
      <c r="BD1948" s="10">
        <f t="shared" si="605"/>
        <v>1</v>
      </c>
      <c r="BE1948" s="10" t="str">
        <f t="shared" si="606"/>
        <v>0</v>
      </c>
      <c r="BF1948" s="10" t="str">
        <f t="shared" si="607"/>
        <v>0</v>
      </c>
      <c r="BG1948" s="11" t="str">
        <f t="shared" si="608"/>
        <v>0</v>
      </c>
      <c r="BH1948" s="11" t="str">
        <f t="shared" si="609"/>
        <v>0</v>
      </c>
      <c r="BI1948" s="11" t="str">
        <f t="shared" si="610"/>
        <v>0</v>
      </c>
      <c r="BJ1948" s="11" t="str">
        <f t="shared" si="611"/>
        <v>0</v>
      </c>
      <c r="BK1948" s="11" t="str">
        <f t="shared" si="612"/>
        <v>0</v>
      </c>
      <c r="BL1948" s="11" t="str">
        <f t="shared" si="613"/>
        <v>0</v>
      </c>
      <c r="BM1948" s="12">
        <f t="shared" si="620"/>
        <v>1</v>
      </c>
      <c r="BN1948" s="13" t="str">
        <f t="shared" si="614"/>
        <v>0</v>
      </c>
      <c r="BO1948" s="13">
        <f t="shared" si="615"/>
        <v>55000</v>
      </c>
      <c r="BP1948" s="13" t="str">
        <f t="shared" si="616"/>
        <v>0</v>
      </c>
      <c r="BQ1948" s="14" t="str">
        <f t="shared" si="617"/>
        <v>0</v>
      </c>
      <c r="BR1948" s="14" t="str">
        <f t="shared" si="618"/>
        <v>0</v>
      </c>
      <c r="BS1948" s="14" t="str">
        <f t="shared" si="619"/>
        <v>0</v>
      </c>
      <c r="BT1948" s="14">
        <f t="shared" si="621"/>
        <v>55000</v>
      </c>
    </row>
    <row r="1949" spans="49:72" ht="18" x14ac:dyDescent="0.2">
      <c r="AW1949" s="1" t="s">
        <v>2387</v>
      </c>
      <c r="AX1949" s="1" t="s">
        <v>2388</v>
      </c>
      <c r="AY1949" s="1" t="s">
        <v>6147</v>
      </c>
      <c r="AZ1949" s="1">
        <v>37.25</v>
      </c>
      <c r="BA1949" s="10">
        <f t="shared" si="602"/>
        <v>1</v>
      </c>
      <c r="BB1949" s="10">
        <f t="shared" si="603"/>
        <v>1</v>
      </c>
      <c r="BC1949" s="10" t="str">
        <f t="shared" si="604"/>
        <v>0</v>
      </c>
      <c r="BD1949" s="10" t="str">
        <f t="shared" si="605"/>
        <v>0</v>
      </c>
      <c r="BE1949" s="10" t="str">
        <f t="shared" si="606"/>
        <v>0</v>
      </c>
      <c r="BF1949" s="10" t="str">
        <f t="shared" si="607"/>
        <v>0</v>
      </c>
      <c r="BG1949" s="11" t="str">
        <f t="shared" si="608"/>
        <v>0</v>
      </c>
      <c r="BH1949" s="11" t="str">
        <f t="shared" si="609"/>
        <v>0</v>
      </c>
      <c r="BI1949" s="11" t="str">
        <f t="shared" si="610"/>
        <v>0</v>
      </c>
      <c r="BJ1949" s="11" t="str">
        <f t="shared" si="611"/>
        <v>0</v>
      </c>
      <c r="BK1949" s="11" t="str">
        <f t="shared" si="612"/>
        <v>0</v>
      </c>
      <c r="BL1949" s="11" t="str">
        <f t="shared" si="613"/>
        <v>0</v>
      </c>
      <c r="BM1949" s="12">
        <f t="shared" si="620"/>
        <v>1</v>
      </c>
      <c r="BN1949" s="13">
        <f t="shared" si="614"/>
        <v>490000</v>
      </c>
      <c r="BO1949" s="13" t="str">
        <f t="shared" si="615"/>
        <v>0</v>
      </c>
      <c r="BP1949" s="13" t="str">
        <f t="shared" si="616"/>
        <v>0</v>
      </c>
      <c r="BQ1949" s="14" t="str">
        <f t="shared" si="617"/>
        <v>0</v>
      </c>
      <c r="BR1949" s="14" t="str">
        <f t="shared" si="618"/>
        <v>0</v>
      </c>
      <c r="BS1949" s="14" t="str">
        <f t="shared" si="619"/>
        <v>0</v>
      </c>
      <c r="BT1949" s="14">
        <f t="shared" si="621"/>
        <v>490000</v>
      </c>
    </row>
    <row r="1950" spans="49:72" ht="18" x14ac:dyDescent="0.2">
      <c r="AW1950" s="1" t="s">
        <v>3493</v>
      </c>
      <c r="AX1950" s="1" t="s">
        <v>3494</v>
      </c>
      <c r="AY1950" s="1" t="s">
        <v>6148</v>
      </c>
      <c r="AZ1950" s="1">
        <v>25.54</v>
      </c>
      <c r="BA1950" s="10" t="str">
        <f t="shared" si="602"/>
        <v>0</v>
      </c>
      <c r="BB1950" s="10" t="str">
        <f t="shared" si="603"/>
        <v>0</v>
      </c>
      <c r="BC1950" s="10" t="str">
        <f t="shared" si="604"/>
        <v>0</v>
      </c>
      <c r="BD1950" s="10" t="str">
        <f t="shared" si="605"/>
        <v>0</v>
      </c>
      <c r="BE1950" s="10">
        <f t="shared" si="606"/>
        <v>1</v>
      </c>
      <c r="BF1950" s="10">
        <f t="shared" si="607"/>
        <v>1</v>
      </c>
      <c r="BG1950" s="11" t="str">
        <f t="shared" si="608"/>
        <v>0</v>
      </c>
      <c r="BH1950" s="11" t="str">
        <f t="shared" si="609"/>
        <v>0</v>
      </c>
      <c r="BI1950" s="11" t="str">
        <f t="shared" si="610"/>
        <v>0</v>
      </c>
      <c r="BJ1950" s="11" t="str">
        <f t="shared" si="611"/>
        <v>0</v>
      </c>
      <c r="BK1950" s="11" t="str">
        <f t="shared" si="612"/>
        <v>0</v>
      </c>
      <c r="BL1950" s="11" t="str">
        <f t="shared" si="613"/>
        <v>0</v>
      </c>
      <c r="BM1950" s="12">
        <f t="shared" si="620"/>
        <v>1</v>
      </c>
      <c r="BN1950" s="13" t="str">
        <f t="shared" si="614"/>
        <v>0</v>
      </c>
      <c r="BO1950" s="13" t="str">
        <f t="shared" si="615"/>
        <v>0</v>
      </c>
      <c r="BP1950" s="13">
        <f t="shared" si="616"/>
        <v>58000</v>
      </c>
      <c r="BQ1950" s="14" t="str">
        <f t="shared" si="617"/>
        <v>0</v>
      </c>
      <c r="BR1950" s="14" t="str">
        <f t="shared" si="618"/>
        <v>0</v>
      </c>
      <c r="BS1950" s="14" t="str">
        <f t="shared" si="619"/>
        <v>0</v>
      </c>
      <c r="BT1950" s="14">
        <f t="shared" si="621"/>
        <v>58000</v>
      </c>
    </row>
    <row r="1951" spans="49:72" ht="18" x14ac:dyDescent="0.2">
      <c r="AW1951" s="1" t="s">
        <v>2389</v>
      </c>
      <c r="AX1951" s="1" t="s">
        <v>2390</v>
      </c>
      <c r="AY1951" s="1" t="s">
        <v>6149</v>
      </c>
      <c r="AZ1951" s="1">
        <v>37.19</v>
      </c>
      <c r="BA1951" s="10">
        <f t="shared" si="602"/>
        <v>1</v>
      </c>
      <c r="BB1951" s="10">
        <f t="shared" si="603"/>
        <v>1</v>
      </c>
      <c r="BC1951" s="10" t="str">
        <f t="shared" si="604"/>
        <v>0</v>
      </c>
      <c r="BD1951" s="10" t="str">
        <f t="shared" si="605"/>
        <v>0</v>
      </c>
      <c r="BE1951" s="10" t="str">
        <f t="shared" si="606"/>
        <v>0</v>
      </c>
      <c r="BF1951" s="10" t="str">
        <f t="shared" si="607"/>
        <v>0</v>
      </c>
      <c r="BG1951" s="11" t="str">
        <f t="shared" si="608"/>
        <v>0</v>
      </c>
      <c r="BH1951" s="11" t="str">
        <f t="shared" si="609"/>
        <v>0</v>
      </c>
      <c r="BI1951" s="11" t="str">
        <f t="shared" si="610"/>
        <v>0</v>
      </c>
      <c r="BJ1951" s="11" t="str">
        <f t="shared" si="611"/>
        <v>0</v>
      </c>
      <c r="BK1951" s="11" t="str">
        <f t="shared" si="612"/>
        <v>0</v>
      </c>
      <c r="BL1951" s="11" t="str">
        <f t="shared" si="613"/>
        <v>0</v>
      </c>
      <c r="BM1951" s="12">
        <f t="shared" si="620"/>
        <v>1</v>
      </c>
      <c r="BN1951" s="13">
        <f t="shared" si="614"/>
        <v>28000</v>
      </c>
      <c r="BO1951" s="13" t="str">
        <f t="shared" si="615"/>
        <v>0</v>
      </c>
      <c r="BP1951" s="13" t="str">
        <f t="shared" si="616"/>
        <v>0</v>
      </c>
      <c r="BQ1951" s="14" t="str">
        <f t="shared" si="617"/>
        <v>0</v>
      </c>
      <c r="BR1951" s="14" t="str">
        <f t="shared" si="618"/>
        <v>0</v>
      </c>
      <c r="BS1951" s="14" t="str">
        <f t="shared" si="619"/>
        <v>0</v>
      </c>
      <c r="BT1951" s="14">
        <f t="shared" si="621"/>
        <v>28000</v>
      </c>
    </row>
    <row r="1952" spans="49:72" ht="18" x14ac:dyDescent="0.2">
      <c r="AW1952" s="1" t="s">
        <v>3853</v>
      </c>
      <c r="AX1952" s="1" t="s">
        <v>3854</v>
      </c>
      <c r="AY1952" s="1" t="s">
        <v>6150</v>
      </c>
      <c r="AZ1952" s="1">
        <v>21.37</v>
      </c>
      <c r="BA1952" s="10" t="str">
        <f t="shared" si="602"/>
        <v>0</v>
      </c>
      <c r="BB1952" s="10" t="str">
        <f t="shared" si="603"/>
        <v>0</v>
      </c>
      <c r="BC1952" s="10" t="str">
        <f t="shared" si="604"/>
        <v>0</v>
      </c>
      <c r="BD1952" s="10" t="str">
        <f t="shared" si="605"/>
        <v>0</v>
      </c>
      <c r="BE1952" s="10" t="str">
        <f t="shared" si="606"/>
        <v>0</v>
      </c>
      <c r="BF1952" s="10" t="str">
        <f t="shared" si="607"/>
        <v>0</v>
      </c>
      <c r="BG1952" s="11">
        <f t="shared" si="608"/>
        <v>1</v>
      </c>
      <c r="BH1952" s="11">
        <f t="shared" si="609"/>
        <v>1</v>
      </c>
      <c r="BI1952" s="11" t="str">
        <f t="shared" si="610"/>
        <v>0</v>
      </c>
      <c r="BJ1952" s="11" t="str">
        <f t="shared" si="611"/>
        <v>0</v>
      </c>
      <c r="BK1952" s="11" t="str">
        <f t="shared" si="612"/>
        <v>0</v>
      </c>
      <c r="BL1952" s="11" t="str">
        <f t="shared" si="613"/>
        <v>0</v>
      </c>
      <c r="BM1952" s="12">
        <f t="shared" si="620"/>
        <v>1</v>
      </c>
      <c r="BN1952" s="13" t="str">
        <f t="shared" si="614"/>
        <v>0</v>
      </c>
      <c r="BO1952" s="13" t="str">
        <f t="shared" si="615"/>
        <v>0</v>
      </c>
      <c r="BP1952" s="13" t="str">
        <f t="shared" si="616"/>
        <v>0</v>
      </c>
      <c r="BQ1952" s="14">
        <f t="shared" si="617"/>
        <v>630000</v>
      </c>
      <c r="BR1952" s="14" t="str">
        <f t="shared" si="618"/>
        <v>0</v>
      </c>
      <c r="BS1952" s="14" t="str">
        <f t="shared" si="619"/>
        <v>0</v>
      </c>
      <c r="BT1952" s="14">
        <f t="shared" si="621"/>
        <v>630000</v>
      </c>
    </row>
    <row r="1953" spans="49:72" ht="18" x14ac:dyDescent="0.2">
      <c r="AW1953" s="1" t="s">
        <v>2395</v>
      </c>
      <c r="AX1953" s="1" t="s">
        <v>2396</v>
      </c>
      <c r="AY1953" s="1" t="s">
        <v>6151</v>
      </c>
      <c r="AZ1953" s="1">
        <v>20.100000000000001</v>
      </c>
      <c r="BA1953" s="10">
        <f t="shared" si="602"/>
        <v>1</v>
      </c>
      <c r="BB1953" s="10">
        <f t="shared" si="603"/>
        <v>1</v>
      </c>
      <c r="BC1953" s="10" t="str">
        <f t="shared" si="604"/>
        <v>0</v>
      </c>
      <c r="BD1953" s="10" t="str">
        <f t="shared" si="605"/>
        <v>0</v>
      </c>
      <c r="BE1953" s="10" t="str">
        <f t="shared" si="606"/>
        <v>0</v>
      </c>
      <c r="BF1953" s="10" t="str">
        <f t="shared" si="607"/>
        <v>0</v>
      </c>
      <c r="BG1953" s="11" t="str">
        <f t="shared" si="608"/>
        <v>0</v>
      </c>
      <c r="BH1953" s="11" t="str">
        <f t="shared" si="609"/>
        <v>0</v>
      </c>
      <c r="BI1953" s="11" t="str">
        <f t="shared" si="610"/>
        <v>0</v>
      </c>
      <c r="BJ1953" s="11" t="str">
        <f t="shared" si="611"/>
        <v>0</v>
      </c>
      <c r="BK1953" s="11" t="str">
        <f t="shared" si="612"/>
        <v>0</v>
      </c>
      <c r="BL1953" s="11" t="str">
        <f t="shared" si="613"/>
        <v>0</v>
      </c>
      <c r="BM1953" s="12">
        <f t="shared" si="620"/>
        <v>1</v>
      </c>
      <c r="BN1953" s="13">
        <f t="shared" si="614"/>
        <v>130000</v>
      </c>
      <c r="BO1953" s="13" t="str">
        <f t="shared" si="615"/>
        <v>0</v>
      </c>
      <c r="BP1953" s="13" t="str">
        <f t="shared" si="616"/>
        <v>0</v>
      </c>
      <c r="BQ1953" s="14" t="str">
        <f t="shared" si="617"/>
        <v>0</v>
      </c>
      <c r="BR1953" s="14" t="str">
        <f t="shared" si="618"/>
        <v>0</v>
      </c>
      <c r="BS1953" s="14" t="str">
        <f t="shared" si="619"/>
        <v>0</v>
      </c>
      <c r="BT1953" s="14">
        <f t="shared" si="621"/>
        <v>130000</v>
      </c>
    </row>
    <row r="1954" spans="49:72" ht="18" x14ac:dyDescent="0.2">
      <c r="AW1954" s="1" t="s">
        <v>2399</v>
      </c>
      <c r="AX1954" s="1" t="s">
        <v>2400</v>
      </c>
      <c r="AY1954" s="1" t="s">
        <v>6152</v>
      </c>
      <c r="AZ1954" s="1">
        <v>47.76</v>
      </c>
      <c r="BA1954" s="10">
        <f t="shared" si="602"/>
        <v>1</v>
      </c>
      <c r="BB1954" s="10">
        <f t="shared" si="603"/>
        <v>1</v>
      </c>
      <c r="BC1954" s="10" t="str">
        <f t="shared" si="604"/>
        <v>0</v>
      </c>
      <c r="BD1954" s="10" t="str">
        <f t="shared" si="605"/>
        <v>0</v>
      </c>
      <c r="BE1954" s="10" t="str">
        <f t="shared" si="606"/>
        <v>0</v>
      </c>
      <c r="BF1954" s="10" t="str">
        <f t="shared" si="607"/>
        <v>0</v>
      </c>
      <c r="BG1954" s="11" t="str">
        <f t="shared" si="608"/>
        <v>0</v>
      </c>
      <c r="BH1954" s="11" t="str">
        <f t="shared" si="609"/>
        <v>0</v>
      </c>
      <c r="BI1954" s="11" t="str">
        <f t="shared" si="610"/>
        <v>0</v>
      </c>
      <c r="BJ1954" s="11" t="str">
        <f t="shared" si="611"/>
        <v>0</v>
      </c>
      <c r="BK1954" s="11" t="str">
        <f t="shared" si="612"/>
        <v>0</v>
      </c>
      <c r="BL1954" s="11" t="str">
        <f t="shared" si="613"/>
        <v>0</v>
      </c>
      <c r="BM1954" s="12">
        <f t="shared" si="620"/>
        <v>1</v>
      </c>
      <c r="BN1954" s="13">
        <f t="shared" si="614"/>
        <v>33000</v>
      </c>
      <c r="BO1954" s="13" t="str">
        <f t="shared" si="615"/>
        <v>0</v>
      </c>
      <c r="BP1954" s="13" t="str">
        <f t="shared" si="616"/>
        <v>0</v>
      </c>
      <c r="BQ1954" s="14" t="str">
        <f t="shared" si="617"/>
        <v>0</v>
      </c>
      <c r="BR1954" s="14" t="str">
        <f t="shared" si="618"/>
        <v>0</v>
      </c>
      <c r="BS1954" s="14" t="str">
        <f t="shared" si="619"/>
        <v>0</v>
      </c>
      <c r="BT1954" s="14">
        <f t="shared" si="621"/>
        <v>33000</v>
      </c>
    </row>
    <row r="1955" spans="49:72" ht="18" x14ac:dyDescent="0.2">
      <c r="AW1955" s="1" t="s">
        <v>3168</v>
      </c>
      <c r="AX1955" s="1" t="s">
        <v>3169</v>
      </c>
      <c r="AY1955" s="1" t="s">
        <v>6153</v>
      </c>
      <c r="AZ1955" s="1">
        <v>55.68</v>
      </c>
      <c r="BA1955" s="10" t="str">
        <f t="shared" si="602"/>
        <v>0</v>
      </c>
      <c r="BB1955" s="10" t="str">
        <f t="shared" si="603"/>
        <v>0</v>
      </c>
      <c r="BC1955" s="10">
        <f t="shared" si="604"/>
        <v>1</v>
      </c>
      <c r="BD1955" s="10">
        <f t="shared" si="605"/>
        <v>1</v>
      </c>
      <c r="BE1955" s="10" t="str">
        <f t="shared" si="606"/>
        <v>0</v>
      </c>
      <c r="BF1955" s="10" t="str">
        <f t="shared" si="607"/>
        <v>0</v>
      </c>
      <c r="BG1955" s="11" t="str">
        <f t="shared" si="608"/>
        <v>0</v>
      </c>
      <c r="BH1955" s="11" t="str">
        <f t="shared" si="609"/>
        <v>0</v>
      </c>
      <c r="BI1955" s="11" t="str">
        <f t="shared" si="610"/>
        <v>0</v>
      </c>
      <c r="BJ1955" s="11" t="str">
        <f t="shared" si="611"/>
        <v>0</v>
      </c>
      <c r="BK1955" s="11" t="str">
        <f t="shared" si="612"/>
        <v>0</v>
      </c>
      <c r="BL1955" s="11" t="str">
        <f t="shared" si="613"/>
        <v>0</v>
      </c>
      <c r="BM1955" s="12">
        <f t="shared" si="620"/>
        <v>1</v>
      </c>
      <c r="BN1955" s="13" t="str">
        <f t="shared" si="614"/>
        <v>0</v>
      </c>
      <c r="BO1955" s="13">
        <f t="shared" si="615"/>
        <v>110000</v>
      </c>
      <c r="BP1955" s="13" t="str">
        <f t="shared" si="616"/>
        <v>0</v>
      </c>
      <c r="BQ1955" s="14" t="str">
        <f t="shared" si="617"/>
        <v>0</v>
      </c>
      <c r="BR1955" s="14" t="str">
        <f t="shared" si="618"/>
        <v>0</v>
      </c>
      <c r="BS1955" s="14" t="str">
        <f t="shared" si="619"/>
        <v>0</v>
      </c>
      <c r="BT1955" s="14">
        <f t="shared" si="621"/>
        <v>110000</v>
      </c>
    </row>
    <row r="1956" spans="49:72" ht="18" x14ac:dyDescent="0.2">
      <c r="AW1956" s="1" t="s">
        <v>2401</v>
      </c>
      <c r="AX1956" s="1" t="s">
        <v>2402</v>
      </c>
      <c r="AY1956" s="1" t="s">
        <v>6154</v>
      </c>
      <c r="AZ1956" s="1">
        <v>54.76</v>
      </c>
      <c r="BA1956" s="10">
        <f t="shared" si="602"/>
        <v>1</v>
      </c>
      <c r="BB1956" s="10">
        <f t="shared" si="603"/>
        <v>1</v>
      </c>
      <c r="BC1956" s="10" t="str">
        <f t="shared" si="604"/>
        <v>0</v>
      </c>
      <c r="BD1956" s="10" t="str">
        <f t="shared" si="605"/>
        <v>0</v>
      </c>
      <c r="BE1956" s="10" t="str">
        <f t="shared" si="606"/>
        <v>0</v>
      </c>
      <c r="BF1956" s="10" t="str">
        <f t="shared" si="607"/>
        <v>0</v>
      </c>
      <c r="BG1956" s="11" t="str">
        <f t="shared" si="608"/>
        <v>0</v>
      </c>
      <c r="BH1956" s="11" t="str">
        <f t="shared" si="609"/>
        <v>0</v>
      </c>
      <c r="BI1956" s="11" t="str">
        <f t="shared" si="610"/>
        <v>0</v>
      </c>
      <c r="BJ1956" s="11" t="str">
        <f t="shared" si="611"/>
        <v>0</v>
      </c>
      <c r="BK1956" s="11" t="str">
        <f t="shared" si="612"/>
        <v>0</v>
      </c>
      <c r="BL1956" s="11" t="str">
        <f t="shared" si="613"/>
        <v>0</v>
      </c>
      <c r="BM1956" s="12">
        <f t="shared" si="620"/>
        <v>1</v>
      </c>
      <c r="BN1956" s="13">
        <f t="shared" si="614"/>
        <v>56000</v>
      </c>
      <c r="BO1956" s="13" t="str">
        <f t="shared" si="615"/>
        <v>0</v>
      </c>
      <c r="BP1956" s="13" t="str">
        <f t="shared" si="616"/>
        <v>0</v>
      </c>
      <c r="BQ1956" s="14" t="str">
        <f t="shared" si="617"/>
        <v>0</v>
      </c>
      <c r="BR1956" s="14" t="str">
        <f t="shared" si="618"/>
        <v>0</v>
      </c>
      <c r="BS1956" s="14" t="str">
        <f t="shared" si="619"/>
        <v>0</v>
      </c>
      <c r="BT1956" s="14">
        <f t="shared" si="621"/>
        <v>56000</v>
      </c>
    </row>
    <row r="1957" spans="49:72" ht="18" x14ac:dyDescent="0.2">
      <c r="AW1957" s="1" t="s">
        <v>2403</v>
      </c>
      <c r="AX1957" s="1" t="s">
        <v>2404</v>
      </c>
      <c r="AY1957" s="1" t="s">
        <v>6155</v>
      </c>
      <c r="AZ1957" s="1">
        <v>18.850000000000001</v>
      </c>
      <c r="BA1957" s="10">
        <f t="shared" si="602"/>
        <v>1</v>
      </c>
      <c r="BB1957" s="10">
        <f t="shared" si="603"/>
        <v>1</v>
      </c>
      <c r="BC1957" s="10" t="str">
        <f t="shared" si="604"/>
        <v>0</v>
      </c>
      <c r="BD1957" s="10" t="str">
        <f t="shared" si="605"/>
        <v>0</v>
      </c>
      <c r="BE1957" s="10" t="str">
        <f t="shared" si="606"/>
        <v>0</v>
      </c>
      <c r="BF1957" s="10" t="str">
        <f t="shared" si="607"/>
        <v>0</v>
      </c>
      <c r="BG1957" s="11" t="str">
        <f t="shared" si="608"/>
        <v>0</v>
      </c>
      <c r="BH1957" s="11" t="str">
        <f t="shared" si="609"/>
        <v>0</v>
      </c>
      <c r="BI1957" s="11" t="str">
        <f t="shared" si="610"/>
        <v>0</v>
      </c>
      <c r="BJ1957" s="11" t="str">
        <f t="shared" si="611"/>
        <v>0</v>
      </c>
      <c r="BK1957" s="11" t="str">
        <f t="shared" si="612"/>
        <v>0</v>
      </c>
      <c r="BL1957" s="11" t="str">
        <f t="shared" si="613"/>
        <v>0</v>
      </c>
      <c r="BM1957" s="12">
        <f t="shared" si="620"/>
        <v>1</v>
      </c>
      <c r="BN1957" s="13">
        <f t="shared" si="614"/>
        <v>58000</v>
      </c>
      <c r="BO1957" s="13" t="str">
        <f t="shared" si="615"/>
        <v>0</v>
      </c>
      <c r="BP1957" s="13" t="str">
        <f t="shared" si="616"/>
        <v>0</v>
      </c>
      <c r="BQ1957" s="14" t="str">
        <f t="shared" si="617"/>
        <v>0</v>
      </c>
      <c r="BR1957" s="14" t="str">
        <f t="shared" si="618"/>
        <v>0</v>
      </c>
      <c r="BS1957" s="14" t="str">
        <f t="shared" si="619"/>
        <v>0</v>
      </c>
      <c r="BT1957" s="14">
        <f t="shared" si="621"/>
        <v>58000</v>
      </c>
    </row>
    <row r="1958" spans="49:72" ht="18" x14ac:dyDescent="0.2">
      <c r="AW1958" s="1" t="s">
        <v>3857</v>
      </c>
      <c r="AX1958" s="1" t="s">
        <v>3858</v>
      </c>
      <c r="AY1958" s="1" t="s">
        <v>6156</v>
      </c>
      <c r="AZ1958" s="1">
        <v>24.67</v>
      </c>
      <c r="BA1958" s="10" t="str">
        <f t="shared" si="602"/>
        <v>0</v>
      </c>
      <c r="BB1958" s="10" t="str">
        <f t="shared" si="603"/>
        <v>0</v>
      </c>
      <c r="BC1958" s="10" t="str">
        <f t="shared" si="604"/>
        <v>0</v>
      </c>
      <c r="BD1958" s="10" t="str">
        <f t="shared" si="605"/>
        <v>0</v>
      </c>
      <c r="BE1958" s="10" t="str">
        <f t="shared" si="606"/>
        <v>0</v>
      </c>
      <c r="BF1958" s="10" t="str">
        <f t="shared" si="607"/>
        <v>0</v>
      </c>
      <c r="BG1958" s="11">
        <f t="shared" si="608"/>
        <v>1</v>
      </c>
      <c r="BH1958" s="11">
        <f t="shared" si="609"/>
        <v>1</v>
      </c>
      <c r="BI1958" s="11" t="str">
        <f t="shared" si="610"/>
        <v>0</v>
      </c>
      <c r="BJ1958" s="11" t="str">
        <f t="shared" si="611"/>
        <v>0</v>
      </c>
      <c r="BK1958" s="11" t="str">
        <f t="shared" si="612"/>
        <v>0</v>
      </c>
      <c r="BL1958" s="11" t="str">
        <f t="shared" si="613"/>
        <v>0</v>
      </c>
      <c r="BM1958" s="12">
        <f t="shared" si="620"/>
        <v>1</v>
      </c>
      <c r="BN1958" s="13" t="str">
        <f t="shared" si="614"/>
        <v>0</v>
      </c>
      <c r="BO1958" s="13" t="str">
        <f t="shared" si="615"/>
        <v>0</v>
      </c>
      <c r="BP1958" s="13" t="str">
        <f t="shared" si="616"/>
        <v>0</v>
      </c>
      <c r="BQ1958" s="14">
        <f t="shared" si="617"/>
        <v>240000</v>
      </c>
      <c r="BR1958" s="14" t="str">
        <f t="shared" si="618"/>
        <v>0</v>
      </c>
      <c r="BS1958" s="14" t="str">
        <f t="shared" si="619"/>
        <v>0</v>
      </c>
      <c r="BT1958" s="14">
        <f t="shared" si="621"/>
        <v>240000</v>
      </c>
    </row>
    <row r="1959" spans="49:72" ht="18" x14ac:dyDescent="0.2">
      <c r="AW1959" s="1" t="s">
        <v>2411</v>
      </c>
      <c r="AX1959" s="1" t="s">
        <v>2412</v>
      </c>
      <c r="AY1959" s="1" t="s">
        <v>6157</v>
      </c>
      <c r="AZ1959" s="1">
        <v>11.23</v>
      </c>
      <c r="BA1959" s="10">
        <f t="shared" si="602"/>
        <v>1</v>
      </c>
      <c r="BB1959" s="10">
        <f t="shared" si="603"/>
        <v>1</v>
      </c>
      <c r="BC1959" s="10" t="str">
        <f t="shared" si="604"/>
        <v>0</v>
      </c>
      <c r="BD1959" s="10" t="str">
        <f t="shared" si="605"/>
        <v>0</v>
      </c>
      <c r="BE1959" s="10" t="str">
        <f t="shared" si="606"/>
        <v>0</v>
      </c>
      <c r="BF1959" s="10" t="str">
        <f t="shared" si="607"/>
        <v>0</v>
      </c>
      <c r="BG1959" s="11" t="str">
        <f t="shared" si="608"/>
        <v>0</v>
      </c>
      <c r="BH1959" s="11" t="str">
        <f t="shared" si="609"/>
        <v>0</v>
      </c>
      <c r="BI1959" s="11" t="str">
        <f t="shared" si="610"/>
        <v>0</v>
      </c>
      <c r="BJ1959" s="11" t="str">
        <f t="shared" si="611"/>
        <v>0</v>
      </c>
      <c r="BK1959" s="11" t="str">
        <f t="shared" si="612"/>
        <v>0</v>
      </c>
      <c r="BL1959" s="11" t="str">
        <f t="shared" si="613"/>
        <v>0</v>
      </c>
      <c r="BM1959" s="12">
        <f t="shared" si="620"/>
        <v>1</v>
      </c>
      <c r="BN1959" s="13">
        <f t="shared" si="614"/>
        <v>47000</v>
      </c>
      <c r="BO1959" s="13" t="str">
        <f t="shared" si="615"/>
        <v>0</v>
      </c>
      <c r="BP1959" s="13" t="str">
        <f t="shared" si="616"/>
        <v>0</v>
      </c>
      <c r="BQ1959" s="14" t="str">
        <f t="shared" si="617"/>
        <v>0</v>
      </c>
      <c r="BR1959" s="14" t="str">
        <f t="shared" si="618"/>
        <v>0</v>
      </c>
      <c r="BS1959" s="14" t="str">
        <f t="shared" si="619"/>
        <v>0</v>
      </c>
      <c r="BT1959" s="14">
        <f t="shared" si="621"/>
        <v>47000</v>
      </c>
    </row>
    <row r="1960" spans="49:72" ht="18" x14ac:dyDescent="0.2">
      <c r="AW1960" s="1" t="s">
        <v>2423</v>
      </c>
      <c r="AX1960" s="1" t="s">
        <v>2424</v>
      </c>
      <c r="AY1960" s="1" t="s">
        <v>6158</v>
      </c>
      <c r="AZ1960" s="1">
        <v>31.83</v>
      </c>
      <c r="BA1960" s="10">
        <f t="shared" si="602"/>
        <v>1</v>
      </c>
      <c r="BB1960" s="10">
        <f t="shared" si="603"/>
        <v>1</v>
      </c>
      <c r="BC1960" s="10" t="str">
        <f t="shared" si="604"/>
        <v>0</v>
      </c>
      <c r="BD1960" s="10" t="str">
        <f t="shared" si="605"/>
        <v>0</v>
      </c>
      <c r="BE1960" s="10" t="str">
        <f t="shared" si="606"/>
        <v>0</v>
      </c>
      <c r="BF1960" s="10" t="str">
        <f t="shared" si="607"/>
        <v>0</v>
      </c>
      <c r="BG1960" s="11" t="str">
        <f t="shared" si="608"/>
        <v>0</v>
      </c>
      <c r="BH1960" s="11" t="str">
        <f t="shared" si="609"/>
        <v>0</v>
      </c>
      <c r="BI1960" s="11" t="str">
        <f t="shared" si="610"/>
        <v>0</v>
      </c>
      <c r="BJ1960" s="11" t="str">
        <f t="shared" si="611"/>
        <v>0</v>
      </c>
      <c r="BK1960" s="11" t="str">
        <f t="shared" si="612"/>
        <v>0</v>
      </c>
      <c r="BL1960" s="11" t="str">
        <f t="shared" si="613"/>
        <v>0</v>
      </c>
      <c r="BM1960" s="12">
        <f t="shared" si="620"/>
        <v>1</v>
      </c>
      <c r="BN1960" s="13">
        <f t="shared" si="614"/>
        <v>130000</v>
      </c>
      <c r="BO1960" s="13" t="str">
        <f t="shared" si="615"/>
        <v>0</v>
      </c>
      <c r="BP1960" s="13" t="str">
        <f t="shared" si="616"/>
        <v>0</v>
      </c>
      <c r="BQ1960" s="14" t="str">
        <f t="shared" si="617"/>
        <v>0</v>
      </c>
      <c r="BR1960" s="14" t="str">
        <f t="shared" si="618"/>
        <v>0</v>
      </c>
      <c r="BS1960" s="14" t="str">
        <f t="shared" si="619"/>
        <v>0</v>
      </c>
      <c r="BT1960" s="14">
        <f t="shared" si="621"/>
        <v>130000</v>
      </c>
    </row>
    <row r="1961" spans="49:72" ht="18" x14ac:dyDescent="0.2">
      <c r="AW1961" s="1" t="s">
        <v>3178</v>
      </c>
      <c r="AX1961" s="1" t="s">
        <v>3179</v>
      </c>
      <c r="AY1961" s="1" t="s">
        <v>6159</v>
      </c>
      <c r="AZ1961" s="1">
        <v>48.94</v>
      </c>
      <c r="BA1961" s="10" t="str">
        <f t="shared" si="602"/>
        <v>0</v>
      </c>
      <c r="BB1961" s="10" t="str">
        <f t="shared" si="603"/>
        <v>0</v>
      </c>
      <c r="BC1961" s="10">
        <f t="shared" si="604"/>
        <v>1</v>
      </c>
      <c r="BD1961" s="10">
        <f t="shared" si="605"/>
        <v>1</v>
      </c>
      <c r="BE1961" s="10" t="str">
        <f t="shared" si="606"/>
        <v>0</v>
      </c>
      <c r="BF1961" s="10" t="str">
        <f t="shared" si="607"/>
        <v>0</v>
      </c>
      <c r="BG1961" s="11" t="str">
        <f t="shared" si="608"/>
        <v>0</v>
      </c>
      <c r="BH1961" s="11" t="str">
        <f t="shared" si="609"/>
        <v>0</v>
      </c>
      <c r="BI1961" s="11" t="str">
        <f t="shared" si="610"/>
        <v>0</v>
      </c>
      <c r="BJ1961" s="11" t="str">
        <f t="shared" si="611"/>
        <v>0</v>
      </c>
      <c r="BK1961" s="11" t="str">
        <f t="shared" si="612"/>
        <v>0</v>
      </c>
      <c r="BL1961" s="11" t="str">
        <f t="shared" si="613"/>
        <v>0</v>
      </c>
      <c r="BM1961" s="12">
        <f t="shared" si="620"/>
        <v>1</v>
      </c>
      <c r="BN1961" s="13" t="str">
        <f t="shared" si="614"/>
        <v>0</v>
      </c>
      <c r="BO1961" s="13">
        <f t="shared" si="615"/>
        <v>16000</v>
      </c>
      <c r="BP1961" s="13" t="str">
        <f t="shared" si="616"/>
        <v>0</v>
      </c>
      <c r="BQ1961" s="14" t="str">
        <f t="shared" si="617"/>
        <v>0</v>
      </c>
      <c r="BR1961" s="14" t="str">
        <f t="shared" si="618"/>
        <v>0</v>
      </c>
      <c r="BS1961" s="14" t="str">
        <f t="shared" si="619"/>
        <v>0</v>
      </c>
      <c r="BT1961" s="14">
        <f t="shared" si="621"/>
        <v>16000</v>
      </c>
    </row>
    <row r="1962" spans="49:72" ht="18" x14ac:dyDescent="0.2">
      <c r="AW1962" s="1" t="s">
        <v>3495</v>
      </c>
      <c r="AX1962" s="1" t="s">
        <v>3496</v>
      </c>
      <c r="AY1962" s="1" t="s">
        <v>6160</v>
      </c>
      <c r="AZ1962" s="1">
        <v>73.41</v>
      </c>
      <c r="BA1962" s="10" t="str">
        <f t="shared" si="602"/>
        <v>0</v>
      </c>
      <c r="BB1962" s="10" t="str">
        <f t="shared" si="603"/>
        <v>0</v>
      </c>
      <c r="BC1962" s="10" t="str">
        <f t="shared" si="604"/>
        <v>0</v>
      </c>
      <c r="BD1962" s="10" t="str">
        <f t="shared" si="605"/>
        <v>0</v>
      </c>
      <c r="BE1962" s="10">
        <f t="shared" si="606"/>
        <v>1</v>
      </c>
      <c r="BF1962" s="10">
        <f t="shared" si="607"/>
        <v>1</v>
      </c>
      <c r="BG1962" s="11" t="str">
        <f t="shared" si="608"/>
        <v>0</v>
      </c>
      <c r="BH1962" s="11" t="str">
        <f t="shared" si="609"/>
        <v>0</v>
      </c>
      <c r="BI1962" s="11" t="str">
        <f t="shared" si="610"/>
        <v>0</v>
      </c>
      <c r="BJ1962" s="11" t="str">
        <f t="shared" si="611"/>
        <v>0</v>
      </c>
      <c r="BK1962" s="11" t="str">
        <f t="shared" si="612"/>
        <v>0</v>
      </c>
      <c r="BL1962" s="11" t="str">
        <f t="shared" si="613"/>
        <v>0</v>
      </c>
      <c r="BM1962" s="12">
        <f t="shared" si="620"/>
        <v>1</v>
      </c>
      <c r="BN1962" s="13" t="str">
        <f t="shared" si="614"/>
        <v>0</v>
      </c>
      <c r="BO1962" s="13" t="str">
        <f t="shared" si="615"/>
        <v>0</v>
      </c>
      <c r="BP1962" s="13">
        <f t="shared" si="616"/>
        <v>39000</v>
      </c>
      <c r="BQ1962" s="14" t="str">
        <f t="shared" si="617"/>
        <v>0</v>
      </c>
      <c r="BR1962" s="14" t="str">
        <f t="shared" si="618"/>
        <v>0</v>
      </c>
      <c r="BS1962" s="14" t="str">
        <f t="shared" si="619"/>
        <v>0</v>
      </c>
      <c r="BT1962" s="14">
        <f t="shared" si="621"/>
        <v>39000</v>
      </c>
    </row>
    <row r="1963" spans="49:72" ht="18" x14ac:dyDescent="0.2">
      <c r="AW1963" s="1" t="s">
        <v>2435</v>
      </c>
      <c r="AX1963" s="1" t="s">
        <v>2436</v>
      </c>
      <c r="AY1963" s="1" t="s">
        <v>6161</v>
      </c>
      <c r="AZ1963" s="1">
        <v>25.84</v>
      </c>
      <c r="BA1963" s="10">
        <f t="shared" si="602"/>
        <v>1</v>
      </c>
      <c r="BB1963" s="10">
        <f t="shared" si="603"/>
        <v>1</v>
      </c>
      <c r="BC1963" s="10" t="str">
        <f t="shared" si="604"/>
        <v>0</v>
      </c>
      <c r="BD1963" s="10" t="str">
        <f t="shared" si="605"/>
        <v>0</v>
      </c>
      <c r="BE1963" s="10" t="str">
        <f t="shared" si="606"/>
        <v>0</v>
      </c>
      <c r="BF1963" s="10" t="str">
        <f t="shared" si="607"/>
        <v>0</v>
      </c>
      <c r="BG1963" s="11" t="str">
        <f t="shared" si="608"/>
        <v>0</v>
      </c>
      <c r="BH1963" s="11" t="str">
        <f t="shared" si="609"/>
        <v>0</v>
      </c>
      <c r="BI1963" s="11" t="str">
        <f t="shared" si="610"/>
        <v>0</v>
      </c>
      <c r="BJ1963" s="11" t="str">
        <f t="shared" si="611"/>
        <v>0</v>
      </c>
      <c r="BK1963" s="11" t="str">
        <f t="shared" si="612"/>
        <v>0</v>
      </c>
      <c r="BL1963" s="11" t="str">
        <f t="shared" si="613"/>
        <v>0</v>
      </c>
      <c r="BM1963" s="12">
        <f t="shared" si="620"/>
        <v>1</v>
      </c>
      <c r="BN1963" s="13">
        <f t="shared" si="614"/>
        <v>22000</v>
      </c>
      <c r="BO1963" s="13" t="str">
        <f t="shared" si="615"/>
        <v>0</v>
      </c>
      <c r="BP1963" s="13" t="str">
        <f t="shared" si="616"/>
        <v>0</v>
      </c>
      <c r="BQ1963" s="14" t="str">
        <f t="shared" si="617"/>
        <v>0</v>
      </c>
      <c r="BR1963" s="14" t="str">
        <f t="shared" si="618"/>
        <v>0</v>
      </c>
      <c r="BS1963" s="14" t="str">
        <f t="shared" si="619"/>
        <v>0</v>
      </c>
      <c r="BT1963" s="14">
        <f t="shared" si="621"/>
        <v>22000</v>
      </c>
    </row>
    <row r="1964" spans="49:72" ht="18" x14ac:dyDescent="0.2">
      <c r="AW1964" s="1" t="s">
        <v>4043</v>
      </c>
      <c r="AX1964" s="1" t="s">
        <v>4044</v>
      </c>
      <c r="AY1964" s="1" t="s">
        <v>6162</v>
      </c>
      <c r="AZ1964" s="1">
        <v>77.95</v>
      </c>
      <c r="BA1964" s="10" t="str">
        <f t="shared" si="602"/>
        <v>0</v>
      </c>
      <c r="BB1964" s="10" t="str">
        <f t="shared" si="603"/>
        <v>0</v>
      </c>
      <c r="BC1964" s="10" t="str">
        <f t="shared" si="604"/>
        <v>0</v>
      </c>
      <c r="BD1964" s="10" t="str">
        <f t="shared" si="605"/>
        <v>0</v>
      </c>
      <c r="BE1964" s="10" t="str">
        <f t="shared" si="606"/>
        <v>0</v>
      </c>
      <c r="BF1964" s="10" t="str">
        <f t="shared" si="607"/>
        <v>0</v>
      </c>
      <c r="BG1964" s="11" t="str">
        <f t="shared" si="608"/>
        <v>0</v>
      </c>
      <c r="BH1964" s="11" t="str">
        <f t="shared" si="609"/>
        <v>0</v>
      </c>
      <c r="BI1964" s="11">
        <f t="shared" si="610"/>
        <v>1</v>
      </c>
      <c r="BJ1964" s="11">
        <f t="shared" si="611"/>
        <v>1</v>
      </c>
      <c r="BK1964" s="11" t="str">
        <f t="shared" si="612"/>
        <v>0</v>
      </c>
      <c r="BL1964" s="11" t="str">
        <f t="shared" si="613"/>
        <v>0</v>
      </c>
      <c r="BM1964" s="12">
        <f t="shared" si="620"/>
        <v>1</v>
      </c>
      <c r="BN1964" s="13" t="str">
        <f t="shared" si="614"/>
        <v>0</v>
      </c>
      <c r="BO1964" s="13" t="str">
        <f t="shared" si="615"/>
        <v>0</v>
      </c>
      <c r="BP1964" s="13" t="str">
        <f t="shared" si="616"/>
        <v>0</v>
      </c>
      <c r="BQ1964" s="14" t="str">
        <f t="shared" si="617"/>
        <v>0</v>
      </c>
      <c r="BR1964" s="14">
        <f t="shared" si="618"/>
        <v>73000</v>
      </c>
      <c r="BS1964" s="14" t="str">
        <f t="shared" si="619"/>
        <v>0</v>
      </c>
      <c r="BT1964" s="14">
        <f t="shared" si="621"/>
        <v>73000</v>
      </c>
    </row>
    <row r="1965" spans="49:72" ht="18" x14ac:dyDescent="0.2">
      <c r="AW1965" s="1" t="s">
        <v>2437</v>
      </c>
      <c r="AY1965" s="1" t="s">
        <v>6163</v>
      </c>
      <c r="AZ1965" s="1">
        <v>13.18</v>
      </c>
      <c r="BA1965" s="10">
        <f t="shared" si="602"/>
        <v>1</v>
      </c>
      <c r="BB1965" s="10">
        <f t="shared" si="603"/>
        <v>1</v>
      </c>
      <c r="BC1965" s="10" t="str">
        <f t="shared" si="604"/>
        <v>0</v>
      </c>
      <c r="BD1965" s="10" t="str">
        <f t="shared" si="605"/>
        <v>0</v>
      </c>
      <c r="BE1965" s="10" t="str">
        <f t="shared" si="606"/>
        <v>0</v>
      </c>
      <c r="BF1965" s="10" t="str">
        <f t="shared" si="607"/>
        <v>0</v>
      </c>
      <c r="BG1965" s="11" t="str">
        <f t="shared" si="608"/>
        <v>0</v>
      </c>
      <c r="BH1965" s="11" t="str">
        <f t="shared" si="609"/>
        <v>0</v>
      </c>
      <c r="BI1965" s="11" t="str">
        <f t="shared" si="610"/>
        <v>0</v>
      </c>
      <c r="BJ1965" s="11" t="str">
        <f t="shared" si="611"/>
        <v>0</v>
      </c>
      <c r="BK1965" s="11" t="str">
        <f t="shared" si="612"/>
        <v>0</v>
      </c>
      <c r="BL1965" s="11" t="str">
        <f t="shared" si="613"/>
        <v>0</v>
      </c>
      <c r="BM1965" s="12">
        <f t="shared" si="620"/>
        <v>1</v>
      </c>
      <c r="BN1965" s="13">
        <f t="shared" si="614"/>
        <v>55000</v>
      </c>
      <c r="BO1965" s="13" t="str">
        <f t="shared" si="615"/>
        <v>0</v>
      </c>
      <c r="BP1965" s="13" t="str">
        <f t="shared" si="616"/>
        <v>0</v>
      </c>
      <c r="BQ1965" s="14" t="str">
        <f t="shared" si="617"/>
        <v>0</v>
      </c>
      <c r="BR1965" s="14" t="str">
        <f t="shared" si="618"/>
        <v>0</v>
      </c>
      <c r="BS1965" s="14" t="str">
        <f t="shared" si="619"/>
        <v>0</v>
      </c>
      <c r="BT1965" s="14">
        <f t="shared" si="621"/>
        <v>55000</v>
      </c>
    </row>
    <row r="1966" spans="49:72" ht="18" x14ac:dyDescent="0.2">
      <c r="AW1966" s="1" t="s">
        <v>3182</v>
      </c>
      <c r="AX1966" s="1" t="s">
        <v>261</v>
      </c>
      <c r="AY1966" s="1" t="s">
        <v>6164</v>
      </c>
      <c r="AZ1966" s="1">
        <v>79.44</v>
      </c>
      <c r="BA1966" s="10" t="str">
        <f t="shared" si="602"/>
        <v>0</v>
      </c>
      <c r="BB1966" s="10" t="str">
        <f t="shared" si="603"/>
        <v>0</v>
      </c>
      <c r="BC1966" s="10">
        <f t="shared" si="604"/>
        <v>1</v>
      </c>
      <c r="BD1966" s="10">
        <f t="shared" si="605"/>
        <v>1</v>
      </c>
      <c r="BE1966" s="10" t="str">
        <f t="shared" si="606"/>
        <v>0</v>
      </c>
      <c r="BF1966" s="10" t="str">
        <f t="shared" si="607"/>
        <v>0</v>
      </c>
      <c r="BG1966" s="11" t="str">
        <f t="shared" si="608"/>
        <v>0</v>
      </c>
      <c r="BH1966" s="11" t="str">
        <f t="shared" si="609"/>
        <v>0</v>
      </c>
      <c r="BI1966" s="11" t="str">
        <f t="shared" si="610"/>
        <v>0</v>
      </c>
      <c r="BJ1966" s="11" t="str">
        <f t="shared" si="611"/>
        <v>0</v>
      </c>
      <c r="BK1966" s="11" t="str">
        <f t="shared" si="612"/>
        <v>0</v>
      </c>
      <c r="BL1966" s="11" t="str">
        <f t="shared" si="613"/>
        <v>0</v>
      </c>
      <c r="BM1966" s="12">
        <f t="shared" si="620"/>
        <v>1</v>
      </c>
      <c r="BN1966" s="13" t="str">
        <f t="shared" si="614"/>
        <v>0</v>
      </c>
      <c r="BO1966" s="13">
        <f t="shared" si="615"/>
        <v>27000</v>
      </c>
      <c r="BP1966" s="13" t="str">
        <f t="shared" si="616"/>
        <v>0</v>
      </c>
      <c r="BQ1966" s="14" t="str">
        <f t="shared" si="617"/>
        <v>0</v>
      </c>
      <c r="BR1966" s="14" t="str">
        <f t="shared" si="618"/>
        <v>0</v>
      </c>
      <c r="BS1966" s="14" t="str">
        <f t="shared" si="619"/>
        <v>0</v>
      </c>
      <c r="BT1966" s="14">
        <f t="shared" si="621"/>
        <v>27000</v>
      </c>
    </row>
    <row r="1967" spans="49:72" ht="18" x14ac:dyDescent="0.2">
      <c r="AW1967" s="1" t="s">
        <v>2438</v>
      </c>
      <c r="AX1967" s="1" t="s">
        <v>2439</v>
      </c>
      <c r="AY1967" s="1" t="s">
        <v>6165</v>
      </c>
      <c r="AZ1967" s="1">
        <v>28.65</v>
      </c>
      <c r="BA1967" s="10">
        <f t="shared" si="602"/>
        <v>1</v>
      </c>
      <c r="BB1967" s="10">
        <f t="shared" si="603"/>
        <v>1</v>
      </c>
      <c r="BC1967" s="10" t="str">
        <f t="shared" si="604"/>
        <v>0</v>
      </c>
      <c r="BD1967" s="10" t="str">
        <f t="shared" si="605"/>
        <v>0</v>
      </c>
      <c r="BE1967" s="10" t="str">
        <f t="shared" si="606"/>
        <v>0</v>
      </c>
      <c r="BF1967" s="10" t="str">
        <f t="shared" si="607"/>
        <v>0</v>
      </c>
      <c r="BG1967" s="11" t="str">
        <f t="shared" si="608"/>
        <v>0</v>
      </c>
      <c r="BH1967" s="11" t="str">
        <f t="shared" si="609"/>
        <v>0</v>
      </c>
      <c r="BI1967" s="11" t="str">
        <f t="shared" si="610"/>
        <v>0</v>
      </c>
      <c r="BJ1967" s="11" t="str">
        <f t="shared" si="611"/>
        <v>0</v>
      </c>
      <c r="BK1967" s="11" t="str">
        <f t="shared" si="612"/>
        <v>0</v>
      </c>
      <c r="BL1967" s="11" t="str">
        <f t="shared" si="613"/>
        <v>0</v>
      </c>
      <c r="BM1967" s="12">
        <f t="shared" si="620"/>
        <v>1</v>
      </c>
      <c r="BN1967" s="13">
        <f t="shared" si="614"/>
        <v>15000</v>
      </c>
      <c r="BO1967" s="13" t="str">
        <f t="shared" si="615"/>
        <v>0</v>
      </c>
      <c r="BP1967" s="13" t="str">
        <f t="shared" si="616"/>
        <v>0</v>
      </c>
      <c r="BQ1967" s="14" t="str">
        <f t="shared" si="617"/>
        <v>0</v>
      </c>
      <c r="BR1967" s="14" t="str">
        <f t="shared" si="618"/>
        <v>0</v>
      </c>
      <c r="BS1967" s="14" t="str">
        <f t="shared" si="619"/>
        <v>0</v>
      </c>
      <c r="BT1967" s="14">
        <f t="shared" si="621"/>
        <v>15000</v>
      </c>
    </row>
    <row r="1968" spans="49:72" ht="18" x14ac:dyDescent="0.2">
      <c r="AW1968" s="1" t="s">
        <v>4166</v>
      </c>
      <c r="AX1968" s="1" t="s">
        <v>4167</v>
      </c>
      <c r="AY1968" s="1" t="s">
        <v>6166</v>
      </c>
      <c r="AZ1968" s="1">
        <v>61.14</v>
      </c>
      <c r="BA1968" s="10" t="str">
        <f t="shared" si="602"/>
        <v>0</v>
      </c>
      <c r="BB1968" s="10" t="str">
        <f t="shared" si="603"/>
        <v>0</v>
      </c>
      <c r="BC1968" s="10" t="str">
        <f t="shared" si="604"/>
        <v>0</v>
      </c>
      <c r="BD1968" s="10" t="str">
        <f t="shared" si="605"/>
        <v>0</v>
      </c>
      <c r="BE1968" s="10" t="str">
        <f t="shared" si="606"/>
        <v>0</v>
      </c>
      <c r="BF1968" s="10" t="str">
        <f t="shared" si="607"/>
        <v>0</v>
      </c>
      <c r="BG1968" s="11" t="str">
        <f t="shared" si="608"/>
        <v>0</v>
      </c>
      <c r="BH1968" s="11" t="str">
        <f t="shared" si="609"/>
        <v>0</v>
      </c>
      <c r="BI1968" s="11" t="str">
        <f t="shared" si="610"/>
        <v>0</v>
      </c>
      <c r="BJ1968" s="11" t="str">
        <f t="shared" si="611"/>
        <v>0</v>
      </c>
      <c r="BK1968" s="11">
        <f t="shared" si="612"/>
        <v>1</v>
      </c>
      <c r="BL1968" s="11">
        <f t="shared" si="613"/>
        <v>1</v>
      </c>
      <c r="BM1968" s="12">
        <f t="shared" si="620"/>
        <v>1</v>
      </c>
      <c r="BN1968" s="13" t="str">
        <f t="shared" si="614"/>
        <v>0</v>
      </c>
      <c r="BO1968" s="13" t="str">
        <f t="shared" si="615"/>
        <v>0</v>
      </c>
      <c r="BP1968" s="13" t="str">
        <f t="shared" si="616"/>
        <v>0</v>
      </c>
      <c r="BQ1968" s="14" t="str">
        <f t="shared" si="617"/>
        <v>0</v>
      </c>
      <c r="BR1968" s="14" t="str">
        <f t="shared" si="618"/>
        <v>0</v>
      </c>
      <c r="BS1968" s="14">
        <f t="shared" si="619"/>
        <v>46000</v>
      </c>
      <c r="BT1968" s="14">
        <f t="shared" si="621"/>
        <v>46000</v>
      </c>
    </row>
    <row r="1969" spans="49:72" ht="18" x14ac:dyDescent="0.2">
      <c r="AW1969" s="1" t="s">
        <v>4045</v>
      </c>
      <c r="AX1969" s="1" t="s">
        <v>4046</v>
      </c>
      <c r="AY1969" s="1" t="s">
        <v>6167</v>
      </c>
      <c r="AZ1969" s="1">
        <v>19.010000000000002</v>
      </c>
      <c r="BA1969" s="10" t="str">
        <f t="shared" si="602"/>
        <v>0</v>
      </c>
      <c r="BB1969" s="10" t="str">
        <f t="shared" si="603"/>
        <v>0</v>
      </c>
      <c r="BC1969" s="10" t="str">
        <f t="shared" si="604"/>
        <v>0</v>
      </c>
      <c r="BD1969" s="10" t="str">
        <f t="shared" si="605"/>
        <v>0</v>
      </c>
      <c r="BE1969" s="10" t="str">
        <f t="shared" si="606"/>
        <v>0</v>
      </c>
      <c r="BF1969" s="10" t="str">
        <f t="shared" si="607"/>
        <v>0</v>
      </c>
      <c r="BG1969" s="11" t="str">
        <f t="shared" si="608"/>
        <v>0</v>
      </c>
      <c r="BH1969" s="11" t="str">
        <f t="shared" si="609"/>
        <v>0</v>
      </c>
      <c r="BI1969" s="11">
        <f t="shared" si="610"/>
        <v>1</v>
      </c>
      <c r="BJ1969" s="11">
        <f t="shared" si="611"/>
        <v>1</v>
      </c>
      <c r="BK1969" s="11" t="str">
        <f t="shared" si="612"/>
        <v>0</v>
      </c>
      <c r="BL1969" s="11" t="str">
        <f t="shared" si="613"/>
        <v>0</v>
      </c>
      <c r="BM1969" s="12">
        <f t="shared" si="620"/>
        <v>1</v>
      </c>
      <c r="BN1969" s="13" t="str">
        <f t="shared" si="614"/>
        <v>0</v>
      </c>
      <c r="BO1969" s="13" t="str">
        <f t="shared" si="615"/>
        <v>0</v>
      </c>
      <c r="BP1969" s="13" t="str">
        <f t="shared" si="616"/>
        <v>0</v>
      </c>
      <c r="BQ1969" s="14" t="str">
        <f t="shared" si="617"/>
        <v>0</v>
      </c>
      <c r="BR1969" s="14">
        <f t="shared" si="618"/>
        <v>77000</v>
      </c>
      <c r="BS1969" s="14" t="str">
        <f t="shared" si="619"/>
        <v>0</v>
      </c>
      <c r="BT1969" s="14">
        <f t="shared" si="621"/>
        <v>77000</v>
      </c>
    </row>
    <row r="1970" spans="49:72" ht="18" x14ac:dyDescent="0.2">
      <c r="AW1970" s="1" t="s">
        <v>2442</v>
      </c>
      <c r="AX1970" s="1" t="s">
        <v>2443</v>
      </c>
      <c r="AY1970" s="1" t="s">
        <v>6168</v>
      </c>
      <c r="AZ1970" s="1">
        <v>107.1</v>
      </c>
      <c r="BA1970" s="10">
        <f t="shared" si="602"/>
        <v>1</v>
      </c>
      <c r="BB1970" s="10">
        <f t="shared" si="603"/>
        <v>1</v>
      </c>
      <c r="BC1970" s="10" t="str">
        <f t="shared" si="604"/>
        <v>0</v>
      </c>
      <c r="BD1970" s="10" t="str">
        <f t="shared" si="605"/>
        <v>0</v>
      </c>
      <c r="BE1970" s="10" t="str">
        <f t="shared" si="606"/>
        <v>0</v>
      </c>
      <c r="BF1970" s="10" t="str">
        <f t="shared" si="607"/>
        <v>0</v>
      </c>
      <c r="BG1970" s="11" t="str">
        <f t="shared" si="608"/>
        <v>0</v>
      </c>
      <c r="BH1970" s="11" t="str">
        <f t="shared" si="609"/>
        <v>0</v>
      </c>
      <c r="BI1970" s="11" t="str">
        <f t="shared" si="610"/>
        <v>0</v>
      </c>
      <c r="BJ1970" s="11" t="str">
        <f t="shared" si="611"/>
        <v>0</v>
      </c>
      <c r="BK1970" s="11" t="str">
        <f t="shared" si="612"/>
        <v>0</v>
      </c>
      <c r="BL1970" s="11" t="str">
        <f t="shared" si="613"/>
        <v>0</v>
      </c>
      <c r="BM1970" s="12">
        <f t="shared" si="620"/>
        <v>1</v>
      </c>
      <c r="BN1970" s="13">
        <f t="shared" si="614"/>
        <v>29000</v>
      </c>
      <c r="BO1970" s="13" t="str">
        <f t="shared" si="615"/>
        <v>0</v>
      </c>
      <c r="BP1970" s="13" t="str">
        <f t="shared" si="616"/>
        <v>0</v>
      </c>
      <c r="BQ1970" s="14" t="str">
        <f t="shared" si="617"/>
        <v>0</v>
      </c>
      <c r="BR1970" s="14" t="str">
        <f t="shared" si="618"/>
        <v>0</v>
      </c>
      <c r="BS1970" s="14" t="str">
        <f t="shared" si="619"/>
        <v>0</v>
      </c>
      <c r="BT1970" s="14">
        <f t="shared" si="621"/>
        <v>29000</v>
      </c>
    </row>
    <row r="1971" spans="49:72" ht="18" x14ac:dyDescent="0.2">
      <c r="AW1971" s="1" t="s">
        <v>3499</v>
      </c>
      <c r="AX1971" s="1" t="s">
        <v>3500</v>
      </c>
      <c r="AY1971" s="1" t="s">
        <v>6169</v>
      </c>
      <c r="AZ1971" s="1">
        <v>22.8</v>
      </c>
      <c r="BA1971" s="10" t="str">
        <f t="shared" si="602"/>
        <v>0</v>
      </c>
      <c r="BB1971" s="10" t="str">
        <f t="shared" si="603"/>
        <v>0</v>
      </c>
      <c r="BC1971" s="10" t="str">
        <f t="shared" si="604"/>
        <v>0</v>
      </c>
      <c r="BD1971" s="10" t="str">
        <f t="shared" si="605"/>
        <v>0</v>
      </c>
      <c r="BE1971" s="10">
        <f t="shared" si="606"/>
        <v>1</v>
      </c>
      <c r="BF1971" s="10">
        <f t="shared" si="607"/>
        <v>1</v>
      </c>
      <c r="BG1971" s="11" t="str">
        <f t="shared" si="608"/>
        <v>0</v>
      </c>
      <c r="BH1971" s="11" t="str">
        <f t="shared" si="609"/>
        <v>0</v>
      </c>
      <c r="BI1971" s="11" t="str">
        <f t="shared" si="610"/>
        <v>0</v>
      </c>
      <c r="BJ1971" s="11" t="str">
        <f t="shared" si="611"/>
        <v>0</v>
      </c>
      <c r="BK1971" s="11" t="str">
        <f t="shared" si="612"/>
        <v>0</v>
      </c>
      <c r="BL1971" s="11" t="str">
        <f t="shared" si="613"/>
        <v>0</v>
      </c>
      <c r="BM1971" s="12">
        <f t="shared" si="620"/>
        <v>1</v>
      </c>
      <c r="BN1971" s="13" t="str">
        <f t="shared" si="614"/>
        <v>0</v>
      </c>
      <c r="BO1971" s="13" t="str">
        <f t="shared" si="615"/>
        <v>0</v>
      </c>
      <c r="BP1971" s="13">
        <f t="shared" si="616"/>
        <v>96000</v>
      </c>
      <c r="BQ1971" s="14" t="str">
        <f t="shared" si="617"/>
        <v>0</v>
      </c>
      <c r="BR1971" s="14" t="str">
        <f t="shared" si="618"/>
        <v>0</v>
      </c>
      <c r="BS1971" s="14" t="str">
        <f t="shared" si="619"/>
        <v>0</v>
      </c>
      <c r="BT1971" s="14">
        <f t="shared" si="621"/>
        <v>96000</v>
      </c>
    </row>
    <row r="1972" spans="49:72" ht="18" x14ac:dyDescent="0.2">
      <c r="AW1972" s="1" t="s">
        <v>4168</v>
      </c>
      <c r="AX1972" s="1" t="s">
        <v>165</v>
      </c>
      <c r="AY1972" s="1" t="s">
        <v>6170</v>
      </c>
      <c r="AZ1972" s="1">
        <v>16.190000000000001</v>
      </c>
      <c r="BA1972" s="10" t="str">
        <f t="shared" si="602"/>
        <v>0</v>
      </c>
      <c r="BB1972" s="10" t="str">
        <f t="shared" si="603"/>
        <v>0</v>
      </c>
      <c r="BC1972" s="10" t="str">
        <f t="shared" si="604"/>
        <v>0</v>
      </c>
      <c r="BD1972" s="10" t="str">
        <f t="shared" si="605"/>
        <v>0</v>
      </c>
      <c r="BE1972" s="10" t="str">
        <f t="shared" si="606"/>
        <v>0</v>
      </c>
      <c r="BF1972" s="10" t="str">
        <f t="shared" si="607"/>
        <v>0</v>
      </c>
      <c r="BG1972" s="11" t="str">
        <f t="shared" si="608"/>
        <v>0</v>
      </c>
      <c r="BH1972" s="11" t="str">
        <f t="shared" si="609"/>
        <v>0</v>
      </c>
      <c r="BI1972" s="11" t="str">
        <f t="shared" si="610"/>
        <v>0</v>
      </c>
      <c r="BJ1972" s="11" t="str">
        <f t="shared" si="611"/>
        <v>0</v>
      </c>
      <c r="BK1972" s="11">
        <f t="shared" si="612"/>
        <v>1</v>
      </c>
      <c r="BL1972" s="11">
        <f t="shared" si="613"/>
        <v>1</v>
      </c>
      <c r="BM1972" s="12">
        <f t="shared" si="620"/>
        <v>1</v>
      </c>
      <c r="BN1972" s="13" t="str">
        <f t="shared" si="614"/>
        <v>0</v>
      </c>
      <c r="BO1972" s="13" t="str">
        <f t="shared" si="615"/>
        <v>0</v>
      </c>
      <c r="BP1972" s="13" t="str">
        <f t="shared" si="616"/>
        <v>0</v>
      </c>
      <c r="BQ1972" s="14" t="str">
        <f t="shared" si="617"/>
        <v>0</v>
      </c>
      <c r="BR1972" s="14" t="str">
        <f t="shared" si="618"/>
        <v>0</v>
      </c>
      <c r="BS1972" s="14">
        <f t="shared" si="619"/>
        <v>81000</v>
      </c>
      <c r="BT1972" s="14">
        <f t="shared" si="621"/>
        <v>81000</v>
      </c>
    </row>
    <row r="1973" spans="49:72" ht="18" x14ac:dyDescent="0.2">
      <c r="AW1973" s="1" t="s">
        <v>4169</v>
      </c>
      <c r="AX1973" s="1" t="s">
        <v>4170</v>
      </c>
      <c r="AY1973" s="1" t="s">
        <v>6171</v>
      </c>
      <c r="AZ1973" s="1">
        <v>58.95</v>
      </c>
      <c r="BA1973" s="10" t="str">
        <f t="shared" si="602"/>
        <v>0</v>
      </c>
      <c r="BB1973" s="10" t="str">
        <f t="shared" si="603"/>
        <v>0</v>
      </c>
      <c r="BC1973" s="10" t="str">
        <f t="shared" si="604"/>
        <v>0</v>
      </c>
      <c r="BD1973" s="10" t="str">
        <f t="shared" si="605"/>
        <v>0</v>
      </c>
      <c r="BE1973" s="10" t="str">
        <f t="shared" si="606"/>
        <v>0</v>
      </c>
      <c r="BF1973" s="10" t="str">
        <f t="shared" si="607"/>
        <v>0</v>
      </c>
      <c r="BG1973" s="11" t="str">
        <f t="shared" si="608"/>
        <v>0</v>
      </c>
      <c r="BH1973" s="11" t="str">
        <f t="shared" si="609"/>
        <v>0</v>
      </c>
      <c r="BI1973" s="11" t="str">
        <f t="shared" si="610"/>
        <v>0</v>
      </c>
      <c r="BJ1973" s="11" t="str">
        <f t="shared" si="611"/>
        <v>0</v>
      </c>
      <c r="BK1973" s="11">
        <f t="shared" si="612"/>
        <v>1</v>
      </c>
      <c r="BL1973" s="11">
        <f t="shared" si="613"/>
        <v>1</v>
      </c>
      <c r="BM1973" s="12">
        <f t="shared" si="620"/>
        <v>1</v>
      </c>
      <c r="BN1973" s="13" t="str">
        <f t="shared" si="614"/>
        <v>0</v>
      </c>
      <c r="BO1973" s="13" t="str">
        <f t="shared" si="615"/>
        <v>0</v>
      </c>
      <c r="BP1973" s="13" t="str">
        <f t="shared" si="616"/>
        <v>0</v>
      </c>
      <c r="BQ1973" s="14" t="str">
        <f t="shared" si="617"/>
        <v>0</v>
      </c>
      <c r="BR1973" s="14" t="str">
        <f t="shared" si="618"/>
        <v>0</v>
      </c>
      <c r="BS1973" s="14">
        <f t="shared" si="619"/>
        <v>60000</v>
      </c>
      <c r="BT1973" s="14">
        <f t="shared" si="621"/>
        <v>60000</v>
      </c>
    </row>
    <row r="1974" spans="49:72" ht="18" x14ac:dyDescent="0.2">
      <c r="AW1974" s="1" t="s">
        <v>3189</v>
      </c>
      <c r="AX1974" s="1" t="s">
        <v>171</v>
      </c>
      <c r="AY1974" s="1" t="s">
        <v>6172</v>
      </c>
      <c r="AZ1974" s="1">
        <v>109.33</v>
      </c>
      <c r="BA1974" s="10" t="str">
        <f t="shared" si="602"/>
        <v>0</v>
      </c>
      <c r="BB1974" s="10" t="str">
        <f t="shared" si="603"/>
        <v>0</v>
      </c>
      <c r="BC1974" s="10">
        <f t="shared" si="604"/>
        <v>1</v>
      </c>
      <c r="BD1974" s="10">
        <f t="shared" si="605"/>
        <v>1</v>
      </c>
      <c r="BE1974" s="10" t="str">
        <f t="shared" si="606"/>
        <v>0</v>
      </c>
      <c r="BF1974" s="10" t="str">
        <f t="shared" si="607"/>
        <v>0</v>
      </c>
      <c r="BG1974" s="11" t="str">
        <f t="shared" si="608"/>
        <v>0</v>
      </c>
      <c r="BH1974" s="11" t="str">
        <f t="shared" si="609"/>
        <v>0</v>
      </c>
      <c r="BI1974" s="11" t="str">
        <f t="shared" si="610"/>
        <v>0</v>
      </c>
      <c r="BJ1974" s="11" t="str">
        <f t="shared" si="611"/>
        <v>0</v>
      </c>
      <c r="BK1974" s="11" t="str">
        <f t="shared" si="612"/>
        <v>0</v>
      </c>
      <c r="BL1974" s="11" t="str">
        <f t="shared" si="613"/>
        <v>0</v>
      </c>
      <c r="BM1974" s="12">
        <f t="shared" si="620"/>
        <v>1</v>
      </c>
      <c r="BN1974" s="13" t="str">
        <f t="shared" si="614"/>
        <v>0</v>
      </c>
      <c r="BO1974" s="13">
        <f t="shared" si="615"/>
        <v>87000</v>
      </c>
      <c r="BP1974" s="13" t="str">
        <f t="shared" si="616"/>
        <v>0</v>
      </c>
      <c r="BQ1974" s="14" t="str">
        <f t="shared" si="617"/>
        <v>0</v>
      </c>
      <c r="BR1974" s="14" t="str">
        <f t="shared" si="618"/>
        <v>0</v>
      </c>
      <c r="BS1974" s="14" t="str">
        <f t="shared" si="619"/>
        <v>0</v>
      </c>
      <c r="BT1974" s="14">
        <f t="shared" si="621"/>
        <v>87000</v>
      </c>
    </row>
    <row r="1975" spans="49:72" ht="18" x14ac:dyDescent="0.2">
      <c r="AW1975" s="1" t="s">
        <v>2462</v>
      </c>
      <c r="AX1975" s="1" t="s">
        <v>2463</v>
      </c>
      <c r="AY1975" s="1" t="s">
        <v>6173</v>
      </c>
      <c r="AZ1975" s="1">
        <v>45.07</v>
      </c>
      <c r="BA1975" s="10">
        <f t="shared" si="602"/>
        <v>1</v>
      </c>
      <c r="BB1975" s="10">
        <f t="shared" si="603"/>
        <v>1</v>
      </c>
      <c r="BC1975" s="10" t="str">
        <f t="shared" si="604"/>
        <v>0</v>
      </c>
      <c r="BD1975" s="10" t="str">
        <f t="shared" si="605"/>
        <v>0</v>
      </c>
      <c r="BE1975" s="10" t="str">
        <f t="shared" si="606"/>
        <v>0</v>
      </c>
      <c r="BF1975" s="10" t="str">
        <f t="shared" si="607"/>
        <v>0</v>
      </c>
      <c r="BG1975" s="11" t="str">
        <f t="shared" si="608"/>
        <v>0</v>
      </c>
      <c r="BH1975" s="11" t="str">
        <f t="shared" si="609"/>
        <v>0</v>
      </c>
      <c r="BI1975" s="11" t="str">
        <f t="shared" si="610"/>
        <v>0</v>
      </c>
      <c r="BJ1975" s="11" t="str">
        <f t="shared" si="611"/>
        <v>0</v>
      </c>
      <c r="BK1975" s="11" t="str">
        <f t="shared" si="612"/>
        <v>0</v>
      </c>
      <c r="BL1975" s="11" t="str">
        <f t="shared" si="613"/>
        <v>0</v>
      </c>
      <c r="BM1975" s="12">
        <f t="shared" si="620"/>
        <v>1</v>
      </c>
      <c r="BN1975" s="13">
        <f t="shared" si="614"/>
        <v>29000</v>
      </c>
      <c r="BO1975" s="13" t="str">
        <f t="shared" si="615"/>
        <v>0</v>
      </c>
      <c r="BP1975" s="13" t="str">
        <f t="shared" si="616"/>
        <v>0</v>
      </c>
      <c r="BQ1975" s="14" t="str">
        <f t="shared" si="617"/>
        <v>0</v>
      </c>
      <c r="BR1975" s="14" t="str">
        <f t="shared" si="618"/>
        <v>0</v>
      </c>
      <c r="BS1975" s="14" t="str">
        <f t="shared" si="619"/>
        <v>0</v>
      </c>
      <c r="BT1975" s="14">
        <f t="shared" si="621"/>
        <v>29000</v>
      </c>
    </row>
    <row r="1976" spans="49:72" ht="18" x14ac:dyDescent="0.2">
      <c r="AW1976" s="1" t="s">
        <v>4049</v>
      </c>
      <c r="AX1976" s="1" t="s">
        <v>4050</v>
      </c>
      <c r="AY1976" s="1" t="s">
        <v>6174</v>
      </c>
      <c r="AZ1976" s="1">
        <v>22.64</v>
      </c>
      <c r="BA1976" s="10" t="str">
        <f t="shared" si="602"/>
        <v>0</v>
      </c>
      <c r="BB1976" s="10" t="str">
        <f t="shared" si="603"/>
        <v>0</v>
      </c>
      <c r="BC1976" s="10" t="str">
        <f t="shared" si="604"/>
        <v>0</v>
      </c>
      <c r="BD1976" s="10" t="str">
        <f t="shared" si="605"/>
        <v>0</v>
      </c>
      <c r="BE1976" s="10" t="str">
        <f t="shared" si="606"/>
        <v>0</v>
      </c>
      <c r="BF1976" s="10" t="str">
        <f t="shared" si="607"/>
        <v>0</v>
      </c>
      <c r="BG1976" s="11" t="str">
        <f t="shared" si="608"/>
        <v>0</v>
      </c>
      <c r="BH1976" s="11" t="str">
        <f t="shared" si="609"/>
        <v>0</v>
      </c>
      <c r="BI1976" s="11">
        <f t="shared" si="610"/>
        <v>1</v>
      </c>
      <c r="BJ1976" s="11">
        <f t="shared" si="611"/>
        <v>1</v>
      </c>
      <c r="BK1976" s="11" t="str">
        <f t="shared" si="612"/>
        <v>0</v>
      </c>
      <c r="BL1976" s="11" t="str">
        <f t="shared" si="613"/>
        <v>0</v>
      </c>
      <c r="BM1976" s="12">
        <f t="shared" si="620"/>
        <v>1</v>
      </c>
      <c r="BN1976" s="13" t="str">
        <f t="shared" si="614"/>
        <v>0</v>
      </c>
      <c r="BO1976" s="13" t="str">
        <f t="shared" si="615"/>
        <v>0</v>
      </c>
      <c r="BP1976" s="13" t="str">
        <f t="shared" si="616"/>
        <v>0</v>
      </c>
      <c r="BQ1976" s="14" t="str">
        <f t="shared" si="617"/>
        <v>0</v>
      </c>
      <c r="BR1976" s="14">
        <f t="shared" si="618"/>
        <v>130000</v>
      </c>
      <c r="BS1976" s="14" t="str">
        <f t="shared" si="619"/>
        <v>0</v>
      </c>
      <c r="BT1976" s="14">
        <f t="shared" si="621"/>
        <v>130000</v>
      </c>
    </row>
    <row r="1977" spans="49:72" ht="18" x14ac:dyDescent="0.2">
      <c r="AW1977" s="1" t="s">
        <v>2464</v>
      </c>
      <c r="AX1977" s="1" t="s">
        <v>2465</v>
      </c>
      <c r="AY1977" s="1" t="s">
        <v>6175</v>
      </c>
      <c r="AZ1977" s="1">
        <v>128.25</v>
      </c>
      <c r="BA1977" s="10">
        <f t="shared" si="602"/>
        <v>1</v>
      </c>
      <c r="BB1977" s="10">
        <f t="shared" si="603"/>
        <v>1</v>
      </c>
      <c r="BC1977" s="10" t="str">
        <f t="shared" si="604"/>
        <v>0</v>
      </c>
      <c r="BD1977" s="10" t="str">
        <f t="shared" si="605"/>
        <v>0</v>
      </c>
      <c r="BE1977" s="10" t="str">
        <f t="shared" si="606"/>
        <v>0</v>
      </c>
      <c r="BF1977" s="10" t="str">
        <f t="shared" si="607"/>
        <v>0</v>
      </c>
      <c r="BG1977" s="11" t="str">
        <f t="shared" si="608"/>
        <v>0</v>
      </c>
      <c r="BH1977" s="11" t="str">
        <f t="shared" si="609"/>
        <v>0</v>
      </c>
      <c r="BI1977" s="11" t="str">
        <f t="shared" si="610"/>
        <v>0</v>
      </c>
      <c r="BJ1977" s="11" t="str">
        <f t="shared" si="611"/>
        <v>0</v>
      </c>
      <c r="BK1977" s="11" t="str">
        <f t="shared" si="612"/>
        <v>0</v>
      </c>
      <c r="BL1977" s="11" t="str">
        <f t="shared" si="613"/>
        <v>0</v>
      </c>
      <c r="BM1977" s="12">
        <f t="shared" si="620"/>
        <v>1</v>
      </c>
      <c r="BN1977" s="13">
        <f t="shared" si="614"/>
        <v>53000</v>
      </c>
      <c r="BO1977" s="13" t="str">
        <f t="shared" si="615"/>
        <v>0</v>
      </c>
      <c r="BP1977" s="13" t="str">
        <f t="shared" si="616"/>
        <v>0</v>
      </c>
      <c r="BQ1977" s="14" t="str">
        <f t="shared" si="617"/>
        <v>0</v>
      </c>
      <c r="BR1977" s="14" t="str">
        <f t="shared" si="618"/>
        <v>0</v>
      </c>
      <c r="BS1977" s="14" t="str">
        <f t="shared" si="619"/>
        <v>0</v>
      </c>
      <c r="BT1977" s="14">
        <f t="shared" si="621"/>
        <v>53000</v>
      </c>
    </row>
    <row r="1978" spans="49:72" ht="18" x14ac:dyDescent="0.2">
      <c r="AW1978" s="1" t="s">
        <v>3191</v>
      </c>
      <c r="AX1978" s="1" t="s">
        <v>3192</v>
      </c>
      <c r="AY1978" s="1" t="s">
        <v>6176</v>
      </c>
      <c r="AZ1978" s="1">
        <v>131.47</v>
      </c>
      <c r="BA1978" s="10" t="str">
        <f t="shared" si="602"/>
        <v>0</v>
      </c>
      <c r="BB1978" s="10" t="str">
        <f t="shared" si="603"/>
        <v>0</v>
      </c>
      <c r="BC1978" s="10">
        <f t="shared" si="604"/>
        <v>1</v>
      </c>
      <c r="BD1978" s="10">
        <f t="shared" si="605"/>
        <v>1</v>
      </c>
      <c r="BE1978" s="10" t="str">
        <f t="shared" si="606"/>
        <v>0</v>
      </c>
      <c r="BF1978" s="10" t="str">
        <f t="shared" si="607"/>
        <v>0</v>
      </c>
      <c r="BG1978" s="11" t="str">
        <f t="shared" si="608"/>
        <v>0</v>
      </c>
      <c r="BH1978" s="11" t="str">
        <f t="shared" si="609"/>
        <v>0</v>
      </c>
      <c r="BI1978" s="11" t="str">
        <f t="shared" si="610"/>
        <v>0</v>
      </c>
      <c r="BJ1978" s="11" t="str">
        <f t="shared" si="611"/>
        <v>0</v>
      </c>
      <c r="BK1978" s="11" t="str">
        <f t="shared" si="612"/>
        <v>0</v>
      </c>
      <c r="BL1978" s="11" t="str">
        <f t="shared" si="613"/>
        <v>0</v>
      </c>
      <c r="BM1978" s="12">
        <f t="shared" si="620"/>
        <v>1</v>
      </c>
      <c r="BN1978" s="13" t="str">
        <f t="shared" si="614"/>
        <v>0</v>
      </c>
      <c r="BO1978" s="13">
        <f t="shared" si="615"/>
        <v>42000</v>
      </c>
      <c r="BP1978" s="13" t="str">
        <f t="shared" si="616"/>
        <v>0</v>
      </c>
      <c r="BQ1978" s="14" t="str">
        <f t="shared" si="617"/>
        <v>0</v>
      </c>
      <c r="BR1978" s="14" t="str">
        <f t="shared" si="618"/>
        <v>0</v>
      </c>
      <c r="BS1978" s="14" t="str">
        <f t="shared" si="619"/>
        <v>0</v>
      </c>
      <c r="BT1978" s="14">
        <f t="shared" si="621"/>
        <v>42000</v>
      </c>
    </row>
    <row r="1979" spans="49:72" ht="18" x14ac:dyDescent="0.2">
      <c r="AW1979" s="1" t="s">
        <v>2466</v>
      </c>
      <c r="AX1979" s="1" t="s">
        <v>2467</v>
      </c>
      <c r="AY1979" s="1" t="s">
        <v>6177</v>
      </c>
      <c r="AZ1979" s="1">
        <v>274.05</v>
      </c>
      <c r="BA1979" s="10">
        <f t="shared" si="602"/>
        <v>1</v>
      </c>
      <c r="BB1979" s="10">
        <f t="shared" si="603"/>
        <v>1</v>
      </c>
      <c r="BC1979" s="10" t="str">
        <f t="shared" si="604"/>
        <v>0</v>
      </c>
      <c r="BD1979" s="10" t="str">
        <f t="shared" si="605"/>
        <v>0</v>
      </c>
      <c r="BE1979" s="10" t="str">
        <f t="shared" si="606"/>
        <v>0</v>
      </c>
      <c r="BF1979" s="10" t="str">
        <f t="shared" si="607"/>
        <v>0</v>
      </c>
      <c r="BG1979" s="11" t="str">
        <f t="shared" si="608"/>
        <v>0</v>
      </c>
      <c r="BH1979" s="11" t="str">
        <f t="shared" si="609"/>
        <v>0</v>
      </c>
      <c r="BI1979" s="11" t="str">
        <f t="shared" si="610"/>
        <v>0</v>
      </c>
      <c r="BJ1979" s="11" t="str">
        <f t="shared" si="611"/>
        <v>0</v>
      </c>
      <c r="BK1979" s="11" t="str">
        <f t="shared" si="612"/>
        <v>0</v>
      </c>
      <c r="BL1979" s="11" t="str">
        <f t="shared" si="613"/>
        <v>0</v>
      </c>
      <c r="BM1979" s="12">
        <f t="shared" si="620"/>
        <v>1</v>
      </c>
      <c r="BN1979" s="13">
        <f t="shared" si="614"/>
        <v>21000</v>
      </c>
      <c r="BO1979" s="13" t="str">
        <f t="shared" si="615"/>
        <v>0</v>
      </c>
      <c r="BP1979" s="13" t="str">
        <f t="shared" si="616"/>
        <v>0</v>
      </c>
      <c r="BQ1979" s="14" t="str">
        <f t="shared" si="617"/>
        <v>0</v>
      </c>
      <c r="BR1979" s="14" t="str">
        <f t="shared" si="618"/>
        <v>0</v>
      </c>
      <c r="BS1979" s="14" t="str">
        <f t="shared" si="619"/>
        <v>0</v>
      </c>
      <c r="BT1979" s="14">
        <f t="shared" si="621"/>
        <v>21000</v>
      </c>
    </row>
    <row r="1980" spans="49:72" ht="18" x14ac:dyDescent="0.2">
      <c r="AW1980" s="1" t="s">
        <v>4171</v>
      </c>
      <c r="AX1980" s="1" t="s">
        <v>4172</v>
      </c>
      <c r="AY1980" s="1" t="s">
        <v>6178</v>
      </c>
      <c r="AZ1980" s="1">
        <v>62.47</v>
      </c>
      <c r="BA1980" s="10" t="str">
        <f t="shared" si="602"/>
        <v>0</v>
      </c>
      <c r="BB1980" s="10" t="str">
        <f t="shared" si="603"/>
        <v>0</v>
      </c>
      <c r="BC1980" s="10" t="str">
        <f t="shared" si="604"/>
        <v>0</v>
      </c>
      <c r="BD1980" s="10" t="str">
        <f t="shared" si="605"/>
        <v>0</v>
      </c>
      <c r="BE1980" s="10" t="str">
        <f t="shared" si="606"/>
        <v>0</v>
      </c>
      <c r="BF1980" s="10" t="str">
        <f t="shared" si="607"/>
        <v>0</v>
      </c>
      <c r="BG1980" s="11" t="str">
        <f t="shared" si="608"/>
        <v>0</v>
      </c>
      <c r="BH1980" s="11" t="str">
        <f t="shared" si="609"/>
        <v>0</v>
      </c>
      <c r="BI1980" s="11" t="str">
        <f t="shared" si="610"/>
        <v>0</v>
      </c>
      <c r="BJ1980" s="11" t="str">
        <f t="shared" si="611"/>
        <v>0</v>
      </c>
      <c r="BK1980" s="11">
        <f t="shared" si="612"/>
        <v>1</v>
      </c>
      <c r="BL1980" s="11">
        <f t="shared" si="613"/>
        <v>1</v>
      </c>
      <c r="BM1980" s="12">
        <f t="shared" si="620"/>
        <v>1</v>
      </c>
      <c r="BN1980" s="13" t="str">
        <f t="shared" si="614"/>
        <v>0</v>
      </c>
      <c r="BO1980" s="13" t="str">
        <f t="shared" si="615"/>
        <v>0</v>
      </c>
      <c r="BP1980" s="13" t="str">
        <f t="shared" si="616"/>
        <v>0</v>
      </c>
      <c r="BQ1980" s="14" t="str">
        <f t="shared" si="617"/>
        <v>0</v>
      </c>
      <c r="BR1980" s="14" t="str">
        <f t="shared" si="618"/>
        <v>0</v>
      </c>
      <c r="BS1980" s="14">
        <f t="shared" si="619"/>
        <v>66000</v>
      </c>
      <c r="BT1980" s="14">
        <f t="shared" si="621"/>
        <v>66000</v>
      </c>
    </row>
    <row r="1981" spans="49:72" ht="18" x14ac:dyDescent="0.2">
      <c r="AW1981" s="1" t="s">
        <v>3195</v>
      </c>
      <c r="AX1981" s="1" t="s">
        <v>3196</v>
      </c>
      <c r="AY1981" s="1" t="s">
        <v>6179</v>
      </c>
      <c r="AZ1981" s="1">
        <v>20.36</v>
      </c>
      <c r="BA1981" s="10" t="str">
        <f t="shared" si="602"/>
        <v>0</v>
      </c>
      <c r="BB1981" s="10" t="str">
        <f t="shared" si="603"/>
        <v>0</v>
      </c>
      <c r="BC1981" s="10">
        <f t="shared" si="604"/>
        <v>1</v>
      </c>
      <c r="BD1981" s="10">
        <f t="shared" si="605"/>
        <v>1</v>
      </c>
      <c r="BE1981" s="10" t="str">
        <f t="shared" si="606"/>
        <v>0</v>
      </c>
      <c r="BF1981" s="10" t="str">
        <f t="shared" si="607"/>
        <v>0</v>
      </c>
      <c r="BG1981" s="11" t="str">
        <f t="shared" si="608"/>
        <v>0</v>
      </c>
      <c r="BH1981" s="11" t="str">
        <f t="shared" si="609"/>
        <v>0</v>
      </c>
      <c r="BI1981" s="11" t="str">
        <f t="shared" si="610"/>
        <v>0</v>
      </c>
      <c r="BJ1981" s="11" t="str">
        <f t="shared" si="611"/>
        <v>0</v>
      </c>
      <c r="BK1981" s="11" t="str">
        <f t="shared" si="612"/>
        <v>0</v>
      </c>
      <c r="BL1981" s="11" t="str">
        <f t="shared" si="613"/>
        <v>0</v>
      </c>
      <c r="BM1981" s="12">
        <f t="shared" si="620"/>
        <v>1</v>
      </c>
      <c r="BN1981" s="13" t="str">
        <f t="shared" si="614"/>
        <v>0</v>
      </c>
      <c r="BO1981" s="13">
        <f t="shared" si="615"/>
        <v>270000</v>
      </c>
      <c r="BP1981" s="13" t="str">
        <f t="shared" si="616"/>
        <v>0</v>
      </c>
      <c r="BQ1981" s="14" t="str">
        <f t="shared" si="617"/>
        <v>0</v>
      </c>
      <c r="BR1981" s="14" t="str">
        <f t="shared" si="618"/>
        <v>0</v>
      </c>
      <c r="BS1981" s="14" t="str">
        <f t="shared" si="619"/>
        <v>0</v>
      </c>
      <c r="BT1981" s="14">
        <f t="shared" si="621"/>
        <v>270000</v>
      </c>
    </row>
    <row r="1982" spans="49:72" ht="18" x14ac:dyDescent="0.2">
      <c r="AW1982" s="1" t="s">
        <v>4173</v>
      </c>
      <c r="AX1982" s="1" t="s">
        <v>4174</v>
      </c>
      <c r="AY1982" s="1" t="s">
        <v>6180</v>
      </c>
      <c r="AZ1982" s="1">
        <v>51.85</v>
      </c>
      <c r="BA1982" s="10" t="str">
        <f t="shared" si="602"/>
        <v>0</v>
      </c>
      <c r="BB1982" s="10" t="str">
        <f t="shared" si="603"/>
        <v>0</v>
      </c>
      <c r="BC1982" s="10" t="str">
        <f t="shared" si="604"/>
        <v>0</v>
      </c>
      <c r="BD1982" s="10" t="str">
        <f t="shared" si="605"/>
        <v>0</v>
      </c>
      <c r="BE1982" s="10" t="str">
        <f t="shared" si="606"/>
        <v>0</v>
      </c>
      <c r="BF1982" s="10" t="str">
        <f t="shared" si="607"/>
        <v>0</v>
      </c>
      <c r="BG1982" s="11" t="str">
        <f t="shared" si="608"/>
        <v>0</v>
      </c>
      <c r="BH1982" s="11" t="str">
        <f t="shared" si="609"/>
        <v>0</v>
      </c>
      <c r="BI1982" s="11" t="str">
        <f t="shared" si="610"/>
        <v>0</v>
      </c>
      <c r="BJ1982" s="11" t="str">
        <f t="shared" si="611"/>
        <v>0</v>
      </c>
      <c r="BK1982" s="11">
        <f t="shared" si="612"/>
        <v>1</v>
      </c>
      <c r="BL1982" s="11">
        <f t="shared" si="613"/>
        <v>1</v>
      </c>
      <c r="BM1982" s="12">
        <f t="shared" si="620"/>
        <v>1</v>
      </c>
      <c r="BN1982" s="13" t="str">
        <f t="shared" si="614"/>
        <v>0</v>
      </c>
      <c r="BO1982" s="13" t="str">
        <f t="shared" si="615"/>
        <v>0</v>
      </c>
      <c r="BP1982" s="13" t="str">
        <f t="shared" si="616"/>
        <v>0</v>
      </c>
      <c r="BQ1982" s="14" t="str">
        <f t="shared" si="617"/>
        <v>0</v>
      </c>
      <c r="BR1982" s="14" t="str">
        <f t="shared" si="618"/>
        <v>0</v>
      </c>
      <c r="BS1982" s="14">
        <f t="shared" si="619"/>
        <v>110000</v>
      </c>
      <c r="BT1982" s="14">
        <f t="shared" si="621"/>
        <v>110000</v>
      </c>
    </row>
    <row r="1983" spans="49:72" ht="18" x14ac:dyDescent="0.2">
      <c r="AW1983" s="1" t="s">
        <v>3201</v>
      </c>
      <c r="AX1983" s="1" t="s">
        <v>3202</v>
      </c>
      <c r="AY1983" s="1" t="s">
        <v>6181</v>
      </c>
      <c r="AZ1983" s="1">
        <v>34.57</v>
      </c>
      <c r="BA1983" s="10" t="str">
        <f t="shared" si="602"/>
        <v>0</v>
      </c>
      <c r="BB1983" s="10" t="str">
        <f t="shared" si="603"/>
        <v>0</v>
      </c>
      <c r="BC1983" s="10">
        <f t="shared" si="604"/>
        <v>1</v>
      </c>
      <c r="BD1983" s="10">
        <f t="shared" si="605"/>
        <v>1</v>
      </c>
      <c r="BE1983" s="10" t="str">
        <f t="shared" si="606"/>
        <v>0</v>
      </c>
      <c r="BF1983" s="10" t="str">
        <f t="shared" si="607"/>
        <v>0</v>
      </c>
      <c r="BG1983" s="11" t="str">
        <f t="shared" si="608"/>
        <v>0</v>
      </c>
      <c r="BH1983" s="11" t="str">
        <f t="shared" si="609"/>
        <v>0</v>
      </c>
      <c r="BI1983" s="11" t="str">
        <f t="shared" si="610"/>
        <v>0</v>
      </c>
      <c r="BJ1983" s="11" t="str">
        <f t="shared" si="611"/>
        <v>0</v>
      </c>
      <c r="BK1983" s="11" t="str">
        <f t="shared" si="612"/>
        <v>0</v>
      </c>
      <c r="BL1983" s="11" t="str">
        <f t="shared" si="613"/>
        <v>0</v>
      </c>
      <c r="BM1983" s="12">
        <f t="shared" si="620"/>
        <v>1</v>
      </c>
      <c r="BN1983" s="13" t="str">
        <f t="shared" si="614"/>
        <v>0</v>
      </c>
      <c r="BO1983" s="13">
        <f t="shared" si="615"/>
        <v>200000</v>
      </c>
      <c r="BP1983" s="13" t="str">
        <f t="shared" si="616"/>
        <v>0</v>
      </c>
      <c r="BQ1983" s="14" t="str">
        <f t="shared" si="617"/>
        <v>0</v>
      </c>
      <c r="BR1983" s="14" t="str">
        <f t="shared" si="618"/>
        <v>0</v>
      </c>
      <c r="BS1983" s="14" t="str">
        <f t="shared" si="619"/>
        <v>0</v>
      </c>
      <c r="BT1983" s="14">
        <f t="shared" si="621"/>
        <v>200000</v>
      </c>
    </row>
    <row r="1984" spans="49:72" ht="18" x14ac:dyDescent="0.2">
      <c r="AW1984" s="1" t="s">
        <v>4051</v>
      </c>
      <c r="AX1984" s="1" t="s">
        <v>4052</v>
      </c>
      <c r="AY1984" s="1" t="s">
        <v>6182</v>
      </c>
      <c r="AZ1984" s="1">
        <v>42.65</v>
      </c>
      <c r="BA1984" s="10" t="str">
        <f t="shared" si="602"/>
        <v>0</v>
      </c>
      <c r="BB1984" s="10" t="str">
        <f t="shared" si="603"/>
        <v>0</v>
      </c>
      <c r="BC1984" s="10" t="str">
        <f t="shared" si="604"/>
        <v>0</v>
      </c>
      <c r="BD1984" s="10" t="str">
        <f t="shared" si="605"/>
        <v>0</v>
      </c>
      <c r="BE1984" s="10" t="str">
        <f t="shared" si="606"/>
        <v>0</v>
      </c>
      <c r="BF1984" s="10" t="str">
        <f t="shared" si="607"/>
        <v>0</v>
      </c>
      <c r="BG1984" s="11" t="str">
        <f t="shared" si="608"/>
        <v>0</v>
      </c>
      <c r="BH1984" s="11" t="str">
        <f t="shared" si="609"/>
        <v>0</v>
      </c>
      <c r="BI1984" s="11">
        <f t="shared" si="610"/>
        <v>1</v>
      </c>
      <c r="BJ1984" s="11">
        <f t="shared" si="611"/>
        <v>1</v>
      </c>
      <c r="BK1984" s="11" t="str">
        <f t="shared" si="612"/>
        <v>0</v>
      </c>
      <c r="BL1984" s="11" t="str">
        <f t="shared" si="613"/>
        <v>0</v>
      </c>
      <c r="BM1984" s="12">
        <f t="shared" si="620"/>
        <v>1</v>
      </c>
      <c r="BN1984" s="13" t="str">
        <f t="shared" si="614"/>
        <v>0</v>
      </c>
      <c r="BO1984" s="13" t="str">
        <f t="shared" si="615"/>
        <v>0</v>
      </c>
      <c r="BP1984" s="13" t="str">
        <f t="shared" si="616"/>
        <v>0</v>
      </c>
      <c r="BQ1984" s="14" t="str">
        <f t="shared" si="617"/>
        <v>0</v>
      </c>
      <c r="BR1984" s="14">
        <f t="shared" si="618"/>
        <v>70000</v>
      </c>
      <c r="BS1984" s="14" t="str">
        <f t="shared" si="619"/>
        <v>0</v>
      </c>
      <c r="BT1984" s="14">
        <f t="shared" si="621"/>
        <v>70000</v>
      </c>
    </row>
    <row r="1985" spans="49:72" ht="18" x14ac:dyDescent="0.2">
      <c r="AW1985" s="1" t="s">
        <v>3507</v>
      </c>
      <c r="AX1985" s="1" t="s">
        <v>3508</v>
      </c>
      <c r="AY1985" s="1" t="s">
        <v>6183</v>
      </c>
      <c r="AZ1985" s="1">
        <v>25.2</v>
      </c>
      <c r="BA1985" s="10" t="str">
        <f t="shared" si="602"/>
        <v>0</v>
      </c>
      <c r="BB1985" s="10" t="str">
        <f t="shared" si="603"/>
        <v>0</v>
      </c>
      <c r="BC1985" s="10" t="str">
        <f t="shared" si="604"/>
        <v>0</v>
      </c>
      <c r="BD1985" s="10" t="str">
        <f t="shared" si="605"/>
        <v>0</v>
      </c>
      <c r="BE1985" s="10">
        <f t="shared" si="606"/>
        <v>1</v>
      </c>
      <c r="BF1985" s="10">
        <f t="shared" si="607"/>
        <v>1</v>
      </c>
      <c r="BG1985" s="11" t="str">
        <f t="shared" si="608"/>
        <v>0</v>
      </c>
      <c r="BH1985" s="11" t="str">
        <f t="shared" si="609"/>
        <v>0</v>
      </c>
      <c r="BI1985" s="11" t="str">
        <f t="shared" si="610"/>
        <v>0</v>
      </c>
      <c r="BJ1985" s="11" t="str">
        <f t="shared" si="611"/>
        <v>0</v>
      </c>
      <c r="BK1985" s="11" t="str">
        <f t="shared" si="612"/>
        <v>0</v>
      </c>
      <c r="BL1985" s="11" t="str">
        <f t="shared" si="613"/>
        <v>0</v>
      </c>
      <c r="BM1985" s="12">
        <f t="shared" si="620"/>
        <v>1</v>
      </c>
      <c r="BN1985" s="13" t="str">
        <f t="shared" si="614"/>
        <v>0</v>
      </c>
      <c r="BO1985" s="13" t="str">
        <f t="shared" si="615"/>
        <v>0</v>
      </c>
      <c r="BP1985" s="13">
        <f t="shared" si="616"/>
        <v>69000</v>
      </c>
      <c r="BQ1985" s="14" t="str">
        <f t="shared" si="617"/>
        <v>0</v>
      </c>
      <c r="BR1985" s="14" t="str">
        <f t="shared" si="618"/>
        <v>0</v>
      </c>
      <c r="BS1985" s="14" t="str">
        <f t="shared" si="619"/>
        <v>0</v>
      </c>
      <c r="BT1985" s="14">
        <f t="shared" si="621"/>
        <v>69000</v>
      </c>
    </row>
    <row r="1986" spans="49:72" ht="18" x14ac:dyDescent="0.2">
      <c r="AW1986" s="1" t="s">
        <v>2483</v>
      </c>
      <c r="AX1986" s="1" t="s">
        <v>2484</v>
      </c>
      <c r="AY1986" s="1" t="s">
        <v>6184</v>
      </c>
      <c r="AZ1986" s="1">
        <v>79.03</v>
      </c>
      <c r="BA1986" s="10">
        <f t="shared" si="602"/>
        <v>1</v>
      </c>
      <c r="BB1986" s="10">
        <f t="shared" si="603"/>
        <v>1</v>
      </c>
      <c r="BC1986" s="10" t="str">
        <f t="shared" si="604"/>
        <v>0</v>
      </c>
      <c r="BD1986" s="10" t="str">
        <f t="shared" si="605"/>
        <v>0</v>
      </c>
      <c r="BE1986" s="10" t="str">
        <f t="shared" si="606"/>
        <v>0</v>
      </c>
      <c r="BF1986" s="10" t="str">
        <f t="shared" si="607"/>
        <v>0</v>
      </c>
      <c r="BG1986" s="11" t="str">
        <f t="shared" si="608"/>
        <v>0</v>
      </c>
      <c r="BH1986" s="11" t="str">
        <f t="shared" si="609"/>
        <v>0</v>
      </c>
      <c r="BI1986" s="11" t="str">
        <f t="shared" si="610"/>
        <v>0</v>
      </c>
      <c r="BJ1986" s="11" t="str">
        <f t="shared" si="611"/>
        <v>0</v>
      </c>
      <c r="BK1986" s="11" t="str">
        <f t="shared" si="612"/>
        <v>0</v>
      </c>
      <c r="BL1986" s="11" t="str">
        <f t="shared" si="613"/>
        <v>0</v>
      </c>
      <c r="BM1986" s="12">
        <f t="shared" si="620"/>
        <v>1</v>
      </c>
      <c r="BN1986" s="13">
        <f t="shared" si="614"/>
        <v>23000</v>
      </c>
      <c r="BO1986" s="13" t="str">
        <f t="shared" si="615"/>
        <v>0</v>
      </c>
      <c r="BP1986" s="13" t="str">
        <f t="shared" si="616"/>
        <v>0</v>
      </c>
      <c r="BQ1986" s="14" t="str">
        <f t="shared" si="617"/>
        <v>0</v>
      </c>
      <c r="BR1986" s="14" t="str">
        <f t="shared" si="618"/>
        <v>0</v>
      </c>
      <c r="BS1986" s="14" t="str">
        <f t="shared" si="619"/>
        <v>0</v>
      </c>
      <c r="BT1986" s="14">
        <f t="shared" si="621"/>
        <v>23000</v>
      </c>
    </row>
    <row r="1987" spans="49:72" ht="18" x14ac:dyDescent="0.2">
      <c r="AW1987" s="1" t="s">
        <v>2485</v>
      </c>
      <c r="AX1987" s="1" t="s">
        <v>2486</v>
      </c>
      <c r="AY1987" s="1" t="s">
        <v>6185</v>
      </c>
      <c r="AZ1987" s="1">
        <v>44.59</v>
      </c>
      <c r="BA1987" s="10">
        <f t="shared" ref="BA1987:BA2050" si="622">IFERROR(VLOOKUP(AW1987,B:F,3, FALSE),"0")</f>
        <v>1</v>
      </c>
      <c r="BB1987" s="10">
        <f t="shared" ref="BB1987:BB2050" si="623">IFERROR(VLOOKUP(AW1987,B:F,4, FALSE),"0")</f>
        <v>1</v>
      </c>
      <c r="BC1987" s="10" t="str">
        <f t="shared" ref="BC1987:BC2050" si="624">IFERROR(VLOOKUP(AW1987,J:N,3, FALSE),"0")</f>
        <v>0</v>
      </c>
      <c r="BD1987" s="10" t="str">
        <f t="shared" ref="BD1987:BD2050" si="625">IFERROR(VLOOKUP(AW1987,J:N,4, FALSE),"0")</f>
        <v>0</v>
      </c>
      <c r="BE1987" s="10" t="str">
        <f t="shared" ref="BE1987:BE2050" si="626">IFERROR(VLOOKUP(AW1987,R:V,3, FALSE),"0")</f>
        <v>0</v>
      </c>
      <c r="BF1987" s="10" t="str">
        <f t="shared" ref="BF1987:BF2050" si="627">IFERROR(VLOOKUP(AW1987,R:V,4, FALSE),"0")</f>
        <v>0</v>
      </c>
      <c r="BG1987" s="11" t="str">
        <f t="shared" ref="BG1987:BG2050" si="628">IFERROR(VLOOKUP(AW1987,Z:AE,3, FALSE),"0")</f>
        <v>0</v>
      </c>
      <c r="BH1987" s="11" t="str">
        <f t="shared" ref="BH1987:BH2050" si="629">IFERROR(VLOOKUP(AW1987,Z:AE,4, FALSE),"0")</f>
        <v>0</v>
      </c>
      <c r="BI1987" s="11" t="str">
        <f t="shared" ref="BI1987:BI2050" si="630">IFERROR(VLOOKUP(AW1987,AH:AM,3, FALSE),"0")</f>
        <v>0</v>
      </c>
      <c r="BJ1987" s="11" t="str">
        <f t="shared" ref="BJ1987:BJ2050" si="631">IFERROR(VLOOKUP(AW1987,AH:AM,4, FALSE),"0")</f>
        <v>0</v>
      </c>
      <c r="BK1987" s="11" t="str">
        <f t="shared" ref="BK1987:BK2050" si="632">IFERROR(VLOOKUP(AW1987,AP:AU,3, FALSE),"0")</f>
        <v>0</v>
      </c>
      <c r="BL1987" s="11" t="str">
        <f t="shared" ref="BL1987:BL2050" si="633">IFERROR(VLOOKUP(AW1987,AP:AU,4, FALSE),"0")</f>
        <v>0</v>
      </c>
      <c r="BM1987" s="12">
        <f t="shared" si="620"/>
        <v>1</v>
      </c>
      <c r="BN1987" s="13">
        <f t="shared" ref="BN1987:BN2050" si="634">IFERROR(VLOOKUP(AW1987,B:F,5, FALSE),"0")</f>
        <v>110000</v>
      </c>
      <c r="BO1987" s="13" t="str">
        <f t="shared" ref="BO1987:BO2050" si="635">IFERROR(VLOOKUP(AW1987,J:N,5, FALSE),"0")</f>
        <v>0</v>
      </c>
      <c r="BP1987" s="13" t="str">
        <f t="shared" ref="BP1987:BP2050" si="636">IFERROR(VLOOKUP(AW1987,R:V,5, FALSE),"0")</f>
        <v>0</v>
      </c>
      <c r="BQ1987" s="14" t="str">
        <f t="shared" ref="BQ1987:BQ2050" si="637">IFERROR(VLOOKUP(AW1987,Z:AE,5, FALSE),"0")</f>
        <v>0</v>
      </c>
      <c r="BR1987" s="14" t="str">
        <f t="shared" ref="BR1987:BR2050" si="638">IFERROR(VLOOKUP(AW1987,AH:AM,5, FALSE),"0")</f>
        <v>0</v>
      </c>
      <c r="BS1987" s="14" t="str">
        <f t="shared" ref="BS1987:BS2050" si="639">IFERROR(VLOOKUP(AW1987,AP:AU,5, FALSE),"0")</f>
        <v>0</v>
      </c>
      <c r="BT1987" s="14">
        <f t="shared" si="621"/>
        <v>110000</v>
      </c>
    </row>
    <row r="1988" spans="49:72" ht="18" x14ac:dyDescent="0.2">
      <c r="AW1988" s="1" t="s">
        <v>2497</v>
      </c>
      <c r="AX1988" s="1" t="s">
        <v>2498</v>
      </c>
      <c r="AY1988" s="1" t="s">
        <v>6186</v>
      </c>
      <c r="AZ1988" s="1">
        <v>15.51</v>
      </c>
      <c r="BA1988" s="10">
        <f t="shared" si="622"/>
        <v>1</v>
      </c>
      <c r="BB1988" s="10">
        <f t="shared" si="623"/>
        <v>1</v>
      </c>
      <c r="BC1988" s="10" t="str">
        <f t="shared" si="624"/>
        <v>0</v>
      </c>
      <c r="BD1988" s="10" t="str">
        <f t="shared" si="625"/>
        <v>0</v>
      </c>
      <c r="BE1988" s="10" t="str">
        <f t="shared" si="626"/>
        <v>0</v>
      </c>
      <c r="BF1988" s="10" t="str">
        <f t="shared" si="627"/>
        <v>0</v>
      </c>
      <c r="BG1988" s="11" t="str">
        <f t="shared" si="628"/>
        <v>0</v>
      </c>
      <c r="BH1988" s="11" t="str">
        <f t="shared" si="629"/>
        <v>0</v>
      </c>
      <c r="BI1988" s="11" t="str">
        <f t="shared" si="630"/>
        <v>0</v>
      </c>
      <c r="BJ1988" s="11" t="str">
        <f t="shared" si="631"/>
        <v>0</v>
      </c>
      <c r="BK1988" s="11" t="str">
        <f t="shared" si="632"/>
        <v>0</v>
      </c>
      <c r="BL1988" s="11" t="str">
        <f t="shared" si="633"/>
        <v>0</v>
      </c>
      <c r="BM1988" s="12">
        <f t="shared" ref="BM1988:BM2051" si="640">MAX(BA1988:BL1988)</f>
        <v>1</v>
      </c>
      <c r="BN1988" s="13">
        <f t="shared" si="634"/>
        <v>30000</v>
      </c>
      <c r="BO1988" s="13" t="str">
        <f t="shared" si="635"/>
        <v>0</v>
      </c>
      <c r="BP1988" s="13" t="str">
        <f t="shared" si="636"/>
        <v>0</v>
      </c>
      <c r="BQ1988" s="14" t="str">
        <f t="shared" si="637"/>
        <v>0</v>
      </c>
      <c r="BR1988" s="14" t="str">
        <f t="shared" si="638"/>
        <v>0</v>
      </c>
      <c r="BS1988" s="14" t="str">
        <f t="shared" si="639"/>
        <v>0</v>
      </c>
      <c r="BT1988" s="14">
        <f t="shared" ref="BT1988:BT2051" si="641">MIN(BN1988:BS1988)</f>
        <v>30000</v>
      </c>
    </row>
    <row r="1989" spans="49:72" ht="18" x14ac:dyDescent="0.2">
      <c r="AW1989" s="1" t="s">
        <v>4053</v>
      </c>
      <c r="AX1989" s="1" t="s">
        <v>4054</v>
      </c>
      <c r="AY1989" s="1" t="s">
        <v>6187</v>
      </c>
      <c r="AZ1989" s="1">
        <v>34.130000000000003</v>
      </c>
      <c r="BA1989" s="10" t="str">
        <f t="shared" si="622"/>
        <v>0</v>
      </c>
      <c r="BB1989" s="10" t="str">
        <f t="shared" si="623"/>
        <v>0</v>
      </c>
      <c r="BC1989" s="10" t="str">
        <f t="shared" si="624"/>
        <v>0</v>
      </c>
      <c r="BD1989" s="10" t="str">
        <f t="shared" si="625"/>
        <v>0</v>
      </c>
      <c r="BE1989" s="10" t="str">
        <f t="shared" si="626"/>
        <v>0</v>
      </c>
      <c r="BF1989" s="10" t="str">
        <f t="shared" si="627"/>
        <v>0</v>
      </c>
      <c r="BG1989" s="11" t="str">
        <f t="shared" si="628"/>
        <v>0</v>
      </c>
      <c r="BH1989" s="11" t="str">
        <f t="shared" si="629"/>
        <v>0</v>
      </c>
      <c r="BI1989" s="11">
        <f t="shared" si="630"/>
        <v>1</v>
      </c>
      <c r="BJ1989" s="11">
        <f t="shared" si="631"/>
        <v>1</v>
      </c>
      <c r="BK1989" s="11" t="str">
        <f t="shared" si="632"/>
        <v>0</v>
      </c>
      <c r="BL1989" s="11" t="str">
        <f t="shared" si="633"/>
        <v>0</v>
      </c>
      <c r="BM1989" s="12">
        <f t="shared" si="640"/>
        <v>1</v>
      </c>
      <c r="BN1989" s="13" t="str">
        <f t="shared" si="634"/>
        <v>0</v>
      </c>
      <c r="BO1989" s="13" t="str">
        <f t="shared" si="635"/>
        <v>0</v>
      </c>
      <c r="BP1989" s="13" t="str">
        <f t="shared" si="636"/>
        <v>0</v>
      </c>
      <c r="BQ1989" s="14" t="str">
        <f t="shared" si="637"/>
        <v>0</v>
      </c>
      <c r="BR1989" s="14">
        <f t="shared" si="638"/>
        <v>150000</v>
      </c>
      <c r="BS1989" s="14" t="str">
        <f t="shared" si="639"/>
        <v>0</v>
      </c>
      <c r="BT1989" s="14">
        <f t="shared" si="641"/>
        <v>150000</v>
      </c>
    </row>
    <row r="1990" spans="49:72" ht="18" x14ac:dyDescent="0.2">
      <c r="AW1990" s="1" t="s">
        <v>3209</v>
      </c>
      <c r="AX1990" s="1" t="s">
        <v>3210</v>
      </c>
      <c r="AY1990" s="1" t="s">
        <v>6188</v>
      </c>
      <c r="AZ1990" s="1">
        <v>47.95</v>
      </c>
      <c r="BA1990" s="10" t="str">
        <f t="shared" si="622"/>
        <v>0</v>
      </c>
      <c r="BB1990" s="10" t="str">
        <f t="shared" si="623"/>
        <v>0</v>
      </c>
      <c r="BC1990" s="10">
        <f t="shared" si="624"/>
        <v>1</v>
      </c>
      <c r="BD1990" s="10">
        <f t="shared" si="625"/>
        <v>1</v>
      </c>
      <c r="BE1990" s="10" t="str">
        <f t="shared" si="626"/>
        <v>0</v>
      </c>
      <c r="BF1990" s="10" t="str">
        <f t="shared" si="627"/>
        <v>0</v>
      </c>
      <c r="BG1990" s="11" t="str">
        <f t="shared" si="628"/>
        <v>0</v>
      </c>
      <c r="BH1990" s="11" t="str">
        <f t="shared" si="629"/>
        <v>0</v>
      </c>
      <c r="BI1990" s="11" t="str">
        <f t="shared" si="630"/>
        <v>0</v>
      </c>
      <c r="BJ1990" s="11" t="str">
        <f t="shared" si="631"/>
        <v>0</v>
      </c>
      <c r="BK1990" s="11" t="str">
        <f t="shared" si="632"/>
        <v>0</v>
      </c>
      <c r="BL1990" s="11" t="str">
        <f t="shared" si="633"/>
        <v>0</v>
      </c>
      <c r="BM1990" s="12">
        <f t="shared" si="640"/>
        <v>1</v>
      </c>
      <c r="BN1990" s="13" t="str">
        <f t="shared" si="634"/>
        <v>0</v>
      </c>
      <c r="BO1990" s="13">
        <f t="shared" si="635"/>
        <v>220000</v>
      </c>
      <c r="BP1990" s="13" t="str">
        <f t="shared" si="636"/>
        <v>0</v>
      </c>
      <c r="BQ1990" s="14" t="str">
        <f t="shared" si="637"/>
        <v>0</v>
      </c>
      <c r="BR1990" s="14" t="str">
        <f t="shared" si="638"/>
        <v>0</v>
      </c>
      <c r="BS1990" s="14" t="str">
        <f t="shared" si="639"/>
        <v>0</v>
      </c>
      <c r="BT1990" s="14">
        <f t="shared" si="641"/>
        <v>220000</v>
      </c>
    </row>
    <row r="1991" spans="49:72" ht="18" x14ac:dyDescent="0.2">
      <c r="AW1991" s="1" t="s">
        <v>2505</v>
      </c>
      <c r="AX1991" s="1" t="s">
        <v>2506</v>
      </c>
      <c r="AY1991" s="1" t="s">
        <v>6189</v>
      </c>
      <c r="AZ1991" s="1">
        <v>62.27</v>
      </c>
      <c r="BA1991" s="10">
        <f t="shared" si="622"/>
        <v>1</v>
      </c>
      <c r="BB1991" s="10">
        <f t="shared" si="623"/>
        <v>1</v>
      </c>
      <c r="BC1991" s="10" t="str">
        <f t="shared" si="624"/>
        <v>0</v>
      </c>
      <c r="BD1991" s="10" t="str">
        <f t="shared" si="625"/>
        <v>0</v>
      </c>
      <c r="BE1991" s="10" t="str">
        <f t="shared" si="626"/>
        <v>0</v>
      </c>
      <c r="BF1991" s="10" t="str">
        <f t="shared" si="627"/>
        <v>0</v>
      </c>
      <c r="BG1991" s="11" t="str">
        <f t="shared" si="628"/>
        <v>0</v>
      </c>
      <c r="BH1991" s="11" t="str">
        <f t="shared" si="629"/>
        <v>0</v>
      </c>
      <c r="BI1991" s="11" t="str">
        <f t="shared" si="630"/>
        <v>0</v>
      </c>
      <c r="BJ1991" s="11" t="str">
        <f t="shared" si="631"/>
        <v>0</v>
      </c>
      <c r="BK1991" s="11" t="str">
        <f t="shared" si="632"/>
        <v>0</v>
      </c>
      <c r="BL1991" s="11" t="str">
        <f t="shared" si="633"/>
        <v>0</v>
      </c>
      <c r="BM1991" s="12">
        <f t="shared" si="640"/>
        <v>1</v>
      </c>
      <c r="BN1991" s="13">
        <f t="shared" si="634"/>
        <v>280000</v>
      </c>
      <c r="BO1991" s="13" t="str">
        <f t="shared" si="635"/>
        <v>0</v>
      </c>
      <c r="BP1991" s="13" t="str">
        <f t="shared" si="636"/>
        <v>0</v>
      </c>
      <c r="BQ1991" s="14" t="str">
        <f t="shared" si="637"/>
        <v>0</v>
      </c>
      <c r="BR1991" s="14" t="str">
        <f t="shared" si="638"/>
        <v>0</v>
      </c>
      <c r="BS1991" s="14" t="str">
        <f t="shared" si="639"/>
        <v>0</v>
      </c>
      <c r="BT1991" s="14">
        <f t="shared" si="641"/>
        <v>280000</v>
      </c>
    </row>
    <row r="1992" spans="49:72" ht="18" x14ac:dyDescent="0.2">
      <c r="AW1992" s="1" t="s">
        <v>3213</v>
      </c>
      <c r="AX1992" s="1" t="s">
        <v>3214</v>
      </c>
      <c r="AY1992" s="1" t="s">
        <v>6190</v>
      </c>
      <c r="AZ1992" s="1">
        <v>61.19</v>
      </c>
      <c r="BA1992" s="10" t="str">
        <f t="shared" si="622"/>
        <v>0</v>
      </c>
      <c r="BB1992" s="10" t="str">
        <f t="shared" si="623"/>
        <v>0</v>
      </c>
      <c r="BC1992" s="10">
        <f t="shared" si="624"/>
        <v>1</v>
      </c>
      <c r="BD1992" s="10">
        <f t="shared" si="625"/>
        <v>1</v>
      </c>
      <c r="BE1992" s="10" t="str">
        <f t="shared" si="626"/>
        <v>0</v>
      </c>
      <c r="BF1992" s="10" t="str">
        <f t="shared" si="627"/>
        <v>0</v>
      </c>
      <c r="BG1992" s="11" t="str">
        <f t="shared" si="628"/>
        <v>0</v>
      </c>
      <c r="BH1992" s="11" t="str">
        <f t="shared" si="629"/>
        <v>0</v>
      </c>
      <c r="BI1992" s="11" t="str">
        <f t="shared" si="630"/>
        <v>0</v>
      </c>
      <c r="BJ1992" s="11" t="str">
        <f t="shared" si="631"/>
        <v>0</v>
      </c>
      <c r="BK1992" s="11" t="str">
        <f t="shared" si="632"/>
        <v>0</v>
      </c>
      <c r="BL1992" s="11" t="str">
        <f t="shared" si="633"/>
        <v>0</v>
      </c>
      <c r="BM1992" s="12">
        <f t="shared" si="640"/>
        <v>1</v>
      </c>
      <c r="BN1992" s="13" t="str">
        <f t="shared" si="634"/>
        <v>0</v>
      </c>
      <c r="BO1992" s="13">
        <f t="shared" si="635"/>
        <v>27000</v>
      </c>
      <c r="BP1992" s="13" t="str">
        <f t="shared" si="636"/>
        <v>0</v>
      </c>
      <c r="BQ1992" s="14" t="str">
        <f t="shared" si="637"/>
        <v>0</v>
      </c>
      <c r="BR1992" s="14" t="str">
        <f t="shared" si="638"/>
        <v>0</v>
      </c>
      <c r="BS1992" s="14" t="str">
        <f t="shared" si="639"/>
        <v>0</v>
      </c>
      <c r="BT1992" s="14">
        <f t="shared" si="641"/>
        <v>27000</v>
      </c>
    </row>
    <row r="1993" spans="49:72" ht="18" x14ac:dyDescent="0.2">
      <c r="AW1993" s="1" t="s">
        <v>4055</v>
      </c>
      <c r="AX1993" s="1" t="s">
        <v>4056</v>
      </c>
      <c r="AY1993" s="1" t="s">
        <v>6191</v>
      </c>
      <c r="AZ1993" s="1">
        <v>155.69</v>
      </c>
      <c r="BA1993" s="10" t="str">
        <f t="shared" si="622"/>
        <v>0</v>
      </c>
      <c r="BB1993" s="10" t="str">
        <f t="shared" si="623"/>
        <v>0</v>
      </c>
      <c r="BC1993" s="10" t="str">
        <f t="shared" si="624"/>
        <v>0</v>
      </c>
      <c r="BD1993" s="10" t="str">
        <f t="shared" si="625"/>
        <v>0</v>
      </c>
      <c r="BE1993" s="10" t="str">
        <f t="shared" si="626"/>
        <v>0</v>
      </c>
      <c r="BF1993" s="10" t="str">
        <f t="shared" si="627"/>
        <v>0</v>
      </c>
      <c r="BG1993" s="11" t="str">
        <f t="shared" si="628"/>
        <v>0</v>
      </c>
      <c r="BH1993" s="11" t="str">
        <f t="shared" si="629"/>
        <v>0</v>
      </c>
      <c r="BI1993" s="11">
        <f t="shared" si="630"/>
        <v>1</v>
      </c>
      <c r="BJ1993" s="11">
        <f t="shared" si="631"/>
        <v>1</v>
      </c>
      <c r="BK1993" s="11" t="str">
        <f t="shared" si="632"/>
        <v>0</v>
      </c>
      <c r="BL1993" s="11" t="str">
        <f t="shared" si="633"/>
        <v>0</v>
      </c>
      <c r="BM1993" s="12">
        <f t="shared" si="640"/>
        <v>1</v>
      </c>
      <c r="BN1993" s="13" t="str">
        <f t="shared" si="634"/>
        <v>0</v>
      </c>
      <c r="BO1993" s="13" t="str">
        <f t="shared" si="635"/>
        <v>0</v>
      </c>
      <c r="BP1993" s="13" t="str">
        <f t="shared" si="636"/>
        <v>0</v>
      </c>
      <c r="BQ1993" s="14" t="str">
        <f t="shared" si="637"/>
        <v>0</v>
      </c>
      <c r="BR1993" s="14">
        <f t="shared" si="638"/>
        <v>100000</v>
      </c>
      <c r="BS1993" s="14" t="str">
        <f t="shared" si="639"/>
        <v>0</v>
      </c>
      <c r="BT1993" s="14">
        <f t="shared" si="641"/>
        <v>100000</v>
      </c>
    </row>
    <row r="1994" spans="49:72" ht="18" x14ac:dyDescent="0.2">
      <c r="AW1994" s="1" t="s">
        <v>4175</v>
      </c>
      <c r="AX1994" s="1" t="s">
        <v>4176</v>
      </c>
      <c r="AY1994" s="1" t="s">
        <v>6192</v>
      </c>
      <c r="AZ1994" s="1">
        <v>78.760000000000005</v>
      </c>
      <c r="BA1994" s="10" t="str">
        <f t="shared" si="622"/>
        <v>0</v>
      </c>
      <c r="BB1994" s="10" t="str">
        <f t="shared" si="623"/>
        <v>0</v>
      </c>
      <c r="BC1994" s="10" t="str">
        <f t="shared" si="624"/>
        <v>0</v>
      </c>
      <c r="BD1994" s="10" t="str">
        <f t="shared" si="625"/>
        <v>0</v>
      </c>
      <c r="BE1994" s="10" t="str">
        <f t="shared" si="626"/>
        <v>0</v>
      </c>
      <c r="BF1994" s="10" t="str">
        <f t="shared" si="627"/>
        <v>0</v>
      </c>
      <c r="BG1994" s="11" t="str">
        <f t="shared" si="628"/>
        <v>0</v>
      </c>
      <c r="BH1994" s="11" t="str">
        <f t="shared" si="629"/>
        <v>0</v>
      </c>
      <c r="BI1994" s="11" t="str">
        <f t="shared" si="630"/>
        <v>0</v>
      </c>
      <c r="BJ1994" s="11" t="str">
        <f t="shared" si="631"/>
        <v>0</v>
      </c>
      <c r="BK1994" s="11">
        <f t="shared" si="632"/>
        <v>1</v>
      </c>
      <c r="BL1994" s="11">
        <f t="shared" si="633"/>
        <v>1</v>
      </c>
      <c r="BM1994" s="12">
        <f t="shared" si="640"/>
        <v>1</v>
      </c>
      <c r="BN1994" s="13" t="str">
        <f t="shared" si="634"/>
        <v>0</v>
      </c>
      <c r="BO1994" s="13" t="str">
        <f t="shared" si="635"/>
        <v>0</v>
      </c>
      <c r="BP1994" s="13" t="str">
        <f t="shared" si="636"/>
        <v>0</v>
      </c>
      <c r="BQ1994" s="14" t="str">
        <f t="shared" si="637"/>
        <v>0</v>
      </c>
      <c r="BR1994" s="14" t="str">
        <f t="shared" si="638"/>
        <v>0</v>
      </c>
      <c r="BS1994" s="14">
        <f t="shared" si="639"/>
        <v>33000</v>
      </c>
      <c r="BT1994" s="14">
        <f t="shared" si="641"/>
        <v>33000</v>
      </c>
    </row>
    <row r="1995" spans="49:72" ht="18" x14ac:dyDescent="0.2">
      <c r="AW1995" s="1" t="s">
        <v>2519</v>
      </c>
      <c r="AX1995" s="1" t="s">
        <v>2520</v>
      </c>
      <c r="AY1995" s="1" t="s">
        <v>6193</v>
      </c>
      <c r="AZ1995" s="1">
        <v>24.34</v>
      </c>
      <c r="BA1995" s="10">
        <f t="shared" si="622"/>
        <v>1</v>
      </c>
      <c r="BB1995" s="10">
        <f t="shared" si="623"/>
        <v>1</v>
      </c>
      <c r="BC1995" s="10" t="str">
        <f t="shared" si="624"/>
        <v>0</v>
      </c>
      <c r="BD1995" s="10" t="str">
        <f t="shared" si="625"/>
        <v>0</v>
      </c>
      <c r="BE1995" s="10" t="str">
        <f t="shared" si="626"/>
        <v>0</v>
      </c>
      <c r="BF1995" s="10" t="str">
        <f t="shared" si="627"/>
        <v>0</v>
      </c>
      <c r="BG1995" s="11" t="str">
        <f t="shared" si="628"/>
        <v>0</v>
      </c>
      <c r="BH1995" s="11" t="str">
        <f t="shared" si="629"/>
        <v>0</v>
      </c>
      <c r="BI1995" s="11" t="str">
        <f t="shared" si="630"/>
        <v>0</v>
      </c>
      <c r="BJ1995" s="11" t="str">
        <f t="shared" si="631"/>
        <v>0</v>
      </c>
      <c r="BK1995" s="11" t="str">
        <f t="shared" si="632"/>
        <v>0</v>
      </c>
      <c r="BL1995" s="11" t="str">
        <f t="shared" si="633"/>
        <v>0</v>
      </c>
      <c r="BM1995" s="12">
        <f t="shared" si="640"/>
        <v>1</v>
      </c>
      <c r="BN1995" s="13">
        <f t="shared" si="634"/>
        <v>26000</v>
      </c>
      <c r="BO1995" s="13" t="str">
        <f t="shared" si="635"/>
        <v>0</v>
      </c>
      <c r="BP1995" s="13" t="str">
        <f t="shared" si="636"/>
        <v>0</v>
      </c>
      <c r="BQ1995" s="14" t="str">
        <f t="shared" si="637"/>
        <v>0</v>
      </c>
      <c r="BR1995" s="14" t="str">
        <f t="shared" si="638"/>
        <v>0</v>
      </c>
      <c r="BS1995" s="14" t="str">
        <f t="shared" si="639"/>
        <v>0</v>
      </c>
      <c r="BT1995" s="14">
        <f t="shared" si="641"/>
        <v>26000</v>
      </c>
    </row>
    <row r="1996" spans="49:72" ht="18" x14ac:dyDescent="0.2">
      <c r="AW1996" s="1" t="s">
        <v>3875</v>
      </c>
      <c r="AX1996" s="1" t="s">
        <v>3876</v>
      </c>
      <c r="AY1996" s="1" t="s">
        <v>6194</v>
      </c>
      <c r="AZ1996" s="1">
        <v>46.6</v>
      </c>
      <c r="BA1996" s="10" t="str">
        <f t="shared" si="622"/>
        <v>0</v>
      </c>
      <c r="BB1996" s="10" t="str">
        <f t="shared" si="623"/>
        <v>0</v>
      </c>
      <c r="BC1996" s="10" t="str">
        <f t="shared" si="624"/>
        <v>0</v>
      </c>
      <c r="BD1996" s="10" t="str">
        <f t="shared" si="625"/>
        <v>0</v>
      </c>
      <c r="BE1996" s="10" t="str">
        <f t="shared" si="626"/>
        <v>0</v>
      </c>
      <c r="BF1996" s="10" t="str">
        <f t="shared" si="627"/>
        <v>0</v>
      </c>
      <c r="BG1996" s="11">
        <f t="shared" si="628"/>
        <v>1</v>
      </c>
      <c r="BH1996" s="11">
        <f t="shared" si="629"/>
        <v>1</v>
      </c>
      <c r="BI1996" s="11" t="str">
        <f t="shared" si="630"/>
        <v>0</v>
      </c>
      <c r="BJ1996" s="11" t="str">
        <f t="shared" si="631"/>
        <v>0</v>
      </c>
      <c r="BK1996" s="11" t="str">
        <f t="shared" si="632"/>
        <v>0</v>
      </c>
      <c r="BL1996" s="11" t="str">
        <f t="shared" si="633"/>
        <v>0</v>
      </c>
      <c r="BM1996" s="12">
        <f t="shared" si="640"/>
        <v>1</v>
      </c>
      <c r="BN1996" s="13" t="str">
        <f t="shared" si="634"/>
        <v>0</v>
      </c>
      <c r="BO1996" s="13" t="str">
        <f t="shared" si="635"/>
        <v>0</v>
      </c>
      <c r="BP1996" s="13" t="str">
        <f t="shared" si="636"/>
        <v>0</v>
      </c>
      <c r="BQ1996" s="14">
        <f t="shared" si="637"/>
        <v>92000</v>
      </c>
      <c r="BR1996" s="14" t="str">
        <f t="shared" si="638"/>
        <v>0</v>
      </c>
      <c r="BS1996" s="14" t="str">
        <f t="shared" si="639"/>
        <v>0</v>
      </c>
      <c r="BT1996" s="14">
        <f t="shared" si="641"/>
        <v>92000</v>
      </c>
    </row>
    <row r="1997" spans="49:72" ht="18" x14ac:dyDescent="0.2">
      <c r="AW1997" s="1" t="s">
        <v>3879</v>
      </c>
      <c r="AX1997" s="1" t="s">
        <v>3880</v>
      </c>
      <c r="AY1997" s="1" t="s">
        <v>6195</v>
      </c>
      <c r="AZ1997" s="1">
        <v>93.71</v>
      </c>
      <c r="BA1997" s="10" t="str">
        <f t="shared" si="622"/>
        <v>0</v>
      </c>
      <c r="BB1997" s="10" t="str">
        <f t="shared" si="623"/>
        <v>0</v>
      </c>
      <c r="BC1997" s="10" t="str">
        <f t="shared" si="624"/>
        <v>0</v>
      </c>
      <c r="BD1997" s="10" t="str">
        <f t="shared" si="625"/>
        <v>0</v>
      </c>
      <c r="BE1997" s="10" t="str">
        <f t="shared" si="626"/>
        <v>0</v>
      </c>
      <c r="BF1997" s="10" t="str">
        <f t="shared" si="627"/>
        <v>0</v>
      </c>
      <c r="BG1997" s="11">
        <f t="shared" si="628"/>
        <v>1</v>
      </c>
      <c r="BH1997" s="11">
        <f t="shared" si="629"/>
        <v>1</v>
      </c>
      <c r="BI1997" s="11" t="str">
        <f t="shared" si="630"/>
        <v>0</v>
      </c>
      <c r="BJ1997" s="11" t="str">
        <f t="shared" si="631"/>
        <v>0</v>
      </c>
      <c r="BK1997" s="11" t="str">
        <f t="shared" si="632"/>
        <v>0</v>
      </c>
      <c r="BL1997" s="11" t="str">
        <f t="shared" si="633"/>
        <v>0</v>
      </c>
      <c r="BM1997" s="12">
        <f t="shared" si="640"/>
        <v>1</v>
      </c>
      <c r="BN1997" s="13" t="str">
        <f t="shared" si="634"/>
        <v>0</v>
      </c>
      <c r="BO1997" s="13" t="str">
        <f t="shared" si="635"/>
        <v>0</v>
      </c>
      <c r="BP1997" s="13" t="str">
        <f t="shared" si="636"/>
        <v>0</v>
      </c>
      <c r="BQ1997" s="14">
        <f t="shared" si="637"/>
        <v>160000</v>
      </c>
      <c r="BR1997" s="14" t="str">
        <f t="shared" si="638"/>
        <v>0</v>
      </c>
      <c r="BS1997" s="14" t="str">
        <f t="shared" si="639"/>
        <v>0</v>
      </c>
      <c r="BT1997" s="14">
        <f t="shared" si="641"/>
        <v>160000</v>
      </c>
    </row>
    <row r="1998" spans="49:72" ht="18" x14ac:dyDescent="0.2">
      <c r="AW1998" s="1" t="s">
        <v>4057</v>
      </c>
      <c r="AX1998" s="1" t="s">
        <v>4058</v>
      </c>
      <c r="AY1998" s="1" t="s">
        <v>6196</v>
      </c>
      <c r="AZ1998" s="1">
        <v>59.57</v>
      </c>
      <c r="BA1998" s="10" t="str">
        <f t="shared" si="622"/>
        <v>0</v>
      </c>
      <c r="BB1998" s="10" t="str">
        <f t="shared" si="623"/>
        <v>0</v>
      </c>
      <c r="BC1998" s="10" t="str">
        <f t="shared" si="624"/>
        <v>0</v>
      </c>
      <c r="BD1998" s="10" t="str">
        <f t="shared" si="625"/>
        <v>0</v>
      </c>
      <c r="BE1998" s="10" t="str">
        <f t="shared" si="626"/>
        <v>0</v>
      </c>
      <c r="BF1998" s="10" t="str">
        <f t="shared" si="627"/>
        <v>0</v>
      </c>
      <c r="BG1998" s="11" t="str">
        <f t="shared" si="628"/>
        <v>0</v>
      </c>
      <c r="BH1998" s="11" t="str">
        <f t="shared" si="629"/>
        <v>0</v>
      </c>
      <c r="BI1998" s="11">
        <f t="shared" si="630"/>
        <v>1</v>
      </c>
      <c r="BJ1998" s="11">
        <f t="shared" si="631"/>
        <v>1</v>
      </c>
      <c r="BK1998" s="11" t="str">
        <f t="shared" si="632"/>
        <v>0</v>
      </c>
      <c r="BL1998" s="11" t="str">
        <f t="shared" si="633"/>
        <v>0</v>
      </c>
      <c r="BM1998" s="12">
        <f t="shared" si="640"/>
        <v>1</v>
      </c>
      <c r="BN1998" s="13" t="str">
        <f t="shared" si="634"/>
        <v>0</v>
      </c>
      <c r="BO1998" s="13" t="str">
        <f t="shared" si="635"/>
        <v>0</v>
      </c>
      <c r="BP1998" s="13" t="str">
        <f t="shared" si="636"/>
        <v>0</v>
      </c>
      <c r="BQ1998" s="14" t="str">
        <f t="shared" si="637"/>
        <v>0</v>
      </c>
      <c r="BR1998" s="14">
        <f t="shared" si="638"/>
        <v>280000</v>
      </c>
      <c r="BS1998" s="14" t="str">
        <f t="shared" si="639"/>
        <v>0</v>
      </c>
      <c r="BT1998" s="14">
        <f t="shared" si="641"/>
        <v>280000</v>
      </c>
    </row>
    <row r="1999" spans="49:72" ht="18" x14ac:dyDescent="0.2">
      <c r="AW1999" s="1" t="s">
        <v>3881</v>
      </c>
      <c r="AX1999" s="1" t="s">
        <v>3882</v>
      </c>
      <c r="AY1999" s="1" t="s">
        <v>6197</v>
      </c>
      <c r="AZ1999" s="1">
        <v>312.97000000000003</v>
      </c>
      <c r="BA1999" s="10" t="str">
        <f t="shared" si="622"/>
        <v>0</v>
      </c>
      <c r="BB1999" s="10" t="str">
        <f t="shared" si="623"/>
        <v>0</v>
      </c>
      <c r="BC1999" s="10" t="str">
        <f t="shared" si="624"/>
        <v>0</v>
      </c>
      <c r="BD1999" s="10" t="str">
        <f t="shared" si="625"/>
        <v>0</v>
      </c>
      <c r="BE1999" s="10" t="str">
        <f t="shared" si="626"/>
        <v>0</v>
      </c>
      <c r="BF1999" s="10" t="str">
        <f t="shared" si="627"/>
        <v>0</v>
      </c>
      <c r="BG1999" s="11">
        <f t="shared" si="628"/>
        <v>1</v>
      </c>
      <c r="BH1999" s="11">
        <f t="shared" si="629"/>
        <v>1</v>
      </c>
      <c r="BI1999" s="11" t="str">
        <f t="shared" si="630"/>
        <v>0</v>
      </c>
      <c r="BJ1999" s="11" t="str">
        <f t="shared" si="631"/>
        <v>0</v>
      </c>
      <c r="BK1999" s="11" t="str">
        <f t="shared" si="632"/>
        <v>0</v>
      </c>
      <c r="BL1999" s="11" t="str">
        <f t="shared" si="633"/>
        <v>0</v>
      </c>
      <c r="BM1999" s="12">
        <f t="shared" si="640"/>
        <v>1</v>
      </c>
      <c r="BN1999" s="13" t="str">
        <f t="shared" si="634"/>
        <v>0</v>
      </c>
      <c r="BO1999" s="13" t="str">
        <f t="shared" si="635"/>
        <v>0</v>
      </c>
      <c r="BP1999" s="13" t="str">
        <f t="shared" si="636"/>
        <v>0</v>
      </c>
      <c r="BQ1999" s="14">
        <f t="shared" si="637"/>
        <v>220000</v>
      </c>
      <c r="BR1999" s="14" t="str">
        <f t="shared" si="638"/>
        <v>0</v>
      </c>
      <c r="BS1999" s="14" t="str">
        <f t="shared" si="639"/>
        <v>0</v>
      </c>
      <c r="BT1999" s="14">
        <f t="shared" si="641"/>
        <v>220000</v>
      </c>
    </row>
    <row r="2000" spans="49:72" ht="18" x14ac:dyDescent="0.2">
      <c r="AW2000" s="1" t="s">
        <v>4059</v>
      </c>
      <c r="AX2000" s="1" t="s">
        <v>4060</v>
      </c>
      <c r="AY2000" s="1" t="s">
        <v>6198</v>
      </c>
      <c r="AZ2000" s="1">
        <v>56.73</v>
      </c>
      <c r="BA2000" s="10" t="str">
        <f t="shared" si="622"/>
        <v>0</v>
      </c>
      <c r="BB2000" s="10" t="str">
        <f t="shared" si="623"/>
        <v>0</v>
      </c>
      <c r="BC2000" s="10" t="str">
        <f t="shared" si="624"/>
        <v>0</v>
      </c>
      <c r="BD2000" s="10" t="str">
        <f t="shared" si="625"/>
        <v>0</v>
      </c>
      <c r="BE2000" s="10" t="str">
        <f t="shared" si="626"/>
        <v>0</v>
      </c>
      <c r="BF2000" s="10" t="str">
        <f t="shared" si="627"/>
        <v>0</v>
      </c>
      <c r="BG2000" s="11" t="str">
        <f t="shared" si="628"/>
        <v>0</v>
      </c>
      <c r="BH2000" s="11" t="str">
        <f t="shared" si="629"/>
        <v>0</v>
      </c>
      <c r="BI2000" s="11">
        <f t="shared" si="630"/>
        <v>1</v>
      </c>
      <c r="BJ2000" s="11">
        <f t="shared" si="631"/>
        <v>1</v>
      </c>
      <c r="BK2000" s="11" t="str">
        <f t="shared" si="632"/>
        <v>0</v>
      </c>
      <c r="BL2000" s="11" t="str">
        <f t="shared" si="633"/>
        <v>0</v>
      </c>
      <c r="BM2000" s="12">
        <f t="shared" si="640"/>
        <v>1</v>
      </c>
      <c r="BN2000" s="13" t="str">
        <f t="shared" si="634"/>
        <v>0</v>
      </c>
      <c r="BO2000" s="13" t="str">
        <f t="shared" si="635"/>
        <v>0</v>
      </c>
      <c r="BP2000" s="13" t="str">
        <f t="shared" si="636"/>
        <v>0</v>
      </c>
      <c r="BQ2000" s="14" t="str">
        <f t="shared" si="637"/>
        <v>0</v>
      </c>
      <c r="BR2000" s="14">
        <f t="shared" si="638"/>
        <v>34000</v>
      </c>
      <c r="BS2000" s="14" t="str">
        <f t="shared" si="639"/>
        <v>0</v>
      </c>
      <c r="BT2000" s="14">
        <f t="shared" si="641"/>
        <v>34000</v>
      </c>
    </row>
    <row r="2001" spans="49:72" ht="18" x14ac:dyDescent="0.2">
      <c r="AW2001" s="1" t="s">
        <v>2529</v>
      </c>
      <c r="AX2001" s="1" t="s">
        <v>2530</v>
      </c>
      <c r="AY2001" s="1" t="s">
        <v>6199</v>
      </c>
      <c r="AZ2001" s="1">
        <v>138.31</v>
      </c>
      <c r="BA2001" s="10">
        <f t="shared" si="622"/>
        <v>1</v>
      </c>
      <c r="BB2001" s="10">
        <f t="shared" si="623"/>
        <v>1</v>
      </c>
      <c r="BC2001" s="10" t="str">
        <f t="shared" si="624"/>
        <v>0</v>
      </c>
      <c r="BD2001" s="10" t="str">
        <f t="shared" si="625"/>
        <v>0</v>
      </c>
      <c r="BE2001" s="10" t="str">
        <f t="shared" si="626"/>
        <v>0</v>
      </c>
      <c r="BF2001" s="10" t="str">
        <f t="shared" si="627"/>
        <v>0</v>
      </c>
      <c r="BG2001" s="11" t="str">
        <f t="shared" si="628"/>
        <v>0</v>
      </c>
      <c r="BH2001" s="11" t="str">
        <f t="shared" si="629"/>
        <v>0</v>
      </c>
      <c r="BI2001" s="11" t="str">
        <f t="shared" si="630"/>
        <v>0</v>
      </c>
      <c r="BJ2001" s="11" t="str">
        <f t="shared" si="631"/>
        <v>0</v>
      </c>
      <c r="BK2001" s="11" t="str">
        <f t="shared" si="632"/>
        <v>0</v>
      </c>
      <c r="BL2001" s="11" t="str">
        <f t="shared" si="633"/>
        <v>0</v>
      </c>
      <c r="BM2001" s="12">
        <f t="shared" si="640"/>
        <v>1</v>
      </c>
      <c r="BN2001" s="13">
        <f t="shared" si="634"/>
        <v>30000</v>
      </c>
      <c r="BO2001" s="13" t="str">
        <f t="shared" si="635"/>
        <v>0</v>
      </c>
      <c r="BP2001" s="13" t="str">
        <f t="shared" si="636"/>
        <v>0</v>
      </c>
      <c r="BQ2001" s="14" t="str">
        <f t="shared" si="637"/>
        <v>0</v>
      </c>
      <c r="BR2001" s="14" t="str">
        <f t="shared" si="638"/>
        <v>0</v>
      </c>
      <c r="BS2001" s="14" t="str">
        <f t="shared" si="639"/>
        <v>0</v>
      </c>
      <c r="BT2001" s="14">
        <f t="shared" si="641"/>
        <v>30000</v>
      </c>
    </row>
    <row r="2002" spans="49:72" ht="18" x14ac:dyDescent="0.2">
      <c r="AW2002" s="1" t="s">
        <v>2533</v>
      </c>
      <c r="AX2002" s="1" t="s">
        <v>2534</v>
      </c>
      <c r="AY2002" s="1" t="s">
        <v>6200</v>
      </c>
      <c r="AZ2002" s="1">
        <v>25.97</v>
      </c>
      <c r="BA2002" s="10">
        <f t="shared" si="622"/>
        <v>1</v>
      </c>
      <c r="BB2002" s="10">
        <f t="shared" si="623"/>
        <v>1</v>
      </c>
      <c r="BC2002" s="10" t="str">
        <f t="shared" si="624"/>
        <v>0</v>
      </c>
      <c r="BD2002" s="10" t="str">
        <f t="shared" si="625"/>
        <v>0</v>
      </c>
      <c r="BE2002" s="10" t="str">
        <f t="shared" si="626"/>
        <v>0</v>
      </c>
      <c r="BF2002" s="10" t="str">
        <f t="shared" si="627"/>
        <v>0</v>
      </c>
      <c r="BG2002" s="11" t="str">
        <f t="shared" si="628"/>
        <v>0</v>
      </c>
      <c r="BH2002" s="11" t="str">
        <f t="shared" si="629"/>
        <v>0</v>
      </c>
      <c r="BI2002" s="11" t="str">
        <f t="shared" si="630"/>
        <v>0</v>
      </c>
      <c r="BJ2002" s="11" t="str">
        <f t="shared" si="631"/>
        <v>0</v>
      </c>
      <c r="BK2002" s="11" t="str">
        <f t="shared" si="632"/>
        <v>0</v>
      </c>
      <c r="BL2002" s="11" t="str">
        <f t="shared" si="633"/>
        <v>0</v>
      </c>
      <c r="BM2002" s="12">
        <f t="shared" si="640"/>
        <v>1</v>
      </c>
      <c r="BN2002" s="13">
        <f t="shared" si="634"/>
        <v>55000</v>
      </c>
      <c r="BO2002" s="13" t="str">
        <f t="shared" si="635"/>
        <v>0</v>
      </c>
      <c r="BP2002" s="13" t="str">
        <f t="shared" si="636"/>
        <v>0</v>
      </c>
      <c r="BQ2002" s="14" t="str">
        <f t="shared" si="637"/>
        <v>0</v>
      </c>
      <c r="BR2002" s="14" t="str">
        <f t="shared" si="638"/>
        <v>0</v>
      </c>
      <c r="BS2002" s="14" t="str">
        <f t="shared" si="639"/>
        <v>0</v>
      </c>
      <c r="BT2002" s="14">
        <f t="shared" si="641"/>
        <v>55000</v>
      </c>
    </row>
    <row r="2003" spans="49:72" ht="18" x14ac:dyDescent="0.2">
      <c r="AW2003" s="1" t="s">
        <v>2541</v>
      </c>
      <c r="AX2003" s="1" t="s">
        <v>2542</v>
      </c>
      <c r="AY2003" s="1" t="s">
        <v>6201</v>
      </c>
      <c r="AZ2003" s="1">
        <v>34.46</v>
      </c>
      <c r="BA2003" s="10">
        <f t="shared" si="622"/>
        <v>1</v>
      </c>
      <c r="BB2003" s="10">
        <f t="shared" si="623"/>
        <v>1</v>
      </c>
      <c r="BC2003" s="10" t="str">
        <f t="shared" si="624"/>
        <v>0</v>
      </c>
      <c r="BD2003" s="10" t="str">
        <f t="shared" si="625"/>
        <v>0</v>
      </c>
      <c r="BE2003" s="10" t="str">
        <f t="shared" si="626"/>
        <v>0</v>
      </c>
      <c r="BF2003" s="10" t="str">
        <f t="shared" si="627"/>
        <v>0</v>
      </c>
      <c r="BG2003" s="11" t="str">
        <f t="shared" si="628"/>
        <v>0</v>
      </c>
      <c r="BH2003" s="11" t="str">
        <f t="shared" si="629"/>
        <v>0</v>
      </c>
      <c r="BI2003" s="11" t="str">
        <f t="shared" si="630"/>
        <v>0</v>
      </c>
      <c r="BJ2003" s="11" t="str">
        <f t="shared" si="631"/>
        <v>0</v>
      </c>
      <c r="BK2003" s="11" t="str">
        <f t="shared" si="632"/>
        <v>0</v>
      </c>
      <c r="BL2003" s="11" t="str">
        <f t="shared" si="633"/>
        <v>0</v>
      </c>
      <c r="BM2003" s="12">
        <f t="shared" si="640"/>
        <v>1</v>
      </c>
      <c r="BN2003" s="13">
        <f t="shared" si="634"/>
        <v>54000</v>
      </c>
      <c r="BO2003" s="13" t="str">
        <f t="shared" si="635"/>
        <v>0</v>
      </c>
      <c r="BP2003" s="13" t="str">
        <f t="shared" si="636"/>
        <v>0</v>
      </c>
      <c r="BQ2003" s="14" t="str">
        <f t="shared" si="637"/>
        <v>0</v>
      </c>
      <c r="BR2003" s="14" t="str">
        <f t="shared" si="638"/>
        <v>0</v>
      </c>
      <c r="BS2003" s="14" t="str">
        <f t="shared" si="639"/>
        <v>0</v>
      </c>
      <c r="BT2003" s="14">
        <f t="shared" si="641"/>
        <v>54000</v>
      </c>
    </row>
    <row r="2004" spans="49:72" ht="18" x14ac:dyDescent="0.2">
      <c r="AW2004" s="1" t="s">
        <v>3221</v>
      </c>
      <c r="AX2004" s="1" t="s">
        <v>3222</v>
      </c>
      <c r="AY2004" s="1" t="s">
        <v>6202</v>
      </c>
      <c r="AZ2004" s="1">
        <v>57.42</v>
      </c>
      <c r="BA2004" s="10" t="str">
        <f t="shared" si="622"/>
        <v>0</v>
      </c>
      <c r="BB2004" s="10" t="str">
        <f t="shared" si="623"/>
        <v>0</v>
      </c>
      <c r="BC2004" s="10">
        <f t="shared" si="624"/>
        <v>1</v>
      </c>
      <c r="BD2004" s="10">
        <f t="shared" si="625"/>
        <v>1</v>
      </c>
      <c r="BE2004" s="10" t="str">
        <f t="shared" si="626"/>
        <v>0</v>
      </c>
      <c r="BF2004" s="10" t="str">
        <f t="shared" si="627"/>
        <v>0</v>
      </c>
      <c r="BG2004" s="11" t="str">
        <f t="shared" si="628"/>
        <v>0</v>
      </c>
      <c r="BH2004" s="11" t="str">
        <f t="shared" si="629"/>
        <v>0</v>
      </c>
      <c r="BI2004" s="11" t="str">
        <f t="shared" si="630"/>
        <v>0</v>
      </c>
      <c r="BJ2004" s="11" t="str">
        <f t="shared" si="631"/>
        <v>0</v>
      </c>
      <c r="BK2004" s="11" t="str">
        <f t="shared" si="632"/>
        <v>0</v>
      </c>
      <c r="BL2004" s="11" t="str">
        <f t="shared" si="633"/>
        <v>0</v>
      </c>
      <c r="BM2004" s="12">
        <f t="shared" si="640"/>
        <v>1</v>
      </c>
      <c r="BN2004" s="13" t="str">
        <f t="shared" si="634"/>
        <v>0</v>
      </c>
      <c r="BO2004" s="13">
        <f t="shared" si="635"/>
        <v>74000</v>
      </c>
      <c r="BP2004" s="13" t="str">
        <f t="shared" si="636"/>
        <v>0</v>
      </c>
      <c r="BQ2004" s="14" t="str">
        <f t="shared" si="637"/>
        <v>0</v>
      </c>
      <c r="BR2004" s="14" t="str">
        <f t="shared" si="638"/>
        <v>0</v>
      </c>
      <c r="BS2004" s="14" t="str">
        <f t="shared" si="639"/>
        <v>0</v>
      </c>
      <c r="BT2004" s="14">
        <f t="shared" si="641"/>
        <v>74000</v>
      </c>
    </row>
    <row r="2005" spans="49:72" ht="18" x14ac:dyDescent="0.2">
      <c r="AW2005" s="1" t="s">
        <v>4177</v>
      </c>
      <c r="AX2005" s="1" t="s">
        <v>4178</v>
      </c>
      <c r="AY2005" s="1" t="s">
        <v>6203</v>
      </c>
      <c r="AZ2005" s="1">
        <v>44.1</v>
      </c>
      <c r="BA2005" s="10" t="str">
        <f t="shared" si="622"/>
        <v>0</v>
      </c>
      <c r="BB2005" s="10" t="str">
        <f t="shared" si="623"/>
        <v>0</v>
      </c>
      <c r="BC2005" s="10" t="str">
        <f t="shared" si="624"/>
        <v>0</v>
      </c>
      <c r="BD2005" s="10" t="str">
        <f t="shared" si="625"/>
        <v>0</v>
      </c>
      <c r="BE2005" s="10" t="str">
        <f t="shared" si="626"/>
        <v>0</v>
      </c>
      <c r="BF2005" s="10" t="str">
        <f t="shared" si="627"/>
        <v>0</v>
      </c>
      <c r="BG2005" s="11" t="str">
        <f t="shared" si="628"/>
        <v>0</v>
      </c>
      <c r="BH2005" s="11" t="str">
        <f t="shared" si="629"/>
        <v>0</v>
      </c>
      <c r="BI2005" s="11" t="str">
        <f t="shared" si="630"/>
        <v>0</v>
      </c>
      <c r="BJ2005" s="11" t="str">
        <f t="shared" si="631"/>
        <v>0</v>
      </c>
      <c r="BK2005" s="11">
        <f t="shared" si="632"/>
        <v>1</v>
      </c>
      <c r="BL2005" s="11">
        <f t="shared" si="633"/>
        <v>1</v>
      </c>
      <c r="BM2005" s="12">
        <f t="shared" si="640"/>
        <v>1</v>
      </c>
      <c r="BN2005" s="13" t="str">
        <f t="shared" si="634"/>
        <v>0</v>
      </c>
      <c r="BO2005" s="13" t="str">
        <f t="shared" si="635"/>
        <v>0</v>
      </c>
      <c r="BP2005" s="13" t="str">
        <f t="shared" si="636"/>
        <v>0</v>
      </c>
      <c r="BQ2005" s="14" t="str">
        <f t="shared" si="637"/>
        <v>0</v>
      </c>
      <c r="BR2005" s="14" t="str">
        <f t="shared" si="638"/>
        <v>0</v>
      </c>
      <c r="BS2005" s="14">
        <f t="shared" si="639"/>
        <v>54000</v>
      </c>
      <c r="BT2005" s="14">
        <f t="shared" si="641"/>
        <v>54000</v>
      </c>
    </row>
    <row r="2006" spans="49:72" ht="18" x14ac:dyDescent="0.2">
      <c r="AW2006" s="1" t="s">
        <v>2547</v>
      </c>
      <c r="AX2006" s="1" t="s">
        <v>2548</v>
      </c>
      <c r="AY2006" s="1" t="s">
        <v>6204</v>
      </c>
      <c r="AZ2006" s="1">
        <v>50.5</v>
      </c>
      <c r="BA2006" s="10">
        <f t="shared" si="622"/>
        <v>1</v>
      </c>
      <c r="BB2006" s="10">
        <f t="shared" si="623"/>
        <v>1</v>
      </c>
      <c r="BC2006" s="10" t="str">
        <f t="shared" si="624"/>
        <v>0</v>
      </c>
      <c r="BD2006" s="10" t="str">
        <f t="shared" si="625"/>
        <v>0</v>
      </c>
      <c r="BE2006" s="10" t="str">
        <f t="shared" si="626"/>
        <v>0</v>
      </c>
      <c r="BF2006" s="10" t="str">
        <f t="shared" si="627"/>
        <v>0</v>
      </c>
      <c r="BG2006" s="11" t="str">
        <f t="shared" si="628"/>
        <v>0</v>
      </c>
      <c r="BH2006" s="11" t="str">
        <f t="shared" si="629"/>
        <v>0</v>
      </c>
      <c r="BI2006" s="11" t="str">
        <f t="shared" si="630"/>
        <v>0</v>
      </c>
      <c r="BJ2006" s="11" t="str">
        <f t="shared" si="631"/>
        <v>0</v>
      </c>
      <c r="BK2006" s="11" t="str">
        <f t="shared" si="632"/>
        <v>0</v>
      </c>
      <c r="BL2006" s="11" t="str">
        <f t="shared" si="633"/>
        <v>0</v>
      </c>
      <c r="BM2006" s="12">
        <f t="shared" si="640"/>
        <v>1</v>
      </c>
      <c r="BN2006" s="13">
        <f t="shared" si="634"/>
        <v>240000</v>
      </c>
      <c r="BO2006" s="13" t="str">
        <f t="shared" si="635"/>
        <v>0</v>
      </c>
      <c r="BP2006" s="13" t="str">
        <f t="shared" si="636"/>
        <v>0</v>
      </c>
      <c r="BQ2006" s="14" t="str">
        <f t="shared" si="637"/>
        <v>0</v>
      </c>
      <c r="BR2006" s="14" t="str">
        <f t="shared" si="638"/>
        <v>0</v>
      </c>
      <c r="BS2006" s="14" t="str">
        <f t="shared" si="639"/>
        <v>0</v>
      </c>
      <c r="BT2006" s="14">
        <f t="shared" si="641"/>
        <v>240000</v>
      </c>
    </row>
    <row r="2007" spans="49:72" ht="18" x14ac:dyDescent="0.2">
      <c r="AW2007" s="1" t="s">
        <v>2549</v>
      </c>
      <c r="AX2007" s="1" t="s">
        <v>2550</v>
      </c>
      <c r="AY2007" s="1" t="s">
        <v>6205</v>
      </c>
      <c r="AZ2007" s="1">
        <v>39.58</v>
      </c>
      <c r="BA2007" s="10">
        <f t="shared" si="622"/>
        <v>1</v>
      </c>
      <c r="BB2007" s="10">
        <f t="shared" si="623"/>
        <v>1</v>
      </c>
      <c r="BC2007" s="10" t="str">
        <f t="shared" si="624"/>
        <v>0</v>
      </c>
      <c r="BD2007" s="10" t="str">
        <f t="shared" si="625"/>
        <v>0</v>
      </c>
      <c r="BE2007" s="10" t="str">
        <f t="shared" si="626"/>
        <v>0</v>
      </c>
      <c r="BF2007" s="10" t="str">
        <f t="shared" si="627"/>
        <v>0</v>
      </c>
      <c r="BG2007" s="11" t="str">
        <f t="shared" si="628"/>
        <v>0</v>
      </c>
      <c r="BH2007" s="11" t="str">
        <f t="shared" si="629"/>
        <v>0</v>
      </c>
      <c r="BI2007" s="11" t="str">
        <f t="shared" si="630"/>
        <v>0</v>
      </c>
      <c r="BJ2007" s="11" t="str">
        <f t="shared" si="631"/>
        <v>0</v>
      </c>
      <c r="BK2007" s="11" t="str">
        <f t="shared" si="632"/>
        <v>0</v>
      </c>
      <c r="BL2007" s="11" t="str">
        <f t="shared" si="633"/>
        <v>0</v>
      </c>
      <c r="BM2007" s="12">
        <f t="shared" si="640"/>
        <v>1</v>
      </c>
      <c r="BN2007" s="13">
        <f t="shared" si="634"/>
        <v>26000</v>
      </c>
      <c r="BO2007" s="13" t="str">
        <f t="shared" si="635"/>
        <v>0</v>
      </c>
      <c r="BP2007" s="13" t="str">
        <f t="shared" si="636"/>
        <v>0</v>
      </c>
      <c r="BQ2007" s="14" t="str">
        <f t="shared" si="637"/>
        <v>0</v>
      </c>
      <c r="BR2007" s="14" t="str">
        <f t="shared" si="638"/>
        <v>0</v>
      </c>
      <c r="BS2007" s="14" t="str">
        <f t="shared" si="639"/>
        <v>0</v>
      </c>
      <c r="BT2007" s="14">
        <f t="shared" si="641"/>
        <v>26000</v>
      </c>
    </row>
    <row r="2008" spans="49:72" ht="18" x14ac:dyDescent="0.2">
      <c r="AW2008" s="1" t="s">
        <v>2551</v>
      </c>
      <c r="AX2008" s="1" t="s">
        <v>2552</v>
      </c>
      <c r="AY2008" s="1" t="s">
        <v>6206</v>
      </c>
      <c r="AZ2008" s="1">
        <v>169.97</v>
      </c>
      <c r="BA2008" s="10">
        <f t="shared" si="622"/>
        <v>1</v>
      </c>
      <c r="BB2008" s="10">
        <f t="shared" si="623"/>
        <v>1</v>
      </c>
      <c r="BC2008" s="10" t="str">
        <f t="shared" si="624"/>
        <v>0</v>
      </c>
      <c r="BD2008" s="10" t="str">
        <f t="shared" si="625"/>
        <v>0</v>
      </c>
      <c r="BE2008" s="10" t="str">
        <f t="shared" si="626"/>
        <v>0</v>
      </c>
      <c r="BF2008" s="10" t="str">
        <f t="shared" si="627"/>
        <v>0</v>
      </c>
      <c r="BG2008" s="11" t="str">
        <f t="shared" si="628"/>
        <v>0</v>
      </c>
      <c r="BH2008" s="11" t="str">
        <f t="shared" si="629"/>
        <v>0</v>
      </c>
      <c r="BI2008" s="11" t="str">
        <f t="shared" si="630"/>
        <v>0</v>
      </c>
      <c r="BJ2008" s="11" t="str">
        <f t="shared" si="631"/>
        <v>0</v>
      </c>
      <c r="BK2008" s="11" t="str">
        <f t="shared" si="632"/>
        <v>0</v>
      </c>
      <c r="BL2008" s="11" t="str">
        <f t="shared" si="633"/>
        <v>0</v>
      </c>
      <c r="BM2008" s="12">
        <f t="shared" si="640"/>
        <v>1</v>
      </c>
      <c r="BN2008" s="13">
        <f t="shared" si="634"/>
        <v>41000</v>
      </c>
      <c r="BO2008" s="13" t="str">
        <f t="shared" si="635"/>
        <v>0</v>
      </c>
      <c r="BP2008" s="13" t="str">
        <f t="shared" si="636"/>
        <v>0</v>
      </c>
      <c r="BQ2008" s="14" t="str">
        <f t="shared" si="637"/>
        <v>0</v>
      </c>
      <c r="BR2008" s="14" t="str">
        <f t="shared" si="638"/>
        <v>0</v>
      </c>
      <c r="BS2008" s="14" t="str">
        <f t="shared" si="639"/>
        <v>0</v>
      </c>
      <c r="BT2008" s="14">
        <f t="shared" si="641"/>
        <v>41000</v>
      </c>
    </row>
    <row r="2009" spans="49:72" ht="18" x14ac:dyDescent="0.2">
      <c r="AW2009" s="1" t="s">
        <v>2555</v>
      </c>
      <c r="AY2009" s="1" t="s">
        <v>6207</v>
      </c>
      <c r="AZ2009" s="1">
        <v>16.7</v>
      </c>
      <c r="BA2009" s="10">
        <f t="shared" si="622"/>
        <v>1</v>
      </c>
      <c r="BB2009" s="10">
        <f t="shared" si="623"/>
        <v>1</v>
      </c>
      <c r="BC2009" s="10" t="str">
        <f t="shared" si="624"/>
        <v>0</v>
      </c>
      <c r="BD2009" s="10" t="str">
        <f t="shared" si="625"/>
        <v>0</v>
      </c>
      <c r="BE2009" s="10" t="str">
        <f t="shared" si="626"/>
        <v>0</v>
      </c>
      <c r="BF2009" s="10" t="str">
        <f t="shared" si="627"/>
        <v>0</v>
      </c>
      <c r="BG2009" s="11" t="str">
        <f t="shared" si="628"/>
        <v>0</v>
      </c>
      <c r="BH2009" s="11" t="str">
        <f t="shared" si="629"/>
        <v>0</v>
      </c>
      <c r="BI2009" s="11" t="str">
        <f t="shared" si="630"/>
        <v>0</v>
      </c>
      <c r="BJ2009" s="11" t="str">
        <f t="shared" si="631"/>
        <v>0</v>
      </c>
      <c r="BK2009" s="11" t="str">
        <f t="shared" si="632"/>
        <v>0</v>
      </c>
      <c r="BL2009" s="11" t="str">
        <f t="shared" si="633"/>
        <v>0</v>
      </c>
      <c r="BM2009" s="12">
        <f t="shared" si="640"/>
        <v>1</v>
      </c>
      <c r="BN2009" s="13">
        <f t="shared" si="634"/>
        <v>38000</v>
      </c>
      <c r="BO2009" s="13" t="str">
        <f t="shared" si="635"/>
        <v>0</v>
      </c>
      <c r="BP2009" s="13" t="str">
        <f t="shared" si="636"/>
        <v>0</v>
      </c>
      <c r="BQ2009" s="14" t="str">
        <f t="shared" si="637"/>
        <v>0</v>
      </c>
      <c r="BR2009" s="14" t="str">
        <f t="shared" si="638"/>
        <v>0</v>
      </c>
      <c r="BS2009" s="14" t="str">
        <f t="shared" si="639"/>
        <v>0</v>
      </c>
      <c r="BT2009" s="14">
        <f t="shared" si="641"/>
        <v>38000</v>
      </c>
    </row>
    <row r="2010" spans="49:72" ht="18" x14ac:dyDescent="0.2">
      <c r="AW2010" s="1" t="s">
        <v>4063</v>
      </c>
      <c r="AX2010" s="1" t="s">
        <v>4064</v>
      </c>
      <c r="AY2010" s="1" t="s">
        <v>6208</v>
      </c>
      <c r="AZ2010" s="1">
        <v>20.3</v>
      </c>
      <c r="BA2010" s="10" t="str">
        <f t="shared" si="622"/>
        <v>0</v>
      </c>
      <c r="BB2010" s="10" t="str">
        <f t="shared" si="623"/>
        <v>0</v>
      </c>
      <c r="BC2010" s="10" t="str">
        <f t="shared" si="624"/>
        <v>0</v>
      </c>
      <c r="BD2010" s="10" t="str">
        <f t="shared" si="625"/>
        <v>0</v>
      </c>
      <c r="BE2010" s="10" t="str">
        <f t="shared" si="626"/>
        <v>0</v>
      </c>
      <c r="BF2010" s="10" t="str">
        <f t="shared" si="627"/>
        <v>0</v>
      </c>
      <c r="BG2010" s="11" t="str">
        <f t="shared" si="628"/>
        <v>0</v>
      </c>
      <c r="BH2010" s="11" t="str">
        <f t="shared" si="629"/>
        <v>0</v>
      </c>
      <c r="BI2010" s="11">
        <f t="shared" si="630"/>
        <v>1</v>
      </c>
      <c r="BJ2010" s="11">
        <f t="shared" si="631"/>
        <v>1</v>
      </c>
      <c r="BK2010" s="11" t="str">
        <f t="shared" si="632"/>
        <v>0</v>
      </c>
      <c r="BL2010" s="11" t="str">
        <f t="shared" si="633"/>
        <v>0</v>
      </c>
      <c r="BM2010" s="12">
        <f t="shared" si="640"/>
        <v>1</v>
      </c>
      <c r="BN2010" s="13" t="str">
        <f t="shared" si="634"/>
        <v>0</v>
      </c>
      <c r="BO2010" s="13" t="str">
        <f t="shared" si="635"/>
        <v>0</v>
      </c>
      <c r="BP2010" s="13" t="str">
        <f t="shared" si="636"/>
        <v>0</v>
      </c>
      <c r="BQ2010" s="14" t="str">
        <f t="shared" si="637"/>
        <v>0</v>
      </c>
      <c r="BR2010" s="14">
        <f t="shared" si="638"/>
        <v>120000</v>
      </c>
      <c r="BS2010" s="14" t="str">
        <f t="shared" si="639"/>
        <v>0</v>
      </c>
      <c r="BT2010" s="14">
        <f t="shared" si="641"/>
        <v>120000</v>
      </c>
    </row>
    <row r="2011" spans="49:72" ht="18" x14ac:dyDescent="0.2">
      <c r="AW2011" s="1" t="s">
        <v>2556</v>
      </c>
      <c r="AX2011" s="1" t="s">
        <v>2557</v>
      </c>
      <c r="AY2011" s="1" t="s">
        <v>6209</v>
      </c>
      <c r="AZ2011" s="1">
        <v>51.83</v>
      </c>
      <c r="BA2011" s="10">
        <f t="shared" si="622"/>
        <v>1</v>
      </c>
      <c r="BB2011" s="10">
        <f t="shared" si="623"/>
        <v>1</v>
      </c>
      <c r="BC2011" s="10" t="str">
        <f t="shared" si="624"/>
        <v>0</v>
      </c>
      <c r="BD2011" s="10" t="str">
        <f t="shared" si="625"/>
        <v>0</v>
      </c>
      <c r="BE2011" s="10" t="str">
        <f t="shared" si="626"/>
        <v>0</v>
      </c>
      <c r="BF2011" s="10" t="str">
        <f t="shared" si="627"/>
        <v>0</v>
      </c>
      <c r="BG2011" s="11" t="str">
        <f t="shared" si="628"/>
        <v>0</v>
      </c>
      <c r="BH2011" s="11" t="str">
        <f t="shared" si="629"/>
        <v>0</v>
      </c>
      <c r="BI2011" s="11" t="str">
        <f t="shared" si="630"/>
        <v>0</v>
      </c>
      <c r="BJ2011" s="11" t="str">
        <f t="shared" si="631"/>
        <v>0</v>
      </c>
      <c r="BK2011" s="11" t="str">
        <f t="shared" si="632"/>
        <v>0</v>
      </c>
      <c r="BL2011" s="11" t="str">
        <f t="shared" si="633"/>
        <v>0</v>
      </c>
      <c r="BM2011" s="12">
        <f t="shared" si="640"/>
        <v>1</v>
      </c>
      <c r="BN2011" s="13">
        <f t="shared" si="634"/>
        <v>19000</v>
      </c>
      <c r="BO2011" s="13" t="str">
        <f t="shared" si="635"/>
        <v>0</v>
      </c>
      <c r="BP2011" s="13" t="str">
        <f t="shared" si="636"/>
        <v>0</v>
      </c>
      <c r="BQ2011" s="14" t="str">
        <f t="shared" si="637"/>
        <v>0</v>
      </c>
      <c r="BR2011" s="14" t="str">
        <f t="shared" si="638"/>
        <v>0</v>
      </c>
      <c r="BS2011" s="14" t="str">
        <f t="shared" si="639"/>
        <v>0</v>
      </c>
      <c r="BT2011" s="14">
        <f t="shared" si="641"/>
        <v>19000</v>
      </c>
    </row>
    <row r="2012" spans="49:72" ht="18" x14ac:dyDescent="0.2">
      <c r="AW2012" s="1" t="s">
        <v>3233</v>
      </c>
      <c r="AX2012" s="1" t="s">
        <v>3234</v>
      </c>
      <c r="AY2012" s="1" t="s">
        <v>6210</v>
      </c>
      <c r="AZ2012" s="1">
        <v>77.540000000000006</v>
      </c>
      <c r="BA2012" s="10" t="str">
        <f t="shared" si="622"/>
        <v>0</v>
      </c>
      <c r="BB2012" s="10" t="str">
        <f t="shared" si="623"/>
        <v>0</v>
      </c>
      <c r="BC2012" s="10">
        <f t="shared" si="624"/>
        <v>1</v>
      </c>
      <c r="BD2012" s="10">
        <f t="shared" si="625"/>
        <v>1</v>
      </c>
      <c r="BE2012" s="10" t="str">
        <f t="shared" si="626"/>
        <v>0</v>
      </c>
      <c r="BF2012" s="10" t="str">
        <f t="shared" si="627"/>
        <v>0</v>
      </c>
      <c r="BG2012" s="11" t="str">
        <f t="shared" si="628"/>
        <v>0</v>
      </c>
      <c r="BH2012" s="11" t="str">
        <f t="shared" si="629"/>
        <v>0</v>
      </c>
      <c r="BI2012" s="11" t="str">
        <f t="shared" si="630"/>
        <v>0</v>
      </c>
      <c r="BJ2012" s="11" t="str">
        <f t="shared" si="631"/>
        <v>0</v>
      </c>
      <c r="BK2012" s="11" t="str">
        <f t="shared" si="632"/>
        <v>0</v>
      </c>
      <c r="BL2012" s="11" t="str">
        <f t="shared" si="633"/>
        <v>0</v>
      </c>
      <c r="BM2012" s="12">
        <f t="shared" si="640"/>
        <v>1</v>
      </c>
      <c r="BN2012" s="13" t="str">
        <f t="shared" si="634"/>
        <v>0</v>
      </c>
      <c r="BO2012" s="13">
        <f t="shared" si="635"/>
        <v>97000</v>
      </c>
      <c r="BP2012" s="13" t="str">
        <f t="shared" si="636"/>
        <v>0</v>
      </c>
      <c r="BQ2012" s="14" t="str">
        <f t="shared" si="637"/>
        <v>0</v>
      </c>
      <c r="BR2012" s="14" t="str">
        <f t="shared" si="638"/>
        <v>0</v>
      </c>
      <c r="BS2012" s="14" t="str">
        <f t="shared" si="639"/>
        <v>0</v>
      </c>
      <c r="BT2012" s="14">
        <f t="shared" si="641"/>
        <v>97000</v>
      </c>
    </row>
    <row r="2013" spans="49:72" ht="18" x14ac:dyDescent="0.2">
      <c r="AW2013" s="1" t="s">
        <v>3235</v>
      </c>
      <c r="AX2013" s="1" t="s">
        <v>3236</v>
      </c>
      <c r="AY2013" s="1" t="s">
        <v>6211</v>
      </c>
      <c r="AZ2013" s="1">
        <v>49.97</v>
      </c>
      <c r="BA2013" s="10" t="str">
        <f t="shared" si="622"/>
        <v>0</v>
      </c>
      <c r="BB2013" s="10" t="str">
        <f t="shared" si="623"/>
        <v>0</v>
      </c>
      <c r="BC2013" s="10">
        <f t="shared" si="624"/>
        <v>1</v>
      </c>
      <c r="BD2013" s="10">
        <f t="shared" si="625"/>
        <v>1</v>
      </c>
      <c r="BE2013" s="10" t="str">
        <f t="shared" si="626"/>
        <v>0</v>
      </c>
      <c r="BF2013" s="10" t="str">
        <f t="shared" si="627"/>
        <v>0</v>
      </c>
      <c r="BG2013" s="11" t="str">
        <f t="shared" si="628"/>
        <v>0</v>
      </c>
      <c r="BH2013" s="11" t="str">
        <f t="shared" si="629"/>
        <v>0</v>
      </c>
      <c r="BI2013" s="11" t="str">
        <f t="shared" si="630"/>
        <v>0</v>
      </c>
      <c r="BJ2013" s="11" t="str">
        <f t="shared" si="631"/>
        <v>0</v>
      </c>
      <c r="BK2013" s="11" t="str">
        <f t="shared" si="632"/>
        <v>0</v>
      </c>
      <c r="BL2013" s="11" t="str">
        <f t="shared" si="633"/>
        <v>0</v>
      </c>
      <c r="BM2013" s="12">
        <f t="shared" si="640"/>
        <v>1</v>
      </c>
      <c r="BN2013" s="13" t="str">
        <f t="shared" si="634"/>
        <v>0</v>
      </c>
      <c r="BO2013" s="13">
        <f t="shared" si="635"/>
        <v>47000</v>
      </c>
      <c r="BP2013" s="13" t="str">
        <f t="shared" si="636"/>
        <v>0</v>
      </c>
      <c r="BQ2013" s="14" t="str">
        <f t="shared" si="637"/>
        <v>0</v>
      </c>
      <c r="BR2013" s="14" t="str">
        <f t="shared" si="638"/>
        <v>0</v>
      </c>
      <c r="BS2013" s="14" t="str">
        <f t="shared" si="639"/>
        <v>0</v>
      </c>
      <c r="BT2013" s="14">
        <f t="shared" si="641"/>
        <v>47000</v>
      </c>
    </row>
    <row r="2014" spans="49:72" ht="18" x14ac:dyDescent="0.2">
      <c r="AW2014" s="1" t="s">
        <v>3891</v>
      </c>
      <c r="AX2014" s="1" t="s">
        <v>3892</v>
      </c>
      <c r="AY2014" s="1" t="s">
        <v>6212</v>
      </c>
      <c r="AZ2014" s="1">
        <v>64.47</v>
      </c>
      <c r="BA2014" s="10" t="str">
        <f t="shared" si="622"/>
        <v>0</v>
      </c>
      <c r="BB2014" s="10" t="str">
        <f t="shared" si="623"/>
        <v>0</v>
      </c>
      <c r="BC2014" s="10" t="str">
        <f t="shared" si="624"/>
        <v>0</v>
      </c>
      <c r="BD2014" s="10" t="str">
        <f t="shared" si="625"/>
        <v>0</v>
      </c>
      <c r="BE2014" s="10" t="str">
        <f t="shared" si="626"/>
        <v>0</v>
      </c>
      <c r="BF2014" s="10" t="str">
        <f t="shared" si="627"/>
        <v>0</v>
      </c>
      <c r="BG2014" s="11">
        <f t="shared" si="628"/>
        <v>1</v>
      </c>
      <c r="BH2014" s="11">
        <f t="shared" si="629"/>
        <v>1</v>
      </c>
      <c r="BI2014" s="11" t="str">
        <f t="shared" si="630"/>
        <v>0</v>
      </c>
      <c r="BJ2014" s="11" t="str">
        <f t="shared" si="631"/>
        <v>0</v>
      </c>
      <c r="BK2014" s="11" t="str">
        <f t="shared" si="632"/>
        <v>0</v>
      </c>
      <c r="BL2014" s="11" t="str">
        <f t="shared" si="633"/>
        <v>0</v>
      </c>
      <c r="BM2014" s="12">
        <f t="shared" si="640"/>
        <v>1</v>
      </c>
      <c r="BN2014" s="13" t="str">
        <f t="shared" si="634"/>
        <v>0</v>
      </c>
      <c r="BO2014" s="13" t="str">
        <f t="shared" si="635"/>
        <v>0</v>
      </c>
      <c r="BP2014" s="13" t="str">
        <f t="shared" si="636"/>
        <v>0</v>
      </c>
      <c r="BQ2014" s="14">
        <f t="shared" si="637"/>
        <v>170000</v>
      </c>
      <c r="BR2014" s="14" t="str">
        <f t="shared" si="638"/>
        <v>0</v>
      </c>
      <c r="BS2014" s="14" t="str">
        <f t="shared" si="639"/>
        <v>0</v>
      </c>
      <c r="BT2014" s="14">
        <f t="shared" si="641"/>
        <v>170000</v>
      </c>
    </row>
    <row r="2015" spans="49:72" ht="18" x14ac:dyDescent="0.2">
      <c r="AW2015" s="1" t="s">
        <v>3893</v>
      </c>
      <c r="AX2015" s="1" t="s">
        <v>3894</v>
      </c>
      <c r="AY2015" s="1" t="s">
        <v>6213</v>
      </c>
      <c r="AZ2015" s="1">
        <v>119.41</v>
      </c>
      <c r="BA2015" s="10" t="str">
        <f t="shared" si="622"/>
        <v>0</v>
      </c>
      <c r="BB2015" s="10" t="str">
        <f t="shared" si="623"/>
        <v>0</v>
      </c>
      <c r="BC2015" s="10" t="str">
        <f t="shared" si="624"/>
        <v>0</v>
      </c>
      <c r="BD2015" s="10" t="str">
        <f t="shared" si="625"/>
        <v>0</v>
      </c>
      <c r="BE2015" s="10" t="str">
        <f t="shared" si="626"/>
        <v>0</v>
      </c>
      <c r="BF2015" s="10" t="str">
        <f t="shared" si="627"/>
        <v>0</v>
      </c>
      <c r="BG2015" s="11">
        <f t="shared" si="628"/>
        <v>1</v>
      </c>
      <c r="BH2015" s="11">
        <f t="shared" si="629"/>
        <v>1</v>
      </c>
      <c r="BI2015" s="11" t="str">
        <f t="shared" si="630"/>
        <v>0</v>
      </c>
      <c r="BJ2015" s="11" t="str">
        <f t="shared" si="631"/>
        <v>0</v>
      </c>
      <c r="BK2015" s="11" t="str">
        <f t="shared" si="632"/>
        <v>0</v>
      </c>
      <c r="BL2015" s="11" t="str">
        <f t="shared" si="633"/>
        <v>0</v>
      </c>
      <c r="BM2015" s="12">
        <f t="shared" si="640"/>
        <v>1</v>
      </c>
      <c r="BN2015" s="13" t="str">
        <f t="shared" si="634"/>
        <v>0</v>
      </c>
      <c r="BO2015" s="13" t="str">
        <f t="shared" si="635"/>
        <v>0</v>
      </c>
      <c r="BP2015" s="13" t="str">
        <f t="shared" si="636"/>
        <v>0</v>
      </c>
      <c r="BQ2015" s="14">
        <f t="shared" si="637"/>
        <v>100000</v>
      </c>
      <c r="BR2015" s="14" t="str">
        <f t="shared" si="638"/>
        <v>0</v>
      </c>
      <c r="BS2015" s="14" t="str">
        <f t="shared" si="639"/>
        <v>0</v>
      </c>
      <c r="BT2015" s="14">
        <f t="shared" si="641"/>
        <v>100000</v>
      </c>
    </row>
    <row r="2016" spans="49:72" ht="18" x14ac:dyDescent="0.2">
      <c r="AW2016" s="1" t="s">
        <v>4067</v>
      </c>
      <c r="AX2016" s="1" t="s">
        <v>4068</v>
      </c>
      <c r="AY2016" s="1" t="s">
        <v>6214</v>
      </c>
      <c r="AZ2016" s="1">
        <v>38.01</v>
      </c>
      <c r="BA2016" s="10" t="str">
        <f t="shared" si="622"/>
        <v>0</v>
      </c>
      <c r="BB2016" s="10" t="str">
        <f t="shared" si="623"/>
        <v>0</v>
      </c>
      <c r="BC2016" s="10" t="str">
        <f t="shared" si="624"/>
        <v>0</v>
      </c>
      <c r="BD2016" s="10" t="str">
        <f t="shared" si="625"/>
        <v>0</v>
      </c>
      <c r="BE2016" s="10" t="str">
        <f t="shared" si="626"/>
        <v>0</v>
      </c>
      <c r="BF2016" s="10" t="str">
        <f t="shared" si="627"/>
        <v>0</v>
      </c>
      <c r="BG2016" s="11" t="str">
        <f t="shared" si="628"/>
        <v>0</v>
      </c>
      <c r="BH2016" s="11" t="str">
        <f t="shared" si="629"/>
        <v>0</v>
      </c>
      <c r="BI2016" s="11">
        <f t="shared" si="630"/>
        <v>1</v>
      </c>
      <c r="BJ2016" s="11">
        <f t="shared" si="631"/>
        <v>1</v>
      </c>
      <c r="BK2016" s="11" t="str">
        <f t="shared" si="632"/>
        <v>0</v>
      </c>
      <c r="BL2016" s="11" t="str">
        <f t="shared" si="633"/>
        <v>0</v>
      </c>
      <c r="BM2016" s="12">
        <f t="shared" si="640"/>
        <v>1</v>
      </c>
      <c r="BN2016" s="13" t="str">
        <f t="shared" si="634"/>
        <v>0</v>
      </c>
      <c r="BO2016" s="13" t="str">
        <f t="shared" si="635"/>
        <v>0</v>
      </c>
      <c r="BP2016" s="13" t="str">
        <f t="shared" si="636"/>
        <v>0</v>
      </c>
      <c r="BQ2016" s="14" t="str">
        <f t="shared" si="637"/>
        <v>0</v>
      </c>
      <c r="BR2016" s="14">
        <f t="shared" si="638"/>
        <v>90000</v>
      </c>
      <c r="BS2016" s="14" t="str">
        <f t="shared" si="639"/>
        <v>0</v>
      </c>
      <c r="BT2016" s="14">
        <f t="shared" si="641"/>
        <v>90000</v>
      </c>
    </row>
    <row r="2017" spans="49:72" ht="18" x14ac:dyDescent="0.2">
      <c r="AW2017" s="1" t="s">
        <v>4179</v>
      </c>
      <c r="AX2017" s="1" t="s">
        <v>4180</v>
      </c>
      <c r="AY2017" s="1" t="s">
        <v>6215</v>
      </c>
      <c r="AZ2017" s="1">
        <v>61.04</v>
      </c>
      <c r="BA2017" s="10" t="str">
        <f t="shared" si="622"/>
        <v>0</v>
      </c>
      <c r="BB2017" s="10" t="str">
        <f t="shared" si="623"/>
        <v>0</v>
      </c>
      <c r="BC2017" s="10" t="str">
        <f t="shared" si="624"/>
        <v>0</v>
      </c>
      <c r="BD2017" s="10" t="str">
        <f t="shared" si="625"/>
        <v>0</v>
      </c>
      <c r="BE2017" s="10" t="str">
        <f t="shared" si="626"/>
        <v>0</v>
      </c>
      <c r="BF2017" s="10" t="str">
        <f t="shared" si="627"/>
        <v>0</v>
      </c>
      <c r="BG2017" s="11" t="str">
        <f t="shared" si="628"/>
        <v>0</v>
      </c>
      <c r="BH2017" s="11" t="str">
        <f t="shared" si="629"/>
        <v>0</v>
      </c>
      <c r="BI2017" s="11" t="str">
        <f t="shared" si="630"/>
        <v>0</v>
      </c>
      <c r="BJ2017" s="11" t="str">
        <f t="shared" si="631"/>
        <v>0</v>
      </c>
      <c r="BK2017" s="11">
        <f t="shared" si="632"/>
        <v>1</v>
      </c>
      <c r="BL2017" s="11">
        <f t="shared" si="633"/>
        <v>1</v>
      </c>
      <c r="BM2017" s="12">
        <f t="shared" si="640"/>
        <v>1</v>
      </c>
      <c r="BN2017" s="13" t="str">
        <f t="shared" si="634"/>
        <v>0</v>
      </c>
      <c r="BO2017" s="13" t="str">
        <f t="shared" si="635"/>
        <v>0</v>
      </c>
      <c r="BP2017" s="13" t="str">
        <f t="shared" si="636"/>
        <v>0</v>
      </c>
      <c r="BQ2017" s="14" t="str">
        <f t="shared" si="637"/>
        <v>0</v>
      </c>
      <c r="BR2017" s="14" t="str">
        <f t="shared" si="638"/>
        <v>0</v>
      </c>
      <c r="BS2017" s="14">
        <f t="shared" si="639"/>
        <v>24000</v>
      </c>
      <c r="BT2017" s="14">
        <f t="shared" si="641"/>
        <v>24000</v>
      </c>
    </row>
    <row r="2018" spans="49:72" ht="18" x14ac:dyDescent="0.2">
      <c r="AW2018" s="1" t="s">
        <v>3518</v>
      </c>
      <c r="AX2018" s="1" t="s">
        <v>3519</v>
      </c>
      <c r="AY2018" s="1" t="s">
        <v>6216</v>
      </c>
      <c r="AZ2018" s="1">
        <v>37.380000000000003</v>
      </c>
      <c r="BA2018" s="10" t="str">
        <f t="shared" si="622"/>
        <v>0</v>
      </c>
      <c r="BB2018" s="10" t="str">
        <f t="shared" si="623"/>
        <v>0</v>
      </c>
      <c r="BC2018" s="10" t="str">
        <f t="shared" si="624"/>
        <v>0</v>
      </c>
      <c r="BD2018" s="10" t="str">
        <f t="shared" si="625"/>
        <v>0</v>
      </c>
      <c r="BE2018" s="10">
        <f t="shared" si="626"/>
        <v>1</v>
      </c>
      <c r="BF2018" s="10">
        <f t="shared" si="627"/>
        <v>1</v>
      </c>
      <c r="BG2018" s="11" t="str">
        <f t="shared" si="628"/>
        <v>0</v>
      </c>
      <c r="BH2018" s="11" t="str">
        <f t="shared" si="629"/>
        <v>0</v>
      </c>
      <c r="BI2018" s="11" t="str">
        <f t="shared" si="630"/>
        <v>0</v>
      </c>
      <c r="BJ2018" s="11" t="str">
        <f t="shared" si="631"/>
        <v>0</v>
      </c>
      <c r="BK2018" s="11" t="str">
        <f t="shared" si="632"/>
        <v>0</v>
      </c>
      <c r="BL2018" s="11" t="str">
        <f t="shared" si="633"/>
        <v>0</v>
      </c>
      <c r="BM2018" s="12">
        <f t="shared" si="640"/>
        <v>1</v>
      </c>
      <c r="BN2018" s="13" t="str">
        <f t="shared" si="634"/>
        <v>0</v>
      </c>
      <c r="BO2018" s="13" t="str">
        <f t="shared" si="635"/>
        <v>0</v>
      </c>
      <c r="BP2018" s="13">
        <f t="shared" si="636"/>
        <v>55000</v>
      </c>
      <c r="BQ2018" s="14" t="str">
        <f t="shared" si="637"/>
        <v>0</v>
      </c>
      <c r="BR2018" s="14" t="str">
        <f t="shared" si="638"/>
        <v>0</v>
      </c>
      <c r="BS2018" s="14" t="str">
        <f t="shared" si="639"/>
        <v>0</v>
      </c>
      <c r="BT2018" s="14">
        <f t="shared" si="641"/>
        <v>55000</v>
      </c>
    </row>
    <row r="2019" spans="49:72" ht="18" x14ac:dyDescent="0.2">
      <c r="AW2019" s="1" t="s">
        <v>3895</v>
      </c>
      <c r="AX2019" s="1" t="s">
        <v>3896</v>
      </c>
      <c r="AY2019" s="1" t="s">
        <v>6217</v>
      </c>
      <c r="AZ2019" s="1">
        <v>27.31</v>
      </c>
      <c r="BA2019" s="10" t="str">
        <f t="shared" si="622"/>
        <v>0</v>
      </c>
      <c r="BB2019" s="10" t="str">
        <f t="shared" si="623"/>
        <v>0</v>
      </c>
      <c r="BC2019" s="10" t="str">
        <f t="shared" si="624"/>
        <v>0</v>
      </c>
      <c r="BD2019" s="10" t="str">
        <f t="shared" si="625"/>
        <v>0</v>
      </c>
      <c r="BE2019" s="10" t="str">
        <f t="shared" si="626"/>
        <v>0</v>
      </c>
      <c r="BF2019" s="10" t="str">
        <f t="shared" si="627"/>
        <v>0</v>
      </c>
      <c r="BG2019" s="11">
        <f t="shared" si="628"/>
        <v>1</v>
      </c>
      <c r="BH2019" s="11">
        <f t="shared" si="629"/>
        <v>1</v>
      </c>
      <c r="BI2019" s="11" t="str">
        <f t="shared" si="630"/>
        <v>0</v>
      </c>
      <c r="BJ2019" s="11" t="str">
        <f t="shared" si="631"/>
        <v>0</v>
      </c>
      <c r="BK2019" s="11" t="str">
        <f t="shared" si="632"/>
        <v>0</v>
      </c>
      <c r="BL2019" s="11" t="str">
        <f t="shared" si="633"/>
        <v>0</v>
      </c>
      <c r="BM2019" s="12">
        <f t="shared" si="640"/>
        <v>1</v>
      </c>
      <c r="BN2019" s="13" t="str">
        <f t="shared" si="634"/>
        <v>0</v>
      </c>
      <c r="BO2019" s="13" t="str">
        <f t="shared" si="635"/>
        <v>0</v>
      </c>
      <c r="BP2019" s="13" t="str">
        <f t="shared" si="636"/>
        <v>0</v>
      </c>
      <c r="BQ2019" s="14">
        <f t="shared" si="637"/>
        <v>190000</v>
      </c>
      <c r="BR2019" s="14" t="str">
        <f t="shared" si="638"/>
        <v>0</v>
      </c>
      <c r="BS2019" s="14" t="str">
        <f t="shared" si="639"/>
        <v>0</v>
      </c>
      <c r="BT2019" s="14">
        <f t="shared" si="641"/>
        <v>190000</v>
      </c>
    </row>
    <row r="2020" spans="49:72" ht="18" x14ac:dyDescent="0.2">
      <c r="AW2020" s="1" t="s">
        <v>2579</v>
      </c>
      <c r="AX2020" s="1" t="s">
        <v>2580</v>
      </c>
      <c r="AY2020" s="1" t="s">
        <v>6218</v>
      </c>
      <c r="AZ2020" s="1">
        <v>18.940000000000001</v>
      </c>
      <c r="BA2020" s="10">
        <f t="shared" si="622"/>
        <v>1</v>
      </c>
      <c r="BB2020" s="10">
        <f t="shared" si="623"/>
        <v>1</v>
      </c>
      <c r="BC2020" s="10" t="str">
        <f t="shared" si="624"/>
        <v>0</v>
      </c>
      <c r="BD2020" s="10" t="str">
        <f t="shared" si="625"/>
        <v>0</v>
      </c>
      <c r="BE2020" s="10" t="str">
        <f t="shared" si="626"/>
        <v>0</v>
      </c>
      <c r="BF2020" s="10" t="str">
        <f t="shared" si="627"/>
        <v>0</v>
      </c>
      <c r="BG2020" s="11" t="str">
        <f t="shared" si="628"/>
        <v>0</v>
      </c>
      <c r="BH2020" s="11" t="str">
        <f t="shared" si="629"/>
        <v>0</v>
      </c>
      <c r="BI2020" s="11" t="str">
        <f t="shared" si="630"/>
        <v>0</v>
      </c>
      <c r="BJ2020" s="11" t="str">
        <f t="shared" si="631"/>
        <v>0</v>
      </c>
      <c r="BK2020" s="11" t="str">
        <f t="shared" si="632"/>
        <v>0</v>
      </c>
      <c r="BL2020" s="11" t="str">
        <f t="shared" si="633"/>
        <v>0</v>
      </c>
      <c r="BM2020" s="12">
        <f t="shared" si="640"/>
        <v>1</v>
      </c>
      <c r="BN2020" s="13">
        <f t="shared" si="634"/>
        <v>59000</v>
      </c>
      <c r="BO2020" s="13" t="str">
        <f t="shared" si="635"/>
        <v>0</v>
      </c>
      <c r="BP2020" s="13" t="str">
        <f t="shared" si="636"/>
        <v>0</v>
      </c>
      <c r="BQ2020" s="14" t="str">
        <f t="shared" si="637"/>
        <v>0</v>
      </c>
      <c r="BR2020" s="14" t="str">
        <f t="shared" si="638"/>
        <v>0</v>
      </c>
      <c r="BS2020" s="14" t="str">
        <f t="shared" si="639"/>
        <v>0</v>
      </c>
      <c r="BT2020" s="14">
        <f t="shared" si="641"/>
        <v>59000</v>
      </c>
    </row>
    <row r="2021" spans="49:72" ht="18" x14ac:dyDescent="0.2">
      <c r="AW2021" s="1" t="s">
        <v>2583</v>
      </c>
      <c r="AX2021" s="1" t="s">
        <v>2584</v>
      </c>
      <c r="AY2021" s="1" t="s">
        <v>6219</v>
      </c>
      <c r="AZ2021" s="1">
        <v>188.62</v>
      </c>
      <c r="BA2021" s="10">
        <f t="shared" si="622"/>
        <v>1</v>
      </c>
      <c r="BB2021" s="10">
        <f t="shared" si="623"/>
        <v>1</v>
      </c>
      <c r="BC2021" s="10" t="str">
        <f t="shared" si="624"/>
        <v>0</v>
      </c>
      <c r="BD2021" s="10" t="str">
        <f t="shared" si="625"/>
        <v>0</v>
      </c>
      <c r="BE2021" s="10" t="str">
        <f t="shared" si="626"/>
        <v>0</v>
      </c>
      <c r="BF2021" s="10" t="str">
        <f t="shared" si="627"/>
        <v>0</v>
      </c>
      <c r="BG2021" s="11" t="str">
        <f t="shared" si="628"/>
        <v>0</v>
      </c>
      <c r="BH2021" s="11" t="str">
        <f t="shared" si="629"/>
        <v>0</v>
      </c>
      <c r="BI2021" s="11" t="str">
        <f t="shared" si="630"/>
        <v>0</v>
      </c>
      <c r="BJ2021" s="11" t="str">
        <f t="shared" si="631"/>
        <v>0</v>
      </c>
      <c r="BK2021" s="11" t="str">
        <f t="shared" si="632"/>
        <v>0</v>
      </c>
      <c r="BL2021" s="11" t="str">
        <f t="shared" si="633"/>
        <v>0</v>
      </c>
      <c r="BM2021" s="12">
        <f t="shared" si="640"/>
        <v>1</v>
      </c>
      <c r="BN2021" s="13">
        <f t="shared" si="634"/>
        <v>130000</v>
      </c>
      <c r="BO2021" s="13" t="str">
        <f t="shared" si="635"/>
        <v>0</v>
      </c>
      <c r="BP2021" s="13" t="str">
        <f t="shared" si="636"/>
        <v>0</v>
      </c>
      <c r="BQ2021" s="14" t="str">
        <f t="shared" si="637"/>
        <v>0</v>
      </c>
      <c r="BR2021" s="14" t="str">
        <f t="shared" si="638"/>
        <v>0</v>
      </c>
      <c r="BS2021" s="14" t="str">
        <f t="shared" si="639"/>
        <v>0</v>
      </c>
      <c r="BT2021" s="14">
        <f t="shared" si="641"/>
        <v>130000</v>
      </c>
    </row>
    <row r="2022" spans="49:72" ht="18" x14ac:dyDescent="0.2">
      <c r="AW2022" s="1" t="s">
        <v>2591</v>
      </c>
      <c r="AX2022" s="1" t="s">
        <v>2592</v>
      </c>
      <c r="AY2022" s="1" t="s">
        <v>6220</v>
      </c>
      <c r="AZ2022" s="1">
        <v>28.39</v>
      </c>
      <c r="BA2022" s="10">
        <f t="shared" si="622"/>
        <v>1</v>
      </c>
      <c r="BB2022" s="10">
        <f t="shared" si="623"/>
        <v>1</v>
      </c>
      <c r="BC2022" s="10" t="str">
        <f t="shared" si="624"/>
        <v>0</v>
      </c>
      <c r="BD2022" s="10" t="str">
        <f t="shared" si="625"/>
        <v>0</v>
      </c>
      <c r="BE2022" s="10" t="str">
        <f t="shared" si="626"/>
        <v>0</v>
      </c>
      <c r="BF2022" s="10" t="str">
        <f t="shared" si="627"/>
        <v>0</v>
      </c>
      <c r="BG2022" s="11" t="str">
        <f t="shared" si="628"/>
        <v>0</v>
      </c>
      <c r="BH2022" s="11" t="str">
        <f t="shared" si="629"/>
        <v>0</v>
      </c>
      <c r="BI2022" s="11" t="str">
        <f t="shared" si="630"/>
        <v>0</v>
      </c>
      <c r="BJ2022" s="11" t="str">
        <f t="shared" si="631"/>
        <v>0</v>
      </c>
      <c r="BK2022" s="11" t="str">
        <f t="shared" si="632"/>
        <v>0</v>
      </c>
      <c r="BL2022" s="11" t="str">
        <f t="shared" si="633"/>
        <v>0</v>
      </c>
      <c r="BM2022" s="12">
        <f t="shared" si="640"/>
        <v>1</v>
      </c>
      <c r="BN2022" s="13">
        <f t="shared" si="634"/>
        <v>290000</v>
      </c>
      <c r="BO2022" s="13" t="str">
        <f t="shared" si="635"/>
        <v>0</v>
      </c>
      <c r="BP2022" s="13" t="str">
        <f t="shared" si="636"/>
        <v>0</v>
      </c>
      <c r="BQ2022" s="14" t="str">
        <f t="shared" si="637"/>
        <v>0</v>
      </c>
      <c r="BR2022" s="14" t="str">
        <f t="shared" si="638"/>
        <v>0</v>
      </c>
      <c r="BS2022" s="14" t="str">
        <f t="shared" si="639"/>
        <v>0</v>
      </c>
      <c r="BT2022" s="14">
        <f t="shared" si="641"/>
        <v>290000</v>
      </c>
    </row>
    <row r="2023" spans="49:72" ht="18" x14ac:dyDescent="0.2">
      <c r="AW2023" s="1" t="s">
        <v>3522</v>
      </c>
      <c r="AX2023" s="1" t="s">
        <v>3523</v>
      </c>
      <c r="AY2023" s="1" t="s">
        <v>6221</v>
      </c>
      <c r="AZ2023" s="1">
        <v>24.67</v>
      </c>
      <c r="BA2023" s="10" t="str">
        <f t="shared" si="622"/>
        <v>0</v>
      </c>
      <c r="BB2023" s="10" t="str">
        <f t="shared" si="623"/>
        <v>0</v>
      </c>
      <c r="BC2023" s="10" t="str">
        <f t="shared" si="624"/>
        <v>0</v>
      </c>
      <c r="BD2023" s="10" t="str">
        <f t="shared" si="625"/>
        <v>0</v>
      </c>
      <c r="BE2023" s="10">
        <f t="shared" si="626"/>
        <v>1</v>
      </c>
      <c r="BF2023" s="10">
        <f t="shared" si="627"/>
        <v>1</v>
      </c>
      <c r="BG2023" s="11" t="str">
        <f t="shared" si="628"/>
        <v>0</v>
      </c>
      <c r="BH2023" s="11" t="str">
        <f t="shared" si="629"/>
        <v>0</v>
      </c>
      <c r="BI2023" s="11" t="str">
        <f t="shared" si="630"/>
        <v>0</v>
      </c>
      <c r="BJ2023" s="11" t="str">
        <f t="shared" si="631"/>
        <v>0</v>
      </c>
      <c r="BK2023" s="11" t="str">
        <f t="shared" si="632"/>
        <v>0</v>
      </c>
      <c r="BL2023" s="11" t="str">
        <f t="shared" si="633"/>
        <v>0</v>
      </c>
      <c r="BM2023" s="12">
        <f t="shared" si="640"/>
        <v>1</v>
      </c>
      <c r="BN2023" s="13" t="str">
        <f t="shared" si="634"/>
        <v>0</v>
      </c>
      <c r="BO2023" s="13" t="str">
        <f t="shared" si="635"/>
        <v>0</v>
      </c>
      <c r="BP2023" s="13">
        <f t="shared" si="636"/>
        <v>50000</v>
      </c>
      <c r="BQ2023" s="14" t="str">
        <f t="shared" si="637"/>
        <v>0</v>
      </c>
      <c r="BR2023" s="14" t="str">
        <f t="shared" si="638"/>
        <v>0</v>
      </c>
      <c r="BS2023" s="14" t="str">
        <f t="shared" si="639"/>
        <v>0</v>
      </c>
      <c r="BT2023" s="14">
        <f t="shared" si="641"/>
        <v>50000</v>
      </c>
    </row>
    <row r="2024" spans="49:72" ht="18" x14ac:dyDescent="0.2">
      <c r="AW2024" s="1" t="s">
        <v>2596</v>
      </c>
      <c r="AX2024" s="1" t="s">
        <v>2597</v>
      </c>
      <c r="AY2024" s="1" t="s">
        <v>6222</v>
      </c>
      <c r="AZ2024" s="1">
        <v>61.34</v>
      </c>
      <c r="BA2024" s="10">
        <f t="shared" si="622"/>
        <v>1</v>
      </c>
      <c r="BB2024" s="10">
        <f t="shared" si="623"/>
        <v>1</v>
      </c>
      <c r="BC2024" s="10" t="str">
        <f t="shared" si="624"/>
        <v>0</v>
      </c>
      <c r="BD2024" s="10" t="str">
        <f t="shared" si="625"/>
        <v>0</v>
      </c>
      <c r="BE2024" s="10" t="str">
        <f t="shared" si="626"/>
        <v>0</v>
      </c>
      <c r="BF2024" s="10" t="str">
        <f t="shared" si="627"/>
        <v>0</v>
      </c>
      <c r="BG2024" s="11" t="str">
        <f t="shared" si="628"/>
        <v>0</v>
      </c>
      <c r="BH2024" s="11" t="str">
        <f t="shared" si="629"/>
        <v>0</v>
      </c>
      <c r="BI2024" s="11" t="str">
        <f t="shared" si="630"/>
        <v>0</v>
      </c>
      <c r="BJ2024" s="11" t="str">
        <f t="shared" si="631"/>
        <v>0</v>
      </c>
      <c r="BK2024" s="11" t="str">
        <f t="shared" si="632"/>
        <v>0</v>
      </c>
      <c r="BL2024" s="11" t="str">
        <f t="shared" si="633"/>
        <v>0</v>
      </c>
      <c r="BM2024" s="12">
        <f t="shared" si="640"/>
        <v>1</v>
      </c>
      <c r="BN2024" s="13">
        <f t="shared" si="634"/>
        <v>27000</v>
      </c>
      <c r="BO2024" s="13" t="str">
        <f t="shared" si="635"/>
        <v>0</v>
      </c>
      <c r="BP2024" s="13" t="str">
        <f t="shared" si="636"/>
        <v>0</v>
      </c>
      <c r="BQ2024" s="14" t="str">
        <f t="shared" si="637"/>
        <v>0</v>
      </c>
      <c r="BR2024" s="14" t="str">
        <f t="shared" si="638"/>
        <v>0</v>
      </c>
      <c r="BS2024" s="14" t="str">
        <f t="shared" si="639"/>
        <v>0</v>
      </c>
      <c r="BT2024" s="14">
        <f t="shared" si="641"/>
        <v>27000</v>
      </c>
    </row>
    <row r="2025" spans="49:72" ht="18" x14ac:dyDescent="0.2">
      <c r="AW2025" s="1" t="s">
        <v>3897</v>
      </c>
      <c r="AX2025" s="1" t="s">
        <v>3898</v>
      </c>
      <c r="AY2025" s="1" t="s">
        <v>6223</v>
      </c>
      <c r="AZ2025" s="1">
        <v>96.64</v>
      </c>
      <c r="BA2025" s="10" t="str">
        <f t="shared" si="622"/>
        <v>0</v>
      </c>
      <c r="BB2025" s="10" t="str">
        <f t="shared" si="623"/>
        <v>0</v>
      </c>
      <c r="BC2025" s="10" t="str">
        <f t="shared" si="624"/>
        <v>0</v>
      </c>
      <c r="BD2025" s="10" t="str">
        <f t="shared" si="625"/>
        <v>0</v>
      </c>
      <c r="BE2025" s="10" t="str">
        <f t="shared" si="626"/>
        <v>0</v>
      </c>
      <c r="BF2025" s="10" t="str">
        <f t="shared" si="627"/>
        <v>0</v>
      </c>
      <c r="BG2025" s="11">
        <f t="shared" si="628"/>
        <v>1</v>
      </c>
      <c r="BH2025" s="11">
        <f t="shared" si="629"/>
        <v>1</v>
      </c>
      <c r="BI2025" s="11" t="str">
        <f t="shared" si="630"/>
        <v>0</v>
      </c>
      <c r="BJ2025" s="11" t="str">
        <f t="shared" si="631"/>
        <v>0</v>
      </c>
      <c r="BK2025" s="11" t="str">
        <f t="shared" si="632"/>
        <v>0</v>
      </c>
      <c r="BL2025" s="11" t="str">
        <f t="shared" si="633"/>
        <v>0</v>
      </c>
      <c r="BM2025" s="12">
        <f t="shared" si="640"/>
        <v>1</v>
      </c>
      <c r="BN2025" s="13" t="str">
        <f t="shared" si="634"/>
        <v>0</v>
      </c>
      <c r="BO2025" s="13" t="str">
        <f t="shared" si="635"/>
        <v>0</v>
      </c>
      <c r="BP2025" s="13" t="str">
        <f t="shared" si="636"/>
        <v>0</v>
      </c>
      <c r="BQ2025" s="14">
        <f t="shared" si="637"/>
        <v>130000</v>
      </c>
      <c r="BR2025" s="14" t="str">
        <f t="shared" si="638"/>
        <v>0</v>
      </c>
      <c r="BS2025" s="14" t="str">
        <f t="shared" si="639"/>
        <v>0</v>
      </c>
      <c r="BT2025" s="14">
        <f t="shared" si="641"/>
        <v>130000</v>
      </c>
    </row>
    <row r="2026" spans="49:72" ht="18" x14ac:dyDescent="0.2">
      <c r="AW2026" s="1" t="s">
        <v>3899</v>
      </c>
      <c r="AX2026" s="1" t="s">
        <v>3900</v>
      </c>
      <c r="AY2026" s="1" t="s">
        <v>6224</v>
      </c>
      <c r="AZ2026" s="1">
        <v>43.17</v>
      </c>
      <c r="BA2026" s="10" t="str">
        <f t="shared" si="622"/>
        <v>0</v>
      </c>
      <c r="BB2026" s="10" t="str">
        <f t="shared" si="623"/>
        <v>0</v>
      </c>
      <c r="BC2026" s="10" t="str">
        <f t="shared" si="624"/>
        <v>0</v>
      </c>
      <c r="BD2026" s="10" t="str">
        <f t="shared" si="625"/>
        <v>0</v>
      </c>
      <c r="BE2026" s="10" t="str">
        <f t="shared" si="626"/>
        <v>0</v>
      </c>
      <c r="BF2026" s="10" t="str">
        <f t="shared" si="627"/>
        <v>0</v>
      </c>
      <c r="BG2026" s="11">
        <f t="shared" si="628"/>
        <v>1</v>
      </c>
      <c r="BH2026" s="11">
        <f t="shared" si="629"/>
        <v>1</v>
      </c>
      <c r="BI2026" s="11" t="str">
        <f t="shared" si="630"/>
        <v>0</v>
      </c>
      <c r="BJ2026" s="11" t="str">
        <f t="shared" si="631"/>
        <v>0</v>
      </c>
      <c r="BK2026" s="11" t="str">
        <f t="shared" si="632"/>
        <v>0</v>
      </c>
      <c r="BL2026" s="11" t="str">
        <f t="shared" si="633"/>
        <v>0</v>
      </c>
      <c r="BM2026" s="12">
        <f t="shared" si="640"/>
        <v>1</v>
      </c>
      <c r="BN2026" s="13" t="str">
        <f t="shared" si="634"/>
        <v>0</v>
      </c>
      <c r="BO2026" s="13" t="str">
        <f t="shared" si="635"/>
        <v>0</v>
      </c>
      <c r="BP2026" s="13" t="str">
        <f t="shared" si="636"/>
        <v>0</v>
      </c>
      <c r="BQ2026" s="14">
        <f t="shared" si="637"/>
        <v>1100000</v>
      </c>
      <c r="BR2026" s="14" t="str">
        <f t="shared" si="638"/>
        <v>0</v>
      </c>
      <c r="BS2026" s="14" t="str">
        <f t="shared" si="639"/>
        <v>0</v>
      </c>
      <c r="BT2026" s="14">
        <f t="shared" si="641"/>
        <v>1100000</v>
      </c>
    </row>
    <row r="2027" spans="49:72" ht="18" x14ac:dyDescent="0.2">
      <c r="AW2027" s="1" t="s">
        <v>3901</v>
      </c>
      <c r="AX2027" s="1" t="s">
        <v>3902</v>
      </c>
      <c r="AY2027" s="1" t="s">
        <v>6225</v>
      </c>
      <c r="AZ2027" s="1">
        <v>37.6</v>
      </c>
      <c r="BA2027" s="10" t="str">
        <f t="shared" si="622"/>
        <v>0</v>
      </c>
      <c r="BB2027" s="10" t="str">
        <f t="shared" si="623"/>
        <v>0</v>
      </c>
      <c r="BC2027" s="10" t="str">
        <f t="shared" si="624"/>
        <v>0</v>
      </c>
      <c r="BD2027" s="10" t="str">
        <f t="shared" si="625"/>
        <v>0</v>
      </c>
      <c r="BE2027" s="10" t="str">
        <f t="shared" si="626"/>
        <v>0</v>
      </c>
      <c r="BF2027" s="10" t="str">
        <f t="shared" si="627"/>
        <v>0</v>
      </c>
      <c r="BG2027" s="11">
        <f t="shared" si="628"/>
        <v>1</v>
      </c>
      <c r="BH2027" s="11">
        <f t="shared" si="629"/>
        <v>1</v>
      </c>
      <c r="BI2027" s="11" t="str">
        <f t="shared" si="630"/>
        <v>0</v>
      </c>
      <c r="BJ2027" s="11" t="str">
        <f t="shared" si="631"/>
        <v>0</v>
      </c>
      <c r="BK2027" s="11" t="str">
        <f t="shared" si="632"/>
        <v>0</v>
      </c>
      <c r="BL2027" s="11" t="str">
        <f t="shared" si="633"/>
        <v>0</v>
      </c>
      <c r="BM2027" s="12">
        <f t="shared" si="640"/>
        <v>1</v>
      </c>
      <c r="BN2027" s="13" t="str">
        <f t="shared" si="634"/>
        <v>0</v>
      </c>
      <c r="BO2027" s="13" t="str">
        <f t="shared" si="635"/>
        <v>0</v>
      </c>
      <c r="BP2027" s="13" t="str">
        <f t="shared" si="636"/>
        <v>0</v>
      </c>
      <c r="BQ2027" s="14">
        <f t="shared" si="637"/>
        <v>280000</v>
      </c>
      <c r="BR2027" s="14" t="str">
        <f t="shared" si="638"/>
        <v>0</v>
      </c>
      <c r="BS2027" s="14" t="str">
        <f t="shared" si="639"/>
        <v>0</v>
      </c>
      <c r="BT2027" s="14">
        <f t="shared" si="641"/>
        <v>280000</v>
      </c>
    </row>
    <row r="2028" spans="49:72" ht="18" x14ac:dyDescent="0.2">
      <c r="AW2028" s="1" t="s">
        <v>4071</v>
      </c>
      <c r="AX2028" s="1" t="s">
        <v>4072</v>
      </c>
      <c r="AY2028" s="1" t="s">
        <v>6226</v>
      </c>
      <c r="AZ2028" s="1">
        <v>53.95</v>
      </c>
      <c r="BA2028" s="10" t="str">
        <f t="shared" si="622"/>
        <v>0</v>
      </c>
      <c r="BB2028" s="10" t="str">
        <f t="shared" si="623"/>
        <v>0</v>
      </c>
      <c r="BC2028" s="10" t="str">
        <f t="shared" si="624"/>
        <v>0</v>
      </c>
      <c r="BD2028" s="10" t="str">
        <f t="shared" si="625"/>
        <v>0</v>
      </c>
      <c r="BE2028" s="10" t="str">
        <f t="shared" si="626"/>
        <v>0</v>
      </c>
      <c r="BF2028" s="10" t="str">
        <f t="shared" si="627"/>
        <v>0</v>
      </c>
      <c r="BG2028" s="11" t="str">
        <f t="shared" si="628"/>
        <v>0</v>
      </c>
      <c r="BH2028" s="11" t="str">
        <f t="shared" si="629"/>
        <v>0</v>
      </c>
      <c r="BI2028" s="11">
        <f t="shared" si="630"/>
        <v>1</v>
      </c>
      <c r="BJ2028" s="11">
        <f t="shared" si="631"/>
        <v>1</v>
      </c>
      <c r="BK2028" s="11" t="str">
        <f t="shared" si="632"/>
        <v>0</v>
      </c>
      <c r="BL2028" s="11" t="str">
        <f t="shared" si="633"/>
        <v>0</v>
      </c>
      <c r="BM2028" s="12">
        <f t="shared" si="640"/>
        <v>1</v>
      </c>
      <c r="BN2028" s="13" t="str">
        <f t="shared" si="634"/>
        <v>0</v>
      </c>
      <c r="BO2028" s="13" t="str">
        <f t="shared" si="635"/>
        <v>0</v>
      </c>
      <c r="BP2028" s="13" t="str">
        <f t="shared" si="636"/>
        <v>0</v>
      </c>
      <c r="BQ2028" s="14" t="str">
        <f t="shared" si="637"/>
        <v>0</v>
      </c>
      <c r="BR2028" s="14">
        <f t="shared" si="638"/>
        <v>86000</v>
      </c>
      <c r="BS2028" s="14" t="str">
        <f t="shared" si="639"/>
        <v>0</v>
      </c>
      <c r="BT2028" s="14">
        <f t="shared" si="641"/>
        <v>86000</v>
      </c>
    </row>
    <row r="2029" spans="49:72" ht="18" x14ac:dyDescent="0.2">
      <c r="AW2029" s="1" t="s">
        <v>4181</v>
      </c>
      <c r="AX2029" s="1" t="s">
        <v>4182</v>
      </c>
      <c r="AY2029" s="1" t="s">
        <v>6227</v>
      </c>
      <c r="AZ2029" s="1">
        <v>25.18</v>
      </c>
      <c r="BA2029" s="10" t="str">
        <f t="shared" si="622"/>
        <v>0</v>
      </c>
      <c r="BB2029" s="10" t="str">
        <f t="shared" si="623"/>
        <v>0</v>
      </c>
      <c r="BC2029" s="10" t="str">
        <f t="shared" si="624"/>
        <v>0</v>
      </c>
      <c r="BD2029" s="10" t="str">
        <f t="shared" si="625"/>
        <v>0</v>
      </c>
      <c r="BE2029" s="10" t="str">
        <f t="shared" si="626"/>
        <v>0</v>
      </c>
      <c r="BF2029" s="10" t="str">
        <f t="shared" si="627"/>
        <v>0</v>
      </c>
      <c r="BG2029" s="11" t="str">
        <f t="shared" si="628"/>
        <v>0</v>
      </c>
      <c r="BH2029" s="11" t="str">
        <f t="shared" si="629"/>
        <v>0</v>
      </c>
      <c r="BI2029" s="11" t="str">
        <f t="shared" si="630"/>
        <v>0</v>
      </c>
      <c r="BJ2029" s="11" t="str">
        <f t="shared" si="631"/>
        <v>0</v>
      </c>
      <c r="BK2029" s="11">
        <f t="shared" si="632"/>
        <v>1</v>
      </c>
      <c r="BL2029" s="11">
        <f t="shared" si="633"/>
        <v>1</v>
      </c>
      <c r="BM2029" s="12">
        <f t="shared" si="640"/>
        <v>1</v>
      </c>
      <c r="BN2029" s="13" t="str">
        <f t="shared" si="634"/>
        <v>0</v>
      </c>
      <c r="BO2029" s="13" t="str">
        <f t="shared" si="635"/>
        <v>0</v>
      </c>
      <c r="BP2029" s="13" t="str">
        <f t="shared" si="636"/>
        <v>0</v>
      </c>
      <c r="BQ2029" s="14" t="str">
        <f t="shared" si="637"/>
        <v>0</v>
      </c>
      <c r="BR2029" s="14" t="str">
        <f t="shared" si="638"/>
        <v>0</v>
      </c>
      <c r="BS2029" s="14">
        <f t="shared" si="639"/>
        <v>1300000</v>
      </c>
      <c r="BT2029" s="14">
        <f t="shared" si="641"/>
        <v>1300000</v>
      </c>
    </row>
    <row r="2030" spans="49:72" ht="18" x14ac:dyDescent="0.2">
      <c r="AW2030" s="1" t="s">
        <v>4073</v>
      </c>
      <c r="AX2030" s="1" t="s">
        <v>4074</v>
      </c>
      <c r="AY2030" s="1" t="s">
        <v>6228</v>
      </c>
      <c r="AZ2030" s="1">
        <v>28.29</v>
      </c>
      <c r="BA2030" s="10" t="str">
        <f t="shared" si="622"/>
        <v>0</v>
      </c>
      <c r="BB2030" s="10" t="str">
        <f t="shared" si="623"/>
        <v>0</v>
      </c>
      <c r="BC2030" s="10" t="str">
        <f t="shared" si="624"/>
        <v>0</v>
      </c>
      <c r="BD2030" s="10" t="str">
        <f t="shared" si="625"/>
        <v>0</v>
      </c>
      <c r="BE2030" s="10" t="str">
        <f t="shared" si="626"/>
        <v>0</v>
      </c>
      <c r="BF2030" s="10" t="str">
        <f t="shared" si="627"/>
        <v>0</v>
      </c>
      <c r="BG2030" s="11" t="str">
        <f t="shared" si="628"/>
        <v>0</v>
      </c>
      <c r="BH2030" s="11" t="str">
        <f t="shared" si="629"/>
        <v>0</v>
      </c>
      <c r="BI2030" s="11">
        <f t="shared" si="630"/>
        <v>1</v>
      </c>
      <c r="BJ2030" s="11">
        <f t="shared" si="631"/>
        <v>1</v>
      </c>
      <c r="BK2030" s="11" t="str">
        <f t="shared" si="632"/>
        <v>0</v>
      </c>
      <c r="BL2030" s="11" t="str">
        <f t="shared" si="633"/>
        <v>0</v>
      </c>
      <c r="BM2030" s="12">
        <f t="shared" si="640"/>
        <v>1</v>
      </c>
      <c r="BN2030" s="13" t="str">
        <f t="shared" si="634"/>
        <v>0</v>
      </c>
      <c r="BO2030" s="13" t="str">
        <f t="shared" si="635"/>
        <v>0</v>
      </c>
      <c r="BP2030" s="13" t="str">
        <f t="shared" si="636"/>
        <v>0</v>
      </c>
      <c r="BQ2030" s="14" t="str">
        <f t="shared" si="637"/>
        <v>0</v>
      </c>
      <c r="BR2030" s="14">
        <f t="shared" si="638"/>
        <v>240000</v>
      </c>
      <c r="BS2030" s="14" t="str">
        <f t="shared" si="639"/>
        <v>0</v>
      </c>
      <c r="BT2030" s="14">
        <f t="shared" si="641"/>
        <v>240000</v>
      </c>
    </row>
    <row r="2031" spans="49:72" ht="18" x14ac:dyDescent="0.2">
      <c r="AW2031" s="1" t="s">
        <v>2602</v>
      </c>
      <c r="AX2031" s="15">
        <v>42799</v>
      </c>
      <c r="AY2031" s="1" t="s">
        <v>6229</v>
      </c>
      <c r="AZ2031" s="1">
        <v>31.21</v>
      </c>
      <c r="BA2031" s="10">
        <f t="shared" si="622"/>
        <v>1</v>
      </c>
      <c r="BB2031" s="10">
        <f t="shared" si="623"/>
        <v>1</v>
      </c>
      <c r="BC2031" s="10" t="str">
        <f t="shared" si="624"/>
        <v>0</v>
      </c>
      <c r="BD2031" s="10" t="str">
        <f t="shared" si="625"/>
        <v>0</v>
      </c>
      <c r="BE2031" s="10" t="str">
        <f t="shared" si="626"/>
        <v>0</v>
      </c>
      <c r="BF2031" s="10" t="str">
        <f t="shared" si="627"/>
        <v>0</v>
      </c>
      <c r="BG2031" s="11" t="str">
        <f t="shared" si="628"/>
        <v>0</v>
      </c>
      <c r="BH2031" s="11" t="str">
        <f t="shared" si="629"/>
        <v>0</v>
      </c>
      <c r="BI2031" s="11" t="str">
        <f t="shared" si="630"/>
        <v>0</v>
      </c>
      <c r="BJ2031" s="11" t="str">
        <f t="shared" si="631"/>
        <v>0</v>
      </c>
      <c r="BK2031" s="11" t="str">
        <f t="shared" si="632"/>
        <v>0</v>
      </c>
      <c r="BL2031" s="11" t="str">
        <f t="shared" si="633"/>
        <v>0</v>
      </c>
      <c r="BM2031" s="12">
        <f t="shared" si="640"/>
        <v>1</v>
      </c>
      <c r="BN2031" s="13">
        <f t="shared" si="634"/>
        <v>33000</v>
      </c>
      <c r="BO2031" s="13" t="str">
        <f t="shared" si="635"/>
        <v>0</v>
      </c>
      <c r="BP2031" s="13" t="str">
        <f t="shared" si="636"/>
        <v>0</v>
      </c>
      <c r="BQ2031" s="14" t="str">
        <f t="shared" si="637"/>
        <v>0</v>
      </c>
      <c r="BR2031" s="14" t="str">
        <f t="shared" si="638"/>
        <v>0</v>
      </c>
      <c r="BS2031" s="14" t="str">
        <f t="shared" si="639"/>
        <v>0</v>
      </c>
      <c r="BT2031" s="14">
        <f t="shared" si="641"/>
        <v>33000</v>
      </c>
    </row>
    <row r="2032" spans="49:72" ht="18" x14ac:dyDescent="0.2">
      <c r="AW2032" s="1" t="s">
        <v>3903</v>
      </c>
      <c r="AX2032" s="1" t="s">
        <v>3904</v>
      </c>
      <c r="AY2032" s="1" t="s">
        <v>6230</v>
      </c>
      <c r="AZ2032" s="1">
        <v>45.62</v>
      </c>
      <c r="BA2032" s="10" t="str">
        <f t="shared" si="622"/>
        <v>0</v>
      </c>
      <c r="BB2032" s="10" t="str">
        <f t="shared" si="623"/>
        <v>0</v>
      </c>
      <c r="BC2032" s="10" t="str">
        <f t="shared" si="624"/>
        <v>0</v>
      </c>
      <c r="BD2032" s="10" t="str">
        <f t="shared" si="625"/>
        <v>0</v>
      </c>
      <c r="BE2032" s="10" t="str">
        <f t="shared" si="626"/>
        <v>0</v>
      </c>
      <c r="BF2032" s="10" t="str">
        <f t="shared" si="627"/>
        <v>0</v>
      </c>
      <c r="BG2032" s="11">
        <f t="shared" si="628"/>
        <v>1</v>
      </c>
      <c r="BH2032" s="11">
        <f t="shared" si="629"/>
        <v>1</v>
      </c>
      <c r="BI2032" s="11" t="str">
        <f t="shared" si="630"/>
        <v>0</v>
      </c>
      <c r="BJ2032" s="11" t="str">
        <f t="shared" si="631"/>
        <v>0</v>
      </c>
      <c r="BK2032" s="11" t="str">
        <f t="shared" si="632"/>
        <v>0</v>
      </c>
      <c r="BL2032" s="11" t="str">
        <f t="shared" si="633"/>
        <v>0</v>
      </c>
      <c r="BM2032" s="12">
        <f t="shared" si="640"/>
        <v>1</v>
      </c>
      <c r="BN2032" s="13" t="str">
        <f t="shared" si="634"/>
        <v>0</v>
      </c>
      <c r="BO2032" s="13" t="str">
        <f t="shared" si="635"/>
        <v>0</v>
      </c>
      <c r="BP2032" s="13" t="str">
        <f t="shared" si="636"/>
        <v>0</v>
      </c>
      <c r="BQ2032" s="14">
        <f t="shared" si="637"/>
        <v>160000</v>
      </c>
      <c r="BR2032" s="14" t="str">
        <f t="shared" si="638"/>
        <v>0</v>
      </c>
      <c r="BS2032" s="14" t="str">
        <f t="shared" si="639"/>
        <v>0</v>
      </c>
      <c r="BT2032" s="14">
        <f t="shared" si="641"/>
        <v>160000</v>
      </c>
    </row>
    <row r="2033" spans="49:72" ht="18" x14ac:dyDescent="0.2">
      <c r="AW2033" s="1" t="s">
        <v>3526</v>
      </c>
      <c r="AX2033" s="1" t="s">
        <v>3527</v>
      </c>
      <c r="AY2033" s="1" t="s">
        <v>6231</v>
      </c>
      <c r="AZ2033" s="1">
        <v>63.72</v>
      </c>
      <c r="BA2033" s="10" t="str">
        <f t="shared" si="622"/>
        <v>0</v>
      </c>
      <c r="BB2033" s="10" t="str">
        <f t="shared" si="623"/>
        <v>0</v>
      </c>
      <c r="BC2033" s="10" t="str">
        <f t="shared" si="624"/>
        <v>0</v>
      </c>
      <c r="BD2033" s="10" t="str">
        <f t="shared" si="625"/>
        <v>0</v>
      </c>
      <c r="BE2033" s="10">
        <f t="shared" si="626"/>
        <v>1</v>
      </c>
      <c r="BF2033" s="10">
        <f t="shared" si="627"/>
        <v>1</v>
      </c>
      <c r="BG2033" s="11" t="str">
        <f t="shared" si="628"/>
        <v>0</v>
      </c>
      <c r="BH2033" s="11" t="str">
        <f t="shared" si="629"/>
        <v>0</v>
      </c>
      <c r="BI2033" s="11" t="str">
        <f t="shared" si="630"/>
        <v>0</v>
      </c>
      <c r="BJ2033" s="11" t="str">
        <f t="shared" si="631"/>
        <v>0</v>
      </c>
      <c r="BK2033" s="11" t="str">
        <f t="shared" si="632"/>
        <v>0</v>
      </c>
      <c r="BL2033" s="11" t="str">
        <f t="shared" si="633"/>
        <v>0</v>
      </c>
      <c r="BM2033" s="12">
        <f t="shared" si="640"/>
        <v>1</v>
      </c>
      <c r="BN2033" s="13" t="str">
        <f t="shared" si="634"/>
        <v>0</v>
      </c>
      <c r="BO2033" s="13" t="str">
        <f t="shared" si="635"/>
        <v>0</v>
      </c>
      <c r="BP2033" s="13">
        <f t="shared" si="636"/>
        <v>41000</v>
      </c>
      <c r="BQ2033" s="14" t="str">
        <f t="shared" si="637"/>
        <v>0</v>
      </c>
      <c r="BR2033" s="14" t="str">
        <f t="shared" si="638"/>
        <v>0</v>
      </c>
      <c r="BS2033" s="14" t="str">
        <f t="shared" si="639"/>
        <v>0</v>
      </c>
      <c r="BT2033" s="14">
        <f t="shared" si="641"/>
        <v>41000</v>
      </c>
    </row>
    <row r="2034" spans="49:72" ht="18" x14ac:dyDescent="0.2">
      <c r="AW2034" s="1" t="s">
        <v>2605</v>
      </c>
      <c r="AX2034" s="1" t="s">
        <v>2606</v>
      </c>
      <c r="AY2034" s="1" t="s">
        <v>6232</v>
      </c>
      <c r="AZ2034" s="1">
        <v>40.78</v>
      </c>
      <c r="BA2034" s="10">
        <f t="shared" si="622"/>
        <v>1</v>
      </c>
      <c r="BB2034" s="10">
        <f t="shared" si="623"/>
        <v>1</v>
      </c>
      <c r="BC2034" s="10" t="str">
        <f t="shared" si="624"/>
        <v>0</v>
      </c>
      <c r="BD2034" s="10" t="str">
        <f t="shared" si="625"/>
        <v>0</v>
      </c>
      <c r="BE2034" s="10" t="str">
        <f t="shared" si="626"/>
        <v>0</v>
      </c>
      <c r="BF2034" s="10" t="str">
        <f t="shared" si="627"/>
        <v>0</v>
      </c>
      <c r="BG2034" s="11" t="str">
        <f t="shared" si="628"/>
        <v>0</v>
      </c>
      <c r="BH2034" s="11" t="str">
        <f t="shared" si="629"/>
        <v>0</v>
      </c>
      <c r="BI2034" s="11" t="str">
        <f t="shared" si="630"/>
        <v>0</v>
      </c>
      <c r="BJ2034" s="11" t="str">
        <f t="shared" si="631"/>
        <v>0</v>
      </c>
      <c r="BK2034" s="11" t="str">
        <f t="shared" si="632"/>
        <v>0</v>
      </c>
      <c r="BL2034" s="11" t="str">
        <f t="shared" si="633"/>
        <v>0</v>
      </c>
      <c r="BM2034" s="12">
        <f t="shared" si="640"/>
        <v>1</v>
      </c>
      <c r="BN2034" s="13">
        <f t="shared" si="634"/>
        <v>25000</v>
      </c>
      <c r="BO2034" s="13" t="str">
        <f t="shared" si="635"/>
        <v>0</v>
      </c>
      <c r="BP2034" s="13" t="str">
        <f t="shared" si="636"/>
        <v>0</v>
      </c>
      <c r="BQ2034" s="14" t="str">
        <f t="shared" si="637"/>
        <v>0</v>
      </c>
      <c r="BR2034" s="14" t="str">
        <f t="shared" si="638"/>
        <v>0</v>
      </c>
      <c r="BS2034" s="14" t="str">
        <f t="shared" si="639"/>
        <v>0</v>
      </c>
      <c r="BT2034" s="14">
        <f t="shared" si="641"/>
        <v>25000</v>
      </c>
    </row>
    <row r="2035" spans="49:72" ht="18" x14ac:dyDescent="0.2">
      <c r="AW2035" s="1" t="s">
        <v>4075</v>
      </c>
      <c r="AY2035" s="1" t="s">
        <v>6233</v>
      </c>
      <c r="AZ2035" s="1">
        <v>23.45</v>
      </c>
      <c r="BA2035" s="10" t="str">
        <f t="shared" si="622"/>
        <v>0</v>
      </c>
      <c r="BB2035" s="10" t="str">
        <f t="shared" si="623"/>
        <v>0</v>
      </c>
      <c r="BC2035" s="10" t="str">
        <f t="shared" si="624"/>
        <v>0</v>
      </c>
      <c r="BD2035" s="10" t="str">
        <f t="shared" si="625"/>
        <v>0</v>
      </c>
      <c r="BE2035" s="10" t="str">
        <f t="shared" si="626"/>
        <v>0</v>
      </c>
      <c r="BF2035" s="10" t="str">
        <f t="shared" si="627"/>
        <v>0</v>
      </c>
      <c r="BG2035" s="11" t="str">
        <f t="shared" si="628"/>
        <v>0</v>
      </c>
      <c r="BH2035" s="11" t="str">
        <f t="shared" si="629"/>
        <v>0</v>
      </c>
      <c r="BI2035" s="11">
        <f t="shared" si="630"/>
        <v>1</v>
      </c>
      <c r="BJ2035" s="11">
        <f t="shared" si="631"/>
        <v>1</v>
      </c>
      <c r="BK2035" s="11" t="str">
        <f t="shared" si="632"/>
        <v>0</v>
      </c>
      <c r="BL2035" s="11" t="str">
        <f t="shared" si="633"/>
        <v>0</v>
      </c>
      <c r="BM2035" s="12">
        <f t="shared" si="640"/>
        <v>1</v>
      </c>
      <c r="BN2035" s="13" t="str">
        <f t="shared" si="634"/>
        <v>0</v>
      </c>
      <c r="BO2035" s="13" t="str">
        <f t="shared" si="635"/>
        <v>0</v>
      </c>
      <c r="BP2035" s="13" t="str">
        <f t="shared" si="636"/>
        <v>0</v>
      </c>
      <c r="BQ2035" s="14" t="str">
        <f t="shared" si="637"/>
        <v>0</v>
      </c>
      <c r="BR2035" s="14">
        <f t="shared" si="638"/>
        <v>260000</v>
      </c>
      <c r="BS2035" s="14" t="str">
        <f t="shared" si="639"/>
        <v>0</v>
      </c>
      <c r="BT2035" s="14">
        <f t="shared" si="641"/>
        <v>260000</v>
      </c>
    </row>
    <row r="2036" spans="49:72" ht="18" x14ac:dyDescent="0.2">
      <c r="AW2036" s="1" t="s">
        <v>2607</v>
      </c>
      <c r="AX2036" s="1" t="s">
        <v>2608</v>
      </c>
      <c r="AY2036" s="1" t="s">
        <v>6234</v>
      </c>
      <c r="AZ2036" s="1">
        <v>115.13</v>
      </c>
      <c r="BA2036" s="10">
        <f t="shared" si="622"/>
        <v>1</v>
      </c>
      <c r="BB2036" s="10">
        <f t="shared" si="623"/>
        <v>1</v>
      </c>
      <c r="BC2036" s="10" t="str">
        <f t="shared" si="624"/>
        <v>0</v>
      </c>
      <c r="BD2036" s="10" t="str">
        <f t="shared" si="625"/>
        <v>0</v>
      </c>
      <c r="BE2036" s="10" t="str">
        <f t="shared" si="626"/>
        <v>0</v>
      </c>
      <c r="BF2036" s="10" t="str">
        <f t="shared" si="627"/>
        <v>0</v>
      </c>
      <c r="BG2036" s="11" t="str">
        <f t="shared" si="628"/>
        <v>0</v>
      </c>
      <c r="BH2036" s="11" t="str">
        <f t="shared" si="629"/>
        <v>0</v>
      </c>
      <c r="BI2036" s="11" t="str">
        <f t="shared" si="630"/>
        <v>0</v>
      </c>
      <c r="BJ2036" s="11" t="str">
        <f t="shared" si="631"/>
        <v>0</v>
      </c>
      <c r="BK2036" s="11" t="str">
        <f t="shared" si="632"/>
        <v>0</v>
      </c>
      <c r="BL2036" s="11" t="str">
        <f t="shared" si="633"/>
        <v>0</v>
      </c>
      <c r="BM2036" s="12">
        <f t="shared" si="640"/>
        <v>1</v>
      </c>
      <c r="BN2036" s="13">
        <f t="shared" si="634"/>
        <v>29000</v>
      </c>
      <c r="BO2036" s="13" t="str">
        <f t="shared" si="635"/>
        <v>0</v>
      </c>
      <c r="BP2036" s="13" t="str">
        <f t="shared" si="636"/>
        <v>0</v>
      </c>
      <c r="BQ2036" s="14" t="str">
        <f t="shared" si="637"/>
        <v>0</v>
      </c>
      <c r="BR2036" s="14" t="str">
        <f t="shared" si="638"/>
        <v>0</v>
      </c>
      <c r="BS2036" s="14" t="str">
        <f t="shared" si="639"/>
        <v>0</v>
      </c>
      <c r="BT2036" s="14">
        <f t="shared" si="641"/>
        <v>29000</v>
      </c>
    </row>
    <row r="2037" spans="49:72" ht="18" x14ac:dyDescent="0.2">
      <c r="AW2037" s="1" t="s">
        <v>3248</v>
      </c>
      <c r="AX2037" s="1" t="s">
        <v>3249</v>
      </c>
      <c r="AY2037" s="1" t="s">
        <v>6235</v>
      </c>
      <c r="AZ2037" s="1">
        <v>33.18</v>
      </c>
      <c r="BA2037" s="10" t="str">
        <f t="shared" si="622"/>
        <v>0</v>
      </c>
      <c r="BB2037" s="10" t="str">
        <f t="shared" si="623"/>
        <v>0</v>
      </c>
      <c r="BC2037" s="10">
        <f t="shared" si="624"/>
        <v>1</v>
      </c>
      <c r="BD2037" s="10">
        <f t="shared" si="625"/>
        <v>1</v>
      </c>
      <c r="BE2037" s="10" t="str">
        <f t="shared" si="626"/>
        <v>0</v>
      </c>
      <c r="BF2037" s="10" t="str">
        <f t="shared" si="627"/>
        <v>0</v>
      </c>
      <c r="BG2037" s="11" t="str">
        <f t="shared" si="628"/>
        <v>0</v>
      </c>
      <c r="BH2037" s="11" t="str">
        <f t="shared" si="629"/>
        <v>0</v>
      </c>
      <c r="BI2037" s="11" t="str">
        <f t="shared" si="630"/>
        <v>0</v>
      </c>
      <c r="BJ2037" s="11" t="str">
        <f t="shared" si="631"/>
        <v>0</v>
      </c>
      <c r="BK2037" s="11" t="str">
        <f t="shared" si="632"/>
        <v>0</v>
      </c>
      <c r="BL2037" s="11" t="str">
        <f t="shared" si="633"/>
        <v>0</v>
      </c>
      <c r="BM2037" s="12">
        <f t="shared" si="640"/>
        <v>1</v>
      </c>
      <c r="BN2037" s="13" t="str">
        <f t="shared" si="634"/>
        <v>0</v>
      </c>
      <c r="BO2037" s="13">
        <f t="shared" si="635"/>
        <v>60000</v>
      </c>
      <c r="BP2037" s="13" t="str">
        <f t="shared" si="636"/>
        <v>0</v>
      </c>
      <c r="BQ2037" s="14" t="str">
        <f t="shared" si="637"/>
        <v>0</v>
      </c>
      <c r="BR2037" s="14" t="str">
        <f t="shared" si="638"/>
        <v>0</v>
      </c>
      <c r="BS2037" s="14" t="str">
        <f t="shared" si="639"/>
        <v>0</v>
      </c>
      <c r="BT2037" s="14">
        <f t="shared" si="641"/>
        <v>60000</v>
      </c>
    </row>
    <row r="2038" spans="49:72" ht="18" x14ac:dyDescent="0.2">
      <c r="AW2038" s="1" t="s">
        <v>3905</v>
      </c>
      <c r="AX2038" s="1" t="s">
        <v>3597</v>
      </c>
      <c r="AY2038" s="1" t="s">
        <v>6236</v>
      </c>
      <c r="AZ2038" s="1">
        <v>100.37</v>
      </c>
      <c r="BA2038" s="10" t="str">
        <f t="shared" si="622"/>
        <v>0</v>
      </c>
      <c r="BB2038" s="10" t="str">
        <f t="shared" si="623"/>
        <v>0</v>
      </c>
      <c r="BC2038" s="10" t="str">
        <f t="shared" si="624"/>
        <v>0</v>
      </c>
      <c r="BD2038" s="10" t="str">
        <f t="shared" si="625"/>
        <v>0</v>
      </c>
      <c r="BE2038" s="10" t="str">
        <f t="shared" si="626"/>
        <v>0</v>
      </c>
      <c r="BF2038" s="10" t="str">
        <f t="shared" si="627"/>
        <v>0</v>
      </c>
      <c r="BG2038" s="11">
        <f t="shared" si="628"/>
        <v>1</v>
      </c>
      <c r="BH2038" s="11">
        <f t="shared" si="629"/>
        <v>1</v>
      </c>
      <c r="BI2038" s="11" t="str">
        <f t="shared" si="630"/>
        <v>0</v>
      </c>
      <c r="BJ2038" s="11" t="str">
        <f t="shared" si="631"/>
        <v>0</v>
      </c>
      <c r="BK2038" s="11" t="str">
        <f t="shared" si="632"/>
        <v>0</v>
      </c>
      <c r="BL2038" s="11" t="str">
        <f t="shared" si="633"/>
        <v>0</v>
      </c>
      <c r="BM2038" s="12">
        <f t="shared" si="640"/>
        <v>1</v>
      </c>
      <c r="BN2038" s="13" t="str">
        <f t="shared" si="634"/>
        <v>0</v>
      </c>
      <c r="BO2038" s="13" t="str">
        <f t="shared" si="635"/>
        <v>0</v>
      </c>
      <c r="BP2038" s="13" t="str">
        <f t="shared" si="636"/>
        <v>0</v>
      </c>
      <c r="BQ2038" s="14">
        <f t="shared" si="637"/>
        <v>540000</v>
      </c>
      <c r="BR2038" s="14" t="str">
        <f t="shared" si="638"/>
        <v>0</v>
      </c>
      <c r="BS2038" s="14" t="str">
        <f t="shared" si="639"/>
        <v>0</v>
      </c>
      <c r="BT2038" s="14">
        <f t="shared" si="641"/>
        <v>540000</v>
      </c>
    </row>
    <row r="2039" spans="49:72" ht="18" x14ac:dyDescent="0.2">
      <c r="AW2039" s="1" t="s">
        <v>3529</v>
      </c>
      <c r="AX2039" s="1" t="s">
        <v>3530</v>
      </c>
      <c r="AY2039" s="1" t="s">
        <v>6237</v>
      </c>
      <c r="AZ2039" s="1">
        <v>28.12</v>
      </c>
      <c r="BA2039" s="10" t="str">
        <f t="shared" si="622"/>
        <v>0</v>
      </c>
      <c r="BB2039" s="10" t="str">
        <f t="shared" si="623"/>
        <v>0</v>
      </c>
      <c r="BC2039" s="10" t="str">
        <f t="shared" si="624"/>
        <v>0</v>
      </c>
      <c r="BD2039" s="10" t="str">
        <f t="shared" si="625"/>
        <v>0</v>
      </c>
      <c r="BE2039" s="10">
        <f t="shared" si="626"/>
        <v>1</v>
      </c>
      <c r="BF2039" s="10">
        <f t="shared" si="627"/>
        <v>1</v>
      </c>
      <c r="BG2039" s="11" t="str">
        <f t="shared" si="628"/>
        <v>0</v>
      </c>
      <c r="BH2039" s="11" t="str">
        <f t="shared" si="629"/>
        <v>0</v>
      </c>
      <c r="BI2039" s="11" t="str">
        <f t="shared" si="630"/>
        <v>0</v>
      </c>
      <c r="BJ2039" s="11" t="str">
        <f t="shared" si="631"/>
        <v>0</v>
      </c>
      <c r="BK2039" s="11" t="str">
        <f t="shared" si="632"/>
        <v>0</v>
      </c>
      <c r="BL2039" s="11" t="str">
        <f t="shared" si="633"/>
        <v>0</v>
      </c>
      <c r="BM2039" s="12">
        <f t="shared" si="640"/>
        <v>1</v>
      </c>
      <c r="BN2039" s="13" t="str">
        <f t="shared" si="634"/>
        <v>0</v>
      </c>
      <c r="BO2039" s="13" t="str">
        <f t="shared" si="635"/>
        <v>0</v>
      </c>
      <c r="BP2039" s="13">
        <f t="shared" si="636"/>
        <v>53000</v>
      </c>
      <c r="BQ2039" s="14" t="str">
        <f t="shared" si="637"/>
        <v>0</v>
      </c>
      <c r="BR2039" s="14" t="str">
        <f t="shared" si="638"/>
        <v>0</v>
      </c>
      <c r="BS2039" s="14" t="str">
        <f t="shared" si="639"/>
        <v>0</v>
      </c>
      <c r="BT2039" s="14">
        <f t="shared" si="641"/>
        <v>53000</v>
      </c>
    </row>
    <row r="2040" spans="49:72" ht="18" x14ac:dyDescent="0.2">
      <c r="AW2040" s="1" t="s">
        <v>3906</v>
      </c>
      <c r="AX2040" s="1" t="s">
        <v>3907</v>
      </c>
      <c r="AY2040" s="1" t="s">
        <v>6238</v>
      </c>
      <c r="AZ2040" s="1">
        <v>60.75</v>
      </c>
      <c r="BA2040" s="10" t="str">
        <f t="shared" si="622"/>
        <v>0</v>
      </c>
      <c r="BB2040" s="10" t="str">
        <f t="shared" si="623"/>
        <v>0</v>
      </c>
      <c r="BC2040" s="10" t="str">
        <f t="shared" si="624"/>
        <v>0</v>
      </c>
      <c r="BD2040" s="10" t="str">
        <f t="shared" si="625"/>
        <v>0</v>
      </c>
      <c r="BE2040" s="10" t="str">
        <f t="shared" si="626"/>
        <v>0</v>
      </c>
      <c r="BF2040" s="10" t="str">
        <f t="shared" si="627"/>
        <v>0</v>
      </c>
      <c r="BG2040" s="11">
        <f t="shared" si="628"/>
        <v>1</v>
      </c>
      <c r="BH2040" s="11">
        <f t="shared" si="629"/>
        <v>1</v>
      </c>
      <c r="BI2040" s="11" t="str">
        <f t="shared" si="630"/>
        <v>0</v>
      </c>
      <c r="BJ2040" s="11" t="str">
        <f t="shared" si="631"/>
        <v>0</v>
      </c>
      <c r="BK2040" s="11" t="str">
        <f t="shared" si="632"/>
        <v>0</v>
      </c>
      <c r="BL2040" s="11" t="str">
        <f t="shared" si="633"/>
        <v>0</v>
      </c>
      <c r="BM2040" s="12">
        <f t="shared" si="640"/>
        <v>1</v>
      </c>
      <c r="BN2040" s="13" t="str">
        <f t="shared" si="634"/>
        <v>0</v>
      </c>
      <c r="BO2040" s="13" t="str">
        <f t="shared" si="635"/>
        <v>0</v>
      </c>
      <c r="BP2040" s="13" t="str">
        <f t="shared" si="636"/>
        <v>0</v>
      </c>
      <c r="BQ2040" s="14">
        <f t="shared" si="637"/>
        <v>310000</v>
      </c>
      <c r="BR2040" s="14" t="str">
        <f t="shared" si="638"/>
        <v>0</v>
      </c>
      <c r="BS2040" s="14" t="str">
        <f t="shared" si="639"/>
        <v>0</v>
      </c>
      <c r="BT2040" s="14">
        <f t="shared" si="641"/>
        <v>310000</v>
      </c>
    </row>
    <row r="2041" spans="49:72" ht="18" x14ac:dyDescent="0.2">
      <c r="AW2041" s="1" t="s">
        <v>4183</v>
      </c>
      <c r="AX2041" s="1" t="s">
        <v>4184</v>
      </c>
      <c r="AY2041" s="1" t="s">
        <v>6239</v>
      </c>
      <c r="AZ2041" s="1">
        <v>20.29</v>
      </c>
      <c r="BA2041" s="10" t="str">
        <f t="shared" si="622"/>
        <v>0</v>
      </c>
      <c r="BB2041" s="10" t="str">
        <f t="shared" si="623"/>
        <v>0</v>
      </c>
      <c r="BC2041" s="10" t="str">
        <f t="shared" si="624"/>
        <v>0</v>
      </c>
      <c r="BD2041" s="10" t="str">
        <f t="shared" si="625"/>
        <v>0</v>
      </c>
      <c r="BE2041" s="10" t="str">
        <f t="shared" si="626"/>
        <v>0</v>
      </c>
      <c r="BF2041" s="10" t="str">
        <f t="shared" si="627"/>
        <v>0</v>
      </c>
      <c r="BG2041" s="11" t="str">
        <f t="shared" si="628"/>
        <v>0</v>
      </c>
      <c r="BH2041" s="11" t="str">
        <f t="shared" si="629"/>
        <v>0</v>
      </c>
      <c r="BI2041" s="11" t="str">
        <f t="shared" si="630"/>
        <v>0</v>
      </c>
      <c r="BJ2041" s="11" t="str">
        <f t="shared" si="631"/>
        <v>0</v>
      </c>
      <c r="BK2041" s="11">
        <f t="shared" si="632"/>
        <v>1</v>
      </c>
      <c r="BL2041" s="11">
        <f t="shared" si="633"/>
        <v>1</v>
      </c>
      <c r="BM2041" s="12">
        <f t="shared" si="640"/>
        <v>1</v>
      </c>
      <c r="BN2041" s="13" t="str">
        <f t="shared" si="634"/>
        <v>0</v>
      </c>
      <c r="BO2041" s="13" t="str">
        <f t="shared" si="635"/>
        <v>0</v>
      </c>
      <c r="BP2041" s="13" t="str">
        <f t="shared" si="636"/>
        <v>0</v>
      </c>
      <c r="BQ2041" s="14" t="str">
        <f t="shared" si="637"/>
        <v>0</v>
      </c>
      <c r="BR2041" s="14" t="str">
        <f t="shared" si="638"/>
        <v>0</v>
      </c>
      <c r="BS2041" s="14">
        <f t="shared" si="639"/>
        <v>74000</v>
      </c>
      <c r="BT2041" s="14">
        <f t="shared" si="641"/>
        <v>74000</v>
      </c>
    </row>
    <row r="2042" spans="49:72" ht="18" x14ac:dyDescent="0.2">
      <c r="AW2042" s="1" t="s">
        <v>4076</v>
      </c>
      <c r="AX2042" s="1" t="s">
        <v>4077</v>
      </c>
      <c r="AY2042" s="1" t="s">
        <v>6240</v>
      </c>
      <c r="AZ2042" s="1">
        <v>34.89</v>
      </c>
      <c r="BA2042" s="10" t="str">
        <f t="shared" si="622"/>
        <v>0</v>
      </c>
      <c r="BB2042" s="10" t="str">
        <f t="shared" si="623"/>
        <v>0</v>
      </c>
      <c r="BC2042" s="10" t="str">
        <f t="shared" si="624"/>
        <v>0</v>
      </c>
      <c r="BD2042" s="10" t="str">
        <f t="shared" si="625"/>
        <v>0</v>
      </c>
      <c r="BE2042" s="10" t="str">
        <f t="shared" si="626"/>
        <v>0</v>
      </c>
      <c r="BF2042" s="10" t="str">
        <f t="shared" si="627"/>
        <v>0</v>
      </c>
      <c r="BG2042" s="11" t="str">
        <f t="shared" si="628"/>
        <v>0</v>
      </c>
      <c r="BH2042" s="11" t="str">
        <f t="shared" si="629"/>
        <v>0</v>
      </c>
      <c r="BI2042" s="11">
        <f t="shared" si="630"/>
        <v>1</v>
      </c>
      <c r="BJ2042" s="11">
        <f t="shared" si="631"/>
        <v>1</v>
      </c>
      <c r="BK2042" s="11" t="str">
        <f t="shared" si="632"/>
        <v>0</v>
      </c>
      <c r="BL2042" s="11" t="str">
        <f t="shared" si="633"/>
        <v>0</v>
      </c>
      <c r="BM2042" s="12">
        <f t="shared" si="640"/>
        <v>1</v>
      </c>
      <c r="BN2042" s="13" t="str">
        <f t="shared" si="634"/>
        <v>0</v>
      </c>
      <c r="BO2042" s="13" t="str">
        <f t="shared" si="635"/>
        <v>0</v>
      </c>
      <c r="BP2042" s="13" t="str">
        <f t="shared" si="636"/>
        <v>0</v>
      </c>
      <c r="BQ2042" s="14" t="str">
        <f t="shared" si="637"/>
        <v>0</v>
      </c>
      <c r="BR2042" s="14">
        <f t="shared" si="638"/>
        <v>85000</v>
      </c>
      <c r="BS2042" s="14" t="str">
        <f t="shared" si="639"/>
        <v>0</v>
      </c>
      <c r="BT2042" s="14">
        <f t="shared" si="641"/>
        <v>85000</v>
      </c>
    </row>
    <row r="2043" spans="49:72" ht="18" x14ac:dyDescent="0.2">
      <c r="AW2043" s="1" t="s">
        <v>4078</v>
      </c>
      <c r="AX2043" s="1" t="s">
        <v>4079</v>
      </c>
      <c r="AY2043" s="1" t="s">
        <v>6241</v>
      </c>
      <c r="AZ2043" s="1">
        <v>39.369999999999997</v>
      </c>
      <c r="BA2043" s="10" t="str">
        <f t="shared" si="622"/>
        <v>0</v>
      </c>
      <c r="BB2043" s="10" t="str">
        <f t="shared" si="623"/>
        <v>0</v>
      </c>
      <c r="BC2043" s="10" t="str">
        <f t="shared" si="624"/>
        <v>0</v>
      </c>
      <c r="BD2043" s="10" t="str">
        <f t="shared" si="625"/>
        <v>0</v>
      </c>
      <c r="BE2043" s="10" t="str">
        <f t="shared" si="626"/>
        <v>0</v>
      </c>
      <c r="BF2043" s="10" t="str">
        <f t="shared" si="627"/>
        <v>0</v>
      </c>
      <c r="BG2043" s="11" t="str">
        <f t="shared" si="628"/>
        <v>0</v>
      </c>
      <c r="BH2043" s="11" t="str">
        <f t="shared" si="629"/>
        <v>0</v>
      </c>
      <c r="BI2043" s="11">
        <f t="shared" si="630"/>
        <v>1</v>
      </c>
      <c r="BJ2043" s="11">
        <f t="shared" si="631"/>
        <v>1</v>
      </c>
      <c r="BK2043" s="11" t="str">
        <f t="shared" si="632"/>
        <v>0</v>
      </c>
      <c r="BL2043" s="11" t="str">
        <f t="shared" si="633"/>
        <v>0</v>
      </c>
      <c r="BM2043" s="12">
        <f t="shared" si="640"/>
        <v>1</v>
      </c>
      <c r="BN2043" s="13" t="str">
        <f t="shared" si="634"/>
        <v>0</v>
      </c>
      <c r="BO2043" s="13" t="str">
        <f t="shared" si="635"/>
        <v>0</v>
      </c>
      <c r="BP2043" s="13" t="str">
        <f t="shared" si="636"/>
        <v>0</v>
      </c>
      <c r="BQ2043" s="14" t="str">
        <f t="shared" si="637"/>
        <v>0</v>
      </c>
      <c r="BR2043" s="14">
        <f t="shared" si="638"/>
        <v>86000</v>
      </c>
      <c r="BS2043" s="14" t="str">
        <f t="shared" si="639"/>
        <v>0</v>
      </c>
      <c r="BT2043" s="14">
        <f t="shared" si="641"/>
        <v>86000</v>
      </c>
    </row>
    <row r="2044" spans="49:72" ht="18" x14ac:dyDescent="0.2">
      <c r="AW2044" s="1" t="s">
        <v>4185</v>
      </c>
      <c r="AX2044" s="1" t="s">
        <v>4186</v>
      </c>
      <c r="AY2044" s="1" t="s">
        <v>6242</v>
      </c>
      <c r="AZ2044" s="1">
        <v>12.59</v>
      </c>
      <c r="BA2044" s="10" t="str">
        <f t="shared" si="622"/>
        <v>0</v>
      </c>
      <c r="BB2044" s="10" t="str">
        <f t="shared" si="623"/>
        <v>0</v>
      </c>
      <c r="BC2044" s="10" t="str">
        <f t="shared" si="624"/>
        <v>0</v>
      </c>
      <c r="BD2044" s="10" t="str">
        <f t="shared" si="625"/>
        <v>0</v>
      </c>
      <c r="BE2044" s="10" t="str">
        <f t="shared" si="626"/>
        <v>0</v>
      </c>
      <c r="BF2044" s="10" t="str">
        <f t="shared" si="627"/>
        <v>0</v>
      </c>
      <c r="BG2044" s="11" t="str">
        <f t="shared" si="628"/>
        <v>0</v>
      </c>
      <c r="BH2044" s="11" t="str">
        <f t="shared" si="629"/>
        <v>0</v>
      </c>
      <c r="BI2044" s="11" t="str">
        <f t="shared" si="630"/>
        <v>0</v>
      </c>
      <c r="BJ2044" s="11" t="str">
        <f t="shared" si="631"/>
        <v>0</v>
      </c>
      <c r="BK2044" s="11">
        <f t="shared" si="632"/>
        <v>1</v>
      </c>
      <c r="BL2044" s="11">
        <f t="shared" si="633"/>
        <v>1</v>
      </c>
      <c r="BM2044" s="12">
        <f t="shared" si="640"/>
        <v>1</v>
      </c>
      <c r="BN2044" s="13" t="str">
        <f t="shared" si="634"/>
        <v>0</v>
      </c>
      <c r="BO2044" s="13" t="str">
        <f t="shared" si="635"/>
        <v>0</v>
      </c>
      <c r="BP2044" s="13" t="str">
        <f t="shared" si="636"/>
        <v>0</v>
      </c>
      <c r="BQ2044" s="14" t="str">
        <f t="shared" si="637"/>
        <v>0</v>
      </c>
      <c r="BR2044" s="14" t="str">
        <f t="shared" si="638"/>
        <v>0</v>
      </c>
      <c r="BS2044" s="14">
        <f t="shared" si="639"/>
        <v>72000</v>
      </c>
      <c r="BT2044" s="14">
        <f t="shared" si="641"/>
        <v>72000</v>
      </c>
    </row>
    <row r="2045" spans="49:72" ht="18" x14ac:dyDescent="0.2">
      <c r="AW2045" s="1" t="s">
        <v>4080</v>
      </c>
      <c r="AX2045" s="1" t="s">
        <v>4081</v>
      </c>
      <c r="AY2045" s="1" t="s">
        <v>6243</v>
      </c>
      <c r="AZ2045" s="1">
        <v>31.7</v>
      </c>
      <c r="BA2045" s="10" t="str">
        <f t="shared" si="622"/>
        <v>0</v>
      </c>
      <c r="BB2045" s="10" t="str">
        <f t="shared" si="623"/>
        <v>0</v>
      </c>
      <c r="BC2045" s="10" t="str">
        <f t="shared" si="624"/>
        <v>0</v>
      </c>
      <c r="BD2045" s="10" t="str">
        <f t="shared" si="625"/>
        <v>0</v>
      </c>
      <c r="BE2045" s="10" t="str">
        <f t="shared" si="626"/>
        <v>0</v>
      </c>
      <c r="BF2045" s="10" t="str">
        <f t="shared" si="627"/>
        <v>0</v>
      </c>
      <c r="BG2045" s="11" t="str">
        <f t="shared" si="628"/>
        <v>0</v>
      </c>
      <c r="BH2045" s="11" t="str">
        <f t="shared" si="629"/>
        <v>0</v>
      </c>
      <c r="BI2045" s="11">
        <f t="shared" si="630"/>
        <v>1</v>
      </c>
      <c r="BJ2045" s="11">
        <f t="shared" si="631"/>
        <v>1</v>
      </c>
      <c r="BK2045" s="11" t="str">
        <f t="shared" si="632"/>
        <v>0</v>
      </c>
      <c r="BL2045" s="11" t="str">
        <f t="shared" si="633"/>
        <v>0</v>
      </c>
      <c r="BM2045" s="12">
        <f t="shared" si="640"/>
        <v>1</v>
      </c>
      <c r="BN2045" s="13" t="str">
        <f t="shared" si="634"/>
        <v>0</v>
      </c>
      <c r="BO2045" s="13" t="str">
        <f t="shared" si="635"/>
        <v>0</v>
      </c>
      <c r="BP2045" s="13" t="str">
        <f t="shared" si="636"/>
        <v>0</v>
      </c>
      <c r="BQ2045" s="14" t="str">
        <f t="shared" si="637"/>
        <v>0</v>
      </c>
      <c r="BR2045" s="14">
        <f t="shared" si="638"/>
        <v>97000</v>
      </c>
      <c r="BS2045" s="14" t="str">
        <f t="shared" si="639"/>
        <v>0</v>
      </c>
      <c r="BT2045" s="14">
        <f t="shared" si="641"/>
        <v>97000</v>
      </c>
    </row>
    <row r="2046" spans="49:72" ht="18" x14ac:dyDescent="0.2">
      <c r="AW2046" s="1" t="s">
        <v>3254</v>
      </c>
      <c r="AX2046" s="1" t="s">
        <v>3255</v>
      </c>
      <c r="AY2046" s="1" t="s">
        <v>6244</v>
      </c>
      <c r="AZ2046" s="1">
        <v>25.4</v>
      </c>
      <c r="BA2046" s="10" t="str">
        <f t="shared" si="622"/>
        <v>0</v>
      </c>
      <c r="BB2046" s="10" t="str">
        <f t="shared" si="623"/>
        <v>0</v>
      </c>
      <c r="BC2046" s="10">
        <f t="shared" si="624"/>
        <v>1</v>
      </c>
      <c r="BD2046" s="10">
        <f t="shared" si="625"/>
        <v>1</v>
      </c>
      <c r="BE2046" s="10" t="str">
        <f t="shared" si="626"/>
        <v>0</v>
      </c>
      <c r="BF2046" s="10" t="str">
        <f t="shared" si="627"/>
        <v>0</v>
      </c>
      <c r="BG2046" s="11" t="str">
        <f t="shared" si="628"/>
        <v>0</v>
      </c>
      <c r="BH2046" s="11" t="str">
        <f t="shared" si="629"/>
        <v>0</v>
      </c>
      <c r="BI2046" s="11" t="str">
        <f t="shared" si="630"/>
        <v>0</v>
      </c>
      <c r="BJ2046" s="11" t="str">
        <f t="shared" si="631"/>
        <v>0</v>
      </c>
      <c r="BK2046" s="11" t="str">
        <f t="shared" si="632"/>
        <v>0</v>
      </c>
      <c r="BL2046" s="11" t="str">
        <f t="shared" si="633"/>
        <v>0</v>
      </c>
      <c r="BM2046" s="12">
        <f t="shared" si="640"/>
        <v>1</v>
      </c>
      <c r="BN2046" s="13" t="str">
        <f t="shared" si="634"/>
        <v>0</v>
      </c>
      <c r="BO2046" s="13">
        <f t="shared" si="635"/>
        <v>110000</v>
      </c>
      <c r="BP2046" s="13" t="str">
        <f t="shared" si="636"/>
        <v>0</v>
      </c>
      <c r="BQ2046" s="14" t="str">
        <f t="shared" si="637"/>
        <v>0</v>
      </c>
      <c r="BR2046" s="14" t="str">
        <f t="shared" si="638"/>
        <v>0</v>
      </c>
      <c r="BS2046" s="14" t="str">
        <f t="shared" si="639"/>
        <v>0</v>
      </c>
      <c r="BT2046" s="14">
        <f t="shared" si="641"/>
        <v>110000</v>
      </c>
    </row>
    <row r="2047" spans="49:72" ht="18" x14ac:dyDescent="0.2">
      <c r="AW2047" s="1" t="s">
        <v>3256</v>
      </c>
      <c r="AX2047" s="1" t="s">
        <v>3257</v>
      </c>
      <c r="AY2047" s="1" t="s">
        <v>6245</v>
      </c>
      <c r="AZ2047" s="1">
        <v>38.1</v>
      </c>
      <c r="BA2047" s="10" t="str">
        <f t="shared" si="622"/>
        <v>0</v>
      </c>
      <c r="BB2047" s="10" t="str">
        <f t="shared" si="623"/>
        <v>0</v>
      </c>
      <c r="BC2047" s="10">
        <f t="shared" si="624"/>
        <v>1</v>
      </c>
      <c r="BD2047" s="10">
        <f t="shared" si="625"/>
        <v>1</v>
      </c>
      <c r="BE2047" s="10" t="str">
        <f t="shared" si="626"/>
        <v>0</v>
      </c>
      <c r="BF2047" s="10" t="str">
        <f t="shared" si="627"/>
        <v>0</v>
      </c>
      <c r="BG2047" s="11" t="str">
        <f t="shared" si="628"/>
        <v>0</v>
      </c>
      <c r="BH2047" s="11" t="str">
        <f t="shared" si="629"/>
        <v>0</v>
      </c>
      <c r="BI2047" s="11" t="str">
        <f t="shared" si="630"/>
        <v>0</v>
      </c>
      <c r="BJ2047" s="11" t="str">
        <f t="shared" si="631"/>
        <v>0</v>
      </c>
      <c r="BK2047" s="11" t="str">
        <f t="shared" si="632"/>
        <v>0</v>
      </c>
      <c r="BL2047" s="11" t="str">
        <f t="shared" si="633"/>
        <v>0</v>
      </c>
      <c r="BM2047" s="12">
        <f t="shared" si="640"/>
        <v>1</v>
      </c>
      <c r="BN2047" s="13" t="str">
        <f t="shared" si="634"/>
        <v>0</v>
      </c>
      <c r="BO2047" s="13">
        <f t="shared" si="635"/>
        <v>50000</v>
      </c>
      <c r="BP2047" s="13" t="str">
        <f t="shared" si="636"/>
        <v>0</v>
      </c>
      <c r="BQ2047" s="14" t="str">
        <f t="shared" si="637"/>
        <v>0</v>
      </c>
      <c r="BR2047" s="14" t="str">
        <f t="shared" si="638"/>
        <v>0</v>
      </c>
      <c r="BS2047" s="14" t="str">
        <f t="shared" si="639"/>
        <v>0</v>
      </c>
      <c r="BT2047" s="14">
        <f t="shared" si="641"/>
        <v>50000</v>
      </c>
    </row>
    <row r="2048" spans="49:72" ht="18" x14ac:dyDescent="0.2">
      <c r="AW2048" s="1" t="s">
        <v>2625</v>
      </c>
      <c r="AX2048" s="1" t="s">
        <v>2626</v>
      </c>
      <c r="AY2048" s="1" t="s">
        <v>6246</v>
      </c>
      <c r="AZ2048" s="1">
        <v>60.29</v>
      </c>
      <c r="BA2048" s="10">
        <f t="shared" si="622"/>
        <v>1</v>
      </c>
      <c r="BB2048" s="10">
        <f t="shared" si="623"/>
        <v>1</v>
      </c>
      <c r="BC2048" s="10" t="str">
        <f t="shared" si="624"/>
        <v>0</v>
      </c>
      <c r="BD2048" s="10" t="str">
        <f t="shared" si="625"/>
        <v>0</v>
      </c>
      <c r="BE2048" s="10" t="str">
        <f t="shared" si="626"/>
        <v>0</v>
      </c>
      <c r="BF2048" s="10" t="str">
        <f t="shared" si="627"/>
        <v>0</v>
      </c>
      <c r="BG2048" s="11" t="str">
        <f t="shared" si="628"/>
        <v>0</v>
      </c>
      <c r="BH2048" s="11" t="str">
        <f t="shared" si="629"/>
        <v>0</v>
      </c>
      <c r="BI2048" s="11" t="str">
        <f t="shared" si="630"/>
        <v>0</v>
      </c>
      <c r="BJ2048" s="11" t="str">
        <f t="shared" si="631"/>
        <v>0</v>
      </c>
      <c r="BK2048" s="11" t="str">
        <f t="shared" si="632"/>
        <v>0</v>
      </c>
      <c r="BL2048" s="11" t="str">
        <f t="shared" si="633"/>
        <v>0</v>
      </c>
      <c r="BM2048" s="12">
        <f t="shared" si="640"/>
        <v>1</v>
      </c>
      <c r="BN2048" s="13">
        <f t="shared" si="634"/>
        <v>12000</v>
      </c>
      <c r="BO2048" s="13" t="str">
        <f t="shared" si="635"/>
        <v>0</v>
      </c>
      <c r="BP2048" s="13" t="str">
        <f t="shared" si="636"/>
        <v>0</v>
      </c>
      <c r="BQ2048" s="14" t="str">
        <f t="shared" si="637"/>
        <v>0</v>
      </c>
      <c r="BR2048" s="14" t="str">
        <f t="shared" si="638"/>
        <v>0</v>
      </c>
      <c r="BS2048" s="14" t="str">
        <f t="shared" si="639"/>
        <v>0</v>
      </c>
      <c r="BT2048" s="14">
        <f t="shared" si="641"/>
        <v>12000</v>
      </c>
    </row>
    <row r="2049" spans="49:72" ht="18" x14ac:dyDescent="0.2">
      <c r="AW2049" s="1" t="s">
        <v>2629</v>
      </c>
      <c r="AY2049" s="1" t="s">
        <v>6247</v>
      </c>
      <c r="AZ2049" s="1">
        <v>12.21</v>
      </c>
      <c r="BA2049" s="10">
        <f t="shared" si="622"/>
        <v>1</v>
      </c>
      <c r="BB2049" s="10">
        <f t="shared" si="623"/>
        <v>1</v>
      </c>
      <c r="BC2049" s="10" t="str">
        <f t="shared" si="624"/>
        <v>0</v>
      </c>
      <c r="BD2049" s="10" t="str">
        <f t="shared" si="625"/>
        <v>0</v>
      </c>
      <c r="BE2049" s="10" t="str">
        <f t="shared" si="626"/>
        <v>0</v>
      </c>
      <c r="BF2049" s="10" t="str">
        <f t="shared" si="627"/>
        <v>0</v>
      </c>
      <c r="BG2049" s="11" t="str">
        <f t="shared" si="628"/>
        <v>0</v>
      </c>
      <c r="BH2049" s="11" t="str">
        <f t="shared" si="629"/>
        <v>0</v>
      </c>
      <c r="BI2049" s="11" t="str">
        <f t="shared" si="630"/>
        <v>0</v>
      </c>
      <c r="BJ2049" s="11" t="str">
        <f t="shared" si="631"/>
        <v>0</v>
      </c>
      <c r="BK2049" s="11" t="str">
        <f t="shared" si="632"/>
        <v>0</v>
      </c>
      <c r="BL2049" s="11" t="str">
        <f t="shared" si="633"/>
        <v>0</v>
      </c>
      <c r="BM2049" s="12">
        <f t="shared" si="640"/>
        <v>1</v>
      </c>
      <c r="BN2049" s="13">
        <f t="shared" si="634"/>
        <v>59000</v>
      </c>
      <c r="BO2049" s="13" t="str">
        <f t="shared" si="635"/>
        <v>0</v>
      </c>
      <c r="BP2049" s="13" t="str">
        <f t="shared" si="636"/>
        <v>0</v>
      </c>
      <c r="BQ2049" s="14" t="str">
        <f t="shared" si="637"/>
        <v>0</v>
      </c>
      <c r="BR2049" s="14" t="str">
        <f t="shared" si="638"/>
        <v>0</v>
      </c>
      <c r="BS2049" s="14" t="str">
        <f t="shared" si="639"/>
        <v>0</v>
      </c>
      <c r="BT2049" s="14">
        <f t="shared" si="641"/>
        <v>59000</v>
      </c>
    </row>
    <row r="2050" spans="49:72" ht="18" x14ac:dyDescent="0.2">
      <c r="AW2050" s="1" t="s">
        <v>2630</v>
      </c>
      <c r="AX2050" s="1" t="s">
        <v>2631</v>
      </c>
      <c r="AY2050" s="1" t="s">
        <v>6248</v>
      </c>
      <c r="AZ2050" s="1">
        <v>33.409999999999997</v>
      </c>
      <c r="BA2050" s="10">
        <f t="shared" si="622"/>
        <v>1</v>
      </c>
      <c r="BB2050" s="10">
        <f t="shared" si="623"/>
        <v>1</v>
      </c>
      <c r="BC2050" s="10" t="str">
        <f t="shared" si="624"/>
        <v>0</v>
      </c>
      <c r="BD2050" s="10" t="str">
        <f t="shared" si="625"/>
        <v>0</v>
      </c>
      <c r="BE2050" s="10" t="str">
        <f t="shared" si="626"/>
        <v>0</v>
      </c>
      <c r="BF2050" s="10" t="str">
        <f t="shared" si="627"/>
        <v>0</v>
      </c>
      <c r="BG2050" s="11" t="str">
        <f t="shared" si="628"/>
        <v>0</v>
      </c>
      <c r="BH2050" s="11" t="str">
        <f t="shared" si="629"/>
        <v>0</v>
      </c>
      <c r="BI2050" s="11" t="str">
        <f t="shared" si="630"/>
        <v>0</v>
      </c>
      <c r="BJ2050" s="11" t="str">
        <f t="shared" si="631"/>
        <v>0</v>
      </c>
      <c r="BK2050" s="11" t="str">
        <f t="shared" si="632"/>
        <v>0</v>
      </c>
      <c r="BL2050" s="11" t="str">
        <f t="shared" si="633"/>
        <v>0</v>
      </c>
      <c r="BM2050" s="12">
        <f t="shared" si="640"/>
        <v>1</v>
      </c>
      <c r="BN2050" s="13">
        <f t="shared" si="634"/>
        <v>45000</v>
      </c>
      <c r="BO2050" s="13" t="str">
        <f t="shared" si="635"/>
        <v>0</v>
      </c>
      <c r="BP2050" s="13" t="str">
        <f t="shared" si="636"/>
        <v>0</v>
      </c>
      <c r="BQ2050" s="14" t="str">
        <f t="shared" si="637"/>
        <v>0</v>
      </c>
      <c r="BR2050" s="14" t="str">
        <f t="shared" si="638"/>
        <v>0</v>
      </c>
      <c r="BS2050" s="14" t="str">
        <f t="shared" si="639"/>
        <v>0</v>
      </c>
      <c r="BT2050" s="14">
        <f t="shared" si="641"/>
        <v>45000</v>
      </c>
    </row>
    <row r="2051" spans="49:72" ht="18" x14ac:dyDescent="0.2">
      <c r="AW2051" s="1" t="s">
        <v>4082</v>
      </c>
      <c r="AX2051" s="1" t="s">
        <v>4083</v>
      </c>
      <c r="AY2051" s="1" t="s">
        <v>6249</v>
      </c>
      <c r="AZ2051" s="1">
        <v>67.930000000000007</v>
      </c>
      <c r="BA2051" s="10" t="str">
        <f t="shared" ref="BA2051:BA2114" si="642">IFERROR(VLOOKUP(AW2051,B:F,3, FALSE),"0")</f>
        <v>0</v>
      </c>
      <c r="BB2051" s="10" t="str">
        <f t="shared" ref="BB2051:BB2114" si="643">IFERROR(VLOOKUP(AW2051,B:F,4, FALSE),"0")</f>
        <v>0</v>
      </c>
      <c r="BC2051" s="10" t="str">
        <f t="shared" ref="BC2051:BC2114" si="644">IFERROR(VLOOKUP(AW2051,J:N,3, FALSE),"0")</f>
        <v>0</v>
      </c>
      <c r="BD2051" s="10" t="str">
        <f t="shared" ref="BD2051:BD2114" si="645">IFERROR(VLOOKUP(AW2051,J:N,4, FALSE),"0")</f>
        <v>0</v>
      </c>
      <c r="BE2051" s="10" t="str">
        <f t="shared" ref="BE2051:BE2114" si="646">IFERROR(VLOOKUP(AW2051,R:V,3, FALSE),"0")</f>
        <v>0</v>
      </c>
      <c r="BF2051" s="10" t="str">
        <f t="shared" ref="BF2051:BF2114" si="647">IFERROR(VLOOKUP(AW2051,R:V,4, FALSE),"0")</f>
        <v>0</v>
      </c>
      <c r="BG2051" s="11" t="str">
        <f t="shared" ref="BG2051:BG2114" si="648">IFERROR(VLOOKUP(AW2051,Z:AE,3, FALSE),"0")</f>
        <v>0</v>
      </c>
      <c r="BH2051" s="11" t="str">
        <f t="shared" ref="BH2051:BH2114" si="649">IFERROR(VLOOKUP(AW2051,Z:AE,4, FALSE),"0")</f>
        <v>0</v>
      </c>
      <c r="BI2051" s="11">
        <f t="shared" ref="BI2051:BI2114" si="650">IFERROR(VLOOKUP(AW2051,AH:AM,3, FALSE),"0")</f>
        <v>1</v>
      </c>
      <c r="BJ2051" s="11">
        <f t="shared" ref="BJ2051:BJ2114" si="651">IFERROR(VLOOKUP(AW2051,AH:AM,4, FALSE),"0")</f>
        <v>1</v>
      </c>
      <c r="BK2051" s="11" t="str">
        <f t="shared" ref="BK2051:BK2114" si="652">IFERROR(VLOOKUP(AW2051,AP:AU,3, FALSE),"0")</f>
        <v>0</v>
      </c>
      <c r="BL2051" s="11" t="str">
        <f t="shared" ref="BL2051:BL2114" si="653">IFERROR(VLOOKUP(AW2051,AP:AU,4, FALSE),"0")</f>
        <v>0</v>
      </c>
      <c r="BM2051" s="12">
        <f t="shared" si="640"/>
        <v>1</v>
      </c>
      <c r="BN2051" s="13" t="str">
        <f t="shared" ref="BN2051:BN2114" si="654">IFERROR(VLOOKUP(AW2051,B:F,5, FALSE),"0")</f>
        <v>0</v>
      </c>
      <c r="BO2051" s="13" t="str">
        <f t="shared" ref="BO2051:BO2114" si="655">IFERROR(VLOOKUP(AW2051,J:N,5, FALSE),"0")</f>
        <v>0</v>
      </c>
      <c r="BP2051" s="13" t="str">
        <f t="shared" ref="BP2051:BP2114" si="656">IFERROR(VLOOKUP(AW2051,R:V,5, FALSE),"0")</f>
        <v>0</v>
      </c>
      <c r="BQ2051" s="14" t="str">
        <f t="shared" ref="BQ2051:BQ2114" si="657">IFERROR(VLOOKUP(AW2051,Z:AE,5, FALSE),"0")</f>
        <v>0</v>
      </c>
      <c r="BR2051" s="14">
        <f t="shared" ref="BR2051:BR2114" si="658">IFERROR(VLOOKUP(AW2051,AH:AM,5, FALSE),"0")</f>
        <v>12000</v>
      </c>
      <c r="BS2051" s="14" t="str">
        <f t="shared" ref="BS2051:BS2114" si="659">IFERROR(VLOOKUP(AW2051,AP:AU,5, FALSE),"0")</f>
        <v>0</v>
      </c>
      <c r="BT2051" s="14">
        <f t="shared" si="641"/>
        <v>12000</v>
      </c>
    </row>
    <row r="2052" spans="49:72" ht="18" x14ac:dyDescent="0.2">
      <c r="AW2052" s="1" t="s">
        <v>4187</v>
      </c>
      <c r="AX2052" s="1" t="s">
        <v>4188</v>
      </c>
      <c r="AY2052" s="1" t="s">
        <v>6250</v>
      </c>
      <c r="AZ2052" s="1">
        <v>54.5</v>
      </c>
      <c r="BA2052" s="10" t="str">
        <f t="shared" si="642"/>
        <v>0</v>
      </c>
      <c r="BB2052" s="10" t="str">
        <f t="shared" si="643"/>
        <v>0</v>
      </c>
      <c r="BC2052" s="10" t="str">
        <f t="shared" si="644"/>
        <v>0</v>
      </c>
      <c r="BD2052" s="10" t="str">
        <f t="shared" si="645"/>
        <v>0</v>
      </c>
      <c r="BE2052" s="10" t="str">
        <f t="shared" si="646"/>
        <v>0</v>
      </c>
      <c r="BF2052" s="10" t="str">
        <f t="shared" si="647"/>
        <v>0</v>
      </c>
      <c r="BG2052" s="11" t="str">
        <f t="shared" si="648"/>
        <v>0</v>
      </c>
      <c r="BH2052" s="11" t="str">
        <f t="shared" si="649"/>
        <v>0</v>
      </c>
      <c r="BI2052" s="11" t="str">
        <f t="shared" si="650"/>
        <v>0</v>
      </c>
      <c r="BJ2052" s="11" t="str">
        <f t="shared" si="651"/>
        <v>0</v>
      </c>
      <c r="BK2052" s="11">
        <f t="shared" si="652"/>
        <v>1</v>
      </c>
      <c r="BL2052" s="11">
        <f t="shared" si="653"/>
        <v>1</v>
      </c>
      <c r="BM2052" s="12">
        <f t="shared" ref="BM2052:BM2115" si="660">MAX(BA2052:BL2052)</f>
        <v>1</v>
      </c>
      <c r="BN2052" s="13" t="str">
        <f t="shared" si="654"/>
        <v>0</v>
      </c>
      <c r="BO2052" s="13" t="str">
        <f t="shared" si="655"/>
        <v>0</v>
      </c>
      <c r="BP2052" s="13" t="str">
        <f t="shared" si="656"/>
        <v>0</v>
      </c>
      <c r="BQ2052" s="14" t="str">
        <f t="shared" si="657"/>
        <v>0</v>
      </c>
      <c r="BR2052" s="14" t="str">
        <f t="shared" si="658"/>
        <v>0</v>
      </c>
      <c r="BS2052" s="14">
        <f t="shared" si="659"/>
        <v>100000</v>
      </c>
      <c r="BT2052" s="14">
        <f t="shared" ref="BT2052:BT2115" si="661">MIN(BN2052:BS2052)</f>
        <v>100000</v>
      </c>
    </row>
    <row r="2053" spans="49:72" ht="18" x14ac:dyDescent="0.2">
      <c r="AW2053" s="1" t="s">
        <v>3260</v>
      </c>
      <c r="AX2053" s="1" t="s">
        <v>3261</v>
      </c>
      <c r="AY2053" s="1" t="s">
        <v>6251</v>
      </c>
      <c r="AZ2053" s="1">
        <v>69.099999999999994</v>
      </c>
      <c r="BA2053" s="10" t="str">
        <f t="shared" si="642"/>
        <v>0</v>
      </c>
      <c r="BB2053" s="10" t="str">
        <f t="shared" si="643"/>
        <v>0</v>
      </c>
      <c r="BC2053" s="10">
        <f t="shared" si="644"/>
        <v>1</v>
      </c>
      <c r="BD2053" s="10">
        <f t="shared" si="645"/>
        <v>1</v>
      </c>
      <c r="BE2053" s="10" t="str">
        <f t="shared" si="646"/>
        <v>0</v>
      </c>
      <c r="BF2053" s="10" t="str">
        <f t="shared" si="647"/>
        <v>0</v>
      </c>
      <c r="BG2053" s="11" t="str">
        <f t="shared" si="648"/>
        <v>0</v>
      </c>
      <c r="BH2053" s="11" t="str">
        <f t="shared" si="649"/>
        <v>0</v>
      </c>
      <c r="BI2053" s="11" t="str">
        <f t="shared" si="650"/>
        <v>0</v>
      </c>
      <c r="BJ2053" s="11" t="str">
        <f t="shared" si="651"/>
        <v>0</v>
      </c>
      <c r="BK2053" s="11" t="str">
        <f t="shared" si="652"/>
        <v>0</v>
      </c>
      <c r="BL2053" s="11" t="str">
        <f t="shared" si="653"/>
        <v>0</v>
      </c>
      <c r="BM2053" s="12">
        <f t="shared" si="660"/>
        <v>1</v>
      </c>
      <c r="BN2053" s="13" t="str">
        <f t="shared" si="654"/>
        <v>0</v>
      </c>
      <c r="BO2053" s="13">
        <f t="shared" si="655"/>
        <v>68000</v>
      </c>
      <c r="BP2053" s="13" t="str">
        <f t="shared" si="656"/>
        <v>0</v>
      </c>
      <c r="BQ2053" s="14" t="str">
        <f t="shared" si="657"/>
        <v>0</v>
      </c>
      <c r="BR2053" s="14" t="str">
        <f t="shared" si="658"/>
        <v>0</v>
      </c>
      <c r="BS2053" s="14" t="str">
        <f t="shared" si="659"/>
        <v>0</v>
      </c>
      <c r="BT2053" s="14">
        <f t="shared" si="661"/>
        <v>68000</v>
      </c>
    </row>
    <row r="2054" spans="49:72" ht="18" x14ac:dyDescent="0.2">
      <c r="AW2054" s="1" t="s">
        <v>3262</v>
      </c>
      <c r="AX2054" s="1" t="s">
        <v>3263</v>
      </c>
      <c r="AY2054" s="1" t="s">
        <v>6252</v>
      </c>
      <c r="AZ2054" s="1">
        <v>72.459999999999994</v>
      </c>
      <c r="BA2054" s="10" t="str">
        <f t="shared" si="642"/>
        <v>0</v>
      </c>
      <c r="BB2054" s="10" t="str">
        <f t="shared" si="643"/>
        <v>0</v>
      </c>
      <c r="BC2054" s="10">
        <f t="shared" si="644"/>
        <v>1</v>
      </c>
      <c r="BD2054" s="10">
        <f t="shared" si="645"/>
        <v>1</v>
      </c>
      <c r="BE2054" s="10" t="str">
        <f t="shared" si="646"/>
        <v>0</v>
      </c>
      <c r="BF2054" s="10" t="str">
        <f t="shared" si="647"/>
        <v>0</v>
      </c>
      <c r="BG2054" s="11" t="str">
        <f t="shared" si="648"/>
        <v>0</v>
      </c>
      <c r="BH2054" s="11" t="str">
        <f t="shared" si="649"/>
        <v>0</v>
      </c>
      <c r="BI2054" s="11" t="str">
        <f t="shared" si="650"/>
        <v>0</v>
      </c>
      <c r="BJ2054" s="11" t="str">
        <f t="shared" si="651"/>
        <v>0</v>
      </c>
      <c r="BK2054" s="11" t="str">
        <f t="shared" si="652"/>
        <v>0</v>
      </c>
      <c r="BL2054" s="11" t="str">
        <f t="shared" si="653"/>
        <v>0</v>
      </c>
      <c r="BM2054" s="12">
        <f t="shared" si="660"/>
        <v>1</v>
      </c>
      <c r="BN2054" s="13" t="str">
        <f t="shared" si="654"/>
        <v>0</v>
      </c>
      <c r="BO2054" s="13">
        <f t="shared" si="655"/>
        <v>50000</v>
      </c>
      <c r="BP2054" s="13" t="str">
        <f t="shared" si="656"/>
        <v>0</v>
      </c>
      <c r="BQ2054" s="14" t="str">
        <f t="shared" si="657"/>
        <v>0</v>
      </c>
      <c r="BR2054" s="14" t="str">
        <f t="shared" si="658"/>
        <v>0</v>
      </c>
      <c r="BS2054" s="14" t="str">
        <f t="shared" si="659"/>
        <v>0</v>
      </c>
      <c r="BT2054" s="14">
        <f t="shared" si="661"/>
        <v>50000</v>
      </c>
    </row>
    <row r="2055" spans="49:72" ht="18" x14ac:dyDescent="0.2">
      <c r="AW2055" s="1" t="s">
        <v>3537</v>
      </c>
      <c r="AX2055" s="1" t="s">
        <v>3538</v>
      </c>
      <c r="AY2055" s="1" t="s">
        <v>6253</v>
      </c>
      <c r="AZ2055" s="1">
        <v>143.80000000000001</v>
      </c>
      <c r="BA2055" s="10" t="str">
        <f t="shared" si="642"/>
        <v>0</v>
      </c>
      <c r="BB2055" s="10" t="str">
        <f t="shared" si="643"/>
        <v>0</v>
      </c>
      <c r="BC2055" s="10" t="str">
        <f t="shared" si="644"/>
        <v>0</v>
      </c>
      <c r="BD2055" s="10" t="str">
        <f t="shared" si="645"/>
        <v>0</v>
      </c>
      <c r="BE2055" s="10">
        <f t="shared" si="646"/>
        <v>1</v>
      </c>
      <c r="BF2055" s="10">
        <f t="shared" si="647"/>
        <v>1</v>
      </c>
      <c r="BG2055" s="11" t="str">
        <f t="shared" si="648"/>
        <v>0</v>
      </c>
      <c r="BH2055" s="11" t="str">
        <f t="shared" si="649"/>
        <v>0</v>
      </c>
      <c r="BI2055" s="11" t="str">
        <f t="shared" si="650"/>
        <v>0</v>
      </c>
      <c r="BJ2055" s="11" t="str">
        <f t="shared" si="651"/>
        <v>0</v>
      </c>
      <c r="BK2055" s="11" t="str">
        <f t="shared" si="652"/>
        <v>0</v>
      </c>
      <c r="BL2055" s="11" t="str">
        <f t="shared" si="653"/>
        <v>0</v>
      </c>
      <c r="BM2055" s="12">
        <f t="shared" si="660"/>
        <v>1</v>
      </c>
      <c r="BN2055" s="13" t="str">
        <f t="shared" si="654"/>
        <v>0</v>
      </c>
      <c r="BO2055" s="13" t="str">
        <f t="shared" si="655"/>
        <v>0</v>
      </c>
      <c r="BP2055" s="13">
        <f t="shared" si="656"/>
        <v>3400000</v>
      </c>
      <c r="BQ2055" s="14" t="str">
        <f t="shared" si="657"/>
        <v>0</v>
      </c>
      <c r="BR2055" s="14" t="str">
        <f t="shared" si="658"/>
        <v>0</v>
      </c>
      <c r="BS2055" s="14" t="str">
        <f t="shared" si="659"/>
        <v>0</v>
      </c>
      <c r="BT2055" s="14">
        <f t="shared" si="661"/>
        <v>3400000</v>
      </c>
    </row>
    <row r="2056" spans="49:72" ht="18" x14ac:dyDescent="0.2">
      <c r="AW2056" s="1" t="s">
        <v>4189</v>
      </c>
      <c r="AX2056" s="1" t="s">
        <v>4190</v>
      </c>
      <c r="AY2056" s="1" t="s">
        <v>6254</v>
      </c>
      <c r="AZ2056" s="1">
        <v>110.67</v>
      </c>
      <c r="BA2056" s="10" t="str">
        <f t="shared" si="642"/>
        <v>0</v>
      </c>
      <c r="BB2056" s="10" t="str">
        <f t="shared" si="643"/>
        <v>0</v>
      </c>
      <c r="BC2056" s="10" t="str">
        <f t="shared" si="644"/>
        <v>0</v>
      </c>
      <c r="BD2056" s="10" t="str">
        <f t="shared" si="645"/>
        <v>0</v>
      </c>
      <c r="BE2056" s="10" t="str">
        <f t="shared" si="646"/>
        <v>0</v>
      </c>
      <c r="BF2056" s="10" t="str">
        <f t="shared" si="647"/>
        <v>0</v>
      </c>
      <c r="BG2056" s="11" t="str">
        <f t="shared" si="648"/>
        <v>0</v>
      </c>
      <c r="BH2056" s="11" t="str">
        <f t="shared" si="649"/>
        <v>0</v>
      </c>
      <c r="BI2056" s="11" t="str">
        <f t="shared" si="650"/>
        <v>0</v>
      </c>
      <c r="BJ2056" s="11" t="str">
        <f t="shared" si="651"/>
        <v>0</v>
      </c>
      <c r="BK2056" s="11">
        <f t="shared" si="652"/>
        <v>1</v>
      </c>
      <c r="BL2056" s="11">
        <f t="shared" si="653"/>
        <v>1</v>
      </c>
      <c r="BM2056" s="12">
        <f t="shared" si="660"/>
        <v>1</v>
      </c>
      <c r="BN2056" s="13" t="str">
        <f t="shared" si="654"/>
        <v>0</v>
      </c>
      <c r="BO2056" s="13" t="str">
        <f t="shared" si="655"/>
        <v>0</v>
      </c>
      <c r="BP2056" s="13" t="str">
        <f t="shared" si="656"/>
        <v>0</v>
      </c>
      <c r="BQ2056" s="14" t="str">
        <f t="shared" si="657"/>
        <v>0</v>
      </c>
      <c r="BR2056" s="14" t="str">
        <f t="shared" si="658"/>
        <v>0</v>
      </c>
      <c r="BS2056" s="14">
        <f t="shared" si="659"/>
        <v>77000</v>
      </c>
      <c r="BT2056" s="14">
        <f t="shared" si="661"/>
        <v>77000</v>
      </c>
    </row>
    <row r="2057" spans="49:72" ht="18" x14ac:dyDescent="0.2">
      <c r="AW2057" s="1" t="s">
        <v>4084</v>
      </c>
      <c r="AX2057" s="1" t="s">
        <v>4085</v>
      </c>
      <c r="AY2057" s="1" t="s">
        <v>6255</v>
      </c>
      <c r="AZ2057" s="1">
        <v>45.56</v>
      </c>
      <c r="BA2057" s="10" t="str">
        <f t="shared" si="642"/>
        <v>0</v>
      </c>
      <c r="BB2057" s="10" t="str">
        <f t="shared" si="643"/>
        <v>0</v>
      </c>
      <c r="BC2057" s="10" t="str">
        <f t="shared" si="644"/>
        <v>0</v>
      </c>
      <c r="BD2057" s="10" t="str">
        <f t="shared" si="645"/>
        <v>0</v>
      </c>
      <c r="BE2057" s="10" t="str">
        <f t="shared" si="646"/>
        <v>0</v>
      </c>
      <c r="BF2057" s="10" t="str">
        <f t="shared" si="647"/>
        <v>0</v>
      </c>
      <c r="BG2057" s="11" t="str">
        <f t="shared" si="648"/>
        <v>0</v>
      </c>
      <c r="BH2057" s="11" t="str">
        <f t="shared" si="649"/>
        <v>0</v>
      </c>
      <c r="BI2057" s="11">
        <f t="shared" si="650"/>
        <v>1</v>
      </c>
      <c r="BJ2057" s="11">
        <f t="shared" si="651"/>
        <v>1</v>
      </c>
      <c r="BK2057" s="11" t="str">
        <f t="shared" si="652"/>
        <v>0</v>
      </c>
      <c r="BL2057" s="11" t="str">
        <f t="shared" si="653"/>
        <v>0</v>
      </c>
      <c r="BM2057" s="12">
        <f t="shared" si="660"/>
        <v>1</v>
      </c>
      <c r="BN2057" s="13" t="str">
        <f t="shared" si="654"/>
        <v>0</v>
      </c>
      <c r="BO2057" s="13" t="str">
        <f t="shared" si="655"/>
        <v>0</v>
      </c>
      <c r="BP2057" s="13" t="str">
        <f t="shared" si="656"/>
        <v>0</v>
      </c>
      <c r="BQ2057" s="14" t="str">
        <f t="shared" si="657"/>
        <v>0</v>
      </c>
      <c r="BR2057" s="14">
        <f t="shared" si="658"/>
        <v>170000</v>
      </c>
      <c r="BS2057" s="14" t="str">
        <f t="shared" si="659"/>
        <v>0</v>
      </c>
      <c r="BT2057" s="14">
        <f t="shared" si="661"/>
        <v>170000</v>
      </c>
    </row>
    <row r="2058" spans="49:72" ht="18" x14ac:dyDescent="0.2">
      <c r="AW2058" s="1" t="s">
        <v>3270</v>
      </c>
      <c r="AY2058" s="1" t="s">
        <v>6256</v>
      </c>
      <c r="AZ2058" s="1">
        <v>9.0500000000000007</v>
      </c>
      <c r="BA2058" s="10" t="str">
        <f t="shared" si="642"/>
        <v>0</v>
      </c>
      <c r="BB2058" s="10" t="str">
        <f t="shared" si="643"/>
        <v>0</v>
      </c>
      <c r="BC2058" s="10">
        <f t="shared" si="644"/>
        <v>1</v>
      </c>
      <c r="BD2058" s="10">
        <f t="shared" si="645"/>
        <v>1</v>
      </c>
      <c r="BE2058" s="10" t="str">
        <f t="shared" si="646"/>
        <v>0</v>
      </c>
      <c r="BF2058" s="10" t="str">
        <f t="shared" si="647"/>
        <v>0</v>
      </c>
      <c r="BG2058" s="11" t="str">
        <f t="shared" si="648"/>
        <v>0</v>
      </c>
      <c r="BH2058" s="11" t="str">
        <f t="shared" si="649"/>
        <v>0</v>
      </c>
      <c r="BI2058" s="11" t="str">
        <f t="shared" si="650"/>
        <v>0</v>
      </c>
      <c r="BJ2058" s="11" t="str">
        <f t="shared" si="651"/>
        <v>0</v>
      </c>
      <c r="BK2058" s="11" t="str">
        <f t="shared" si="652"/>
        <v>0</v>
      </c>
      <c r="BL2058" s="11" t="str">
        <f t="shared" si="653"/>
        <v>0</v>
      </c>
      <c r="BM2058" s="12">
        <f t="shared" si="660"/>
        <v>1</v>
      </c>
      <c r="BN2058" s="13" t="str">
        <f t="shared" si="654"/>
        <v>0</v>
      </c>
      <c r="BO2058" s="13">
        <f t="shared" si="655"/>
        <v>80000</v>
      </c>
      <c r="BP2058" s="13" t="str">
        <f t="shared" si="656"/>
        <v>0</v>
      </c>
      <c r="BQ2058" s="14" t="str">
        <f t="shared" si="657"/>
        <v>0</v>
      </c>
      <c r="BR2058" s="14" t="str">
        <f t="shared" si="658"/>
        <v>0</v>
      </c>
      <c r="BS2058" s="14" t="str">
        <f t="shared" si="659"/>
        <v>0</v>
      </c>
      <c r="BT2058" s="14">
        <f t="shared" si="661"/>
        <v>80000</v>
      </c>
    </row>
    <row r="2059" spans="49:72" ht="18" x14ac:dyDescent="0.2">
      <c r="AW2059" s="1" t="s">
        <v>4086</v>
      </c>
      <c r="AX2059" s="1" t="s">
        <v>4087</v>
      </c>
      <c r="AY2059" s="1" t="s">
        <v>6257</v>
      </c>
      <c r="AZ2059" s="1">
        <v>24.9</v>
      </c>
      <c r="BA2059" s="10" t="str">
        <f t="shared" si="642"/>
        <v>0</v>
      </c>
      <c r="BB2059" s="10" t="str">
        <f t="shared" si="643"/>
        <v>0</v>
      </c>
      <c r="BC2059" s="10" t="str">
        <f t="shared" si="644"/>
        <v>0</v>
      </c>
      <c r="BD2059" s="10" t="str">
        <f t="shared" si="645"/>
        <v>0</v>
      </c>
      <c r="BE2059" s="10" t="str">
        <f t="shared" si="646"/>
        <v>0</v>
      </c>
      <c r="BF2059" s="10" t="str">
        <f t="shared" si="647"/>
        <v>0</v>
      </c>
      <c r="BG2059" s="11" t="str">
        <f t="shared" si="648"/>
        <v>0</v>
      </c>
      <c r="BH2059" s="11" t="str">
        <f t="shared" si="649"/>
        <v>0</v>
      </c>
      <c r="BI2059" s="11">
        <f t="shared" si="650"/>
        <v>1</v>
      </c>
      <c r="BJ2059" s="11">
        <f t="shared" si="651"/>
        <v>1</v>
      </c>
      <c r="BK2059" s="11" t="str">
        <f t="shared" si="652"/>
        <v>0</v>
      </c>
      <c r="BL2059" s="11" t="str">
        <f t="shared" si="653"/>
        <v>0</v>
      </c>
      <c r="BM2059" s="12">
        <f t="shared" si="660"/>
        <v>1</v>
      </c>
      <c r="BN2059" s="13" t="str">
        <f t="shared" si="654"/>
        <v>0</v>
      </c>
      <c r="BO2059" s="13" t="str">
        <f t="shared" si="655"/>
        <v>0</v>
      </c>
      <c r="BP2059" s="13" t="str">
        <f t="shared" si="656"/>
        <v>0</v>
      </c>
      <c r="BQ2059" s="14" t="str">
        <f t="shared" si="657"/>
        <v>0</v>
      </c>
      <c r="BR2059" s="14">
        <f t="shared" si="658"/>
        <v>72000</v>
      </c>
      <c r="BS2059" s="14" t="str">
        <f t="shared" si="659"/>
        <v>0</v>
      </c>
      <c r="BT2059" s="14">
        <f t="shared" si="661"/>
        <v>72000</v>
      </c>
    </row>
    <row r="2060" spans="49:72" ht="18" x14ac:dyDescent="0.2">
      <c r="AW2060" s="1" t="s">
        <v>3912</v>
      </c>
      <c r="AX2060" s="1" t="s">
        <v>3913</v>
      </c>
      <c r="AY2060" s="1" t="s">
        <v>6258</v>
      </c>
      <c r="AZ2060" s="1">
        <v>24.33</v>
      </c>
      <c r="BA2060" s="10" t="str">
        <f t="shared" si="642"/>
        <v>0</v>
      </c>
      <c r="BB2060" s="10" t="str">
        <f t="shared" si="643"/>
        <v>0</v>
      </c>
      <c r="BC2060" s="10" t="str">
        <f t="shared" si="644"/>
        <v>0</v>
      </c>
      <c r="BD2060" s="10" t="str">
        <f t="shared" si="645"/>
        <v>0</v>
      </c>
      <c r="BE2060" s="10" t="str">
        <f t="shared" si="646"/>
        <v>0</v>
      </c>
      <c r="BF2060" s="10" t="str">
        <f t="shared" si="647"/>
        <v>0</v>
      </c>
      <c r="BG2060" s="11">
        <f t="shared" si="648"/>
        <v>1</v>
      </c>
      <c r="BH2060" s="11">
        <f t="shared" si="649"/>
        <v>1</v>
      </c>
      <c r="BI2060" s="11" t="str">
        <f t="shared" si="650"/>
        <v>0</v>
      </c>
      <c r="BJ2060" s="11" t="str">
        <f t="shared" si="651"/>
        <v>0</v>
      </c>
      <c r="BK2060" s="11" t="str">
        <f t="shared" si="652"/>
        <v>0</v>
      </c>
      <c r="BL2060" s="11" t="str">
        <f t="shared" si="653"/>
        <v>0</v>
      </c>
      <c r="BM2060" s="12">
        <f t="shared" si="660"/>
        <v>1</v>
      </c>
      <c r="BN2060" s="13" t="str">
        <f t="shared" si="654"/>
        <v>0</v>
      </c>
      <c r="BO2060" s="13" t="str">
        <f t="shared" si="655"/>
        <v>0</v>
      </c>
      <c r="BP2060" s="13" t="str">
        <f t="shared" si="656"/>
        <v>0</v>
      </c>
      <c r="BQ2060" s="14">
        <f t="shared" si="657"/>
        <v>230000</v>
      </c>
      <c r="BR2060" s="14" t="str">
        <f t="shared" si="658"/>
        <v>0</v>
      </c>
      <c r="BS2060" s="14" t="str">
        <f t="shared" si="659"/>
        <v>0</v>
      </c>
      <c r="BT2060" s="14">
        <f t="shared" si="661"/>
        <v>230000</v>
      </c>
    </row>
    <row r="2061" spans="49:72" ht="18" x14ac:dyDescent="0.2">
      <c r="AW2061" s="1" t="s">
        <v>3539</v>
      </c>
      <c r="AX2061" s="1" t="s">
        <v>3540</v>
      </c>
      <c r="AY2061" s="1" t="s">
        <v>6259</v>
      </c>
      <c r="AZ2061" s="1">
        <v>153.88</v>
      </c>
      <c r="BA2061" s="10" t="str">
        <f t="shared" si="642"/>
        <v>0</v>
      </c>
      <c r="BB2061" s="10" t="str">
        <f t="shared" si="643"/>
        <v>0</v>
      </c>
      <c r="BC2061" s="10" t="str">
        <f t="shared" si="644"/>
        <v>0</v>
      </c>
      <c r="BD2061" s="10" t="str">
        <f t="shared" si="645"/>
        <v>0</v>
      </c>
      <c r="BE2061" s="10">
        <f t="shared" si="646"/>
        <v>1</v>
      </c>
      <c r="BF2061" s="10">
        <f t="shared" si="647"/>
        <v>1</v>
      </c>
      <c r="BG2061" s="11" t="str">
        <f t="shared" si="648"/>
        <v>0</v>
      </c>
      <c r="BH2061" s="11" t="str">
        <f t="shared" si="649"/>
        <v>0</v>
      </c>
      <c r="BI2061" s="11" t="str">
        <f t="shared" si="650"/>
        <v>0</v>
      </c>
      <c r="BJ2061" s="11" t="str">
        <f t="shared" si="651"/>
        <v>0</v>
      </c>
      <c r="BK2061" s="11" t="str">
        <f t="shared" si="652"/>
        <v>0</v>
      </c>
      <c r="BL2061" s="11" t="str">
        <f t="shared" si="653"/>
        <v>0</v>
      </c>
      <c r="BM2061" s="12">
        <f t="shared" si="660"/>
        <v>1</v>
      </c>
      <c r="BN2061" s="13" t="str">
        <f t="shared" si="654"/>
        <v>0</v>
      </c>
      <c r="BO2061" s="13" t="str">
        <f t="shared" si="655"/>
        <v>0</v>
      </c>
      <c r="BP2061" s="13">
        <f t="shared" si="656"/>
        <v>21000</v>
      </c>
      <c r="BQ2061" s="14" t="str">
        <f t="shared" si="657"/>
        <v>0</v>
      </c>
      <c r="BR2061" s="14" t="str">
        <f t="shared" si="658"/>
        <v>0</v>
      </c>
      <c r="BS2061" s="14" t="str">
        <f t="shared" si="659"/>
        <v>0</v>
      </c>
      <c r="BT2061" s="14">
        <f t="shared" si="661"/>
        <v>21000</v>
      </c>
    </row>
    <row r="2062" spans="49:72" ht="18" x14ac:dyDescent="0.2">
      <c r="AW2062" s="1" t="s">
        <v>2638</v>
      </c>
      <c r="AX2062" s="1" t="s">
        <v>2639</v>
      </c>
      <c r="AY2062" s="1" t="s">
        <v>6260</v>
      </c>
      <c r="AZ2062" s="1">
        <v>31.04</v>
      </c>
      <c r="BA2062" s="10">
        <f t="shared" si="642"/>
        <v>1</v>
      </c>
      <c r="BB2062" s="10">
        <f t="shared" si="643"/>
        <v>1</v>
      </c>
      <c r="BC2062" s="10" t="str">
        <f t="shared" si="644"/>
        <v>0</v>
      </c>
      <c r="BD2062" s="10" t="str">
        <f t="shared" si="645"/>
        <v>0</v>
      </c>
      <c r="BE2062" s="10" t="str">
        <f t="shared" si="646"/>
        <v>0</v>
      </c>
      <c r="BF2062" s="10" t="str">
        <f t="shared" si="647"/>
        <v>0</v>
      </c>
      <c r="BG2062" s="11" t="str">
        <f t="shared" si="648"/>
        <v>0</v>
      </c>
      <c r="BH2062" s="11" t="str">
        <f t="shared" si="649"/>
        <v>0</v>
      </c>
      <c r="BI2062" s="11" t="str">
        <f t="shared" si="650"/>
        <v>0</v>
      </c>
      <c r="BJ2062" s="11" t="str">
        <f t="shared" si="651"/>
        <v>0</v>
      </c>
      <c r="BK2062" s="11" t="str">
        <f t="shared" si="652"/>
        <v>0</v>
      </c>
      <c r="BL2062" s="11" t="str">
        <f t="shared" si="653"/>
        <v>0</v>
      </c>
      <c r="BM2062" s="12">
        <f t="shared" si="660"/>
        <v>1</v>
      </c>
      <c r="BN2062" s="13">
        <f t="shared" si="654"/>
        <v>13000</v>
      </c>
      <c r="BO2062" s="13" t="str">
        <f t="shared" si="655"/>
        <v>0</v>
      </c>
      <c r="BP2062" s="13" t="str">
        <f t="shared" si="656"/>
        <v>0</v>
      </c>
      <c r="BQ2062" s="14" t="str">
        <f t="shared" si="657"/>
        <v>0</v>
      </c>
      <c r="BR2062" s="14" t="str">
        <f t="shared" si="658"/>
        <v>0</v>
      </c>
      <c r="BS2062" s="14" t="str">
        <f t="shared" si="659"/>
        <v>0</v>
      </c>
      <c r="BT2062" s="14">
        <f t="shared" si="661"/>
        <v>13000</v>
      </c>
    </row>
    <row r="2063" spans="49:72" ht="18" x14ac:dyDescent="0.2">
      <c r="AW2063" s="1" t="s">
        <v>3277</v>
      </c>
      <c r="AX2063" s="1" t="s">
        <v>3278</v>
      </c>
      <c r="AY2063" s="1" t="s">
        <v>6261</v>
      </c>
      <c r="AZ2063" s="1">
        <v>15.08</v>
      </c>
      <c r="BA2063" s="10" t="str">
        <f t="shared" si="642"/>
        <v>0</v>
      </c>
      <c r="BB2063" s="10" t="str">
        <f t="shared" si="643"/>
        <v>0</v>
      </c>
      <c r="BC2063" s="10">
        <f t="shared" si="644"/>
        <v>1</v>
      </c>
      <c r="BD2063" s="10">
        <f t="shared" si="645"/>
        <v>1</v>
      </c>
      <c r="BE2063" s="10" t="str">
        <f t="shared" si="646"/>
        <v>0</v>
      </c>
      <c r="BF2063" s="10" t="str">
        <f t="shared" si="647"/>
        <v>0</v>
      </c>
      <c r="BG2063" s="11" t="str">
        <f t="shared" si="648"/>
        <v>0</v>
      </c>
      <c r="BH2063" s="11" t="str">
        <f t="shared" si="649"/>
        <v>0</v>
      </c>
      <c r="BI2063" s="11" t="str">
        <f t="shared" si="650"/>
        <v>0</v>
      </c>
      <c r="BJ2063" s="11" t="str">
        <f t="shared" si="651"/>
        <v>0</v>
      </c>
      <c r="BK2063" s="11" t="str">
        <f t="shared" si="652"/>
        <v>0</v>
      </c>
      <c r="BL2063" s="11" t="str">
        <f t="shared" si="653"/>
        <v>0</v>
      </c>
      <c r="BM2063" s="12">
        <f t="shared" si="660"/>
        <v>1</v>
      </c>
      <c r="BN2063" s="13" t="str">
        <f t="shared" si="654"/>
        <v>0</v>
      </c>
      <c r="BO2063" s="13">
        <f t="shared" si="655"/>
        <v>43000</v>
      </c>
      <c r="BP2063" s="13" t="str">
        <f t="shared" si="656"/>
        <v>0</v>
      </c>
      <c r="BQ2063" s="14" t="str">
        <f t="shared" si="657"/>
        <v>0</v>
      </c>
      <c r="BR2063" s="14" t="str">
        <f t="shared" si="658"/>
        <v>0</v>
      </c>
      <c r="BS2063" s="14" t="str">
        <f t="shared" si="659"/>
        <v>0</v>
      </c>
      <c r="BT2063" s="14">
        <f t="shared" si="661"/>
        <v>43000</v>
      </c>
    </row>
    <row r="2064" spans="49:72" ht="18" x14ac:dyDescent="0.2">
      <c r="AW2064" s="1" t="s">
        <v>3279</v>
      </c>
      <c r="AX2064" s="1" t="s">
        <v>619</v>
      </c>
      <c r="AY2064" s="1" t="s">
        <v>6262</v>
      </c>
      <c r="AZ2064" s="1">
        <v>26.91</v>
      </c>
      <c r="BA2064" s="10" t="str">
        <f t="shared" si="642"/>
        <v>0</v>
      </c>
      <c r="BB2064" s="10" t="str">
        <f t="shared" si="643"/>
        <v>0</v>
      </c>
      <c r="BC2064" s="10">
        <f t="shared" si="644"/>
        <v>1</v>
      </c>
      <c r="BD2064" s="10">
        <f t="shared" si="645"/>
        <v>1</v>
      </c>
      <c r="BE2064" s="10" t="str">
        <f t="shared" si="646"/>
        <v>0</v>
      </c>
      <c r="BF2064" s="10" t="str">
        <f t="shared" si="647"/>
        <v>0</v>
      </c>
      <c r="BG2064" s="11" t="str">
        <f t="shared" si="648"/>
        <v>0</v>
      </c>
      <c r="BH2064" s="11" t="str">
        <f t="shared" si="649"/>
        <v>0</v>
      </c>
      <c r="BI2064" s="11" t="str">
        <f t="shared" si="650"/>
        <v>0</v>
      </c>
      <c r="BJ2064" s="11" t="str">
        <f t="shared" si="651"/>
        <v>0</v>
      </c>
      <c r="BK2064" s="11" t="str">
        <f t="shared" si="652"/>
        <v>0</v>
      </c>
      <c r="BL2064" s="11" t="str">
        <f t="shared" si="653"/>
        <v>0</v>
      </c>
      <c r="BM2064" s="12">
        <f t="shared" si="660"/>
        <v>1</v>
      </c>
      <c r="BN2064" s="13" t="str">
        <f t="shared" si="654"/>
        <v>0</v>
      </c>
      <c r="BO2064" s="13">
        <f t="shared" si="655"/>
        <v>67000</v>
      </c>
      <c r="BP2064" s="13" t="str">
        <f t="shared" si="656"/>
        <v>0</v>
      </c>
      <c r="BQ2064" s="14" t="str">
        <f t="shared" si="657"/>
        <v>0</v>
      </c>
      <c r="BR2064" s="14" t="str">
        <f t="shared" si="658"/>
        <v>0</v>
      </c>
      <c r="BS2064" s="14" t="str">
        <f t="shared" si="659"/>
        <v>0</v>
      </c>
      <c r="BT2064" s="14">
        <f t="shared" si="661"/>
        <v>67000</v>
      </c>
    </row>
    <row r="2065" spans="49:72" ht="18" x14ac:dyDescent="0.2">
      <c r="AW2065" s="1" t="s">
        <v>2642</v>
      </c>
      <c r="AX2065" s="1" t="s">
        <v>2643</v>
      </c>
      <c r="AY2065" s="1" t="s">
        <v>6263</v>
      </c>
      <c r="AZ2065" s="1">
        <v>22.9</v>
      </c>
      <c r="BA2065" s="10">
        <f t="shared" si="642"/>
        <v>1</v>
      </c>
      <c r="BB2065" s="10">
        <f t="shared" si="643"/>
        <v>1</v>
      </c>
      <c r="BC2065" s="10" t="str">
        <f t="shared" si="644"/>
        <v>0</v>
      </c>
      <c r="BD2065" s="10" t="str">
        <f t="shared" si="645"/>
        <v>0</v>
      </c>
      <c r="BE2065" s="10" t="str">
        <f t="shared" si="646"/>
        <v>0</v>
      </c>
      <c r="BF2065" s="10" t="str">
        <f t="shared" si="647"/>
        <v>0</v>
      </c>
      <c r="BG2065" s="11" t="str">
        <f t="shared" si="648"/>
        <v>0</v>
      </c>
      <c r="BH2065" s="11" t="str">
        <f t="shared" si="649"/>
        <v>0</v>
      </c>
      <c r="BI2065" s="11" t="str">
        <f t="shared" si="650"/>
        <v>0</v>
      </c>
      <c r="BJ2065" s="11" t="str">
        <f t="shared" si="651"/>
        <v>0</v>
      </c>
      <c r="BK2065" s="11" t="str">
        <f t="shared" si="652"/>
        <v>0</v>
      </c>
      <c r="BL2065" s="11" t="str">
        <f t="shared" si="653"/>
        <v>0</v>
      </c>
      <c r="BM2065" s="12">
        <f t="shared" si="660"/>
        <v>1</v>
      </c>
      <c r="BN2065" s="13">
        <f t="shared" si="654"/>
        <v>300000</v>
      </c>
      <c r="BO2065" s="13" t="str">
        <f t="shared" si="655"/>
        <v>0</v>
      </c>
      <c r="BP2065" s="13" t="str">
        <f t="shared" si="656"/>
        <v>0</v>
      </c>
      <c r="BQ2065" s="14" t="str">
        <f t="shared" si="657"/>
        <v>0</v>
      </c>
      <c r="BR2065" s="14" t="str">
        <f t="shared" si="658"/>
        <v>0</v>
      </c>
      <c r="BS2065" s="14" t="str">
        <f t="shared" si="659"/>
        <v>0</v>
      </c>
      <c r="BT2065" s="14">
        <f t="shared" si="661"/>
        <v>300000</v>
      </c>
    </row>
    <row r="2066" spans="49:72" ht="18" x14ac:dyDescent="0.2">
      <c r="AW2066" s="1" t="s">
        <v>4088</v>
      </c>
      <c r="AX2066" s="1" t="s">
        <v>4089</v>
      </c>
      <c r="AY2066" s="1" t="s">
        <v>6264</v>
      </c>
      <c r="AZ2066" s="1">
        <v>15.51</v>
      </c>
      <c r="BA2066" s="10" t="str">
        <f t="shared" si="642"/>
        <v>0</v>
      </c>
      <c r="BB2066" s="10" t="str">
        <f t="shared" si="643"/>
        <v>0</v>
      </c>
      <c r="BC2066" s="10" t="str">
        <f t="shared" si="644"/>
        <v>0</v>
      </c>
      <c r="BD2066" s="10" t="str">
        <f t="shared" si="645"/>
        <v>0</v>
      </c>
      <c r="BE2066" s="10" t="str">
        <f t="shared" si="646"/>
        <v>0</v>
      </c>
      <c r="BF2066" s="10" t="str">
        <f t="shared" si="647"/>
        <v>0</v>
      </c>
      <c r="BG2066" s="11" t="str">
        <f t="shared" si="648"/>
        <v>0</v>
      </c>
      <c r="BH2066" s="11" t="str">
        <f t="shared" si="649"/>
        <v>0</v>
      </c>
      <c r="BI2066" s="11">
        <f t="shared" si="650"/>
        <v>1</v>
      </c>
      <c r="BJ2066" s="11">
        <f t="shared" si="651"/>
        <v>1</v>
      </c>
      <c r="BK2066" s="11" t="str">
        <f t="shared" si="652"/>
        <v>0</v>
      </c>
      <c r="BL2066" s="11" t="str">
        <f t="shared" si="653"/>
        <v>0</v>
      </c>
      <c r="BM2066" s="12">
        <f t="shared" si="660"/>
        <v>1</v>
      </c>
      <c r="BN2066" s="13" t="str">
        <f t="shared" si="654"/>
        <v>0</v>
      </c>
      <c r="BO2066" s="13" t="str">
        <f t="shared" si="655"/>
        <v>0</v>
      </c>
      <c r="BP2066" s="13" t="str">
        <f t="shared" si="656"/>
        <v>0</v>
      </c>
      <c r="BQ2066" s="14" t="str">
        <f t="shared" si="657"/>
        <v>0</v>
      </c>
      <c r="BR2066" s="14">
        <f t="shared" si="658"/>
        <v>140000</v>
      </c>
      <c r="BS2066" s="14" t="str">
        <f t="shared" si="659"/>
        <v>0</v>
      </c>
      <c r="BT2066" s="14">
        <f t="shared" si="661"/>
        <v>140000</v>
      </c>
    </row>
    <row r="2067" spans="49:72" ht="18" x14ac:dyDescent="0.2">
      <c r="AW2067" s="1" t="s">
        <v>2644</v>
      </c>
      <c r="AX2067" s="1" t="s">
        <v>2645</v>
      </c>
      <c r="AY2067" s="1" t="s">
        <v>6265</v>
      </c>
      <c r="AZ2067" s="1">
        <v>23.26</v>
      </c>
      <c r="BA2067" s="10">
        <f t="shared" si="642"/>
        <v>1</v>
      </c>
      <c r="BB2067" s="10">
        <f t="shared" si="643"/>
        <v>1</v>
      </c>
      <c r="BC2067" s="10" t="str">
        <f t="shared" si="644"/>
        <v>0</v>
      </c>
      <c r="BD2067" s="10" t="str">
        <f t="shared" si="645"/>
        <v>0</v>
      </c>
      <c r="BE2067" s="10" t="str">
        <f t="shared" si="646"/>
        <v>0</v>
      </c>
      <c r="BF2067" s="10" t="str">
        <f t="shared" si="647"/>
        <v>0</v>
      </c>
      <c r="BG2067" s="11" t="str">
        <f t="shared" si="648"/>
        <v>0</v>
      </c>
      <c r="BH2067" s="11" t="str">
        <f t="shared" si="649"/>
        <v>0</v>
      </c>
      <c r="BI2067" s="11" t="str">
        <f t="shared" si="650"/>
        <v>0</v>
      </c>
      <c r="BJ2067" s="11" t="str">
        <f t="shared" si="651"/>
        <v>0</v>
      </c>
      <c r="BK2067" s="11" t="str">
        <f t="shared" si="652"/>
        <v>0</v>
      </c>
      <c r="BL2067" s="11" t="str">
        <f t="shared" si="653"/>
        <v>0</v>
      </c>
      <c r="BM2067" s="12">
        <f t="shared" si="660"/>
        <v>1</v>
      </c>
      <c r="BN2067" s="13">
        <f t="shared" si="654"/>
        <v>22000</v>
      </c>
      <c r="BO2067" s="13" t="str">
        <f t="shared" si="655"/>
        <v>0</v>
      </c>
      <c r="BP2067" s="13" t="str">
        <f t="shared" si="656"/>
        <v>0</v>
      </c>
      <c r="BQ2067" s="14" t="str">
        <f t="shared" si="657"/>
        <v>0</v>
      </c>
      <c r="BR2067" s="14" t="str">
        <f t="shared" si="658"/>
        <v>0</v>
      </c>
      <c r="BS2067" s="14" t="str">
        <f t="shared" si="659"/>
        <v>0</v>
      </c>
      <c r="BT2067" s="14">
        <f t="shared" si="661"/>
        <v>22000</v>
      </c>
    </row>
    <row r="2068" spans="49:72" ht="18" x14ac:dyDescent="0.2">
      <c r="AW2068" s="1" t="s">
        <v>2646</v>
      </c>
      <c r="AX2068" s="1" t="s">
        <v>2647</v>
      </c>
      <c r="AY2068" s="1" t="s">
        <v>6266</v>
      </c>
      <c r="AZ2068" s="1">
        <v>15.2</v>
      </c>
      <c r="BA2068" s="10">
        <f t="shared" si="642"/>
        <v>1</v>
      </c>
      <c r="BB2068" s="10">
        <f t="shared" si="643"/>
        <v>1</v>
      </c>
      <c r="BC2068" s="10" t="str">
        <f t="shared" si="644"/>
        <v>0</v>
      </c>
      <c r="BD2068" s="10" t="str">
        <f t="shared" si="645"/>
        <v>0</v>
      </c>
      <c r="BE2068" s="10" t="str">
        <f t="shared" si="646"/>
        <v>0</v>
      </c>
      <c r="BF2068" s="10" t="str">
        <f t="shared" si="647"/>
        <v>0</v>
      </c>
      <c r="BG2068" s="11" t="str">
        <f t="shared" si="648"/>
        <v>0</v>
      </c>
      <c r="BH2068" s="11" t="str">
        <f t="shared" si="649"/>
        <v>0</v>
      </c>
      <c r="BI2068" s="11" t="str">
        <f t="shared" si="650"/>
        <v>0</v>
      </c>
      <c r="BJ2068" s="11" t="str">
        <f t="shared" si="651"/>
        <v>0</v>
      </c>
      <c r="BK2068" s="11" t="str">
        <f t="shared" si="652"/>
        <v>0</v>
      </c>
      <c r="BL2068" s="11" t="str">
        <f t="shared" si="653"/>
        <v>0</v>
      </c>
      <c r="BM2068" s="12">
        <f t="shared" si="660"/>
        <v>1</v>
      </c>
      <c r="BN2068" s="13">
        <f t="shared" si="654"/>
        <v>22000</v>
      </c>
      <c r="BO2068" s="13" t="str">
        <f t="shared" si="655"/>
        <v>0</v>
      </c>
      <c r="BP2068" s="13" t="str">
        <f t="shared" si="656"/>
        <v>0</v>
      </c>
      <c r="BQ2068" s="14" t="str">
        <f t="shared" si="657"/>
        <v>0</v>
      </c>
      <c r="BR2068" s="14" t="str">
        <f t="shared" si="658"/>
        <v>0</v>
      </c>
      <c r="BS2068" s="14" t="str">
        <f t="shared" si="659"/>
        <v>0</v>
      </c>
      <c r="BT2068" s="14">
        <f t="shared" si="661"/>
        <v>22000</v>
      </c>
    </row>
    <row r="2069" spans="49:72" ht="18" x14ac:dyDescent="0.2">
      <c r="AW2069" s="1" t="s">
        <v>3916</v>
      </c>
      <c r="AX2069" s="1" t="s">
        <v>3917</v>
      </c>
      <c r="AY2069" s="1" t="s">
        <v>6267</v>
      </c>
      <c r="AZ2069" s="1">
        <v>155.51</v>
      </c>
      <c r="BA2069" s="10" t="str">
        <f t="shared" si="642"/>
        <v>0</v>
      </c>
      <c r="BB2069" s="10" t="str">
        <f t="shared" si="643"/>
        <v>0</v>
      </c>
      <c r="BC2069" s="10" t="str">
        <f t="shared" si="644"/>
        <v>0</v>
      </c>
      <c r="BD2069" s="10" t="str">
        <f t="shared" si="645"/>
        <v>0</v>
      </c>
      <c r="BE2069" s="10" t="str">
        <f t="shared" si="646"/>
        <v>0</v>
      </c>
      <c r="BF2069" s="10" t="str">
        <f t="shared" si="647"/>
        <v>0</v>
      </c>
      <c r="BG2069" s="11">
        <f t="shared" si="648"/>
        <v>1</v>
      </c>
      <c r="BH2069" s="11">
        <f t="shared" si="649"/>
        <v>1</v>
      </c>
      <c r="BI2069" s="11" t="str">
        <f t="shared" si="650"/>
        <v>0</v>
      </c>
      <c r="BJ2069" s="11" t="str">
        <f t="shared" si="651"/>
        <v>0</v>
      </c>
      <c r="BK2069" s="11" t="str">
        <f t="shared" si="652"/>
        <v>0</v>
      </c>
      <c r="BL2069" s="11" t="str">
        <f t="shared" si="653"/>
        <v>0</v>
      </c>
      <c r="BM2069" s="12">
        <f t="shared" si="660"/>
        <v>1</v>
      </c>
      <c r="BN2069" s="13" t="str">
        <f t="shared" si="654"/>
        <v>0</v>
      </c>
      <c r="BO2069" s="13" t="str">
        <f t="shared" si="655"/>
        <v>0</v>
      </c>
      <c r="BP2069" s="13" t="str">
        <f t="shared" si="656"/>
        <v>0</v>
      </c>
      <c r="BQ2069" s="14">
        <f t="shared" si="657"/>
        <v>180000</v>
      </c>
      <c r="BR2069" s="14" t="str">
        <f t="shared" si="658"/>
        <v>0</v>
      </c>
      <c r="BS2069" s="14" t="str">
        <f t="shared" si="659"/>
        <v>0</v>
      </c>
      <c r="BT2069" s="14">
        <f t="shared" si="661"/>
        <v>180000</v>
      </c>
    </row>
    <row r="2070" spans="49:72" ht="18" x14ac:dyDescent="0.2">
      <c r="AW2070" s="1" t="s">
        <v>4090</v>
      </c>
      <c r="AX2070" s="1" t="s">
        <v>4091</v>
      </c>
      <c r="AY2070" s="1" t="s">
        <v>6268</v>
      </c>
      <c r="AZ2070" s="1">
        <v>52.17</v>
      </c>
      <c r="BA2070" s="10" t="str">
        <f t="shared" si="642"/>
        <v>0</v>
      </c>
      <c r="BB2070" s="10" t="str">
        <f t="shared" si="643"/>
        <v>0</v>
      </c>
      <c r="BC2070" s="10" t="str">
        <f t="shared" si="644"/>
        <v>0</v>
      </c>
      <c r="BD2070" s="10" t="str">
        <f t="shared" si="645"/>
        <v>0</v>
      </c>
      <c r="BE2070" s="10" t="str">
        <f t="shared" si="646"/>
        <v>0</v>
      </c>
      <c r="BF2070" s="10" t="str">
        <f t="shared" si="647"/>
        <v>0</v>
      </c>
      <c r="BG2070" s="11" t="str">
        <f t="shared" si="648"/>
        <v>0</v>
      </c>
      <c r="BH2070" s="11" t="str">
        <f t="shared" si="649"/>
        <v>0</v>
      </c>
      <c r="BI2070" s="11">
        <f t="shared" si="650"/>
        <v>1</v>
      </c>
      <c r="BJ2070" s="11">
        <f t="shared" si="651"/>
        <v>1</v>
      </c>
      <c r="BK2070" s="11" t="str">
        <f t="shared" si="652"/>
        <v>0</v>
      </c>
      <c r="BL2070" s="11" t="str">
        <f t="shared" si="653"/>
        <v>0</v>
      </c>
      <c r="BM2070" s="12">
        <f t="shared" si="660"/>
        <v>1</v>
      </c>
      <c r="BN2070" s="13" t="str">
        <f t="shared" si="654"/>
        <v>0</v>
      </c>
      <c r="BO2070" s="13" t="str">
        <f t="shared" si="655"/>
        <v>0</v>
      </c>
      <c r="BP2070" s="13" t="str">
        <f t="shared" si="656"/>
        <v>0</v>
      </c>
      <c r="BQ2070" s="14" t="str">
        <f t="shared" si="657"/>
        <v>0</v>
      </c>
      <c r="BR2070" s="14">
        <f t="shared" si="658"/>
        <v>72000</v>
      </c>
      <c r="BS2070" s="14" t="str">
        <f t="shared" si="659"/>
        <v>0</v>
      </c>
      <c r="BT2070" s="14">
        <f t="shared" si="661"/>
        <v>72000</v>
      </c>
    </row>
    <row r="2071" spans="49:72" ht="18" x14ac:dyDescent="0.2">
      <c r="AW2071" s="1" t="s">
        <v>3282</v>
      </c>
      <c r="AX2071" s="1" t="s">
        <v>3283</v>
      </c>
      <c r="AY2071" s="1" t="s">
        <v>6269</v>
      </c>
      <c r="AZ2071" s="1">
        <v>21.99</v>
      </c>
      <c r="BA2071" s="10" t="str">
        <f t="shared" si="642"/>
        <v>0</v>
      </c>
      <c r="BB2071" s="10" t="str">
        <f t="shared" si="643"/>
        <v>0</v>
      </c>
      <c r="BC2071" s="10">
        <f t="shared" si="644"/>
        <v>1</v>
      </c>
      <c r="BD2071" s="10">
        <f t="shared" si="645"/>
        <v>1</v>
      </c>
      <c r="BE2071" s="10" t="str">
        <f t="shared" si="646"/>
        <v>0</v>
      </c>
      <c r="BF2071" s="10" t="str">
        <f t="shared" si="647"/>
        <v>0</v>
      </c>
      <c r="BG2071" s="11" t="str">
        <f t="shared" si="648"/>
        <v>0</v>
      </c>
      <c r="BH2071" s="11" t="str">
        <f t="shared" si="649"/>
        <v>0</v>
      </c>
      <c r="BI2071" s="11" t="str">
        <f t="shared" si="650"/>
        <v>0</v>
      </c>
      <c r="BJ2071" s="11" t="str">
        <f t="shared" si="651"/>
        <v>0</v>
      </c>
      <c r="BK2071" s="11" t="str">
        <f t="shared" si="652"/>
        <v>0</v>
      </c>
      <c r="BL2071" s="11" t="str">
        <f t="shared" si="653"/>
        <v>0</v>
      </c>
      <c r="BM2071" s="12">
        <f t="shared" si="660"/>
        <v>1</v>
      </c>
      <c r="BN2071" s="13" t="str">
        <f t="shared" si="654"/>
        <v>0</v>
      </c>
      <c r="BO2071" s="13">
        <f t="shared" si="655"/>
        <v>270000</v>
      </c>
      <c r="BP2071" s="13" t="str">
        <f t="shared" si="656"/>
        <v>0</v>
      </c>
      <c r="BQ2071" s="14" t="str">
        <f t="shared" si="657"/>
        <v>0</v>
      </c>
      <c r="BR2071" s="14" t="str">
        <f t="shared" si="658"/>
        <v>0</v>
      </c>
      <c r="BS2071" s="14" t="str">
        <f t="shared" si="659"/>
        <v>0</v>
      </c>
      <c r="BT2071" s="14">
        <f t="shared" si="661"/>
        <v>270000</v>
      </c>
    </row>
    <row r="2072" spans="49:72" ht="18" x14ac:dyDescent="0.2">
      <c r="AW2072" s="1" t="s">
        <v>4191</v>
      </c>
      <c r="AX2072" s="1" t="s">
        <v>4192</v>
      </c>
      <c r="AY2072" s="1" t="s">
        <v>6270</v>
      </c>
      <c r="AZ2072" s="1">
        <v>54.58</v>
      </c>
      <c r="BA2072" s="10" t="str">
        <f t="shared" si="642"/>
        <v>0</v>
      </c>
      <c r="BB2072" s="10" t="str">
        <f t="shared" si="643"/>
        <v>0</v>
      </c>
      <c r="BC2072" s="10" t="str">
        <f t="shared" si="644"/>
        <v>0</v>
      </c>
      <c r="BD2072" s="10" t="str">
        <f t="shared" si="645"/>
        <v>0</v>
      </c>
      <c r="BE2072" s="10" t="str">
        <f t="shared" si="646"/>
        <v>0</v>
      </c>
      <c r="BF2072" s="10" t="str">
        <f t="shared" si="647"/>
        <v>0</v>
      </c>
      <c r="BG2072" s="11" t="str">
        <f t="shared" si="648"/>
        <v>0</v>
      </c>
      <c r="BH2072" s="11" t="str">
        <f t="shared" si="649"/>
        <v>0</v>
      </c>
      <c r="BI2072" s="11" t="str">
        <f t="shared" si="650"/>
        <v>0</v>
      </c>
      <c r="BJ2072" s="11" t="str">
        <f t="shared" si="651"/>
        <v>0</v>
      </c>
      <c r="BK2072" s="11">
        <f t="shared" si="652"/>
        <v>1</v>
      </c>
      <c r="BL2072" s="11">
        <f t="shared" si="653"/>
        <v>1</v>
      </c>
      <c r="BM2072" s="12">
        <f t="shared" si="660"/>
        <v>1</v>
      </c>
      <c r="BN2072" s="13" t="str">
        <f t="shared" si="654"/>
        <v>0</v>
      </c>
      <c r="BO2072" s="13" t="str">
        <f t="shared" si="655"/>
        <v>0</v>
      </c>
      <c r="BP2072" s="13" t="str">
        <f t="shared" si="656"/>
        <v>0</v>
      </c>
      <c r="BQ2072" s="14" t="str">
        <f t="shared" si="657"/>
        <v>0</v>
      </c>
      <c r="BR2072" s="14" t="str">
        <f t="shared" si="658"/>
        <v>0</v>
      </c>
      <c r="BS2072" s="14">
        <f t="shared" si="659"/>
        <v>180000</v>
      </c>
      <c r="BT2072" s="14">
        <f t="shared" si="661"/>
        <v>180000</v>
      </c>
    </row>
    <row r="2073" spans="49:72" ht="18" x14ac:dyDescent="0.2">
      <c r="AW2073" s="1" t="s">
        <v>2651</v>
      </c>
      <c r="AX2073" s="1" t="s">
        <v>2652</v>
      </c>
      <c r="AY2073" s="1" t="s">
        <v>6271</v>
      </c>
      <c r="AZ2073" s="1">
        <v>180.14</v>
      </c>
      <c r="BA2073" s="10">
        <f t="shared" si="642"/>
        <v>1</v>
      </c>
      <c r="BB2073" s="10">
        <f t="shared" si="643"/>
        <v>1</v>
      </c>
      <c r="BC2073" s="10" t="str">
        <f t="shared" si="644"/>
        <v>0</v>
      </c>
      <c r="BD2073" s="10" t="str">
        <f t="shared" si="645"/>
        <v>0</v>
      </c>
      <c r="BE2073" s="10" t="str">
        <f t="shared" si="646"/>
        <v>0</v>
      </c>
      <c r="BF2073" s="10" t="str">
        <f t="shared" si="647"/>
        <v>0</v>
      </c>
      <c r="BG2073" s="11" t="str">
        <f t="shared" si="648"/>
        <v>0</v>
      </c>
      <c r="BH2073" s="11" t="str">
        <f t="shared" si="649"/>
        <v>0</v>
      </c>
      <c r="BI2073" s="11" t="str">
        <f t="shared" si="650"/>
        <v>0</v>
      </c>
      <c r="BJ2073" s="11" t="str">
        <f t="shared" si="651"/>
        <v>0</v>
      </c>
      <c r="BK2073" s="11" t="str">
        <f t="shared" si="652"/>
        <v>0</v>
      </c>
      <c r="BL2073" s="11" t="str">
        <f t="shared" si="653"/>
        <v>0</v>
      </c>
      <c r="BM2073" s="12">
        <f t="shared" si="660"/>
        <v>1</v>
      </c>
      <c r="BN2073" s="13">
        <f t="shared" si="654"/>
        <v>33000</v>
      </c>
      <c r="BO2073" s="13" t="str">
        <f t="shared" si="655"/>
        <v>0</v>
      </c>
      <c r="BP2073" s="13" t="str">
        <f t="shared" si="656"/>
        <v>0</v>
      </c>
      <c r="BQ2073" s="14" t="str">
        <f t="shared" si="657"/>
        <v>0</v>
      </c>
      <c r="BR2073" s="14" t="str">
        <f t="shared" si="658"/>
        <v>0</v>
      </c>
      <c r="BS2073" s="14" t="str">
        <f t="shared" si="659"/>
        <v>0</v>
      </c>
      <c r="BT2073" s="14">
        <f t="shared" si="661"/>
        <v>33000</v>
      </c>
    </row>
    <row r="2074" spans="49:72" ht="18" x14ac:dyDescent="0.2">
      <c r="AW2074" s="1" t="s">
        <v>2653</v>
      </c>
      <c r="AX2074" s="1" t="s">
        <v>2654</v>
      </c>
      <c r="AY2074" s="1" t="s">
        <v>6272</v>
      </c>
      <c r="AZ2074" s="1">
        <v>86.88</v>
      </c>
      <c r="BA2074" s="10">
        <f t="shared" si="642"/>
        <v>1</v>
      </c>
      <c r="BB2074" s="10">
        <f t="shared" si="643"/>
        <v>1</v>
      </c>
      <c r="BC2074" s="10" t="str">
        <f t="shared" si="644"/>
        <v>0</v>
      </c>
      <c r="BD2074" s="10" t="str">
        <f t="shared" si="645"/>
        <v>0</v>
      </c>
      <c r="BE2074" s="10" t="str">
        <f t="shared" si="646"/>
        <v>0</v>
      </c>
      <c r="BF2074" s="10" t="str">
        <f t="shared" si="647"/>
        <v>0</v>
      </c>
      <c r="BG2074" s="11" t="str">
        <f t="shared" si="648"/>
        <v>0</v>
      </c>
      <c r="BH2074" s="11" t="str">
        <f t="shared" si="649"/>
        <v>0</v>
      </c>
      <c r="BI2074" s="11" t="str">
        <f t="shared" si="650"/>
        <v>0</v>
      </c>
      <c r="BJ2074" s="11" t="str">
        <f t="shared" si="651"/>
        <v>0</v>
      </c>
      <c r="BK2074" s="11" t="str">
        <f t="shared" si="652"/>
        <v>0</v>
      </c>
      <c r="BL2074" s="11" t="str">
        <f t="shared" si="653"/>
        <v>0</v>
      </c>
      <c r="BM2074" s="12">
        <f t="shared" si="660"/>
        <v>1</v>
      </c>
      <c r="BN2074" s="13">
        <f t="shared" si="654"/>
        <v>44000</v>
      </c>
      <c r="BO2074" s="13" t="str">
        <f t="shared" si="655"/>
        <v>0</v>
      </c>
      <c r="BP2074" s="13" t="str">
        <f t="shared" si="656"/>
        <v>0</v>
      </c>
      <c r="BQ2074" s="14" t="str">
        <f t="shared" si="657"/>
        <v>0</v>
      </c>
      <c r="BR2074" s="14" t="str">
        <f t="shared" si="658"/>
        <v>0</v>
      </c>
      <c r="BS2074" s="14" t="str">
        <f t="shared" si="659"/>
        <v>0</v>
      </c>
      <c r="BT2074" s="14">
        <f t="shared" si="661"/>
        <v>44000</v>
      </c>
    </row>
    <row r="2075" spans="49:72" ht="18" x14ac:dyDescent="0.2">
      <c r="AW2075" s="1" t="s">
        <v>3545</v>
      </c>
      <c r="AX2075" s="1" t="s">
        <v>3546</v>
      </c>
      <c r="AY2075" s="1" t="s">
        <v>6273</v>
      </c>
      <c r="AZ2075" s="1">
        <v>121.07</v>
      </c>
      <c r="BA2075" s="10" t="str">
        <f t="shared" si="642"/>
        <v>0</v>
      </c>
      <c r="BB2075" s="10" t="str">
        <f t="shared" si="643"/>
        <v>0</v>
      </c>
      <c r="BC2075" s="10" t="str">
        <f t="shared" si="644"/>
        <v>0</v>
      </c>
      <c r="BD2075" s="10" t="str">
        <f t="shared" si="645"/>
        <v>0</v>
      </c>
      <c r="BE2075" s="10">
        <f t="shared" si="646"/>
        <v>1</v>
      </c>
      <c r="BF2075" s="10">
        <f t="shared" si="647"/>
        <v>1</v>
      </c>
      <c r="BG2075" s="11" t="str">
        <f t="shared" si="648"/>
        <v>0</v>
      </c>
      <c r="BH2075" s="11" t="str">
        <f t="shared" si="649"/>
        <v>0</v>
      </c>
      <c r="BI2075" s="11" t="str">
        <f t="shared" si="650"/>
        <v>0</v>
      </c>
      <c r="BJ2075" s="11" t="str">
        <f t="shared" si="651"/>
        <v>0</v>
      </c>
      <c r="BK2075" s="11" t="str">
        <f t="shared" si="652"/>
        <v>0</v>
      </c>
      <c r="BL2075" s="11" t="str">
        <f t="shared" si="653"/>
        <v>0</v>
      </c>
      <c r="BM2075" s="12">
        <f t="shared" si="660"/>
        <v>1</v>
      </c>
      <c r="BN2075" s="13" t="str">
        <f t="shared" si="654"/>
        <v>0</v>
      </c>
      <c r="BO2075" s="13" t="str">
        <f t="shared" si="655"/>
        <v>0</v>
      </c>
      <c r="BP2075" s="13">
        <f t="shared" si="656"/>
        <v>74000</v>
      </c>
      <c r="BQ2075" s="14" t="str">
        <f t="shared" si="657"/>
        <v>0</v>
      </c>
      <c r="BR2075" s="14" t="str">
        <f t="shared" si="658"/>
        <v>0</v>
      </c>
      <c r="BS2075" s="14" t="str">
        <f t="shared" si="659"/>
        <v>0</v>
      </c>
      <c r="BT2075" s="14">
        <f t="shared" si="661"/>
        <v>74000</v>
      </c>
    </row>
    <row r="2076" spans="49:72" ht="18" x14ac:dyDescent="0.2">
      <c r="AW2076" s="1" t="s">
        <v>3920</v>
      </c>
      <c r="AX2076" s="1" t="s">
        <v>3921</v>
      </c>
      <c r="AY2076" s="1" t="s">
        <v>6274</v>
      </c>
      <c r="AZ2076" s="1">
        <v>15.78</v>
      </c>
      <c r="BA2076" s="10" t="str">
        <f t="shared" si="642"/>
        <v>0</v>
      </c>
      <c r="BB2076" s="10" t="str">
        <f t="shared" si="643"/>
        <v>0</v>
      </c>
      <c r="BC2076" s="10" t="str">
        <f t="shared" si="644"/>
        <v>0</v>
      </c>
      <c r="BD2076" s="10" t="str">
        <f t="shared" si="645"/>
        <v>0</v>
      </c>
      <c r="BE2076" s="10" t="str">
        <f t="shared" si="646"/>
        <v>0</v>
      </c>
      <c r="BF2076" s="10" t="str">
        <f t="shared" si="647"/>
        <v>0</v>
      </c>
      <c r="BG2076" s="11">
        <f t="shared" si="648"/>
        <v>1</v>
      </c>
      <c r="BH2076" s="11">
        <f t="shared" si="649"/>
        <v>1</v>
      </c>
      <c r="BI2076" s="11" t="str">
        <f t="shared" si="650"/>
        <v>0</v>
      </c>
      <c r="BJ2076" s="11" t="str">
        <f t="shared" si="651"/>
        <v>0</v>
      </c>
      <c r="BK2076" s="11" t="str">
        <f t="shared" si="652"/>
        <v>0</v>
      </c>
      <c r="BL2076" s="11" t="str">
        <f t="shared" si="653"/>
        <v>0</v>
      </c>
      <c r="BM2076" s="12">
        <f t="shared" si="660"/>
        <v>1</v>
      </c>
      <c r="BN2076" s="13" t="str">
        <f t="shared" si="654"/>
        <v>0</v>
      </c>
      <c r="BO2076" s="13" t="str">
        <f t="shared" si="655"/>
        <v>0</v>
      </c>
      <c r="BP2076" s="13" t="str">
        <f t="shared" si="656"/>
        <v>0</v>
      </c>
      <c r="BQ2076" s="14">
        <f t="shared" si="657"/>
        <v>170000</v>
      </c>
      <c r="BR2076" s="14" t="str">
        <f t="shared" si="658"/>
        <v>0</v>
      </c>
      <c r="BS2076" s="14" t="str">
        <f t="shared" si="659"/>
        <v>0</v>
      </c>
      <c r="BT2076" s="14">
        <f t="shared" si="661"/>
        <v>170000</v>
      </c>
    </row>
    <row r="2077" spans="49:72" ht="18" x14ac:dyDescent="0.2">
      <c r="AW2077" s="1" t="s">
        <v>4193</v>
      </c>
      <c r="AX2077" s="1" t="s">
        <v>4194</v>
      </c>
      <c r="AY2077" s="1" t="s">
        <v>6275</v>
      </c>
      <c r="AZ2077" s="1">
        <v>161.65</v>
      </c>
      <c r="BA2077" s="10" t="str">
        <f t="shared" si="642"/>
        <v>0</v>
      </c>
      <c r="BB2077" s="10" t="str">
        <f t="shared" si="643"/>
        <v>0</v>
      </c>
      <c r="BC2077" s="10" t="str">
        <f t="shared" si="644"/>
        <v>0</v>
      </c>
      <c r="BD2077" s="10" t="str">
        <f t="shared" si="645"/>
        <v>0</v>
      </c>
      <c r="BE2077" s="10" t="str">
        <f t="shared" si="646"/>
        <v>0</v>
      </c>
      <c r="BF2077" s="10" t="str">
        <f t="shared" si="647"/>
        <v>0</v>
      </c>
      <c r="BG2077" s="11" t="str">
        <f t="shared" si="648"/>
        <v>0</v>
      </c>
      <c r="BH2077" s="11" t="str">
        <f t="shared" si="649"/>
        <v>0</v>
      </c>
      <c r="BI2077" s="11" t="str">
        <f t="shared" si="650"/>
        <v>0</v>
      </c>
      <c r="BJ2077" s="11" t="str">
        <f t="shared" si="651"/>
        <v>0</v>
      </c>
      <c r="BK2077" s="11">
        <f t="shared" si="652"/>
        <v>1</v>
      </c>
      <c r="BL2077" s="11">
        <f t="shared" si="653"/>
        <v>1</v>
      </c>
      <c r="BM2077" s="12">
        <f t="shared" si="660"/>
        <v>1</v>
      </c>
      <c r="BN2077" s="13" t="str">
        <f t="shared" si="654"/>
        <v>0</v>
      </c>
      <c r="BO2077" s="13" t="str">
        <f t="shared" si="655"/>
        <v>0</v>
      </c>
      <c r="BP2077" s="13" t="str">
        <f t="shared" si="656"/>
        <v>0</v>
      </c>
      <c r="BQ2077" s="14" t="str">
        <f t="shared" si="657"/>
        <v>0</v>
      </c>
      <c r="BR2077" s="14" t="str">
        <f t="shared" si="658"/>
        <v>0</v>
      </c>
      <c r="BS2077" s="14">
        <f t="shared" si="659"/>
        <v>5100000</v>
      </c>
      <c r="BT2077" s="14">
        <f t="shared" si="661"/>
        <v>5100000</v>
      </c>
    </row>
    <row r="2078" spans="49:72" ht="18" x14ac:dyDescent="0.2">
      <c r="AW2078" s="1" t="s">
        <v>4092</v>
      </c>
      <c r="AX2078" s="1" t="s">
        <v>4093</v>
      </c>
      <c r="AY2078" s="1" t="s">
        <v>6276</v>
      </c>
      <c r="AZ2078" s="1">
        <v>33.4</v>
      </c>
      <c r="BA2078" s="10" t="str">
        <f t="shared" si="642"/>
        <v>0</v>
      </c>
      <c r="BB2078" s="10" t="str">
        <f t="shared" si="643"/>
        <v>0</v>
      </c>
      <c r="BC2078" s="10" t="str">
        <f t="shared" si="644"/>
        <v>0</v>
      </c>
      <c r="BD2078" s="10" t="str">
        <f t="shared" si="645"/>
        <v>0</v>
      </c>
      <c r="BE2078" s="10" t="str">
        <f t="shared" si="646"/>
        <v>0</v>
      </c>
      <c r="BF2078" s="10" t="str">
        <f t="shared" si="647"/>
        <v>0</v>
      </c>
      <c r="BG2078" s="11" t="str">
        <f t="shared" si="648"/>
        <v>0</v>
      </c>
      <c r="BH2078" s="11" t="str">
        <f t="shared" si="649"/>
        <v>0</v>
      </c>
      <c r="BI2078" s="11">
        <f t="shared" si="650"/>
        <v>1</v>
      </c>
      <c r="BJ2078" s="11">
        <f t="shared" si="651"/>
        <v>1</v>
      </c>
      <c r="BK2078" s="11" t="str">
        <f t="shared" si="652"/>
        <v>0</v>
      </c>
      <c r="BL2078" s="11" t="str">
        <f t="shared" si="653"/>
        <v>0</v>
      </c>
      <c r="BM2078" s="12">
        <f t="shared" si="660"/>
        <v>1</v>
      </c>
      <c r="BN2078" s="13" t="str">
        <f t="shared" si="654"/>
        <v>0</v>
      </c>
      <c r="BO2078" s="13" t="str">
        <f t="shared" si="655"/>
        <v>0</v>
      </c>
      <c r="BP2078" s="13" t="str">
        <f t="shared" si="656"/>
        <v>0</v>
      </c>
      <c r="BQ2078" s="14" t="str">
        <f t="shared" si="657"/>
        <v>0</v>
      </c>
      <c r="BR2078" s="14">
        <f t="shared" si="658"/>
        <v>100000</v>
      </c>
      <c r="BS2078" s="14" t="str">
        <f t="shared" si="659"/>
        <v>0</v>
      </c>
      <c r="BT2078" s="14">
        <f t="shared" si="661"/>
        <v>100000</v>
      </c>
    </row>
    <row r="2079" spans="49:72" ht="18" x14ac:dyDescent="0.2">
      <c r="AW2079" s="1" t="s">
        <v>2662</v>
      </c>
      <c r="AX2079" s="1" t="s">
        <v>2663</v>
      </c>
      <c r="AY2079" s="1" t="s">
        <v>6277</v>
      </c>
      <c r="AZ2079" s="1">
        <v>25.07</v>
      </c>
      <c r="BA2079" s="10">
        <f t="shared" si="642"/>
        <v>1</v>
      </c>
      <c r="BB2079" s="10">
        <f t="shared" si="643"/>
        <v>1</v>
      </c>
      <c r="BC2079" s="10" t="str">
        <f t="shared" si="644"/>
        <v>0</v>
      </c>
      <c r="BD2079" s="10" t="str">
        <f t="shared" si="645"/>
        <v>0</v>
      </c>
      <c r="BE2079" s="10" t="str">
        <f t="shared" si="646"/>
        <v>0</v>
      </c>
      <c r="BF2079" s="10" t="str">
        <f t="shared" si="647"/>
        <v>0</v>
      </c>
      <c r="BG2079" s="11" t="str">
        <f t="shared" si="648"/>
        <v>0</v>
      </c>
      <c r="BH2079" s="11" t="str">
        <f t="shared" si="649"/>
        <v>0</v>
      </c>
      <c r="BI2079" s="11" t="str">
        <f t="shared" si="650"/>
        <v>0</v>
      </c>
      <c r="BJ2079" s="11" t="str">
        <f t="shared" si="651"/>
        <v>0</v>
      </c>
      <c r="BK2079" s="11" t="str">
        <f t="shared" si="652"/>
        <v>0</v>
      </c>
      <c r="BL2079" s="11" t="str">
        <f t="shared" si="653"/>
        <v>0</v>
      </c>
      <c r="BM2079" s="12">
        <f t="shared" si="660"/>
        <v>1</v>
      </c>
      <c r="BN2079" s="13">
        <f t="shared" si="654"/>
        <v>50000</v>
      </c>
      <c r="BO2079" s="13" t="str">
        <f t="shared" si="655"/>
        <v>0</v>
      </c>
      <c r="BP2079" s="13" t="str">
        <f t="shared" si="656"/>
        <v>0</v>
      </c>
      <c r="BQ2079" s="14" t="str">
        <f t="shared" si="657"/>
        <v>0</v>
      </c>
      <c r="BR2079" s="14" t="str">
        <f t="shared" si="658"/>
        <v>0</v>
      </c>
      <c r="BS2079" s="14" t="str">
        <f t="shared" si="659"/>
        <v>0</v>
      </c>
      <c r="BT2079" s="14">
        <f t="shared" si="661"/>
        <v>50000</v>
      </c>
    </row>
    <row r="2080" spans="49:72" ht="18" x14ac:dyDescent="0.2">
      <c r="AW2080" s="1" t="s">
        <v>2664</v>
      </c>
      <c r="AX2080" s="1" t="s">
        <v>2665</v>
      </c>
      <c r="AY2080" s="1" t="s">
        <v>6278</v>
      </c>
      <c r="AZ2080" s="1">
        <v>52.05</v>
      </c>
      <c r="BA2080" s="10">
        <f t="shared" si="642"/>
        <v>1</v>
      </c>
      <c r="BB2080" s="10">
        <f t="shared" si="643"/>
        <v>1</v>
      </c>
      <c r="BC2080" s="10" t="str">
        <f t="shared" si="644"/>
        <v>0</v>
      </c>
      <c r="BD2080" s="10" t="str">
        <f t="shared" si="645"/>
        <v>0</v>
      </c>
      <c r="BE2080" s="10" t="str">
        <f t="shared" si="646"/>
        <v>0</v>
      </c>
      <c r="BF2080" s="10" t="str">
        <f t="shared" si="647"/>
        <v>0</v>
      </c>
      <c r="BG2080" s="11" t="str">
        <f t="shared" si="648"/>
        <v>0</v>
      </c>
      <c r="BH2080" s="11" t="str">
        <f t="shared" si="649"/>
        <v>0</v>
      </c>
      <c r="BI2080" s="11" t="str">
        <f t="shared" si="650"/>
        <v>0</v>
      </c>
      <c r="BJ2080" s="11" t="str">
        <f t="shared" si="651"/>
        <v>0</v>
      </c>
      <c r="BK2080" s="11" t="str">
        <f t="shared" si="652"/>
        <v>0</v>
      </c>
      <c r="BL2080" s="11" t="str">
        <f t="shared" si="653"/>
        <v>0</v>
      </c>
      <c r="BM2080" s="12">
        <f t="shared" si="660"/>
        <v>1</v>
      </c>
      <c r="BN2080" s="13">
        <f t="shared" si="654"/>
        <v>140000</v>
      </c>
      <c r="BO2080" s="13" t="str">
        <f t="shared" si="655"/>
        <v>0</v>
      </c>
      <c r="BP2080" s="13" t="str">
        <f t="shared" si="656"/>
        <v>0</v>
      </c>
      <c r="BQ2080" s="14" t="str">
        <f t="shared" si="657"/>
        <v>0</v>
      </c>
      <c r="BR2080" s="14" t="str">
        <f t="shared" si="658"/>
        <v>0</v>
      </c>
      <c r="BS2080" s="14" t="str">
        <f t="shared" si="659"/>
        <v>0</v>
      </c>
      <c r="BT2080" s="14">
        <f t="shared" si="661"/>
        <v>140000</v>
      </c>
    </row>
    <row r="2081" spans="49:72" ht="18" x14ac:dyDescent="0.2">
      <c r="AW2081" s="1" t="s">
        <v>3284</v>
      </c>
      <c r="AX2081" s="1" t="s">
        <v>3285</v>
      </c>
      <c r="AY2081" s="1" t="s">
        <v>6279</v>
      </c>
      <c r="AZ2081" s="1">
        <v>46.17</v>
      </c>
      <c r="BA2081" s="10" t="str">
        <f t="shared" si="642"/>
        <v>0</v>
      </c>
      <c r="BB2081" s="10" t="str">
        <f t="shared" si="643"/>
        <v>0</v>
      </c>
      <c r="BC2081" s="10">
        <f t="shared" si="644"/>
        <v>1</v>
      </c>
      <c r="BD2081" s="10">
        <f t="shared" si="645"/>
        <v>1</v>
      </c>
      <c r="BE2081" s="10" t="str">
        <f t="shared" si="646"/>
        <v>0</v>
      </c>
      <c r="BF2081" s="10" t="str">
        <f t="shared" si="647"/>
        <v>0</v>
      </c>
      <c r="BG2081" s="11" t="str">
        <f t="shared" si="648"/>
        <v>0</v>
      </c>
      <c r="BH2081" s="11" t="str">
        <f t="shared" si="649"/>
        <v>0</v>
      </c>
      <c r="BI2081" s="11" t="str">
        <f t="shared" si="650"/>
        <v>0</v>
      </c>
      <c r="BJ2081" s="11" t="str">
        <f t="shared" si="651"/>
        <v>0</v>
      </c>
      <c r="BK2081" s="11" t="str">
        <f t="shared" si="652"/>
        <v>0</v>
      </c>
      <c r="BL2081" s="11" t="str">
        <f t="shared" si="653"/>
        <v>0</v>
      </c>
      <c r="BM2081" s="12">
        <f t="shared" si="660"/>
        <v>1</v>
      </c>
      <c r="BN2081" s="13" t="str">
        <f t="shared" si="654"/>
        <v>0</v>
      </c>
      <c r="BO2081" s="13">
        <f t="shared" si="655"/>
        <v>82000</v>
      </c>
      <c r="BP2081" s="13" t="str">
        <f t="shared" si="656"/>
        <v>0</v>
      </c>
      <c r="BQ2081" s="14" t="str">
        <f t="shared" si="657"/>
        <v>0</v>
      </c>
      <c r="BR2081" s="14" t="str">
        <f t="shared" si="658"/>
        <v>0</v>
      </c>
      <c r="BS2081" s="14" t="str">
        <f t="shared" si="659"/>
        <v>0</v>
      </c>
      <c r="BT2081" s="14">
        <f t="shared" si="661"/>
        <v>82000</v>
      </c>
    </row>
    <row r="2082" spans="49:72" ht="18" x14ac:dyDescent="0.2">
      <c r="AW2082" s="1" t="s">
        <v>4094</v>
      </c>
      <c r="AX2082" s="1" t="s">
        <v>4095</v>
      </c>
      <c r="AY2082" s="1" t="s">
        <v>6280</v>
      </c>
      <c r="AZ2082" s="1">
        <v>16.59</v>
      </c>
      <c r="BA2082" s="10" t="str">
        <f t="shared" si="642"/>
        <v>0</v>
      </c>
      <c r="BB2082" s="10" t="str">
        <f t="shared" si="643"/>
        <v>0</v>
      </c>
      <c r="BC2082" s="10" t="str">
        <f t="shared" si="644"/>
        <v>0</v>
      </c>
      <c r="BD2082" s="10" t="str">
        <f t="shared" si="645"/>
        <v>0</v>
      </c>
      <c r="BE2082" s="10" t="str">
        <f t="shared" si="646"/>
        <v>0</v>
      </c>
      <c r="BF2082" s="10" t="str">
        <f t="shared" si="647"/>
        <v>0</v>
      </c>
      <c r="BG2082" s="11" t="str">
        <f t="shared" si="648"/>
        <v>0</v>
      </c>
      <c r="BH2082" s="11" t="str">
        <f t="shared" si="649"/>
        <v>0</v>
      </c>
      <c r="BI2082" s="11">
        <f t="shared" si="650"/>
        <v>1</v>
      </c>
      <c r="BJ2082" s="11">
        <f t="shared" si="651"/>
        <v>1</v>
      </c>
      <c r="BK2082" s="11" t="str">
        <f t="shared" si="652"/>
        <v>0</v>
      </c>
      <c r="BL2082" s="11" t="str">
        <f t="shared" si="653"/>
        <v>0</v>
      </c>
      <c r="BM2082" s="12">
        <f t="shared" si="660"/>
        <v>1</v>
      </c>
      <c r="BN2082" s="13" t="str">
        <f t="shared" si="654"/>
        <v>0</v>
      </c>
      <c r="BO2082" s="13" t="str">
        <f t="shared" si="655"/>
        <v>0</v>
      </c>
      <c r="BP2082" s="13" t="str">
        <f t="shared" si="656"/>
        <v>0</v>
      </c>
      <c r="BQ2082" s="14" t="str">
        <f t="shared" si="657"/>
        <v>0</v>
      </c>
      <c r="BR2082" s="14">
        <f t="shared" si="658"/>
        <v>220000</v>
      </c>
      <c r="BS2082" s="14" t="str">
        <f t="shared" si="659"/>
        <v>0</v>
      </c>
      <c r="BT2082" s="14">
        <f t="shared" si="661"/>
        <v>220000</v>
      </c>
    </row>
    <row r="2083" spans="49:72" ht="18" x14ac:dyDescent="0.2">
      <c r="AW2083" s="1" t="s">
        <v>4195</v>
      </c>
      <c r="AX2083" s="1" t="s">
        <v>4196</v>
      </c>
      <c r="AY2083" s="1" t="s">
        <v>6281</v>
      </c>
      <c r="AZ2083" s="1">
        <v>30.87</v>
      </c>
      <c r="BA2083" s="10" t="str">
        <f t="shared" si="642"/>
        <v>0</v>
      </c>
      <c r="BB2083" s="10" t="str">
        <f t="shared" si="643"/>
        <v>0</v>
      </c>
      <c r="BC2083" s="10" t="str">
        <f t="shared" si="644"/>
        <v>0</v>
      </c>
      <c r="BD2083" s="10" t="str">
        <f t="shared" si="645"/>
        <v>0</v>
      </c>
      <c r="BE2083" s="10" t="str">
        <f t="shared" si="646"/>
        <v>0</v>
      </c>
      <c r="BF2083" s="10" t="str">
        <f t="shared" si="647"/>
        <v>0</v>
      </c>
      <c r="BG2083" s="11" t="str">
        <f t="shared" si="648"/>
        <v>0</v>
      </c>
      <c r="BH2083" s="11" t="str">
        <f t="shared" si="649"/>
        <v>0</v>
      </c>
      <c r="BI2083" s="11" t="str">
        <f t="shared" si="650"/>
        <v>0</v>
      </c>
      <c r="BJ2083" s="11" t="str">
        <f t="shared" si="651"/>
        <v>0</v>
      </c>
      <c r="BK2083" s="11">
        <f t="shared" si="652"/>
        <v>1</v>
      </c>
      <c r="BL2083" s="11">
        <f t="shared" si="653"/>
        <v>1</v>
      </c>
      <c r="BM2083" s="12">
        <f t="shared" si="660"/>
        <v>1</v>
      </c>
      <c r="BN2083" s="13" t="str">
        <f t="shared" si="654"/>
        <v>0</v>
      </c>
      <c r="BO2083" s="13" t="str">
        <f t="shared" si="655"/>
        <v>0</v>
      </c>
      <c r="BP2083" s="13" t="str">
        <f t="shared" si="656"/>
        <v>0</v>
      </c>
      <c r="BQ2083" s="14" t="str">
        <f t="shared" si="657"/>
        <v>0</v>
      </c>
      <c r="BR2083" s="14" t="str">
        <f t="shared" si="658"/>
        <v>0</v>
      </c>
      <c r="BS2083" s="14">
        <f t="shared" si="659"/>
        <v>39000</v>
      </c>
      <c r="BT2083" s="14">
        <f t="shared" si="661"/>
        <v>39000</v>
      </c>
    </row>
    <row r="2084" spans="49:72" ht="18" x14ac:dyDescent="0.2">
      <c r="AW2084" s="1" t="s">
        <v>2679</v>
      </c>
      <c r="AX2084" s="1" t="s">
        <v>2680</v>
      </c>
      <c r="AY2084" s="1" t="s">
        <v>6282</v>
      </c>
      <c r="AZ2084" s="1">
        <v>51.72</v>
      </c>
      <c r="BA2084" s="10">
        <f t="shared" si="642"/>
        <v>1</v>
      </c>
      <c r="BB2084" s="10">
        <f t="shared" si="643"/>
        <v>1</v>
      </c>
      <c r="BC2084" s="10" t="str">
        <f t="shared" si="644"/>
        <v>0</v>
      </c>
      <c r="BD2084" s="10" t="str">
        <f t="shared" si="645"/>
        <v>0</v>
      </c>
      <c r="BE2084" s="10" t="str">
        <f t="shared" si="646"/>
        <v>0</v>
      </c>
      <c r="BF2084" s="10" t="str">
        <f t="shared" si="647"/>
        <v>0</v>
      </c>
      <c r="BG2084" s="11" t="str">
        <f t="shared" si="648"/>
        <v>0</v>
      </c>
      <c r="BH2084" s="11" t="str">
        <f t="shared" si="649"/>
        <v>0</v>
      </c>
      <c r="BI2084" s="11" t="str">
        <f t="shared" si="650"/>
        <v>0</v>
      </c>
      <c r="BJ2084" s="11" t="str">
        <f t="shared" si="651"/>
        <v>0</v>
      </c>
      <c r="BK2084" s="11" t="str">
        <f t="shared" si="652"/>
        <v>0</v>
      </c>
      <c r="BL2084" s="11" t="str">
        <f t="shared" si="653"/>
        <v>0</v>
      </c>
      <c r="BM2084" s="12">
        <f t="shared" si="660"/>
        <v>1</v>
      </c>
      <c r="BN2084" s="13">
        <f t="shared" si="654"/>
        <v>63000</v>
      </c>
      <c r="BO2084" s="13" t="str">
        <f t="shared" si="655"/>
        <v>0</v>
      </c>
      <c r="BP2084" s="13" t="str">
        <f t="shared" si="656"/>
        <v>0</v>
      </c>
      <c r="BQ2084" s="14" t="str">
        <f t="shared" si="657"/>
        <v>0</v>
      </c>
      <c r="BR2084" s="14" t="str">
        <f t="shared" si="658"/>
        <v>0</v>
      </c>
      <c r="BS2084" s="14" t="str">
        <f t="shared" si="659"/>
        <v>0</v>
      </c>
      <c r="BT2084" s="14">
        <f t="shared" si="661"/>
        <v>63000</v>
      </c>
    </row>
    <row r="2085" spans="49:72" ht="18" x14ac:dyDescent="0.2">
      <c r="AW2085" s="1" t="s">
        <v>4197</v>
      </c>
      <c r="AX2085" s="1" t="s">
        <v>4198</v>
      </c>
      <c r="AY2085" s="1" t="s">
        <v>6283</v>
      </c>
      <c r="AZ2085" s="1">
        <v>92.72</v>
      </c>
      <c r="BA2085" s="10" t="str">
        <f t="shared" si="642"/>
        <v>0</v>
      </c>
      <c r="BB2085" s="10" t="str">
        <f t="shared" si="643"/>
        <v>0</v>
      </c>
      <c r="BC2085" s="10" t="str">
        <f t="shared" si="644"/>
        <v>0</v>
      </c>
      <c r="BD2085" s="10" t="str">
        <f t="shared" si="645"/>
        <v>0</v>
      </c>
      <c r="BE2085" s="10" t="str">
        <f t="shared" si="646"/>
        <v>0</v>
      </c>
      <c r="BF2085" s="10" t="str">
        <f t="shared" si="647"/>
        <v>0</v>
      </c>
      <c r="BG2085" s="11" t="str">
        <f t="shared" si="648"/>
        <v>0</v>
      </c>
      <c r="BH2085" s="11" t="str">
        <f t="shared" si="649"/>
        <v>0</v>
      </c>
      <c r="BI2085" s="11" t="str">
        <f t="shared" si="650"/>
        <v>0</v>
      </c>
      <c r="BJ2085" s="11" t="str">
        <f t="shared" si="651"/>
        <v>0</v>
      </c>
      <c r="BK2085" s="11">
        <f t="shared" si="652"/>
        <v>1</v>
      </c>
      <c r="BL2085" s="11">
        <f t="shared" si="653"/>
        <v>1</v>
      </c>
      <c r="BM2085" s="12">
        <f t="shared" si="660"/>
        <v>1</v>
      </c>
      <c r="BN2085" s="13" t="str">
        <f t="shared" si="654"/>
        <v>0</v>
      </c>
      <c r="BO2085" s="13" t="str">
        <f t="shared" si="655"/>
        <v>0</v>
      </c>
      <c r="BP2085" s="13" t="str">
        <f t="shared" si="656"/>
        <v>0</v>
      </c>
      <c r="BQ2085" s="14" t="str">
        <f t="shared" si="657"/>
        <v>0</v>
      </c>
      <c r="BR2085" s="14" t="str">
        <f t="shared" si="658"/>
        <v>0</v>
      </c>
      <c r="BS2085" s="14">
        <f t="shared" si="659"/>
        <v>720000</v>
      </c>
      <c r="BT2085" s="14">
        <f t="shared" si="661"/>
        <v>720000</v>
      </c>
    </row>
    <row r="2086" spans="49:72" ht="18" x14ac:dyDescent="0.2">
      <c r="AW2086" s="1" t="s">
        <v>3922</v>
      </c>
      <c r="AX2086" s="1" t="s">
        <v>3923</v>
      </c>
      <c r="AY2086" s="1" t="s">
        <v>6284</v>
      </c>
      <c r="AZ2086" s="1">
        <v>45.55</v>
      </c>
      <c r="BA2086" s="10" t="str">
        <f t="shared" si="642"/>
        <v>0</v>
      </c>
      <c r="BB2086" s="10" t="str">
        <f t="shared" si="643"/>
        <v>0</v>
      </c>
      <c r="BC2086" s="10" t="str">
        <f t="shared" si="644"/>
        <v>0</v>
      </c>
      <c r="BD2086" s="10" t="str">
        <f t="shared" si="645"/>
        <v>0</v>
      </c>
      <c r="BE2086" s="10" t="str">
        <f t="shared" si="646"/>
        <v>0</v>
      </c>
      <c r="BF2086" s="10" t="str">
        <f t="shared" si="647"/>
        <v>0</v>
      </c>
      <c r="BG2086" s="11">
        <f t="shared" si="648"/>
        <v>1</v>
      </c>
      <c r="BH2086" s="11">
        <f t="shared" si="649"/>
        <v>1</v>
      </c>
      <c r="BI2086" s="11" t="str">
        <f t="shared" si="650"/>
        <v>0</v>
      </c>
      <c r="BJ2086" s="11" t="str">
        <f t="shared" si="651"/>
        <v>0</v>
      </c>
      <c r="BK2086" s="11" t="str">
        <f t="shared" si="652"/>
        <v>0</v>
      </c>
      <c r="BL2086" s="11" t="str">
        <f t="shared" si="653"/>
        <v>0</v>
      </c>
      <c r="BM2086" s="12">
        <f t="shared" si="660"/>
        <v>1</v>
      </c>
      <c r="BN2086" s="13" t="str">
        <f t="shared" si="654"/>
        <v>0</v>
      </c>
      <c r="BO2086" s="13" t="str">
        <f t="shared" si="655"/>
        <v>0</v>
      </c>
      <c r="BP2086" s="13" t="str">
        <f t="shared" si="656"/>
        <v>0</v>
      </c>
      <c r="BQ2086" s="14">
        <f t="shared" si="657"/>
        <v>240000</v>
      </c>
      <c r="BR2086" s="14" t="str">
        <f t="shared" si="658"/>
        <v>0</v>
      </c>
      <c r="BS2086" s="14" t="str">
        <f t="shared" si="659"/>
        <v>0</v>
      </c>
      <c r="BT2086" s="14">
        <f t="shared" si="661"/>
        <v>240000</v>
      </c>
    </row>
    <row r="2087" spans="49:72" ht="18" x14ac:dyDescent="0.2">
      <c r="AW2087" s="1" t="s">
        <v>2685</v>
      </c>
      <c r="AX2087" s="1" t="s">
        <v>2686</v>
      </c>
      <c r="AY2087" s="1" t="s">
        <v>6285</v>
      </c>
      <c r="AZ2087" s="1">
        <v>140.86000000000001</v>
      </c>
      <c r="BA2087" s="10">
        <f t="shared" si="642"/>
        <v>1</v>
      </c>
      <c r="BB2087" s="10">
        <f t="shared" si="643"/>
        <v>1</v>
      </c>
      <c r="BC2087" s="10" t="str">
        <f t="shared" si="644"/>
        <v>0</v>
      </c>
      <c r="BD2087" s="10" t="str">
        <f t="shared" si="645"/>
        <v>0</v>
      </c>
      <c r="BE2087" s="10" t="str">
        <f t="shared" si="646"/>
        <v>0</v>
      </c>
      <c r="BF2087" s="10" t="str">
        <f t="shared" si="647"/>
        <v>0</v>
      </c>
      <c r="BG2087" s="11" t="str">
        <f t="shared" si="648"/>
        <v>0</v>
      </c>
      <c r="BH2087" s="11" t="str">
        <f t="shared" si="649"/>
        <v>0</v>
      </c>
      <c r="BI2087" s="11" t="str">
        <f t="shared" si="650"/>
        <v>0</v>
      </c>
      <c r="BJ2087" s="11" t="str">
        <f t="shared" si="651"/>
        <v>0</v>
      </c>
      <c r="BK2087" s="11" t="str">
        <f t="shared" si="652"/>
        <v>0</v>
      </c>
      <c r="BL2087" s="11" t="str">
        <f t="shared" si="653"/>
        <v>0</v>
      </c>
      <c r="BM2087" s="12">
        <f t="shared" si="660"/>
        <v>1</v>
      </c>
      <c r="BN2087" s="13">
        <f t="shared" si="654"/>
        <v>260000</v>
      </c>
      <c r="BO2087" s="13" t="str">
        <f t="shared" si="655"/>
        <v>0</v>
      </c>
      <c r="BP2087" s="13" t="str">
        <f t="shared" si="656"/>
        <v>0</v>
      </c>
      <c r="BQ2087" s="14" t="str">
        <f t="shared" si="657"/>
        <v>0</v>
      </c>
      <c r="BR2087" s="14" t="str">
        <f t="shared" si="658"/>
        <v>0</v>
      </c>
      <c r="BS2087" s="14" t="str">
        <f t="shared" si="659"/>
        <v>0</v>
      </c>
      <c r="BT2087" s="14">
        <f t="shared" si="661"/>
        <v>260000</v>
      </c>
    </row>
    <row r="2088" spans="49:72" ht="18" x14ac:dyDescent="0.2">
      <c r="AW2088" s="1" t="s">
        <v>3549</v>
      </c>
      <c r="AX2088" s="1" t="s">
        <v>3550</v>
      </c>
      <c r="AY2088" s="1" t="s">
        <v>6286</v>
      </c>
      <c r="AZ2088" s="1">
        <v>22.64</v>
      </c>
      <c r="BA2088" s="10" t="str">
        <f t="shared" si="642"/>
        <v>0</v>
      </c>
      <c r="BB2088" s="10" t="str">
        <f t="shared" si="643"/>
        <v>0</v>
      </c>
      <c r="BC2088" s="10" t="str">
        <f t="shared" si="644"/>
        <v>0</v>
      </c>
      <c r="BD2088" s="10" t="str">
        <f t="shared" si="645"/>
        <v>0</v>
      </c>
      <c r="BE2088" s="10">
        <f t="shared" si="646"/>
        <v>1</v>
      </c>
      <c r="BF2088" s="10">
        <f t="shared" si="647"/>
        <v>1</v>
      </c>
      <c r="BG2088" s="11" t="str">
        <f t="shared" si="648"/>
        <v>0</v>
      </c>
      <c r="BH2088" s="11" t="str">
        <f t="shared" si="649"/>
        <v>0</v>
      </c>
      <c r="BI2088" s="11" t="str">
        <f t="shared" si="650"/>
        <v>0</v>
      </c>
      <c r="BJ2088" s="11" t="str">
        <f t="shared" si="651"/>
        <v>0</v>
      </c>
      <c r="BK2088" s="11" t="str">
        <f t="shared" si="652"/>
        <v>0</v>
      </c>
      <c r="BL2088" s="11" t="str">
        <f t="shared" si="653"/>
        <v>0</v>
      </c>
      <c r="BM2088" s="12">
        <f t="shared" si="660"/>
        <v>1</v>
      </c>
      <c r="BN2088" s="13" t="str">
        <f t="shared" si="654"/>
        <v>0</v>
      </c>
      <c r="BO2088" s="13" t="str">
        <f t="shared" si="655"/>
        <v>0</v>
      </c>
      <c r="BP2088" s="13">
        <f t="shared" si="656"/>
        <v>26000</v>
      </c>
      <c r="BQ2088" s="14" t="str">
        <f t="shared" si="657"/>
        <v>0</v>
      </c>
      <c r="BR2088" s="14" t="str">
        <f t="shared" si="658"/>
        <v>0</v>
      </c>
      <c r="BS2088" s="14" t="str">
        <f t="shared" si="659"/>
        <v>0</v>
      </c>
      <c r="BT2088" s="14">
        <f t="shared" si="661"/>
        <v>26000</v>
      </c>
    </row>
    <row r="2089" spans="49:72" ht="18" x14ac:dyDescent="0.2">
      <c r="AW2089" s="1" t="s">
        <v>4096</v>
      </c>
      <c r="AX2089" s="1" t="s">
        <v>4097</v>
      </c>
      <c r="AY2089" s="1" t="s">
        <v>6287</v>
      </c>
      <c r="AZ2089" s="1">
        <v>171.86</v>
      </c>
      <c r="BA2089" s="10" t="str">
        <f t="shared" si="642"/>
        <v>0</v>
      </c>
      <c r="BB2089" s="10" t="str">
        <f t="shared" si="643"/>
        <v>0</v>
      </c>
      <c r="BC2089" s="10" t="str">
        <f t="shared" si="644"/>
        <v>0</v>
      </c>
      <c r="BD2089" s="10" t="str">
        <f t="shared" si="645"/>
        <v>0</v>
      </c>
      <c r="BE2089" s="10" t="str">
        <f t="shared" si="646"/>
        <v>0</v>
      </c>
      <c r="BF2089" s="10" t="str">
        <f t="shared" si="647"/>
        <v>0</v>
      </c>
      <c r="BG2089" s="11" t="str">
        <f t="shared" si="648"/>
        <v>0</v>
      </c>
      <c r="BH2089" s="11" t="str">
        <f t="shared" si="649"/>
        <v>0</v>
      </c>
      <c r="BI2089" s="11">
        <f t="shared" si="650"/>
        <v>1</v>
      </c>
      <c r="BJ2089" s="11">
        <f t="shared" si="651"/>
        <v>1</v>
      </c>
      <c r="BK2089" s="11" t="str">
        <f t="shared" si="652"/>
        <v>0</v>
      </c>
      <c r="BL2089" s="11" t="str">
        <f t="shared" si="653"/>
        <v>0</v>
      </c>
      <c r="BM2089" s="12">
        <f t="shared" si="660"/>
        <v>1</v>
      </c>
      <c r="BN2089" s="13" t="str">
        <f t="shared" si="654"/>
        <v>0</v>
      </c>
      <c r="BO2089" s="13" t="str">
        <f t="shared" si="655"/>
        <v>0</v>
      </c>
      <c r="BP2089" s="13" t="str">
        <f t="shared" si="656"/>
        <v>0</v>
      </c>
      <c r="BQ2089" s="14" t="str">
        <f t="shared" si="657"/>
        <v>0</v>
      </c>
      <c r="BR2089" s="14">
        <f t="shared" si="658"/>
        <v>930000</v>
      </c>
      <c r="BS2089" s="14" t="str">
        <f t="shared" si="659"/>
        <v>0</v>
      </c>
      <c r="BT2089" s="14">
        <f t="shared" si="661"/>
        <v>930000</v>
      </c>
    </row>
    <row r="2090" spans="49:72" ht="18" x14ac:dyDescent="0.2">
      <c r="AW2090" s="1" t="s">
        <v>4098</v>
      </c>
      <c r="AX2090" s="1" t="s">
        <v>4099</v>
      </c>
      <c r="AY2090" s="1" t="s">
        <v>6288</v>
      </c>
      <c r="AZ2090" s="1">
        <v>47.38</v>
      </c>
      <c r="BA2090" s="10" t="str">
        <f t="shared" si="642"/>
        <v>0</v>
      </c>
      <c r="BB2090" s="10" t="str">
        <f t="shared" si="643"/>
        <v>0</v>
      </c>
      <c r="BC2090" s="10" t="str">
        <f t="shared" si="644"/>
        <v>0</v>
      </c>
      <c r="BD2090" s="10" t="str">
        <f t="shared" si="645"/>
        <v>0</v>
      </c>
      <c r="BE2090" s="10" t="str">
        <f t="shared" si="646"/>
        <v>0</v>
      </c>
      <c r="BF2090" s="10" t="str">
        <f t="shared" si="647"/>
        <v>0</v>
      </c>
      <c r="BG2090" s="11" t="str">
        <f t="shared" si="648"/>
        <v>0</v>
      </c>
      <c r="BH2090" s="11" t="str">
        <f t="shared" si="649"/>
        <v>0</v>
      </c>
      <c r="BI2090" s="11">
        <f t="shared" si="650"/>
        <v>1</v>
      </c>
      <c r="BJ2090" s="11">
        <f t="shared" si="651"/>
        <v>1</v>
      </c>
      <c r="BK2090" s="11" t="str">
        <f t="shared" si="652"/>
        <v>0</v>
      </c>
      <c r="BL2090" s="11" t="str">
        <f t="shared" si="653"/>
        <v>0</v>
      </c>
      <c r="BM2090" s="12">
        <f t="shared" si="660"/>
        <v>1</v>
      </c>
      <c r="BN2090" s="13" t="str">
        <f t="shared" si="654"/>
        <v>0</v>
      </c>
      <c r="BO2090" s="13" t="str">
        <f t="shared" si="655"/>
        <v>0</v>
      </c>
      <c r="BP2090" s="13" t="str">
        <f t="shared" si="656"/>
        <v>0</v>
      </c>
      <c r="BQ2090" s="14" t="str">
        <f t="shared" si="657"/>
        <v>0</v>
      </c>
      <c r="BR2090" s="14">
        <f t="shared" si="658"/>
        <v>110000</v>
      </c>
      <c r="BS2090" s="14" t="str">
        <f t="shared" si="659"/>
        <v>0</v>
      </c>
      <c r="BT2090" s="14">
        <f t="shared" si="661"/>
        <v>110000</v>
      </c>
    </row>
    <row r="2091" spans="49:72" ht="18" x14ac:dyDescent="0.2">
      <c r="AW2091" s="1" t="s">
        <v>3924</v>
      </c>
      <c r="AX2091" s="1" t="s">
        <v>3925</v>
      </c>
      <c r="AY2091" s="1" t="s">
        <v>6289</v>
      </c>
      <c r="AZ2091" s="1">
        <v>27.03</v>
      </c>
      <c r="BA2091" s="10" t="str">
        <f t="shared" si="642"/>
        <v>0</v>
      </c>
      <c r="BB2091" s="10" t="str">
        <f t="shared" si="643"/>
        <v>0</v>
      </c>
      <c r="BC2091" s="10" t="str">
        <f t="shared" si="644"/>
        <v>0</v>
      </c>
      <c r="BD2091" s="10" t="str">
        <f t="shared" si="645"/>
        <v>0</v>
      </c>
      <c r="BE2091" s="10" t="str">
        <f t="shared" si="646"/>
        <v>0</v>
      </c>
      <c r="BF2091" s="10" t="str">
        <f t="shared" si="647"/>
        <v>0</v>
      </c>
      <c r="BG2091" s="11">
        <f t="shared" si="648"/>
        <v>1</v>
      </c>
      <c r="BH2091" s="11">
        <f t="shared" si="649"/>
        <v>1</v>
      </c>
      <c r="BI2091" s="11" t="str">
        <f t="shared" si="650"/>
        <v>0</v>
      </c>
      <c r="BJ2091" s="11" t="str">
        <f t="shared" si="651"/>
        <v>0</v>
      </c>
      <c r="BK2091" s="11" t="str">
        <f t="shared" si="652"/>
        <v>0</v>
      </c>
      <c r="BL2091" s="11" t="str">
        <f t="shared" si="653"/>
        <v>0</v>
      </c>
      <c r="BM2091" s="12">
        <f t="shared" si="660"/>
        <v>1</v>
      </c>
      <c r="BN2091" s="13" t="str">
        <f t="shared" si="654"/>
        <v>0</v>
      </c>
      <c r="BO2091" s="13" t="str">
        <f t="shared" si="655"/>
        <v>0</v>
      </c>
      <c r="BP2091" s="13" t="str">
        <f t="shared" si="656"/>
        <v>0</v>
      </c>
      <c r="BQ2091" s="14">
        <f t="shared" si="657"/>
        <v>140000</v>
      </c>
      <c r="BR2091" s="14" t="str">
        <f t="shared" si="658"/>
        <v>0</v>
      </c>
      <c r="BS2091" s="14" t="str">
        <f t="shared" si="659"/>
        <v>0</v>
      </c>
      <c r="BT2091" s="14">
        <f t="shared" si="661"/>
        <v>140000</v>
      </c>
    </row>
    <row r="2092" spans="49:72" ht="18" x14ac:dyDescent="0.2">
      <c r="AW2092" s="1" t="s">
        <v>4100</v>
      </c>
      <c r="AX2092" s="1" t="s">
        <v>4101</v>
      </c>
      <c r="AY2092" s="1" t="s">
        <v>6290</v>
      </c>
      <c r="AZ2092" s="1">
        <v>176.36</v>
      </c>
      <c r="BA2092" s="10" t="str">
        <f t="shared" si="642"/>
        <v>0</v>
      </c>
      <c r="BB2092" s="10" t="str">
        <f t="shared" si="643"/>
        <v>0</v>
      </c>
      <c r="BC2092" s="10" t="str">
        <f t="shared" si="644"/>
        <v>0</v>
      </c>
      <c r="BD2092" s="10" t="str">
        <f t="shared" si="645"/>
        <v>0</v>
      </c>
      <c r="BE2092" s="10" t="str">
        <f t="shared" si="646"/>
        <v>0</v>
      </c>
      <c r="BF2092" s="10" t="str">
        <f t="shared" si="647"/>
        <v>0</v>
      </c>
      <c r="BG2092" s="11" t="str">
        <f t="shared" si="648"/>
        <v>0</v>
      </c>
      <c r="BH2092" s="11" t="str">
        <f t="shared" si="649"/>
        <v>0</v>
      </c>
      <c r="BI2092" s="11">
        <f t="shared" si="650"/>
        <v>1</v>
      </c>
      <c r="BJ2092" s="11">
        <f t="shared" si="651"/>
        <v>1</v>
      </c>
      <c r="BK2092" s="11" t="str">
        <f t="shared" si="652"/>
        <v>0</v>
      </c>
      <c r="BL2092" s="11" t="str">
        <f t="shared" si="653"/>
        <v>0</v>
      </c>
      <c r="BM2092" s="12">
        <f t="shared" si="660"/>
        <v>1</v>
      </c>
      <c r="BN2092" s="13" t="str">
        <f t="shared" si="654"/>
        <v>0</v>
      </c>
      <c r="BO2092" s="13" t="str">
        <f t="shared" si="655"/>
        <v>0</v>
      </c>
      <c r="BP2092" s="13" t="str">
        <f t="shared" si="656"/>
        <v>0</v>
      </c>
      <c r="BQ2092" s="14" t="str">
        <f t="shared" si="657"/>
        <v>0</v>
      </c>
      <c r="BR2092" s="14">
        <f t="shared" si="658"/>
        <v>96000</v>
      </c>
      <c r="BS2092" s="14" t="str">
        <f t="shared" si="659"/>
        <v>0</v>
      </c>
      <c r="BT2092" s="14">
        <f t="shared" si="661"/>
        <v>96000</v>
      </c>
    </row>
    <row r="2093" spans="49:72" ht="18" x14ac:dyDescent="0.2">
      <c r="AW2093" s="1" t="s">
        <v>3288</v>
      </c>
      <c r="AX2093" s="1" t="s">
        <v>3289</v>
      </c>
      <c r="AY2093" s="1" t="s">
        <v>6291</v>
      </c>
      <c r="AZ2093" s="1">
        <v>39.14</v>
      </c>
      <c r="BA2093" s="10" t="str">
        <f t="shared" si="642"/>
        <v>0</v>
      </c>
      <c r="BB2093" s="10" t="str">
        <f t="shared" si="643"/>
        <v>0</v>
      </c>
      <c r="BC2093" s="10">
        <f t="shared" si="644"/>
        <v>1</v>
      </c>
      <c r="BD2093" s="10">
        <f t="shared" si="645"/>
        <v>1</v>
      </c>
      <c r="BE2093" s="10" t="str">
        <f t="shared" si="646"/>
        <v>0</v>
      </c>
      <c r="BF2093" s="10" t="str">
        <f t="shared" si="647"/>
        <v>0</v>
      </c>
      <c r="BG2093" s="11" t="str">
        <f t="shared" si="648"/>
        <v>0</v>
      </c>
      <c r="BH2093" s="11" t="str">
        <f t="shared" si="649"/>
        <v>0</v>
      </c>
      <c r="BI2093" s="11" t="str">
        <f t="shared" si="650"/>
        <v>0</v>
      </c>
      <c r="BJ2093" s="11" t="str">
        <f t="shared" si="651"/>
        <v>0</v>
      </c>
      <c r="BK2093" s="11" t="str">
        <f t="shared" si="652"/>
        <v>0</v>
      </c>
      <c r="BL2093" s="11" t="str">
        <f t="shared" si="653"/>
        <v>0</v>
      </c>
      <c r="BM2093" s="12">
        <f t="shared" si="660"/>
        <v>1</v>
      </c>
      <c r="BN2093" s="13" t="str">
        <f t="shared" si="654"/>
        <v>0</v>
      </c>
      <c r="BO2093" s="13">
        <f t="shared" si="655"/>
        <v>75000</v>
      </c>
      <c r="BP2093" s="13" t="str">
        <f t="shared" si="656"/>
        <v>0</v>
      </c>
      <c r="BQ2093" s="14" t="str">
        <f t="shared" si="657"/>
        <v>0</v>
      </c>
      <c r="BR2093" s="14" t="str">
        <f t="shared" si="658"/>
        <v>0</v>
      </c>
      <c r="BS2093" s="14" t="str">
        <f t="shared" si="659"/>
        <v>0</v>
      </c>
      <c r="BT2093" s="14">
        <f t="shared" si="661"/>
        <v>75000</v>
      </c>
    </row>
    <row r="2094" spans="49:72" ht="18" x14ac:dyDescent="0.2">
      <c r="AW2094" s="1" t="s">
        <v>3551</v>
      </c>
      <c r="AX2094" s="1" t="s">
        <v>3552</v>
      </c>
      <c r="AY2094" s="1" t="s">
        <v>6292</v>
      </c>
      <c r="AZ2094" s="1">
        <v>66.819999999999993</v>
      </c>
      <c r="BA2094" s="10" t="str">
        <f t="shared" si="642"/>
        <v>0</v>
      </c>
      <c r="BB2094" s="10" t="str">
        <f t="shared" si="643"/>
        <v>0</v>
      </c>
      <c r="BC2094" s="10" t="str">
        <f t="shared" si="644"/>
        <v>0</v>
      </c>
      <c r="BD2094" s="10" t="str">
        <f t="shared" si="645"/>
        <v>0</v>
      </c>
      <c r="BE2094" s="10">
        <f t="shared" si="646"/>
        <v>1</v>
      </c>
      <c r="BF2094" s="10">
        <f t="shared" si="647"/>
        <v>1</v>
      </c>
      <c r="BG2094" s="11" t="str">
        <f t="shared" si="648"/>
        <v>0</v>
      </c>
      <c r="BH2094" s="11" t="str">
        <f t="shared" si="649"/>
        <v>0</v>
      </c>
      <c r="BI2094" s="11" t="str">
        <f t="shared" si="650"/>
        <v>0</v>
      </c>
      <c r="BJ2094" s="11" t="str">
        <f t="shared" si="651"/>
        <v>0</v>
      </c>
      <c r="BK2094" s="11" t="str">
        <f t="shared" si="652"/>
        <v>0</v>
      </c>
      <c r="BL2094" s="11" t="str">
        <f t="shared" si="653"/>
        <v>0</v>
      </c>
      <c r="BM2094" s="12">
        <f t="shared" si="660"/>
        <v>1</v>
      </c>
      <c r="BN2094" s="13" t="str">
        <f t="shared" si="654"/>
        <v>0</v>
      </c>
      <c r="BO2094" s="13" t="str">
        <f t="shared" si="655"/>
        <v>0</v>
      </c>
      <c r="BP2094" s="13">
        <f t="shared" si="656"/>
        <v>200000</v>
      </c>
      <c r="BQ2094" s="14" t="str">
        <f t="shared" si="657"/>
        <v>0</v>
      </c>
      <c r="BR2094" s="14" t="str">
        <f t="shared" si="658"/>
        <v>0</v>
      </c>
      <c r="BS2094" s="14" t="str">
        <f t="shared" si="659"/>
        <v>0</v>
      </c>
      <c r="BT2094" s="14">
        <f t="shared" si="661"/>
        <v>200000</v>
      </c>
    </row>
    <row r="2095" spans="49:72" ht="18" x14ac:dyDescent="0.2">
      <c r="AW2095" s="1" t="s">
        <v>4102</v>
      </c>
      <c r="AX2095" s="1" t="s">
        <v>4103</v>
      </c>
      <c r="AY2095" s="1" t="s">
        <v>6293</v>
      </c>
      <c r="AZ2095" s="1">
        <v>15.47</v>
      </c>
      <c r="BA2095" s="10" t="str">
        <f t="shared" si="642"/>
        <v>0</v>
      </c>
      <c r="BB2095" s="10" t="str">
        <f t="shared" si="643"/>
        <v>0</v>
      </c>
      <c r="BC2095" s="10" t="str">
        <f t="shared" si="644"/>
        <v>0</v>
      </c>
      <c r="BD2095" s="10" t="str">
        <f t="shared" si="645"/>
        <v>0</v>
      </c>
      <c r="BE2095" s="10" t="str">
        <f t="shared" si="646"/>
        <v>0</v>
      </c>
      <c r="BF2095" s="10" t="str">
        <f t="shared" si="647"/>
        <v>0</v>
      </c>
      <c r="BG2095" s="11" t="str">
        <f t="shared" si="648"/>
        <v>0</v>
      </c>
      <c r="BH2095" s="11" t="str">
        <f t="shared" si="649"/>
        <v>0</v>
      </c>
      <c r="BI2095" s="11">
        <f t="shared" si="650"/>
        <v>1</v>
      </c>
      <c r="BJ2095" s="11">
        <f t="shared" si="651"/>
        <v>1</v>
      </c>
      <c r="BK2095" s="11" t="str">
        <f t="shared" si="652"/>
        <v>0</v>
      </c>
      <c r="BL2095" s="11" t="str">
        <f t="shared" si="653"/>
        <v>0</v>
      </c>
      <c r="BM2095" s="12">
        <f t="shared" si="660"/>
        <v>1</v>
      </c>
      <c r="BN2095" s="13" t="str">
        <f t="shared" si="654"/>
        <v>0</v>
      </c>
      <c r="BO2095" s="13" t="str">
        <f t="shared" si="655"/>
        <v>0</v>
      </c>
      <c r="BP2095" s="13" t="str">
        <f t="shared" si="656"/>
        <v>0</v>
      </c>
      <c r="BQ2095" s="14" t="str">
        <f t="shared" si="657"/>
        <v>0</v>
      </c>
      <c r="BR2095" s="14">
        <f t="shared" si="658"/>
        <v>230000</v>
      </c>
      <c r="BS2095" s="14" t="str">
        <f t="shared" si="659"/>
        <v>0</v>
      </c>
      <c r="BT2095" s="14">
        <f t="shared" si="661"/>
        <v>230000</v>
      </c>
    </row>
    <row r="2096" spans="49:72" ht="18" x14ac:dyDescent="0.2">
      <c r="AW2096" s="1" t="s">
        <v>3294</v>
      </c>
      <c r="AX2096" s="1" t="s">
        <v>3295</v>
      </c>
      <c r="AY2096" s="1" t="s">
        <v>6294</v>
      </c>
      <c r="AZ2096" s="1">
        <v>15.76</v>
      </c>
      <c r="BA2096" s="10" t="str">
        <f t="shared" si="642"/>
        <v>0</v>
      </c>
      <c r="BB2096" s="10" t="str">
        <f t="shared" si="643"/>
        <v>0</v>
      </c>
      <c r="BC2096" s="10">
        <f t="shared" si="644"/>
        <v>1</v>
      </c>
      <c r="BD2096" s="10">
        <f t="shared" si="645"/>
        <v>1</v>
      </c>
      <c r="BE2096" s="10" t="str">
        <f t="shared" si="646"/>
        <v>0</v>
      </c>
      <c r="BF2096" s="10" t="str">
        <f t="shared" si="647"/>
        <v>0</v>
      </c>
      <c r="BG2096" s="11" t="str">
        <f t="shared" si="648"/>
        <v>0</v>
      </c>
      <c r="BH2096" s="11" t="str">
        <f t="shared" si="649"/>
        <v>0</v>
      </c>
      <c r="BI2096" s="11" t="str">
        <f t="shared" si="650"/>
        <v>0</v>
      </c>
      <c r="BJ2096" s="11" t="str">
        <f t="shared" si="651"/>
        <v>0</v>
      </c>
      <c r="BK2096" s="11" t="str">
        <f t="shared" si="652"/>
        <v>0</v>
      </c>
      <c r="BL2096" s="11" t="str">
        <f t="shared" si="653"/>
        <v>0</v>
      </c>
      <c r="BM2096" s="12">
        <f t="shared" si="660"/>
        <v>1</v>
      </c>
      <c r="BN2096" s="13" t="str">
        <f t="shared" si="654"/>
        <v>0</v>
      </c>
      <c r="BO2096" s="13">
        <f t="shared" si="655"/>
        <v>29000</v>
      </c>
      <c r="BP2096" s="13" t="str">
        <f t="shared" si="656"/>
        <v>0</v>
      </c>
      <c r="BQ2096" s="14" t="str">
        <f t="shared" si="657"/>
        <v>0</v>
      </c>
      <c r="BR2096" s="14" t="str">
        <f t="shared" si="658"/>
        <v>0</v>
      </c>
      <c r="BS2096" s="14" t="str">
        <f t="shared" si="659"/>
        <v>0</v>
      </c>
      <c r="BT2096" s="14">
        <f t="shared" si="661"/>
        <v>29000</v>
      </c>
    </row>
    <row r="2097" spans="49:72" ht="18" x14ac:dyDescent="0.2">
      <c r="AW2097" s="1" t="s">
        <v>2689</v>
      </c>
      <c r="AX2097" s="1" t="s">
        <v>2690</v>
      </c>
      <c r="AY2097" s="1" t="s">
        <v>6295</v>
      </c>
      <c r="AZ2097" s="1">
        <v>27.35</v>
      </c>
      <c r="BA2097" s="10">
        <f t="shared" si="642"/>
        <v>1</v>
      </c>
      <c r="BB2097" s="10">
        <f t="shared" si="643"/>
        <v>1</v>
      </c>
      <c r="BC2097" s="10" t="str">
        <f t="shared" si="644"/>
        <v>0</v>
      </c>
      <c r="BD2097" s="10" t="str">
        <f t="shared" si="645"/>
        <v>0</v>
      </c>
      <c r="BE2097" s="10" t="str">
        <f t="shared" si="646"/>
        <v>0</v>
      </c>
      <c r="BF2097" s="10" t="str">
        <f t="shared" si="647"/>
        <v>0</v>
      </c>
      <c r="BG2097" s="11" t="str">
        <f t="shared" si="648"/>
        <v>0</v>
      </c>
      <c r="BH2097" s="11" t="str">
        <f t="shared" si="649"/>
        <v>0</v>
      </c>
      <c r="BI2097" s="11" t="str">
        <f t="shared" si="650"/>
        <v>0</v>
      </c>
      <c r="BJ2097" s="11" t="str">
        <f t="shared" si="651"/>
        <v>0</v>
      </c>
      <c r="BK2097" s="11" t="str">
        <f t="shared" si="652"/>
        <v>0</v>
      </c>
      <c r="BL2097" s="11" t="str">
        <f t="shared" si="653"/>
        <v>0</v>
      </c>
      <c r="BM2097" s="12">
        <f t="shared" si="660"/>
        <v>1</v>
      </c>
      <c r="BN2097" s="13">
        <f t="shared" si="654"/>
        <v>34000</v>
      </c>
      <c r="BO2097" s="13" t="str">
        <f t="shared" si="655"/>
        <v>0</v>
      </c>
      <c r="BP2097" s="13" t="str">
        <f t="shared" si="656"/>
        <v>0</v>
      </c>
      <c r="BQ2097" s="14" t="str">
        <f t="shared" si="657"/>
        <v>0</v>
      </c>
      <c r="BR2097" s="14" t="str">
        <f t="shared" si="658"/>
        <v>0</v>
      </c>
      <c r="BS2097" s="14" t="str">
        <f t="shared" si="659"/>
        <v>0</v>
      </c>
      <c r="BT2097" s="14">
        <f t="shared" si="661"/>
        <v>34000</v>
      </c>
    </row>
    <row r="2098" spans="49:72" ht="18" x14ac:dyDescent="0.2">
      <c r="AW2098" s="1" t="s">
        <v>3298</v>
      </c>
      <c r="AX2098" s="1" t="s">
        <v>3299</v>
      </c>
      <c r="AY2098" s="1" t="s">
        <v>6296</v>
      </c>
      <c r="AZ2098" s="1">
        <v>126.76</v>
      </c>
      <c r="BA2098" s="10" t="str">
        <f t="shared" si="642"/>
        <v>0</v>
      </c>
      <c r="BB2098" s="10" t="str">
        <f t="shared" si="643"/>
        <v>0</v>
      </c>
      <c r="BC2098" s="10">
        <f t="shared" si="644"/>
        <v>1</v>
      </c>
      <c r="BD2098" s="10">
        <f t="shared" si="645"/>
        <v>1</v>
      </c>
      <c r="BE2098" s="10" t="str">
        <f t="shared" si="646"/>
        <v>0</v>
      </c>
      <c r="BF2098" s="10" t="str">
        <f t="shared" si="647"/>
        <v>0</v>
      </c>
      <c r="BG2098" s="11" t="str">
        <f t="shared" si="648"/>
        <v>0</v>
      </c>
      <c r="BH2098" s="11" t="str">
        <f t="shared" si="649"/>
        <v>0</v>
      </c>
      <c r="BI2098" s="11" t="str">
        <f t="shared" si="650"/>
        <v>0</v>
      </c>
      <c r="BJ2098" s="11" t="str">
        <f t="shared" si="651"/>
        <v>0</v>
      </c>
      <c r="BK2098" s="11" t="str">
        <f t="shared" si="652"/>
        <v>0</v>
      </c>
      <c r="BL2098" s="11" t="str">
        <f t="shared" si="653"/>
        <v>0</v>
      </c>
      <c r="BM2098" s="12">
        <f t="shared" si="660"/>
        <v>1</v>
      </c>
      <c r="BN2098" s="13" t="str">
        <f t="shared" si="654"/>
        <v>0</v>
      </c>
      <c r="BO2098" s="13">
        <f t="shared" si="655"/>
        <v>58000</v>
      </c>
      <c r="BP2098" s="13" t="str">
        <f t="shared" si="656"/>
        <v>0</v>
      </c>
      <c r="BQ2098" s="14" t="str">
        <f t="shared" si="657"/>
        <v>0</v>
      </c>
      <c r="BR2098" s="14" t="str">
        <f t="shared" si="658"/>
        <v>0</v>
      </c>
      <c r="BS2098" s="14" t="str">
        <f t="shared" si="659"/>
        <v>0</v>
      </c>
      <c r="BT2098" s="14">
        <f t="shared" si="661"/>
        <v>58000</v>
      </c>
    </row>
    <row r="2099" spans="49:72" ht="18" x14ac:dyDescent="0.2">
      <c r="AW2099" s="1" t="s">
        <v>3300</v>
      </c>
      <c r="AX2099" s="1" t="s">
        <v>3301</v>
      </c>
      <c r="AY2099" s="1" t="s">
        <v>6297</v>
      </c>
      <c r="AZ2099" s="1">
        <v>26.02</v>
      </c>
      <c r="BA2099" s="10" t="str">
        <f t="shared" si="642"/>
        <v>0</v>
      </c>
      <c r="BB2099" s="10" t="str">
        <f t="shared" si="643"/>
        <v>0</v>
      </c>
      <c r="BC2099" s="10">
        <f t="shared" si="644"/>
        <v>1</v>
      </c>
      <c r="BD2099" s="10">
        <f t="shared" si="645"/>
        <v>1</v>
      </c>
      <c r="BE2099" s="10" t="str">
        <f t="shared" si="646"/>
        <v>0</v>
      </c>
      <c r="BF2099" s="10" t="str">
        <f t="shared" si="647"/>
        <v>0</v>
      </c>
      <c r="BG2099" s="11" t="str">
        <f t="shared" si="648"/>
        <v>0</v>
      </c>
      <c r="BH2099" s="11" t="str">
        <f t="shared" si="649"/>
        <v>0</v>
      </c>
      <c r="BI2099" s="11" t="str">
        <f t="shared" si="650"/>
        <v>0</v>
      </c>
      <c r="BJ2099" s="11" t="str">
        <f t="shared" si="651"/>
        <v>0</v>
      </c>
      <c r="BK2099" s="11" t="str">
        <f t="shared" si="652"/>
        <v>0</v>
      </c>
      <c r="BL2099" s="11" t="str">
        <f t="shared" si="653"/>
        <v>0</v>
      </c>
      <c r="BM2099" s="12">
        <f t="shared" si="660"/>
        <v>1</v>
      </c>
      <c r="BN2099" s="13" t="str">
        <f t="shared" si="654"/>
        <v>0</v>
      </c>
      <c r="BO2099" s="13">
        <f t="shared" si="655"/>
        <v>95000</v>
      </c>
      <c r="BP2099" s="13" t="str">
        <f t="shared" si="656"/>
        <v>0</v>
      </c>
      <c r="BQ2099" s="14" t="str">
        <f t="shared" si="657"/>
        <v>0</v>
      </c>
      <c r="BR2099" s="14" t="str">
        <f t="shared" si="658"/>
        <v>0</v>
      </c>
      <c r="BS2099" s="14" t="str">
        <f t="shared" si="659"/>
        <v>0</v>
      </c>
      <c r="BT2099" s="14">
        <f t="shared" si="661"/>
        <v>95000</v>
      </c>
    </row>
    <row r="2100" spans="49:72" ht="18" x14ac:dyDescent="0.2">
      <c r="AW2100" s="1" t="s">
        <v>4104</v>
      </c>
      <c r="AX2100" s="1" t="s">
        <v>4105</v>
      </c>
      <c r="AY2100" s="1" t="s">
        <v>6298</v>
      </c>
      <c r="AZ2100" s="1">
        <v>15.52</v>
      </c>
      <c r="BA2100" s="10" t="str">
        <f t="shared" si="642"/>
        <v>0</v>
      </c>
      <c r="BB2100" s="10" t="str">
        <f t="shared" si="643"/>
        <v>0</v>
      </c>
      <c r="BC2100" s="10" t="str">
        <f t="shared" si="644"/>
        <v>0</v>
      </c>
      <c r="BD2100" s="10" t="str">
        <f t="shared" si="645"/>
        <v>0</v>
      </c>
      <c r="BE2100" s="10" t="str">
        <f t="shared" si="646"/>
        <v>0</v>
      </c>
      <c r="BF2100" s="10" t="str">
        <f t="shared" si="647"/>
        <v>0</v>
      </c>
      <c r="BG2100" s="11" t="str">
        <f t="shared" si="648"/>
        <v>0</v>
      </c>
      <c r="BH2100" s="11" t="str">
        <f t="shared" si="649"/>
        <v>0</v>
      </c>
      <c r="BI2100" s="11">
        <f t="shared" si="650"/>
        <v>1</v>
      </c>
      <c r="BJ2100" s="11">
        <f t="shared" si="651"/>
        <v>1</v>
      </c>
      <c r="BK2100" s="11" t="str">
        <f t="shared" si="652"/>
        <v>0</v>
      </c>
      <c r="BL2100" s="11" t="str">
        <f t="shared" si="653"/>
        <v>0</v>
      </c>
      <c r="BM2100" s="12">
        <f t="shared" si="660"/>
        <v>1</v>
      </c>
      <c r="BN2100" s="13" t="str">
        <f t="shared" si="654"/>
        <v>0</v>
      </c>
      <c r="BO2100" s="13" t="str">
        <f t="shared" si="655"/>
        <v>0</v>
      </c>
      <c r="BP2100" s="13" t="str">
        <f t="shared" si="656"/>
        <v>0</v>
      </c>
      <c r="BQ2100" s="14" t="str">
        <f t="shared" si="657"/>
        <v>0</v>
      </c>
      <c r="BR2100" s="14">
        <f t="shared" si="658"/>
        <v>61000</v>
      </c>
      <c r="BS2100" s="14" t="str">
        <f t="shared" si="659"/>
        <v>0</v>
      </c>
      <c r="BT2100" s="14">
        <f t="shared" si="661"/>
        <v>61000</v>
      </c>
    </row>
    <row r="2101" spans="49:72" ht="18" x14ac:dyDescent="0.2">
      <c r="AW2101" s="1" t="s">
        <v>2695</v>
      </c>
      <c r="AX2101" s="1" t="s">
        <v>2696</v>
      </c>
      <c r="AY2101" s="1" t="s">
        <v>6299</v>
      </c>
      <c r="AZ2101" s="1">
        <v>124.18</v>
      </c>
      <c r="BA2101" s="10">
        <f t="shared" si="642"/>
        <v>1</v>
      </c>
      <c r="BB2101" s="10">
        <f t="shared" si="643"/>
        <v>1</v>
      </c>
      <c r="BC2101" s="10" t="str">
        <f t="shared" si="644"/>
        <v>0</v>
      </c>
      <c r="BD2101" s="10" t="str">
        <f t="shared" si="645"/>
        <v>0</v>
      </c>
      <c r="BE2101" s="10" t="str">
        <f t="shared" si="646"/>
        <v>0</v>
      </c>
      <c r="BF2101" s="10" t="str">
        <f t="shared" si="647"/>
        <v>0</v>
      </c>
      <c r="BG2101" s="11" t="str">
        <f t="shared" si="648"/>
        <v>0</v>
      </c>
      <c r="BH2101" s="11" t="str">
        <f t="shared" si="649"/>
        <v>0</v>
      </c>
      <c r="BI2101" s="11" t="str">
        <f t="shared" si="650"/>
        <v>0</v>
      </c>
      <c r="BJ2101" s="11" t="str">
        <f t="shared" si="651"/>
        <v>0</v>
      </c>
      <c r="BK2101" s="11" t="str">
        <f t="shared" si="652"/>
        <v>0</v>
      </c>
      <c r="BL2101" s="11" t="str">
        <f t="shared" si="653"/>
        <v>0</v>
      </c>
      <c r="BM2101" s="12">
        <f t="shared" si="660"/>
        <v>1</v>
      </c>
      <c r="BN2101" s="13">
        <f t="shared" si="654"/>
        <v>200000</v>
      </c>
      <c r="BO2101" s="13" t="str">
        <f t="shared" si="655"/>
        <v>0</v>
      </c>
      <c r="BP2101" s="13" t="str">
        <f t="shared" si="656"/>
        <v>0</v>
      </c>
      <c r="BQ2101" s="14" t="str">
        <f t="shared" si="657"/>
        <v>0</v>
      </c>
      <c r="BR2101" s="14" t="str">
        <f t="shared" si="658"/>
        <v>0</v>
      </c>
      <c r="BS2101" s="14" t="str">
        <f t="shared" si="659"/>
        <v>0</v>
      </c>
      <c r="BT2101" s="14">
        <f t="shared" si="661"/>
        <v>200000</v>
      </c>
    </row>
    <row r="2102" spans="49:72" ht="18" x14ac:dyDescent="0.2">
      <c r="AW2102" s="1" t="s">
        <v>3926</v>
      </c>
      <c r="AX2102" s="1" t="s">
        <v>3927</v>
      </c>
      <c r="AY2102" s="1" t="s">
        <v>6300</v>
      </c>
      <c r="AZ2102" s="1">
        <v>144.79</v>
      </c>
      <c r="BA2102" s="10" t="str">
        <f t="shared" si="642"/>
        <v>0</v>
      </c>
      <c r="BB2102" s="10" t="str">
        <f t="shared" si="643"/>
        <v>0</v>
      </c>
      <c r="BC2102" s="10" t="str">
        <f t="shared" si="644"/>
        <v>0</v>
      </c>
      <c r="BD2102" s="10" t="str">
        <f t="shared" si="645"/>
        <v>0</v>
      </c>
      <c r="BE2102" s="10" t="str">
        <f t="shared" si="646"/>
        <v>0</v>
      </c>
      <c r="BF2102" s="10" t="str">
        <f t="shared" si="647"/>
        <v>0</v>
      </c>
      <c r="BG2102" s="11">
        <f t="shared" si="648"/>
        <v>1</v>
      </c>
      <c r="BH2102" s="11">
        <f t="shared" si="649"/>
        <v>1</v>
      </c>
      <c r="BI2102" s="11" t="str">
        <f t="shared" si="650"/>
        <v>0</v>
      </c>
      <c r="BJ2102" s="11" t="str">
        <f t="shared" si="651"/>
        <v>0</v>
      </c>
      <c r="BK2102" s="11" t="str">
        <f t="shared" si="652"/>
        <v>0</v>
      </c>
      <c r="BL2102" s="11" t="str">
        <f t="shared" si="653"/>
        <v>0</v>
      </c>
      <c r="BM2102" s="12">
        <f t="shared" si="660"/>
        <v>1</v>
      </c>
      <c r="BN2102" s="13" t="str">
        <f t="shared" si="654"/>
        <v>0</v>
      </c>
      <c r="BO2102" s="13" t="str">
        <f t="shared" si="655"/>
        <v>0</v>
      </c>
      <c r="BP2102" s="13" t="str">
        <f t="shared" si="656"/>
        <v>0</v>
      </c>
      <c r="BQ2102" s="14">
        <f t="shared" si="657"/>
        <v>25000</v>
      </c>
      <c r="BR2102" s="14" t="str">
        <f t="shared" si="658"/>
        <v>0</v>
      </c>
      <c r="BS2102" s="14" t="str">
        <f t="shared" si="659"/>
        <v>0</v>
      </c>
      <c r="BT2102" s="14">
        <f t="shared" si="661"/>
        <v>25000</v>
      </c>
    </row>
    <row r="2103" spans="49:72" ht="18" x14ac:dyDescent="0.2">
      <c r="AW2103" s="1" t="s">
        <v>2697</v>
      </c>
      <c r="AX2103" s="1" t="s">
        <v>2698</v>
      </c>
      <c r="AY2103" s="1" t="s">
        <v>6301</v>
      </c>
      <c r="AZ2103" s="1">
        <v>64.63</v>
      </c>
      <c r="BA2103" s="10">
        <f t="shared" si="642"/>
        <v>1</v>
      </c>
      <c r="BB2103" s="10">
        <f t="shared" si="643"/>
        <v>1</v>
      </c>
      <c r="BC2103" s="10" t="str">
        <f t="shared" si="644"/>
        <v>0</v>
      </c>
      <c r="BD2103" s="10" t="str">
        <f t="shared" si="645"/>
        <v>0</v>
      </c>
      <c r="BE2103" s="10" t="str">
        <f t="shared" si="646"/>
        <v>0</v>
      </c>
      <c r="BF2103" s="10" t="str">
        <f t="shared" si="647"/>
        <v>0</v>
      </c>
      <c r="BG2103" s="11" t="str">
        <f t="shared" si="648"/>
        <v>0</v>
      </c>
      <c r="BH2103" s="11" t="str">
        <f t="shared" si="649"/>
        <v>0</v>
      </c>
      <c r="BI2103" s="11" t="str">
        <f t="shared" si="650"/>
        <v>0</v>
      </c>
      <c r="BJ2103" s="11" t="str">
        <f t="shared" si="651"/>
        <v>0</v>
      </c>
      <c r="BK2103" s="11" t="str">
        <f t="shared" si="652"/>
        <v>0</v>
      </c>
      <c r="BL2103" s="11" t="str">
        <f t="shared" si="653"/>
        <v>0</v>
      </c>
      <c r="BM2103" s="12">
        <f t="shared" si="660"/>
        <v>1</v>
      </c>
      <c r="BN2103" s="13">
        <f t="shared" si="654"/>
        <v>78000</v>
      </c>
      <c r="BO2103" s="13" t="str">
        <f t="shared" si="655"/>
        <v>0</v>
      </c>
      <c r="BP2103" s="13" t="str">
        <f t="shared" si="656"/>
        <v>0</v>
      </c>
      <c r="BQ2103" s="14" t="str">
        <f t="shared" si="657"/>
        <v>0</v>
      </c>
      <c r="BR2103" s="14" t="str">
        <f t="shared" si="658"/>
        <v>0</v>
      </c>
      <c r="BS2103" s="14" t="str">
        <f t="shared" si="659"/>
        <v>0</v>
      </c>
      <c r="BT2103" s="14">
        <f t="shared" si="661"/>
        <v>78000</v>
      </c>
    </row>
    <row r="2104" spans="49:72" ht="18" x14ac:dyDescent="0.2">
      <c r="AW2104" s="1" t="s">
        <v>2699</v>
      </c>
      <c r="AX2104" s="1" t="s">
        <v>2700</v>
      </c>
      <c r="AY2104" s="1" t="s">
        <v>6302</v>
      </c>
      <c r="AZ2104" s="1">
        <v>28.58</v>
      </c>
      <c r="BA2104" s="10">
        <f t="shared" si="642"/>
        <v>1</v>
      </c>
      <c r="BB2104" s="10">
        <f t="shared" si="643"/>
        <v>1</v>
      </c>
      <c r="BC2104" s="10" t="str">
        <f t="shared" si="644"/>
        <v>0</v>
      </c>
      <c r="BD2104" s="10" t="str">
        <f t="shared" si="645"/>
        <v>0</v>
      </c>
      <c r="BE2104" s="10" t="str">
        <f t="shared" si="646"/>
        <v>0</v>
      </c>
      <c r="BF2104" s="10" t="str">
        <f t="shared" si="647"/>
        <v>0</v>
      </c>
      <c r="BG2104" s="11" t="str">
        <f t="shared" si="648"/>
        <v>0</v>
      </c>
      <c r="BH2104" s="11" t="str">
        <f t="shared" si="649"/>
        <v>0</v>
      </c>
      <c r="BI2104" s="11" t="str">
        <f t="shared" si="650"/>
        <v>0</v>
      </c>
      <c r="BJ2104" s="11" t="str">
        <f t="shared" si="651"/>
        <v>0</v>
      </c>
      <c r="BK2104" s="11" t="str">
        <f t="shared" si="652"/>
        <v>0</v>
      </c>
      <c r="BL2104" s="11" t="str">
        <f t="shared" si="653"/>
        <v>0</v>
      </c>
      <c r="BM2104" s="12">
        <f t="shared" si="660"/>
        <v>1</v>
      </c>
      <c r="BN2104" s="13">
        <f t="shared" si="654"/>
        <v>44000</v>
      </c>
      <c r="BO2104" s="13" t="str">
        <f t="shared" si="655"/>
        <v>0</v>
      </c>
      <c r="BP2104" s="13" t="str">
        <f t="shared" si="656"/>
        <v>0</v>
      </c>
      <c r="BQ2104" s="14" t="str">
        <f t="shared" si="657"/>
        <v>0</v>
      </c>
      <c r="BR2104" s="14" t="str">
        <f t="shared" si="658"/>
        <v>0</v>
      </c>
      <c r="BS2104" s="14" t="str">
        <f t="shared" si="659"/>
        <v>0</v>
      </c>
      <c r="BT2104" s="14">
        <f t="shared" si="661"/>
        <v>44000</v>
      </c>
    </row>
    <row r="2105" spans="49:72" ht="18" x14ac:dyDescent="0.2">
      <c r="AW2105" s="1" t="s">
        <v>3306</v>
      </c>
      <c r="AX2105" s="1" t="s">
        <v>3307</v>
      </c>
      <c r="AY2105" s="1" t="s">
        <v>6303</v>
      </c>
      <c r="AZ2105" s="1">
        <v>24.77</v>
      </c>
      <c r="BA2105" s="10" t="str">
        <f t="shared" si="642"/>
        <v>0</v>
      </c>
      <c r="BB2105" s="10" t="str">
        <f t="shared" si="643"/>
        <v>0</v>
      </c>
      <c r="BC2105" s="10">
        <f t="shared" si="644"/>
        <v>1</v>
      </c>
      <c r="BD2105" s="10">
        <f t="shared" si="645"/>
        <v>1</v>
      </c>
      <c r="BE2105" s="10" t="str">
        <f t="shared" si="646"/>
        <v>0</v>
      </c>
      <c r="BF2105" s="10" t="str">
        <f t="shared" si="647"/>
        <v>0</v>
      </c>
      <c r="BG2105" s="11" t="str">
        <f t="shared" si="648"/>
        <v>0</v>
      </c>
      <c r="BH2105" s="11" t="str">
        <f t="shared" si="649"/>
        <v>0</v>
      </c>
      <c r="BI2105" s="11" t="str">
        <f t="shared" si="650"/>
        <v>0</v>
      </c>
      <c r="BJ2105" s="11" t="str">
        <f t="shared" si="651"/>
        <v>0</v>
      </c>
      <c r="BK2105" s="11" t="str">
        <f t="shared" si="652"/>
        <v>0</v>
      </c>
      <c r="BL2105" s="11" t="str">
        <f t="shared" si="653"/>
        <v>0</v>
      </c>
      <c r="BM2105" s="12">
        <f t="shared" si="660"/>
        <v>1</v>
      </c>
      <c r="BN2105" s="13" t="str">
        <f t="shared" si="654"/>
        <v>0</v>
      </c>
      <c r="BO2105" s="13">
        <f t="shared" si="655"/>
        <v>81000</v>
      </c>
      <c r="BP2105" s="13" t="str">
        <f t="shared" si="656"/>
        <v>0</v>
      </c>
      <c r="BQ2105" s="14" t="str">
        <f t="shared" si="657"/>
        <v>0</v>
      </c>
      <c r="BR2105" s="14" t="str">
        <f t="shared" si="658"/>
        <v>0</v>
      </c>
      <c r="BS2105" s="14" t="str">
        <f t="shared" si="659"/>
        <v>0</v>
      </c>
      <c r="BT2105" s="14">
        <f t="shared" si="661"/>
        <v>81000</v>
      </c>
    </row>
    <row r="2106" spans="49:72" ht="18" x14ac:dyDescent="0.2">
      <c r="AW2106" s="1" t="s">
        <v>2701</v>
      </c>
      <c r="AX2106" s="1" t="s">
        <v>2702</v>
      </c>
      <c r="AY2106" s="1" t="s">
        <v>6304</v>
      </c>
      <c r="AZ2106" s="1">
        <v>55.68</v>
      </c>
      <c r="BA2106" s="10">
        <f t="shared" si="642"/>
        <v>1</v>
      </c>
      <c r="BB2106" s="10">
        <f t="shared" si="643"/>
        <v>1</v>
      </c>
      <c r="BC2106" s="10" t="str">
        <f t="shared" si="644"/>
        <v>0</v>
      </c>
      <c r="BD2106" s="10" t="str">
        <f t="shared" si="645"/>
        <v>0</v>
      </c>
      <c r="BE2106" s="10" t="str">
        <f t="shared" si="646"/>
        <v>0</v>
      </c>
      <c r="BF2106" s="10" t="str">
        <f t="shared" si="647"/>
        <v>0</v>
      </c>
      <c r="BG2106" s="11" t="str">
        <f t="shared" si="648"/>
        <v>0</v>
      </c>
      <c r="BH2106" s="11" t="str">
        <f t="shared" si="649"/>
        <v>0</v>
      </c>
      <c r="BI2106" s="11" t="str">
        <f t="shared" si="650"/>
        <v>0</v>
      </c>
      <c r="BJ2106" s="11" t="str">
        <f t="shared" si="651"/>
        <v>0</v>
      </c>
      <c r="BK2106" s="11" t="str">
        <f t="shared" si="652"/>
        <v>0</v>
      </c>
      <c r="BL2106" s="11" t="str">
        <f t="shared" si="653"/>
        <v>0</v>
      </c>
      <c r="BM2106" s="12">
        <f t="shared" si="660"/>
        <v>1</v>
      </c>
      <c r="BN2106" s="13">
        <f t="shared" si="654"/>
        <v>53000</v>
      </c>
      <c r="BO2106" s="13" t="str">
        <f t="shared" si="655"/>
        <v>0</v>
      </c>
      <c r="BP2106" s="13" t="str">
        <f t="shared" si="656"/>
        <v>0</v>
      </c>
      <c r="BQ2106" s="14" t="str">
        <f t="shared" si="657"/>
        <v>0</v>
      </c>
      <c r="BR2106" s="14" t="str">
        <f t="shared" si="658"/>
        <v>0</v>
      </c>
      <c r="BS2106" s="14" t="str">
        <f t="shared" si="659"/>
        <v>0</v>
      </c>
      <c r="BT2106" s="14">
        <f t="shared" si="661"/>
        <v>53000</v>
      </c>
    </row>
    <row r="2107" spans="49:72" ht="18" x14ac:dyDescent="0.2">
      <c r="AW2107" s="1" t="s">
        <v>4106</v>
      </c>
      <c r="AX2107" s="1" t="s">
        <v>4107</v>
      </c>
      <c r="AY2107" s="1" t="s">
        <v>6305</v>
      </c>
      <c r="AZ2107" s="1">
        <v>72.709999999999994</v>
      </c>
      <c r="BA2107" s="10" t="str">
        <f t="shared" si="642"/>
        <v>0</v>
      </c>
      <c r="BB2107" s="10" t="str">
        <f t="shared" si="643"/>
        <v>0</v>
      </c>
      <c r="BC2107" s="10" t="str">
        <f t="shared" si="644"/>
        <v>0</v>
      </c>
      <c r="BD2107" s="10" t="str">
        <f t="shared" si="645"/>
        <v>0</v>
      </c>
      <c r="BE2107" s="10" t="str">
        <f t="shared" si="646"/>
        <v>0</v>
      </c>
      <c r="BF2107" s="10" t="str">
        <f t="shared" si="647"/>
        <v>0</v>
      </c>
      <c r="BG2107" s="11" t="str">
        <f t="shared" si="648"/>
        <v>0</v>
      </c>
      <c r="BH2107" s="11" t="str">
        <f t="shared" si="649"/>
        <v>0</v>
      </c>
      <c r="BI2107" s="11">
        <f t="shared" si="650"/>
        <v>1</v>
      </c>
      <c r="BJ2107" s="11">
        <f t="shared" si="651"/>
        <v>1</v>
      </c>
      <c r="BK2107" s="11" t="str">
        <f t="shared" si="652"/>
        <v>0</v>
      </c>
      <c r="BL2107" s="11" t="str">
        <f t="shared" si="653"/>
        <v>0</v>
      </c>
      <c r="BM2107" s="12">
        <f t="shared" si="660"/>
        <v>1</v>
      </c>
      <c r="BN2107" s="13" t="str">
        <f t="shared" si="654"/>
        <v>0</v>
      </c>
      <c r="BO2107" s="13" t="str">
        <f t="shared" si="655"/>
        <v>0</v>
      </c>
      <c r="BP2107" s="13" t="str">
        <f t="shared" si="656"/>
        <v>0</v>
      </c>
      <c r="BQ2107" s="14" t="str">
        <f t="shared" si="657"/>
        <v>0</v>
      </c>
      <c r="BR2107" s="14">
        <f t="shared" si="658"/>
        <v>150000</v>
      </c>
      <c r="BS2107" s="14" t="str">
        <f t="shared" si="659"/>
        <v>0</v>
      </c>
      <c r="BT2107" s="14">
        <f t="shared" si="661"/>
        <v>150000</v>
      </c>
    </row>
    <row r="2108" spans="49:72" ht="18" x14ac:dyDescent="0.2">
      <c r="AW2108" s="1" t="s">
        <v>2707</v>
      </c>
      <c r="AX2108" s="1" t="s">
        <v>2708</v>
      </c>
      <c r="AY2108" s="1" t="s">
        <v>6306</v>
      </c>
      <c r="AZ2108" s="1">
        <v>343.1</v>
      </c>
      <c r="BA2108" s="10">
        <f t="shared" si="642"/>
        <v>1</v>
      </c>
      <c r="BB2108" s="10">
        <f t="shared" si="643"/>
        <v>1</v>
      </c>
      <c r="BC2108" s="10" t="str">
        <f t="shared" si="644"/>
        <v>0</v>
      </c>
      <c r="BD2108" s="10" t="str">
        <f t="shared" si="645"/>
        <v>0</v>
      </c>
      <c r="BE2108" s="10" t="str">
        <f t="shared" si="646"/>
        <v>0</v>
      </c>
      <c r="BF2108" s="10" t="str">
        <f t="shared" si="647"/>
        <v>0</v>
      </c>
      <c r="BG2108" s="11" t="str">
        <f t="shared" si="648"/>
        <v>0</v>
      </c>
      <c r="BH2108" s="11" t="str">
        <f t="shared" si="649"/>
        <v>0</v>
      </c>
      <c r="BI2108" s="11" t="str">
        <f t="shared" si="650"/>
        <v>0</v>
      </c>
      <c r="BJ2108" s="11" t="str">
        <f t="shared" si="651"/>
        <v>0</v>
      </c>
      <c r="BK2108" s="11" t="str">
        <f t="shared" si="652"/>
        <v>0</v>
      </c>
      <c r="BL2108" s="11" t="str">
        <f t="shared" si="653"/>
        <v>0</v>
      </c>
      <c r="BM2108" s="12">
        <f t="shared" si="660"/>
        <v>1</v>
      </c>
      <c r="BN2108" s="13">
        <f t="shared" si="654"/>
        <v>38000</v>
      </c>
      <c r="BO2108" s="13" t="str">
        <f t="shared" si="655"/>
        <v>0</v>
      </c>
      <c r="BP2108" s="13" t="str">
        <f t="shared" si="656"/>
        <v>0</v>
      </c>
      <c r="BQ2108" s="14" t="str">
        <f t="shared" si="657"/>
        <v>0</v>
      </c>
      <c r="BR2108" s="14" t="str">
        <f t="shared" si="658"/>
        <v>0</v>
      </c>
      <c r="BS2108" s="14" t="str">
        <f t="shared" si="659"/>
        <v>0</v>
      </c>
      <c r="BT2108" s="14">
        <f t="shared" si="661"/>
        <v>38000</v>
      </c>
    </row>
    <row r="2109" spans="49:72" ht="18" x14ac:dyDescent="0.2">
      <c r="AW2109" s="1" t="s">
        <v>4199</v>
      </c>
      <c r="AX2109" s="1" t="s">
        <v>4200</v>
      </c>
      <c r="AY2109" s="1" t="s">
        <v>6307</v>
      </c>
      <c r="AZ2109" s="1">
        <v>31.49</v>
      </c>
      <c r="BA2109" s="10" t="str">
        <f t="shared" si="642"/>
        <v>0</v>
      </c>
      <c r="BB2109" s="10" t="str">
        <f t="shared" si="643"/>
        <v>0</v>
      </c>
      <c r="BC2109" s="10" t="str">
        <f t="shared" si="644"/>
        <v>0</v>
      </c>
      <c r="BD2109" s="10" t="str">
        <f t="shared" si="645"/>
        <v>0</v>
      </c>
      <c r="BE2109" s="10" t="str">
        <f t="shared" si="646"/>
        <v>0</v>
      </c>
      <c r="BF2109" s="10" t="str">
        <f t="shared" si="647"/>
        <v>0</v>
      </c>
      <c r="BG2109" s="11" t="str">
        <f t="shared" si="648"/>
        <v>0</v>
      </c>
      <c r="BH2109" s="11" t="str">
        <f t="shared" si="649"/>
        <v>0</v>
      </c>
      <c r="BI2109" s="11" t="str">
        <f t="shared" si="650"/>
        <v>0</v>
      </c>
      <c r="BJ2109" s="11" t="str">
        <f t="shared" si="651"/>
        <v>0</v>
      </c>
      <c r="BK2109" s="11">
        <f t="shared" si="652"/>
        <v>1</v>
      </c>
      <c r="BL2109" s="11">
        <f t="shared" si="653"/>
        <v>1</v>
      </c>
      <c r="BM2109" s="12">
        <f t="shared" si="660"/>
        <v>1</v>
      </c>
      <c r="BN2109" s="13" t="str">
        <f t="shared" si="654"/>
        <v>0</v>
      </c>
      <c r="BO2109" s="13" t="str">
        <f t="shared" si="655"/>
        <v>0</v>
      </c>
      <c r="BP2109" s="13" t="str">
        <f t="shared" si="656"/>
        <v>0</v>
      </c>
      <c r="BQ2109" s="14" t="str">
        <f t="shared" si="657"/>
        <v>0</v>
      </c>
      <c r="BR2109" s="14" t="str">
        <f t="shared" si="658"/>
        <v>0</v>
      </c>
      <c r="BS2109" s="14">
        <f t="shared" si="659"/>
        <v>1600000</v>
      </c>
      <c r="BT2109" s="14">
        <f t="shared" si="661"/>
        <v>1600000</v>
      </c>
    </row>
    <row r="2110" spans="49:72" ht="18" x14ac:dyDescent="0.2">
      <c r="AW2110" s="1" t="s">
        <v>4108</v>
      </c>
      <c r="AX2110" s="1" t="s">
        <v>4109</v>
      </c>
      <c r="AY2110" s="1" t="s">
        <v>6308</v>
      </c>
      <c r="AZ2110" s="1">
        <v>32.43</v>
      </c>
      <c r="BA2110" s="10" t="str">
        <f t="shared" si="642"/>
        <v>0</v>
      </c>
      <c r="BB2110" s="10" t="str">
        <f t="shared" si="643"/>
        <v>0</v>
      </c>
      <c r="BC2110" s="10" t="str">
        <f t="shared" si="644"/>
        <v>0</v>
      </c>
      <c r="BD2110" s="10" t="str">
        <f t="shared" si="645"/>
        <v>0</v>
      </c>
      <c r="BE2110" s="10" t="str">
        <f t="shared" si="646"/>
        <v>0</v>
      </c>
      <c r="BF2110" s="10" t="str">
        <f t="shared" si="647"/>
        <v>0</v>
      </c>
      <c r="BG2110" s="11" t="str">
        <f t="shared" si="648"/>
        <v>0</v>
      </c>
      <c r="BH2110" s="11" t="str">
        <f t="shared" si="649"/>
        <v>0</v>
      </c>
      <c r="BI2110" s="11">
        <f t="shared" si="650"/>
        <v>1</v>
      </c>
      <c r="BJ2110" s="11">
        <f t="shared" si="651"/>
        <v>1</v>
      </c>
      <c r="BK2110" s="11" t="str">
        <f t="shared" si="652"/>
        <v>0</v>
      </c>
      <c r="BL2110" s="11" t="str">
        <f t="shared" si="653"/>
        <v>0</v>
      </c>
      <c r="BM2110" s="12">
        <f t="shared" si="660"/>
        <v>1</v>
      </c>
      <c r="BN2110" s="13" t="str">
        <f t="shared" si="654"/>
        <v>0</v>
      </c>
      <c r="BO2110" s="13" t="str">
        <f t="shared" si="655"/>
        <v>0</v>
      </c>
      <c r="BP2110" s="13" t="str">
        <f t="shared" si="656"/>
        <v>0</v>
      </c>
      <c r="BQ2110" s="14" t="str">
        <f t="shared" si="657"/>
        <v>0</v>
      </c>
      <c r="BR2110" s="14">
        <f t="shared" si="658"/>
        <v>260000</v>
      </c>
      <c r="BS2110" s="14" t="str">
        <f t="shared" si="659"/>
        <v>0</v>
      </c>
      <c r="BT2110" s="14">
        <f t="shared" si="661"/>
        <v>260000</v>
      </c>
    </row>
    <row r="2111" spans="49:72" ht="18" x14ac:dyDescent="0.2">
      <c r="AW2111" s="1" t="s">
        <v>4201</v>
      </c>
      <c r="AX2111" s="1" t="s">
        <v>4202</v>
      </c>
      <c r="AY2111" s="1" t="s">
        <v>6309</v>
      </c>
      <c r="AZ2111" s="1">
        <v>183.07</v>
      </c>
      <c r="BA2111" s="10" t="str">
        <f t="shared" si="642"/>
        <v>0</v>
      </c>
      <c r="BB2111" s="10" t="str">
        <f t="shared" si="643"/>
        <v>0</v>
      </c>
      <c r="BC2111" s="10" t="str">
        <f t="shared" si="644"/>
        <v>0</v>
      </c>
      <c r="BD2111" s="10" t="str">
        <f t="shared" si="645"/>
        <v>0</v>
      </c>
      <c r="BE2111" s="10" t="str">
        <f t="shared" si="646"/>
        <v>0</v>
      </c>
      <c r="BF2111" s="10" t="str">
        <f t="shared" si="647"/>
        <v>0</v>
      </c>
      <c r="BG2111" s="11" t="str">
        <f t="shared" si="648"/>
        <v>0</v>
      </c>
      <c r="BH2111" s="11" t="str">
        <f t="shared" si="649"/>
        <v>0</v>
      </c>
      <c r="BI2111" s="11" t="str">
        <f t="shared" si="650"/>
        <v>0</v>
      </c>
      <c r="BJ2111" s="11" t="str">
        <f t="shared" si="651"/>
        <v>0</v>
      </c>
      <c r="BK2111" s="11">
        <f t="shared" si="652"/>
        <v>1</v>
      </c>
      <c r="BL2111" s="11">
        <f t="shared" si="653"/>
        <v>1</v>
      </c>
      <c r="BM2111" s="12">
        <f t="shared" si="660"/>
        <v>1</v>
      </c>
      <c r="BN2111" s="13" t="str">
        <f t="shared" si="654"/>
        <v>0</v>
      </c>
      <c r="BO2111" s="13" t="str">
        <f t="shared" si="655"/>
        <v>0</v>
      </c>
      <c r="BP2111" s="13" t="str">
        <f t="shared" si="656"/>
        <v>0</v>
      </c>
      <c r="BQ2111" s="14" t="str">
        <f t="shared" si="657"/>
        <v>0</v>
      </c>
      <c r="BR2111" s="14" t="str">
        <f t="shared" si="658"/>
        <v>0</v>
      </c>
      <c r="BS2111" s="14">
        <f t="shared" si="659"/>
        <v>83000</v>
      </c>
      <c r="BT2111" s="14">
        <f t="shared" si="661"/>
        <v>83000</v>
      </c>
    </row>
    <row r="2112" spans="49:72" ht="18" x14ac:dyDescent="0.2">
      <c r="AW2112" s="1" t="s">
        <v>2709</v>
      </c>
      <c r="AX2112" s="1" t="s">
        <v>2710</v>
      </c>
      <c r="AY2112" s="1" t="s">
        <v>6310</v>
      </c>
      <c r="AZ2112" s="1">
        <v>14.13</v>
      </c>
      <c r="BA2112" s="10">
        <f t="shared" si="642"/>
        <v>1</v>
      </c>
      <c r="BB2112" s="10">
        <f t="shared" si="643"/>
        <v>1</v>
      </c>
      <c r="BC2112" s="10" t="str">
        <f t="shared" si="644"/>
        <v>0</v>
      </c>
      <c r="BD2112" s="10" t="str">
        <f t="shared" si="645"/>
        <v>0</v>
      </c>
      <c r="BE2112" s="10" t="str">
        <f t="shared" si="646"/>
        <v>0</v>
      </c>
      <c r="BF2112" s="10" t="str">
        <f t="shared" si="647"/>
        <v>0</v>
      </c>
      <c r="BG2112" s="11" t="str">
        <f t="shared" si="648"/>
        <v>0</v>
      </c>
      <c r="BH2112" s="11" t="str">
        <f t="shared" si="649"/>
        <v>0</v>
      </c>
      <c r="BI2112" s="11" t="str">
        <f t="shared" si="650"/>
        <v>0</v>
      </c>
      <c r="BJ2112" s="11" t="str">
        <f t="shared" si="651"/>
        <v>0</v>
      </c>
      <c r="BK2112" s="11" t="str">
        <f t="shared" si="652"/>
        <v>0</v>
      </c>
      <c r="BL2112" s="11" t="str">
        <f t="shared" si="653"/>
        <v>0</v>
      </c>
      <c r="BM2112" s="12">
        <f t="shared" si="660"/>
        <v>1</v>
      </c>
      <c r="BN2112" s="13">
        <f t="shared" si="654"/>
        <v>93000</v>
      </c>
      <c r="BO2112" s="13" t="str">
        <f t="shared" si="655"/>
        <v>0</v>
      </c>
      <c r="BP2112" s="13" t="str">
        <f t="shared" si="656"/>
        <v>0</v>
      </c>
      <c r="BQ2112" s="14" t="str">
        <f t="shared" si="657"/>
        <v>0</v>
      </c>
      <c r="BR2112" s="14" t="str">
        <f t="shared" si="658"/>
        <v>0</v>
      </c>
      <c r="BS2112" s="14" t="str">
        <f t="shared" si="659"/>
        <v>0</v>
      </c>
      <c r="BT2112" s="14">
        <f t="shared" si="661"/>
        <v>93000</v>
      </c>
    </row>
    <row r="2113" spans="49:72" ht="18" x14ac:dyDescent="0.2">
      <c r="AW2113" s="1" t="s">
        <v>3555</v>
      </c>
      <c r="AX2113" s="1" t="s">
        <v>3556</v>
      </c>
      <c r="AY2113" s="1" t="s">
        <v>6311</v>
      </c>
      <c r="AZ2113" s="1">
        <v>122.59</v>
      </c>
      <c r="BA2113" s="10" t="str">
        <f t="shared" si="642"/>
        <v>0</v>
      </c>
      <c r="BB2113" s="10" t="str">
        <f t="shared" si="643"/>
        <v>0</v>
      </c>
      <c r="BC2113" s="10" t="str">
        <f t="shared" si="644"/>
        <v>0</v>
      </c>
      <c r="BD2113" s="10" t="str">
        <f t="shared" si="645"/>
        <v>0</v>
      </c>
      <c r="BE2113" s="10">
        <f t="shared" si="646"/>
        <v>1</v>
      </c>
      <c r="BF2113" s="10">
        <f t="shared" si="647"/>
        <v>1</v>
      </c>
      <c r="BG2113" s="11" t="str">
        <f t="shared" si="648"/>
        <v>0</v>
      </c>
      <c r="BH2113" s="11" t="str">
        <f t="shared" si="649"/>
        <v>0</v>
      </c>
      <c r="BI2113" s="11" t="str">
        <f t="shared" si="650"/>
        <v>0</v>
      </c>
      <c r="BJ2113" s="11" t="str">
        <f t="shared" si="651"/>
        <v>0</v>
      </c>
      <c r="BK2113" s="11" t="str">
        <f t="shared" si="652"/>
        <v>0</v>
      </c>
      <c r="BL2113" s="11" t="str">
        <f t="shared" si="653"/>
        <v>0</v>
      </c>
      <c r="BM2113" s="12">
        <f t="shared" si="660"/>
        <v>1</v>
      </c>
      <c r="BN2113" s="13" t="str">
        <f t="shared" si="654"/>
        <v>0</v>
      </c>
      <c r="BO2113" s="13" t="str">
        <f t="shared" si="655"/>
        <v>0</v>
      </c>
      <c r="BP2113" s="13">
        <f t="shared" si="656"/>
        <v>370000</v>
      </c>
      <c r="BQ2113" s="14" t="str">
        <f t="shared" si="657"/>
        <v>0</v>
      </c>
      <c r="BR2113" s="14" t="str">
        <f t="shared" si="658"/>
        <v>0</v>
      </c>
      <c r="BS2113" s="14" t="str">
        <f t="shared" si="659"/>
        <v>0</v>
      </c>
      <c r="BT2113" s="14">
        <f t="shared" si="661"/>
        <v>370000</v>
      </c>
    </row>
    <row r="2114" spans="49:72" ht="18" x14ac:dyDescent="0.2">
      <c r="AW2114" s="1" t="s">
        <v>2711</v>
      </c>
      <c r="AX2114" s="1" t="s">
        <v>2712</v>
      </c>
      <c r="AY2114" s="1" t="s">
        <v>6312</v>
      </c>
      <c r="AZ2114" s="1">
        <v>93.17</v>
      </c>
      <c r="BA2114" s="10">
        <f t="shared" si="642"/>
        <v>1</v>
      </c>
      <c r="BB2114" s="10">
        <f t="shared" si="643"/>
        <v>1</v>
      </c>
      <c r="BC2114" s="10" t="str">
        <f t="shared" si="644"/>
        <v>0</v>
      </c>
      <c r="BD2114" s="10" t="str">
        <f t="shared" si="645"/>
        <v>0</v>
      </c>
      <c r="BE2114" s="10" t="str">
        <f t="shared" si="646"/>
        <v>0</v>
      </c>
      <c r="BF2114" s="10" t="str">
        <f t="shared" si="647"/>
        <v>0</v>
      </c>
      <c r="BG2114" s="11" t="str">
        <f t="shared" si="648"/>
        <v>0</v>
      </c>
      <c r="BH2114" s="11" t="str">
        <f t="shared" si="649"/>
        <v>0</v>
      </c>
      <c r="BI2114" s="11" t="str">
        <f t="shared" si="650"/>
        <v>0</v>
      </c>
      <c r="BJ2114" s="11" t="str">
        <f t="shared" si="651"/>
        <v>0</v>
      </c>
      <c r="BK2114" s="11" t="str">
        <f t="shared" si="652"/>
        <v>0</v>
      </c>
      <c r="BL2114" s="11" t="str">
        <f t="shared" si="653"/>
        <v>0</v>
      </c>
      <c r="BM2114" s="12">
        <f t="shared" si="660"/>
        <v>1</v>
      </c>
      <c r="BN2114" s="13">
        <f t="shared" si="654"/>
        <v>24000</v>
      </c>
      <c r="BO2114" s="13" t="str">
        <f t="shared" si="655"/>
        <v>0</v>
      </c>
      <c r="BP2114" s="13" t="str">
        <f t="shared" si="656"/>
        <v>0</v>
      </c>
      <c r="BQ2114" s="14" t="str">
        <f t="shared" si="657"/>
        <v>0</v>
      </c>
      <c r="BR2114" s="14" t="str">
        <f t="shared" si="658"/>
        <v>0</v>
      </c>
      <c r="BS2114" s="14" t="str">
        <f t="shared" si="659"/>
        <v>0</v>
      </c>
      <c r="BT2114" s="14">
        <f t="shared" si="661"/>
        <v>24000</v>
      </c>
    </row>
    <row r="2115" spans="49:72" ht="18" x14ac:dyDescent="0.2">
      <c r="AW2115" s="1" t="s">
        <v>3314</v>
      </c>
      <c r="AX2115" s="1" t="s">
        <v>367</v>
      </c>
      <c r="AY2115" s="1" t="s">
        <v>6313</v>
      </c>
      <c r="AZ2115" s="1">
        <v>59.86</v>
      </c>
      <c r="BA2115" s="10" t="str">
        <f t="shared" ref="BA2115:BA2169" si="662">IFERROR(VLOOKUP(AW2115,B:F,3, FALSE),"0")</f>
        <v>0</v>
      </c>
      <c r="BB2115" s="10" t="str">
        <f t="shared" ref="BB2115:BB2169" si="663">IFERROR(VLOOKUP(AW2115,B:F,4, FALSE),"0")</f>
        <v>0</v>
      </c>
      <c r="BC2115" s="10">
        <f t="shared" ref="BC2115:BC2169" si="664">IFERROR(VLOOKUP(AW2115,J:N,3, FALSE),"0")</f>
        <v>1</v>
      </c>
      <c r="BD2115" s="10">
        <f t="shared" ref="BD2115:BD2169" si="665">IFERROR(VLOOKUP(AW2115,J:N,4, FALSE),"0")</f>
        <v>1</v>
      </c>
      <c r="BE2115" s="10" t="str">
        <f t="shared" ref="BE2115:BE2169" si="666">IFERROR(VLOOKUP(AW2115,R:V,3, FALSE),"0")</f>
        <v>0</v>
      </c>
      <c r="BF2115" s="10" t="str">
        <f t="shared" ref="BF2115:BF2169" si="667">IFERROR(VLOOKUP(AW2115,R:V,4, FALSE),"0")</f>
        <v>0</v>
      </c>
      <c r="BG2115" s="11" t="str">
        <f t="shared" ref="BG2115:BG2169" si="668">IFERROR(VLOOKUP(AW2115,Z:AE,3, FALSE),"0")</f>
        <v>0</v>
      </c>
      <c r="BH2115" s="11" t="str">
        <f t="shared" ref="BH2115:BH2169" si="669">IFERROR(VLOOKUP(AW2115,Z:AE,4, FALSE),"0")</f>
        <v>0</v>
      </c>
      <c r="BI2115" s="11" t="str">
        <f t="shared" ref="BI2115:BI2169" si="670">IFERROR(VLOOKUP(AW2115,AH:AM,3, FALSE),"0")</f>
        <v>0</v>
      </c>
      <c r="BJ2115" s="11" t="str">
        <f t="shared" ref="BJ2115:BJ2169" si="671">IFERROR(VLOOKUP(AW2115,AH:AM,4, FALSE),"0")</f>
        <v>0</v>
      </c>
      <c r="BK2115" s="11" t="str">
        <f t="shared" ref="BK2115:BK2169" si="672">IFERROR(VLOOKUP(AW2115,AP:AU,3, FALSE),"0")</f>
        <v>0</v>
      </c>
      <c r="BL2115" s="11" t="str">
        <f t="shared" ref="BL2115:BL2169" si="673">IFERROR(VLOOKUP(AW2115,AP:AU,4, FALSE),"0")</f>
        <v>0</v>
      </c>
      <c r="BM2115" s="12">
        <f t="shared" si="660"/>
        <v>1</v>
      </c>
      <c r="BN2115" s="13" t="str">
        <f t="shared" ref="BN2115:BN2169" si="674">IFERROR(VLOOKUP(AW2115,B:F,5, FALSE),"0")</f>
        <v>0</v>
      </c>
      <c r="BO2115" s="13">
        <f t="shared" ref="BO2115:BO2169" si="675">IFERROR(VLOOKUP(AW2115,J:N,5, FALSE),"0")</f>
        <v>90000</v>
      </c>
      <c r="BP2115" s="13" t="str">
        <f t="shared" ref="BP2115:BP2169" si="676">IFERROR(VLOOKUP(AW2115,R:V,5, FALSE),"0")</f>
        <v>0</v>
      </c>
      <c r="BQ2115" s="14" t="str">
        <f t="shared" ref="BQ2115:BQ2169" si="677">IFERROR(VLOOKUP(AW2115,Z:AE,5, FALSE),"0")</f>
        <v>0</v>
      </c>
      <c r="BR2115" s="14" t="str">
        <f t="shared" ref="BR2115:BR2169" si="678">IFERROR(VLOOKUP(AW2115,AH:AM,5, FALSE),"0")</f>
        <v>0</v>
      </c>
      <c r="BS2115" s="14" t="str">
        <f t="shared" ref="BS2115:BS2169" si="679">IFERROR(VLOOKUP(AW2115,AP:AU,5, FALSE),"0")</f>
        <v>0</v>
      </c>
      <c r="BT2115" s="14">
        <f t="shared" si="661"/>
        <v>90000</v>
      </c>
    </row>
    <row r="2116" spans="49:72" ht="18" x14ac:dyDescent="0.2">
      <c r="AW2116" s="1" t="s">
        <v>3557</v>
      </c>
      <c r="AX2116" s="1" t="s">
        <v>3558</v>
      </c>
      <c r="AY2116" s="1" t="s">
        <v>6314</v>
      </c>
      <c r="AZ2116" s="1">
        <v>36.119999999999997</v>
      </c>
      <c r="BA2116" s="10" t="str">
        <f t="shared" si="662"/>
        <v>0</v>
      </c>
      <c r="BB2116" s="10" t="str">
        <f t="shared" si="663"/>
        <v>0</v>
      </c>
      <c r="BC2116" s="10" t="str">
        <f t="shared" si="664"/>
        <v>0</v>
      </c>
      <c r="BD2116" s="10" t="str">
        <f t="shared" si="665"/>
        <v>0</v>
      </c>
      <c r="BE2116" s="10">
        <f t="shared" si="666"/>
        <v>1</v>
      </c>
      <c r="BF2116" s="10">
        <f t="shared" si="667"/>
        <v>1</v>
      </c>
      <c r="BG2116" s="11" t="str">
        <f t="shared" si="668"/>
        <v>0</v>
      </c>
      <c r="BH2116" s="11" t="str">
        <f t="shared" si="669"/>
        <v>0</v>
      </c>
      <c r="BI2116" s="11" t="str">
        <f t="shared" si="670"/>
        <v>0</v>
      </c>
      <c r="BJ2116" s="11" t="str">
        <f t="shared" si="671"/>
        <v>0</v>
      </c>
      <c r="BK2116" s="11" t="str">
        <f t="shared" si="672"/>
        <v>0</v>
      </c>
      <c r="BL2116" s="11" t="str">
        <f t="shared" si="673"/>
        <v>0</v>
      </c>
      <c r="BM2116" s="12">
        <f t="shared" ref="BM2116:BM2169" si="680">MAX(BA2116:BL2116)</f>
        <v>1</v>
      </c>
      <c r="BN2116" s="13" t="str">
        <f t="shared" si="674"/>
        <v>0</v>
      </c>
      <c r="BO2116" s="13" t="str">
        <f t="shared" si="675"/>
        <v>0</v>
      </c>
      <c r="BP2116" s="13">
        <f t="shared" si="676"/>
        <v>130000</v>
      </c>
      <c r="BQ2116" s="14" t="str">
        <f t="shared" si="677"/>
        <v>0</v>
      </c>
      <c r="BR2116" s="14" t="str">
        <f t="shared" si="678"/>
        <v>0</v>
      </c>
      <c r="BS2116" s="14" t="str">
        <f t="shared" si="679"/>
        <v>0</v>
      </c>
      <c r="BT2116" s="14">
        <f t="shared" ref="BT2116:BT2169" si="681">MIN(BN2116:BS2116)</f>
        <v>130000</v>
      </c>
    </row>
    <row r="2117" spans="49:72" ht="18" x14ac:dyDescent="0.2">
      <c r="AW2117" s="1" t="s">
        <v>3559</v>
      </c>
      <c r="AX2117" s="1" t="s">
        <v>3560</v>
      </c>
      <c r="AY2117" s="1" t="s">
        <v>6315</v>
      </c>
      <c r="AZ2117" s="1">
        <v>192.7</v>
      </c>
      <c r="BA2117" s="10" t="str">
        <f t="shared" si="662"/>
        <v>0</v>
      </c>
      <c r="BB2117" s="10" t="str">
        <f t="shared" si="663"/>
        <v>0</v>
      </c>
      <c r="BC2117" s="10" t="str">
        <f t="shared" si="664"/>
        <v>0</v>
      </c>
      <c r="BD2117" s="10" t="str">
        <f t="shared" si="665"/>
        <v>0</v>
      </c>
      <c r="BE2117" s="10">
        <f t="shared" si="666"/>
        <v>1</v>
      </c>
      <c r="BF2117" s="10">
        <f t="shared" si="667"/>
        <v>1</v>
      </c>
      <c r="BG2117" s="11" t="str">
        <f t="shared" si="668"/>
        <v>0</v>
      </c>
      <c r="BH2117" s="11" t="str">
        <f t="shared" si="669"/>
        <v>0</v>
      </c>
      <c r="BI2117" s="11" t="str">
        <f t="shared" si="670"/>
        <v>0</v>
      </c>
      <c r="BJ2117" s="11" t="str">
        <f t="shared" si="671"/>
        <v>0</v>
      </c>
      <c r="BK2117" s="11" t="str">
        <f t="shared" si="672"/>
        <v>0</v>
      </c>
      <c r="BL2117" s="11" t="str">
        <f t="shared" si="673"/>
        <v>0</v>
      </c>
      <c r="BM2117" s="12">
        <f t="shared" si="680"/>
        <v>1</v>
      </c>
      <c r="BN2117" s="13" t="str">
        <f t="shared" si="674"/>
        <v>0</v>
      </c>
      <c r="BO2117" s="13" t="str">
        <f t="shared" si="675"/>
        <v>0</v>
      </c>
      <c r="BP2117" s="13">
        <f t="shared" si="676"/>
        <v>63000</v>
      </c>
      <c r="BQ2117" s="14" t="str">
        <f t="shared" si="677"/>
        <v>0</v>
      </c>
      <c r="BR2117" s="14" t="str">
        <f t="shared" si="678"/>
        <v>0</v>
      </c>
      <c r="BS2117" s="14" t="str">
        <f t="shared" si="679"/>
        <v>0</v>
      </c>
      <c r="BT2117" s="14">
        <f t="shared" si="681"/>
        <v>63000</v>
      </c>
    </row>
    <row r="2118" spans="49:72" ht="18" x14ac:dyDescent="0.2">
      <c r="AW2118" s="1" t="s">
        <v>3315</v>
      </c>
      <c r="AX2118" s="1" t="s">
        <v>3316</v>
      </c>
      <c r="AY2118" s="1" t="s">
        <v>6316</v>
      </c>
      <c r="AZ2118" s="1">
        <v>20.73</v>
      </c>
      <c r="BA2118" s="10" t="str">
        <f t="shared" si="662"/>
        <v>0</v>
      </c>
      <c r="BB2118" s="10" t="str">
        <f t="shared" si="663"/>
        <v>0</v>
      </c>
      <c r="BC2118" s="10">
        <f t="shared" si="664"/>
        <v>1</v>
      </c>
      <c r="BD2118" s="10">
        <f t="shared" si="665"/>
        <v>1</v>
      </c>
      <c r="BE2118" s="10" t="str">
        <f t="shared" si="666"/>
        <v>0</v>
      </c>
      <c r="BF2118" s="10" t="str">
        <f t="shared" si="667"/>
        <v>0</v>
      </c>
      <c r="BG2118" s="11" t="str">
        <f t="shared" si="668"/>
        <v>0</v>
      </c>
      <c r="BH2118" s="11" t="str">
        <f t="shared" si="669"/>
        <v>0</v>
      </c>
      <c r="BI2118" s="11" t="str">
        <f t="shared" si="670"/>
        <v>0</v>
      </c>
      <c r="BJ2118" s="11" t="str">
        <f t="shared" si="671"/>
        <v>0</v>
      </c>
      <c r="BK2118" s="11" t="str">
        <f t="shared" si="672"/>
        <v>0</v>
      </c>
      <c r="BL2118" s="11" t="str">
        <f t="shared" si="673"/>
        <v>0</v>
      </c>
      <c r="BM2118" s="12">
        <f t="shared" si="680"/>
        <v>1</v>
      </c>
      <c r="BN2118" s="13" t="str">
        <f t="shared" si="674"/>
        <v>0</v>
      </c>
      <c r="BO2118" s="13">
        <f t="shared" si="675"/>
        <v>2900000</v>
      </c>
      <c r="BP2118" s="13" t="str">
        <f t="shared" si="676"/>
        <v>0</v>
      </c>
      <c r="BQ2118" s="14" t="str">
        <f t="shared" si="677"/>
        <v>0</v>
      </c>
      <c r="BR2118" s="14" t="str">
        <f t="shared" si="678"/>
        <v>0</v>
      </c>
      <c r="BS2118" s="14" t="str">
        <f t="shared" si="679"/>
        <v>0</v>
      </c>
      <c r="BT2118" s="14">
        <f t="shared" si="681"/>
        <v>2900000</v>
      </c>
    </row>
    <row r="2119" spans="49:72" ht="18" x14ac:dyDescent="0.2">
      <c r="AW2119" s="1" t="s">
        <v>2721</v>
      </c>
      <c r="AX2119" s="1" t="s">
        <v>2722</v>
      </c>
      <c r="AY2119" s="1" t="s">
        <v>6317</v>
      </c>
      <c r="AZ2119" s="1">
        <v>113.42</v>
      </c>
      <c r="BA2119" s="10">
        <f t="shared" si="662"/>
        <v>1</v>
      </c>
      <c r="BB2119" s="10">
        <f t="shared" si="663"/>
        <v>1</v>
      </c>
      <c r="BC2119" s="10" t="str">
        <f t="shared" si="664"/>
        <v>0</v>
      </c>
      <c r="BD2119" s="10" t="str">
        <f t="shared" si="665"/>
        <v>0</v>
      </c>
      <c r="BE2119" s="10" t="str">
        <f t="shared" si="666"/>
        <v>0</v>
      </c>
      <c r="BF2119" s="10" t="str">
        <f t="shared" si="667"/>
        <v>0</v>
      </c>
      <c r="BG2119" s="11" t="str">
        <f t="shared" si="668"/>
        <v>0</v>
      </c>
      <c r="BH2119" s="11" t="str">
        <f t="shared" si="669"/>
        <v>0</v>
      </c>
      <c r="BI2119" s="11" t="str">
        <f t="shared" si="670"/>
        <v>0</v>
      </c>
      <c r="BJ2119" s="11" t="str">
        <f t="shared" si="671"/>
        <v>0</v>
      </c>
      <c r="BK2119" s="11" t="str">
        <f t="shared" si="672"/>
        <v>0</v>
      </c>
      <c r="BL2119" s="11" t="str">
        <f t="shared" si="673"/>
        <v>0</v>
      </c>
      <c r="BM2119" s="12">
        <f t="shared" si="680"/>
        <v>1</v>
      </c>
      <c r="BN2119" s="13">
        <f t="shared" si="674"/>
        <v>28000</v>
      </c>
      <c r="BO2119" s="13" t="str">
        <f t="shared" si="675"/>
        <v>0</v>
      </c>
      <c r="BP2119" s="13" t="str">
        <f t="shared" si="676"/>
        <v>0</v>
      </c>
      <c r="BQ2119" s="14" t="str">
        <f t="shared" si="677"/>
        <v>0</v>
      </c>
      <c r="BR2119" s="14" t="str">
        <f t="shared" si="678"/>
        <v>0</v>
      </c>
      <c r="BS2119" s="14" t="str">
        <f t="shared" si="679"/>
        <v>0</v>
      </c>
      <c r="BT2119" s="14">
        <f t="shared" si="681"/>
        <v>28000</v>
      </c>
    </row>
    <row r="2120" spans="49:72" ht="18" x14ac:dyDescent="0.2">
      <c r="AW2120" s="1" t="s">
        <v>2723</v>
      </c>
      <c r="AX2120" s="1" t="s">
        <v>2724</v>
      </c>
      <c r="AY2120" s="1" t="s">
        <v>6318</v>
      </c>
      <c r="AZ2120" s="1">
        <v>50.91</v>
      </c>
      <c r="BA2120" s="10">
        <f t="shared" si="662"/>
        <v>1</v>
      </c>
      <c r="BB2120" s="10">
        <f t="shared" si="663"/>
        <v>1</v>
      </c>
      <c r="BC2120" s="10" t="str">
        <f t="shared" si="664"/>
        <v>0</v>
      </c>
      <c r="BD2120" s="10" t="str">
        <f t="shared" si="665"/>
        <v>0</v>
      </c>
      <c r="BE2120" s="10" t="str">
        <f t="shared" si="666"/>
        <v>0</v>
      </c>
      <c r="BF2120" s="10" t="str">
        <f t="shared" si="667"/>
        <v>0</v>
      </c>
      <c r="BG2120" s="11" t="str">
        <f t="shared" si="668"/>
        <v>0</v>
      </c>
      <c r="BH2120" s="11" t="str">
        <f t="shared" si="669"/>
        <v>0</v>
      </c>
      <c r="BI2120" s="11" t="str">
        <f t="shared" si="670"/>
        <v>0</v>
      </c>
      <c r="BJ2120" s="11" t="str">
        <f t="shared" si="671"/>
        <v>0</v>
      </c>
      <c r="BK2120" s="11" t="str">
        <f t="shared" si="672"/>
        <v>0</v>
      </c>
      <c r="BL2120" s="11" t="str">
        <f t="shared" si="673"/>
        <v>0</v>
      </c>
      <c r="BM2120" s="12">
        <f t="shared" si="680"/>
        <v>1</v>
      </c>
      <c r="BN2120" s="13">
        <f t="shared" si="674"/>
        <v>19000</v>
      </c>
      <c r="BO2120" s="13" t="str">
        <f t="shared" si="675"/>
        <v>0</v>
      </c>
      <c r="BP2120" s="13" t="str">
        <f t="shared" si="676"/>
        <v>0</v>
      </c>
      <c r="BQ2120" s="14" t="str">
        <f t="shared" si="677"/>
        <v>0</v>
      </c>
      <c r="BR2120" s="14" t="str">
        <f t="shared" si="678"/>
        <v>0</v>
      </c>
      <c r="BS2120" s="14" t="str">
        <f t="shared" si="679"/>
        <v>0</v>
      </c>
      <c r="BT2120" s="14">
        <f t="shared" si="681"/>
        <v>19000</v>
      </c>
    </row>
    <row r="2121" spans="49:72" ht="18" x14ac:dyDescent="0.2">
      <c r="AW2121" s="1" t="s">
        <v>4203</v>
      </c>
      <c r="AX2121" s="1" t="s">
        <v>4204</v>
      </c>
      <c r="AY2121" s="1" t="s">
        <v>6319</v>
      </c>
      <c r="AZ2121" s="1">
        <v>121.34</v>
      </c>
      <c r="BA2121" s="10" t="str">
        <f t="shared" si="662"/>
        <v>0</v>
      </c>
      <c r="BB2121" s="10" t="str">
        <f t="shared" si="663"/>
        <v>0</v>
      </c>
      <c r="BC2121" s="10" t="str">
        <f t="shared" si="664"/>
        <v>0</v>
      </c>
      <c r="BD2121" s="10" t="str">
        <f t="shared" si="665"/>
        <v>0</v>
      </c>
      <c r="BE2121" s="10" t="str">
        <f t="shared" si="666"/>
        <v>0</v>
      </c>
      <c r="BF2121" s="10" t="str">
        <f t="shared" si="667"/>
        <v>0</v>
      </c>
      <c r="BG2121" s="11" t="str">
        <f t="shared" si="668"/>
        <v>0</v>
      </c>
      <c r="BH2121" s="11" t="str">
        <f t="shared" si="669"/>
        <v>0</v>
      </c>
      <c r="BI2121" s="11" t="str">
        <f t="shared" si="670"/>
        <v>0</v>
      </c>
      <c r="BJ2121" s="11" t="str">
        <f t="shared" si="671"/>
        <v>0</v>
      </c>
      <c r="BK2121" s="11">
        <f t="shared" si="672"/>
        <v>1</v>
      </c>
      <c r="BL2121" s="11">
        <f t="shared" si="673"/>
        <v>1</v>
      </c>
      <c r="BM2121" s="12">
        <f t="shared" si="680"/>
        <v>1</v>
      </c>
      <c r="BN2121" s="13" t="str">
        <f t="shared" si="674"/>
        <v>0</v>
      </c>
      <c r="BO2121" s="13" t="str">
        <f t="shared" si="675"/>
        <v>0</v>
      </c>
      <c r="BP2121" s="13" t="str">
        <f t="shared" si="676"/>
        <v>0</v>
      </c>
      <c r="BQ2121" s="14" t="str">
        <f t="shared" si="677"/>
        <v>0</v>
      </c>
      <c r="BR2121" s="14" t="str">
        <f t="shared" si="678"/>
        <v>0</v>
      </c>
      <c r="BS2121" s="14">
        <f t="shared" si="679"/>
        <v>190000</v>
      </c>
      <c r="BT2121" s="14">
        <f t="shared" si="681"/>
        <v>190000</v>
      </c>
    </row>
    <row r="2122" spans="49:72" ht="18" x14ac:dyDescent="0.2">
      <c r="AW2122" s="1" t="s">
        <v>3563</v>
      </c>
      <c r="AX2122" s="1" t="s">
        <v>3564</v>
      </c>
      <c r="AY2122" s="1" t="s">
        <v>6320</v>
      </c>
      <c r="AZ2122" s="1">
        <v>14.25</v>
      </c>
      <c r="BA2122" s="10" t="str">
        <f t="shared" si="662"/>
        <v>0</v>
      </c>
      <c r="BB2122" s="10" t="str">
        <f t="shared" si="663"/>
        <v>0</v>
      </c>
      <c r="BC2122" s="10" t="str">
        <f t="shared" si="664"/>
        <v>0</v>
      </c>
      <c r="BD2122" s="10" t="str">
        <f t="shared" si="665"/>
        <v>0</v>
      </c>
      <c r="BE2122" s="10">
        <f t="shared" si="666"/>
        <v>1</v>
      </c>
      <c r="BF2122" s="10">
        <f t="shared" si="667"/>
        <v>1</v>
      </c>
      <c r="BG2122" s="11" t="str">
        <f t="shared" si="668"/>
        <v>0</v>
      </c>
      <c r="BH2122" s="11" t="str">
        <f t="shared" si="669"/>
        <v>0</v>
      </c>
      <c r="BI2122" s="11" t="str">
        <f t="shared" si="670"/>
        <v>0</v>
      </c>
      <c r="BJ2122" s="11" t="str">
        <f t="shared" si="671"/>
        <v>0</v>
      </c>
      <c r="BK2122" s="11" t="str">
        <f t="shared" si="672"/>
        <v>0</v>
      </c>
      <c r="BL2122" s="11" t="str">
        <f t="shared" si="673"/>
        <v>0</v>
      </c>
      <c r="BM2122" s="12">
        <f t="shared" si="680"/>
        <v>1</v>
      </c>
      <c r="BN2122" s="13" t="str">
        <f t="shared" si="674"/>
        <v>0</v>
      </c>
      <c r="BO2122" s="13" t="str">
        <f t="shared" si="675"/>
        <v>0</v>
      </c>
      <c r="BP2122" s="13">
        <f t="shared" si="676"/>
        <v>74000</v>
      </c>
      <c r="BQ2122" s="14" t="str">
        <f t="shared" si="677"/>
        <v>0</v>
      </c>
      <c r="BR2122" s="14" t="str">
        <f t="shared" si="678"/>
        <v>0</v>
      </c>
      <c r="BS2122" s="14" t="str">
        <f t="shared" si="679"/>
        <v>0</v>
      </c>
      <c r="BT2122" s="14">
        <f t="shared" si="681"/>
        <v>74000</v>
      </c>
    </row>
    <row r="2123" spans="49:72" ht="18" x14ac:dyDescent="0.2">
      <c r="AW2123" s="1" t="s">
        <v>3936</v>
      </c>
      <c r="AX2123" s="1" t="s">
        <v>3937</v>
      </c>
      <c r="AY2123" s="1" t="s">
        <v>6321</v>
      </c>
      <c r="AZ2123" s="1">
        <v>46.12</v>
      </c>
      <c r="BA2123" s="10" t="str">
        <f t="shared" si="662"/>
        <v>0</v>
      </c>
      <c r="BB2123" s="10" t="str">
        <f t="shared" si="663"/>
        <v>0</v>
      </c>
      <c r="BC2123" s="10" t="str">
        <f t="shared" si="664"/>
        <v>0</v>
      </c>
      <c r="BD2123" s="10" t="str">
        <f t="shared" si="665"/>
        <v>0</v>
      </c>
      <c r="BE2123" s="10" t="str">
        <f t="shared" si="666"/>
        <v>0</v>
      </c>
      <c r="BF2123" s="10" t="str">
        <f t="shared" si="667"/>
        <v>0</v>
      </c>
      <c r="BG2123" s="11">
        <f t="shared" si="668"/>
        <v>1</v>
      </c>
      <c r="BH2123" s="11">
        <f t="shared" si="669"/>
        <v>1</v>
      </c>
      <c r="BI2123" s="11" t="str">
        <f t="shared" si="670"/>
        <v>0</v>
      </c>
      <c r="BJ2123" s="11" t="str">
        <f t="shared" si="671"/>
        <v>0</v>
      </c>
      <c r="BK2123" s="11" t="str">
        <f t="shared" si="672"/>
        <v>0</v>
      </c>
      <c r="BL2123" s="11" t="str">
        <f t="shared" si="673"/>
        <v>0</v>
      </c>
      <c r="BM2123" s="12">
        <f t="shared" si="680"/>
        <v>1</v>
      </c>
      <c r="BN2123" s="13" t="str">
        <f t="shared" si="674"/>
        <v>0</v>
      </c>
      <c r="BO2123" s="13" t="str">
        <f t="shared" si="675"/>
        <v>0</v>
      </c>
      <c r="BP2123" s="13" t="str">
        <f t="shared" si="676"/>
        <v>0</v>
      </c>
      <c r="BQ2123" s="14">
        <f t="shared" si="677"/>
        <v>110000</v>
      </c>
      <c r="BR2123" s="14" t="str">
        <f t="shared" si="678"/>
        <v>0</v>
      </c>
      <c r="BS2123" s="14" t="str">
        <f t="shared" si="679"/>
        <v>0</v>
      </c>
      <c r="BT2123" s="14">
        <f t="shared" si="681"/>
        <v>110000</v>
      </c>
    </row>
    <row r="2124" spans="49:72" ht="18" x14ac:dyDescent="0.2">
      <c r="AW2124" s="1" t="s">
        <v>4205</v>
      </c>
      <c r="AX2124" s="1" t="s">
        <v>4206</v>
      </c>
      <c r="AY2124" s="1" t="s">
        <v>6322</v>
      </c>
      <c r="AZ2124" s="1">
        <v>109.66</v>
      </c>
      <c r="BA2124" s="10" t="str">
        <f t="shared" si="662"/>
        <v>0</v>
      </c>
      <c r="BB2124" s="10" t="str">
        <f t="shared" si="663"/>
        <v>0</v>
      </c>
      <c r="BC2124" s="10" t="str">
        <f t="shared" si="664"/>
        <v>0</v>
      </c>
      <c r="BD2124" s="10" t="str">
        <f t="shared" si="665"/>
        <v>0</v>
      </c>
      <c r="BE2124" s="10" t="str">
        <f t="shared" si="666"/>
        <v>0</v>
      </c>
      <c r="BF2124" s="10" t="str">
        <f t="shared" si="667"/>
        <v>0</v>
      </c>
      <c r="BG2124" s="11" t="str">
        <f t="shared" si="668"/>
        <v>0</v>
      </c>
      <c r="BH2124" s="11" t="str">
        <f t="shared" si="669"/>
        <v>0</v>
      </c>
      <c r="BI2124" s="11" t="str">
        <f t="shared" si="670"/>
        <v>0</v>
      </c>
      <c r="BJ2124" s="11" t="str">
        <f t="shared" si="671"/>
        <v>0</v>
      </c>
      <c r="BK2124" s="11">
        <f t="shared" si="672"/>
        <v>1</v>
      </c>
      <c r="BL2124" s="11">
        <f t="shared" si="673"/>
        <v>1</v>
      </c>
      <c r="BM2124" s="12">
        <f t="shared" si="680"/>
        <v>1</v>
      </c>
      <c r="BN2124" s="13" t="str">
        <f t="shared" si="674"/>
        <v>0</v>
      </c>
      <c r="BO2124" s="13" t="str">
        <f t="shared" si="675"/>
        <v>0</v>
      </c>
      <c r="BP2124" s="13" t="str">
        <f t="shared" si="676"/>
        <v>0</v>
      </c>
      <c r="BQ2124" s="14" t="str">
        <f t="shared" si="677"/>
        <v>0</v>
      </c>
      <c r="BR2124" s="14" t="str">
        <f t="shared" si="678"/>
        <v>0</v>
      </c>
      <c r="BS2124" s="14">
        <f t="shared" si="679"/>
        <v>220000</v>
      </c>
      <c r="BT2124" s="14">
        <f t="shared" si="681"/>
        <v>220000</v>
      </c>
    </row>
    <row r="2125" spans="49:72" ht="18" x14ac:dyDescent="0.2">
      <c r="AW2125" s="1" t="s">
        <v>2727</v>
      </c>
      <c r="AX2125" s="1" t="s">
        <v>2728</v>
      </c>
      <c r="AY2125" s="1" t="s">
        <v>6323</v>
      </c>
      <c r="AZ2125" s="1">
        <v>10.72</v>
      </c>
      <c r="BA2125" s="10">
        <f t="shared" si="662"/>
        <v>1</v>
      </c>
      <c r="BB2125" s="10">
        <f t="shared" si="663"/>
        <v>1</v>
      </c>
      <c r="BC2125" s="10" t="str">
        <f t="shared" si="664"/>
        <v>0</v>
      </c>
      <c r="BD2125" s="10" t="str">
        <f t="shared" si="665"/>
        <v>0</v>
      </c>
      <c r="BE2125" s="10" t="str">
        <f t="shared" si="666"/>
        <v>0</v>
      </c>
      <c r="BF2125" s="10" t="str">
        <f t="shared" si="667"/>
        <v>0</v>
      </c>
      <c r="BG2125" s="11" t="str">
        <f t="shared" si="668"/>
        <v>0</v>
      </c>
      <c r="BH2125" s="11" t="str">
        <f t="shared" si="669"/>
        <v>0</v>
      </c>
      <c r="BI2125" s="11" t="str">
        <f t="shared" si="670"/>
        <v>0</v>
      </c>
      <c r="BJ2125" s="11" t="str">
        <f t="shared" si="671"/>
        <v>0</v>
      </c>
      <c r="BK2125" s="11" t="str">
        <f t="shared" si="672"/>
        <v>0</v>
      </c>
      <c r="BL2125" s="11" t="str">
        <f t="shared" si="673"/>
        <v>0</v>
      </c>
      <c r="BM2125" s="12">
        <f t="shared" si="680"/>
        <v>1</v>
      </c>
      <c r="BN2125" s="13">
        <f t="shared" si="674"/>
        <v>3100000</v>
      </c>
      <c r="BO2125" s="13" t="str">
        <f t="shared" si="675"/>
        <v>0</v>
      </c>
      <c r="BP2125" s="13" t="str">
        <f t="shared" si="676"/>
        <v>0</v>
      </c>
      <c r="BQ2125" s="14" t="str">
        <f t="shared" si="677"/>
        <v>0</v>
      </c>
      <c r="BR2125" s="14" t="str">
        <f t="shared" si="678"/>
        <v>0</v>
      </c>
      <c r="BS2125" s="14" t="str">
        <f t="shared" si="679"/>
        <v>0</v>
      </c>
      <c r="BT2125" s="14">
        <f t="shared" si="681"/>
        <v>3100000</v>
      </c>
    </row>
    <row r="2126" spans="49:72" ht="18" x14ac:dyDescent="0.2">
      <c r="AW2126" s="1" t="s">
        <v>3565</v>
      </c>
      <c r="AX2126" s="1" t="s">
        <v>3566</v>
      </c>
      <c r="AY2126" s="1" t="s">
        <v>6324</v>
      </c>
      <c r="AZ2126" s="1">
        <v>52.2</v>
      </c>
      <c r="BA2126" s="10" t="str">
        <f t="shared" si="662"/>
        <v>0</v>
      </c>
      <c r="BB2126" s="10" t="str">
        <f t="shared" si="663"/>
        <v>0</v>
      </c>
      <c r="BC2126" s="10" t="str">
        <f t="shared" si="664"/>
        <v>0</v>
      </c>
      <c r="BD2126" s="10" t="str">
        <f t="shared" si="665"/>
        <v>0</v>
      </c>
      <c r="BE2126" s="10">
        <f t="shared" si="666"/>
        <v>1</v>
      </c>
      <c r="BF2126" s="10">
        <f t="shared" si="667"/>
        <v>1</v>
      </c>
      <c r="BG2126" s="11" t="str">
        <f t="shared" si="668"/>
        <v>0</v>
      </c>
      <c r="BH2126" s="11" t="str">
        <f t="shared" si="669"/>
        <v>0</v>
      </c>
      <c r="BI2126" s="11" t="str">
        <f t="shared" si="670"/>
        <v>0</v>
      </c>
      <c r="BJ2126" s="11" t="str">
        <f t="shared" si="671"/>
        <v>0</v>
      </c>
      <c r="BK2126" s="11" t="str">
        <f t="shared" si="672"/>
        <v>0</v>
      </c>
      <c r="BL2126" s="11" t="str">
        <f t="shared" si="673"/>
        <v>0</v>
      </c>
      <c r="BM2126" s="12">
        <f t="shared" si="680"/>
        <v>1</v>
      </c>
      <c r="BN2126" s="13" t="str">
        <f t="shared" si="674"/>
        <v>0</v>
      </c>
      <c r="BO2126" s="13" t="str">
        <f t="shared" si="675"/>
        <v>0</v>
      </c>
      <c r="BP2126" s="13">
        <f t="shared" si="676"/>
        <v>220000</v>
      </c>
      <c r="BQ2126" s="14" t="str">
        <f t="shared" si="677"/>
        <v>0</v>
      </c>
      <c r="BR2126" s="14" t="str">
        <f t="shared" si="678"/>
        <v>0</v>
      </c>
      <c r="BS2126" s="14" t="str">
        <f t="shared" si="679"/>
        <v>0</v>
      </c>
      <c r="BT2126" s="14">
        <f t="shared" si="681"/>
        <v>220000</v>
      </c>
    </row>
    <row r="2127" spans="49:72" ht="18" x14ac:dyDescent="0.2">
      <c r="AW2127" s="1" t="s">
        <v>2729</v>
      </c>
      <c r="AX2127" s="1" t="s">
        <v>2730</v>
      </c>
      <c r="AY2127" s="1" t="s">
        <v>6325</v>
      </c>
      <c r="AZ2127" s="1">
        <v>40.85</v>
      </c>
      <c r="BA2127" s="10">
        <f t="shared" si="662"/>
        <v>1</v>
      </c>
      <c r="BB2127" s="10">
        <f t="shared" si="663"/>
        <v>1</v>
      </c>
      <c r="BC2127" s="10" t="str">
        <f t="shared" si="664"/>
        <v>0</v>
      </c>
      <c r="BD2127" s="10" t="str">
        <f t="shared" si="665"/>
        <v>0</v>
      </c>
      <c r="BE2127" s="10" t="str">
        <f t="shared" si="666"/>
        <v>0</v>
      </c>
      <c r="BF2127" s="10" t="str">
        <f t="shared" si="667"/>
        <v>0</v>
      </c>
      <c r="BG2127" s="11" t="str">
        <f t="shared" si="668"/>
        <v>0</v>
      </c>
      <c r="BH2127" s="11" t="str">
        <f t="shared" si="669"/>
        <v>0</v>
      </c>
      <c r="BI2127" s="11" t="str">
        <f t="shared" si="670"/>
        <v>0</v>
      </c>
      <c r="BJ2127" s="11" t="str">
        <f t="shared" si="671"/>
        <v>0</v>
      </c>
      <c r="BK2127" s="11" t="str">
        <f t="shared" si="672"/>
        <v>0</v>
      </c>
      <c r="BL2127" s="11" t="str">
        <f t="shared" si="673"/>
        <v>0</v>
      </c>
      <c r="BM2127" s="12">
        <f t="shared" si="680"/>
        <v>1</v>
      </c>
      <c r="BN2127" s="13">
        <f t="shared" si="674"/>
        <v>23000</v>
      </c>
      <c r="BO2127" s="13" t="str">
        <f t="shared" si="675"/>
        <v>0</v>
      </c>
      <c r="BP2127" s="13" t="str">
        <f t="shared" si="676"/>
        <v>0</v>
      </c>
      <c r="BQ2127" s="14" t="str">
        <f t="shared" si="677"/>
        <v>0</v>
      </c>
      <c r="BR2127" s="14" t="str">
        <f t="shared" si="678"/>
        <v>0</v>
      </c>
      <c r="BS2127" s="14" t="str">
        <f t="shared" si="679"/>
        <v>0</v>
      </c>
      <c r="BT2127" s="14">
        <f t="shared" si="681"/>
        <v>23000</v>
      </c>
    </row>
    <row r="2128" spans="49:72" ht="18" x14ac:dyDescent="0.2">
      <c r="AW2128" s="1" t="s">
        <v>3567</v>
      </c>
      <c r="AX2128" s="1" t="s">
        <v>3568</v>
      </c>
      <c r="AY2128" s="1" t="s">
        <v>6326</v>
      </c>
      <c r="AZ2128" s="1">
        <v>28.81</v>
      </c>
      <c r="BA2128" s="10" t="str">
        <f t="shared" si="662"/>
        <v>0</v>
      </c>
      <c r="BB2128" s="10" t="str">
        <f t="shared" si="663"/>
        <v>0</v>
      </c>
      <c r="BC2128" s="10" t="str">
        <f t="shared" si="664"/>
        <v>0</v>
      </c>
      <c r="BD2128" s="10" t="str">
        <f t="shared" si="665"/>
        <v>0</v>
      </c>
      <c r="BE2128" s="10">
        <f t="shared" si="666"/>
        <v>1</v>
      </c>
      <c r="BF2128" s="10">
        <f t="shared" si="667"/>
        <v>1</v>
      </c>
      <c r="BG2128" s="11" t="str">
        <f t="shared" si="668"/>
        <v>0</v>
      </c>
      <c r="BH2128" s="11" t="str">
        <f t="shared" si="669"/>
        <v>0</v>
      </c>
      <c r="BI2128" s="11" t="str">
        <f t="shared" si="670"/>
        <v>0</v>
      </c>
      <c r="BJ2128" s="11" t="str">
        <f t="shared" si="671"/>
        <v>0</v>
      </c>
      <c r="BK2128" s="11" t="str">
        <f t="shared" si="672"/>
        <v>0</v>
      </c>
      <c r="BL2128" s="11" t="str">
        <f t="shared" si="673"/>
        <v>0</v>
      </c>
      <c r="BM2128" s="12">
        <f t="shared" si="680"/>
        <v>1</v>
      </c>
      <c r="BN2128" s="13" t="str">
        <f t="shared" si="674"/>
        <v>0</v>
      </c>
      <c r="BO2128" s="13" t="str">
        <f t="shared" si="675"/>
        <v>0</v>
      </c>
      <c r="BP2128" s="13">
        <f t="shared" si="676"/>
        <v>66000</v>
      </c>
      <c r="BQ2128" s="14" t="str">
        <f t="shared" si="677"/>
        <v>0</v>
      </c>
      <c r="BR2128" s="14" t="str">
        <f t="shared" si="678"/>
        <v>0</v>
      </c>
      <c r="BS2128" s="14" t="str">
        <f t="shared" si="679"/>
        <v>0</v>
      </c>
      <c r="BT2128" s="14">
        <f t="shared" si="681"/>
        <v>66000</v>
      </c>
    </row>
    <row r="2129" spans="49:72" ht="18" x14ac:dyDescent="0.2">
      <c r="AW2129" s="1" t="s">
        <v>4114</v>
      </c>
      <c r="AX2129" s="1" t="s">
        <v>4115</v>
      </c>
      <c r="AY2129" s="1" t="s">
        <v>6327</v>
      </c>
      <c r="AZ2129" s="1">
        <v>23.03</v>
      </c>
      <c r="BA2129" s="10" t="str">
        <f t="shared" si="662"/>
        <v>0</v>
      </c>
      <c r="BB2129" s="10" t="str">
        <f t="shared" si="663"/>
        <v>0</v>
      </c>
      <c r="BC2129" s="10" t="str">
        <f t="shared" si="664"/>
        <v>0</v>
      </c>
      <c r="BD2129" s="10" t="str">
        <f t="shared" si="665"/>
        <v>0</v>
      </c>
      <c r="BE2129" s="10" t="str">
        <f t="shared" si="666"/>
        <v>0</v>
      </c>
      <c r="BF2129" s="10" t="str">
        <f t="shared" si="667"/>
        <v>0</v>
      </c>
      <c r="BG2129" s="11" t="str">
        <f t="shared" si="668"/>
        <v>0</v>
      </c>
      <c r="BH2129" s="11" t="str">
        <f t="shared" si="669"/>
        <v>0</v>
      </c>
      <c r="BI2129" s="11">
        <f t="shared" si="670"/>
        <v>1</v>
      </c>
      <c r="BJ2129" s="11">
        <f t="shared" si="671"/>
        <v>1</v>
      </c>
      <c r="BK2129" s="11" t="str">
        <f t="shared" si="672"/>
        <v>0</v>
      </c>
      <c r="BL2129" s="11" t="str">
        <f t="shared" si="673"/>
        <v>0</v>
      </c>
      <c r="BM2129" s="12">
        <f t="shared" si="680"/>
        <v>1</v>
      </c>
      <c r="BN2129" s="13" t="str">
        <f t="shared" si="674"/>
        <v>0</v>
      </c>
      <c r="BO2129" s="13" t="str">
        <f t="shared" si="675"/>
        <v>0</v>
      </c>
      <c r="BP2129" s="13" t="str">
        <f t="shared" si="676"/>
        <v>0</v>
      </c>
      <c r="BQ2129" s="14" t="str">
        <f t="shared" si="677"/>
        <v>0</v>
      </c>
      <c r="BR2129" s="14">
        <f t="shared" si="678"/>
        <v>160000</v>
      </c>
      <c r="BS2129" s="14" t="str">
        <f t="shared" si="679"/>
        <v>0</v>
      </c>
      <c r="BT2129" s="14">
        <f t="shared" si="681"/>
        <v>160000</v>
      </c>
    </row>
    <row r="2130" spans="49:72" ht="18" x14ac:dyDescent="0.2">
      <c r="AW2130" s="1" t="s">
        <v>4116</v>
      </c>
      <c r="AX2130" s="1" t="s">
        <v>4117</v>
      </c>
      <c r="AY2130" s="1" t="s">
        <v>6328</v>
      </c>
      <c r="AZ2130" s="1">
        <v>35.909999999999997</v>
      </c>
      <c r="BA2130" s="10" t="str">
        <f t="shared" si="662"/>
        <v>0</v>
      </c>
      <c r="BB2130" s="10" t="str">
        <f t="shared" si="663"/>
        <v>0</v>
      </c>
      <c r="BC2130" s="10" t="str">
        <f t="shared" si="664"/>
        <v>0</v>
      </c>
      <c r="BD2130" s="10" t="str">
        <f t="shared" si="665"/>
        <v>0</v>
      </c>
      <c r="BE2130" s="10" t="str">
        <f t="shared" si="666"/>
        <v>0</v>
      </c>
      <c r="BF2130" s="10" t="str">
        <f t="shared" si="667"/>
        <v>0</v>
      </c>
      <c r="BG2130" s="11" t="str">
        <f t="shared" si="668"/>
        <v>0</v>
      </c>
      <c r="BH2130" s="11" t="str">
        <f t="shared" si="669"/>
        <v>0</v>
      </c>
      <c r="BI2130" s="11">
        <f t="shared" si="670"/>
        <v>1</v>
      </c>
      <c r="BJ2130" s="11">
        <f t="shared" si="671"/>
        <v>1</v>
      </c>
      <c r="BK2130" s="11" t="str">
        <f t="shared" si="672"/>
        <v>0</v>
      </c>
      <c r="BL2130" s="11" t="str">
        <f t="shared" si="673"/>
        <v>0</v>
      </c>
      <c r="BM2130" s="12">
        <f t="shared" si="680"/>
        <v>1</v>
      </c>
      <c r="BN2130" s="13" t="str">
        <f t="shared" si="674"/>
        <v>0</v>
      </c>
      <c r="BO2130" s="13" t="str">
        <f t="shared" si="675"/>
        <v>0</v>
      </c>
      <c r="BP2130" s="13" t="str">
        <f t="shared" si="676"/>
        <v>0</v>
      </c>
      <c r="BQ2130" s="14" t="str">
        <f t="shared" si="677"/>
        <v>0</v>
      </c>
      <c r="BR2130" s="14">
        <f t="shared" si="678"/>
        <v>180000</v>
      </c>
      <c r="BS2130" s="14" t="str">
        <f t="shared" si="679"/>
        <v>0</v>
      </c>
      <c r="BT2130" s="14">
        <f t="shared" si="681"/>
        <v>180000</v>
      </c>
    </row>
    <row r="2131" spans="49:72" ht="18" x14ac:dyDescent="0.2">
      <c r="AW2131" s="1" t="s">
        <v>4118</v>
      </c>
      <c r="AX2131" s="1" t="s">
        <v>4119</v>
      </c>
      <c r="AY2131" s="1" t="s">
        <v>6329</v>
      </c>
      <c r="AZ2131" s="1">
        <v>83.8</v>
      </c>
      <c r="BA2131" s="10" t="str">
        <f t="shared" si="662"/>
        <v>0</v>
      </c>
      <c r="BB2131" s="10" t="str">
        <f t="shared" si="663"/>
        <v>0</v>
      </c>
      <c r="BC2131" s="10" t="str">
        <f t="shared" si="664"/>
        <v>0</v>
      </c>
      <c r="BD2131" s="10" t="str">
        <f t="shared" si="665"/>
        <v>0</v>
      </c>
      <c r="BE2131" s="10" t="str">
        <f t="shared" si="666"/>
        <v>0</v>
      </c>
      <c r="BF2131" s="10" t="str">
        <f t="shared" si="667"/>
        <v>0</v>
      </c>
      <c r="BG2131" s="11" t="str">
        <f t="shared" si="668"/>
        <v>0</v>
      </c>
      <c r="BH2131" s="11" t="str">
        <f t="shared" si="669"/>
        <v>0</v>
      </c>
      <c r="BI2131" s="11">
        <f t="shared" si="670"/>
        <v>1</v>
      </c>
      <c r="BJ2131" s="11">
        <f t="shared" si="671"/>
        <v>1</v>
      </c>
      <c r="BK2131" s="11" t="str">
        <f t="shared" si="672"/>
        <v>0</v>
      </c>
      <c r="BL2131" s="11" t="str">
        <f t="shared" si="673"/>
        <v>0</v>
      </c>
      <c r="BM2131" s="12">
        <f t="shared" si="680"/>
        <v>1</v>
      </c>
      <c r="BN2131" s="13" t="str">
        <f t="shared" si="674"/>
        <v>0</v>
      </c>
      <c r="BO2131" s="13" t="str">
        <f t="shared" si="675"/>
        <v>0</v>
      </c>
      <c r="BP2131" s="13" t="str">
        <f t="shared" si="676"/>
        <v>0</v>
      </c>
      <c r="BQ2131" s="14" t="str">
        <f t="shared" si="677"/>
        <v>0</v>
      </c>
      <c r="BR2131" s="14">
        <f t="shared" si="678"/>
        <v>130000</v>
      </c>
      <c r="BS2131" s="14" t="str">
        <f t="shared" si="679"/>
        <v>0</v>
      </c>
      <c r="BT2131" s="14">
        <f t="shared" si="681"/>
        <v>130000</v>
      </c>
    </row>
    <row r="2132" spans="49:72" ht="18" x14ac:dyDescent="0.2">
      <c r="AW2132" s="1" t="s">
        <v>4120</v>
      </c>
      <c r="AX2132" s="1" t="s">
        <v>4121</v>
      </c>
      <c r="AY2132" s="1" t="s">
        <v>6330</v>
      </c>
      <c r="AZ2132" s="1">
        <v>80.45</v>
      </c>
      <c r="BA2132" s="10" t="str">
        <f t="shared" si="662"/>
        <v>0</v>
      </c>
      <c r="BB2132" s="10" t="str">
        <f t="shared" si="663"/>
        <v>0</v>
      </c>
      <c r="BC2132" s="10" t="str">
        <f t="shared" si="664"/>
        <v>0</v>
      </c>
      <c r="BD2132" s="10" t="str">
        <f t="shared" si="665"/>
        <v>0</v>
      </c>
      <c r="BE2132" s="10" t="str">
        <f t="shared" si="666"/>
        <v>0</v>
      </c>
      <c r="BF2132" s="10" t="str">
        <f t="shared" si="667"/>
        <v>0</v>
      </c>
      <c r="BG2132" s="11" t="str">
        <f t="shared" si="668"/>
        <v>0</v>
      </c>
      <c r="BH2132" s="11" t="str">
        <f t="shared" si="669"/>
        <v>0</v>
      </c>
      <c r="BI2132" s="11">
        <f t="shared" si="670"/>
        <v>1</v>
      </c>
      <c r="BJ2132" s="11">
        <f t="shared" si="671"/>
        <v>1</v>
      </c>
      <c r="BK2132" s="11" t="str">
        <f t="shared" si="672"/>
        <v>0</v>
      </c>
      <c r="BL2132" s="11" t="str">
        <f t="shared" si="673"/>
        <v>0</v>
      </c>
      <c r="BM2132" s="12">
        <f t="shared" si="680"/>
        <v>1</v>
      </c>
      <c r="BN2132" s="13" t="str">
        <f t="shared" si="674"/>
        <v>0</v>
      </c>
      <c r="BO2132" s="13" t="str">
        <f t="shared" si="675"/>
        <v>0</v>
      </c>
      <c r="BP2132" s="13" t="str">
        <f t="shared" si="676"/>
        <v>0</v>
      </c>
      <c r="BQ2132" s="14" t="str">
        <f t="shared" si="677"/>
        <v>0</v>
      </c>
      <c r="BR2132" s="14">
        <f t="shared" si="678"/>
        <v>130000</v>
      </c>
      <c r="BS2132" s="14" t="str">
        <f t="shared" si="679"/>
        <v>0</v>
      </c>
      <c r="BT2132" s="14">
        <f t="shared" si="681"/>
        <v>130000</v>
      </c>
    </row>
    <row r="2133" spans="49:72" ht="18" x14ac:dyDescent="0.2">
      <c r="AW2133" s="1" t="s">
        <v>2739</v>
      </c>
      <c r="AX2133" s="1" t="s">
        <v>2740</v>
      </c>
      <c r="AY2133" s="1" t="s">
        <v>6331</v>
      </c>
      <c r="AZ2133" s="1">
        <v>60.07</v>
      </c>
      <c r="BA2133" s="10">
        <f t="shared" si="662"/>
        <v>1</v>
      </c>
      <c r="BB2133" s="10">
        <f t="shared" si="663"/>
        <v>1</v>
      </c>
      <c r="BC2133" s="10" t="str">
        <f t="shared" si="664"/>
        <v>0</v>
      </c>
      <c r="BD2133" s="10" t="str">
        <f t="shared" si="665"/>
        <v>0</v>
      </c>
      <c r="BE2133" s="10" t="str">
        <f t="shared" si="666"/>
        <v>0</v>
      </c>
      <c r="BF2133" s="10" t="str">
        <f t="shared" si="667"/>
        <v>0</v>
      </c>
      <c r="BG2133" s="11" t="str">
        <f t="shared" si="668"/>
        <v>0</v>
      </c>
      <c r="BH2133" s="11" t="str">
        <f t="shared" si="669"/>
        <v>0</v>
      </c>
      <c r="BI2133" s="11" t="str">
        <f t="shared" si="670"/>
        <v>0</v>
      </c>
      <c r="BJ2133" s="11" t="str">
        <f t="shared" si="671"/>
        <v>0</v>
      </c>
      <c r="BK2133" s="11" t="str">
        <f t="shared" si="672"/>
        <v>0</v>
      </c>
      <c r="BL2133" s="11" t="str">
        <f t="shared" si="673"/>
        <v>0</v>
      </c>
      <c r="BM2133" s="12">
        <f t="shared" si="680"/>
        <v>1</v>
      </c>
      <c r="BN2133" s="13">
        <f t="shared" si="674"/>
        <v>29000</v>
      </c>
      <c r="BO2133" s="13" t="str">
        <f t="shared" si="675"/>
        <v>0</v>
      </c>
      <c r="BP2133" s="13" t="str">
        <f t="shared" si="676"/>
        <v>0</v>
      </c>
      <c r="BQ2133" s="14" t="str">
        <f t="shared" si="677"/>
        <v>0</v>
      </c>
      <c r="BR2133" s="14" t="str">
        <f t="shared" si="678"/>
        <v>0</v>
      </c>
      <c r="BS2133" s="14" t="str">
        <f t="shared" si="679"/>
        <v>0</v>
      </c>
      <c r="BT2133" s="14">
        <f t="shared" si="681"/>
        <v>29000</v>
      </c>
    </row>
    <row r="2134" spans="49:72" ht="18" x14ac:dyDescent="0.2">
      <c r="AW2134" s="1" t="s">
        <v>2741</v>
      </c>
      <c r="AX2134" s="1" t="s">
        <v>2742</v>
      </c>
      <c r="AY2134" s="1" t="s">
        <v>6332</v>
      </c>
      <c r="AZ2134" s="1">
        <v>22.62</v>
      </c>
      <c r="BA2134" s="10">
        <f t="shared" si="662"/>
        <v>1</v>
      </c>
      <c r="BB2134" s="10">
        <f t="shared" si="663"/>
        <v>1</v>
      </c>
      <c r="BC2134" s="10" t="str">
        <f t="shared" si="664"/>
        <v>0</v>
      </c>
      <c r="BD2134" s="10" t="str">
        <f t="shared" si="665"/>
        <v>0</v>
      </c>
      <c r="BE2134" s="10" t="str">
        <f t="shared" si="666"/>
        <v>0</v>
      </c>
      <c r="BF2134" s="10" t="str">
        <f t="shared" si="667"/>
        <v>0</v>
      </c>
      <c r="BG2134" s="11" t="str">
        <f t="shared" si="668"/>
        <v>0</v>
      </c>
      <c r="BH2134" s="11" t="str">
        <f t="shared" si="669"/>
        <v>0</v>
      </c>
      <c r="BI2134" s="11" t="str">
        <f t="shared" si="670"/>
        <v>0</v>
      </c>
      <c r="BJ2134" s="11" t="str">
        <f t="shared" si="671"/>
        <v>0</v>
      </c>
      <c r="BK2134" s="11" t="str">
        <f t="shared" si="672"/>
        <v>0</v>
      </c>
      <c r="BL2134" s="11" t="str">
        <f t="shared" si="673"/>
        <v>0</v>
      </c>
      <c r="BM2134" s="12">
        <f t="shared" si="680"/>
        <v>1</v>
      </c>
      <c r="BN2134" s="13">
        <f t="shared" si="674"/>
        <v>28000</v>
      </c>
      <c r="BO2134" s="13" t="str">
        <f t="shared" si="675"/>
        <v>0</v>
      </c>
      <c r="BP2134" s="13" t="str">
        <f t="shared" si="676"/>
        <v>0</v>
      </c>
      <c r="BQ2134" s="14" t="str">
        <f t="shared" si="677"/>
        <v>0</v>
      </c>
      <c r="BR2134" s="14" t="str">
        <f t="shared" si="678"/>
        <v>0</v>
      </c>
      <c r="BS2134" s="14" t="str">
        <f t="shared" si="679"/>
        <v>0</v>
      </c>
      <c r="BT2134" s="14">
        <f t="shared" si="681"/>
        <v>28000</v>
      </c>
    </row>
    <row r="2135" spans="49:72" ht="18" x14ac:dyDescent="0.2">
      <c r="AW2135" s="1" t="s">
        <v>2743</v>
      </c>
      <c r="AX2135" s="1" t="s">
        <v>2744</v>
      </c>
      <c r="AY2135" s="1" t="s">
        <v>6333</v>
      </c>
      <c r="AZ2135" s="1">
        <v>38.700000000000003</v>
      </c>
      <c r="BA2135" s="10">
        <f t="shared" si="662"/>
        <v>1</v>
      </c>
      <c r="BB2135" s="10">
        <f t="shared" si="663"/>
        <v>1</v>
      </c>
      <c r="BC2135" s="10" t="str">
        <f t="shared" si="664"/>
        <v>0</v>
      </c>
      <c r="BD2135" s="10" t="str">
        <f t="shared" si="665"/>
        <v>0</v>
      </c>
      <c r="BE2135" s="10" t="str">
        <f t="shared" si="666"/>
        <v>0</v>
      </c>
      <c r="BF2135" s="10" t="str">
        <f t="shared" si="667"/>
        <v>0</v>
      </c>
      <c r="BG2135" s="11" t="str">
        <f t="shared" si="668"/>
        <v>0</v>
      </c>
      <c r="BH2135" s="11" t="str">
        <f t="shared" si="669"/>
        <v>0</v>
      </c>
      <c r="BI2135" s="11" t="str">
        <f t="shared" si="670"/>
        <v>0</v>
      </c>
      <c r="BJ2135" s="11" t="str">
        <f t="shared" si="671"/>
        <v>0</v>
      </c>
      <c r="BK2135" s="11" t="str">
        <f t="shared" si="672"/>
        <v>0</v>
      </c>
      <c r="BL2135" s="11" t="str">
        <f t="shared" si="673"/>
        <v>0</v>
      </c>
      <c r="BM2135" s="12">
        <f t="shared" si="680"/>
        <v>1</v>
      </c>
      <c r="BN2135" s="13">
        <f t="shared" si="674"/>
        <v>50000</v>
      </c>
      <c r="BO2135" s="13" t="str">
        <f t="shared" si="675"/>
        <v>0</v>
      </c>
      <c r="BP2135" s="13" t="str">
        <f t="shared" si="676"/>
        <v>0</v>
      </c>
      <c r="BQ2135" s="14" t="str">
        <f t="shared" si="677"/>
        <v>0</v>
      </c>
      <c r="BR2135" s="14" t="str">
        <f t="shared" si="678"/>
        <v>0</v>
      </c>
      <c r="BS2135" s="14" t="str">
        <f t="shared" si="679"/>
        <v>0</v>
      </c>
      <c r="BT2135" s="14">
        <f t="shared" si="681"/>
        <v>50000</v>
      </c>
    </row>
    <row r="2136" spans="49:72" ht="18" x14ac:dyDescent="0.2">
      <c r="AW2136" s="1" t="s">
        <v>4122</v>
      </c>
      <c r="AX2136" s="1" t="s">
        <v>4123</v>
      </c>
      <c r="AY2136" s="1" t="s">
        <v>6334</v>
      </c>
      <c r="AZ2136" s="1">
        <v>37.36</v>
      </c>
      <c r="BA2136" s="10" t="str">
        <f t="shared" si="662"/>
        <v>0</v>
      </c>
      <c r="BB2136" s="10" t="str">
        <f t="shared" si="663"/>
        <v>0</v>
      </c>
      <c r="BC2136" s="10" t="str">
        <f t="shared" si="664"/>
        <v>0</v>
      </c>
      <c r="BD2136" s="10" t="str">
        <f t="shared" si="665"/>
        <v>0</v>
      </c>
      <c r="BE2136" s="10" t="str">
        <f t="shared" si="666"/>
        <v>0</v>
      </c>
      <c r="BF2136" s="10" t="str">
        <f t="shared" si="667"/>
        <v>0</v>
      </c>
      <c r="BG2136" s="11" t="str">
        <f t="shared" si="668"/>
        <v>0</v>
      </c>
      <c r="BH2136" s="11" t="str">
        <f t="shared" si="669"/>
        <v>0</v>
      </c>
      <c r="BI2136" s="11">
        <f t="shared" si="670"/>
        <v>1</v>
      </c>
      <c r="BJ2136" s="11">
        <f t="shared" si="671"/>
        <v>1</v>
      </c>
      <c r="BK2136" s="11" t="str">
        <f t="shared" si="672"/>
        <v>0</v>
      </c>
      <c r="BL2136" s="11" t="str">
        <f t="shared" si="673"/>
        <v>0</v>
      </c>
      <c r="BM2136" s="12">
        <f t="shared" si="680"/>
        <v>1</v>
      </c>
      <c r="BN2136" s="13" t="str">
        <f t="shared" si="674"/>
        <v>0</v>
      </c>
      <c r="BO2136" s="13" t="str">
        <f t="shared" si="675"/>
        <v>0</v>
      </c>
      <c r="BP2136" s="13" t="str">
        <f t="shared" si="676"/>
        <v>0</v>
      </c>
      <c r="BQ2136" s="14" t="str">
        <f t="shared" si="677"/>
        <v>0</v>
      </c>
      <c r="BR2136" s="14">
        <f t="shared" si="678"/>
        <v>45000</v>
      </c>
      <c r="BS2136" s="14" t="str">
        <f t="shared" si="679"/>
        <v>0</v>
      </c>
      <c r="BT2136" s="14">
        <f t="shared" si="681"/>
        <v>45000</v>
      </c>
    </row>
    <row r="2137" spans="49:72" ht="18" x14ac:dyDescent="0.2">
      <c r="AW2137" s="1" t="s">
        <v>4207</v>
      </c>
      <c r="AX2137" s="1" t="s">
        <v>4208</v>
      </c>
      <c r="AY2137" s="1" t="s">
        <v>6335</v>
      </c>
      <c r="AZ2137" s="1">
        <v>46.3</v>
      </c>
      <c r="BA2137" s="10" t="str">
        <f t="shared" si="662"/>
        <v>0</v>
      </c>
      <c r="BB2137" s="10" t="str">
        <f t="shared" si="663"/>
        <v>0</v>
      </c>
      <c r="BC2137" s="10" t="str">
        <f t="shared" si="664"/>
        <v>0</v>
      </c>
      <c r="BD2137" s="10" t="str">
        <f t="shared" si="665"/>
        <v>0</v>
      </c>
      <c r="BE2137" s="10" t="str">
        <f t="shared" si="666"/>
        <v>0</v>
      </c>
      <c r="BF2137" s="10" t="str">
        <f t="shared" si="667"/>
        <v>0</v>
      </c>
      <c r="BG2137" s="11" t="str">
        <f t="shared" si="668"/>
        <v>0</v>
      </c>
      <c r="BH2137" s="11" t="str">
        <f t="shared" si="669"/>
        <v>0</v>
      </c>
      <c r="BI2137" s="11" t="str">
        <f t="shared" si="670"/>
        <v>0</v>
      </c>
      <c r="BJ2137" s="11" t="str">
        <f t="shared" si="671"/>
        <v>0</v>
      </c>
      <c r="BK2137" s="11">
        <f t="shared" si="672"/>
        <v>1</v>
      </c>
      <c r="BL2137" s="11">
        <f t="shared" si="673"/>
        <v>1</v>
      </c>
      <c r="BM2137" s="12">
        <f t="shared" si="680"/>
        <v>1</v>
      </c>
      <c r="BN2137" s="13" t="str">
        <f t="shared" si="674"/>
        <v>0</v>
      </c>
      <c r="BO2137" s="13" t="str">
        <f t="shared" si="675"/>
        <v>0</v>
      </c>
      <c r="BP2137" s="13" t="str">
        <f t="shared" si="676"/>
        <v>0</v>
      </c>
      <c r="BQ2137" s="14" t="str">
        <f t="shared" si="677"/>
        <v>0</v>
      </c>
      <c r="BR2137" s="14" t="str">
        <f t="shared" si="678"/>
        <v>0</v>
      </c>
      <c r="BS2137" s="14">
        <f t="shared" si="679"/>
        <v>210000</v>
      </c>
      <c r="BT2137" s="14">
        <f t="shared" si="681"/>
        <v>210000</v>
      </c>
    </row>
    <row r="2138" spans="49:72" ht="18" x14ac:dyDescent="0.2">
      <c r="AW2138" s="1" t="s">
        <v>3938</v>
      </c>
      <c r="AX2138" s="1" t="s">
        <v>3939</v>
      </c>
      <c r="AY2138" s="1" t="s">
        <v>6336</v>
      </c>
      <c r="AZ2138" s="1">
        <v>100.51</v>
      </c>
      <c r="BA2138" s="10" t="str">
        <f t="shared" si="662"/>
        <v>0</v>
      </c>
      <c r="BB2138" s="10" t="str">
        <f t="shared" si="663"/>
        <v>0</v>
      </c>
      <c r="BC2138" s="10" t="str">
        <f t="shared" si="664"/>
        <v>0</v>
      </c>
      <c r="BD2138" s="10" t="str">
        <f t="shared" si="665"/>
        <v>0</v>
      </c>
      <c r="BE2138" s="10" t="str">
        <f t="shared" si="666"/>
        <v>0</v>
      </c>
      <c r="BF2138" s="10" t="str">
        <f t="shared" si="667"/>
        <v>0</v>
      </c>
      <c r="BG2138" s="11">
        <f t="shared" si="668"/>
        <v>1</v>
      </c>
      <c r="BH2138" s="11">
        <f t="shared" si="669"/>
        <v>1</v>
      </c>
      <c r="BI2138" s="11" t="str">
        <f t="shared" si="670"/>
        <v>0</v>
      </c>
      <c r="BJ2138" s="11" t="str">
        <f t="shared" si="671"/>
        <v>0</v>
      </c>
      <c r="BK2138" s="11" t="str">
        <f t="shared" si="672"/>
        <v>0</v>
      </c>
      <c r="BL2138" s="11" t="str">
        <f t="shared" si="673"/>
        <v>0</v>
      </c>
      <c r="BM2138" s="12">
        <f t="shared" si="680"/>
        <v>1</v>
      </c>
      <c r="BN2138" s="13" t="str">
        <f t="shared" si="674"/>
        <v>0</v>
      </c>
      <c r="BO2138" s="13" t="str">
        <f t="shared" si="675"/>
        <v>0</v>
      </c>
      <c r="BP2138" s="13" t="str">
        <f t="shared" si="676"/>
        <v>0</v>
      </c>
      <c r="BQ2138" s="14">
        <f t="shared" si="677"/>
        <v>220000</v>
      </c>
      <c r="BR2138" s="14" t="str">
        <f t="shared" si="678"/>
        <v>0</v>
      </c>
      <c r="BS2138" s="14" t="str">
        <f t="shared" si="679"/>
        <v>0</v>
      </c>
      <c r="BT2138" s="14">
        <f t="shared" si="681"/>
        <v>220000</v>
      </c>
    </row>
    <row r="2139" spans="49:72" ht="18" x14ac:dyDescent="0.2">
      <c r="AW2139" s="1" t="s">
        <v>3569</v>
      </c>
      <c r="AX2139" s="15">
        <v>42800</v>
      </c>
      <c r="AY2139" s="1" t="s">
        <v>6337</v>
      </c>
      <c r="AZ2139" s="1">
        <v>102.21</v>
      </c>
      <c r="BA2139" s="10" t="str">
        <f t="shared" si="662"/>
        <v>0</v>
      </c>
      <c r="BB2139" s="10" t="str">
        <f t="shared" si="663"/>
        <v>0</v>
      </c>
      <c r="BC2139" s="10" t="str">
        <f t="shared" si="664"/>
        <v>0</v>
      </c>
      <c r="BD2139" s="10" t="str">
        <f t="shared" si="665"/>
        <v>0</v>
      </c>
      <c r="BE2139" s="10">
        <f t="shared" si="666"/>
        <v>1</v>
      </c>
      <c r="BF2139" s="10">
        <f t="shared" si="667"/>
        <v>1</v>
      </c>
      <c r="BG2139" s="11" t="str">
        <f t="shared" si="668"/>
        <v>0</v>
      </c>
      <c r="BH2139" s="11" t="str">
        <f t="shared" si="669"/>
        <v>0</v>
      </c>
      <c r="BI2139" s="11" t="str">
        <f t="shared" si="670"/>
        <v>0</v>
      </c>
      <c r="BJ2139" s="11" t="str">
        <f t="shared" si="671"/>
        <v>0</v>
      </c>
      <c r="BK2139" s="11" t="str">
        <f t="shared" si="672"/>
        <v>0</v>
      </c>
      <c r="BL2139" s="11" t="str">
        <f t="shared" si="673"/>
        <v>0</v>
      </c>
      <c r="BM2139" s="12">
        <f t="shared" si="680"/>
        <v>1</v>
      </c>
      <c r="BN2139" s="13" t="str">
        <f t="shared" si="674"/>
        <v>0</v>
      </c>
      <c r="BO2139" s="13" t="str">
        <f t="shared" si="675"/>
        <v>0</v>
      </c>
      <c r="BP2139" s="13">
        <f t="shared" si="676"/>
        <v>59000</v>
      </c>
      <c r="BQ2139" s="14" t="str">
        <f t="shared" si="677"/>
        <v>0</v>
      </c>
      <c r="BR2139" s="14" t="str">
        <f t="shared" si="678"/>
        <v>0</v>
      </c>
      <c r="BS2139" s="14" t="str">
        <f t="shared" si="679"/>
        <v>0</v>
      </c>
      <c r="BT2139" s="14">
        <f t="shared" si="681"/>
        <v>59000</v>
      </c>
    </row>
    <row r="2140" spans="49:72" ht="18" x14ac:dyDescent="0.2">
      <c r="AW2140" s="1" t="s">
        <v>3319</v>
      </c>
      <c r="AX2140" s="1" t="s">
        <v>3320</v>
      </c>
      <c r="AY2140" s="1" t="s">
        <v>6338</v>
      </c>
      <c r="AZ2140" s="1">
        <v>40.229999999999997</v>
      </c>
      <c r="BA2140" s="10" t="str">
        <f t="shared" si="662"/>
        <v>0</v>
      </c>
      <c r="BB2140" s="10" t="str">
        <f t="shared" si="663"/>
        <v>0</v>
      </c>
      <c r="BC2140" s="10">
        <f t="shared" si="664"/>
        <v>1</v>
      </c>
      <c r="BD2140" s="10">
        <f t="shared" si="665"/>
        <v>1</v>
      </c>
      <c r="BE2140" s="10" t="str">
        <f t="shared" si="666"/>
        <v>0</v>
      </c>
      <c r="BF2140" s="10" t="str">
        <f t="shared" si="667"/>
        <v>0</v>
      </c>
      <c r="BG2140" s="11" t="str">
        <f t="shared" si="668"/>
        <v>0</v>
      </c>
      <c r="BH2140" s="11" t="str">
        <f t="shared" si="669"/>
        <v>0</v>
      </c>
      <c r="BI2140" s="11" t="str">
        <f t="shared" si="670"/>
        <v>0</v>
      </c>
      <c r="BJ2140" s="11" t="str">
        <f t="shared" si="671"/>
        <v>0</v>
      </c>
      <c r="BK2140" s="11" t="str">
        <f t="shared" si="672"/>
        <v>0</v>
      </c>
      <c r="BL2140" s="11" t="str">
        <f t="shared" si="673"/>
        <v>0</v>
      </c>
      <c r="BM2140" s="12">
        <f t="shared" si="680"/>
        <v>1</v>
      </c>
      <c r="BN2140" s="13" t="str">
        <f t="shared" si="674"/>
        <v>0</v>
      </c>
      <c r="BO2140" s="13">
        <f t="shared" si="675"/>
        <v>810000</v>
      </c>
      <c r="BP2140" s="13" t="str">
        <f t="shared" si="676"/>
        <v>0</v>
      </c>
      <c r="BQ2140" s="14" t="str">
        <f t="shared" si="677"/>
        <v>0</v>
      </c>
      <c r="BR2140" s="14" t="str">
        <f t="shared" si="678"/>
        <v>0</v>
      </c>
      <c r="BS2140" s="14" t="str">
        <f t="shared" si="679"/>
        <v>0</v>
      </c>
      <c r="BT2140" s="14">
        <f t="shared" si="681"/>
        <v>810000</v>
      </c>
    </row>
    <row r="2141" spans="49:72" ht="18" x14ac:dyDescent="0.2">
      <c r="AW2141" s="1" t="s">
        <v>3940</v>
      </c>
      <c r="AX2141" s="1" t="s">
        <v>2675</v>
      </c>
      <c r="AY2141" s="1" t="s">
        <v>6339</v>
      </c>
      <c r="AZ2141" s="1">
        <v>145.4</v>
      </c>
      <c r="BA2141" s="10" t="str">
        <f t="shared" si="662"/>
        <v>0</v>
      </c>
      <c r="BB2141" s="10" t="str">
        <f t="shared" si="663"/>
        <v>0</v>
      </c>
      <c r="BC2141" s="10" t="str">
        <f t="shared" si="664"/>
        <v>0</v>
      </c>
      <c r="BD2141" s="10" t="str">
        <f t="shared" si="665"/>
        <v>0</v>
      </c>
      <c r="BE2141" s="10" t="str">
        <f t="shared" si="666"/>
        <v>0</v>
      </c>
      <c r="BF2141" s="10" t="str">
        <f t="shared" si="667"/>
        <v>0</v>
      </c>
      <c r="BG2141" s="11">
        <f t="shared" si="668"/>
        <v>1</v>
      </c>
      <c r="BH2141" s="11">
        <f t="shared" si="669"/>
        <v>1</v>
      </c>
      <c r="BI2141" s="11" t="str">
        <f t="shared" si="670"/>
        <v>0</v>
      </c>
      <c r="BJ2141" s="11" t="str">
        <f t="shared" si="671"/>
        <v>0</v>
      </c>
      <c r="BK2141" s="11" t="str">
        <f t="shared" si="672"/>
        <v>0</v>
      </c>
      <c r="BL2141" s="11" t="str">
        <f t="shared" si="673"/>
        <v>0</v>
      </c>
      <c r="BM2141" s="12">
        <f t="shared" si="680"/>
        <v>1</v>
      </c>
      <c r="BN2141" s="13" t="str">
        <f t="shared" si="674"/>
        <v>0</v>
      </c>
      <c r="BO2141" s="13" t="str">
        <f t="shared" si="675"/>
        <v>0</v>
      </c>
      <c r="BP2141" s="13" t="str">
        <f t="shared" si="676"/>
        <v>0</v>
      </c>
      <c r="BQ2141" s="14">
        <f t="shared" si="677"/>
        <v>130000</v>
      </c>
      <c r="BR2141" s="14" t="str">
        <f t="shared" si="678"/>
        <v>0</v>
      </c>
      <c r="BS2141" s="14" t="str">
        <f t="shared" si="679"/>
        <v>0</v>
      </c>
      <c r="BT2141" s="14">
        <f t="shared" si="681"/>
        <v>130000</v>
      </c>
    </row>
    <row r="2142" spans="49:72" ht="18" x14ac:dyDescent="0.2">
      <c r="AW2142" s="1" t="s">
        <v>3570</v>
      </c>
      <c r="AX2142" s="1" t="s">
        <v>3571</v>
      </c>
      <c r="AY2142" s="1" t="s">
        <v>6340</v>
      </c>
      <c r="AZ2142" s="1">
        <v>17.36</v>
      </c>
      <c r="BA2142" s="10" t="str">
        <f t="shared" si="662"/>
        <v>0</v>
      </c>
      <c r="BB2142" s="10" t="str">
        <f t="shared" si="663"/>
        <v>0</v>
      </c>
      <c r="BC2142" s="10" t="str">
        <f t="shared" si="664"/>
        <v>0</v>
      </c>
      <c r="BD2142" s="10" t="str">
        <f t="shared" si="665"/>
        <v>0</v>
      </c>
      <c r="BE2142" s="10">
        <f t="shared" si="666"/>
        <v>1</v>
      </c>
      <c r="BF2142" s="10">
        <f t="shared" si="667"/>
        <v>1</v>
      </c>
      <c r="BG2142" s="11" t="str">
        <f t="shared" si="668"/>
        <v>0</v>
      </c>
      <c r="BH2142" s="11" t="str">
        <f t="shared" si="669"/>
        <v>0</v>
      </c>
      <c r="BI2142" s="11" t="str">
        <f t="shared" si="670"/>
        <v>0</v>
      </c>
      <c r="BJ2142" s="11" t="str">
        <f t="shared" si="671"/>
        <v>0</v>
      </c>
      <c r="BK2142" s="11" t="str">
        <f t="shared" si="672"/>
        <v>0</v>
      </c>
      <c r="BL2142" s="11" t="str">
        <f t="shared" si="673"/>
        <v>0</v>
      </c>
      <c r="BM2142" s="12">
        <f t="shared" si="680"/>
        <v>1</v>
      </c>
      <c r="BN2142" s="13" t="str">
        <f t="shared" si="674"/>
        <v>0</v>
      </c>
      <c r="BO2142" s="13" t="str">
        <f t="shared" si="675"/>
        <v>0</v>
      </c>
      <c r="BP2142" s="13">
        <f t="shared" si="676"/>
        <v>89000</v>
      </c>
      <c r="BQ2142" s="14" t="str">
        <f t="shared" si="677"/>
        <v>0</v>
      </c>
      <c r="BR2142" s="14" t="str">
        <f t="shared" si="678"/>
        <v>0</v>
      </c>
      <c r="BS2142" s="14" t="str">
        <f t="shared" si="679"/>
        <v>0</v>
      </c>
      <c r="BT2142" s="14">
        <f t="shared" si="681"/>
        <v>89000</v>
      </c>
    </row>
    <row r="2143" spans="49:72" ht="18" x14ac:dyDescent="0.2">
      <c r="AW2143" s="1" t="s">
        <v>4209</v>
      </c>
      <c r="AX2143" s="1" t="s">
        <v>4210</v>
      </c>
      <c r="AY2143" s="1" t="s">
        <v>6341</v>
      </c>
      <c r="AZ2143" s="1">
        <v>55.78</v>
      </c>
      <c r="BA2143" s="10" t="str">
        <f t="shared" si="662"/>
        <v>0</v>
      </c>
      <c r="BB2143" s="10" t="str">
        <f t="shared" si="663"/>
        <v>0</v>
      </c>
      <c r="BC2143" s="10" t="str">
        <f t="shared" si="664"/>
        <v>0</v>
      </c>
      <c r="BD2143" s="10" t="str">
        <f t="shared" si="665"/>
        <v>0</v>
      </c>
      <c r="BE2143" s="10" t="str">
        <f t="shared" si="666"/>
        <v>0</v>
      </c>
      <c r="BF2143" s="10" t="str">
        <f t="shared" si="667"/>
        <v>0</v>
      </c>
      <c r="BG2143" s="11" t="str">
        <f t="shared" si="668"/>
        <v>0</v>
      </c>
      <c r="BH2143" s="11" t="str">
        <f t="shared" si="669"/>
        <v>0</v>
      </c>
      <c r="BI2143" s="11" t="str">
        <f t="shared" si="670"/>
        <v>0</v>
      </c>
      <c r="BJ2143" s="11" t="str">
        <f t="shared" si="671"/>
        <v>0</v>
      </c>
      <c r="BK2143" s="11">
        <f t="shared" si="672"/>
        <v>1</v>
      </c>
      <c r="BL2143" s="11">
        <f t="shared" si="673"/>
        <v>1</v>
      </c>
      <c r="BM2143" s="12">
        <f t="shared" si="680"/>
        <v>1</v>
      </c>
      <c r="BN2143" s="13" t="str">
        <f t="shared" si="674"/>
        <v>0</v>
      </c>
      <c r="BO2143" s="13" t="str">
        <f t="shared" si="675"/>
        <v>0</v>
      </c>
      <c r="BP2143" s="13" t="str">
        <f t="shared" si="676"/>
        <v>0</v>
      </c>
      <c r="BQ2143" s="14" t="str">
        <f t="shared" si="677"/>
        <v>0</v>
      </c>
      <c r="BR2143" s="14" t="str">
        <f t="shared" si="678"/>
        <v>0</v>
      </c>
      <c r="BS2143" s="14">
        <f t="shared" si="679"/>
        <v>500000</v>
      </c>
      <c r="BT2143" s="14">
        <f t="shared" si="681"/>
        <v>500000</v>
      </c>
    </row>
    <row r="2144" spans="49:72" ht="18" x14ac:dyDescent="0.2">
      <c r="AW2144" s="1" t="s">
        <v>3321</v>
      </c>
      <c r="AX2144" s="1" t="s">
        <v>3322</v>
      </c>
      <c r="AY2144" s="1" t="s">
        <v>6342</v>
      </c>
      <c r="AZ2144" s="1">
        <v>114.13</v>
      </c>
      <c r="BA2144" s="10" t="str">
        <f t="shared" si="662"/>
        <v>0</v>
      </c>
      <c r="BB2144" s="10" t="str">
        <f t="shared" si="663"/>
        <v>0</v>
      </c>
      <c r="BC2144" s="10">
        <f t="shared" si="664"/>
        <v>1</v>
      </c>
      <c r="BD2144" s="10">
        <f t="shared" si="665"/>
        <v>1</v>
      </c>
      <c r="BE2144" s="10" t="str">
        <f t="shared" si="666"/>
        <v>0</v>
      </c>
      <c r="BF2144" s="10" t="str">
        <f t="shared" si="667"/>
        <v>0</v>
      </c>
      <c r="BG2144" s="11" t="str">
        <f t="shared" si="668"/>
        <v>0</v>
      </c>
      <c r="BH2144" s="11" t="str">
        <f t="shared" si="669"/>
        <v>0</v>
      </c>
      <c r="BI2144" s="11" t="str">
        <f t="shared" si="670"/>
        <v>0</v>
      </c>
      <c r="BJ2144" s="11" t="str">
        <f t="shared" si="671"/>
        <v>0</v>
      </c>
      <c r="BK2144" s="11" t="str">
        <f t="shared" si="672"/>
        <v>0</v>
      </c>
      <c r="BL2144" s="11" t="str">
        <f t="shared" si="673"/>
        <v>0</v>
      </c>
      <c r="BM2144" s="12">
        <f t="shared" si="680"/>
        <v>1</v>
      </c>
      <c r="BN2144" s="13" t="str">
        <f t="shared" si="674"/>
        <v>0</v>
      </c>
      <c r="BO2144" s="13">
        <f t="shared" si="675"/>
        <v>17000000</v>
      </c>
      <c r="BP2144" s="13" t="str">
        <f t="shared" si="676"/>
        <v>0</v>
      </c>
      <c r="BQ2144" s="14" t="str">
        <f t="shared" si="677"/>
        <v>0</v>
      </c>
      <c r="BR2144" s="14" t="str">
        <f t="shared" si="678"/>
        <v>0</v>
      </c>
      <c r="BS2144" s="14" t="str">
        <f t="shared" si="679"/>
        <v>0</v>
      </c>
      <c r="BT2144" s="14">
        <f t="shared" si="681"/>
        <v>17000000</v>
      </c>
    </row>
    <row r="2145" spans="49:72" ht="18" x14ac:dyDescent="0.2">
      <c r="AW2145" s="1" t="s">
        <v>2749</v>
      </c>
      <c r="AX2145" s="1" t="s">
        <v>2750</v>
      </c>
      <c r="AY2145" s="1" t="s">
        <v>6343</v>
      </c>
      <c r="AZ2145" s="1">
        <v>19.47</v>
      </c>
      <c r="BA2145" s="10">
        <f t="shared" si="662"/>
        <v>1</v>
      </c>
      <c r="BB2145" s="10">
        <f t="shared" si="663"/>
        <v>1</v>
      </c>
      <c r="BC2145" s="10" t="str">
        <f t="shared" si="664"/>
        <v>0</v>
      </c>
      <c r="BD2145" s="10" t="str">
        <f t="shared" si="665"/>
        <v>0</v>
      </c>
      <c r="BE2145" s="10" t="str">
        <f t="shared" si="666"/>
        <v>0</v>
      </c>
      <c r="BF2145" s="10" t="str">
        <f t="shared" si="667"/>
        <v>0</v>
      </c>
      <c r="BG2145" s="11" t="str">
        <f t="shared" si="668"/>
        <v>0</v>
      </c>
      <c r="BH2145" s="11" t="str">
        <f t="shared" si="669"/>
        <v>0</v>
      </c>
      <c r="BI2145" s="11" t="str">
        <f t="shared" si="670"/>
        <v>0</v>
      </c>
      <c r="BJ2145" s="11" t="str">
        <f t="shared" si="671"/>
        <v>0</v>
      </c>
      <c r="BK2145" s="11" t="str">
        <f t="shared" si="672"/>
        <v>0</v>
      </c>
      <c r="BL2145" s="11" t="str">
        <f t="shared" si="673"/>
        <v>0</v>
      </c>
      <c r="BM2145" s="12">
        <f t="shared" si="680"/>
        <v>1</v>
      </c>
      <c r="BN2145" s="13">
        <f t="shared" si="674"/>
        <v>58000</v>
      </c>
      <c r="BO2145" s="13" t="str">
        <f t="shared" si="675"/>
        <v>0</v>
      </c>
      <c r="BP2145" s="13" t="str">
        <f t="shared" si="676"/>
        <v>0</v>
      </c>
      <c r="BQ2145" s="14" t="str">
        <f t="shared" si="677"/>
        <v>0</v>
      </c>
      <c r="BR2145" s="14" t="str">
        <f t="shared" si="678"/>
        <v>0</v>
      </c>
      <c r="BS2145" s="14" t="str">
        <f t="shared" si="679"/>
        <v>0</v>
      </c>
      <c r="BT2145" s="14">
        <f t="shared" si="681"/>
        <v>58000</v>
      </c>
    </row>
    <row r="2146" spans="49:72" ht="18" x14ac:dyDescent="0.2">
      <c r="AW2146" s="1" t="s">
        <v>2751</v>
      </c>
      <c r="AX2146" s="1" t="s">
        <v>2752</v>
      </c>
      <c r="AY2146" s="1" t="s">
        <v>6344</v>
      </c>
      <c r="AZ2146" s="1">
        <v>51.08</v>
      </c>
      <c r="BA2146" s="10">
        <f t="shared" si="662"/>
        <v>1</v>
      </c>
      <c r="BB2146" s="10">
        <f t="shared" si="663"/>
        <v>1</v>
      </c>
      <c r="BC2146" s="10" t="str">
        <f t="shared" si="664"/>
        <v>0</v>
      </c>
      <c r="BD2146" s="10" t="str">
        <f t="shared" si="665"/>
        <v>0</v>
      </c>
      <c r="BE2146" s="10" t="str">
        <f t="shared" si="666"/>
        <v>0</v>
      </c>
      <c r="BF2146" s="10" t="str">
        <f t="shared" si="667"/>
        <v>0</v>
      </c>
      <c r="BG2146" s="11" t="str">
        <f t="shared" si="668"/>
        <v>0</v>
      </c>
      <c r="BH2146" s="11" t="str">
        <f t="shared" si="669"/>
        <v>0</v>
      </c>
      <c r="BI2146" s="11" t="str">
        <f t="shared" si="670"/>
        <v>0</v>
      </c>
      <c r="BJ2146" s="11" t="str">
        <f t="shared" si="671"/>
        <v>0</v>
      </c>
      <c r="BK2146" s="11" t="str">
        <f t="shared" si="672"/>
        <v>0</v>
      </c>
      <c r="BL2146" s="11" t="str">
        <f t="shared" si="673"/>
        <v>0</v>
      </c>
      <c r="BM2146" s="12">
        <f t="shared" si="680"/>
        <v>1</v>
      </c>
      <c r="BN2146" s="13">
        <f t="shared" si="674"/>
        <v>86000</v>
      </c>
      <c r="BO2146" s="13" t="str">
        <f t="shared" si="675"/>
        <v>0</v>
      </c>
      <c r="BP2146" s="13" t="str">
        <f t="shared" si="676"/>
        <v>0</v>
      </c>
      <c r="BQ2146" s="14" t="str">
        <f t="shared" si="677"/>
        <v>0</v>
      </c>
      <c r="BR2146" s="14" t="str">
        <f t="shared" si="678"/>
        <v>0</v>
      </c>
      <c r="BS2146" s="14" t="str">
        <f t="shared" si="679"/>
        <v>0</v>
      </c>
      <c r="BT2146" s="14">
        <f t="shared" si="681"/>
        <v>86000</v>
      </c>
    </row>
    <row r="2147" spans="49:72" ht="18" x14ac:dyDescent="0.2">
      <c r="AW2147" s="1" t="s">
        <v>4124</v>
      </c>
      <c r="AX2147" s="1" t="s">
        <v>4125</v>
      </c>
      <c r="AY2147" s="1" t="s">
        <v>6345</v>
      </c>
      <c r="AZ2147" s="1">
        <v>56.4</v>
      </c>
      <c r="BA2147" s="10" t="str">
        <f t="shared" si="662"/>
        <v>0</v>
      </c>
      <c r="BB2147" s="10" t="str">
        <f t="shared" si="663"/>
        <v>0</v>
      </c>
      <c r="BC2147" s="10" t="str">
        <f t="shared" si="664"/>
        <v>0</v>
      </c>
      <c r="BD2147" s="10" t="str">
        <f t="shared" si="665"/>
        <v>0</v>
      </c>
      <c r="BE2147" s="10" t="str">
        <f t="shared" si="666"/>
        <v>0</v>
      </c>
      <c r="BF2147" s="10" t="str">
        <f t="shared" si="667"/>
        <v>0</v>
      </c>
      <c r="BG2147" s="11" t="str">
        <f t="shared" si="668"/>
        <v>0</v>
      </c>
      <c r="BH2147" s="11" t="str">
        <f t="shared" si="669"/>
        <v>0</v>
      </c>
      <c r="BI2147" s="11">
        <f t="shared" si="670"/>
        <v>1</v>
      </c>
      <c r="BJ2147" s="11">
        <f t="shared" si="671"/>
        <v>1</v>
      </c>
      <c r="BK2147" s="11" t="str">
        <f t="shared" si="672"/>
        <v>0</v>
      </c>
      <c r="BL2147" s="11" t="str">
        <f t="shared" si="673"/>
        <v>0</v>
      </c>
      <c r="BM2147" s="12">
        <f t="shared" si="680"/>
        <v>1</v>
      </c>
      <c r="BN2147" s="13" t="str">
        <f t="shared" si="674"/>
        <v>0</v>
      </c>
      <c r="BO2147" s="13" t="str">
        <f t="shared" si="675"/>
        <v>0</v>
      </c>
      <c r="BP2147" s="13" t="str">
        <f t="shared" si="676"/>
        <v>0</v>
      </c>
      <c r="BQ2147" s="14" t="str">
        <f t="shared" si="677"/>
        <v>0</v>
      </c>
      <c r="BR2147" s="14">
        <f t="shared" si="678"/>
        <v>110000</v>
      </c>
      <c r="BS2147" s="14" t="str">
        <f t="shared" si="679"/>
        <v>0</v>
      </c>
      <c r="BT2147" s="14">
        <f t="shared" si="681"/>
        <v>110000</v>
      </c>
    </row>
    <row r="2148" spans="49:72" ht="18" x14ac:dyDescent="0.2">
      <c r="AW2148" s="1" t="s">
        <v>4211</v>
      </c>
      <c r="AX2148" s="1" t="s">
        <v>844</v>
      </c>
      <c r="AY2148" s="1" t="s">
        <v>6346</v>
      </c>
      <c r="AZ2148" s="1">
        <v>22.49</v>
      </c>
      <c r="BA2148" s="10" t="str">
        <f t="shared" si="662"/>
        <v>0</v>
      </c>
      <c r="BB2148" s="10" t="str">
        <f t="shared" si="663"/>
        <v>0</v>
      </c>
      <c r="BC2148" s="10" t="str">
        <f t="shared" si="664"/>
        <v>0</v>
      </c>
      <c r="BD2148" s="10" t="str">
        <f t="shared" si="665"/>
        <v>0</v>
      </c>
      <c r="BE2148" s="10" t="str">
        <f t="shared" si="666"/>
        <v>0</v>
      </c>
      <c r="BF2148" s="10" t="str">
        <f t="shared" si="667"/>
        <v>0</v>
      </c>
      <c r="BG2148" s="11" t="str">
        <f t="shared" si="668"/>
        <v>0</v>
      </c>
      <c r="BH2148" s="11" t="str">
        <f t="shared" si="669"/>
        <v>0</v>
      </c>
      <c r="BI2148" s="11" t="str">
        <f t="shared" si="670"/>
        <v>0</v>
      </c>
      <c r="BJ2148" s="11" t="str">
        <f t="shared" si="671"/>
        <v>0</v>
      </c>
      <c r="BK2148" s="11">
        <f t="shared" si="672"/>
        <v>1</v>
      </c>
      <c r="BL2148" s="11">
        <f t="shared" si="673"/>
        <v>1</v>
      </c>
      <c r="BM2148" s="12">
        <f t="shared" si="680"/>
        <v>1</v>
      </c>
      <c r="BN2148" s="13" t="str">
        <f t="shared" si="674"/>
        <v>0</v>
      </c>
      <c r="BO2148" s="13" t="str">
        <f t="shared" si="675"/>
        <v>0</v>
      </c>
      <c r="BP2148" s="13" t="str">
        <f t="shared" si="676"/>
        <v>0</v>
      </c>
      <c r="BQ2148" s="14" t="str">
        <f t="shared" si="677"/>
        <v>0</v>
      </c>
      <c r="BR2148" s="14" t="str">
        <f t="shared" si="678"/>
        <v>0</v>
      </c>
      <c r="BS2148" s="14">
        <f t="shared" si="679"/>
        <v>1200000</v>
      </c>
      <c r="BT2148" s="14">
        <f t="shared" si="681"/>
        <v>1200000</v>
      </c>
    </row>
    <row r="2149" spans="49:72" ht="18" x14ac:dyDescent="0.2">
      <c r="AW2149" s="1" t="s">
        <v>3941</v>
      </c>
      <c r="AX2149" s="1" t="s">
        <v>3942</v>
      </c>
      <c r="AY2149" s="1" t="s">
        <v>6347</v>
      </c>
      <c r="AZ2149" s="1">
        <v>96.68</v>
      </c>
      <c r="BA2149" s="10" t="str">
        <f t="shared" si="662"/>
        <v>0</v>
      </c>
      <c r="BB2149" s="10" t="str">
        <f t="shared" si="663"/>
        <v>0</v>
      </c>
      <c r="BC2149" s="10" t="str">
        <f t="shared" si="664"/>
        <v>0</v>
      </c>
      <c r="BD2149" s="10" t="str">
        <f t="shared" si="665"/>
        <v>0</v>
      </c>
      <c r="BE2149" s="10" t="str">
        <f t="shared" si="666"/>
        <v>0</v>
      </c>
      <c r="BF2149" s="10" t="str">
        <f t="shared" si="667"/>
        <v>0</v>
      </c>
      <c r="BG2149" s="11">
        <f t="shared" si="668"/>
        <v>1</v>
      </c>
      <c r="BH2149" s="11">
        <f t="shared" si="669"/>
        <v>1</v>
      </c>
      <c r="BI2149" s="11" t="str">
        <f t="shared" si="670"/>
        <v>0</v>
      </c>
      <c r="BJ2149" s="11" t="str">
        <f t="shared" si="671"/>
        <v>0</v>
      </c>
      <c r="BK2149" s="11" t="str">
        <f t="shared" si="672"/>
        <v>0</v>
      </c>
      <c r="BL2149" s="11" t="str">
        <f t="shared" si="673"/>
        <v>0</v>
      </c>
      <c r="BM2149" s="12">
        <f t="shared" si="680"/>
        <v>1</v>
      </c>
      <c r="BN2149" s="13" t="str">
        <f t="shared" si="674"/>
        <v>0</v>
      </c>
      <c r="BO2149" s="13" t="str">
        <f t="shared" si="675"/>
        <v>0</v>
      </c>
      <c r="BP2149" s="13" t="str">
        <f t="shared" si="676"/>
        <v>0</v>
      </c>
      <c r="BQ2149" s="14">
        <f t="shared" si="677"/>
        <v>240000</v>
      </c>
      <c r="BR2149" s="14" t="str">
        <f t="shared" si="678"/>
        <v>0</v>
      </c>
      <c r="BS2149" s="14" t="str">
        <f t="shared" si="679"/>
        <v>0</v>
      </c>
      <c r="BT2149" s="14">
        <f t="shared" si="681"/>
        <v>240000</v>
      </c>
    </row>
    <row r="2150" spans="49:72" ht="18" x14ac:dyDescent="0.2">
      <c r="AW2150" s="1" t="s">
        <v>3943</v>
      </c>
      <c r="AX2150" s="1" t="s">
        <v>3944</v>
      </c>
      <c r="AY2150" s="1" t="s">
        <v>6348</v>
      </c>
      <c r="AZ2150" s="1">
        <v>88.49</v>
      </c>
      <c r="BA2150" s="10" t="str">
        <f t="shared" si="662"/>
        <v>0</v>
      </c>
      <c r="BB2150" s="10" t="str">
        <f t="shared" si="663"/>
        <v>0</v>
      </c>
      <c r="BC2150" s="10" t="str">
        <f t="shared" si="664"/>
        <v>0</v>
      </c>
      <c r="BD2150" s="10" t="str">
        <f t="shared" si="665"/>
        <v>0</v>
      </c>
      <c r="BE2150" s="10" t="str">
        <f t="shared" si="666"/>
        <v>0</v>
      </c>
      <c r="BF2150" s="10" t="str">
        <f t="shared" si="667"/>
        <v>0</v>
      </c>
      <c r="BG2150" s="11">
        <f t="shared" si="668"/>
        <v>1</v>
      </c>
      <c r="BH2150" s="11">
        <f t="shared" si="669"/>
        <v>1</v>
      </c>
      <c r="BI2150" s="11" t="str">
        <f t="shared" si="670"/>
        <v>0</v>
      </c>
      <c r="BJ2150" s="11" t="str">
        <f t="shared" si="671"/>
        <v>0</v>
      </c>
      <c r="BK2150" s="11" t="str">
        <f t="shared" si="672"/>
        <v>0</v>
      </c>
      <c r="BL2150" s="11" t="str">
        <f t="shared" si="673"/>
        <v>0</v>
      </c>
      <c r="BM2150" s="12">
        <f t="shared" si="680"/>
        <v>1</v>
      </c>
      <c r="BN2150" s="13" t="str">
        <f t="shared" si="674"/>
        <v>0</v>
      </c>
      <c r="BO2150" s="13" t="str">
        <f t="shared" si="675"/>
        <v>0</v>
      </c>
      <c r="BP2150" s="13" t="str">
        <f t="shared" si="676"/>
        <v>0</v>
      </c>
      <c r="BQ2150" s="14">
        <f t="shared" si="677"/>
        <v>170000</v>
      </c>
      <c r="BR2150" s="14" t="str">
        <f t="shared" si="678"/>
        <v>0</v>
      </c>
      <c r="BS2150" s="14" t="str">
        <f t="shared" si="679"/>
        <v>0</v>
      </c>
      <c r="BT2150" s="14">
        <f t="shared" si="681"/>
        <v>170000</v>
      </c>
    </row>
    <row r="2151" spans="49:72" ht="18" x14ac:dyDescent="0.2">
      <c r="AW2151" s="1" t="s">
        <v>3327</v>
      </c>
      <c r="AX2151" s="1" t="s">
        <v>3328</v>
      </c>
      <c r="AY2151" s="1" t="s">
        <v>6349</v>
      </c>
      <c r="AZ2151" s="1">
        <v>71.41</v>
      </c>
      <c r="BA2151" s="10" t="str">
        <f t="shared" si="662"/>
        <v>0</v>
      </c>
      <c r="BB2151" s="10" t="str">
        <f t="shared" si="663"/>
        <v>0</v>
      </c>
      <c r="BC2151" s="10">
        <f t="shared" si="664"/>
        <v>1</v>
      </c>
      <c r="BD2151" s="10">
        <f t="shared" si="665"/>
        <v>1</v>
      </c>
      <c r="BE2151" s="10" t="str">
        <f t="shared" si="666"/>
        <v>0</v>
      </c>
      <c r="BF2151" s="10" t="str">
        <f t="shared" si="667"/>
        <v>0</v>
      </c>
      <c r="BG2151" s="11" t="str">
        <f t="shared" si="668"/>
        <v>0</v>
      </c>
      <c r="BH2151" s="11" t="str">
        <f t="shared" si="669"/>
        <v>0</v>
      </c>
      <c r="BI2151" s="11" t="str">
        <f t="shared" si="670"/>
        <v>0</v>
      </c>
      <c r="BJ2151" s="11" t="str">
        <f t="shared" si="671"/>
        <v>0</v>
      </c>
      <c r="BK2151" s="11" t="str">
        <f t="shared" si="672"/>
        <v>0</v>
      </c>
      <c r="BL2151" s="11" t="str">
        <f t="shared" si="673"/>
        <v>0</v>
      </c>
      <c r="BM2151" s="12">
        <f t="shared" si="680"/>
        <v>1</v>
      </c>
      <c r="BN2151" s="13" t="str">
        <f t="shared" si="674"/>
        <v>0</v>
      </c>
      <c r="BO2151" s="13">
        <f t="shared" si="675"/>
        <v>110000</v>
      </c>
      <c r="BP2151" s="13" t="str">
        <f t="shared" si="676"/>
        <v>0</v>
      </c>
      <c r="BQ2151" s="14" t="str">
        <f t="shared" si="677"/>
        <v>0</v>
      </c>
      <c r="BR2151" s="14" t="str">
        <f t="shared" si="678"/>
        <v>0</v>
      </c>
      <c r="BS2151" s="14" t="str">
        <f t="shared" si="679"/>
        <v>0</v>
      </c>
      <c r="BT2151" s="14">
        <f t="shared" si="681"/>
        <v>110000</v>
      </c>
    </row>
    <row r="2152" spans="49:72" ht="18" x14ac:dyDescent="0.2">
      <c r="AW2152" s="1" t="s">
        <v>3574</v>
      </c>
      <c r="AX2152" s="1" t="s">
        <v>3575</v>
      </c>
      <c r="AY2152" s="1" t="s">
        <v>6350</v>
      </c>
      <c r="AZ2152" s="1">
        <v>41.91</v>
      </c>
      <c r="BA2152" s="10" t="str">
        <f t="shared" si="662"/>
        <v>0</v>
      </c>
      <c r="BB2152" s="10" t="str">
        <f t="shared" si="663"/>
        <v>0</v>
      </c>
      <c r="BC2152" s="10" t="str">
        <f t="shared" si="664"/>
        <v>0</v>
      </c>
      <c r="BD2152" s="10" t="str">
        <f t="shared" si="665"/>
        <v>0</v>
      </c>
      <c r="BE2152" s="10">
        <f t="shared" si="666"/>
        <v>1</v>
      </c>
      <c r="BF2152" s="10">
        <f t="shared" si="667"/>
        <v>1</v>
      </c>
      <c r="BG2152" s="11" t="str">
        <f t="shared" si="668"/>
        <v>0</v>
      </c>
      <c r="BH2152" s="11" t="str">
        <f t="shared" si="669"/>
        <v>0</v>
      </c>
      <c r="BI2152" s="11" t="str">
        <f t="shared" si="670"/>
        <v>0</v>
      </c>
      <c r="BJ2152" s="11" t="str">
        <f t="shared" si="671"/>
        <v>0</v>
      </c>
      <c r="BK2152" s="11" t="str">
        <f t="shared" si="672"/>
        <v>0</v>
      </c>
      <c r="BL2152" s="11" t="str">
        <f t="shared" si="673"/>
        <v>0</v>
      </c>
      <c r="BM2152" s="12">
        <f t="shared" si="680"/>
        <v>1</v>
      </c>
      <c r="BN2152" s="13" t="str">
        <f t="shared" si="674"/>
        <v>0</v>
      </c>
      <c r="BO2152" s="13" t="str">
        <f t="shared" si="675"/>
        <v>0</v>
      </c>
      <c r="BP2152" s="13">
        <f t="shared" si="676"/>
        <v>75000</v>
      </c>
      <c r="BQ2152" s="14" t="str">
        <f t="shared" si="677"/>
        <v>0</v>
      </c>
      <c r="BR2152" s="14" t="str">
        <f t="shared" si="678"/>
        <v>0</v>
      </c>
      <c r="BS2152" s="14" t="str">
        <f t="shared" si="679"/>
        <v>0</v>
      </c>
      <c r="BT2152" s="14">
        <f t="shared" si="681"/>
        <v>75000</v>
      </c>
    </row>
    <row r="2153" spans="49:72" ht="18" x14ac:dyDescent="0.2">
      <c r="AW2153" s="1" t="s">
        <v>2755</v>
      </c>
      <c r="AX2153" s="1" t="s">
        <v>2756</v>
      </c>
      <c r="AY2153" s="1" t="s">
        <v>6351</v>
      </c>
      <c r="AZ2153" s="1">
        <v>349.2</v>
      </c>
      <c r="BA2153" s="10">
        <f t="shared" si="662"/>
        <v>1</v>
      </c>
      <c r="BB2153" s="10">
        <f t="shared" si="663"/>
        <v>1</v>
      </c>
      <c r="BC2153" s="10" t="str">
        <f t="shared" si="664"/>
        <v>0</v>
      </c>
      <c r="BD2153" s="10" t="str">
        <f t="shared" si="665"/>
        <v>0</v>
      </c>
      <c r="BE2153" s="10" t="str">
        <f t="shared" si="666"/>
        <v>0</v>
      </c>
      <c r="BF2153" s="10" t="str">
        <f t="shared" si="667"/>
        <v>0</v>
      </c>
      <c r="BG2153" s="11" t="str">
        <f t="shared" si="668"/>
        <v>0</v>
      </c>
      <c r="BH2153" s="11" t="str">
        <f t="shared" si="669"/>
        <v>0</v>
      </c>
      <c r="BI2153" s="11" t="str">
        <f t="shared" si="670"/>
        <v>0</v>
      </c>
      <c r="BJ2153" s="11" t="str">
        <f t="shared" si="671"/>
        <v>0</v>
      </c>
      <c r="BK2153" s="11" t="str">
        <f t="shared" si="672"/>
        <v>0</v>
      </c>
      <c r="BL2153" s="11" t="str">
        <f t="shared" si="673"/>
        <v>0</v>
      </c>
      <c r="BM2153" s="12">
        <f t="shared" si="680"/>
        <v>1</v>
      </c>
      <c r="BN2153" s="13">
        <f t="shared" si="674"/>
        <v>33000</v>
      </c>
      <c r="BO2153" s="13" t="str">
        <f t="shared" si="675"/>
        <v>0</v>
      </c>
      <c r="BP2153" s="13" t="str">
        <f t="shared" si="676"/>
        <v>0</v>
      </c>
      <c r="BQ2153" s="14" t="str">
        <f t="shared" si="677"/>
        <v>0</v>
      </c>
      <c r="BR2153" s="14" t="str">
        <f t="shared" si="678"/>
        <v>0</v>
      </c>
      <c r="BS2153" s="14" t="str">
        <f t="shared" si="679"/>
        <v>0</v>
      </c>
      <c r="BT2153" s="14">
        <f t="shared" si="681"/>
        <v>33000</v>
      </c>
    </row>
    <row r="2154" spans="49:72" ht="18" x14ac:dyDescent="0.2">
      <c r="AW2154" s="1" t="s">
        <v>3333</v>
      </c>
      <c r="AX2154" s="1" t="s">
        <v>3334</v>
      </c>
      <c r="AY2154" s="1" t="s">
        <v>6352</v>
      </c>
      <c r="AZ2154" s="1">
        <v>111.49</v>
      </c>
      <c r="BA2154" s="10" t="str">
        <f t="shared" si="662"/>
        <v>0</v>
      </c>
      <c r="BB2154" s="10" t="str">
        <f t="shared" si="663"/>
        <v>0</v>
      </c>
      <c r="BC2154" s="10">
        <f t="shared" si="664"/>
        <v>1</v>
      </c>
      <c r="BD2154" s="10">
        <f t="shared" si="665"/>
        <v>1</v>
      </c>
      <c r="BE2154" s="10" t="str">
        <f t="shared" si="666"/>
        <v>0</v>
      </c>
      <c r="BF2154" s="10" t="str">
        <f t="shared" si="667"/>
        <v>0</v>
      </c>
      <c r="BG2154" s="11" t="str">
        <f t="shared" si="668"/>
        <v>0</v>
      </c>
      <c r="BH2154" s="11" t="str">
        <f t="shared" si="669"/>
        <v>0</v>
      </c>
      <c r="BI2154" s="11" t="str">
        <f t="shared" si="670"/>
        <v>0</v>
      </c>
      <c r="BJ2154" s="11" t="str">
        <f t="shared" si="671"/>
        <v>0</v>
      </c>
      <c r="BK2154" s="11" t="str">
        <f t="shared" si="672"/>
        <v>0</v>
      </c>
      <c r="BL2154" s="11" t="str">
        <f t="shared" si="673"/>
        <v>0</v>
      </c>
      <c r="BM2154" s="12">
        <f t="shared" si="680"/>
        <v>1</v>
      </c>
      <c r="BN2154" s="13" t="str">
        <f t="shared" si="674"/>
        <v>0</v>
      </c>
      <c r="BO2154" s="13">
        <f t="shared" si="675"/>
        <v>47000</v>
      </c>
      <c r="BP2154" s="13" t="str">
        <f t="shared" si="676"/>
        <v>0</v>
      </c>
      <c r="BQ2154" s="14" t="str">
        <f t="shared" si="677"/>
        <v>0</v>
      </c>
      <c r="BR2154" s="14" t="str">
        <f t="shared" si="678"/>
        <v>0</v>
      </c>
      <c r="BS2154" s="14" t="str">
        <f t="shared" si="679"/>
        <v>0</v>
      </c>
      <c r="BT2154" s="14">
        <f t="shared" si="681"/>
        <v>47000</v>
      </c>
    </row>
    <row r="2155" spans="49:72" ht="18" x14ac:dyDescent="0.2">
      <c r="AW2155" s="1" t="s">
        <v>3947</v>
      </c>
      <c r="AX2155" s="1" t="s">
        <v>3948</v>
      </c>
      <c r="AY2155" s="1" t="s">
        <v>6353</v>
      </c>
      <c r="AZ2155" s="1">
        <v>54.98</v>
      </c>
      <c r="BA2155" s="10" t="str">
        <f t="shared" si="662"/>
        <v>0</v>
      </c>
      <c r="BB2155" s="10" t="str">
        <f t="shared" si="663"/>
        <v>0</v>
      </c>
      <c r="BC2155" s="10" t="str">
        <f t="shared" si="664"/>
        <v>0</v>
      </c>
      <c r="BD2155" s="10" t="str">
        <f t="shared" si="665"/>
        <v>0</v>
      </c>
      <c r="BE2155" s="10" t="str">
        <f t="shared" si="666"/>
        <v>0</v>
      </c>
      <c r="BF2155" s="10" t="str">
        <f t="shared" si="667"/>
        <v>0</v>
      </c>
      <c r="BG2155" s="11">
        <f t="shared" si="668"/>
        <v>1</v>
      </c>
      <c r="BH2155" s="11">
        <f t="shared" si="669"/>
        <v>1</v>
      </c>
      <c r="BI2155" s="11" t="str">
        <f t="shared" si="670"/>
        <v>0</v>
      </c>
      <c r="BJ2155" s="11" t="str">
        <f t="shared" si="671"/>
        <v>0</v>
      </c>
      <c r="BK2155" s="11" t="str">
        <f t="shared" si="672"/>
        <v>0</v>
      </c>
      <c r="BL2155" s="11" t="str">
        <f t="shared" si="673"/>
        <v>0</v>
      </c>
      <c r="BM2155" s="12">
        <f t="shared" si="680"/>
        <v>1</v>
      </c>
      <c r="BN2155" s="13" t="str">
        <f t="shared" si="674"/>
        <v>0</v>
      </c>
      <c r="BO2155" s="13" t="str">
        <f t="shared" si="675"/>
        <v>0</v>
      </c>
      <c r="BP2155" s="13" t="str">
        <f t="shared" si="676"/>
        <v>0</v>
      </c>
      <c r="BQ2155" s="14">
        <f t="shared" si="677"/>
        <v>120000</v>
      </c>
      <c r="BR2155" s="14" t="str">
        <f t="shared" si="678"/>
        <v>0</v>
      </c>
      <c r="BS2155" s="14" t="str">
        <f t="shared" si="679"/>
        <v>0</v>
      </c>
      <c r="BT2155" s="14">
        <f t="shared" si="681"/>
        <v>120000</v>
      </c>
    </row>
    <row r="2156" spans="49:72" ht="18" x14ac:dyDescent="0.2">
      <c r="AW2156" s="1" t="s">
        <v>4212</v>
      </c>
      <c r="AX2156" s="1" t="s">
        <v>4213</v>
      </c>
      <c r="AY2156" s="1" t="s">
        <v>6354</v>
      </c>
      <c r="AZ2156" s="1">
        <v>10.34</v>
      </c>
      <c r="BA2156" s="10" t="str">
        <f t="shared" si="662"/>
        <v>0</v>
      </c>
      <c r="BB2156" s="10" t="str">
        <f t="shared" si="663"/>
        <v>0</v>
      </c>
      <c r="BC2156" s="10" t="str">
        <f t="shared" si="664"/>
        <v>0</v>
      </c>
      <c r="BD2156" s="10" t="str">
        <f t="shared" si="665"/>
        <v>0</v>
      </c>
      <c r="BE2156" s="10" t="str">
        <f t="shared" si="666"/>
        <v>0</v>
      </c>
      <c r="BF2156" s="10" t="str">
        <f t="shared" si="667"/>
        <v>0</v>
      </c>
      <c r="BG2156" s="11" t="str">
        <f t="shared" si="668"/>
        <v>0</v>
      </c>
      <c r="BH2156" s="11" t="str">
        <f t="shared" si="669"/>
        <v>0</v>
      </c>
      <c r="BI2156" s="11" t="str">
        <f t="shared" si="670"/>
        <v>0</v>
      </c>
      <c r="BJ2156" s="11" t="str">
        <f t="shared" si="671"/>
        <v>0</v>
      </c>
      <c r="BK2156" s="11">
        <f t="shared" si="672"/>
        <v>1</v>
      </c>
      <c r="BL2156" s="11">
        <f t="shared" si="673"/>
        <v>1</v>
      </c>
      <c r="BM2156" s="12">
        <f t="shared" si="680"/>
        <v>1</v>
      </c>
      <c r="BN2156" s="13" t="str">
        <f t="shared" si="674"/>
        <v>0</v>
      </c>
      <c r="BO2156" s="13" t="str">
        <f t="shared" si="675"/>
        <v>0</v>
      </c>
      <c r="BP2156" s="13" t="str">
        <f t="shared" si="676"/>
        <v>0</v>
      </c>
      <c r="BQ2156" s="14" t="str">
        <f t="shared" si="677"/>
        <v>0</v>
      </c>
      <c r="BR2156" s="14" t="str">
        <f t="shared" si="678"/>
        <v>0</v>
      </c>
      <c r="BS2156" s="14">
        <f t="shared" si="679"/>
        <v>500000</v>
      </c>
      <c r="BT2156" s="14">
        <f t="shared" si="681"/>
        <v>500000</v>
      </c>
    </row>
    <row r="2157" spans="49:72" ht="18" x14ac:dyDescent="0.2">
      <c r="AW2157" s="1" t="s">
        <v>3337</v>
      </c>
      <c r="AX2157" s="1" t="s">
        <v>3338</v>
      </c>
      <c r="AY2157" s="1" t="s">
        <v>6355</v>
      </c>
      <c r="AZ2157" s="1">
        <v>241.92</v>
      </c>
      <c r="BA2157" s="10" t="str">
        <f t="shared" si="662"/>
        <v>0</v>
      </c>
      <c r="BB2157" s="10" t="str">
        <f t="shared" si="663"/>
        <v>0</v>
      </c>
      <c r="BC2157" s="10">
        <f t="shared" si="664"/>
        <v>1</v>
      </c>
      <c r="BD2157" s="10">
        <f t="shared" si="665"/>
        <v>1</v>
      </c>
      <c r="BE2157" s="10" t="str">
        <f t="shared" si="666"/>
        <v>0</v>
      </c>
      <c r="BF2157" s="10" t="str">
        <f t="shared" si="667"/>
        <v>0</v>
      </c>
      <c r="BG2157" s="11" t="str">
        <f t="shared" si="668"/>
        <v>0</v>
      </c>
      <c r="BH2157" s="11" t="str">
        <f t="shared" si="669"/>
        <v>0</v>
      </c>
      <c r="BI2157" s="11" t="str">
        <f t="shared" si="670"/>
        <v>0</v>
      </c>
      <c r="BJ2157" s="11" t="str">
        <f t="shared" si="671"/>
        <v>0</v>
      </c>
      <c r="BK2157" s="11" t="str">
        <f t="shared" si="672"/>
        <v>0</v>
      </c>
      <c r="BL2157" s="11" t="str">
        <f t="shared" si="673"/>
        <v>0</v>
      </c>
      <c r="BM2157" s="12">
        <f t="shared" si="680"/>
        <v>1</v>
      </c>
      <c r="BN2157" s="13" t="str">
        <f t="shared" si="674"/>
        <v>0</v>
      </c>
      <c r="BO2157" s="13">
        <f t="shared" si="675"/>
        <v>63000</v>
      </c>
      <c r="BP2157" s="13" t="str">
        <f t="shared" si="676"/>
        <v>0</v>
      </c>
      <c r="BQ2157" s="14" t="str">
        <f t="shared" si="677"/>
        <v>0</v>
      </c>
      <c r="BR2157" s="14" t="str">
        <f t="shared" si="678"/>
        <v>0</v>
      </c>
      <c r="BS2157" s="14" t="str">
        <f t="shared" si="679"/>
        <v>0</v>
      </c>
      <c r="BT2157" s="14">
        <f t="shared" si="681"/>
        <v>63000</v>
      </c>
    </row>
    <row r="2158" spans="49:72" ht="18" x14ac:dyDescent="0.2">
      <c r="AW2158" s="1" t="s">
        <v>3949</v>
      </c>
      <c r="AX2158" s="1" t="s">
        <v>3950</v>
      </c>
      <c r="AY2158" s="1" t="s">
        <v>6356</v>
      </c>
      <c r="AZ2158" s="1">
        <v>129.46</v>
      </c>
      <c r="BA2158" s="10" t="str">
        <f t="shared" si="662"/>
        <v>0</v>
      </c>
      <c r="BB2158" s="10" t="str">
        <f t="shared" si="663"/>
        <v>0</v>
      </c>
      <c r="BC2158" s="10" t="str">
        <f t="shared" si="664"/>
        <v>0</v>
      </c>
      <c r="BD2158" s="10" t="str">
        <f t="shared" si="665"/>
        <v>0</v>
      </c>
      <c r="BE2158" s="10" t="str">
        <f t="shared" si="666"/>
        <v>0</v>
      </c>
      <c r="BF2158" s="10" t="str">
        <f t="shared" si="667"/>
        <v>0</v>
      </c>
      <c r="BG2158" s="11">
        <f t="shared" si="668"/>
        <v>1</v>
      </c>
      <c r="BH2158" s="11">
        <f t="shared" si="669"/>
        <v>1</v>
      </c>
      <c r="BI2158" s="11" t="str">
        <f t="shared" si="670"/>
        <v>0</v>
      </c>
      <c r="BJ2158" s="11" t="str">
        <f t="shared" si="671"/>
        <v>0</v>
      </c>
      <c r="BK2158" s="11" t="str">
        <f t="shared" si="672"/>
        <v>0</v>
      </c>
      <c r="BL2158" s="11" t="str">
        <f t="shared" si="673"/>
        <v>0</v>
      </c>
      <c r="BM2158" s="12">
        <f t="shared" si="680"/>
        <v>1</v>
      </c>
      <c r="BN2158" s="13" t="str">
        <f t="shared" si="674"/>
        <v>0</v>
      </c>
      <c r="BO2158" s="13" t="str">
        <f t="shared" si="675"/>
        <v>0</v>
      </c>
      <c r="BP2158" s="13" t="str">
        <f t="shared" si="676"/>
        <v>0</v>
      </c>
      <c r="BQ2158" s="14">
        <f t="shared" si="677"/>
        <v>490000</v>
      </c>
      <c r="BR2158" s="14" t="str">
        <f t="shared" si="678"/>
        <v>0</v>
      </c>
      <c r="BS2158" s="14" t="str">
        <f t="shared" si="679"/>
        <v>0</v>
      </c>
      <c r="BT2158" s="14">
        <f t="shared" si="681"/>
        <v>490000</v>
      </c>
    </row>
    <row r="2159" spans="49:72" ht="18" x14ac:dyDescent="0.2">
      <c r="AW2159" s="1" t="s">
        <v>4214</v>
      </c>
      <c r="AX2159" s="1" t="s">
        <v>4215</v>
      </c>
      <c r="AY2159" s="1" t="s">
        <v>6357</v>
      </c>
      <c r="AZ2159" s="1">
        <v>179.23</v>
      </c>
      <c r="BA2159" s="10" t="str">
        <f t="shared" si="662"/>
        <v>0</v>
      </c>
      <c r="BB2159" s="10" t="str">
        <f t="shared" si="663"/>
        <v>0</v>
      </c>
      <c r="BC2159" s="10" t="str">
        <f t="shared" si="664"/>
        <v>0</v>
      </c>
      <c r="BD2159" s="10" t="str">
        <f t="shared" si="665"/>
        <v>0</v>
      </c>
      <c r="BE2159" s="10" t="str">
        <f t="shared" si="666"/>
        <v>0</v>
      </c>
      <c r="BF2159" s="10" t="str">
        <f t="shared" si="667"/>
        <v>0</v>
      </c>
      <c r="BG2159" s="11" t="str">
        <f t="shared" si="668"/>
        <v>0</v>
      </c>
      <c r="BH2159" s="11" t="str">
        <f t="shared" si="669"/>
        <v>0</v>
      </c>
      <c r="BI2159" s="11" t="str">
        <f t="shared" si="670"/>
        <v>0</v>
      </c>
      <c r="BJ2159" s="11" t="str">
        <f t="shared" si="671"/>
        <v>0</v>
      </c>
      <c r="BK2159" s="11">
        <f t="shared" si="672"/>
        <v>1</v>
      </c>
      <c r="BL2159" s="11">
        <f t="shared" si="673"/>
        <v>1</v>
      </c>
      <c r="BM2159" s="12">
        <f t="shared" si="680"/>
        <v>1</v>
      </c>
      <c r="BN2159" s="13" t="str">
        <f t="shared" si="674"/>
        <v>0</v>
      </c>
      <c r="BO2159" s="13" t="str">
        <f t="shared" si="675"/>
        <v>0</v>
      </c>
      <c r="BP2159" s="13" t="str">
        <f t="shared" si="676"/>
        <v>0</v>
      </c>
      <c r="BQ2159" s="14" t="str">
        <f t="shared" si="677"/>
        <v>0</v>
      </c>
      <c r="BR2159" s="14" t="str">
        <f t="shared" si="678"/>
        <v>0</v>
      </c>
      <c r="BS2159" s="14">
        <f t="shared" si="679"/>
        <v>38000</v>
      </c>
      <c r="BT2159" s="14">
        <f t="shared" si="681"/>
        <v>38000</v>
      </c>
    </row>
    <row r="2160" spans="49:72" ht="18" x14ac:dyDescent="0.2">
      <c r="AW2160" s="1" t="s">
        <v>3951</v>
      </c>
      <c r="AX2160" s="1" t="s">
        <v>3952</v>
      </c>
      <c r="AY2160" s="1" t="s">
        <v>6358</v>
      </c>
      <c r="AZ2160" s="1">
        <v>25.36</v>
      </c>
      <c r="BA2160" s="10" t="str">
        <f t="shared" si="662"/>
        <v>0</v>
      </c>
      <c r="BB2160" s="10" t="str">
        <f t="shared" si="663"/>
        <v>0</v>
      </c>
      <c r="BC2160" s="10" t="str">
        <f t="shared" si="664"/>
        <v>0</v>
      </c>
      <c r="BD2160" s="10" t="str">
        <f t="shared" si="665"/>
        <v>0</v>
      </c>
      <c r="BE2160" s="10" t="str">
        <f t="shared" si="666"/>
        <v>0</v>
      </c>
      <c r="BF2160" s="10" t="str">
        <f t="shared" si="667"/>
        <v>0</v>
      </c>
      <c r="BG2160" s="11">
        <f t="shared" si="668"/>
        <v>1</v>
      </c>
      <c r="BH2160" s="11">
        <f t="shared" si="669"/>
        <v>1</v>
      </c>
      <c r="BI2160" s="11" t="str">
        <f t="shared" si="670"/>
        <v>0</v>
      </c>
      <c r="BJ2160" s="11" t="str">
        <f t="shared" si="671"/>
        <v>0</v>
      </c>
      <c r="BK2160" s="11" t="str">
        <f t="shared" si="672"/>
        <v>0</v>
      </c>
      <c r="BL2160" s="11" t="str">
        <f t="shared" si="673"/>
        <v>0</v>
      </c>
      <c r="BM2160" s="12">
        <f t="shared" si="680"/>
        <v>1</v>
      </c>
      <c r="BN2160" s="13" t="str">
        <f t="shared" si="674"/>
        <v>0</v>
      </c>
      <c r="BO2160" s="13" t="str">
        <f t="shared" si="675"/>
        <v>0</v>
      </c>
      <c r="BP2160" s="13" t="str">
        <f t="shared" si="676"/>
        <v>0</v>
      </c>
      <c r="BQ2160" s="14">
        <f t="shared" si="677"/>
        <v>120000</v>
      </c>
      <c r="BR2160" s="14" t="str">
        <f t="shared" si="678"/>
        <v>0</v>
      </c>
      <c r="BS2160" s="14" t="str">
        <f t="shared" si="679"/>
        <v>0</v>
      </c>
      <c r="BT2160" s="14">
        <f t="shared" si="681"/>
        <v>120000</v>
      </c>
    </row>
    <row r="2161" spans="49:72" ht="18" x14ac:dyDescent="0.2">
      <c r="AW2161" s="1" t="s">
        <v>3953</v>
      </c>
      <c r="AX2161" s="1" t="s">
        <v>3954</v>
      </c>
      <c r="AY2161" s="1" t="s">
        <v>6359</v>
      </c>
      <c r="AZ2161" s="1">
        <v>70.8</v>
      </c>
      <c r="BA2161" s="10" t="str">
        <f t="shared" si="662"/>
        <v>0</v>
      </c>
      <c r="BB2161" s="10" t="str">
        <f t="shared" si="663"/>
        <v>0</v>
      </c>
      <c r="BC2161" s="10" t="str">
        <f t="shared" si="664"/>
        <v>0</v>
      </c>
      <c r="BD2161" s="10" t="str">
        <f t="shared" si="665"/>
        <v>0</v>
      </c>
      <c r="BE2161" s="10" t="str">
        <f t="shared" si="666"/>
        <v>0</v>
      </c>
      <c r="BF2161" s="10" t="str">
        <f t="shared" si="667"/>
        <v>0</v>
      </c>
      <c r="BG2161" s="11">
        <f t="shared" si="668"/>
        <v>1</v>
      </c>
      <c r="BH2161" s="11">
        <f t="shared" si="669"/>
        <v>1</v>
      </c>
      <c r="BI2161" s="11" t="str">
        <f t="shared" si="670"/>
        <v>0</v>
      </c>
      <c r="BJ2161" s="11" t="str">
        <f t="shared" si="671"/>
        <v>0</v>
      </c>
      <c r="BK2161" s="11" t="str">
        <f t="shared" si="672"/>
        <v>0</v>
      </c>
      <c r="BL2161" s="11" t="str">
        <f t="shared" si="673"/>
        <v>0</v>
      </c>
      <c r="BM2161" s="12">
        <f t="shared" si="680"/>
        <v>1</v>
      </c>
      <c r="BN2161" s="13" t="str">
        <f t="shared" si="674"/>
        <v>0</v>
      </c>
      <c r="BO2161" s="13" t="str">
        <f t="shared" si="675"/>
        <v>0</v>
      </c>
      <c r="BP2161" s="13" t="str">
        <f t="shared" si="676"/>
        <v>0</v>
      </c>
      <c r="BQ2161" s="14">
        <f t="shared" si="677"/>
        <v>12000</v>
      </c>
      <c r="BR2161" s="14" t="str">
        <f t="shared" si="678"/>
        <v>0</v>
      </c>
      <c r="BS2161" s="14" t="str">
        <f t="shared" si="679"/>
        <v>0</v>
      </c>
      <c r="BT2161" s="14">
        <f t="shared" si="681"/>
        <v>12000</v>
      </c>
    </row>
    <row r="2162" spans="49:72" ht="18" x14ac:dyDescent="0.2">
      <c r="AW2162" s="1" t="s">
        <v>3576</v>
      </c>
      <c r="AX2162" s="1" t="s">
        <v>3577</v>
      </c>
      <c r="AY2162" s="1" t="s">
        <v>6360</v>
      </c>
      <c r="AZ2162" s="1">
        <v>16.03</v>
      </c>
      <c r="BA2162" s="10" t="str">
        <f t="shared" si="662"/>
        <v>0</v>
      </c>
      <c r="BB2162" s="10" t="str">
        <f t="shared" si="663"/>
        <v>0</v>
      </c>
      <c r="BC2162" s="10" t="str">
        <f t="shared" si="664"/>
        <v>0</v>
      </c>
      <c r="BD2162" s="10" t="str">
        <f t="shared" si="665"/>
        <v>0</v>
      </c>
      <c r="BE2162" s="10">
        <f t="shared" si="666"/>
        <v>1</v>
      </c>
      <c r="BF2162" s="10">
        <f t="shared" si="667"/>
        <v>1</v>
      </c>
      <c r="BG2162" s="11" t="str">
        <f t="shared" si="668"/>
        <v>0</v>
      </c>
      <c r="BH2162" s="11" t="str">
        <f t="shared" si="669"/>
        <v>0</v>
      </c>
      <c r="BI2162" s="11" t="str">
        <f t="shared" si="670"/>
        <v>0</v>
      </c>
      <c r="BJ2162" s="11" t="str">
        <f t="shared" si="671"/>
        <v>0</v>
      </c>
      <c r="BK2162" s="11" t="str">
        <f t="shared" si="672"/>
        <v>0</v>
      </c>
      <c r="BL2162" s="11" t="str">
        <f t="shared" si="673"/>
        <v>0</v>
      </c>
      <c r="BM2162" s="12">
        <f t="shared" si="680"/>
        <v>1</v>
      </c>
      <c r="BN2162" s="13" t="str">
        <f t="shared" si="674"/>
        <v>0</v>
      </c>
      <c r="BO2162" s="13" t="str">
        <f t="shared" si="675"/>
        <v>0</v>
      </c>
      <c r="BP2162" s="13">
        <f t="shared" si="676"/>
        <v>46000</v>
      </c>
      <c r="BQ2162" s="14" t="str">
        <f t="shared" si="677"/>
        <v>0</v>
      </c>
      <c r="BR2162" s="14" t="str">
        <f t="shared" si="678"/>
        <v>0</v>
      </c>
      <c r="BS2162" s="14" t="str">
        <f t="shared" si="679"/>
        <v>0</v>
      </c>
      <c r="BT2162" s="14">
        <f t="shared" si="681"/>
        <v>46000</v>
      </c>
    </row>
    <row r="2163" spans="49:72" ht="18" x14ac:dyDescent="0.2">
      <c r="AW2163" s="1" t="s">
        <v>3342</v>
      </c>
      <c r="AX2163" s="1" t="s">
        <v>3343</v>
      </c>
      <c r="AY2163" s="1" t="s">
        <v>6361</v>
      </c>
      <c r="AZ2163" s="1">
        <v>17.27</v>
      </c>
      <c r="BA2163" s="10" t="str">
        <f t="shared" si="662"/>
        <v>0</v>
      </c>
      <c r="BB2163" s="10" t="str">
        <f t="shared" si="663"/>
        <v>0</v>
      </c>
      <c r="BC2163" s="10">
        <f t="shared" si="664"/>
        <v>1</v>
      </c>
      <c r="BD2163" s="10">
        <f t="shared" si="665"/>
        <v>1</v>
      </c>
      <c r="BE2163" s="10" t="str">
        <f t="shared" si="666"/>
        <v>0</v>
      </c>
      <c r="BF2163" s="10" t="str">
        <f t="shared" si="667"/>
        <v>0</v>
      </c>
      <c r="BG2163" s="11" t="str">
        <f t="shared" si="668"/>
        <v>0</v>
      </c>
      <c r="BH2163" s="11" t="str">
        <f t="shared" si="669"/>
        <v>0</v>
      </c>
      <c r="BI2163" s="11" t="str">
        <f t="shared" si="670"/>
        <v>0</v>
      </c>
      <c r="BJ2163" s="11" t="str">
        <f t="shared" si="671"/>
        <v>0</v>
      </c>
      <c r="BK2163" s="11" t="str">
        <f t="shared" si="672"/>
        <v>0</v>
      </c>
      <c r="BL2163" s="11" t="str">
        <f t="shared" si="673"/>
        <v>0</v>
      </c>
      <c r="BM2163" s="12">
        <f t="shared" si="680"/>
        <v>1</v>
      </c>
      <c r="BN2163" s="13" t="str">
        <f t="shared" si="674"/>
        <v>0</v>
      </c>
      <c r="BO2163" s="13">
        <f t="shared" si="675"/>
        <v>570000</v>
      </c>
      <c r="BP2163" s="13" t="str">
        <f t="shared" si="676"/>
        <v>0</v>
      </c>
      <c r="BQ2163" s="14" t="str">
        <f t="shared" si="677"/>
        <v>0</v>
      </c>
      <c r="BR2163" s="14" t="str">
        <f t="shared" si="678"/>
        <v>0</v>
      </c>
      <c r="BS2163" s="14" t="str">
        <f t="shared" si="679"/>
        <v>0</v>
      </c>
      <c r="BT2163" s="14">
        <f t="shared" si="681"/>
        <v>570000</v>
      </c>
    </row>
    <row r="2164" spans="49:72" ht="18" x14ac:dyDescent="0.2">
      <c r="AW2164" s="1" t="s">
        <v>3955</v>
      </c>
      <c r="AX2164" s="1" t="s">
        <v>3956</v>
      </c>
      <c r="AY2164" s="1" t="s">
        <v>6362</v>
      </c>
      <c r="AZ2164" s="1">
        <v>21.64</v>
      </c>
      <c r="BA2164" s="10" t="str">
        <f t="shared" si="662"/>
        <v>0</v>
      </c>
      <c r="BB2164" s="10" t="str">
        <f t="shared" si="663"/>
        <v>0</v>
      </c>
      <c r="BC2164" s="10" t="str">
        <f t="shared" si="664"/>
        <v>0</v>
      </c>
      <c r="BD2164" s="10" t="str">
        <f t="shared" si="665"/>
        <v>0</v>
      </c>
      <c r="BE2164" s="10" t="str">
        <f t="shared" si="666"/>
        <v>0</v>
      </c>
      <c r="BF2164" s="10" t="str">
        <f t="shared" si="667"/>
        <v>0</v>
      </c>
      <c r="BG2164" s="11">
        <f t="shared" si="668"/>
        <v>1</v>
      </c>
      <c r="BH2164" s="11">
        <f t="shared" si="669"/>
        <v>1</v>
      </c>
      <c r="BI2164" s="11" t="str">
        <f t="shared" si="670"/>
        <v>0</v>
      </c>
      <c r="BJ2164" s="11" t="str">
        <f t="shared" si="671"/>
        <v>0</v>
      </c>
      <c r="BK2164" s="11" t="str">
        <f t="shared" si="672"/>
        <v>0</v>
      </c>
      <c r="BL2164" s="11" t="str">
        <f t="shared" si="673"/>
        <v>0</v>
      </c>
      <c r="BM2164" s="12">
        <f t="shared" si="680"/>
        <v>1</v>
      </c>
      <c r="BN2164" s="13" t="str">
        <f t="shared" si="674"/>
        <v>0</v>
      </c>
      <c r="BO2164" s="13" t="str">
        <f t="shared" si="675"/>
        <v>0</v>
      </c>
      <c r="BP2164" s="13" t="str">
        <f t="shared" si="676"/>
        <v>0</v>
      </c>
      <c r="BQ2164" s="14">
        <f t="shared" si="677"/>
        <v>680000</v>
      </c>
      <c r="BR2164" s="14" t="str">
        <f t="shared" si="678"/>
        <v>0</v>
      </c>
      <c r="BS2164" s="14" t="str">
        <f t="shared" si="679"/>
        <v>0</v>
      </c>
      <c r="BT2164" s="14">
        <f t="shared" si="681"/>
        <v>680000</v>
      </c>
    </row>
    <row r="2165" spans="49:72" ht="18" x14ac:dyDescent="0.2">
      <c r="AW2165" s="1" t="s">
        <v>2757</v>
      </c>
      <c r="AX2165" s="1" t="s">
        <v>2758</v>
      </c>
      <c r="AY2165" s="1" t="s">
        <v>6363</v>
      </c>
      <c r="AZ2165" s="1">
        <v>13.12</v>
      </c>
      <c r="BA2165" s="10">
        <f t="shared" si="662"/>
        <v>1</v>
      </c>
      <c r="BB2165" s="10">
        <f t="shared" si="663"/>
        <v>1</v>
      </c>
      <c r="BC2165" s="10" t="str">
        <f t="shared" si="664"/>
        <v>0</v>
      </c>
      <c r="BD2165" s="10" t="str">
        <f t="shared" si="665"/>
        <v>0</v>
      </c>
      <c r="BE2165" s="10" t="str">
        <f t="shared" si="666"/>
        <v>0</v>
      </c>
      <c r="BF2165" s="10" t="str">
        <f t="shared" si="667"/>
        <v>0</v>
      </c>
      <c r="BG2165" s="11" t="str">
        <f t="shared" si="668"/>
        <v>0</v>
      </c>
      <c r="BH2165" s="11" t="str">
        <f t="shared" si="669"/>
        <v>0</v>
      </c>
      <c r="BI2165" s="11" t="str">
        <f t="shared" si="670"/>
        <v>0</v>
      </c>
      <c r="BJ2165" s="11" t="str">
        <f t="shared" si="671"/>
        <v>0</v>
      </c>
      <c r="BK2165" s="11" t="str">
        <f t="shared" si="672"/>
        <v>0</v>
      </c>
      <c r="BL2165" s="11" t="str">
        <f t="shared" si="673"/>
        <v>0</v>
      </c>
      <c r="BM2165" s="12">
        <f t="shared" si="680"/>
        <v>1</v>
      </c>
      <c r="BN2165" s="13">
        <f t="shared" si="674"/>
        <v>77000</v>
      </c>
      <c r="BO2165" s="13" t="str">
        <f t="shared" si="675"/>
        <v>0</v>
      </c>
      <c r="BP2165" s="13" t="str">
        <f t="shared" si="676"/>
        <v>0</v>
      </c>
      <c r="BQ2165" s="14" t="str">
        <f t="shared" si="677"/>
        <v>0</v>
      </c>
      <c r="BR2165" s="14" t="str">
        <f t="shared" si="678"/>
        <v>0</v>
      </c>
      <c r="BS2165" s="14" t="str">
        <f t="shared" si="679"/>
        <v>0</v>
      </c>
      <c r="BT2165" s="14">
        <f t="shared" si="681"/>
        <v>77000</v>
      </c>
    </row>
    <row r="2166" spans="49:72" ht="18" x14ac:dyDescent="0.2">
      <c r="AW2166" s="1" t="s">
        <v>3578</v>
      </c>
      <c r="AX2166" s="1" t="s">
        <v>3579</v>
      </c>
      <c r="AY2166" s="1" t="s">
        <v>6364</v>
      </c>
      <c r="AZ2166" s="1">
        <v>33.700000000000003</v>
      </c>
      <c r="BA2166" s="10" t="str">
        <f t="shared" si="662"/>
        <v>0</v>
      </c>
      <c r="BB2166" s="10" t="str">
        <f t="shared" si="663"/>
        <v>0</v>
      </c>
      <c r="BC2166" s="10" t="str">
        <f t="shared" si="664"/>
        <v>0</v>
      </c>
      <c r="BD2166" s="10" t="str">
        <f t="shared" si="665"/>
        <v>0</v>
      </c>
      <c r="BE2166" s="10">
        <f t="shared" si="666"/>
        <v>1</v>
      </c>
      <c r="BF2166" s="10">
        <f t="shared" si="667"/>
        <v>1</v>
      </c>
      <c r="BG2166" s="11" t="str">
        <f t="shared" si="668"/>
        <v>0</v>
      </c>
      <c r="BH2166" s="11" t="str">
        <f t="shared" si="669"/>
        <v>0</v>
      </c>
      <c r="BI2166" s="11" t="str">
        <f t="shared" si="670"/>
        <v>0</v>
      </c>
      <c r="BJ2166" s="11" t="str">
        <f t="shared" si="671"/>
        <v>0</v>
      </c>
      <c r="BK2166" s="11" t="str">
        <f t="shared" si="672"/>
        <v>0</v>
      </c>
      <c r="BL2166" s="11" t="str">
        <f t="shared" si="673"/>
        <v>0</v>
      </c>
      <c r="BM2166" s="12">
        <f t="shared" si="680"/>
        <v>1</v>
      </c>
      <c r="BN2166" s="13" t="str">
        <f t="shared" si="674"/>
        <v>0</v>
      </c>
      <c r="BO2166" s="13" t="str">
        <f t="shared" si="675"/>
        <v>0</v>
      </c>
      <c r="BP2166" s="13">
        <f t="shared" si="676"/>
        <v>30000</v>
      </c>
      <c r="BQ2166" s="14" t="str">
        <f t="shared" si="677"/>
        <v>0</v>
      </c>
      <c r="BR2166" s="14" t="str">
        <f t="shared" si="678"/>
        <v>0</v>
      </c>
      <c r="BS2166" s="14" t="str">
        <f t="shared" si="679"/>
        <v>0</v>
      </c>
      <c r="BT2166" s="14">
        <f t="shared" si="681"/>
        <v>30000</v>
      </c>
    </row>
    <row r="2167" spans="49:72" ht="18" x14ac:dyDescent="0.2">
      <c r="AW2167" s="1" t="s">
        <v>2759</v>
      </c>
      <c r="AX2167" s="1" t="s">
        <v>2760</v>
      </c>
      <c r="AY2167" s="1" t="s">
        <v>6365</v>
      </c>
      <c r="AZ2167" s="1">
        <v>169.64</v>
      </c>
      <c r="BA2167" s="10">
        <f t="shared" si="662"/>
        <v>1</v>
      </c>
      <c r="BB2167" s="10">
        <f t="shared" si="663"/>
        <v>1</v>
      </c>
      <c r="BC2167" s="10" t="str">
        <f t="shared" si="664"/>
        <v>0</v>
      </c>
      <c r="BD2167" s="10" t="str">
        <f t="shared" si="665"/>
        <v>0</v>
      </c>
      <c r="BE2167" s="10" t="str">
        <f t="shared" si="666"/>
        <v>0</v>
      </c>
      <c r="BF2167" s="10" t="str">
        <f t="shared" si="667"/>
        <v>0</v>
      </c>
      <c r="BG2167" s="11" t="str">
        <f t="shared" si="668"/>
        <v>0</v>
      </c>
      <c r="BH2167" s="11" t="str">
        <f t="shared" si="669"/>
        <v>0</v>
      </c>
      <c r="BI2167" s="11" t="str">
        <f t="shared" si="670"/>
        <v>0</v>
      </c>
      <c r="BJ2167" s="11" t="str">
        <f t="shared" si="671"/>
        <v>0</v>
      </c>
      <c r="BK2167" s="11" t="str">
        <f t="shared" si="672"/>
        <v>0</v>
      </c>
      <c r="BL2167" s="11" t="str">
        <f t="shared" si="673"/>
        <v>0</v>
      </c>
      <c r="BM2167" s="12">
        <f t="shared" si="680"/>
        <v>1</v>
      </c>
      <c r="BN2167" s="13">
        <f t="shared" si="674"/>
        <v>41000</v>
      </c>
      <c r="BO2167" s="13" t="str">
        <f t="shared" si="675"/>
        <v>0</v>
      </c>
      <c r="BP2167" s="13" t="str">
        <f t="shared" si="676"/>
        <v>0</v>
      </c>
      <c r="BQ2167" s="14" t="str">
        <f t="shared" si="677"/>
        <v>0</v>
      </c>
      <c r="BR2167" s="14" t="str">
        <f t="shared" si="678"/>
        <v>0</v>
      </c>
      <c r="BS2167" s="14" t="str">
        <f t="shared" si="679"/>
        <v>0</v>
      </c>
      <c r="BT2167" s="14">
        <f t="shared" si="681"/>
        <v>41000</v>
      </c>
    </row>
    <row r="2168" spans="49:72" ht="18" x14ac:dyDescent="0.2">
      <c r="AW2168" s="1" t="s">
        <v>3348</v>
      </c>
      <c r="AX2168" s="1" t="s">
        <v>3349</v>
      </c>
      <c r="AY2168" s="1" t="s">
        <v>6366</v>
      </c>
      <c r="AZ2168" s="1">
        <v>49.36</v>
      </c>
      <c r="BA2168" s="10" t="str">
        <f t="shared" si="662"/>
        <v>0</v>
      </c>
      <c r="BB2168" s="10" t="str">
        <f t="shared" si="663"/>
        <v>0</v>
      </c>
      <c r="BC2168" s="10">
        <f t="shared" si="664"/>
        <v>1</v>
      </c>
      <c r="BD2168" s="10">
        <f t="shared" si="665"/>
        <v>1</v>
      </c>
      <c r="BE2168" s="10" t="str">
        <f t="shared" si="666"/>
        <v>0</v>
      </c>
      <c r="BF2168" s="10" t="str">
        <f t="shared" si="667"/>
        <v>0</v>
      </c>
      <c r="BG2168" s="11" t="str">
        <f t="shared" si="668"/>
        <v>0</v>
      </c>
      <c r="BH2168" s="11" t="str">
        <f t="shared" si="669"/>
        <v>0</v>
      </c>
      <c r="BI2168" s="11" t="str">
        <f t="shared" si="670"/>
        <v>0</v>
      </c>
      <c r="BJ2168" s="11" t="str">
        <f t="shared" si="671"/>
        <v>0</v>
      </c>
      <c r="BK2168" s="11" t="str">
        <f t="shared" si="672"/>
        <v>0</v>
      </c>
      <c r="BL2168" s="11" t="str">
        <f t="shared" si="673"/>
        <v>0</v>
      </c>
      <c r="BM2168" s="12">
        <f t="shared" si="680"/>
        <v>1</v>
      </c>
      <c r="BN2168" s="13" t="str">
        <f t="shared" si="674"/>
        <v>0</v>
      </c>
      <c r="BO2168" s="13">
        <f t="shared" si="675"/>
        <v>110000</v>
      </c>
      <c r="BP2168" s="13" t="str">
        <f t="shared" si="676"/>
        <v>0</v>
      </c>
      <c r="BQ2168" s="14" t="str">
        <f t="shared" si="677"/>
        <v>0</v>
      </c>
      <c r="BR2168" s="14" t="str">
        <f t="shared" si="678"/>
        <v>0</v>
      </c>
      <c r="BS2168" s="14" t="str">
        <f t="shared" si="679"/>
        <v>0</v>
      </c>
      <c r="BT2168" s="14">
        <f t="shared" si="681"/>
        <v>110000</v>
      </c>
    </row>
    <row r="2169" spans="49:72" ht="18" x14ac:dyDescent="0.2">
      <c r="AW2169" s="1" t="s">
        <v>3580</v>
      </c>
      <c r="AX2169" s="1" t="s">
        <v>3581</v>
      </c>
      <c r="AY2169" s="1" t="s">
        <v>6367</v>
      </c>
      <c r="AZ2169" s="1">
        <v>28.26</v>
      </c>
      <c r="BA2169" s="10" t="str">
        <f t="shared" si="662"/>
        <v>0</v>
      </c>
      <c r="BB2169" s="10" t="str">
        <f t="shared" si="663"/>
        <v>0</v>
      </c>
      <c r="BC2169" s="10" t="str">
        <f t="shared" si="664"/>
        <v>0</v>
      </c>
      <c r="BD2169" s="10" t="str">
        <f t="shared" si="665"/>
        <v>0</v>
      </c>
      <c r="BE2169" s="10">
        <f t="shared" si="666"/>
        <v>1</v>
      </c>
      <c r="BF2169" s="10">
        <f t="shared" si="667"/>
        <v>1</v>
      </c>
      <c r="BG2169" s="11" t="str">
        <f t="shared" si="668"/>
        <v>0</v>
      </c>
      <c r="BH2169" s="11" t="str">
        <f t="shared" si="669"/>
        <v>0</v>
      </c>
      <c r="BI2169" s="11" t="str">
        <f t="shared" si="670"/>
        <v>0</v>
      </c>
      <c r="BJ2169" s="11" t="str">
        <f t="shared" si="671"/>
        <v>0</v>
      </c>
      <c r="BK2169" s="11" t="str">
        <f t="shared" si="672"/>
        <v>0</v>
      </c>
      <c r="BL2169" s="11" t="str">
        <f t="shared" si="673"/>
        <v>0</v>
      </c>
      <c r="BM2169" s="12">
        <f t="shared" si="680"/>
        <v>1</v>
      </c>
      <c r="BN2169" s="13" t="str">
        <f t="shared" si="674"/>
        <v>0</v>
      </c>
      <c r="BO2169" s="13" t="str">
        <f t="shared" si="675"/>
        <v>0</v>
      </c>
      <c r="BP2169" s="13">
        <f t="shared" si="676"/>
        <v>52000</v>
      </c>
      <c r="BQ2169" s="14" t="str">
        <f t="shared" si="677"/>
        <v>0</v>
      </c>
      <c r="BR2169" s="14" t="str">
        <f t="shared" si="678"/>
        <v>0</v>
      </c>
      <c r="BS2169" s="14" t="str">
        <f t="shared" si="679"/>
        <v>0</v>
      </c>
      <c r="BT2169" s="14">
        <f t="shared" si="681"/>
        <v>52000</v>
      </c>
    </row>
  </sheetData>
  <sortState ref="AO3:AU1521">
    <sortCondition sortBy="cellColor" ref="AP3:AP1521" dxfId="3"/>
  </sortState>
  <mergeCells count="1">
    <mergeCell ref="BA1:BL1"/>
  </mergeCells>
  <conditionalFormatting sqref="B1:B1048576 J1:J1048576 R1:R1048576 Z1:Z1048576">
    <cfRule type="uniqueValues" dxfId="2" priority="4"/>
  </conditionalFormatting>
  <conditionalFormatting sqref="B1:B1048576 J1:J1048576 R1:R1048576 AH1:AH1048576">
    <cfRule type="uniqueValues" dxfId="1" priority="3"/>
  </conditionalFormatting>
  <conditionalFormatting sqref="B1:B1048576 J1:J1048576 R1:R1048576 AP1:AP1048576">
    <cfRule type="uniqueValues" dxfId="0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522-E016-DF40-AF91-D0E3637E33FE}">
  <sheetPr codeName="Sheet3"/>
  <dimension ref="A1:U1240"/>
  <sheetViews>
    <sheetView tabSelected="1" workbookViewId="0">
      <pane ySplit="1" topLeftCell="A2" activePane="bottomLeft" state="frozen"/>
      <selection pane="bottomLeft" activeCell="B3" sqref="B3"/>
    </sheetView>
  </sheetViews>
  <sheetFormatPr baseColWidth="10" defaultRowHeight="14" x14ac:dyDescent="0.15"/>
  <cols>
    <col min="1" max="2" width="10.83203125" style="1"/>
    <col min="3" max="5" width="10.83203125" style="3"/>
    <col min="6" max="8" width="10.83203125" style="1"/>
    <col min="9" max="9" width="10.83203125" style="3"/>
    <col min="10" max="16384" width="10.83203125" style="1"/>
  </cols>
  <sheetData>
    <row r="1" spans="1:21" s="4" customFormat="1" ht="90" x14ac:dyDescent="0.15">
      <c r="A1" s="4" t="s">
        <v>1</v>
      </c>
      <c r="B1" s="4" t="s">
        <v>4</v>
      </c>
      <c r="C1" s="6" t="s">
        <v>6390</v>
      </c>
      <c r="D1" s="6" t="s">
        <v>6391</v>
      </c>
      <c r="E1" s="6" t="s">
        <v>6392</v>
      </c>
      <c r="F1" s="7" t="s">
        <v>6393</v>
      </c>
      <c r="G1" s="7" t="s">
        <v>6394</v>
      </c>
      <c r="H1" s="7" t="s">
        <v>6395</v>
      </c>
      <c r="I1" s="16" t="s">
        <v>6371</v>
      </c>
      <c r="J1" s="4" t="s">
        <v>6396</v>
      </c>
      <c r="K1" s="4" t="s">
        <v>6372</v>
      </c>
      <c r="L1" s="4" t="s">
        <v>6373</v>
      </c>
      <c r="M1" s="4" t="s">
        <v>6374</v>
      </c>
      <c r="N1" s="4" t="s">
        <v>6375</v>
      </c>
      <c r="O1" s="4" t="s">
        <v>6376</v>
      </c>
      <c r="P1" s="4" t="s">
        <v>6377</v>
      </c>
      <c r="Q1" s="4" t="s">
        <v>6379</v>
      </c>
      <c r="R1" s="4" t="s">
        <v>6378</v>
      </c>
      <c r="T1" s="17"/>
      <c r="U1" s="17"/>
    </row>
    <row r="2" spans="1:21" x14ac:dyDescent="0.15">
      <c r="A2" s="1" t="s">
        <v>3584</v>
      </c>
      <c r="B2" s="1" t="s">
        <v>3585</v>
      </c>
      <c r="C2" s="13" t="s">
        <v>6370</v>
      </c>
      <c r="D2" s="13" t="s">
        <v>6370</v>
      </c>
      <c r="E2" s="13" t="s">
        <v>6370</v>
      </c>
      <c r="F2" s="14">
        <v>41000000</v>
      </c>
      <c r="G2" s="14">
        <v>34000000</v>
      </c>
      <c r="H2" s="14">
        <v>10000000</v>
      </c>
      <c r="I2" s="18" t="e">
        <f t="shared" ref="I2:I65" si="0">AVERAGE(C2:E2)</f>
        <v>#DIV/0!</v>
      </c>
      <c r="J2" s="9">
        <f t="shared" ref="J2:J65" si="1">AVERAGE(F2:H2)</f>
        <v>28333333.333333332</v>
      </c>
      <c r="K2" s="9" t="e">
        <f t="shared" ref="K2:K65" si="2">J2/I2</f>
        <v>#DIV/0!</v>
      </c>
      <c r="L2" s="1" t="e">
        <f t="shared" ref="L2:L65" si="3">LOG(K2,2)</f>
        <v>#DIV/0!</v>
      </c>
      <c r="M2" s="1" t="e">
        <f t="shared" ref="M2:M65" si="4">TTEST(C2:E2, F2:H2, 2,2)</f>
        <v>#DIV/0!</v>
      </c>
      <c r="N2" s="1" t="e">
        <f t="shared" ref="N2:N65" si="5">-LOG(M2,10)</f>
        <v>#DIV/0!</v>
      </c>
      <c r="O2" s="1">
        <v>6.7</v>
      </c>
      <c r="P2" s="1">
        <v>4.7169999999999996</v>
      </c>
      <c r="Q2" s="1">
        <f t="shared" ref="Q2:Q65" si="6">IF(P2&gt;=1.30103, P2, " ")</f>
        <v>4.7169999999999996</v>
      </c>
      <c r="R2" s="1" t="str">
        <f t="shared" ref="R2:R65" si="7">IF(P2&lt;=1.30103, P2, " ")</f>
        <v xml:space="preserve"> </v>
      </c>
    </row>
    <row r="3" spans="1:21" x14ac:dyDescent="0.15">
      <c r="A3" s="1" t="s">
        <v>3598</v>
      </c>
      <c r="B3" s="1" t="s">
        <v>3599</v>
      </c>
      <c r="C3" s="13" t="s">
        <v>6370</v>
      </c>
      <c r="D3" s="13" t="s">
        <v>6370</v>
      </c>
      <c r="E3" s="13" t="s">
        <v>6370</v>
      </c>
      <c r="F3" s="14">
        <v>6700000</v>
      </c>
      <c r="G3" s="14">
        <v>6800000</v>
      </c>
      <c r="H3" s="14">
        <v>5300000</v>
      </c>
      <c r="I3" s="18" t="e">
        <f t="shared" si="0"/>
        <v>#DIV/0!</v>
      </c>
      <c r="J3" s="9">
        <f t="shared" si="1"/>
        <v>6266666.666666667</v>
      </c>
      <c r="K3" s="9" t="e">
        <f t="shared" si="2"/>
        <v>#DIV/0!</v>
      </c>
      <c r="L3" s="1" t="e">
        <f t="shared" si="3"/>
        <v>#DIV/0!</v>
      </c>
      <c r="M3" s="1" t="e">
        <f t="shared" si="4"/>
        <v>#DIV/0!</v>
      </c>
      <c r="N3" s="1" t="e">
        <f t="shared" si="5"/>
        <v>#DIV/0!</v>
      </c>
      <c r="O3" s="1">
        <v>6.7</v>
      </c>
      <c r="P3" s="1">
        <v>4.7169999999999996</v>
      </c>
      <c r="Q3" s="1">
        <f t="shared" si="6"/>
        <v>4.7169999999999996</v>
      </c>
      <c r="R3" s="1" t="str">
        <f t="shared" si="7"/>
        <v xml:space="preserve"> </v>
      </c>
    </row>
    <row r="4" spans="1:21" x14ac:dyDescent="0.15">
      <c r="A4" s="1" t="s">
        <v>3625</v>
      </c>
      <c r="B4" s="1" t="s">
        <v>3626</v>
      </c>
      <c r="C4" s="13" t="s">
        <v>6370</v>
      </c>
      <c r="D4" s="13" t="s">
        <v>6370</v>
      </c>
      <c r="E4" s="13" t="s">
        <v>6370</v>
      </c>
      <c r="F4" s="14">
        <v>1100000</v>
      </c>
      <c r="G4" s="14">
        <v>700000</v>
      </c>
      <c r="H4" s="14">
        <v>3900000</v>
      </c>
      <c r="I4" s="18" t="e">
        <f t="shared" si="0"/>
        <v>#DIV/0!</v>
      </c>
      <c r="J4" s="9">
        <f t="shared" si="1"/>
        <v>1900000</v>
      </c>
      <c r="K4" s="9" t="e">
        <f t="shared" si="2"/>
        <v>#DIV/0!</v>
      </c>
      <c r="L4" s="1" t="e">
        <f t="shared" si="3"/>
        <v>#DIV/0!</v>
      </c>
      <c r="M4" s="1" t="e">
        <f t="shared" si="4"/>
        <v>#DIV/0!</v>
      </c>
      <c r="N4" s="1" t="e">
        <f t="shared" si="5"/>
        <v>#DIV/0!</v>
      </c>
      <c r="O4" s="1">
        <v>6.7</v>
      </c>
      <c r="P4" s="1">
        <v>4.7169999999999996</v>
      </c>
      <c r="Q4" s="1">
        <f t="shared" si="6"/>
        <v>4.7169999999999996</v>
      </c>
      <c r="R4" s="1" t="str">
        <f t="shared" si="7"/>
        <v xml:space="preserve"> </v>
      </c>
    </row>
    <row r="5" spans="1:21" x14ac:dyDescent="0.15">
      <c r="A5" s="1" t="s">
        <v>3604</v>
      </c>
      <c r="B5" s="1" t="s">
        <v>3605</v>
      </c>
      <c r="C5" s="13" t="s">
        <v>6370</v>
      </c>
      <c r="D5" s="13" t="s">
        <v>6370</v>
      </c>
      <c r="E5" s="13" t="s">
        <v>6370</v>
      </c>
      <c r="F5" s="14">
        <v>1200000</v>
      </c>
      <c r="G5" s="14">
        <v>2900000</v>
      </c>
      <c r="H5" s="14">
        <v>3500000</v>
      </c>
      <c r="I5" s="18" t="e">
        <f t="shared" si="0"/>
        <v>#DIV/0!</v>
      </c>
      <c r="J5" s="9">
        <f t="shared" si="1"/>
        <v>2533333.3333333335</v>
      </c>
      <c r="K5" s="9" t="e">
        <f t="shared" si="2"/>
        <v>#DIV/0!</v>
      </c>
      <c r="L5" s="1" t="e">
        <f t="shared" si="3"/>
        <v>#DIV/0!</v>
      </c>
      <c r="M5" s="1" t="e">
        <f t="shared" si="4"/>
        <v>#DIV/0!</v>
      </c>
      <c r="N5" s="1" t="e">
        <f t="shared" si="5"/>
        <v>#DIV/0!</v>
      </c>
      <c r="O5" s="1">
        <v>6.7</v>
      </c>
      <c r="P5" s="1">
        <v>4.7169999999999996</v>
      </c>
      <c r="Q5" s="1">
        <f t="shared" si="6"/>
        <v>4.7169999999999996</v>
      </c>
      <c r="R5" s="1" t="str">
        <f t="shared" si="7"/>
        <v xml:space="preserve"> </v>
      </c>
    </row>
    <row r="6" spans="1:21" x14ac:dyDescent="0.15">
      <c r="A6" s="1" t="s">
        <v>3734</v>
      </c>
      <c r="B6" s="1" t="s">
        <v>3735</v>
      </c>
      <c r="C6" s="13" t="s">
        <v>6370</v>
      </c>
      <c r="D6" s="13" t="s">
        <v>6370</v>
      </c>
      <c r="E6" s="13" t="s">
        <v>6370</v>
      </c>
      <c r="F6" s="14">
        <v>3200000</v>
      </c>
      <c r="G6" s="14">
        <v>2900000</v>
      </c>
      <c r="H6" s="14">
        <v>1900000</v>
      </c>
      <c r="I6" s="18" t="e">
        <f t="shared" si="0"/>
        <v>#DIV/0!</v>
      </c>
      <c r="J6" s="9">
        <f t="shared" si="1"/>
        <v>2666666.6666666665</v>
      </c>
      <c r="K6" s="9" t="e">
        <f t="shared" si="2"/>
        <v>#DIV/0!</v>
      </c>
      <c r="L6" s="1" t="e">
        <f t="shared" si="3"/>
        <v>#DIV/0!</v>
      </c>
      <c r="M6" s="1" t="e">
        <f t="shared" si="4"/>
        <v>#DIV/0!</v>
      </c>
      <c r="N6" s="1" t="e">
        <f t="shared" si="5"/>
        <v>#DIV/0!</v>
      </c>
      <c r="O6" s="1">
        <v>6.7</v>
      </c>
      <c r="P6" s="1">
        <v>4.7169999999999996</v>
      </c>
      <c r="Q6" s="1">
        <f t="shared" si="6"/>
        <v>4.7169999999999996</v>
      </c>
      <c r="R6" s="1" t="str">
        <f t="shared" si="7"/>
        <v xml:space="preserve"> </v>
      </c>
    </row>
    <row r="7" spans="1:21" x14ac:dyDescent="0.15">
      <c r="A7" s="1" t="s">
        <v>3586</v>
      </c>
      <c r="B7" s="1" t="s">
        <v>3587</v>
      </c>
      <c r="C7" s="13" t="s">
        <v>6370</v>
      </c>
      <c r="D7" s="13" t="s">
        <v>6370</v>
      </c>
      <c r="E7" s="13" t="s">
        <v>6370</v>
      </c>
      <c r="F7" s="14">
        <v>5600000</v>
      </c>
      <c r="G7" s="14">
        <v>4600000</v>
      </c>
      <c r="H7" s="14">
        <v>1700000</v>
      </c>
      <c r="I7" s="18" t="e">
        <f t="shared" si="0"/>
        <v>#DIV/0!</v>
      </c>
      <c r="J7" s="9">
        <f t="shared" si="1"/>
        <v>3966666.6666666665</v>
      </c>
      <c r="K7" s="9" t="e">
        <f t="shared" si="2"/>
        <v>#DIV/0!</v>
      </c>
      <c r="L7" s="1" t="e">
        <f t="shared" si="3"/>
        <v>#DIV/0!</v>
      </c>
      <c r="M7" s="1" t="e">
        <f t="shared" si="4"/>
        <v>#DIV/0!</v>
      </c>
      <c r="N7" s="1" t="e">
        <f t="shared" si="5"/>
        <v>#DIV/0!</v>
      </c>
      <c r="O7" s="1">
        <v>6.7</v>
      </c>
      <c r="P7" s="1">
        <v>4.7169999999999996</v>
      </c>
      <c r="Q7" s="1">
        <f t="shared" si="6"/>
        <v>4.7169999999999996</v>
      </c>
      <c r="R7" s="1" t="str">
        <f t="shared" si="7"/>
        <v xml:space="preserve"> </v>
      </c>
    </row>
    <row r="8" spans="1:21" x14ac:dyDescent="0.15">
      <c r="A8" s="1" t="s">
        <v>3600</v>
      </c>
      <c r="B8" s="1" t="s">
        <v>3601</v>
      </c>
      <c r="C8" s="13" t="s">
        <v>6370</v>
      </c>
      <c r="D8" s="13" t="s">
        <v>6370</v>
      </c>
      <c r="E8" s="13" t="s">
        <v>6370</v>
      </c>
      <c r="F8" s="14">
        <v>1800000</v>
      </c>
      <c r="G8" s="14">
        <v>2200000</v>
      </c>
      <c r="H8" s="14">
        <v>1400000</v>
      </c>
      <c r="I8" s="18" t="e">
        <f t="shared" si="0"/>
        <v>#DIV/0!</v>
      </c>
      <c r="J8" s="9">
        <f t="shared" si="1"/>
        <v>1800000</v>
      </c>
      <c r="K8" s="9" t="e">
        <f t="shared" si="2"/>
        <v>#DIV/0!</v>
      </c>
      <c r="L8" s="1" t="e">
        <f t="shared" si="3"/>
        <v>#DIV/0!</v>
      </c>
      <c r="M8" s="1" t="e">
        <f t="shared" si="4"/>
        <v>#DIV/0!</v>
      </c>
      <c r="N8" s="1" t="e">
        <f t="shared" si="5"/>
        <v>#DIV/0!</v>
      </c>
      <c r="O8" s="1">
        <v>6.7</v>
      </c>
      <c r="P8" s="1">
        <v>4.7169999999999996</v>
      </c>
      <c r="Q8" s="1">
        <f t="shared" si="6"/>
        <v>4.7169999999999996</v>
      </c>
      <c r="R8" s="1" t="str">
        <f t="shared" si="7"/>
        <v xml:space="preserve"> </v>
      </c>
    </row>
    <row r="9" spans="1:21" x14ac:dyDescent="0.15">
      <c r="A9" s="1" t="s">
        <v>3594</v>
      </c>
      <c r="B9" s="1" t="s">
        <v>3595</v>
      </c>
      <c r="C9" s="13" t="s">
        <v>6370</v>
      </c>
      <c r="D9" s="13" t="s">
        <v>6370</v>
      </c>
      <c r="E9" s="13" t="s">
        <v>6370</v>
      </c>
      <c r="F9" s="14">
        <v>5000000</v>
      </c>
      <c r="G9" s="14">
        <v>2400000</v>
      </c>
      <c r="H9" s="14">
        <v>1300000</v>
      </c>
      <c r="I9" s="18" t="e">
        <f t="shared" si="0"/>
        <v>#DIV/0!</v>
      </c>
      <c r="J9" s="9">
        <f t="shared" si="1"/>
        <v>2900000</v>
      </c>
      <c r="K9" s="9" t="e">
        <f t="shared" si="2"/>
        <v>#DIV/0!</v>
      </c>
      <c r="L9" s="1" t="e">
        <f t="shared" si="3"/>
        <v>#DIV/0!</v>
      </c>
      <c r="M9" s="1" t="e">
        <f t="shared" si="4"/>
        <v>#DIV/0!</v>
      </c>
      <c r="N9" s="1" t="e">
        <f t="shared" si="5"/>
        <v>#DIV/0!</v>
      </c>
      <c r="O9" s="1">
        <v>6.7</v>
      </c>
      <c r="P9" s="1">
        <v>4.7169999999999996</v>
      </c>
      <c r="Q9" s="1">
        <f t="shared" si="6"/>
        <v>4.7169999999999996</v>
      </c>
      <c r="R9" s="1" t="str">
        <f t="shared" si="7"/>
        <v xml:space="preserve"> </v>
      </c>
    </row>
    <row r="10" spans="1:21" x14ac:dyDescent="0.15">
      <c r="A10" s="1" t="s">
        <v>3620</v>
      </c>
      <c r="B10" s="1" t="s">
        <v>2420</v>
      </c>
      <c r="C10" s="13" t="s">
        <v>6370</v>
      </c>
      <c r="D10" s="13" t="s">
        <v>6370</v>
      </c>
      <c r="E10" s="13" t="s">
        <v>6370</v>
      </c>
      <c r="F10" s="14">
        <v>3100000</v>
      </c>
      <c r="G10" s="14">
        <v>1600000</v>
      </c>
      <c r="H10" s="14">
        <v>1300000</v>
      </c>
      <c r="I10" s="18" t="e">
        <f t="shared" si="0"/>
        <v>#DIV/0!</v>
      </c>
      <c r="J10" s="9">
        <f t="shared" si="1"/>
        <v>2000000</v>
      </c>
      <c r="K10" s="9" t="e">
        <f t="shared" si="2"/>
        <v>#DIV/0!</v>
      </c>
      <c r="L10" s="1" t="e">
        <f t="shared" si="3"/>
        <v>#DIV/0!</v>
      </c>
      <c r="M10" s="1" t="e">
        <f t="shared" si="4"/>
        <v>#DIV/0!</v>
      </c>
      <c r="N10" s="1" t="e">
        <f t="shared" si="5"/>
        <v>#DIV/0!</v>
      </c>
      <c r="O10" s="1">
        <v>6.7</v>
      </c>
      <c r="P10" s="1">
        <v>4.7169999999999996</v>
      </c>
      <c r="Q10" s="1">
        <f t="shared" si="6"/>
        <v>4.7169999999999996</v>
      </c>
      <c r="R10" s="1" t="str">
        <f t="shared" si="7"/>
        <v xml:space="preserve"> </v>
      </c>
    </row>
    <row r="11" spans="1:21" x14ac:dyDescent="0.15">
      <c r="A11" s="1" t="s">
        <v>3640</v>
      </c>
      <c r="B11" s="1" t="s">
        <v>3641</v>
      </c>
      <c r="C11" s="13" t="s">
        <v>6370</v>
      </c>
      <c r="D11" s="13" t="s">
        <v>6370</v>
      </c>
      <c r="E11" s="13" t="s">
        <v>6370</v>
      </c>
      <c r="F11" s="14">
        <v>10000000</v>
      </c>
      <c r="G11" s="14">
        <v>870000</v>
      </c>
      <c r="H11" s="14">
        <v>1100000</v>
      </c>
      <c r="I11" s="18" t="e">
        <f t="shared" si="0"/>
        <v>#DIV/0!</v>
      </c>
      <c r="J11" s="9">
        <f t="shared" si="1"/>
        <v>3990000</v>
      </c>
      <c r="K11" s="9" t="e">
        <f t="shared" si="2"/>
        <v>#DIV/0!</v>
      </c>
      <c r="L11" s="1" t="e">
        <f t="shared" si="3"/>
        <v>#DIV/0!</v>
      </c>
      <c r="M11" s="1" t="e">
        <f t="shared" si="4"/>
        <v>#DIV/0!</v>
      </c>
      <c r="N11" s="1" t="e">
        <f t="shared" si="5"/>
        <v>#DIV/0!</v>
      </c>
      <c r="O11" s="1">
        <v>6.7</v>
      </c>
      <c r="P11" s="1">
        <v>4.7169999999999996</v>
      </c>
      <c r="Q11" s="1">
        <f t="shared" si="6"/>
        <v>4.7169999999999996</v>
      </c>
      <c r="R11" s="1" t="str">
        <f t="shared" si="7"/>
        <v xml:space="preserve"> </v>
      </c>
    </row>
    <row r="12" spans="1:21" x14ac:dyDescent="0.15">
      <c r="A12" s="1" t="s">
        <v>3873</v>
      </c>
      <c r="B12" s="1" t="s">
        <v>3874</v>
      </c>
      <c r="C12" s="13" t="s">
        <v>6370</v>
      </c>
      <c r="D12" s="13" t="s">
        <v>6370</v>
      </c>
      <c r="E12" s="13" t="s">
        <v>6370</v>
      </c>
      <c r="F12" s="14">
        <v>450000</v>
      </c>
      <c r="G12" s="14">
        <v>1700000</v>
      </c>
      <c r="H12" s="14">
        <v>1000000</v>
      </c>
      <c r="I12" s="18" t="e">
        <f t="shared" si="0"/>
        <v>#DIV/0!</v>
      </c>
      <c r="J12" s="9">
        <f t="shared" si="1"/>
        <v>1050000</v>
      </c>
      <c r="K12" s="9" t="e">
        <f t="shared" si="2"/>
        <v>#DIV/0!</v>
      </c>
      <c r="L12" s="1" t="e">
        <f t="shared" si="3"/>
        <v>#DIV/0!</v>
      </c>
      <c r="M12" s="1" t="e">
        <f t="shared" si="4"/>
        <v>#DIV/0!</v>
      </c>
      <c r="N12" s="1" t="e">
        <f t="shared" si="5"/>
        <v>#DIV/0!</v>
      </c>
      <c r="O12" s="1">
        <v>6.7</v>
      </c>
      <c r="P12" s="1">
        <v>4.7169999999999996</v>
      </c>
      <c r="Q12" s="1">
        <f t="shared" si="6"/>
        <v>4.7169999999999996</v>
      </c>
      <c r="R12" s="1" t="str">
        <f t="shared" si="7"/>
        <v xml:space="preserve"> </v>
      </c>
    </row>
    <row r="13" spans="1:21" x14ac:dyDescent="0.15">
      <c r="A13" s="1" t="s">
        <v>3763</v>
      </c>
      <c r="B13" s="1" t="s">
        <v>3764</v>
      </c>
      <c r="C13" s="13" t="s">
        <v>6370</v>
      </c>
      <c r="D13" s="13" t="s">
        <v>6370</v>
      </c>
      <c r="E13" s="13" t="s">
        <v>6370</v>
      </c>
      <c r="F13" s="14">
        <v>1200000</v>
      </c>
      <c r="G13" s="14">
        <v>1200000</v>
      </c>
      <c r="H13" s="14">
        <v>1000000</v>
      </c>
      <c r="I13" s="18" t="e">
        <f t="shared" si="0"/>
        <v>#DIV/0!</v>
      </c>
      <c r="J13" s="9">
        <f t="shared" si="1"/>
        <v>1133333.3333333333</v>
      </c>
      <c r="K13" s="9" t="e">
        <f t="shared" si="2"/>
        <v>#DIV/0!</v>
      </c>
      <c r="L13" s="1" t="e">
        <f t="shared" si="3"/>
        <v>#DIV/0!</v>
      </c>
      <c r="M13" s="1" t="e">
        <f t="shared" si="4"/>
        <v>#DIV/0!</v>
      </c>
      <c r="N13" s="1" t="e">
        <f t="shared" si="5"/>
        <v>#DIV/0!</v>
      </c>
      <c r="O13" s="1">
        <v>6.7</v>
      </c>
      <c r="P13" s="1">
        <v>4.7169999999999996</v>
      </c>
      <c r="Q13" s="1">
        <f t="shared" si="6"/>
        <v>4.7169999999999996</v>
      </c>
      <c r="R13" s="1" t="str">
        <f t="shared" si="7"/>
        <v xml:space="preserve"> </v>
      </c>
    </row>
    <row r="14" spans="1:21" x14ac:dyDescent="0.15">
      <c r="A14" s="1" t="s">
        <v>3648</v>
      </c>
      <c r="B14" s="1" t="s">
        <v>3649</v>
      </c>
      <c r="C14" s="13" t="s">
        <v>6370</v>
      </c>
      <c r="D14" s="13" t="s">
        <v>6370</v>
      </c>
      <c r="E14" s="13" t="s">
        <v>6370</v>
      </c>
      <c r="F14" s="14">
        <v>1900000</v>
      </c>
      <c r="G14" s="14">
        <v>1200000</v>
      </c>
      <c r="H14" s="14">
        <v>930000</v>
      </c>
      <c r="I14" s="18" t="e">
        <f t="shared" si="0"/>
        <v>#DIV/0!</v>
      </c>
      <c r="J14" s="9">
        <f t="shared" si="1"/>
        <v>1343333.3333333333</v>
      </c>
      <c r="K14" s="9" t="e">
        <f t="shared" si="2"/>
        <v>#DIV/0!</v>
      </c>
      <c r="L14" s="1" t="e">
        <f t="shared" si="3"/>
        <v>#DIV/0!</v>
      </c>
      <c r="M14" s="1" t="e">
        <f t="shared" si="4"/>
        <v>#DIV/0!</v>
      </c>
      <c r="N14" s="1" t="e">
        <f t="shared" si="5"/>
        <v>#DIV/0!</v>
      </c>
      <c r="O14" s="1">
        <v>6.7</v>
      </c>
      <c r="P14" s="1">
        <v>4.7169999999999996</v>
      </c>
      <c r="Q14" s="1">
        <f t="shared" si="6"/>
        <v>4.7169999999999996</v>
      </c>
      <c r="R14" s="1" t="str">
        <f t="shared" si="7"/>
        <v xml:space="preserve"> </v>
      </c>
    </row>
    <row r="15" spans="1:21" x14ac:dyDescent="0.15">
      <c r="A15" s="1" t="s">
        <v>3602</v>
      </c>
      <c r="B15" s="1" t="s">
        <v>3603</v>
      </c>
      <c r="C15" s="13" t="s">
        <v>6370</v>
      </c>
      <c r="D15" s="13" t="s">
        <v>6370</v>
      </c>
      <c r="E15" s="13" t="s">
        <v>6370</v>
      </c>
      <c r="F15" s="14">
        <v>1500000</v>
      </c>
      <c r="G15" s="14">
        <v>970000</v>
      </c>
      <c r="H15" s="14">
        <v>900000</v>
      </c>
      <c r="I15" s="18" t="e">
        <f t="shared" si="0"/>
        <v>#DIV/0!</v>
      </c>
      <c r="J15" s="9">
        <f t="shared" si="1"/>
        <v>1123333.3333333333</v>
      </c>
      <c r="K15" s="9" t="e">
        <f t="shared" si="2"/>
        <v>#DIV/0!</v>
      </c>
      <c r="L15" s="1" t="e">
        <f t="shared" si="3"/>
        <v>#DIV/0!</v>
      </c>
      <c r="M15" s="1" t="e">
        <f t="shared" si="4"/>
        <v>#DIV/0!</v>
      </c>
      <c r="N15" s="1" t="e">
        <f t="shared" si="5"/>
        <v>#DIV/0!</v>
      </c>
      <c r="O15" s="1">
        <v>6.7</v>
      </c>
      <c r="P15" s="1">
        <v>4.7169999999999996</v>
      </c>
      <c r="Q15" s="1">
        <f t="shared" si="6"/>
        <v>4.7169999999999996</v>
      </c>
      <c r="R15" s="1" t="str">
        <f t="shared" si="7"/>
        <v xml:space="preserve"> </v>
      </c>
    </row>
    <row r="16" spans="1:21" x14ac:dyDescent="0.15">
      <c r="A16" s="1" t="s">
        <v>3757</v>
      </c>
      <c r="B16" s="1" t="s">
        <v>3758</v>
      </c>
      <c r="C16" s="13" t="s">
        <v>6370</v>
      </c>
      <c r="D16" s="13" t="s">
        <v>6370</v>
      </c>
      <c r="E16" s="13" t="s">
        <v>6370</v>
      </c>
      <c r="F16" s="14">
        <v>530000</v>
      </c>
      <c r="G16" s="14">
        <v>960000</v>
      </c>
      <c r="H16" s="14">
        <v>900000</v>
      </c>
      <c r="I16" s="18" t="e">
        <f t="shared" si="0"/>
        <v>#DIV/0!</v>
      </c>
      <c r="J16" s="9">
        <f t="shared" si="1"/>
        <v>796666.66666666663</v>
      </c>
      <c r="K16" s="9" t="e">
        <f t="shared" si="2"/>
        <v>#DIV/0!</v>
      </c>
      <c r="L16" s="1" t="e">
        <f t="shared" si="3"/>
        <v>#DIV/0!</v>
      </c>
      <c r="M16" s="1" t="e">
        <f t="shared" si="4"/>
        <v>#DIV/0!</v>
      </c>
      <c r="N16" s="1" t="e">
        <f t="shared" si="5"/>
        <v>#DIV/0!</v>
      </c>
      <c r="O16" s="1">
        <v>6.7</v>
      </c>
      <c r="P16" s="1">
        <v>4.7169999999999996</v>
      </c>
      <c r="Q16" s="1">
        <f t="shared" si="6"/>
        <v>4.7169999999999996</v>
      </c>
      <c r="R16" s="1" t="str">
        <f t="shared" si="7"/>
        <v xml:space="preserve"> </v>
      </c>
    </row>
    <row r="17" spans="1:18" x14ac:dyDescent="0.15">
      <c r="A17" s="1" t="s">
        <v>3703</v>
      </c>
      <c r="B17" s="1" t="s">
        <v>3704</v>
      </c>
      <c r="C17" s="13" t="s">
        <v>6370</v>
      </c>
      <c r="D17" s="13" t="s">
        <v>6370</v>
      </c>
      <c r="E17" s="13" t="s">
        <v>6370</v>
      </c>
      <c r="F17" s="14">
        <v>1000000</v>
      </c>
      <c r="G17" s="14">
        <v>1200000</v>
      </c>
      <c r="H17" s="14">
        <v>610000</v>
      </c>
      <c r="I17" s="18" t="e">
        <f t="shared" si="0"/>
        <v>#DIV/0!</v>
      </c>
      <c r="J17" s="9">
        <f t="shared" si="1"/>
        <v>936666.66666666663</v>
      </c>
      <c r="K17" s="9" t="e">
        <f t="shared" si="2"/>
        <v>#DIV/0!</v>
      </c>
      <c r="L17" s="1" t="e">
        <f t="shared" si="3"/>
        <v>#DIV/0!</v>
      </c>
      <c r="M17" s="1" t="e">
        <f t="shared" si="4"/>
        <v>#DIV/0!</v>
      </c>
      <c r="N17" s="1" t="e">
        <f t="shared" si="5"/>
        <v>#DIV/0!</v>
      </c>
      <c r="O17" s="1">
        <v>6.7</v>
      </c>
      <c r="P17" s="1">
        <v>4.7169999999999996</v>
      </c>
      <c r="Q17" s="1">
        <f t="shared" si="6"/>
        <v>4.7169999999999996</v>
      </c>
      <c r="R17" s="1" t="str">
        <f t="shared" si="7"/>
        <v xml:space="preserve"> </v>
      </c>
    </row>
    <row r="18" spans="1:18" x14ac:dyDescent="0.15">
      <c r="A18" s="1" t="s">
        <v>3724</v>
      </c>
      <c r="B18" s="1" t="s">
        <v>3725</v>
      </c>
      <c r="C18" s="13" t="s">
        <v>6370</v>
      </c>
      <c r="D18" s="13" t="s">
        <v>6370</v>
      </c>
      <c r="E18" s="13" t="s">
        <v>6370</v>
      </c>
      <c r="F18" s="14">
        <v>960000</v>
      </c>
      <c r="G18" s="14">
        <v>980000</v>
      </c>
      <c r="H18" s="14">
        <v>600000</v>
      </c>
      <c r="I18" s="18" t="e">
        <f t="shared" si="0"/>
        <v>#DIV/0!</v>
      </c>
      <c r="J18" s="9">
        <f t="shared" si="1"/>
        <v>846666.66666666663</v>
      </c>
      <c r="K18" s="9" t="e">
        <f t="shared" si="2"/>
        <v>#DIV/0!</v>
      </c>
      <c r="L18" s="1" t="e">
        <f t="shared" si="3"/>
        <v>#DIV/0!</v>
      </c>
      <c r="M18" s="1" t="e">
        <f t="shared" si="4"/>
        <v>#DIV/0!</v>
      </c>
      <c r="N18" s="1" t="e">
        <f t="shared" si="5"/>
        <v>#DIV/0!</v>
      </c>
      <c r="O18" s="1">
        <v>6.7</v>
      </c>
      <c r="P18" s="1">
        <v>4.7169999999999996</v>
      </c>
      <c r="Q18" s="1">
        <f t="shared" si="6"/>
        <v>4.7169999999999996</v>
      </c>
      <c r="R18" s="1" t="str">
        <f t="shared" si="7"/>
        <v xml:space="preserve"> </v>
      </c>
    </row>
    <row r="19" spans="1:18" x14ac:dyDescent="0.15">
      <c r="A19" s="1" t="s">
        <v>3592</v>
      </c>
      <c r="B19" s="1" t="s">
        <v>3593</v>
      </c>
      <c r="C19" s="13" t="s">
        <v>6370</v>
      </c>
      <c r="D19" s="13" t="s">
        <v>6370</v>
      </c>
      <c r="E19" s="13" t="s">
        <v>6370</v>
      </c>
      <c r="F19" s="14">
        <v>1100000</v>
      </c>
      <c r="G19" s="14">
        <v>1000000</v>
      </c>
      <c r="H19" s="14">
        <v>570000</v>
      </c>
      <c r="I19" s="18" t="e">
        <f t="shared" si="0"/>
        <v>#DIV/0!</v>
      </c>
      <c r="J19" s="9">
        <f t="shared" si="1"/>
        <v>890000</v>
      </c>
      <c r="K19" s="9" t="e">
        <f t="shared" si="2"/>
        <v>#DIV/0!</v>
      </c>
      <c r="L19" s="1" t="e">
        <f t="shared" si="3"/>
        <v>#DIV/0!</v>
      </c>
      <c r="M19" s="1" t="e">
        <f t="shared" si="4"/>
        <v>#DIV/0!</v>
      </c>
      <c r="N19" s="1" t="e">
        <f t="shared" si="5"/>
        <v>#DIV/0!</v>
      </c>
      <c r="O19" s="1">
        <v>6.7</v>
      </c>
      <c r="P19" s="1">
        <v>4.7169999999999996</v>
      </c>
      <c r="Q19" s="1">
        <f t="shared" si="6"/>
        <v>4.7169999999999996</v>
      </c>
      <c r="R19" s="1" t="str">
        <f t="shared" si="7"/>
        <v xml:space="preserve"> </v>
      </c>
    </row>
    <row r="20" spans="1:18" x14ac:dyDescent="0.15">
      <c r="A20" s="1" t="s">
        <v>3590</v>
      </c>
      <c r="B20" s="1" t="s">
        <v>3591</v>
      </c>
      <c r="C20" s="13" t="s">
        <v>6370</v>
      </c>
      <c r="D20" s="13" t="s">
        <v>6370</v>
      </c>
      <c r="E20" s="13" t="s">
        <v>6370</v>
      </c>
      <c r="F20" s="14">
        <v>2400000</v>
      </c>
      <c r="G20" s="14">
        <v>370000</v>
      </c>
      <c r="H20" s="14">
        <v>480000</v>
      </c>
      <c r="I20" s="18" t="e">
        <f t="shared" si="0"/>
        <v>#DIV/0!</v>
      </c>
      <c r="J20" s="9">
        <f t="shared" si="1"/>
        <v>1083333.3333333333</v>
      </c>
      <c r="K20" s="9" t="e">
        <f t="shared" si="2"/>
        <v>#DIV/0!</v>
      </c>
      <c r="L20" s="1" t="e">
        <f t="shared" si="3"/>
        <v>#DIV/0!</v>
      </c>
      <c r="M20" s="1" t="e">
        <f t="shared" si="4"/>
        <v>#DIV/0!</v>
      </c>
      <c r="N20" s="1" t="e">
        <f t="shared" si="5"/>
        <v>#DIV/0!</v>
      </c>
      <c r="O20" s="1">
        <v>6.7</v>
      </c>
      <c r="P20" s="1">
        <v>4.7169999999999996</v>
      </c>
      <c r="Q20" s="1">
        <f t="shared" si="6"/>
        <v>4.7169999999999996</v>
      </c>
      <c r="R20" s="1" t="str">
        <f t="shared" si="7"/>
        <v xml:space="preserve"> </v>
      </c>
    </row>
    <row r="21" spans="1:18" x14ac:dyDescent="0.15">
      <c r="A21" s="1" t="s">
        <v>3667</v>
      </c>
      <c r="B21" s="1" t="s">
        <v>3668</v>
      </c>
      <c r="C21" s="13" t="s">
        <v>6370</v>
      </c>
      <c r="D21" s="13" t="s">
        <v>6370</v>
      </c>
      <c r="E21" s="13" t="s">
        <v>6370</v>
      </c>
      <c r="F21" s="14">
        <v>420000</v>
      </c>
      <c r="G21" s="14">
        <v>530000</v>
      </c>
      <c r="H21" s="14">
        <v>460000</v>
      </c>
      <c r="I21" s="18" t="e">
        <f t="shared" si="0"/>
        <v>#DIV/0!</v>
      </c>
      <c r="J21" s="9">
        <f t="shared" si="1"/>
        <v>470000</v>
      </c>
      <c r="K21" s="9" t="e">
        <f t="shared" si="2"/>
        <v>#DIV/0!</v>
      </c>
      <c r="L21" s="1" t="e">
        <f t="shared" si="3"/>
        <v>#DIV/0!</v>
      </c>
      <c r="M21" s="1" t="e">
        <f t="shared" si="4"/>
        <v>#DIV/0!</v>
      </c>
      <c r="N21" s="1" t="e">
        <f t="shared" si="5"/>
        <v>#DIV/0!</v>
      </c>
      <c r="O21" s="1">
        <v>6.7</v>
      </c>
      <c r="P21" s="1">
        <v>4.7169999999999996</v>
      </c>
      <c r="Q21" s="1">
        <f t="shared" si="6"/>
        <v>4.7169999999999996</v>
      </c>
      <c r="R21" s="1" t="str">
        <f t="shared" si="7"/>
        <v xml:space="preserve"> </v>
      </c>
    </row>
    <row r="22" spans="1:18" x14ac:dyDescent="0.15">
      <c r="A22" s="1" t="s">
        <v>3827</v>
      </c>
      <c r="B22" s="1" t="s">
        <v>3828</v>
      </c>
      <c r="C22" s="13" t="s">
        <v>6370</v>
      </c>
      <c r="D22" s="13" t="s">
        <v>6370</v>
      </c>
      <c r="E22" s="13" t="s">
        <v>6370</v>
      </c>
      <c r="F22" s="14">
        <v>210000</v>
      </c>
      <c r="G22" s="14">
        <v>170000</v>
      </c>
      <c r="H22" s="14">
        <v>460000</v>
      </c>
      <c r="I22" s="18" t="e">
        <f t="shared" si="0"/>
        <v>#DIV/0!</v>
      </c>
      <c r="J22" s="9">
        <f t="shared" si="1"/>
        <v>280000</v>
      </c>
      <c r="K22" s="9" t="e">
        <f t="shared" si="2"/>
        <v>#DIV/0!</v>
      </c>
      <c r="L22" s="1" t="e">
        <f t="shared" si="3"/>
        <v>#DIV/0!</v>
      </c>
      <c r="M22" s="1" t="e">
        <f t="shared" si="4"/>
        <v>#DIV/0!</v>
      </c>
      <c r="N22" s="1" t="e">
        <f t="shared" si="5"/>
        <v>#DIV/0!</v>
      </c>
      <c r="O22" s="1">
        <v>6.7</v>
      </c>
      <c r="P22" s="1">
        <v>4.7169999999999996</v>
      </c>
      <c r="Q22" s="1">
        <f t="shared" si="6"/>
        <v>4.7169999999999996</v>
      </c>
      <c r="R22" s="1" t="str">
        <f t="shared" si="7"/>
        <v xml:space="preserve"> </v>
      </c>
    </row>
    <row r="23" spans="1:18" x14ac:dyDescent="0.15">
      <c r="A23" s="1" t="s">
        <v>3588</v>
      </c>
      <c r="B23" s="1" t="s">
        <v>3589</v>
      </c>
      <c r="C23" s="13" t="s">
        <v>6370</v>
      </c>
      <c r="D23" s="13" t="s">
        <v>6370</v>
      </c>
      <c r="E23" s="13" t="s">
        <v>6370</v>
      </c>
      <c r="F23" s="14">
        <v>1300000</v>
      </c>
      <c r="G23" s="14">
        <v>1100000</v>
      </c>
      <c r="H23" s="14">
        <v>420000</v>
      </c>
      <c r="I23" s="18" t="e">
        <f t="shared" si="0"/>
        <v>#DIV/0!</v>
      </c>
      <c r="J23" s="9">
        <f t="shared" si="1"/>
        <v>940000</v>
      </c>
      <c r="K23" s="9" t="e">
        <f t="shared" si="2"/>
        <v>#DIV/0!</v>
      </c>
      <c r="L23" s="1" t="e">
        <f t="shared" si="3"/>
        <v>#DIV/0!</v>
      </c>
      <c r="M23" s="1" t="e">
        <f t="shared" si="4"/>
        <v>#DIV/0!</v>
      </c>
      <c r="N23" s="1" t="e">
        <f t="shared" si="5"/>
        <v>#DIV/0!</v>
      </c>
      <c r="O23" s="1">
        <v>6.7</v>
      </c>
      <c r="P23" s="1">
        <v>4.7169999999999996</v>
      </c>
      <c r="Q23" s="1">
        <f t="shared" si="6"/>
        <v>4.7169999999999996</v>
      </c>
      <c r="R23" s="1" t="str">
        <f t="shared" si="7"/>
        <v xml:space="preserve"> </v>
      </c>
    </row>
    <row r="24" spans="1:18" x14ac:dyDescent="0.15">
      <c r="A24" s="1" t="s">
        <v>3616</v>
      </c>
      <c r="B24" s="1" t="s">
        <v>3617</v>
      </c>
      <c r="C24" s="13" t="s">
        <v>6370</v>
      </c>
      <c r="D24" s="13" t="s">
        <v>6370</v>
      </c>
      <c r="E24" s="13" t="s">
        <v>6370</v>
      </c>
      <c r="F24" s="14">
        <v>1600000</v>
      </c>
      <c r="G24" s="14">
        <v>1000000</v>
      </c>
      <c r="H24" s="14">
        <v>400000</v>
      </c>
      <c r="I24" s="18" t="e">
        <f t="shared" si="0"/>
        <v>#DIV/0!</v>
      </c>
      <c r="J24" s="9">
        <f t="shared" si="1"/>
        <v>1000000</v>
      </c>
      <c r="K24" s="9" t="e">
        <f t="shared" si="2"/>
        <v>#DIV/0!</v>
      </c>
      <c r="L24" s="1" t="e">
        <f t="shared" si="3"/>
        <v>#DIV/0!</v>
      </c>
      <c r="M24" s="1" t="e">
        <f t="shared" si="4"/>
        <v>#DIV/0!</v>
      </c>
      <c r="N24" s="1" t="e">
        <f t="shared" si="5"/>
        <v>#DIV/0!</v>
      </c>
      <c r="O24" s="1">
        <v>6.7</v>
      </c>
      <c r="P24" s="1">
        <v>4.7169999999999996</v>
      </c>
      <c r="Q24" s="1">
        <f t="shared" si="6"/>
        <v>4.7169999999999996</v>
      </c>
      <c r="R24" s="1" t="str">
        <f t="shared" si="7"/>
        <v xml:space="preserve"> </v>
      </c>
    </row>
    <row r="25" spans="1:18" x14ac:dyDescent="0.15">
      <c r="A25" s="1" t="s">
        <v>3789</v>
      </c>
      <c r="B25" s="1" t="s">
        <v>3790</v>
      </c>
      <c r="C25" s="13" t="s">
        <v>6370</v>
      </c>
      <c r="D25" s="13" t="s">
        <v>6370</v>
      </c>
      <c r="E25" s="13" t="s">
        <v>6370</v>
      </c>
      <c r="F25" s="14">
        <v>160000</v>
      </c>
      <c r="G25" s="14">
        <v>180000</v>
      </c>
      <c r="H25" s="14">
        <v>400000</v>
      </c>
      <c r="I25" s="18" t="e">
        <f t="shared" si="0"/>
        <v>#DIV/0!</v>
      </c>
      <c r="J25" s="9">
        <f t="shared" si="1"/>
        <v>246666.66666666666</v>
      </c>
      <c r="K25" s="9" t="e">
        <f t="shared" si="2"/>
        <v>#DIV/0!</v>
      </c>
      <c r="L25" s="1" t="e">
        <f t="shared" si="3"/>
        <v>#DIV/0!</v>
      </c>
      <c r="M25" s="1" t="e">
        <f t="shared" si="4"/>
        <v>#DIV/0!</v>
      </c>
      <c r="N25" s="1" t="e">
        <f t="shared" si="5"/>
        <v>#DIV/0!</v>
      </c>
      <c r="O25" s="1">
        <v>6.7</v>
      </c>
      <c r="P25" s="1">
        <v>4.7169999999999996</v>
      </c>
      <c r="Q25" s="1">
        <f t="shared" si="6"/>
        <v>4.7169999999999996</v>
      </c>
      <c r="R25" s="1" t="str">
        <f t="shared" si="7"/>
        <v xml:space="preserve"> </v>
      </c>
    </row>
    <row r="26" spans="1:18" x14ac:dyDescent="0.15">
      <c r="A26" s="1" t="s">
        <v>3795</v>
      </c>
      <c r="B26" s="1" t="s">
        <v>3796</v>
      </c>
      <c r="C26" s="13" t="s">
        <v>6370</v>
      </c>
      <c r="D26" s="13" t="s">
        <v>6370</v>
      </c>
      <c r="E26" s="13" t="s">
        <v>6370</v>
      </c>
      <c r="F26" s="14">
        <v>180000</v>
      </c>
      <c r="G26" s="14">
        <v>510000</v>
      </c>
      <c r="H26" s="14">
        <v>390000</v>
      </c>
      <c r="I26" s="18" t="e">
        <f t="shared" si="0"/>
        <v>#DIV/0!</v>
      </c>
      <c r="J26" s="9">
        <f t="shared" si="1"/>
        <v>360000</v>
      </c>
      <c r="K26" s="9" t="e">
        <f t="shared" si="2"/>
        <v>#DIV/0!</v>
      </c>
      <c r="L26" s="1" t="e">
        <f t="shared" si="3"/>
        <v>#DIV/0!</v>
      </c>
      <c r="M26" s="1" t="e">
        <f t="shared" si="4"/>
        <v>#DIV/0!</v>
      </c>
      <c r="N26" s="1" t="e">
        <f t="shared" si="5"/>
        <v>#DIV/0!</v>
      </c>
      <c r="O26" s="1">
        <v>6.7</v>
      </c>
      <c r="P26" s="1">
        <v>4.7169999999999996</v>
      </c>
      <c r="Q26" s="1">
        <f t="shared" si="6"/>
        <v>4.7169999999999996</v>
      </c>
      <c r="R26" s="1" t="str">
        <f t="shared" si="7"/>
        <v xml:space="preserve"> </v>
      </c>
    </row>
    <row r="27" spans="1:18" x14ac:dyDescent="0.15">
      <c r="A27" s="1" t="s">
        <v>3637</v>
      </c>
      <c r="B27" s="1" t="s">
        <v>73</v>
      </c>
      <c r="C27" s="13" t="s">
        <v>6370</v>
      </c>
      <c r="D27" s="13" t="s">
        <v>6370</v>
      </c>
      <c r="E27" s="13" t="s">
        <v>6370</v>
      </c>
      <c r="F27" s="14">
        <v>780000</v>
      </c>
      <c r="G27" s="14">
        <v>570000</v>
      </c>
      <c r="H27" s="14">
        <v>350000</v>
      </c>
      <c r="I27" s="18" t="e">
        <f t="shared" si="0"/>
        <v>#DIV/0!</v>
      </c>
      <c r="J27" s="9">
        <f t="shared" si="1"/>
        <v>566666.66666666663</v>
      </c>
      <c r="K27" s="9" t="e">
        <f t="shared" si="2"/>
        <v>#DIV/0!</v>
      </c>
      <c r="L27" s="1" t="e">
        <f t="shared" si="3"/>
        <v>#DIV/0!</v>
      </c>
      <c r="M27" s="1" t="e">
        <f t="shared" si="4"/>
        <v>#DIV/0!</v>
      </c>
      <c r="N27" s="1" t="e">
        <f t="shared" si="5"/>
        <v>#DIV/0!</v>
      </c>
      <c r="O27" s="1">
        <v>6.7</v>
      </c>
      <c r="P27" s="1">
        <v>4.7169999999999996</v>
      </c>
      <c r="Q27" s="1">
        <f t="shared" si="6"/>
        <v>4.7169999999999996</v>
      </c>
      <c r="R27" s="1" t="str">
        <f t="shared" si="7"/>
        <v xml:space="preserve"> </v>
      </c>
    </row>
    <row r="28" spans="1:18" x14ac:dyDescent="0.15">
      <c r="A28" s="1" t="s">
        <v>3612</v>
      </c>
      <c r="B28" s="1" t="s">
        <v>3613</v>
      </c>
      <c r="C28" s="13" t="s">
        <v>6370</v>
      </c>
      <c r="D28" s="13" t="s">
        <v>6370</v>
      </c>
      <c r="E28" s="13" t="s">
        <v>6370</v>
      </c>
      <c r="F28" s="14">
        <v>980000</v>
      </c>
      <c r="G28" s="14">
        <v>420000</v>
      </c>
      <c r="H28" s="14">
        <v>350000</v>
      </c>
      <c r="I28" s="18" t="e">
        <f t="shared" si="0"/>
        <v>#DIV/0!</v>
      </c>
      <c r="J28" s="9">
        <f t="shared" si="1"/>
        <v>583333.33333333337</v>
      </c>
      <c r="K28" s="9" t="e">
        <f t="shared" si="2"/>
        <v>#DIV/0!</v>
      </c>
      <c r="L28" s="1" t="e">
        <f t="shared" si="3"/>
        <v>#DIV/0!</v>
      </c>
      <c r="M28" s="1" t="e">
        <f t="shared" si="4"/>
        <v>#DIV/0!</v>
      </c>
      <c r="N28" s="1" t="e">
        <f t="shared" si="5"/>
        <v>#DIV/0!</v>
      </c>
      <c r="O28" s="1">
        <v>6.7</v>
      </c>
      <c r="P28" s="1">
        <v>4.7169999999999996</v>
      </c>
      <c r="Q28" s="1">
        <f t="shared" si="6"/>
        <v>4.7169999999999996</v>
      </c>
      <c r="R28" s="1" t="str">
        <f t="shared" si="7"/>
        <v xml:space="preserve"> </v>
      </c>
    </row>
    <row r="29" spans="1:18" x14ac:dyDescent="0.15">
      <c r="A29" s="1" t="s">
        <v>3644</v>
      </c>
      <c r="B29" s="1" t="s">
        <v>3645</v>
      </c>
      <c r="C29" s="13" t="s">
        <v>6370</v>
      </c>
      <c r="D29" s="13" t="s">
        <v>6370</v>
      </c>
      <c r="E29" s="13" t="s">
        <v>6370</v>
      </c>
      <c r="F29" s="14">
        <v>930000</v>
      </c>
      <c r="G29" s="14">
        <v>370000</v>
      </c>
      <c r="H29" s="14">
        <v>350000</v>
      </c>
      <c r="I29" s="18" t="e">
        <f t="shared" si="0"/>
        <v>#DIV/0!</v>
      </c>
      <c r="J29" s="9">
        <f t="shared" si="1"/>
        <v>550000</v>
      </c>
      <c r="K29" s="9" t="e">
        <f t="shared" si="2"/>
        <v>#DIV/0!</v>
      </c>
      <c r="L29" s="1" t="e">
        <f t="shared" si="3"/>
        <v>#DIV/0!</v>
      </c>
      <c r="M29" s="1" t="e">
        <f t="shared" si="4"/>
        <v>#DIV/0!</v>
      </c>
      <c r="N29" s="1" t="e">
        <f t="shared" si="5"/>
        <v>#DIV/0!</v>
      </c>
      <c r="O29" s="1">
        <v>6.7</v>
      </c>
      <c r="P29" s="1">
        <v>4.7169999999999996</v>
      </c>
      <c r="Q29" s="1">
        <f t="shared" si="6"/>
        <v>4.7169999999999996</v>
      </c>
      <c r="R29" s="1" t="str">
        <f t="shared" si="7"/>
        <v xml:space="preserve"> </v>
      </c>
    </row>
    <row r="30" spans="1:18" x14ac:dyDescent="0.15">
      <c r="A30" s="1" t="s">
        <v>3720</v>
      </c>
      <c r="B30" s="1" t="s">
        <v>3721</v>
      </c>
      <c r="C30" s="13" t="s">
        <v>6370</v>
      </c>
      <c r="D30" s="13" t="s">
        <v>6370</v>
      </c>
      <c r="E30" s="13" t="s">
        <v>6370</v>
      </c>
      <c r="F30" s="14">
        <v>750000</v>
      </c>
      <c r="G30" s="14">
        <v>710000</v>
      </c>
      <c r="H30" s="14">
        <v>330000</v>
      </c>
      <c r="I30" s="18" t="e">
        <f t="shared" si="0"/>
        <v>#DIV/0!</v>
      </c>
      <c r="J30" s="9">
        <f t="shared" si="1"/>
        <v>596666.66666666663</v>
      </c>
      <c r="K30" s="9" t="e">
        <f t="shared" si="2"/>
        <v>#DIV/0!</v>
      </c>
      <c r="L30" s="1" t="e">
        <f t="shared" si="3"/>
        <v>#DIV/0!</v>
      </c>
      <c r="M30" s="1" t="e">
        <f t="shared" si="4"/>
        <v>#DIV/0!</v>
      </c>
      <c r="N30" s="1" t="e">
        <f t="shared" si="5"/>
        <v>#DIV/0!</v>
      </c>
      <c r="O30" s="1">
        <v>6.7</v>
      </c>
      <c r="P30" s="1">
        <v>4.7169999999999996</v>
      </c>
      <c r="Q30" s="1">
        <f t="shared" si="6"/>
        <v>4.7169999999999996</v>
      </c>
      <c r="R30" s="1" t="str">
        <f t="shared" si="7"/>
        <v xml:space="preserve"> </v>
      </c>
    </row>
    <row r="31" spans="1:18" x14ac:dyDescent="0.15">
      <c r="A31" s="1" t="s">
        <v>3658</v>
      </c>
      <c r="B31" s="1" t="s">
        <v>3659</v>
      </c>
      <c r="C31" s="13" t="s">
        <v>6370</v>
      </c>
      <c r="D31" s="13" t="s">
        <v>6370</v>
      </c>
      <c r="E31" s="13" t="s">
        <v>6370</v>
      </c>
      <c r="F31" s="14">
        <v>470000</v>
      </c>
      <c r="G31" s="14">
        <v>64000</v>
      </c>
      <c r="H31" s="14">
        <v>310000</v>
      </c>
      <c r="I31" s="18" t="e">
        <f t="shared" si="0"/>
        <v>#DIV/0!</v>
      </c>
      <c r="J31" s="9">
        <f t="shared" si="1"/>
        <v>281333.33333333331</v>
      </c>
      <c r="K31" s="9" t="e">
        <f t="shared" si="2"/>
        <v>#DIV/0!</v>
      </c>
      <c r="L31" s="1" t="e">
        <f t="shared" si="3"/>
        <v>#DIV/0!</v>
      </c>
      <c r="M31" s="1" t="e">
        <f t="shared" si="4"/>
        <v>#DIV/0!</v>
      </c>
      <c r="N31" s="1" t="e">
        <f t="shared" si="5"/>
        <v>#DIV/0!</v>
      </c>
      <c r="O31" s="1">
        <v>6.7</v>
      </c>
      <c r="P31" s="1">
        <v>4.7169999999999996</v>
      </c>
      <c r="Q31" s="1">
        <f t="shared" si="6"/>
        <v>4.7169999999999996</v>
      </c>
      <c r="R31" s="1" t="str">
        <f t="shared" si="7"/>
        <v xml:space="preserve"> </v>
      </c>
    </row>
    <row r="32" spans="1:18" x14ac:dyDescent="0.15">
      <c r="A32" s="1" t="s">
        <v>3787</v>
      </c>
      <c r="B32" s="1" t="s">
        <v>3788</v>
      </c>
      <c r="C32" s="13" t="s">
        <v>6370</v>
      </c>
      <c r="D32" s="13" t="s">
        <v>6370</v>
      </c>
      <c r="E32" s="13" t="s">
        <v>6370</v>
      </c>
      <c r="F32" s="14">
        <v>490000</v>
      </c>
      <c r="G32" s="14">
        <v>410000</v>
      </c>
      <c r="H32" s="14">
        <v>290000</v>
      </c>
      <c r="I32" s="18" t="e">
        <f t="shared" si="0"/>
        <v>#DIV/0!</v>
      </c>
      <c r="J32" s="9">
        <f t="shared" si="1"/>
        <v>396666.66666666669</v>
      </c>
      <c r="K32" s="9" t="e">
        <f t="shared" si="2"/>
        <v>#DIV/0!</v>
      </c>
      <c r="L32" s="1" t="e">
        <f t="shared" si="3"/>
        <v>#DIV/0!</v>
      </c>
      <c r="M32" s="1" t="e">
        <f t="shared" si="4"/>
        <v>#DIV/0!</v>
      </c>
      <c r="N32" s="1" t="e">
        <f t="shared" si="5"/>
        <v>#DIV/0!</v>
      </c>
      <c r="O32" s="1">
        <v>6.7</v>
      </c>
      <c r="P32" s="1">
        <v>4.7169999999999996</v>
      </c>
      <c r="Q32" s="1">
        <f t="shared" si="6"/>
        <v>4.7169999999999996</v>
      </c>
      <c r="R32" s="1" t="str">
        <f t="shared" si="7"/>
        <v xml:space="preserve"> </v>
      </c>
    </row>
    <row r="33" spans="1:18" x14ac:dyDescent="0.15">
      <c r="A33" s="1" t="s">
        <v>3610</v>
      </c>
      <c r="B33" s="1" t="s">
        <v>3611</v>
      </c>
      <c r="C33" s="13" t="s">
        <v>6370</v>
      </c>
      <c r="D33" s="13" t="s">
        <v>6370</v>
      </c>
      <c r="E33" s="13" t="s">
        <v>6370</v>
      </c>
      <c r="F33" s="14">
        <v>1300000</v>
      </c>
      <c r="G33" s="14">
        <v>1400000</v>
      </c>
      <c r="H33" s="14">
        <v>250000</v>
      </c>
      <c r="I33" s="18" t="e">
        <f t="shared" si="0"/>
        <v>#DIV/0!</v>
      </c>
      <c r="J33" s="9">
        <f t="shared" si="1"/>
        <v>983333.33333333337</v>
      </c>
      <c r="K33" s="9" t="e">
        <f t="shared" si="2"/>
        <v>#DIV/0!</v>
      </c>
      <c r="L33" s="1" t="e">
        <f t="shared" si="3"/>
        <v>#DIV/0!</v>
      </c>
      <c r="M33" s="1" t="e">
        <f t="shared" si="4"/>
        <v>#DIV/0!</v>
      </c>
      <c r="N33" s="1" t="e">
        <f t="shared" si="5"/>
        <v>#DIV/0!</v>
      </c>
      <c r="O33" s="1">
        <v>6.7</v>
      </c>
      <c r="P33" s="1">
        <v>4.7169999999999996</v>
      </c>
      <c r="Q33" s="1">
        <f t="shared" si="6"/>
        <v>4.7169999999999996</v>
      </c>
      <c r="R33" s="1" t="str">
        <f t="shared" si="7"/>
        <v xml:space="preserve"> </v>
      </c>
    </row>
    <row r="34" spans="1:18" x14ac:dyDescent="0.15">
      <c r="A34" s="1" t="s">
        <v>3783</v>
      </c>
      <c r="B34" s="1" t="s">
        <v>3784</v>
      </c>
      <c r="C34" s="13" t="s">
        <v>6370</v>
      </c>
      <c r="D34" s="13" t="s">
        <v>6370</v>
      </c>
      <c r="E34" s="13" t="s">
        <v>6370</v>
      </c>
      <c r="F34" s="14">
        <v>190000</v>
      </c>
      <c r="G34" s="14">
        <v>180000</v>
      </c>
      <c r="H34" s="14">
        <v>250000</v>
      </c>
      <c r="I34" s="18" t="e">
        <f t="shared" si="0"/>
        <v>#DIV/0!</v>
      </c>
      <c r="J34" s="9">
        <f t="shared" si="1"/>
        <v>206666.66666666666</v>
      </c>
      <c r="K34" s="9" t="e">
        <f t="shared" si="2"/>
        <v>#DIV/0!</v>
      </c>
      <c r="L34" s="1" t="e">
        <f t="shared" si="3"/>
        <v>#DIV/0!</v>
      </c>
      <c r="M34" s="1" t="e">
        <f t="shared" si="4"/>
        <v>#DIV/0!</v>
      </c>
      <c r="N34" s="1" t="e">
        <f t="shared" si="5"/>
        <v>#DIV/0!</v>
      </c>
      <c r="O34" s="1">
        <v>6.7</v>
      </c>
      <c r="P34" s="1">
        <v>4.7169999999999996</v>
      </c>
      <c r="Q34" s="1">
        <f t="shared" si="6"/>
        <v>4.7169999999999996</v>
      </c>
      <c r="R34" s="1" t="str">
        <f t="shared" si="7"/>
        <v xml:space="preserve"> </v>
      </c>
    </row>
    <row r="35" spans="1:18" x14ac:dyDescent="0.15">
      <c r="A35" s="1" t="s">
        <v>3627</v>
      </c>
      <c r="B35" s="1" t="s">
        <v>3628</v>
      </c>
      <c r="C35" s="13" t="s">
        <v>6370</v>
      </c>
      <c r="D35" s="13" t="s">
        <v>6370</v>
      </c>
      <c r="E35" s="13" t="s">
        <v>6370</v>
      </c>
      <c r="F35" s="14">
        <v>840000</v>
      </c>
      <c r="G35" s="14">
        <v>730000</v>
      </c>
      <c r="H35" s="14">
        <v>230000</v>
      </c>
      <c r="I35" s="18" t="e">
        <f t="shared" si="0"/>
        <v>#DIV/0!</v>
      </c>
      <c r="J35" s="9">
        <f t="shared" si="1"/>
        <v>600000</v>
      </c>
      <c r="K35" s="9" t="e">
        <f t="shared" si="2"/>
        <v>#DIV/0!</v>
      </c>
      <c r="L35" s="1" t="e">
        <f t="shared" si="3"/>
        <v>#DIV/0!</v>
      </c>
      <c r="M35" s="1" t="e">
        <f t="shared" si="4"/>
        <v>#DIV/0!</v>
      </c>
      <c r="N35" s="1" t="e">
        <f t="shared" si="5"/>
        <v>#DIV/0!</v>
      </c>
      <c r="O35" s="1">
        <v>6.7</v>
      </c>
      <c r="P35" s="1">
        <v>4.7169999999999996</v>
      </c>
      <c r="Q35" s="1">
        <f t="shared" si="6"/>
        <v>4.7169999999999996</v>
      </c>
      <c r="R35" s="1" t="str">
        <f t="shared" si="7"/>
        <v xml:space="preserve"> </v>
      </c>
    </row>
    <row r="36" spans="1:18" x14ac:dyDescent="0.15">
      <c r="A36" s="1" t="s">
        <v>3669</v>
      </c>
      <c r="B36" s="1" t="s">
        <v>3670</v>
      </c>
      <c r="C36" s="13" t="s">
        <v>6370</v>
      </c>
      <c r="D36" s="13" t="s">
        <v>6370</v>
      </c>
      <c r="E36" s="13" t="s">
        <v>6370</v>
      </c>
      <c r="F36" s="14">
        <v>370000</v>
      </c>
      <c r="G36" s="14">
        <v>450000</v>
      </c>
      <c r="H36" s="14">
        <v>220000</v>
      </c>
      <c r="I36" s="18" t="e">
        <f t="shared" si="0"/>
        <v>#DIV/0!</v>
      </c>
      <c r="J36" s="9">
        <f t="shared" si="1"/>
        <v>346666.66666666669</v>
      </c>
      <c r="K36" s="9" t="e">
        <f t="shared" si="2"/>
        <v>#DIV/0!</v>
      </c>
      <c r="L36" s="1" t="e">
        <f t="shared" si="3"/>
        <v>#DIV/0!</v>
      </c>
      <c r="M36" s="1" t="e">
        <f t="shared" si="4"/>
        <v>#DIV/0!</v>
      </c>
      <c r="N36" s="1" t="e">
        <f t="shared" si="5"/>
        <v>#DIV/0!</v>
      </c>
      <c r="O36" s="1">
        <v>6.7</v>
      </c>
      <c r="P36" s="1">
        <v>4.7169999999999996</v>
      </c>
      <c r="Q36" s="1">
        <f t="shared" si="6"/>
        <v>4.7169999999999996</v>
      </c>
      <c r="R36" s="1" t="str">
        <f t="shared" si="7"/>
        <v xml:space="preserve"> </v>
      </c>
    </row>
    <row r="37" spans="1:18" x14ac:dyDescent="0.15">
      <c r="A37" s="1" t="s">
        <v>3693</v>
      </c>
      <c r="B37" s="1" t="s">
        <v>3694</v>
      </c>
      <c r="C37" s="13" t="s">
        <v>6370</v>
      </c>
      <c r="D37" s="13" t="s">
        <v>6370</v>
      </c>
      <c r="E37" s="13" t="s">
        <v>6370</v>
      </c>
      <c r="F37" s="14">
        <v>310000</v>
      </c>
      <c r="G37" s="14">
        <v>500000</v>
      </c>
      <c r="H37" s="14">
        <v>190000</v>
      </c>
      <c r="I37" s="18" t="e">
        <f t="shared" si="0"/>
        <v>#DIV/0!</v>
      </c>
      <c r="J37" s="9">
        <f t="shared" si="1"/>
        <v>333333.33333333331</v>
      </c>
      <c r="K37" s="9" t="e">
        <f t="shared" si="2"/>
        <v>#DIV/0!</v>
      </c>
      <c r="L37" s="1" t="e">
        <f t="shared" si="3"/>
        <v>#DIV/0!</v>
      </c>
      <c r="M37" s="1" t="e">
        <f t="shared" si="4"/>
        <v>#DIV/0!</v>
      </c>
      <c r="N37" s="1" t="e">
        <f t="shared" si="5"/>
        <v>#DIV/0!</v>
      </c>
      <c r="O37" s="1">
        <v>6.7</v>
      </c>
      <c r="P37" s="1">
        <v>4.7169999999999996</v>
      </c>
      <c r="Q37" s="1">
        <f t="shared" si="6"/>
        <v>4.7169999999999996</v>
      </c>
      <c r="R37" s="1" t="str">
        <f t="shared" si="7"/>
        <v xml:space="preserve"> </v>
      </c>
    </row>
    <row r="38" spans="1:18" x14ac:dyDescent="0.15">
      <c r="A38" s="1" t="s">
        <v>3621</v>
      </c>
      <c r="B38" s="1" t="s">
        <v>3622</v>
      </c>
      <c r="C38" s="13" t="s">
        <v>6370</v>
      </c>
      <c r="D38" s="13" t="s">
        <v>6370</v>
      </c>
      <c r="E38" s="13" t="s">
        <v>6370</v>
      </c>
      <c r="F38" s="14">
        <v>670000</v>
      </c>
      <c r="G38" s="14">
        <v>420000</v>
      </c>
      <c r="H38" s="14">
        <v>170000</v>
      </c>
      <c r="I38" s="18" t="e">
        <f t="shared" si="0"/>
        <v>#DIV/0!</v>
      </c>
      <c r="J38" s="9">
        <f t="shared" si="1"/>
        <v>420000</v>
      </c>
      <c r="K38" s="9" t="e">
        <f t="shared" si="2"/>
        <v>#DIV/0!</v>
      </c>
      <c r="L38" s="1" t="e">
        <f t="shared" si="3"/>
        <v>#DIV/0!</v>
      </c>
      <c r="M38" s="1" t="e">
        <f t="shared" si="4"/>
        <v>#DIV/0!</v>
      </c>
      <c r="N38" s="1" t="e">
        <f t="shared" si="5"/>
        <v>#DIV/0!</v>
      </c>
      <c r="O38" s="1">
        <v>6.7</v>
      </c>
      <c r="P38" s="1">
        <v>4.7169999999999996</v>
      </c>
      <c r="Q38" s="1">
        <f t="shared" si="6"/>
        <v>4.7169999999999996</v>
      </c>
      <c r="R38" s="1" t="str">
        <f t="shared" si="7"/>
        <v xml:space="preserve"> </v>
      </c>
    </row>
    <row r="39" spans="1:18" x14ac:dyDescent="0.15">
      <c r="A39" s="1" t="s">
        <v>3679</v>
      </c>
      <c r="B39" s="1" t="s">
        <v>3680</v>
      </c>
      <c r="C39" s="13" t="s">
        <v>6370</v>
      </c>
      <c r="D39" s="13" t="s">
        <v>6370</v>
      </c>
      <c r="E39" s="13" t="s">
        <v>6370</v>
      </c>
      <c r="F39" s="14">
        <v>590000</v>
      </c>
      <c r="G39" s="14">
        <v>410000</v>
      </c>
      <c r="H39" s="14">
        <v>160000</v>
      </c>
      <c r="I39" s="18" t="e">
        <f t="shared" si="0"/>
        <v>#DIV/0!</v>
      </c>
      <c r="J39" s="9">
        <f t="shared" si="1"/>
        <v>386666.66666666669</v>
      </c>
      <c r="K39" s="9" t="e">
        <f t="shared" si="2"/>
        <v>#DIV/0!</v>
      </c>
      <c r="L39" s="1" t="e">
        <f t="shared" si="3"/>
        <v>#DIV/0!</v>
      </c>
      <c r="M39" s="1" t="e">
        <f t="shared" si="4"/>
        <v>#DIV/0!</v>
      </c>
      <c r="N39" s="1" t="e">
        <f t="shared" si="5"/>
        <v>#DIV/0!</v>
      </c>
      <c r="O39" s="1">
        <v>6.7</v>
      </c>
      <c r="P39" s="1">
        <v>4.7169999999999996</v>
      </c>
      <c r="Q39" s="1">
        <f t="shared" si="6"/>
        <v>4.7169999999999996</v>
      </c>
      <c r="R39" s="1" t="str">
        <f t="shared" si="7"/>
        <v xml:space="preserve"> </v>
      </c>
    </row>
    <row r="40" spans="1:18" x14ac:dyDescent="0.15">
      <c r="A40" s="1" t="s">
        <v>3765</v>
      </c>
      <c r="B40" s="1" t="s">
        <v>3766</v>
      </c>
      <c r="C40" s="13" t="s">
        <v>6370</v>
      </c>
      <c r="D40" s="13" t="s">
        <v>6370</v>
      </c>
      <c r="E40" s="13" t="s">
        <v>6370</v>
      </c>
      <c r="F40" s="14">
        <v>190000</v>
      </c>
      <c r="G40" s="14">
        <v>160000</v>
      </c>
      <c r="H40" s="14">
        <v>160000</v>
      </c>
      <c r="I40" s="18" t="e">
        <f t="shared" si="0"/>
        <v>#DIV/0!</v>
      </c>
      <c r="J40" s="9">
        <f t="shared" si="1"/>
        <v>170000</v>
      </c>
      <c r="K40" s="9" t="e">
        <f t="shared" si="2"/>
        <v>#DIV/0!</v>
      </c>
      <c r="L40" s="1" t="e">
        <f t="shared" si="3"/>
        <v>#DIV/0!</v>
      </c>
      <c r="M40" s="1" t="e">
        <f t="shared" si="4"/>
        <v>#DIV/0!</v>
      </c>
      <c r="N40" s="1" t="e">
        <f t="shared" si="5"/>
        <v>#DIV/0!</v>
      </c>
      <c r="O40" s="1">
        <v>6.7</v>
      </c>
      <c r="P40" s="1">
        <v>4.7169999999999996</v>
      </c>
      <c r="Q40" s="1">
        <f t="shared" si="6"/>
        <v>4.7169999999999996</v>
      </c>
      <c r="R40" s="1" t="str">
        <f t="shared" si="7"/>
        <v xml:space="preserve"> </v>
      </c>
    </row>
    <row r="41" spans="1:18" x14ac:dyDescent="0.15">
      <c r="A41" s="1" t="s">
        <v>3867</v>
      </c>
      <c r="B41" s="1" t="s">
        <v>3868</v>
      </c>
      <c r="C41" s="13" t="s">
        <v>6370</v>
      </c>
      <c r="D41" s="13" t="s">
        <v>6370</v>
      </c>
      <c r="E41" s="13" t="s">
        <v>6370</v>
      </c>
      <c r="F41" s="14">
        <v>170000</v>
      </c>
      <c r="G41" s="14">
        <v>130000</v>
      </c>
      <c r="H41" s="14">
        <v>160000</v>
      </c>
      <c r="I41" s="18" t="e">
        <f t="shared" si="0"/>
        <v>#DIV/0!</v>
      </c>
      <c r="J41" s="9">
        <f t="shared" si="1"/>
        <v>153333.33333333334</v>
      </c>
      <c r="K41" s="9" t="e">
        <f t="shared" si="2"/>
        <v>#DIV/0!</v>
      </c>
      <c r="L41" s="1" t="e">
        <f t="shared" si="3"/>
        <v>#DIV/0!</v>
      </c>
      <c r="M41" s="1" t="e">
        <f t="shared" si="4"/>
        <v>#DIV/0!</v>
      </c>
      <c r="N41" s="1" t="e">
        <f t="shared" si="5"/>
        <v>#DIV/0!</v>
      </c>
      <c r="O41" s="1">
        <v>6.7</v>
      </c>
      <c r="P41" s="1">
        <v>4.7169999999999996</v>
      </c>
      <c r="Q41" s="1">
        <f t="shared" si="6"/>
        <v>4.7169999999999996</v>
      </c>
      <c r="R41" s="1" t="str">
        <f t="shared" si="7"/>
        <v xml:space="preserve"> </v>
      </c>
    </row>
    <row r="42" spans="1:18" x14ac:dyDescent="0.15">
      <c r="A42" s="1" t="s">
        <v>3689</v>
      </c>
      <c r="B42" s="1" t="s">
        <v>3690</v>
      </c>
      <c r="C42" s="13" t="s">
        <v>6370</v>
      </c>
      <c r="D42" s="13" t="s">
        <v>6370</v>
      </c>
      <c r="E42" s="13" t="s">
        <v>6370</v>
      </c>
      <c r="F42" s="14">
        <v>640000</v>
      </c>
      <c r="G42" s="14">
        <v>430000</v>
      </c>
      <c r="H42" s="14">
        <v>150000</v>
      </c>
      <c r="I42" s="18" t="e">
        <f t="shared" si="0"/>
        <v>#DIV/0!</v>
      </c>
      <c r="J42" s="9">
        <f t="shared" si="1"/>
        <v>406666.66666666669</v>
      </c>
      <c r="K42" s="9" t="e">
        <f t="shared" si="2"/>
        <v>#DIV/0!</v>
      </c>
      <c r="L42" s="1" t="e">
        <f t="shared" si="3"/>
        <v>#DIV/0!</v>
      </c>
      <c r="M42" s="1" t="e">
        <f t="shared" si="4"/>
        <v>#DIV/0!</v>
      </c>
      <c r="N42" s="1" t="e">
        <f t="shared" si="5"/>
        <v>#DIV/0!</v>
      </c>
      <c r="O42" s="1">
        <v>6.7</v>
      </c>
      <c r="P42" s="1">
        <v>4.7169999999999996</v>
      </c>
      <c r="Q42" s="1">
        <f t="shared" si="6"/>
        <v>4.7169999999999996</v>
      </c>
      <c r="R42" s="1" t="str">
        <f t="shared" si="7"/>
        <v xml:space="preserve"> </v>
      </c>
    </row>
    <row r="43" spans="1:18" x14ac:dyDescent="0.15">
      <c r="A43" s="1" t="s">
        <v>3646</v>
      </c>
      <c r="B43" s="1" t="s">
        <v>3647</v>
      </c>
      <c r="C43" s="13" t="s">
        <v>6370</v>
      </c>
      <c r="D43" s="13" t="s">
        <v>6370</v>
      </c>
      <c r="E43" s="13" t="s">
        <v>6370</v>
      </c>
      <c r="F43" s="14">
        <v>640000</v>
      </c>
      <c r="G43" s="14">
        <v>290000</v>
      </c>
      <c r="H43" s="14">
        <v>140000</v>
      </c>
      <c r="I43" s="18" t="e">
        <f t="shared" si="0"/>
        <v>#DIV/0!</v>
      </c>
      <c r="J43" s="9">
        <f t="shared" si="1"/>
        <v>356666.66666666669</v>
      </c>
      <c r="K43" s="9" t="e">
        <f t="shared" si="2"/>
        <v>#DIV/0!</v>
      </c>
      <c r="L43" s="1" t="e">
        <f t="shared" si="3"/>
        <v>#DIV/0!</v>
      </c>
      <c r="M43" s="1" t="e">
        <f t="shared" si="4"/>
        <v>#DIV/0!</v>
      </c>
      <c r="N43" s="1" t="e">
        <f t="shared" si="5"/>
        <v>#DIV/0!</v>
      </c>
      <c r="O43" s="1">
        <v>6.7</v>
      </c>
      <c r="P43" s="1">
        <v>4.7169999999999996</v>
      </c>
      <c r="Q43" s="1">
        <f t="shared" si="6"/>
        <v>4.7169999999999996</v>
      </c>
      <c r="R43" s="1" t="str">
        <f t="shared" si="7"/>
        <v xml:space="preserve"> </v>
      </c>
    </row>
    <row r="44" spans="1:18" x14ac:dyDescent="0.15">
      <c r="A44" s="1" t="s">
        <v>3869</v>
      </c>
      <c r="B44" s="1" t="s">
        <v>3870</v>
      </c>
      <c r="C44" s="13" t="s">
        <v>6370</v>
      </c>
      <c r="D44" s="13" t="s">
        <v>6370</v>
      </c>
      <c r="E44" s="13" t="s">
        <v>6370</v>
      </c>
      <c r="F44" s="14">
        <v>410000</v>
      </c>
      <c r="G44" s="14">
        <v>180000</v>
      </c>
      <c r="H44" s="14">
        <v>140000</v>
      </c>
      <c r="I44" s="18" t="e">
        <f t="shared" si="0"/>
        <v>#DIV/0!</v>
      </c>
      <c r="J44" s="9">
        <f t="shared" si="1"/>
        <v>243333.33333333334</v>
      </c>
      <c r="K44" s="9" t="e">
        <f t="shared" si="2"/>
        <v>#DIV/0!</v>
      </c>
      <c r="L44" s="1" t="e">
        <f t="shared" si="3"/>
        <v>#DIV/0!</v>
      </c>
      <c r="M44" s="1" t="e">
        <f t="shared" si="4"/>
        <v>#DIV/0!</v>
      </c>
      <c r="N44" s="1" t="e">
        <f t="shared" si="5"/>
        <v>#DIV/0!</v>
      </c>
      <c r="O44" s="1">
        <v>6.7</v>
      </c>
      <c r="P44" s="1">
        <v>4.7169999999999996</v>
      </c>
      <c r="Q44" s="1">
        <f t="shared" si="6"/>
        <v>4.7169999999999996</v>
      </c>
      <c r="R44" s="1" t="str">
        <f t="shared" si="7"/>
        <v xml:space="preserve"> </v>
      </c>
    </row>
    <row r="45" spans="1:18" x14ac:dyDescent="0.15">
      <c r="A45" s="1" t="s">
        <v>3797</v>
      </c>
      <c r="B45" s="1" t="s">
        <v>3798</v>
      </c>
      <c r="C45" s="13" t="s">
        <v>6370</v>
      </c>
      <c r="D45" s="13" t="s">
        <v>6370</v>
      </c>
      <c r="E45" s="13" t="s">
        <v>6370</v>
      </c>
      <c r="F45" s="14">
        <v>110000</v>
      </c>
      <c r="G45" s="14">
        <v>240000</v>
      </c>
      <c r="H45" s="14">
        <v>130000</v>
      </c>
      <c r="I45" s="18" t="e">
        <f t="shared" si="0"/>
        <v>#DIV/0!</v>
      </c>
      <c r="J45" s="9">
        <f t="shared" si="1"/>
        <v>160000</v>
      </c>
      <c r="K45" s="9" t="e">
        <f t="shared" si="2"/>
        <v>#DIV/0!</v>
      </c>
      <c r="L45" s="1" t="e">
        <f t="shared" si="3"/>
        <v>#DIV/0!</v>
      </c>
      <c r="M45" s="1" t="e">
        <f t="shared" si="4"/>
        <v>#DIV/0!</v>
      </c>
      <c r="N45" s="1" t="e">
        <f t="shared" si="5"/>
        <v>#DIV/0!</v>
      </c>
      <c r="O45" s="1">
        <v>6.7</v>
      </c>
      <c r="P45" s="1">
        <v>4.7169999999999996</v>
      </c>
      <c r="Q45" s="1">
        <f t="shared" si="6"/>
        <v>4.7169999999999996</v>
      </c>
      <c r="R45" s="1" t="str">
        <f t="shared" si="7"/>
        <v xml:space="preserve"> </v>
      </c>
    </row>
    <row r="46" spans="1:18" x14ac:dyDescent="0.15">
      <c r="A46" s="1" t="s">
        <v>3656</v>
      </c>
      <c r="B46" s="1" t="s">
        <v>3657</v>
      </c>
      <c r="C46" s="13" t="s">
        <v>6370</v>
      </c>
      <c r="D46" s="13" t="s">
        <v>6370</v>
      </c>
      <c r="E46" s="13" t="s">
        <v>6370</v>
      </c>
      <c r="F46" s="14">
        <v>1200000</v>
      </c>
      <c r="G46" s="14">
        <v>560000</v>
      </c>
      <c r="H46" s="14">
        <v>120000</v>
      </c>
      <c r="I46" s="18" t="e">
        <f t="shared" si="0"/>
        <v>#DIV/0!</v>
      </c>
      <c r="J46" s="9">
        <f t="shared" si="1"/>
        <v>626666.66666666663</v>
      </c>
      <c r="K46" s="9" t="e">
        <f t="shared" si="2"/>
        <v>#DIV/0!</v>
      </c>
      <c r="L46" s="1" t="e">
        <f t="shared" si="3"/>
        <v>#DIV/0!</v>
      </c>
      <c r="M46" s="1" t="e">
        <f t="shared" si="4"/>
        <v>#DIV/0!</v>
      </c>
      <c r="N46" s="1" t="e">
        <f t="shared" si="5"/>
        <v>#DIV/0!</v>
      </c>
      <c r="O46" s="1">
        <v>6.7</v>
      </c>
      <c r="P46" s="1">
        <v>4.7169999999999996</v>
      </c>
      <c r="Q46" s="1">
        <f t="shared" si="6"/>
        <v>4.7169999999999996</v>
      </c>
      <c r="R46" s="1" t="str">
        <f t="shared" si="7"/>
        <v xml:space="preserve"> </v>
      </c>
    </row>
    <row r="47" spans="1:18" x14ac:dyDescent="0.15">
      <c r="A47" s="1" t="s">
        <v>3739</v>
      </c>
      <c r="B47" s="1" t="s">
        <v>3740</v>
      </c>
      <c r="C47" s="13" t="s">
        <v>6370</v>
      </c>
      <c r="D47" s="13" t="s">
        <v>6370</v>
      </c>
      <c r="E47" s="13" t="s">
        <v>6370</v>
      </c>
      <c r="F47" s="14">
        <v>120000</v>
      </c>
      <c r="G47" s="14">
        <v>50000</v>
      </c>
      <c r="H47" s="14">
        <v>120000</v>
      </c>
      <c r="I47" s="18" t="e">
        <f t="shared" si="0"/>
        <v>#DIV/0!</v>
      </c>
      <c r="J47" s="9">
        <f t="shared" si="1"/>
        <v>96666.666666666672</v>
      </c>
      <c r="K47" s="9" t="e">
        <f t="shared" si="2"/>
        <v>#DIV/0!</v>
      </c>
      <c r="L47" s="1" t="e">
        <f t="shared" si="3"/>
        <v>#DIV/0!</v>
      </c>
      <c r="M47" s="1" t="e">
        <f t="shared" si="4"/>
        <v>#DIV/0!</v>
      </c>
      <c r="N47" s="1" t="e">
        <f t="shared" si="5"/>
        <v>#DIV/0!</v>
      </c>
      <c r="O47" s="1">
        <v>6.7</v>
      </c>
      <c r="P47" s="1">
        <v>4.7169999999999996</v>
      </c>
      <c r="Q47" s="1">
        <f t="shared" si="6"/>
        <v>4.7169999999999996</v>
      </c>
      <c r="R47" s="1" t="str">
        <f t="shared" si="7"/>
        <v xml:space="preserve"> </v>
      </c>
    </row>
    <row r="48" spans="1:18" x14ac:dyDescent="0.15">
      <c r="A48" s="1" t="s">
        <v>3677</v>
      </c>
      <c r="B48" s="1" t="s">
        <v>3678</v>
      </c>
      <c r="C48" s="13" t="s">
        <v>6370</v>
      </c>
      <c r="D48" s="13" t="s">
        <v>6370</v>
      </c>
      <c r="E48" s="13" t="s">
        <v>6370</v>
      </c>
      <c r="F48" s="14">
        <v>540000</v>
      </c>
      <c r="G48" s="14">
        <v>300000</v>
      </c>
      <c r="H48" s="14">
        <v>110000</v>
      </c>
      <c r="I48" s="18" t="e">
        <f t="shared" si="0"/>
        <v>#DIV/0!</v>
      </c>
      <c r="J48" s="9">
        <f t="shared" si="1"/>
        <v>316666.66666666669</v>
      </c>
      <c r="K48" s="9" t="e">
        <f t="shared" si="2"/>
        <v>#DIV/0!</v>
      </c>
      <c r="L48" s="1" t="e">
        <f t="shared" si="3"/>
        <v>#DIV/0!</v>
      </c>
      <c r="M48" s="1" t="e">
        <f t="shared" si="4"/>
        <v>#DIV/0!</v>
      </c>
      <c r="N48" s="1" t="e">
        <f t="shared" si="5"/>
        <v>#DIV/0!</v>
      </c>
      <c r="O48" s="1">
        <v>6.7</v>
      </c>
      <c r="P48" s="1">
        <v>4.7169999999999996</v>
      </c>
      <c r="Q48" s="1">
        <f t="shared" si="6"/>
        <v>4.7169999999999996</v>
      </c>
      <c r="R48" s="1" t="str">
        <f t="shared" si="7"/>
        <v xml:space="preserve"> </v>
      </c>
    </row>
    <row r="49" spans="1:18" x14ac:dyDescent="0.15">
      <c r="A49" s="1" t="s">
        <v>3883</v>
      </c>
      <c r="B49" s="1" t="s">
        <v>3884</v>
      </c>
      <c r="C49" s="13" t="s">
        <v>6370</v>
      </c>
      <c r="D49" s="13" t="s">
        <v>6370</v>
      </c>
      <c r="E49" s="13" t="s">
        <v>6370</v>
      </c>
      <c r="F49" s="14">
        <v>150000</v>
      </c>
      <c r="G49" s="14">
        <v>250000</v>
      </c>
      <c r="H49" s="14">
        <v>110000</v>
      </c>
      <c r="I49" s="18" t="e">
        <f t="shared" si="0"/>
        <v>#DIV/0!</v>
      </c>
      <c r="J49" s="9">
        <f t="shared" si="1"/>
        <v>170000</v>
      </c>
      <c r="K49" s="9" t="e">
        <f t="shared" si="2"/>
        <v>#DIV/0!</v>
      </c>
      <c r="L49" s="1" t="e">
        <f t="shared" si="3"/>
        <v>#DIV/0!</v>
      </c>
      <c r="M49" s="1" t="e">
        <f t="shared" si="4"/>
        <v>#DIV/0!</v>
      </c>
      <c r="N49" s="1" t="e">
        <f t="shared" si="5"/>
        <v>#DIV/0!</v>
      </c>
      <c r="O49" s="1">
        <v>6.7</v>
      </c>
      <c r="P49" s="1">
        <v>4.7169999999999996</v>
      </c>
      <c r="Q49" s="1">
        <f t="shared" si="6"/>
        <v>4.7169999999999996</v>
      </c>
      <c r="R49" s="1" t="str">
        <f t="shared" si="7"/>
        <v xml:space="preserve"> </v>
      </c>
    </row>
    <row r="50" spans="1:18" x14ac:dyDescent="0.15">
      <c r="A50" s="1" t="s">
        <v>3777</v>
      </c>
      <c r="C50" s="13" t="s">
        <v>6370</v>
      </c>
      <c r="D50" s="13" t="s">
        <v>6370</v>
      </c>
      <c r="E50" s="13" t="s">
        <v>6370</v>
      </c>
      <c r="F50" s="14">
        <v>87000</v>
      </c>
      <c r="G50" s="14">
        <v>200000</v>
      </c>
      <c r="H50" s="14">
        <v>110000</v>
      </c>
      <c r="I50" s="18" t="e">
        <f t="shared" si="0"/>
        <v>#DIV/0!</v>
      </c>
      <c r="J50" s="9">
        <f t="shared" si="1"/>
        <v>132333.33333333334</v>
      </c>
      <c r="K50" s="9" t="e">
        <f t="shared" si="2"/>
        <v>#DIV/0!</v>
      </c>
      <c r="L50" s="1" t="e">
        <f t="shared" si="3"/>
        <v>#DIV/0!</v>
      </c>
      <c r="M50" s="1" t="e">
        <f t="shared" si="4"/>
        <v>#DIV/0!</v>
      </c>
      <c r="N50" s="1" t="e">
        <f t="shared" si="5"/>
        <v>#DIV/0!</v>
      </c>
      <c r="O50" s="1">
        <v>6.7</v>
      </c>
      <c r="P50" s="1">
        <v>4.7169999999999996</v>
      </c>
      <c r="Q50" s="1">
        <f t="shared" si="6"/>
        <v>4.7169999999999996</v>
      </c>
      <c r="R50" s="1" t="str">
        <f t="shared" si="7"/>
        <v xml:space="preserve"> </v>
      </c>
    </row>
    <row r="51" spans="1:18" x14ac:dyDescent="0.15">
      <c r="A51" s="1" t="s">
        <v>3705</v>
      </c>
      <c r="B51" s="1" t="s">
        <v>3706</v>
      </c>
      <c r="C51" s="13" t="s">
        <v>6370</v>
      </c>
      <c r="D51" s="13" t="s">
        <v>6370</v>
      </c>
      <c r="E51" s="13" t="s">
        <v>6370</v>
      </c>
      <c r="F51" s="14">
        <v>340000</v>
      </c>
      <c r="G51" s="14">
        <v>130000</v>
      </c>
      <c r="H51" s="14">
        <v>110000</v>
      </c>
      <c r="I51" s="18" t="e">
        <f t="shared" si="0"/>
        <v>#DIV/0!</v>
      </c>
      <c r="J51" s="9">
        <f t="shared" si="1"/>
        <v>193333.33333333334</v>
      </c>
      <c r="K51" s="9" t="e">
        <f t="shared" si="2"/>
        <v>#DIV/0!</v>
      </c>
      <c r="L51" s="1" t="e">
        <f t="shared" si="3"/>
        <v>#DIV/0!</v>
      </c>
      <c r="M51" s="1" t="e">
        <f t="shared" si="4"/>
        <v>#DIV/0!</v>
      </c>
      <c r="N51" s="1" t="e">
        <f t="shared" si="5"/>
        <v>#DIV/0!</v>
      </c>
      <c r="O51" s="1">
        <v>6.7</v>
      </c>
      <c r="P51" s="1">
        <v>4.7169999999999996</v>
      </c>
      <c r="Q51" s="1">
        <f t="shared" si="6"/>
        <v>4.7169999999999996</v>
      </c>
      <c r="R51" s="1" t="str">
        <f t="shared" si="7"/>
        <v xml:space="preserve"> </v>
      </c>
    </row>
    <row r="52" spans="1:18" x14ac:dyDescent="0.15">
      <c r="A52" s="1" t="s">
        <v>3652</v>
      </c>
      <c r="B52" s="1" t="s">
        <v>3653</v>
      </c>
      <c r="C52" s="13" t="s">
        <v>6370</v>
      </c>
      <c r="D52" s="13" t="s">
        <v>6370</v>
      </c>
      <c r="E52" s="13" t="s">
        <v>6370</v>
      </c>
      <c r="F52" s="14">
        <v>730000</v>
      </c>
      <c r="G52" s="14">
        <v>200000</v>
      </c>
      <c r="H52" s="14">
        <v>100000</v>
      </c>
      <c r="I52" s="18" t="e">
        <f t="shared" si="0"/>
        <v>#DIV/0!</v>
      </c>
      <c r="J52" s="9">
        <f t="shared" si="1"/>
        <v>343333.33333333331</v>
      </c>
      <c r="K52" s="9" t="e">
        <f t="shared" si="2"/>
        <v>#DIV/0!</v>
      </c>
      <c r="L52" s="1" t="e">
        <f t="shared" si="3"/>
        <v>#DIV/0!</v>
      </c>
      <c r="M52" s="1" t="e">
        <f t="shared" si="4"/>
        <v>#DIV/0!</v>
      </c>
      <c r="N52" s="1" t="e">
        <f t="shared" si="5"/>
        <v>#DIV/0!</v>
      </c>
      <c r="O52" s="1">
        <v>6.7</v>
      </c>
      <c r="P52" s="1">
        <v>4.7169999999999996</v>
      </c>
      <c r="Q52" s="1">
        <f t="shared" si="6"/>
        <v>4.7169999999999996</v>
      </c>
      <c r="R52" s="1" t="str">
        <f t="shared" si="7"/>
        <v xml:space="preserve"> </v>
      </c>
    </row>
    <row r="53" spans="1:18" x14ac:dyDescent="0.15">
      <c r="A53" s="1" t="s">
        <v>3695</v>
      </c>
      <c r="B53" s="1" t="s">
        <v>3696</v>
      </c>
      <c r="C53" s="13" t="s">
        <v>6370</v>
      </c>
      <c r="D53" s="13" t="s">
        <v>6370</v>
      </c>
      <c r="E53" s="13" t="s">
        <v>6370</v>
      </c>
      <c r="F53" s="14">
        <v>500000</v>
      </c>
      <c r="G53" s="14">
        <v>170000</v>
      </c>
      <c r="H53" s="14">
        <v>100000</v>
      </c>
      <c r="I53" s="18" t="e">
        <f t="shared" si="0"/>
        <v>#DIV/0!</v>
      </c>
      <c r="J53" s="9">
        <f t="shared" si="1"/>
        <v>256666.66666666666</v>
      </c>
      <c r="K53" s="9" t="e">
        <f t="shared" si="2"/>
        <v>#DIV/0!</v>
      </c>
      <c r="L53" s="1" t="e">
        <f t="shared" si="3"/>
        <v>#DIV/0!</v>
      </c>
      <c r="M53" s="1" t="e">
        <f t="shared" si="4"/>
        <v>#DIV/0!</v>
      </c>
      <c r="N53" s="1" t="e">
        <f t="shared" si="5"/>
        <v>#DIV/0!</v>
      </c>
      <c r="O53" s="1">
        <v>6.7</v>
      </c>
      <c r="P53" s="1">
        <v>4.7169999999999996</v>
      </c>
      <c r="Q53" s="1">
        <f t="shared" si="6"/>
        <v>4.7169999999999996</v>
      </c>
      <c r="R53" s="1" t="str">
        <f t="shared" si="7"/>
        <v xml:space="preserve"> </v>
      </c>
    </row>
    <row r="54" spans="1:18" x14ac:dyDescent="0.15">
      <c r="A54" s="1" t="s">
        <v>3910</v>
      </c>
      <c r="B54" s="1" t="s">
        <v>3911</v>
      </c>
      <c r="C54" s="13" t="s">
        <v>6370</v>
      </c>
      <c r="D54" s="13" t="s">
        <v>6370</v>
      </c>
      <c r="E54" s="13" t="s">
        <v>6370</v>
      </c>
      <c r="F54" s="14">
        <v>150000</v>
      </c>
      <c r="G54" s="14">
        <v>160000</v>
      </c>
      <c r="H54" s="14">
        <v>100000</v>
      </c>
      <c r="I54" s="18" t="e">
        <f t="shared" si="0"/>
        <v>#DIV/0!</v>
      </c>
      <c r="J54" s="9">
        <f t="shared" si="1"/>
        <v>136666.66666666666</v>
      </c>
      <c r="K54" s="9" t="e">
        <f t="shared" si="2"/>
        <v>#DIV/0!</v>
      </c>
      <c r="L54" s="1" t="e">
        <f t="shared" si="3"/>
        <v>#DIV/0!</v>
      </c>
      <c r="M54" s="1" t="e">
        <f t="shared" si="4"/>
        <v>#DIV/0!</v>
      </c>
      <c r="N54" s="1" t="e">
        <f t="shared" si="5"/>
        <v>#DIV/0!</v>
      </c>
      <c r="O54" s="1">
        <v>6.7</v>
      </c>
      <c r="P54" s="1">
        <v>4.7169999999999996</v>
      </c>
      <c r="Q54" s="1">
        <f t="shared" si="6"/>
        <v>4.7169999999999996</v>
      </c>
      <c r="R54" s="1" t="str">
        <f t="shared" si="7"/>
        <v xml:space="preserve"> </v>
      </c>
    </row>
    <row r="55" spans="1:18" x14ac:dyDescent="0.15">
      <c r="A55" s="1" t="s">
        <v>3660</v>
      </c>
      <c r="B55" s="1" t="s">
        <v>3661</v>
      </c>
      <c r="C55" s="13" t="s">
        <v>6370</v>
      </c>
      <c r="D55" s="13" t="s">
        <v>6370</v>
      </c>
      <c r="E55" s="13" t="s">
        <v>6370</v>
      </c>
      <c r="F55" s="14">
        <v>260000</v>
      </c>
      <c r="G55" s="14">
        <v>77000</v>
      </c>
      <c r="H55" s="14">
        <v>99000</v>
      </c>
      <c r="I55" s="18" t="e">
        <f t="shared" si="0"/>
        <v>#DIV/0!</v>
      </c>
      <c r="J55" s="9">
        <f t="shared" si="1"/>
        <v>145333.33333333334</v>
      </c>
      <c r="K55" s="9" t="e">
        <f t="shared" si="2"/>
        <v>#DIV/0!</v>
      </c>
      <c r="L55" s="1" t="e">
        <f t="shared" si="3"/>
        <v>#DIV/0!</v>
      </c>
      <c r="M55" s="1" t="e">
        <f t="shared" si="4"/>
        <v>#DIV/0!</v>
      </c>
      <c r="N55" s="1" t="e">
        <f t="shared" si="5"/>
        <v>#DIV/0!</v>
      </c>
      <c r="O55" s="1">
        <v>6.7</v>
      </c>
      <c r="P55" s="1">
        <v>4.7169999999999996</v>
      </c>
      <c r="Q55" s="1">
        <f t="shared" si="6"/>
        <v>4.7169999999999996</v>
      </c>
      <c r="R55" s="1" t="str">
        <f t="shared" si="7"/>
        <v xml:space="preserve"> </v>
      </c>
    </row>
    <row r="56" spans="1:18" x14ac:dyDescent="0.15">
      <c r="A56" s="1" t="s">
        <v>3773</v>
      </c>
      <c r="B56" s="1" t="s">
        <v>3774</v>
      </c>
      <c r="C56" s="13" t="s">
        <v>6370</v>
      </c>
      <c r="D56" s="13" t="s">
        <v>6370</v>
      </c>
      <c r="E56" s="13" t="s">
        <v>6370</v>
      </c>
      <c r="F56" s="14">
        <v>75000</v>
      </c>
      <c r="G56" s="14">
        <v>170000</v>
      </c>
      <c r="H56" s="14">
        <v>98000</v>
      </c>
      <c r="I56" s="18" t="e">
        <f t="shared" si="0"/>
        <v>#DIV/0!</v>
      </c>
      <c r="J56" s="9">
        <f t="shared" si="1"/>
        <v>114333.33333333333</v>
      </c>
      <c r="K56" s="9" t="e">
        <f t="shared" si="2"/>
        <v>#DIV/0!</v>
      </c>
      <c r="L56" s="1" t="e">
        <f t="shared" si="3"/>
        <v>#DIV/0!</v>
      </c>
      <c r="M56" s="1" t="e">
        <f t="shared" si="4"/>
        <v>#DIV/0!</v>
      </c>
      <c r="N56" s="1" t="e">
        <f t="shared" si="5"/>
        <v>#DIV/0!</v>
      </c>
      <c r="O56" s="1">
        <v>6.7</v>
      </c>
      <c r="P56" s="1">
        <v>4.7169999999999996</v>
      </c>
      <c r="Q56" s="1">
        <f t="shared" si="6"/>
        <v>4.7169999999999996</v>
      </c>
      <c r="R56" s="1" t="str">
        <f t="shared" si="7"/>
        <v xml:space="preserve"> </v>
      </c>
    </row>
    <row r="57" spans="1:18" x14ac:dyDescent="0.15">
      <c r="A57" s="1" t="s">
        <v>3683</v>
      </c>
      <c r="B57" s="1" t="s">
        <v>3684</v>
      </c>
      <c r="C57" s="13" t="s">
        <v>6370</v>
      </c>
      <c r="D57" s="13" t="s">
        <v>6370</v>
      </c>
      <c r="E57" s="13" t="s">
        <v>6370</v>
      </c>
      <c r="F57" s="14">
        <v>230000</v>
      </c>
      <c r="G57" s="14">
        <v>220000</v>
      </c>
      <c r="H57" s="14">
        <v>95000</v>
      </c>
      <c r="I57" s="18" t="e">
        <f t="shared" si="0"/>
        <v>#DIV/0!</v>
      </c>
      <c r="J57" s="9">
        <f t="shared" si="1"/>
        <v>181666.66666666666</v>
      </c>
      <c r="K57" s="9" t="e">
        <f t="shared" si="2"/>
        <v>#DIV/0!</v>
      </c>
      <c r="L57" s="1" t="e">
        <f t="shared" si="3"/>
        <v>#DIV/0!</v>
      </c>
      <c r="M57" s="1" t="e">
        <f t="shared" si="4"/>
        <v>#DIV/0!</v>
      </c>
      <c r="N57" s="1" t="e">
        <f t="shared" si="5"/>
        <v>#DIV/0!</v>
      </c>
      <c r="O57" s="1">
        <v>6.7</v>
      </c>
      <c r="P57" s="1">
        <v>4.7169999999999996</v>
      </c>
      <c r="Q57" s="1">
        <f t="shared" si="6"/>
        <v>4.7169999999999996</v>
      </c>
      <c r="R57" s="1" t="str">
        <f t="shared" si="7"/>
        <v xml:space="preserve"> </v>
      </c>
    </row>
    <row r="58" spans="1:18" x14ac:dyDescent="0.15">
      <c r="A58" s="1" t="s">
        <v>3631</v>
      </c>
      <c r="B58" s="1" t="s">
        <v>3632</v>
      </c>
      <c r="C58" s="13" t="s">
        <v>6370</v>
      </c>
      <c r="D58" s="13" t="s">
        <v>6370</v>
      </c>
      <c r="E58" s="13" t="s">
        <v>6370</v>
      </c>
      <c r="F58" s="14">
        <v>1200000</v>
      </c>
      <c r="G58" s="14">
        <v>660000</v>
      </c>
      <c r="H58" s="14">
        <v>93000</v>
      </c>
      <c r="I58" s="18" t="e">
        <f t="shared" si="0"/>
        <v>#DIV/0!</v>
      </c>
      <c r="J58" s="9">
        <f t="shared" si="1"/>
        <v>651000</v>
      </c>
      <c r="K58" s="9" t="e">
        <f t="shared" si="2"/>
        <v>#DIV/0!</v>
      </c>
      <c r="L58" s="1" t="e">
        <f t="shared" si="3"/>
        <v>#DIV/0!</v>
      </c>
      <c r="M58" s="1" t="e">
        <f t="shared" si="4"/>
        <v>#DIV/0!</v>
      </c>
      <c r="N58" s="1" t="e">
        <f t="shared" si="5"/>
        <v>#DIV/0!</v>
      </c>
      <c r="O58" s="1">
        <v>6.7</v>
      </c>
      <c r="P58" s="1">
        <v>4.7169999999999996</v>
      </c>
      <c r="Q58" s="1">
        <f t="shared" si="6"/>
        <v>4.7169999999999996</v>
      </c>
      <c r="R58" s="1" t="str">
        <f t="shared" si="7"/>
        <v xml:space="preserve"> </v>
      </c>
    </row>
    <row r="59" spans="1:18" x14ac:dyDescent="0.15">
      <c r="A59" s="1" t="s">
        <v>3691</v>
      </c>
      <c r="B59" s="1" t="s">
        <v>3692</v>
      </c>
      <c r="C59" s="13" t="s">
        <v>6370</v>
      </c>
      <c r="D59" s="13" t="s">
        <v>6370</v>
      </c>
      <c r="E59" s="13" t="s">
        <v>6370</v>
      </c>
      <c r="F59" s="14">
        <v>330000</v>
      </c>
      <c r="G59" s="14">
        <v>130000</v>
      </c>
      <c r="H59" s="14">
        <v>91000</v>
      </c>
      <c r="I59" s="18" t="e">
        <f t="shared" si="0"/>
        <v>#DIV/0!</v>
      </c>
      <c r="J59" s="9">
        <f t="shared" si="1"/>
        <v>183666.66666666666</v>
      </c>
      <c r="K59" s="9" t="e">
        <f t="shared" si="2"/>
        <v>#DIV/0!</v>
      </c>
      <c r="L59" s="1" t="e">
        <f t="shared" si="3"/>
        <v>#DIV/0!</v>
      </c>
      <c r="M59" s="1" t="e">
        <f t="shared" si="4"/>
        <v>#DIV/0!</v>
      </c>
      <c r="N59" s="1" t="e">
        <f t="shared" si="5"/>
        <v>#DIV/0!</v>
      </c>
      <c r="O59" s="1">
        <v>6.7</v>
      </c>
      <c r="P59" s="1">
        <v>4.7169999999999996</v>
      </c>
      <c r="Q59" s="1">
        <f t="shared" si="6"/>
        <v>4.7169999999999996</v>
      </c>
      <c r="R59" s="1" t="str">
        <f t="shared" si="7"/>
        <v xml:space="preserve"> </v>
      </c>
    </row>
    <row r="60" spans="1:18" x14ac:dyDescent="0.15">
      <c r="A60" s="1" t="s">
        <v>3865</v>
      </c>
      <c r="B60" s="1" t="s">
        <v>3866</v>
      </c>
      <c r="C60" s="13" t="s">
        <v>6370</v>
      </c>
      <c r="D60" s="13" t="s">
        <v>6370</v>
      </c>
      <c r="E60" s="13" t="s">
        <v>6370</v>
      </c>
      <c r="F60" s="14">
        <v>440000</v>
      </c>
      <c r="G60" s="14">
        <v>150000</v>
      </c>
      <c r="H60" s="14">
        <v>89000</v>
      </c>
      <c r="I60" s="18" t="e">
        <f t="shared" si="0"/>
        <v>#DIV/0!</v>
      </c>
      <c r="J60" s="9">
        <f t="shared" si="1"/>
        <v>226333.33333333334</v>
      </c>
      <c r="K60" s="9" t="e">
        <f t="shared" si="2"/>
        <v>#DIV/0!</v>
      </c>
      <c r="L60" s="1" t="e">
        <f t="shared" si="3"/>
        <v>#DIV/0!</v>
      </c>
      <c r="M60" s="1" t="e">
        <f t="shared" si="4"/>
        <v>#DIV/0!</v>
      </c>
      <c r="N60" s="1" t="e">
        <f t="shared" si="5"/>
        <v>#DIV/0!</v>
      </c>
      <c r="O60" s="1">
        <v>6.7</v>
      </c>
      <c r="P60" s="1">
        <v>4.7169999999999996</v>
      </c>
      <c r="Q60" s="1">
        <f t="shared" si="6"/>
        <v>4.7169999999999996</v>
      </c>
      <c r="R60" s="1" t="str">
        <f t="shared" si="7"/>
        <v xml:space="preserve"> </v>
      </c>
    </row>
    <row r="61" spans="1:18" x14ac:dyDescent="0.15">
      <c r="A61" s="1" t="s">
        <v>3741</v>
      </c>
      <c r="B61" s="1" t="s">
        <v>495</v>
      </c>
      <c r="C61" s="13" t="s">
        <v>6370</v>
      </c>
      <c r="D61" s="13" t="s">
        <v>6370</v>
      </c>
      <c r="E61" s="13" t="s">
        <v>6370</v>
      </c>
      <c r="F61" s="14">
        <v>4000000</v>
      </c>
      <c r="G61" s="14">
        <v>160000</v>
      </c>
      <c r="H61" s="14">
        <v>79000</v>
      </c>
      <c r="I61" s="18" t="e">
        <f t="shared" si="0"/>
        <v>#DIV/0!</v>
      </c>
      <c r="J61" s="9">
        <f t="shared" si="1"/>
        <v>1413000</v>
      </c>
      <c r="K61" s="9" t="e">
        <f t="shared" si="2"/>
        <v>#DIV/0!</v>
      </c>
      <c r="L61" s="1" t="e">
        <f t="shared" si="3"/>
        <v>#DIV/0!</v>
      </c>
      <c r="M61" s="1" t="e">
        <f t="shared" si="4"/>
        <v>#DIV/0!</v>
      </c>
      <c r="N61" s="1" t="e">
        <f t="shared" si="5"/>
        <v>#DIV/0!</v>
      </c>
      <c r="O61" s="1">
        <v>6.7</v>
      </c>
      <c r="P61" s="1">
        <v>4.7169999999999996</v>
      </c>
      <c r="Q61" s="1">
        <f t="shared" si="6"/>
        <v>4.7169999999999996</v>
      </c>
      <c r="R61" s="1" t="str">
        <f t="shared" si="7"/>
        <v xml:space="preserve"> </v>
      </c>
    </row>
    <row r="62" spans="1:18" x14ac:dyDescent="0.15">
      <c r="A62" s="1" t="s">
        <v>3614</v>
      </c>
      <c r="B62" s="1" t="s">
        <v>3615</v>
      </c>
      <c r="C62" s="13" t="s">
        <v>6370</v>
      </c>
      <c r="D62" s="13" t="s">
        <v>6370</v>
      </c>
      <c r="E62" s="13" t="s">
        <v>6370</v>
      </c>
      <c r="F62" s="14">
        <v>580000</v>
      </c>
      <c r="G62" s="14">
        <v>240000</v>
      </c>
      <c r="H62" s="14">
        <v>71000</v>
      </c>
      <c r="I62" s="18" t="e">
        <f t="shared" si="0"/>
        <v>#DIV/0!</v>
      </c>
      <c r="J62" s="9">
        <f t="shared" si="1"/>
        <v>297000</v>
      </c>
      <c r="K62" s="9" t="e">
        <f t="shared" si="2"/>
        <v>#DIV/0!</v>
      </c>
      <c r="L62" s="1" t="e">
        <f t="shared" si="3"/>
        <v>#DIV/0!</v>
      </c>
      <c r="M62" s="1" t="e">
        <f t="shared" si="4"/>
        <v>#DIV/0!</v>
      </c>
      <c r="N62" s="1" t="e">
        <f t="shared" si="5"/>
        <v>#DIV/0!</v>
      </c>
      <c r="O62" s="1">
        <v>6.7</v>
      </c>
      <c r="P62" s="1">
        <v>4.7169999999999996</v>
      </c>
      <c r="Q62" s="1">
        <f t="shared" si="6"/>
        <v>4.7169999999999996</v>
      </c>
      <c r="R62" s="1" t="str">
        <f t="shared" si="7"/>
        <v xml:space="preserve"> </v>
      </c>
    </row>
    <row r="63" spans="1:18" x14ac:dyDescent="0.15">
      <c r="A63" s="1" t="s">
        <v>3835</v>
      </c>
      <c r="B63" s="1" t="s">
        <v>770</v>
      </c>
      <c r="C63" s="13" t="s">
        <v>6370</v>
      </c>
      <c r="D63" s="13" t="s">
        <v>6370</v>
      </c>
      <c r="E63" s="13" t="s">
        <v>6370</v>
      </c>
      <c r="F63" s="14">
        <v>170000</v>
      </c>
      <c r="G63" s="14">
        <v>100000</v>
      </c>
      <c r="H63" s="14">
        <v>65000</v>
      </c>
      <c r="I63" s="18" t="e">
        <f t="shared" si="0"/>
        <v>#DIV/0!</v>
      </c>
      <c r="J63" s="9">
        <f t="shared" si="1"/>
        <v>111666.66666666667</v>
      </c>
      <c r="K63" s="9" t="e">
        <f t="shared" si="2"/>
        <v>#DIV/0!</v>
      </c>
      <c r="L63" s="1" t="e">
        <f t="shared" si="3"/>
        <v>#DIV/0!</v>
      </c>
      <c r="M63" s="1" t="e">
        <f t="shared" si="4"/>
        <v>#DIV/0!</v>
      </c>
      <c r="N63" s="1" t="e">
        <f t="shared" si="5"/>
        <v>#DIV/0!</v>
      </c>
      <c r="O63" s="1">
        <v>6.7</v>
      </c>
      <c r="P63" s="1">
        <v>4.7169999999999996</v>
      </c>
      <c r="Q63" s="1">
        <f t="shared" si="6"/>
        <v>4.7169999999999996</v>
      </c>
      <c r="R63" s="1" t="str">
        <f t="shared" si="7"/>
        <v xml:space="preserve"> </v>
      </c>
    </row>
    <row r="64" spans="1:18" x14ac:dyDescent="0.15">
      <c r="A64" s="1" t="s">
        <v>3736</v>
      </c>
      <c r="B64" s="1" t="s">
        <v>866</v>
      </c>
      <c r="C64" s="13" t="s">
        <v>6370</v>
      </c>
      <c r="D64" s="13" t="s">
        <v>6370</v>
      </c>
      <c r="E64" s="13" t="s">
        <v>6370</v>
      </c>
      <c r="F64" s="14">
        <v>390000</v>
      </c>
      <c r="G64" s="14">
        <v>270000</v>
      </c>
      <c r="H64" s="14">
        <v>62000</v>
      </c>
      <c r="I64" s="18" t="e">
        <f t="shared" si="0"/>
        <v>#DIV/0!</v>
      </c>
      <c r="J64" s="9">
        <f t="shared" si="1"/>
        <v>240666.66666666666</v>
      </c>
      <c r="K64" s="9" t="e">
        <f t="shared" si="2"/>
        <v>#DIV/0!</v>
      </c>
      <c r="L64" s="1" t="e">
        <f t="shared" si="3"/>
        <v>#DIV/0!</v>
      </c>
      <c r="M64" s="1" t="e">
        <f t="shared" si="4"/>
        <v>#DIV/0!</v>
      </c>
      <c r="N64" s="1" t="e">
        <f t="shared" si="5"/>
        <v>#DIV/0!</v>
      </c>
      <c r="O64" s="1">
        <v>6.7</v>
      </c>
      <c r="P64" s="1">
        <v>4.7169999999999996</v>
      </c>
      <c r="Q64" s="1">
        <f t="shared" si="6"/>
        <v>4.7169999999999996</v>
      </c>
      <c r="R64" s="1" t="str">
        <f t="shared" si="7"/>
        <v xml:space="preserve"> </v>
      </c>
    </row>
    <row r="65" spans="1:18" x14ac:dyDescent="0.15">
      <c r="A65" s="1" t="s">
        <v>3825</v>
      </c>
      <c r="B65" s="1" t="s">
        <v>3826</v>
      </c>
      <c r="C65" s="13" t="s">
        <v>6370</v>
      </c>
      <c r="D65" s="13" t="s">
        <v>6370</v>
      </c>
      <c r="E65" s="13" t="s">
        <v>6370</v>
      </c>
      <c r="F65" s="14">
        <v>150000</v>
      </c>
      <c r="G65" s="14">
        <v>78000</v>
      </c>
      <c r="H65" s="14">
        <v>60000</v>
      </c>
      <c r="I65" s="18" t="e">
        <f t="shared" si="0"/>
        <v>#DIV/0!</v>
      </c>
      <c r="J65" s="9">
        <f t="shared" si="1"/>
        <v>96000</v>
      </c>
      <c r="K65" s="9" t="e">
        <f t="shared" si="2"/>
        <v>#DIV/0!</v>
      </c>
      <c r="L65" s="1" t="e">
        <f t="shared" si="3"/>
        <v>#DIV/0!</v>
      </c>
      <c r="M65" s="1" t="e">
        <f t="shared" si="4"/>
        <v>#DIV/0!</v>
      </c>
      <c r="N65" s="1" t="e">
        <f t="shared" si="5"/>
        <v>#DIV/0!</v>
      </c>
      <c r="O65" s="1">
        <v>6.7</v>
      </c>
      <c r="P65" s="1">
        <v>4.7169999999999996</v>
      </c>
      <c r="Q65" s="1">
        <f t="shared" si="6"/>
        <v>4.7169999999999996</v>
      </c>
      <c r="R65" s="1" t="str">
        <f t="shared" si="7"/>
        <v xml:space="preserve"> </v>
      </c>
    </row>
    <row r="66" spans="1:18" x14ac:dyDescent="0.15">
      <c r="A66" s="1" t="s">
        <v>3837</v>
      </c>
      <c r="B66" s="1" t="s">
        <v>3838</v>
      </c>
      <c r="C66" s="13" t="s">
        <v>6370</v>
      </c>
      <c r="D66" s="13" t="s">
        <v>6370</v>
      </c>
      <c r="E66" s="13" t="s">
        <v>6370</v>
      </c>
      <c r="F66" s="14">
        <v>66000</v>
      </c>
      <c r="G66" s="14">
        <v>130000</v>
      </c>
      <c r="H66" s="14">
        <v>55000</v>
      </c>
      <c r="I66" s="18" t="e">
        <f t="shared" ref="I66:I129" si="8">AVERAGE(C66:E66)</f>
        <v>#DIV/0!</v>
      </c>
      <c r="J66" s="9">
        <f t="shared" ref="J66:J129" si="9">AVERAGE(F66:H66)</f>
        <v>83666.666666666672</v>
      </c>
      <c r="K66" s="9" t="e">
        <f t="shared" ref="K66:K129" si="10">J66/I66</f>
        <v>#DIV/0!</v>
      </c>
      <c r="L66" s="1" t="e">
        <f t="shared" ref="L66:L129" si="11">LOG(K66,2)</f>
        <v>#DIV/0!</v>
      </c>
      <c r="M66" s="1" t="e">
        <f t="shared" ref="M66:M129" si="12">TTEST(C66:E66, F66:H66, 2,2)</f>
        <v>#DIV/0!</v>
      </c>
      <c r="N66" s="1" t="e">
        <f t="shared" ref="N66:N129" si="13">-LOG(M66,10)</f>
        <v>#DIV/0!</v>
      </c>
      <c r="O66" s="1">
        <v>6.7</v>
      </c>
      <c r="P66" s="1">
        <v>4.7169999999999996</v>
      </c>
      <c r="Q66" s="1">
        <f t="shared" ref="Q66:Q129" si="14">IF(P66&gt;=1.30103, P66, " ")</f>
        <v>4.7169999999999996</v>
      </c>
      <c r="R66" s="1" t="str">
        <f t="shared" ref="R66:R129" si="15">IF(P66&lt;=1.30103, P66, " ")</f>
        <v xml:space="preserve"> </v>
      </c>
    </row>
    <row r="67" spans="1:18" x14ac:dyDescent="0.15">
      <c r="A67" s="1" t="s">
        <v>3820</v>
      </c>
      <c r="B67" s="1" t="s">
        <v>3821</v>
      </c>
      <c r="C67" s="13" t="s">
        <v>6370</v>
      </c>
      <c r="D67" s="13" t="s">
        <v>6370</v>
      </c>
      <c r="E67" s="13" t="s">
        <v>6370</v>
      </c>
      <c r="F67" s="14">
        <v>110000</v>
      </c>
      <c r="G67" s="14">
        <v>190000</v>
      </c>
      <c r="H67" s="14">
        <v>49000</v>
      </c>
      <c r="I67" s="18" t="e">
        <f t="shared" si="8"/>
        <v>#DIV/0!</v>
      </c>
      <c r="J67" s="9">
        <f t="shared" si="9"/>
        <v>116333.33333333333</v>
      </c>
      <c r="K67" s="9" t="e">
        <f t="shared" si="10"/>
        <v>#DIV/0!</v>
      </c>
      <c r="L67" s="1" t="e">
        <f t="shared" si="11"/>
        <v>#DIV/0!</v>
      </c>
      <c r="M67" s="1" t="e">
        <f t="shared" si="12"/>
        <v>#DIV/0!</v>
      </c>
      <c r="N67" s="1" t="e">
        <f t="shared" si="13"/>
        <v>#DIV/0!</v>
      </c>
      <c r="O67" s="1">
        <v>6.7</v>
      </c>
      <c r="P67" s="1">
        <v>4.7169999999999996</v>
      </c>
      <c r="Q67" s="1">
        <f t="shared" si="14"/>
        <v>4.7169999999999996</v>
      </c>
      <c r="R67" s="1" t="str">
        <f t="shared" si="15"/>
        <v xml:space="preserve"> </v>
      </c>
    </row>
    <row r="68" spans="1:18" x14ac:dyDescent="0.15">
      <c r="A68" s="1" t="s">
        <v>3596</v>
      </c>
      <c r="B68" s="1" t="s">
        <v>3597</v>
      </c>
      <c r="C68" s="13" t="s">
        <v>6370</v>
      </c>
      <c r="D68" s="13" t="s">
        <v>6370</v>
      </c>
      <c r="E68" s="13" t="s">
        <v>6370</v>
      </c>
      <c r="F68" s="14">
        <v>1500000</v>
      </c>
      <c r="G68" s="14">
        <v>1300000</v>
      </c>
      <c r="H68" s="14">
        <v>40000</v>
      </c>
      <c r="I68" s="18" t="e">
        <f t="shared" si="8"/>
        <v>#DIV/0!</v>
      </c>
      <c r="J68" s="9">
        <f t="shared" si="9"/>
        <v>946666.66666666663</v>
      </c>
      <c r="K68" s="9" t="e">
        <f t="shared" si="10"/>
        <v>#DIV/0!</v>
      </c>
      <c r="L68" s="1" t="e">
        <f t="shared" si="11"/>
        <v>#DIV/0!</v>
      </c>
      <c r="M68" s="1" t="e">
        <f t="shared" si="12"/>
        <v>#DIV/0!</v>
      </c>
      <c r="N68" s="1" t="e">
        <f t="shared" si="13"/>
        <v>#DIV/0!</v>
      </c>
      <c r="O68" s="1">
        <v>6.7</v>
      </c>
      <c r="P68" s="1">
        <v>4.7169999999999996</v>
      </c>
      <c r="Q68" s="1">
        <f t="shared" si="14"/>
        <v>4.7169999999999996</v>
      </c>
      <c r="R68" s="1" t="str">
        <f t="shared" si="15"/>
        <v xml:space="preserve"> </v>
      </c>
    </row>
    <row r="69" spans="1:18" x14ac:dyDescent="0.15">
      <c r="A69" s="1" t="s">
        <v>3801</v>
      </c>
      <c r="B69" s="1" t="s">
        <v>3802</v>
      </c>
      <c r="C69" s="13" t="s">
        <v>6370</v>
      </c>
      <c r="D69" s="13" t="s">
        <v>6370</v>
      </c>
      <c r="E69" s="13" t="s">
        <v>6370</v>
      </c>
      <c r="F69" s="14">
        <v>130000</v>
      </c>
      <c r="G69" s="14">
        <v>56000</v>
      </c>
      <c r="H69" s="14">
        <v>30000</v>
      </c>
      <c r="I69" s="18" t="e">
        <f t="shared" si="8"/>
        <v>#DIV/0!</v>
      </c>
      <c r="J69" s="9">
        <f t="shared" si="9"/>
        <v>72000</v>
      </c>
      <c r="K69" s="9" t="e">
        <f t="shared" si="10"/>
        <v>#DIV/0!</v>
      </c>
      <c r="L69" s="1" t="e">
        <f t="shared" si="11"/>
        <v>#DIV/0!</v>
      </c>
      <c r="M69" s="1" t="e">
        <f t="shared" si="12"/>
        <v>#DIV/0!</v>
      </c>
      <c r="N69" s="1" t="e">
        <f t="shared" si="13"/>
        <v>#DIV/0!</v>
      </c>
      <c r="O69" s="1">
        <v>6.7</v>
      </c>
      <c r="P69" s="1">
        <v>4.7169999999999996</v>
      </c>
      <c r="Q69" s="1">
        <f t="shared" si="14"/>
        <v>4.7169999999999996</v>
      </c>
      <c r="R69" s="1" t="str">
        <f t="shared" si="15"/>
        <v xml:space="preserve"> </v>
      </c>
    </row>
    <row r="70" spans="1:18" x14ac:dyDescent="0.15">
      <c r="A70" s="1" t="s">
        <v>3859</v>
      </c>
      <c r="B70" s="1" t="s">
        <v>3860</v>
      </c>
      <c r="C70" s="13" t="s">
        <v>6370</v>
      </c>
      <c r="D70" s="13" t="s">
        <v>6370</v>
      </c>
      <c r="E70" s="13" t="s">
        <v>6370</v>
      </c>
      <c r="F70" s="14">
        <v>27000</v>
      </c>
      <c r="G70" s="14">
        <v>21000</v>
      </c>
      <c r="H70" s="14">
        <v>29000</v>
      </c>
      <c r="I70" s="18" t="e">
        <f t="shared" si="8"/>
        <v>#DIV/0!</v>
      </c>
      <c r="J70" s="9">
        <f t="shared" si="9"/>
        <v>25666.666666666668</v>
      </c>
      <c r="K70" s="9" t="e">
        <f t="shared" si="10"/>
        <v>#DIV/0!</v>
      </c>
      <c r="L70" s="1" t="e">
        <f t="shared" si="11"/>
        <v>#DIV/0!</v>
      </c>
      <c r="M70" s="1" t="e">
        <f t="shared" si="12"/>
        <v>#DIV/0!</v>
      </c>
      <c r="N70" s="1" t="e">
        <f t="shared" si="13"/>
        <v>#DIV/0!</v>
      </c>
      <c r="O70" s="1">
        <v>6.7</v>
      </c>
      <c r="P70" s="1">
        <v>4.7169999999999996</v>
      </c>
      <c r="Q70" s="1">
        <f t="shared" si="14"/>
        <v>4.7169999999999996</v>
      </c>
      <c r="R70" s="1" t="str">
        <f t="shared" si="15"/>
        <v xml:space="preserve"> </v>
      </c>
    </row>
    <row r="71" spans="1:18" x14ac:dyDescent="0.15">
      <c r="A71" s="1" t="s">
        <v>2894</v>
      </c>
      <c r="B71" s="1" t="s">
        <v>2895</v>
      </c>
      <c r="C71" s="13" t="s">
        <v>6370</v>
      </c>
      <c r="D71" s="13">
        <v>390000</v>
      </c>
      <c r="E71" s="13">
        <v>610000</v>
      </c>
      <c r="F71" s="14">
        <v>55000000</v>
      </c>
      <c r="G71" s="14">
        <v>61000000</v>
      </c>
      <c r="H71" s="14">
        <v>40000000</v>
      </c>
      <c r="I71" s="18">
        <f t="shared" si="8"/>
        <v>500000</v>
      </c>
      <c r="J71" s="9">
        <f t="shared" si="9"/>
        <v>52000000</v>
      </c>
      <c r="K71" s="9">
        <f t="shared" si="10"/>
        <v>104</v>
      </c>
      <c r="L71" s="1">
        <f t="shared" si="11"/>
        <v>6.7004397181410917</v>
      </c>
      <c r="M71" s="1">
        <f t="shared" si="12"/>
        <v>7.7702380541643783E-3</v>
      </c>
      <c r="N71" s="1">
        <f t="shared" si="13"/>
        <v>2.1095656756615986</v>
      </c>
      <c r="O71" s="1">
        <v>6.7004397181410917</v>
      </c>
      <c r="P71" s="1">
        <v>2.1095656756615986</v>
      </c>
      <c r="Q71" s="1">
        <f t="shared" si="14"/>
        <v>2.1095656756615986</v>
      </c>
      <c r="R71" s="1" t="str">
        <f t="shared" si="15"/>
        <v xml:space="preserve"> </v>
      </c>
    </row>
    <row r="72" spans="1:18" x14ac:dyDescent="0.15">
      <c r="A72" s="1" t="s">
        <v>752</v>
      </c>
      <c r="B72" s="1" t="s">
        <v>753</v>
      </c>
      <c r="C72" s="13">
        <v>480000</v>
      </c>
      <c r="D72" s="13">
        <v>2000000</v>
      </c>
      <c r="E72" s="13">
        <v>1200000</v>
      </c>
      <c r="F72" s="14">
        <v>230000000</v>
      </c>
      <c r="G72" s="14">
        <v>69000000</v>
      </c>
      <c r="H72" s="14">
        <v>39000000</v>
      </c>
      <c r="I72" s="18">
        <f t="shared" si="8"/>
        <v>1226666.6666666667</v>
      </c>
      <c r="J72" s="9">
        <f t="shared" si="9"/>
        <v>112666666.66666667</v>
      </c>
      <c r="K72" s="9">
        <f t="shared" si="10"/>
        <v>91.847826086956516</v>
      </c>
      <c r="L72" s="1">
        <f t="shared" si="11"/>
        <v>6.5211736699998966</v>
      </c>
      <c r="M72" s="1">
        <f t="shared" si="12"/>
        <v>0.13341534896158291</v>
      </c>
      <c r="N72" s="1">
        <f t="shared" si="13"/>
        <v>0.8747942035090075</v>
      </c>
      <c r="O72" s="1">
        <v>6.5211736699998966</v>
      </c>
      <c r="P72" s="1">
        <v>0.8747942035090075</v>
      </c>
      <c r="Q72" s="1" t="str">
        <f t="shared" si="14"/>
        <v xml:space="preserve"> </v>
      </c>
      <c r="R72" s="1">
        <f t="shared" si="15"/>
        <v>0.8747942035090075</v>
      </c>
    </row>
    <row r="73" spans="1:18" x14ac:dyDescent="0.15">
      <c r="A73" s="1" t="s">
        <v>3366</v>
      </c>
      <c r="B73" s="1" t="s">
        <v>3367</v>
      </c>
      <c r="C73" s="13" t="s">
        <v>6370</v>
      </c>
      <c r="D73" s="13" t="s">
        <v>6370</v>
      </c>
      <c r="E73" s="13">
        <v>79000</v>
      </c>
      <c r="F73" s="14">
        <v>7200000</v>
      </c>
      <c r="G73" s="14">
        <v>5600000</v>
      </c>
      <c r="H73" s="14">
        <v>2400000</v>
      </c>
      <c r="I73" s="18">
        <f t="shared" si="8"/>
        <v>79000</v>
      </c>
      <c r="J73" s="9">
        <f t="shared" si="9"/>
        <v>5066666.666666667</v>
      </c>
      <c r="K73" s="9">
        <f t="shared" si="10"/>
        <v>64.135021097046419</v>
      </c>
      <c r="L73" s="1">
        <f t="shared" si="11"/>
        <v>6.0030404543200513</v>
      </c>
      <c r="M73" s="1" t="e">
        <f t="shared" si="12"/>
        <v>#DIV/0!</v>
      </c>
      <c r="N73" s="1" t="e">
        <f t="shared" si="13"/>
        <v>#DIV/0!</v>
      </c>
      <c r="O73" s="1">
        <v>6.0030404543200513</v>
      </c>
      <c r="P73" s="1" t="e">
        <v>#DIV/0!</v>
      </c>
      <c r="Q73" s="1" t="e">
        <f t="shared" si="14"/>
        <v>#DIV/0!</v>
      </c>
      <c r="R73" s="1" t="e">
        <f t="shared" si="15"/>
        <v>#DIV/0!</v>
      </c>
    </row>
    <row r="74" spans="1:18" x14ac:dyDescent="0.15">
      <c r="A74" s="1" t="s">
        <v>3469</v>
      </c>
      <c r="B74" s="1" t="s">
        <v>3470</v>
      </c>
      <c r="C74" s="13" t="s">
        <v>6370</v>
      </c>
      <c r="D74" s="13" t="s">
        <v>6370</v>
      </c>
      <c r="E74" s="13">
        <v>2600000</v>
      </c>
      <c r="F74" s="14">
        <v>230000000</v>
      </c>
      <c r="G74" s="14">
        <v>190000000</v>
      </c>
      <c r="H74" s="14">
        <v>75000000</v>
      </c>
      <c r="I74" s="18">
        <f t="shared" si="8"/>
        <v>2600000</v>
      </c>
      <c r="J74" s="9">
        <f t="shared" si="9"/>
        <v>165000000</v>
      </c>
      <c r="K74" s="9">
        <f t="shared" si="10"/>
        <v>63.46153846153846</v>
      </c>
      <c r="L74" s="1">
        <f t="shared" si="11"/>
        <v>5.9878105909920869</v>
      </c>
      <c r="M74" s="1" t="e">
        <f t="shared" si="12"/>
        <v>#DIV/0!</v>
      </c>
      <c r="N74" s="1" t="e">
        <f t="shared" si="13"/>
        <v>#DIV/0!</v>
      </c>
      <c r="O74" s="1">
        <v>5.9878105909920869</v>
      </c>
      <c r="P74" s="1" t="e">
        <v>#DIV/0!</v>
      </c>
      <c r="Q74" s="1" t="e">
        <f t="shared" si="14"/>
        <v>#DIV/0!</v>
      </c>
      <c r="R74" s="1" t="e">
        <f t="shared" si="15"/>
        <v>#DIV/0!</v>
      </c>
    </row>
    <row r="75" spans="1:18" x14ac:dyDescent="0.15">
      <c r="A75" s="1" t="s">
        <v>2419</v>
      </c>
      <c r="B75" s="1" t="s">
        <v>2420</v>
      </c>
      <c r="C75" s="13">
        <v>26000</v>
      </c>
      <c r="D75" s="13">
        <v>270000</v>
      </c>
      <c r="E75" s="13">
        <v>100000</v>
      </c>
      <c r="F75" s="14">
        <v>12000000</v>
      </c>
      <c r="G75" s="14">
        <v>9100000</v>
      </c>
      <c r="H75" s="14">
        <v>4000000</v>
      </c>
      <c r="I75" s="18">
        <f t="shared" si="8"/>
        <v>132000</v>
      </c>
      <c r="J75" s="9">
        <f t="shared" si="9"/>
        <v>8366666.666666667</v>
      </c>
      <c r="K75" s="9">
        <f t="shared" si="10"/>
        <v>63.383838383838388</v>
      </c>
      <c r="L75" s="1">
        <f t="shared" si="11"/>
        <v>5.9860431236458869</v>
      </c>
      <c r="M75" s="1">
        <f t="shared" si="12"/>
        <v>2.4451691735994031E-2</v>
      </c>
      <c r="N75" s="1">
        <f t="shared" si="13"/>
        <v>1.6116910880254218</v>
      </c>
      <c r="O75" s="1">
        <v>5.9860431236458869</v>
      </c>
      <c r="P75" s="1">
        <v>1.6116910880254218</v>
      </c>
      <c r="Q75" s="1">
        <f t="shared" si="14"/>
        <v>1.6116910880254218</v>
      </c>
      <c r="R75" s="1" t="str">
        <f t="shared" si="15"/>
        <v xml:space="preserve"> </v>
      </c>
    </row>
    <row r="76" spans="1:18" x14ac:dyDescent="0.15">
      <c r="A76" s="1" t="s">
        <v>1646</v>
      </c>
      <c r="B76" s="1" t="s">
        <v>1647</v>
      </c>
      <c r="C76" s="13">
        <v>80000</v>
      </c>
      <c r="D76" s="13" t="s">
        <v>6370</v>
      </c>
      <c r="E76" s="13" t="s">
        <v>6370</v>
      </c>
      <c r="F76" s="14">
        <v>7500000</v>
      </c>
      <c r="G76" s="14">
        <v>4700000</v>
      </c>
      <c r="H76" s="14">
        <v>2400000</v>
      </c>
      <c r="I76" s="18">
        <f t="shared" si="8"/>
        <v>80000</v>
      </c>
      <c r="J76" s="9">
        <f t="shared" si="9"/>
        <v>4866666.666666667</v>
      </c>
      <c r="K76" s="9">
        <f t="shared" si="10"/>
        <v>60.833333333333336</v>
      </c>
      <c r="L76" s="1">
        <f t="shared" si="11"/>
        <v>5.9267901530462241</v>
      </c>
      <c r="M76" s="1" t="e">
        <f t="shared" si="12"/>
        <v>#DIV/0!</v>
      </c>
      <c r="N76" s="1" t="e">
        <f t="shared" si="13"/>
        <v>#DIV/0!</v>
      </c>
      <c r="O76" s="1">
        <v>5.9267901530462241</v>
      </c>
      <c r="P76" s="1" t="e">
        <v>#DIV/0!</v>
      </c>
      <c r="Q76" s="1" t="e">
        <f t="shared" si="14"/>
        <v>#DIV/0!</v>
      </c>
      <c r="R76" s="1" t="e">
        <f t="shared" si="15"/>
        <v>#DIV/0!</v>
      </c>
    </row>
    <row r="77" spans="1:18" x14ac:dyDescent="0.15">
      <c r="A77" s="1" t="s">
        <v>2861</v>
      </c>
      <c r="B77" s="1" t="s">
        <v>2862</v>
      </c>
      <c r="C77" s="13" t="s">
        <v>6370</v>
      </c>
      <c r="D77" s="13">
        <v>660000</v>
      </c>
      <c r="E77" s="13">
        <v>780000</v>
      </c>
      <c r="F77" s="14">
        <v>55000000</v>
      </c>
      <c r="G77" s="14">
        <v>46000000</v>
      </c>
      <c r="H77" s="14">
        <v>28000000</v>
      </c>
      <c r="I77" s="18">
        <f t="shared" si="8"/>
        <v>720000</v>
      </c>
      <c r="J77" s="9">
        <f t="shared" si="9"/>
        <v>43000000</v>
      </c>
      <c r="K77" s="9">
        <f t="shared" si="10"/>
        <v>59.722222222222221</v>
      </c>
      <c r="L77" s="1">
        <f t="shared" si="11"/>
        <v>5.9001959430345101</v>
      </c>
      <c r="M77" s="1">
        <f t="shared" si="12"/>
        <v>2.5815676077170311E-2</v>
      </c>
      <c r="N77" s="1">
        <f t="shared" si="13"/>
        <v>1.5881164968906432</v>
      </c>
      <c r="O77" s="1">
        <v>5.9001959430345101</v>
      </c>
      <c r="P77" s="1">
        <v>1.5881164968906432</v>
      </c>
      <c r="Q77" s="1">
        <f t="shared" si="14"/>
        <v>1.5881164968906432</v>
      </c>
      <c r="R77" s="1" t="str">
        <f t="shared" si="15"/>
        <v xml:space="preserve"> </v>
      </c>
    </row>
    <row r="78" spans="1:18" x14ac:dyDescent="0.15">
      <c r="A78" s="1" t="s">
        <v>394</v>
      </c>
      <c r="B78" s="1" t="s">
        <v>395</v>
      </c>
      <c r="C78" s="13">
        <v>3000000</v>
      </c>
      <c r="D78" s="13">
        <v>9600000</v>
      </c>
      <c r="E78" s="13">
        <v>4400000</v>
      </c>
      <c r="F78" s="14">
        <v>520000000</v>
      </c>
      <c r="G78" s="14">
        <v>320000000</v>
      </c>
      <c r="H78" s="14">
        <v>160000000</v>
      </c>
      <c r="I78" s="18">
        <f t="shared" si="8"/>
        <v>5666666.666666667</v>
      </c>
      <c r="J78" s="9">
        <f t="shared" si="9"/>
        <v>333333333.33333331</v>
      </c>
      <c r="K78" s="9">
        <f t="shared" si="10"/>
        <v>58.823529411764696</v>
      </c>
      <c r="L78" s="1">
        <f t="shared" si="11"/>
        <v>5.878321443411747</v>
      </c>
      <c r="M78" s="1">
        <f t="shared" si="12"/>
        <v>3.4649664965545827E-2</v>
      </c>
      <c r="N78" s="1">
        <f t="shared" si="13"/>
        <v>1.4603009603109953</v>
      </c>
      <c r="O78" s="1">
        <v>5.878321443411747</v>
      </c>
      <c r="P78" s="1">
        <v>1.4603009603109953</v>
      </c>
      <c r="Q78" s="1">
        <f t="shared" si="14"/>
        <v>1.4603009603109953</v>
      </c>
      <c r="R78" s="1" t="str">
        <f t="shared" si="15"/>
        <v xml:space="preserve"> </v>
      </c>
    </row>
    <row r="79" spans="1:18" x14ac:dyDescent="0.15">
      <c r="A79" s="1" t="s">
        <v>867</v>
      </c>
      <c r="B79" s="1" t="s">
        <v>868</v>
      </c>
      <c r="C79" s="13">
        <v>1300000</v>
      </c>
      <c r="D79" s="13">
        <v>1600000</v>
      </c>
      <c r="E79" s="13">
        <v>1900000</v>
      </c>
      <c r="F79" s="14">
        <v>170000000</v>
      </c>
      <c r="G79" s="14">
        <v>59000000</v>
      </c>
      <c r="H79" s="14">
        <v>53000000</v>
      </c>
      <c r="I79" s="18">
        <f t="shared" si="8"/>
        <v>1600000</v>
      </c>
      <c r="J79" s="9">
        <f t="shared" si="9"/>
        <v>94000000</v>
      </c>
      <c r="K79" s="9">
        <f t="shared" si="10"/>
        <v>58.75</v>
      </c>
      <c r="L79" s="1">
        <f t="shared" si="11"/>
        <v>5.8765169465649993</v>
      </c>
      <c r="M79" s="1">
        <f t="shared" si="12"/>
        <v>7.205627002607444E-2</v>
      </c>
      <c r="N79" s="1">
        <f t="shared" si="13"/>
        <v>1.1423282227715938</v>
      </c>
      <c r="O79" s="1">
        <v>5.8765169465649993</v>
      </c>
      <c r="P79" s="1">
        <v>1.1423282227715938</v>
      </c>
      <c r="Q79" s="1" t="str">
        <f t="shared" si="14"/>
        <v xml:space="preserve"> </v>
      </c>
      <c r="R79" s="1">
        <f t="shared" si="15"/>
        <v>1.1423282227715938</v>
      </c>
    </row>
    <row r="80" spans="1:18" x14ac:dyDescent="0.15">
      <c r="A80" s="1" t="s">
        <v>2693</v>
      </c>
      <c r="B80" s="1" t="s">
        <v>2694</v>
      </c>
      <c r="C80" s="13">
        <v>36000</v>
      </c>
      <c r="D80" s="13" t="s">
        <v>6370</v>
      </c>
      <c r="E80" s="13" t="s">
        <v>6370</v>
      </c>
      <c r="F80" s="14">
        <v>4100000</v>
      </c>
      <c r="G80" s="14">
        <v>760000</v>
      </c>
      <c r="H80" s="14">
        <v>630000</v>
      </c>
      <c r="I80" s="18">
        <f t="shared" si="8"/>
        <v>36000</v>
      </c>
      <c r="J80" s="9">
        <f t="shared" si="9"/>
        <v>1830000</v>
      </c>
      <c r="K80" s="9">
        <f t="shared" si="10"/>
        <v>50.833333333333336</v>
      </c>
      <c r="L80" s="1">
        <f t="shared" si="11"/>
        <v>5.6677029317290923</v>
      </c>
      <c r="M80" s="1" t="e">
        <f t="shared" si="12"/>
        <v>#DIV/0!</v>
      </c>
      <c r="N80" s="1" t="e">
        <f t="shared" si="13"/>
        <v>#DIV/0!</v>
      </c>
      <c r="O80" s="1">
        <v>5.6677029317290923</v>
      </c>
      <c r="P80" s="1" t="e">
        <v>#DIV/0!</v>
      </c>
      <c r="Q80" s="1" t="e">
        <f t="shared" si="14"/>
        <v>#DIV/0!</v>
      </c>
      <c r="R80" s="1" t="e">
        <f t="shared" si="15"/>
        <v>#DIV/0!</v>
      </c>
    </row>
    <row r="81" spans="1:18" x14ac:dyDescent="0.15">
      <c r="A81" s="1" t="s">
        <v>768</v>
      </c>
      <c r="B81" s="1" t="s">
        <v>73</v>
      </c>
      <c r="C81" s="13">
        <v>170000</v>
      </c>
      <c r="D81" s="13">
        <v>98000</v>
      </c>
      <c r="E81" s="13">
        <v>1100000</v>
      </c>
      <c r="F81" s="14">
        <v>28000000</v>
      </c>
      <c r="G81" s="14">
        <v>19000000</v>
      </c>
      <c r="H81" s="14">
        <v>19000000</v>
      </c>
      <c r="I81" s="18">
        <f t="shared" si="8"/>
        <v>456000</v>
      </c>
      <c r="J81" s="9">
        <f t="shared" si="9"/>
        <v>22000000</v>
      </c>
      <c r="K81" s="9">
        <f t="shared" si="10"/>
        <v>48.245614035087719</v>
      </c>
      <c r="L81" s="1">
        <f t="shared" si="11"/>
        <v>5.592325889134643</v>
      </c>
      <c r="M81" s="1">
        <f t="shared" si="12"/>
        <v>2.0349892705046643E-3</v>
      </c>
      <c r="N81" s="1">
        <f t="shared" si="13"/>
        <v>2.6914378762534548</v>
      </c>
      <c r="O81" s="1">
        <v>5.592325889134643</v>
      </c>
      <c r="P81" s="1">
        <v>2.6914378762534548</v>
      </c>
      <c r="Q81" s="1">
        <f t="shared" si="14"/>
        <v>2.6914378762534548</v>
      </c>
      <c r="R81" s="1" t="str">
        <f t="shared" si="15"/>
        <v xml:space="preserve"> </v>
      </c>
    </row>
    <row r="82" spans="1:18" x14ac:dyDescent="0.15">
      <c r="A82" s="1" t="s">
        <v>2427</v>
      </c>
      <c r="B82" s="1" t="s">
        <v>2428</v>
      </c>
      <c r="C82" s="13">
        <v>28000</v>
      </c>
      <c r="D82" s="13">
        <v>260000</v>
      </c>
      <c r="E82" s="13">
        <v>270000</v>
      </c>
      <c r="F82" s="14">
        <v>13000000</v>
      </c>
      <c r="G82" s="14">
        <v>7900000</v>
      </c>
      <c r="H82" s="14">
        <v>4400000</v>
      </c>
      <c r="I82" s="18">
        <f t="shared" si="8"/>
        <v>186000</v>
      </c>
      <c r="J82" s="9">
        <f t="shared" si="9"/>
        <v>8433333.333333334</v>
      </c>
      <c r="K82" s="9">
        <f t="shared" si="10"/>
        <v>45.340501792114701</v>
      </c>
      <c r="L82" s="1">
        <f t="shared" si="11"/>
        <v>5.5027284526398477</v>
      </c>
      <c r="M82" s="1">
        <f t="shared" si="12"/>
        <v>2.9894397253696397E-2</v>
      </c>
      <c r="N82" s="1">
        <f t="shared" si="13"/>
        <v>1.5244101986255869</v>
      </c>
      <c r="O82" s="1">
        <v>5.5027284526398477</v>
      </c>
      <c r="P82" s="1">
        <v>1.5244101986255869</v>
      </c>
      <c r="Q82" s="1">
        <f t="shared" si="14"/>
        <v>1.5244101986255869</v>
      </c>
      <c r="R82" s="1" t="str">
        <f t="shared" si="15"/>
        <v xml:space="preserve"> </v>
      </c>
    </row>
    <row r="83" spans="1:18" x14ac:dyDescent="0.15">
      <c r="A83" s="1" t="s">
        <v>1771</v>
      </c>
      <c r="B83" s="1" t="s">
        <v>1772</v>
      </c>
      <c r="C83" s="13">
        <v>71000</v>
      </c>
      <c r="D83" s="13">
        <v>210000</v>
      </c>
      <c r="E83" s="13">
        <v>180000</v>
      </c>
      <c r="F83" s="14">
        <v>7900000</v>
      </c>
      <c r="G83" s="14">
        <v>8800000</v>
      </c>
      <c r="H83" s="14">
        <v>4200000</v>
      </c>
      <c r="I83" s="18">
        <f t="shared" si="8"/>
        <v>153666.66666666666</v>
      </c>
      <c r="J83" s="9">
        <f t="shared" si="9"/>
        <v>6966666.666666667</v>
      </c>
      <c r="K83" s="9">
        <f t="shared" si="10"/>
        <v>45.336225596529289</v>
      </c>
      <c r="L83" s="1">
        <f t="shared" si="11"/>
        <v>5.5025923814262701</v>
      </c>
      <c r="M83" s="1">
        <f t="shared" si="12"/>
        <v>8.4107337945975753E-3</v>
      </c>
      <c r="N83" s="1">
        <f t="shared" si="13"/>
        <v>2.0751661125204675</v>
      </c>
      <c r="O83" s="1">
        <v>5.5025923814262701</v>
      </c>
      <c r="P83" s="1">
        <v>2.0751661125204675</v>
      </c>
      <c r="Q83" s="1">
        <f t="shared" si="14"/>
        <v>2.0751661125204675</v>
      </c>
      <c r="R83" s="1" t="str">
        <f t="shared" si="15"/>
        <v xml:space="preserve"> </v>
      </c>
    </row>
    <row r="84" spans="1:18" x14ac:dyDescent="0.15">
      <c r="A84" s="1" t="s">
        <v>1025</v>
      </c>
      <c r="B84" s="1" t="s">
        <v>1026</v>
      </c>
      <c r="C84" s="13">
        <v>5400000</v>
      </c>
      <c r="D84" s="13">
        <v>620000</v>
      </c>
      <c r="E84" s="13">
        <v>1800000</v>
      </c>
      <c r="F84" s="14">
        <v>170000000</v>
      </c>
      <c r="G84" s="14">
        <v>110000000</v>
      </c>
      <c r="H84" s="14">
        <v>62000000</v>
      </c>
      <c r="I84" s="18">
        <f t="shared" si="8"/>
        <v>2606666.6666666665</v>
      </c>
      <c r="J84" s="9">
        <f t="shared" si="9"/>
        <v>114000000</v>
      </c>
      <c r="K84" s="9">
        <f t="shared" si="10"/>
        <v>43.734015345268546</v>
      </c>
      <c r="L84" s="1">
        <f t="shared" si="11"/>
        <v>5.4506839073532705</v>
      </c>
      <c r="M84" s="1">
        <f t="shared" si="12"/>
        <v>2.3547077518687121E-2</v>
      </c>
      <c r="N84" s="1">
        <f t="shared" si="13"/>
        <v>1.6280629864657485</v>
      </c>
      <c r="O84" s="1">
        <v>5.4506839073532705</v>
      </c>
      <c r="P84" s="1">
        <v>1.6280629864657485</v>
      </c>
      <c r="Q84" s="1">
        <f t="shared" si="14"/>
        <v>1.6280629864657485</v>
      </c>
      <c r="R84" s="1" t="str">
        <f t="shared" si="15"/>
        <v xml:space="preserve"> </v>
      </c>
    </row>
    <row r="85" spans="1:18" x14ac:dyDescent="0.15">
      <c r="A85" s="1" t="s">
        <v>2717</v>
      </c>
      <c r="B85" s="1" t="s">
        <v>2718</v>
      </c>
      <c r="C85" s="13">
        <v>24000</v>
      </c>
      <c r="D85" s="13" t="s">
        <v>6370</v>
      </c>
      <c r="E85" s="13" t="s">
        <v>6370</v>
      </c>
      <c r="F85" s="14">
        <v>1900000</v>
      </c>
      <c r="G85" s="14">
        <v>1100000</v>
      </c>
      <c r="H85" s="14">
        <v>140000</v>
      </c>
      <c r="I85" s="18">
        <f t="shared" si="8"/>
        <v>24000</v>
      </c>
      <c r="J85" s="9">
        <f t="shared" si="9"/>
        <v>1046666.6666666666</v>
      </c>
      <c r="K85" s="9">
        <f t="shared" si="10"/>
        <v>43.611111111111107</v>
      </c>
      <c r="L85" s="1">
        <f t="shared" si="11"/>
        <v>5.4466238423366775</v>
      </c>
      <c r="M85" s="1" t="e">
        <f t="shared" si="12"/>
        <v>#DIV/0!</v>
      </c>
      <c r="N85" s="1" t="e">
        <f t="shared" si="13"/>
        <v>#DIV/0!</v>
      </c>
      <c r="O85" s="1">
        <v>5.4466238423366775</v>
      </c>
      <c r="P85" s="1" t="e">
        <v>#DIV/0!</v>
      </c>
      <c r="Q85" s="1" t="e">
        <f t="shared" si="14"/>
        <v>#DIV/0!</v>
      </c>
      <c r="R85" s="1" t="e">
        <f t="shared" si="15"/>
        <v>#DIV/0!</v>
      </c>
    </row>
    <row r="86" spans="1:18" x14ac:dyDescent="0.15">
      <c r="A86" s="1" t="s">
        <v>2425</v>
      </c>
      <c r="B86" s="1" t="s">
        <v>2426</v>
      </c>
      <c r="C86" s="13">
        <v>20000</v>
      </c>
      <c r="D86" s="13" t="s">
        <v>6370</v>
      </c>
      <c r="E86" s="13" t="s">
        <v>6370</v>
      </c>
      <c r="F86" s="14">
        <v>1100000</v>
      </c>
      <c r="G86" s="14">
        <v>910000</v>
      </c>
      <c r="H86" s="14">
        <v>590000</v>
      </c>
      <c r="I86" s="18">
        <f t="shared" si="8"/>
        <v>20000</v>
      </c>
      <c r="J86" s="9">
        <f t="shared" si="9"/>
        <v>866666.66666666663</v>
      </c>
      <c r="K86" s="9">
        <f t="shared" si="10"/>
        <v>43.333333333333329</v>
      </c>
      <c r="L86" s="1">
        <f t="shared" si="11"/>
        <v>5.4374053123072983</v>
      </c>
      <c r="M86" s="1" t="e">
        <f t="shared" si="12"/>
        <v>#DIV/0!</v>
      </c>
      <c r="N86" s="1" t="e">
        <f t="shared" si="13"/>
        <v>#DIV/0!</v>
      </c>
      <c r="O86" s="1">
        <v>5.4374053123072983</v>
      </c>
      <c r="P86" s="1" t="e">
        <v>#DIV/0!</v>
      </c>
      <c r="Q86" s="1" t="e">
        <f t="shared" si="14"/>
        <v>#DIV/0!</v>
      </c>
      <c r="R86" s="1" t="e">
        <f t="shared" si="15"/>
        <v>#DIV/0!</v>
      </c>
    </row>
    <row r="87" spans="1:18" x14ac:dyDescent="0.15">
      <c r="A87" s="1" t="s">
        <v>1308</v>
      </c>
      <c r="B87" s="1" t="s">
        <v>1309</v>
      </c>
      <c r="C87" s="13">
        <v>270000</v>
      </c>
      <c r="D87" s="13" t="s">
        <v>6370</v>
      </c>
      <c r="E87" s="13">
        <v>610000</v>
      </c>
      <c r="F87" s="14">
        <v>19000000</v>
      </c>
      <c r="G87" s="14">
        <v>20000000</v>
      </c>
      <c r="H87" s="14">
        <v>13000000</v>
      </c>
      <c r="I87" s="18">
        <f t="shared" si="8"/>
        <v>440000</v>
      </c>
      <c r="J87" s="9">
        <f t="shared" si="9"/>
        <v>17333333.333333332</v>
      </c>
      <c r="K87" s="9">
        <f t="shared" si="10"/>
        <v>39.393939393939391</v>
      </c>
      <c r="L87" s="1">
        <f t="shared" si="11"/>
        <v>5.2999017885573636</v>
      </c>
      <c r="M87" s="1">
        <f t="shared" si="12"/>
        <v>9.3578569979910434E-3</v>
      </c>
      <c r="N87" s="1">
        <f t="shared" si="13"/>
        <v>2.0288235957604144</v>
      </c>
      <c r="O87" s="1">
        <v>5.2999017885573636</v>
      </c>
      <c r="P87" s="1">
        <v>2.0288235957604144</v>
      </c>
      <c r="Q87" s="1">
        <f t="shared" si="14"/>
        <v>2.0288235957604144</v>
      </c>
      <c r="R87" s="1" t="str">
        <f t="shared" si="15"/>
        <v xml:space="preserve"> </v>
      </c>
    </row>
    <row r="88" spans="1:18" x14ac:dyDescent="0.15">
      <c r="A88" s="1" t="s">
        <v>3514</v>
      </c>
      <c r="B88" s="1" t="s">
        <v>3515</v>
      </c>
      <c r="C88" s="13" t="s">
        <v>6370</v>
      </c>
      <c r="D88" s="13" t="s">
        <v>6370</v>
      </c>
      <c r="E88" s="13">
        <v>47000</v>
      </c>
      <c r="F88" s="14">
        <v>4200000</v>
      </c>
      <c r="G88" s="14">
        <v>510000</v>
      </c>
      <c r="H88" s="14">
        <v>320000</v>
      </c>
      <c r="I88" s="18">
        <f t="shared" si="8"/>
        <v>47000</v>
      </c>
      <c r="J88" s="9">
        <f t="shared" si="9"/>
        <v>1676666.6666666667</v>
      </c>
      <c r="K88" s="9">
        <f t="shared" si="10"/>
        <v>35.673758865248232</v>
      </c>
      <c r="L88" s="1">
        <f t="shared" si="11"/>
        <v>5.1567913322940964</v>
      </c>
      <c r="M88" s="1" t="e">
        <f t="shared" si="12"/>
        <v>#DIV/0!</v>
      </c>
      <c r="N88" s="1" t="e">
        <f t="shared" si="13"/>
        <v>#DIV/0!</v>
      </c>
      <c r="O88" s="1">
        <v>5.1567913322940964</v>
      </c>
      <c r="P88" s="1" t="e">
        <v>#DIV/0!</v>
      </c>
      <c r="Q88" s="1" t="e">
        <f t="shared" si="14"/>
        <v>#DIV/0!</v>
      </c>
      <c r="R88" s="1" t="e">
        <f t="shared" si="15"/>
        <v>#DIV/0!</v>
      </c>
    </row>
    <row r="89" spans="1:18" x14ac:dyDescent="0.15">
      <c r="A89" s="1" t="s">
        <v>386</v>
      </c>
      <c r="B89" s="1" t="s">
        <v>387</v>
      </c>
      <c r="C89" s="13">
        <v>4800000</v>
      </c>
      <c r="D89" s="13">
        <v>38000000</v>
      </c>
      <c r="E89" s="13">
        <v>20000000</v>
      </c>
      <c r="F89" s="14">
        <v>1200000000</v>
      </c>
      <c r="G89" s="14">
        <v>650000000</v>
      </c>
      <c r="H89" s="14">
        <v>350000000</v>
      </c>
      <c r="I89" s="18">
        <f t="shared" si="8"/>
        <v>20933333.333333332</v>
      </c>
      <c r="J89" s="9">
        <f t="shared" si="9"/>
        <v>733333333.33333337</v>
      </c>
      <c r="K89" s="9">
        <f t="shared" si="10"/>
        <v>35.031847133757964</v>
      </c>
      <c r="L89" s="1">
        <f t="shared" si="11"/>
        <v>5.1305951544077573</v>
      </c>
      <c r="M89" s="1">
        <f t="shared" si="12"/>
        <v>4.5919050978321795E-2</v>
      </c>
      <c r="N89" s="1">
        <f t="shared" si="13"/>
        <v>1.3380070962010471</v>
      </c>
      <c r="O89" s="1">
        <v>5.1305951544077573</v>
      </c>
      <c r="P89" s="1">
        <v>1.3380070962010471</v>
      </c>
      <c r="Q89" s="1">
        <f t="shared" si="14"/>
        <v>1.3380070962010471</v>
      </c>
      <c r="R89" s="1" t="str">
        <f t="shared" si="15"/>
        <v xml:space="preserve"> </v>
      </c>
    </row>
    <row r="90" spans="1:18" x14ac:dyDescent="0.15">
      <c r="A90" s="1" t="s">
        <v>2979</v>
      </c>
      <c r="B90" s="1" t="s">
        <v>2980</v>
      </c>
      <c r="C90" s="13" t="s">
        <v>6370</v>
      </c>
      <c r="D90" s="13">
        <v>170000</v>
      </c>
      <c r="E90" s="13">
        <v>140000</v>
      </c>
      <c r="F90" s="14">
        <v>7700000</v>
      </c>
      <c r="G90" s="14">
        <v>5200000</v>
      </c>
      <c r="H90" s="14">
        <v>3300000</v>
      </c>
      <c r="I90" s="18">
        <f t="shared" si="8"/>
        <v>155000</v>
      </c>
      <c r="J90" s="9">
        <f t="shared" si="9"/>
        <v>5400000</v>
      </c>
      <c r="K90" s="9">
        <f t="shared" si="10"/>
        <v>34.838709677419352</v>
      </c>
      <c r="L90" s="1">
        <f t="shared" si="11"/>
        <v>5.1226192866639559</v>
      </c>
      <c r="M90" s="1">
        <f t="shared" si="12"/>
        <v>4.976245965092746E-2</v>
      </c>
      <c r="N90" s="1">
        <f t="shared" si="13"/>
        <v>1.3030981615482455</v>
      </c>
      <c r="O90" s="1">
        <v>5.1226192866639559</v>
      </c>
      <c r="P90" s="1">
        <v>1.3030981615482455</v>
      </c>
      <c r="Q90" s="1">
        <f t="shared" si="14"/>
        <v>1.3030981615482455</v>
      </c>
      <c r="R90" s="1" t="str">
        <f t="shared" si="15"/>
        <v xml:space="preserve"> </v>
      </c>
    </row>
    <row r="91" spans="1:18" x14ac:dyDescent="0.15">
      <c r="A91" s="1" t="s">
        <v>1793</v>
      </c>
      <c r="B91" s="1" t="s">
        <v>1794</v>
      </c>
      <c r="C91" s="13">
        <v>250000</v>
      </c>
      <c r="D91" s="13">
        <v>790000</v>
      </c>
      <c r="E91" s="13">
        <v>600000</v>
      </c>
      <c r="F91" s="14">
        <v>30000000</v>
      </c>
      <c r="G91" s="14">
        <v>15000000</v>
      </c>
      <c r="H91" s="14">
        <v>11000000</v>
      </c>
      <c r="I91" s="18">
        <f t="shared" si="8"/>
        <v>546666.66666666663</v>
      </c>
      <c r="J91" s="9">
        <f t="shared" si="9"/>
        <v>18666666.666666668</v>
      </c>
      <c r="K91" s="9">
        <f t="shared" si="10"/>
        <v>34.146341463414636</v>
      </c>
      <c r="L91" s="1">
        <f t="shared" si="11"/>
        <v>5.0936591072142452</v>
      </c>
      <c r="M91" s="1">
        <f t="shared" si="12"/>
        <v>3.5114486607193109E-2</v>
      </c>
      <c r="N91" s="1">
        <f t="shared" si="13"/>
        <v>1.4545136768217508</v>
      </c>
      <c r="O91" s="1">
        <v>5.0936591072142452</v>
      </c>
      <c r="P91" s="1">
        <v>1.4545136768217508</v>
      </c>
      <c r="Q91" s="1">
        <f t="shared" si="14"/>
        <v>1.4545136768217508</v>
      </c>
      <c r="R91" s="1" t="str">
        <f t="shared" si="15"/>
        <v xml:space="preserve"> </v>
      </c>
    </row>
    <row r="92" spans="1:18" x14ac:dyDescent="0.15">
      <c r="A92" s="1" t="s">
        <v>1819</v>
      </c>
      <c r="B92" s="1" t="s">
        <v>1820</v>
      </c>
      <c r="C92" s="13">
        <v>76000</v>
      </c>
      <c r="D92" s="13">
        <v>130000</v>
      </c>
      <c r="E92" s="13" t="s">
        <v>6370</v>
      </c>
      <c r="F92" s="14">
        <v>4000000</v>
      </c>
      <c r="G92" s="14">
        <v>3800000</v>
      </c>
      <c r="H92" s="14">
        <v>2700000</v>
      </c>
      <c r="I92" s="18">
        <f t="shared" si="8"/>
        <v>103000</v>
      </c>
      <c r="J92" s="9">
        <f t="shared" si="9"/>
        <v>3500000</v>
      </c>
      <c r="K92" s="9">
        <f t="shared" si="10"/>
        <v>33.980582524271846</v>
      </c>
      <c r="L92" s="1">
        <f t="shared" si="11"/>
        <v>5.0866386795364731</v>
      </c>
      <c r="M92" s="1">
        <f t="shared" si="12"/>
        <v>7.375321779334032E-3</v>
      </c>
      <c r="N92" s="1">
        <f t="shared" si="13"/>
        <v>2.1322190270188712</v>
      </c>
      <c r="O92" s="1">
        <v>5.0866386795364731</v>
      </c>
      <c r="P92" s="1">
        <v>2.1322190270188712</v>
      </c>
      <c r="Q92" s="1">
        <f t="shared" si="14"/>
        <v>2.1322190270188712</v>
      </c>
      <c r="R92" s="1" t="str">
        <f t="shared" si="15"/>
        <v xml:space="preserve"> </v>
      </c>
    </row>
    <row r="93" spans="1:18" x14ac:dyDescent="0.15">
      <c r="A93" s="1" t="s">
        <v>1636</v>
      </c>
      <c r="B93" s="1" t="s">
        <v>1637</v>
      </c>
      <c r="C93" s="13">
        <v>170000</v>
      </c>
      <c r="D93" s="13">
        <v>870000</v>
      </c>
      <c r="E93" s="13">
        <v>880000</v>
      </c>
      <c r="F93" s="14">
        <v>30000000</v>
      </c>
      <c r="G93" s="14">
        <v>20000000</v>
      </c>
      <c r="H93" s="14">
        <v>14000000</v>
      </c>
      <c r="I93" s="18">
        <f t="shared" si="8"/>
        <v>640000</v>
      </c>
      <c r="J93" s="9">
        <f t="shared" si="9"/>
        <v>21333333.333333332</v>
      </c>
      <c r="K93" s="9">
        <f t="shared" si="10"/>
        <v>33.333333333333329</v>
      </c>
      <c r="L93" s="1">
        <f t="shared" si="11"/>
        <v>5.0588936890535683</v>
      </c>
      <c r="M93" s="1">
        <f t="shared" si="12"/>
        <v>1.1433754720494326E-2</v>
      </c>
      <c r="N93" s="1">
        <f t="shared" si="13"/>
        <v>1.9418111286057773</v>
      </c>
      <c r="O93" s="1">
        <v>5.0588936890535683</v>
      </c>
      <c r="P93" s="1">
        <v>1.9418111286057773</v>
      </c>
      <c r="Q93" s="1">
        <f t="shared" si="14"/>
        <v>1.9418111286057773</v>
      </c>
      <c r="R93" s="1" t="str">
        <f t="shared" si="15"/>
        <v xml:space="preserve"> </v>
      </c>
    </row>
    <row r="94" spans="1:18" x14ac:dyDescent="0.15">
      <c r="A94" s="1" t="s">
        <v>1382</v>
      </c>
      <c r="B94" s="1" t="s">
        <v>1383</v>
      </c>
      <c r="C94" s="13">
        <v>6500000</v>
      </c>
      <c r="D94" s="13">
        <v>8100000</v>
      </c>
      <c r="E94" s="13">
        <v>4400000</v>
      </c>
      <c r="F94" s="14">
        <v>310000000</v>
      </c>
      <c r="G94" s="14">
        <v>190000000</v>
      </c>
      <c r="H94" s="14">
        <v>110000000</v>
      </c>
      <c r="I94" s="18">
        <f t="shared" si="8"/>
        <v>6333333.333333333</v>
      </c>
      <c r="J94" s="9">
        <f t="shared" si="9"/>
        <v>203333333.33333334</v>
      </c>
      <c r="K94" s="9">
        <f t="shared" si="10"/>
        <v>32.10526315789474</v>
      </c>
      <c r="L94" s="1">
        <f t="shared" si="11"/>
        <v>5.0047379190066632</v>
      </c>
      <c r="M94" s="1">
        <f t="shared" si="12"/>
        <v>2.7554359656924338E-2</v>
      </c>
      <c r="N94" s="1">
        <f t="shared" si="13"/>
        <v>1.5598096772059444</v>
      </c>
      <c r="O94" s="1">
        <v>5.0047379190066632</v>
      </c>
      <c r="P94" s="1">
        <v>1.5598096772059444</v>
      </c>
      <c r="Q94" s="1">
        <f t="shared" si="14"/>
        <v>1.5598096772059444</v>
      </c>
      <c r="R94" s="1" t="str">
        <f t="shared" si="15"/>
        <v xml:space="preserve"> </v>
      </c>
    </row>
    <row r="95" spans="1:18" x14ac:dyDescent="0.15">
      <c r="A95" s="1" t="s">
        <v>1838</v>
      </c>
      <c r="B95" s="1" t="s">
        <v>1839</v>
      </c>
      <c r="C95" s="13">
        <v>420000</v>
      </c>
      <c r="D95" s="13">
        <v>280000</v>
      </c>
      <c r="E95" s="13">
        <v>190000</v>
      </c>
      <c r="F95" s="14">
        <v>11000000</v>
      </c>
      <c r="G95" s="14">
        <v>9200000</v>
      </c>
      <c r="H95" s="14">
        <v>6200000</v>
      </c>
      <c r="I95" s="18">
        <f t="shared" si="8"/>
        <v>296666.66666666669</v>
      </c>
      <c r="J95" s="9">
        <f t="shared" si="9"/>
        <v>8800000</v>
      </c>
      <c r="K95" s="9">
        <f t="shared" si="10"/>
        <v>29.662921348314605</v>
      </c>
      <c r="L95" s="1">
        <f t="shared" si="11"/>
        <v>4.8905887832794175</v>
      </c>
      <c r="M95" s="1">
        <f t="shared" si="12"/>
        <v>3.7278108227991004E-3</v>
      </c>
      <c r="N95" s="1">
        <f t="shared" si="13"/>
        <v>2.4285461351321898</v>
      </c>
      <c r="O95" s="1">
        <v>4.8905887832794175</v>
      </c>
      <c r="P95" s="1">
        <v>2.4285461351321898</v>
      </c>
      <c r="Q95" s="1">
        <f t="shared" si="14"/>
        <v>2.4285461351321898</v>
      </c>
      <c r="R95" s="1" t="str">
        <f t="shared" si="15"/>
        <v xml:space="preserve"> </v>
      </c>
    </row>
    <row r="96" spans="1:18" x14ac:dyDescent="0.15">
      <c r="A96" s="1" t="s">
        <v>72</v>
      </c>
      <c r="B96" s="1" t="s">
        <v>73</v>
      </c>
      <c r="C96" s="13">
        <v>34000000</v>
      </c>
      <c r="D96" s="13">
        <v>99000000</v>
      </c>
      <c r="E96" s="13">
        <v>55000000</v>
      </c>
      <c r="F96" s="14">
        <v>2800000000</v>
      </c>
      <c r="G96" s="14">
        <v>1400000000</v>
      </c>
      <c r="H96" s="14">
        <v>850000000</v>
      </c>
      <c r="I96" s="18">
        <f t="shared" si="8"/>
        <v>62666666.666666664</v>
      </c>
      <c r="J96" s="9">
        <f t="shared" si="9"/>
        <v>1683333333.3333333</v>
      </c>
      <c r="K96" s="9">
        <f t="shared" si="10"/>
        <v>26.861702127659573</v>
      </c>
      <c r="L96" s="1">
        <f t="shared" si="11"/>
        <v>4.7474788208488823</v>
      </c>
      <c r="M96" s="1">
        <f t="shared" si="12"/>
        <v>4.9288087005756591E-2</v>
      </c>
      <c r="N96" s="1">
        <f t="shared" si="13"/>
        <v>1.3072580375759795</v>
      </c>
      <c r="O96" s="1">
        <v>4.7474788208488823</v>
      </c>
      <c r="P96" s="1">
        <v>1.3072580375759795</v>
      </c>
      <c r="Q96" s="1">
        <f t="shared" si="14"/>
        <v>1.3072580375759795</v>
      </c>
      <c r="R96" s="1" t="str">
        <f t="shared" si="15"/>
        <v xml:space="preserve"> </v>
      </c>
    </row>
    <row r="97" spans="1:18" x14ac:dyDescent="0.15">
      <c r="A97" s="1" t="s">
        <v>1461</v>
      </c>
      <c r="B97" s="1" t="s">
        <v>1462</v>
      </c>
      <c r="C97" s="13">
        <v>1100000</v>
      </c>
      <c r="D97" s="13">
        <v>1200000</v>
      </c>
      <c r="E97" s="13">
        <v>990000</v>
      </c>
      <c r="F97" s="14">
        <v>52000000</v>
      </c>
      <c r="G97" s="14">
        <v>19000000</v>
      </c>
      <c r="H97" s="14">
        <v>15000000</v>
      </c>
      <c r="I97" s="18">
        <f t="shared" si="8"/>
        <v>1096666.6666666667</v>
      </c>
      <c r="J97" s="9">
        <f t="shared" si="9"/>
        <v>28666666.666666668</v>
      </c>
      <c r="K97" s="9">
        <f t="shared" si="10"/>
        <v>26.13981762917933</v>
      </c>
      <c r="L97" s="1">
        <f t="shared" si="11"/>
        <v>4.7081771707415818</v>
      </c>
      <c r="M97" s="1">
        <f t="shared" si="12"/>
        <v>7.8376438009728155E-2</v>
      </c>
      <c r="N97" s="1">
        <f t="shared" si="13"/>
        <v>1.1058144778810275</v>
      </c>
      <c r="O97" s="1">
        <v>4.7081771707415818</v>
      </c>
      <c r="P97" s="1">
        <v>1.1058144778810275</v>
      </c>
      <c r="Q97" s="1" t="str">
        <f t="shared" si="14"/>
        <v xml:space="preserve"> </v>
      </c>
      <c r="R97" s="1">
        <f t="shared" si="15"/>
        <v>1.1058144778810275</v>
      </c>
    </row>
    <row r="98" spans="1:18" x14ac:dyDescent="0.15">
      <c r="A98" s="1" t="s">
        <v>538</v>
      </c>
      <c r="B98" s="1" t="s">
        <v>539</v>
      </c>
      <c r="C98" s="13">
        <v>1500000</v>
      </c>
      <c r="D98" s="13">
        <v>3900000</v>
      </c>
      <c r="E98" s="13">
        <v>1100000</v>
      </c>
      <c r="F98" s="14">
        <v>84000000</v>
      </c>
      <c r="G98" s="14">
        <v>56000000</v>
      </c>
      <c r="H98" s="14">
        <v>27000000</v>
      </c>
      <c r="I98" s="18">
        <f t="shared" si="8"/>
        <v>2166666.6666666665</v>
      </c>
      <c r="J98" s="9">
        <f t="shared" si="9"/>
        <v>55666666.666666664</v>
      </c>
      <c r="K98" s="9">
        <f t="shared" si="10"/>
        <v>25.692307692307693</v>
      </c>
      <c r="L98" s="1">
        <f t="shared" si="11"/>
        <v>4.6832645743329602</v>
      </c>
      <c r="M98" s="1">
        <f t="shared" si="12"/>
        <v>3.1475353155356524E-2</v>
      </c>
      <c r="N98" s="1">
        <f t="shared" si="13"/>
        <v>1.5020293883825409</v>
      </c>
      <c r="O98" s="1">
        <v>4.6832645743329602</v>
      </c>
      <c r="P98" s="1">
        <v>1.5020293883825409</v>
      </c>
      <c r="Q98" s="1">
        <f t="shared" si="14"/>
        <v>1.5020293883825409</v>
      </c>
      <c r="R98" s="1" t="str">
        <f t="shared" si="15"/>
        <v xml:space="preserve"> </v>
      </c>
    </row>
    <row r="99" spans="1:18" x14ac:dyDescent="0.15">
      <c r="A99" s="1" t="s">
        <v>2160</v>
      </c>
      <c r="B99" s="1" t="s">
        <v>2161</v>
      </c>
      <c r="C99" s="13">
        <v>43000</v>
      </c>
      <c r="D99" s="13">
        <v>380000</v>
      </c>
      <c r="E99" s="13">
        <v>31000</v>
      </c>
      <c r="F99" s="14">
        <v>8000000</v>
      </c>
      <c r="G99" s="14">
        <v>2200000</v>
      </c>
      <c r="H99" s="14">
        <v>1200000</v>
      </c>
      <c r="I99" s="18">
        <f t="shared" si="8"/>
        <v>151333.33333333334</v>
      </c>
      <c r="J99" s="9">
        <f t="shared" si="9"/>
        <v>3800000</v>
      </c>
      <c r="K99" s="9">
        <f t="shared" si="10"/>
        <v>25.110132158590307</v>
      </c>
      <c r="L99" s="1">
        <f t="shared" si="11"/>
        <v>4.6501977166485515</v>
      </c>
      <c r="M99" s="1">
        <f t="shared" si="12"/>
        <v>0.16078080862244457</v>
      </c>
      <c r="N99" s="1">
        <f t="shared" si="13"/>
        <v>0.79376579145064685</v>
      </c>
      <c r="O99" s="1">
        <v>4.6501977166485515</v>
      </c>
      <c r="P99" s="1">
        <v>0.79376579145064685</v>
      </c>
      <c r="Q99" s="1" t="str">
        <f t="shared" si="14"/>
        <v xml:space="preserve"> </v>
      </c>
      <c r="R99" s="1">
        <f t="shared" si="15"/>
        <v>0.79376579145064685</v>
      </c>
    </row>
    <row r="100" spans="1:18" x14ac:dyDescent="0.15">
      <c r="A100" s="1" t="s">
        <v>2097</v>
      </c>
      <c r="B100" s="1" t="s">
        <v>2098</v>
      </c>
      <c r="C100" s="13">
        <v>17000</v>
      </c>
      <c r="D100" s="13" t="s">
        <v>6370</v>
      </c>
      <c r="E100" s="13" t="s">
        <v>6370</v>
      </c>
      <c r="F100" s="14">
        <v>700000</v>
      </c>
      <c r="G100" s="14">
        <v>470000</v>
      </c>
      <c r="H100" s="14">
        <v>110000</v>
      </c>
      <c r="I100" s="18">
        <f t="shared" si="8"/>
        <v>17000</v>
      </c>
      <c r="J100" s="9">
        <f t="shared" si="9"/>
        <v>426666.66666666669</v>
      </c>
      <c r="K100" s="9">
        <f t="shared" si="10"/>
        <v>25.098039215686274</v>
      </c>
      <c r="L100" s="1">
        <f t="shared" si="11"/>
        <v>4.6495027529158666</v>
      </c>
      <c r="M100" s="1" t="e">
        <f t="shared" si="12"/>
        <v>#DIV/0!</v>
      </c>
      <c r="N100" s="1" t="e">
        <f t="shared" si="13"/>
        <v>#DIV/0!</v>
      </c>
      <c r="O100" s="1">
        <v>4.6495027529158666</v>
      </c>
      <c r="P100" s="1" t="e">
        <v>#DIV/0!</v>
      </c>
      <c r="Q100" s="1" t="e">
        <f t="shared" si="14"/>
        <v>#DIV/0!</v>
      </c>
      <c r="R100" s="1" t="e">
        <f t="shared" si="15"/>
        <v>#DIV/0!</v>
      </c>
    </row>
    <row r="101" spans="1:18" x14ac:dyDescent="0.15">
      <c r="A101" s="1" t="s">
        <v>1598</v>
      </c>
      <c r="B101" s="1" t="s">
        <v>1599</v>
      </c>
      <c r="C101" s="13">
        <v>140000</v>
      </c>
      <c r="D101" s="13">
        <v>110000</v>
      </c>
      <c r="E101" s="13" t="s">
        <v>6370</v>
      </c>
      <c r="F101" s="14">
        <v>4900000</v>
      </c>
      <c r="G101" s="14">
        <v>3500000</v>
      </c>
      <c r="H101" s="14">
        <v>1000000</v>
      </c>
      <c r="I101" s="18">
        <f t="shared" si="8"/>
        <v>125000</v>
      </c>
      <c r="J101" s="9">
        <f t="shared" si="9"/>
        <v>3133333.3333333335</v>
      </c>
      <c r="K101" s="9">
        <f t="shared" si="10"/>
        <v>25.066666666666666</v>
      </c>
      <c r="L101" s="1">
        <f t="shared" si="11"/>
        <v>4.6476982560691189</v>
      </c>
      <c r="M101" s="1">
        <f t="shared" si="12"/>
        <v>0.13368241324835192</v>
      </c>
      <c r="N101" s="1">
        <f t="shared" si="13"/>
        <v>0.8739257231162898</v>
      </c>
      <c r="O101" s="1">
        <v>4.6476982560691189</v>
      </c>
      <c r="P101" s="1">
        <v>0.8739257231162898</v>
      </c>
      <c r="Q101" s="1" t="str">
        <f t="shared" si="14"/>
        <v xml:space="preserve"> </v>
      </c>
      <c r="R101" s="1">
        <f t="shared" si="15"/>
        <v>0.8739257231162898</v>
      </c>
    </row>
    <row r="102" spans="1:18" x14ac:dyDescent="0.15">
      <c r="A102" s="1" t="s">
        <v>2623</v>
      </c>
      <c r="B102" s="1" t="s">
        <v>2624</v>
      </c>
      <c r="C102" s="13">
        <v>33000</v>
      </c>
      <c r="D102" s="13">
        <v>210000</v>
      </c>
      <c r="E102" s="13">
        <v>93000</v>
      </c>
      <c r="F102" s="14">
        <v>4100000</v>
      </c>
      <c r="G102" s="14">
        <v>2200000</v>
      </c>
      <c r="H102" s="14">
        <v>2100000</v>
      </c>
      <c r="I102" s="18">
        <f t="shared" si="8"/>
        <v>112000</v>
      </c>
      <c r="J102" s="9">
        <f t="shared" si="9"/>
        <v>2800000</v>
      </c>
      <c r="K102" s="9">
        <f t="shared" si="10"/>
        <v>25</v>
      </c>
      <c r="L102" s="1">
        <f t="shared" si="11"/>
        <v>4.6438561897747244</v>
      </c>
      <c r="M102" s="1">
        <f t="shared" si="12"/>
        <v>1.463395434019958E-2</v>
      </c>
      <c r="N102" s="1">
        <f t="shared" si="13"/>
        <v>1.8346383043545802</v>
      </c>
      <c r="O102" s="1">
        <v>4.6438561897747244</v>
      </c>
      <c r="P102" s="1">
        <v>1.8346383043545802</v>
      </c>
      <c r="Q102" s="1">
        <f t="shared" si="14"/>
        <v>1.8346383043545802</v>
      </c>
      <c r="R102" s="1" t="str">
        <f t="shared" si="15"/>
        <v xml:space="preserve"> </v>
      </c>
    </row>
    <row r="103" spans="1:18" x14ac:dyDescent="0.15">
      <c r="A103" s="1" t="s">
        <v>1414</v>
      </c>
      <c r="B103" s="1" t="s">
        <v>1415</v>
      </c>
      <c r="C103" s="13">
        <v>1000000</v>
      </c>
      <c r="D103" s="13">
        <v>4200000</v>
      </c>
      <c r="E103" s="13">
        <v>1500000</v>
      </c>
      <c r="F103" s="14">
        <v>99000000</v>
      </c>
      <c r="G103" s="14">
        <v>45000000</v>
      </c>
      <c r="H103" s="14">
        <v>21000000</v>
      </c>
      <c r="I103" s="18">
        <f t="shared" si="8"/>
        <v>2233333.3333333335</v>
      </c>
      <c r="J103" s="9">
        <f t="shared" si="9"/>
        <v>55000000</v>
      </c>
      <c r="K103" s="9">
        <f t="shared" si="10"/>
        <v>24.626865671641788</v>
      </c>
      <c r="L103" s="1">
        <f t="shared" si="11"/>
        <v>4.6221611186754057</v>
      </c>
      <c r="M103" s="1">
        <f t="shared" si="12"/>
        <v>8.4264241090401523E-2</v>
      </c>
      <c r="N103" s="1">
        <f t="shared" si="13"/>
        <v>1.0743566862511111</v>
      </c>
      <c r="O103" s="1">
        <v>4.6221611186754057</v>
      </c>
      <c r="P103" s="1">
        <v>1.0743566862511111</v>
      </c>
      <c r="Q103" s="1" t="str">
        <f t="shared" si="14"/>
        <v xml:space="preserve"> </v>
      </c>
      <c r="R103" s="1">
        <f t="shared" si="15"/>
        <v>1.0743566862511111</v>
      </c>
    </row>
    <row r="104" spans="1:18" x14ac:dyDescent="0.15">
      <c r="A104" s="1" t="s">
        <v>2672</v>
      </c>
      <c r="B104" s="1" t="s">
        <v>2673</v>
      </c>
      <c r="C104" s="13">
        <v>46000</v>
      </c>
      <c r="D104" s="13" t="s">
        <v>6370</v>
      </c>
      <c r="E104" s="13" t="s">
        <v>6370</v>
      </c>
      <c r="F104" s="14">
        <v>1000000</v>
      </c>
      <c r="G104" s="14">
        <v>1400000</v>
      </c>
      <c r="H104" s="14">
        <v>970000</v>
      </c>
      <c r="I104" s="18">
        <f t="shared" si="8"/>
        <v>46000</v>
      </c>
      <c r="J104" s="9">
        <f t="shared" si="9"/>
        <v>1123333.3333333333</v>
      </c>
      <c r="K104" s="9">
        <f t="shared" si="10"/>
        <v>24.420289855072461</v>
      </c>
      <c r="L104" s="1">
        <f t="shared" si="11"/>
        <v>4.6100084192910513</v>
      </c>
      <c r="M104" s="1" t="e">
        <f t="shared" si="12"/>
        <v>#DIV/0!</v>
      </c>
      <c r="N104" s="1" t="e">
        <f t="shared" si="13"/>
        <v>#DIV/0!</v>
      </c>
      <c r="O104" s="1">
        <v>4.6100084192910513</v>
      </c>
      <c r="P104" s="1" t="e">
        <v>#DIV/0!</v>
      </c>
      <c r="Q104" s="1" t="e">
        <f t="shared" si="14"/>
        <v>#DIV/0!</v>
      </c>
      <c r="R104" s="1" t="e">
        <f t="shared" si="15"/>
        <v>#DIV/0!</v>
      </c>
    </row>
    <row r="105" spans="1:18" x14ac:dyDescent="0.15">
      <c r="A105" s="1" t="s">
        <v>835</v>
      </c>
      <c r="B105" s="1" t="s">
        <v>836</v>
      </c>
      <c r="C105" s="13">
        <v>3200000</v>
      </c>
      <c r="D105" s="13">
        <v>4400000</v>
      </c>
      <c r="E105" s="13">
        <v>5200000</v>
      </c>
      <c r="F105" s="14">
        <v>170000000</v>
      </c>
      <c r="G105" s="14">
        <v>85000000</v>
      </c>
      <c r="H105" s="14">
        <v>56000000</v>
      </c>
      <c r="I105" s="18">
        <f t="shared" si="8"/>
        <v>4266666.666666667</v>
      </c>
      <c r="J105" s="9">
        <f t="shared" si="9"/>
        <v>103666666.66666667</v>
      </c>
      <c r="K105" s="9">
        <f t="shared" si="10"/>
        <v>24.296875</v>
      </c>
      <c r="L105" s="1">
        <f t="shared" si="11"/>
        <v>4.602698865017965</v>
      </c>
      <c r="M105" s="1">
        <f t="shared" si="12"/>
        <v>4.3878581236099383E-2</v>
      </c>
      <c r="N105" s="1">
        <f t="shared" si="13"/>
        <v>1.3577474232872646</v>
      </c>
      <c r="O105" s="1">
        <v>4.602698865017965</v>
      </c>
      <c r="P105" s="1">
        <v>1.3577474232872646</v>
      </c>
      <c r="Q105" s="1">
        <f t="shared" si="14"/>
        <v>1.3577474232872646</v>
      </c>
      <c r="R105" s="1" t="str">
        <f t="shared" si="15"/>
        <v xml:space="preserve"> </v>
      </c>
    </row>
    <row r="106" spans="1:18" x14ac:dyDescent="0.15">
      <c r="A106" s="1" t="s">
        <v>230</v>
      </c>
      <c r="B106" s="1" t="s">
        <v>231</v>
      </c>
      <c r="C106" s="13">
        <v>24000000</v>
      </c>
      <c r="D106" s="13">
        <v>46000000</v>
      </c>
      <c r="E106" s="13">
        <v>32000000</v>
      </c>
      <c r="F106" s="14">
        <v>1100000000</v>
      </c>
      <c r="G106" s="14">
        <v>770000000</v>
      </c>
      <c r="H106" s="14">
        <v>530000000</v>
      </c>
      <c r="I106" s="18">
        <f t="shared" si="8"/>
        <v>34000000</v>
      </c>
      <c r="J106" s="9">
        <f t="shared" si="9"/>
        <v>800000000</v>
      </c>
      <c r="K106" s="9">
        <f t="shared" si="10"/>
        <v>23.529411764705884</v>
      </c>
      <c r="L106" s="1">
        <f t="shared" si="11"/>
        <v>4.5563933485243853</v>
      </c>
      <c r="M106" s="1">
        <f t="shared" si="12"/>
        <v>9.7885763047209848E-3</v>
      </c>
      <c r="N106" s="1">
        <f t="shared" si="13"/>
        <v>2.0092804693782527</v>
      </c>
      <c r="O106" s="1">
        <v>4.5563933485243853</v>
      </c>
      <c r="P106" s="1">
        <v>2.0092804693782527</v>
      </c>
      <c r="Q106" s="1">
        <f t="shared" si="14"/>
        <v>2.0092804693782527</v>
      </c>
      <c r="R106" s="1" t="str">
        <f t="shared" si="15"/>
        <v xml:space="preserve"> </v>
      </c>
    </row>
    <row r="107" spans="1:18" x14ac:dyDescent="0.15">
      <c r="A107" s="1" t="s">
        <v>2978</v>
      </c>
      <c r="C107" s="13" t="s">
        <v>6370</v>
      </c>
      <c r="D107" s="13">
        <v>250000</v>
      </c>
      <c r="E107" s="13">
        <v>150000</v>
      </c>
      <c r="F107" s="14">
        <v>5300000</v>
      </c>
      <c r="G107" s="14">
        <v>5400000</v>
      </c>
      <c r="H107" s="14">
        <v>3400000</v>
      </c>
      <c r="I107" s="18">
        <f t="shared" si="8"/>
        <v>200000</v>
      </c>
      <c r="J107" s="9">
        <f t="shared" si="9"/>
        <v>4700000</v>
      </c>
      <c r="K107" s="9">
        <f t="shared" si="10"/>
        <v>23.5</v>
      </c>
      <c r="L107" s="1">
        <f t="shared" si="11"/>
        <v>4.5545888516776376</v>
      </c>
      <c r="M107" s="1">
        <f t="shared" si="12"/>
        <v>1.2760113611067806E-2</v>
      </c>
      <c r="N107" s="1">
        <f t="shared" si="13"/>
        <v>1.8941454588091997</v>
      </c>
      <c r="O107" s="1">
        <v>4.5545888516776376</v>
      </c>
      <c r="P107" s="1">
        <v>1.8941454588091997</v>
      </c>
      <c r="Q107" s="1">
        <f t="shared" si="14"/>
        <v>1.8941454588091997</v>
      </c>
      <c r="R107" s="1" t="str">
        <f t="shared" si="15"/>
        <v xml:space="preserve"> </v>
      </c>
    </row>
    <row r="108" spans="1:18" x14ac:dyDescent="0.15">
      <c r="A108" s="1" t="s">
        <v>2715</v>
      </c>
      <c r="B108" s="1" t="s">
        <v>2716</v>
      </c>
      <c r="C108" s="13">
        <v>54000</v>
      </c>
      <c r="D108" s="13" t="s">
        <v>6370</v>
      </c>
      <c r="E108" s="13">
        <v>77000</v>
      </c>
      <c r="F108" s="14">
        <v>2400000</v>
      </c>
      <c r="G108" s="14">
        <v>1600000</v>
      </c>
      <c r="H108" s="14">
        <v>510000</v>
      </c>
      <c r="I108" s="18">
        <f t="shared" si="8"/>
        <v>65500</v>
      </c>
      <c r="J108" s="9">
        <f t="shared" si="9"/>
        <v>1503333.3333333333</v>
      </c>
      <c r="K108" s="9">
        <f t="shared" si="10"/>
        <v>22.951653944020354</v>
      </c>
      <c r="L108" s="1">
        <f t="shared" si="11"/>
        <v>4.5205262158841366</v>
      </c>
      <c r="M108" s="1">
        <f t="shared" si="12"/>
        <v>0.13492510857576481</v>
      </c>
      <c r="N108" s="1">
        <f t="shared" si="13"/>
        <v>0.86990722378091379</v>
      </c>
      <c r="O108" s="1">
        <v>4.5205262158841366</v>
      </c>
      <c r="P108" s="1">
        <v>0.86990722378091379</v>
      </c>
      <c r="Q108" s="1" t="str">
        <f t="shared" si="14"/>
        <v xml:space="preserve"> </v>
      </c>
      <c r="R108" s="1">
        <f t="shared" si="15"/>
        <v>0.86990722378091379</v>
      </c>
    </row>
    <row r="109" spans="1:18" x14ac:dyDescent="0.15">
      <c r="A109" s="1" t="s">
        <v>2203</v>
      </c>
      <c r="B109" s="1" t="s">
        <v>2204</v>
      </c>
      <c r="C109" s="13">
        <v>27000</v>
      </c>
      <c r="D109" s="13" t="s">
        <v>6370</v>
      </c>
      <c r="E109" s="13" t="s">
        <v>6370</v>
      </c>
      <c r="F109" s="14">
        <v>1100000</v>
      </c>
      <c r="G109" s="14">
        <v>540000</v>
      </c>
      <c r="H109" s="14">
        <v>150000</v>
      </c>
      <c r="I109" s="18">
        <f t="shared" si="8"/>
        <v>27000</v>
      </c>
      <c r="J109" s="9">
        <f t="shared" si="9"/>
        <v>596666.66666666663</v>
      </c>
      <c r="K109" s="9">
        <f t="shared" si="10"/>
        <v>22.098765432098762</v>
      </c>
      <c r="L109" s="1">
        <f t="shared" si="11"/>
        <v>4.4658938692669938</v>
      </c>
      <c r="M109" s="1" t="e">
        <f t="shared" si="12"/>
        <v>#DIV/0!</v>
      </c>
      <c r="N109" s="1" t="e">
        <f t="shared" si="13"/>
        <v>#DIV/0!</v>
      </c>
      <c r="O109" s="1">
        <v>4.4658938692669938</v>
      </c>
      <c r="P109" s="1" t="e">
        <v>#DIV/0!</v>
      </c>
      <c r="Q109" s="1" t="e">
        <f t="shared" si="14"/>
        <v>#DIV/0!</v>
      </c>
      <c r="R109" s="1" t="e">
        <f t="shared" si="15"/>
        <v>#DIV/0!</v>
      </c>
    </row>
    <row r="110" spans="1:18" x14ac:dyDescent="0.15">
      <c r="A110" s="1" t="s">
        <v>3329</v>
      </c>
      <c r="B110" s="1" t="s">
        <v>3330</v>
      </c>
      <c r="C110" s="13" t="s">
        <v>6370</v>
      </c>
      <c r="D110" s="13">
        <v>62000</v>
      </c>
      <c r="E110" s="13" t="s">
        <v>6370</v>
      </c>
      <c r="F110" s="14">
        <v>2100000</v>
      </c>
      <c r="G110" s="14">
        <v>1700000</v>
      </c>
      <c r="H110" s="14">
        <v>240000</v>
      </c>
      <c r="I110" s="18">
        <f t="shared" si="8"/>
        <v>62000</v>
      </c>
      <c r="J110" s="9">
        <f t="shared" si="9"/>
        <v>1346666.6666666667</v>
      </c>
      <c r="K110" s="9">
        <f t="shared" si="10"/>
        <v>21.720430107526884</v>
      </c>
      <c r="L110" s="1">
        <f t="shared" si="11"/>
        <v>4.4409807665311263</v>
      </c>
      <c r="M110" s="1" t="e">
        <f t="shared" si="12"/>
        <v>#DIV/0!</v>
      </c>
      <c r="N110" s="1" t="e">
        <f t="shared" si="13"/>
        <v>#DIV/0!</v>
      </c>
      <c r="O110" s="1">
        <v>4.4409807665311263</v>
      </c>
      <c r="P110" s="1" t="e">
        <v>#DIV/0!</v>
      </c>
      <c r="Q110" s="1" t="e">
        <f t="shared" si="14"/>
        <v>#DIV/0!</v>
      </c>
      <c r="R110" s="1" t="e">
        <f t="shared" si="15"/>
        <v>#DIV/0!</v>
      </c>
    </row>
    <row r="111" spans="1:18" x14ac:dyDescent="0.15">
      <c r="A111" s="1" t="s">
        <v>460</v>
      </c>
      <c r="B111" s="1" t="s">
        <v>461</v>
      </c>
      <c r="C111" s="13">
        <v>470000</v>
      </c>
      <c r="D111" s="13">
        <v>1600000</v>
      </c>
      <c r="E111" s="13">
        <v>350000</v>
      </c>
      <c r="F111" s="14">
        <v>35000000</v>
      </c>
      <c r="G111" s="14">
        <v>13000000</v>
      </c>
      <c r="H111" s="14">
        <v>3200000</v>
      </c>
      <c r="I111" s="18">
        <f t="shared" si="8"/>
        <v>806666.66666666663</v>
      </c>
      <c r="J111" s="9">
        <f t="shared" si="9"/>
        <v>17066666.666666668</v>
      </c>
      <c r="K111" s="9">
        <f t="shared" si="10"/>
        <v>21.157024793388434</v>
      </c>
      <c r="L111" s="1">
        <f t="shared" si="11"/>
        <v>4.403064857612768</v>
      </c>
      <c r="M111" s="1">
        <f t="shared" si="12"/>
        <v>0.15909073341162605</v>
      </c>
      <c r="N111" s="1">
        <f t="shared" si="13"/>
        <v>0.79835511605046694</v>
      </c>
      <c r="O111" s="1">
        <v>4.403064857612768</v>
      </c>
      <c r="P111" s="1">
        <v>0.79835511605046694</v>
      </c>
      <c r="Q111" s="1" t="str">
        <f t="shared" si="14"/>
        <v xml:space="preserve"> </v>
      </c>
      <c r="R111" s="1">
        <f t="shared" si="15"/>
        <v>0.79835511605046694</v>
      </c>
    </row>
    <row r="112" spans="1:18" x14ac:dyDescent="0.15">
      <c r="A112" s="1" t="s">
        <v>1215</v>
      </c>
      <c r="B112" s="1" t="s">
        <v>1216</v>
      </c>
      <c r="C112" s="13">
        <v>200000</v>
      </c>
      <c r="D112" s="13">
        <v>570000</v>
      </c>
      <c r="E112" s="13">
        <v>390000</v>
      </c>
      <c r="F112" s="14">
        <v>11000000</v>
      </c>
      <c r="G112" s="14">
        <v>9200000</v>
      </c>
      <c r="H112" s="14">
        <v>4300000</v>
      </c>
      <c r="I112" s="18">
        <f t="shared" si="8"/>
        <v>386666.66666666669</v>
      </c>
      <c r="J112" s="9">
        <f t="shared" si="9"/>
        <v>8166666.666666667</v>
      </c>
      <c r="K112" s="9">
        <f t="shared" si="10"/>
        <v>21.120689655172413</v>
      </c>
      <c r="L112" s="1">
        <f t="shared" si="11"/>
        <v>4.4005850387623608</v>
      </c>
      <c r="M112" s="1">
        <f t="shared" si="12"/>
        <v>1.7830637128762879E-2</v>
      </c>
      <c r="N112" s="1">
        <f t="shared" si="13"/>
        <v>1.7488331382288886</v>
      </c>
      <c r="O112" s="1">
        <v>4.4005850387623608</v>
      </c>
      <c r="P112" s="1">
        <v>1.7488331382288886</v>
      </c>
      <c r="Q112" s="1">
        <f t="shared" si="14"/>
        <v>1.7488331382288886</v>
      </c>
      <c r="R112" s="1" t="str">
        <f t="shared" si="15"/>
        <v xml:space="preserve"> </v>
      </c>
    </row>
    <row r="113" spans="1:18" x14ac:dyDescent="0.15">
      <c r="A113" s="1" t="s">
        <v>496</v>
      </c>
      <c r="B113" s="1" t="s">
        <v>497</v>
      </c>
      <c r="C113" s="13">
        <v>1700000</v>
      </c>
      <c r="D113" s="13">
        <v>3500000</v>
      </c>
      <c r="E113" s="13">
        <v>2700000</v>
      </c>
      <c r="F113" s="14">
        <v>65000000</v>
      </c>
      <c r="G113" s="14">
        <v>55000000</v>
      </c>
      <c r="H113" s="14">
        <v>42000000</v>
      </c>
      <c r="I113" s="18">
        <f t="shared" si="8"/>
        <v>2633333.3333333335</v>
      </c>
      <c r="J113" s="9">
        <f t="shared" si="9"/>
        <v>54000000</v>
      </c>
      <c r="K113" s="9">
        <f t="shared" si="10"/>
        <v>20.50632911392405</v>
      </c>
      <c r="L113" s="1">
        <f t="shared" si="11"/>
        <v>4.3579973495948838</v>
      </c>
      <c r="M113" s="1">
        <f t="shared" si="12"/>
        <v>1.5372908767976245E-3</v>
      </c>
      <c r="N113" s="1">
        <f t="shared" si="13"/>
        <v>2.8132439501736228</v>
      </c>
      <c r="O113" s="1">
        <v>4.3579973495948838</v>
      </c>
      <c r="P113" s="1">
        <v>2.8132439501736228</v>
      </c>
      <c r="Q113" s="1">
        <f t="shared" si="14"/>
        <v>2.8132439501736228</v>
      </c>
      <c r="R113" s="1" t="str">
        <f t="shared" si="15"/>
        <v xml:space="preserve"> </v>
      </c>
    </row>
    <row r="114" spans="1:18" x14ac:dyDescent="0.15">
      <c r="A114" s="1" t="s">
        <v>1620</v>
      </c>
      <c r="B114" s="1" t="s">
        <v>1621</v>
      </c>
      <c r="C114" s="13">
        <v>81000</v>
      </c>
      <c r="D114" s="13">
        <v>1800000</v>
      </c>
      <c r="E114" s="13">
        <v>340000</v>
      </c>
      <c r="F114" s="14">
        <v>20000000</v>
      </c>
      <c r="G114" s="14">
        <v>14000000</v>
      </c>
      <c r="H114" s="14">
        <v>11000000</v>
      </c>
      <c r="I114" s="18">
        <f t="shared" si="8"/>
        <v>740333.33333333337</v>
      </c>
      <c r="J114" s="9">
        <f t="shared" si="9"/>
        <v>15000000</v>
      </c>
      <c r="K114" s="9">
        <f t="shared" si="10"/>
        <v>20.261143628995946</v>
      </c>
      <c r="L114" s="1">
        <f t="shared" si="11"/>
        <v>4.3406437034447816</v>
      </c>
      <c r="M114" s="1">
        <f t="shared" si="12"/>
        <v>6.1588861510347426E-3</v>
      </c>
      <c r="N114" s="1">
        <f t="shared" si="13"/>
        <v>2.2104978239068838</v>
      </c>
      <c r="O114" s="1">
        <v>4.3406437034447816</v>
      </c>
      <c r="P114" s="1">
        <v>2.2104978239068838</v>
      </c>
      <c r="Q114" s="1">
        <f t="shared" si="14"/>
        <v>2.2104978239068838</v>
      </c>
      <c r="R114" s="1" t="str">
        <f t="shared" si="15"/>
        <v xml:space="preserve"> </v>
      </c>
    </row>
    <row r="115" spans="1:18" x14ac:dyDescent="0.15">
      <c r="A115" s="1" t="s">
        <v>642</v>
      </c>
      <c r="B115" s="1" t="s">
        <v>643</v>
      </c>
      <c r="C115" s="13">
        <v>900000</v>
      </c>
      <c r="D115" s="13">
        <v>2500000</v>
      </c>
      <c r="E115" s="13">
        <v>1700000</v>
      </c>
      <c r="F115" s="14">
        <v>52000000</v>
      </c>
      <c r="G115" s="14">
        <v>32000000</v>
      </c>
      <c r="H115" s="14">
        <v>16000000</v>
      </c>
      <c r="I115" s="18">
        <f t="shared" si="8"/>
        <v>1700000</v>
      </c>
      <c r="J115" s="9">
        <f t="shared" si="9"/>
        <v>33333333.333333332</v>
      </c>
      <c r="K115" s="9">
        <f t="shared" si="10"/>
        <v>19.6078431372549</v>
      </c>
      <c r="L115" s="1">
        <f t="shared" si="11"/>
        <v>4.2933589426905909</v>
      </c>
      <c r="M115" s="1">
        <f t="shared" si="12"/>
        <v>3.8602520819455775E-2</v>
      </c>
      <c r="N115" s="1">
        <f t="shared" si="13"/>
        <v>1.4133843341304941</v>
      </c>
      <c r="O115" s="1">
        <v>4.2933589426905909</v>
      </c>
      <c r="P115" s="1">
        <v>1.4133843341304941</v>
      </c>
      <c r="Q115" s="1">
        <f t="shared" si="14"/>
        <v>1.4133843341304941</v>
      </c>
      <c r="R115" s="1" t="str">
        <f t="shared" si="15"/>
        <v xml:space="preserve"> </v>
      </c>
    </row>
    <row r="116" spans="1:18" x14ac:dyDescent="0.15">
      <c r="A116" s="1" t="s">
        <v>3440</v>
      </c>
      <c r="B116" s="1" t="s">
        <v>3441</v>
      </c>
      <c r="C116" s="13" t="s">
        <v>6370</v>
      </c>
      <c r="D116" s="13" t="s">
        <v>6370</v>
      </c>
      <c r="E116" s="13">
        <v>95000</v>
      </c>
      <c r="F116" s="14">
        <v>2500000</v>
      </c>
      <c r="G116" s="14">
        <v>2200000</v>
      </c>
      <c r="H116" s="14">
        <v>850000</v>
      </c>
      <c r="I116" s="18">
        <f t="shared" si="8"/>
        <v>95000</v>
      </c>
      <c r="J116" s="9">
        <f t="shared" si="9"/>
        <v>1850000</v>
      </c>
      <c r="K116" s="9">
        <f t="shared" si="10"/>
        <v>19.473684210526315</v>
      </c>
      <c r="L116" s="1">
        <f t="shared" si="11"/>
        <v>4.2834539470727266</v>
      </c>
      <c r="M116" s="1" t="e">
        <f t="shared" si="12"/>
        <v>#DIV/0!</v>
      </c>
      <c r="N116" s="1" t="e">
        <f t="shared" si="13"/>
        <v>#DIV/0!</v>
      </c>
      <c r="O116" s="1">
        <v>4.2834539470727266</v>
      </c>
      <c r="P116" s="1" t="e">
        <v>#DIV/0!</v>
      </c>
      <c r="Q116" s="1" t="e">
        <f t="shared" si="14"/>
        <v>#DIV/0!</v>
      </c>
      <c r="R116" s="1" t="e">
        <f t="shared" si="15"/>
        <v>#DIV/0!</v>
      </c>
    </row>
    <row r="117" spans="1:18" x14ac:dyDescent="0.15">
      <c r="A117" s="1" t="s">
        <v>3450</v>
      </c>
      <c r="B117" s="1" t="s">
        <v>3451</v>
      </c>
      <c r="C117" s="13" t="s">
        <v>6370</v>
      </c>
      <c r="D117" s="13" t="s">
        <v>6370</v>
      </c>
      <c r="E117" s="13">
        <v>34000</v>
      </c>
      <c r="F117" s="14">
        <v>770000</v>
      </c>
      <c r="G117" s="14">
        <v>760000</v>
      </c>
      <c r="H117" s="14">
        <v>450000</v>
      </c>
      <c r="I117" s="18">
        <f t="shared" si="8"/>
        <v>34000</v>
      </c>
      <c r="J117" s="9">
        <f t="shared" si="9"/>
        <v>660000</v>
      </c>
      <c r="K117" s="9">
        <f t="shared" si="10"/>
        <v>19.411764705882351</v>
      </c>
      <c r="L117" s="1">
        <f t="shared" si="11"/>
        <v>4.2788593729954769</v>
      </c>
      <c r="M117" s="1" t="e">
        <f t="shared" si="12"/>
        <v>#DIV/0!</v>
      </c>
      <c r="N117" s="1" t="e">
        <f t="shared" si="13"/>
        <v>#DIV/0!</v>
      </c>
      <c r="O117" s="1">
        <v>4.2788593729954769</v>
      </c>
      <c r="P117" s="1" t="e">
        <v>#DIV/0!</v>
      </c>
      <c r="Q117" s="1" t="e">
        <f t="shared" si="14"/>
        <v>#DIV/0!</v>
      </c>
      <c r="R117" s="1" t="e">
        <f t="shared" si="15"/>
        <v>#DIV/0!</v>
      </c>
    </row>
    <row r="118" spans="1:18" x14ac:dyDescent="0.15">
      <c r="A118" s="1" t="s">
        <v>294</v>
      </c>
      <c r="B118" s="1" t="s">
        <v>295</v>
      </c>
      <c r="C118" s="13">
        <v>1800000</v>
      </c>
      <c r="D118" s="13">
        <v>3500000</v>
      </c>
      <c r="E118" s="13">
        <v>3200000</v>
      </c>
      <c r="F118" s="14">
        <v>81000000</v>
      </c>
      <c r="G118" s="14">
        <v>45000000</v>
      </c>
      <c r="H118" s="14">
        <v>35000000</v>
      </c>
      <c r="I118" s="18">
        <f t="shared" si="8"/>
        <v>2833333.3333333335</v>
      </c>
      <c r="J118" s="9">
        <f t="shared" si="9"/>
        <v>53666666.666666664</v>
      </c>
      <c r="K118" s="9">
        <f t="shared" si="10"/>
        <v>18.941176470588232</v>
      </c>
      <c r="L118" s="1">
        <f t="shared" si="11"/>
        <v>4.2434540368642777</v>
      </c>
      <c r="M118" s="1">
        <f t="shared" si="12"/>
        <v>2.2029689278383953E-2</v>
      </c>
      <c r="N118" s="1">
        <f t="shared" si="13"/>
        <v>1.6569916283887207</v>
      </c>
      <c r="O118" s="1">
        <v>4.2434540368642777</v>
      </c>
      <c r="P118" s="1">
        <v>1.6569916283887207</v>
      </c>
      <c r="Q118" s="1">
        <f t="shared" si="14"/>
        <v>1.6569916283887207</v>
      </c>
      <c r="R118" s="1" t="str">
        <f t="shared" si="15"/>
        <v xml:space="preserve"> </v>
      </c>
    </row>
    <row r="119" spans="1:18" x14ac:dyDescent="0.15">
      <c r="A119" s="1" t="s">
        <v>2178</v>
      </c>
      <c r="B119" s="1" t="s">
        <v>2179</v>
      </c>
      <c r="C119" s="13">
        <v>40000</v>
      </c>
      <c r="D119" s="13">
        <v>140000</v>
      </c>
      <c r="E119" s="13">
        <v>30000</v>
      </c>
      <c r="F119" s="14">
        <v>2100000</v>
      </c>
      <c r="G119" s="14">
        <v>1100000</v>
      </c>
      <c r="H119" s="14">
        <v>630000</v>
      </c>
      <c r="I119" s="18">
        <f t="shared" si="8"/>
        <v>70000</v>
      </c>
      <c r="J119" s="9">
        <f t="shared" si="9"/>
        <v>1276666.6666666667</v>
      </c>
      <c r="K119" s="9">
        <f t="shared" si="10"/>
        <v>18.238095238095241</v>
      </c>
      <c r="L119" s="1">
        <f t="shared" si="11"/>
        <v>4.1888831591461972</v>
      </c>
      <c r="M119" s="1">
        <f t="shared" si="12"/>
        <v>5.0085195994752883E-2</v>
      </c>
      <c r="N119" s="1">
        <f t="shared" si="13"/>
        <v>1.3002906223936295</v>
      </c>
      <c r="O119" s="1">
        <v>4.1888831591461972</v>
      </c>
      <c r="P119" s="1">
        <v>1.3002906223936295</v>
      </c>
      <c r="Q119" s="1" t="str">
        <f t="shared" si="14"/>
        <v xml:space="preserve"> </v>
      </c>
      <c r="R119" s="1">
        <f t="shared" si="15"/>
        <v>1.3002906223936295</v>
      </c>
    </row>
    <row r="120" spans="1:18" x14ac:dyDescent="0.15">
      <c r="A120" s="1" t="s">
        <v>837</v>
      </c>
      <c r="B120" s="1" t="s">
        <v>838</v>
      </c>
      <c r="C120" s="13">
        <v>790000</v>
      </c>
      <c r="D120" s="13">
        <v>1400000</v>
      </c>
      <c r="E120" s="13">
        <v>1400000</v>
      </c>
      <c r="F120" s="14">
        <v>28000000</v>
      </c>
      <c r="G120" s="14">
        <v>21000000</v>
      </c>
      <c r="H120" s="14">
        <v>16000000</v>
      </c>
      <c r="I120" s="18">
        <f t="shared" si="8"/>
        <v>1196666.6666666667</v>
      </c>
      <c r="J120" s="9">
        <f t="shared" si="9"/>
        <v>21666666.666666668</v>
      </c>
      <c r="K120" s="9">
        <f t="shared" si="10"/>
        <v>18.105849582172702</v>
      </c>
      <c r="L120" s="1">
        <f t="shared" si="11"/>
        <v>4.1783839689801283</v>
      </c>
      <c r="M120" s="1">
        <f t="shared" si="12"/>
        <v>4.2012629035403362E-3</v>
      </c>
      <c r="N120" s="1">
        <f t="shared" si="13"/>
        <v>2.3766201406509375</v>
      </c>
      <c r="O120" s="1">
        <v>4.1783839689801283</v>
      </c>
      <c r="P120" s="1">
        <v>2.3766201406509375</v>
      </c>
      <c r="Q120" s="1">
        <f t="shared" si="14"/>
        <v>2.3766201406509375</v>
      </c>
      <c r="R120" s="1" t="str">
        <f t="shared" si="15"/>
        <v xml:space="preserve"> </v>
      </c>
    </row>
    <row r="121" spans="1:18" x14ac:dyDescent="0.15">
      <c r="A121" s="1" t="s">
        <v>2272</v>
      </c>
      <c r="B121" s="1" t="s">
        <v>2273</v>
      </c>
      <c r="C121" s="13">
        <v>14000</v>
      </c>
      <c r="D121" s="13" t="s">
        <v>6370</v>
      </c>
      <c r="E121" s="13" t="s">
        <v>6370</v>
      </c>
      <c r="F121" s="14">
        <v>360000</v>
      </c>
      <c r="G121" s="14">
        <v>230000</v>
      </c>
      <c r="H121" s="14">
        <v>170000</v>
      </c>
      <c r="I121" s="18">
        <f t="shared" si="8"/>
        <v>14000</v>
      </c>
      <c r="J121" s="9">
        <f t="shared" si="9"/>
        <v>253333.33333333334</v>
      </c>
      <c r="K121" s="9">
        <f t="shared" si="10"/>
        <v>18.095238095238095</v>
      </c>
      <c r="L121" s="1">
        <f t="shared" si="11"/>
        <v>4.177538185552188</v>
      </c>
      <c r="M121" s="1" t="e">
        <f t="shared" si="12"/>
        <v>#DIV/0!</v>
      </c>
      <c r="N121" s="1" t="e">
        <f t="shared" si="13"/>
        <v>#DIV/0!</v>
      </c>
      <c r="O121" s="1">
        <v>4.177538185552188</v>
      </c>
      <c r="P121" s="1" t="e">
        <v>#DIV/0!</v>
      </c>
      <c r="Q121" s="1" t="e">
        <f t="shared" si="14"/>
        <v>#DIV/0!</v>
      </c>
      <c r="R121" s="1" t="e">
        <f t="shared" si="15"/>
        <v>#DIV/0!</v>
      </c>
    </row>
    <row r="122" spans="1:18" x14ac:dyDescent="0.15">
      <c r="A122" s="1" t="s">
        <v>494</v>
      </c>
      <c r="B122" s="1" t="s">
        <v>495</v>
      </c>
      <c r="C122" s="13">
        <v>4400000</v>
      </c>
      <c r="D122" s="13">
        <v>5800000</v>
      </c>
      <c r="E122" s="13">
        <v>7500000</v>
      </c>
      <c r="F122" s="14">
        <v>140000000</v>
      </c>
      <c r="G122" s="14">
        <v>97000000</v>
      </c>
      <c r="H122" s="14">
        <v>78000000</v>
      </c>
      <c r="I122" s="18">
        <f t="shared" si="8"/>
        <v>5900000</v>
      </c>
      <c r="J122" s="9">
        <f t="shared" si="9"/>
        <v>105000000</v>
      </c>
      <c r="K122" s="9">
        <f t="shared" si="10"/>
        <v>17.796610169491526</v>
      </c>
      <c r="L122" s="1">
        <f t="shared" si="11"/>
        <v>4.1535305631916444</v>
      </c>
      <c r="M122" s="1">
        <f t="shared" si="12"/>
        <v>5.7027302105315206E-3</v>
      </c>
      <c r="N122" s="1">
        <f t="shared" si="13"/>
        <v>2.2439171738907726</v>
      </c>
      <c r="O122" s="1">
        <v>4.1535305631916444</v>
      </c>
      <c r="P122" s="1">
        <v>2.2439171738907726</v>
      </c>
      <c r="Q122" s="1">
        <f t="shared" si="14"/>
        <v>2.2439171738907726</v>
      </c>
      <c r="R122" s="1" t="str">
        <f t="shared" si="15"/>
        <v xml:space="preserve"> </v>
      </c>
    </row>
    <row r="123" spans="1:18" x14ac:dyDescent="0.15">
      <c r="A123" s="1" t="s">
        <v>920</v>
      </c>
      <c r="B123" s="1" t="s">
        <v>921</v>
      </c>
      <c r="C123" s="13">
        <v>340000</v>
      </c>
      <c r="D123" s="13">
        <v>830000</v>
      </c>
      <c r="E123" s="13">
        <v>700000</v>
      </c>
      <c r="F123" s="14">
        <v>12000000</v>
      </c>
      <c r="G123" s="14">
        <v>13000000</v>
      </c>
      <c r="H123" s="14">
        <v>7900000</v>
      </c>
      <c r="I123" s="18">
        <f t="shared" si="8"/>
        <v>623333.33333333337</v>
      </c>
      <c r="J123" s="9">
        <f t="shared" si="9"/>
        <v>10966666.666666666</v>
      </c>
      <c r="K123" s="9">
        <f t="shared" si="10"/>
        <v>17.593582887700531</v>
      </c>
      <c r="L123" s="1">
        <f t="shared" si="11"/>
        <v>4.1369774087349676</v>
      </c>
      <c r="M123" s="1">
        <f t="shared" si="12"/>
        <v>2.7304498782790418E-3</v>
      </c>
      <c r="N123" s="1">
        <f t="shared" si="13"/>
        <v>2.5637657912165621</v>
      </c>
      <c r="O123" s="1">
        <v>4.1369774087349676</v>
      </c>
      <c r="P123" s="1">
        <v>2.5637657912165621</v>
      </c>
      <c r="Q123" s="1">
        <f t="shared" si="14"/>
        <v>2.5637657912165621</v>
      </c>
      <c r="R123" s="1" t="str">
        <f t="shared" si="15"/>
        <v xml:space="preserve"> </v>
      </c>
    </row>
    <row r="124" spans="1:18" x14ac:dyDescent="0.15">
      <c r="A124" s="1" t="s">
        <v>384</v>
      </c>
      <c r="B124" s="1" t="s">
        <v>385</v>
      </c>
      <c r="C124" s="13">
        <v>12000000</v>
      </c>
      <c r="D124" s="13">
        <v>16000000</v>
      </c>
      <c r="E124" s="13">
        <v>16000000</v>
      </c>
      <c r="F124" s="14">
        <v>290000000</v>
      </c>
      <c r="G124" s="14">
        <v>270000000</v>
      </c>
      <c r="H124" s="14">
        <v>210000000</v>
      </c>
      <c r="I124" s="18">
        <f t="shared" si="8"/>
        <v>14666666.666666666</v>
      </c>
      <c r="J124" s="9">
        <f t="shared" si="9"/>
        <v>256666666.66666666</v>
      </c>
      <c r="K124" s="9">
        <f t="shared" si="10"/>
        <v>17.5</v>
      </c>
      <c r="L124" s="1">
        <f t="shared" si="11"/>
        <v>4.1292830169449672</v>
      </c>
      <c r="M124" s="1">
        <f t="shared" si="12"/>
        <v>5.5075387501126328E-4</v>
      </c>
      <c r="N124" s="1">
        <f t="shared" si="13"/>
        <v>3.2590424385438062</v>
      </c>
      <c r="O124" s="1">
        <v>4.1292830169449672</v>
      </c>
      <c r="P124" s="1">
        <v>3.2590424385438062</v>
      </c>
      <c r="Q124" s="1">
        <f t="shared" si="14"/>
        <v>3.2590424385438062</v>
      </c>
      <c r="R124" s="1" t="str">
        <f t="shared" si="15"/>
        <v xml:space="preserve"> </v>
      </c>
    </row>
    <row r="125" spans="1:18" x14ac:dyDescent="0.15">
      <c r="A125" s="1" t="s">
        <v>1037</v>
      </c>
      <c r="B125" s="1" t="s">
        <v>1038</v>
      </c>
      <c r="C125" s="13">
        <v>640000</v>
      </c>
      <c r="D125" s="13">
        <v>3300000</v>
      </c>
      <c r="E125" s="13">
        <v>2400000</v>
      </c>
      <c r="F125" s="14">
        <v>57000000</v>
      </c>
      <c r="G125" s="14">
        <v>33000000</v>
      </c>
      <c r="H125" s="14">
        <v>20000000</v>
      </c>
      <c r="I125" s="18">
        <f t="shared" si="8"/>
        <v>2113333.3333333335</v>
      </c>
      <c r="J125" s="9">
        <f t="shared" si="9"/>
        <v>36666666.666666664</v>
      </c>
      <c r="K125" s="9">
        <f t="shared" si="10"/>
        <v>17.350157728706623</v>
      </c>
      <c r="L125" s="1">
        <f t="shared" si="11"/>
        <v>4.1168768731599776</v>
      </c>
      <c r="M125" s="1">
        <f t="shared" si="12"/>
        <v>3.3530195181391539E-2</v>
      </c>
      <c r="N125" s="1">
        <f t="shared" si="13"/>
        <v>1.4745639185081139</v>
      </c>
      <c r="O125" s="1">
        <v>4.1168768731599776</v>
      </c>
      <c r="P125" s="1">
        <v>1.4745639185081139</v>
      </c>
      <c r="Q125" s="1">
        <f t="shared" si="14"/>
        <v>1.4745639185081139</v>
      </c>
      <c r="R125" s="1" t="str">
        <f t="shared" si="15"/>
        <v xml:space="preserve"> </v>
      </c>
    </row>
    <row r="126" spans="1:18" x14ac:dyDescent="0.15">
      <c r="A126" s="1" t="s">
        <v>1751</v>
      </c>
      <c r="B126" s="1" t="s">
        <v>1752</v>
      </c>
      <c r="C126" s="13">
        <v>84000</v>
      </c>
      <c r="D126" s="13">
        <v>130000</v>
      </c>
      <c r="E126" s="13" t="s">
        <v>6370</v>
      </c>
      <c r="F126" s="14">
        <v>4000000</v>
      </c>
      <c r="G126" s="14">
        <v>1100000</v>
      </c>
      <c r="H126" s="14">
        <v>390000</v>
      </c>
      <c r="I126" s="18">
        <f t="shared" si="8"/>
        <v>107000</v>
      </c>
      <c r="J126" s="9">
        <f t="shared" si="9"/>
        <v>1830000</v>
      </c>
      <c r="K126" s="9">
        <f t="shared" si="10"/>
        <v>17.102803738317757</v>
      </c>
      <c r="L126" s="1">
        <f t="shared" si="11"/>
        <v>4.096160946770258</v>
      </c>
      <c r="M126" s="1">
        <f t="shared" si="12"/>
        <v>0.31338607908496885</v>
      </c>
      <c r="N126" s="1">
        <f t="shared" si="13"/>
        <v>0.50392029922307235</v>
      </c>
      <c r="O126" s="1">
        <v>4.096160946770258</v>
      </c>
      <c r="P126" s="1">
        <v>0.50392029922307235</v>
      </c>
      <c r="Q126" s="1" t="str">
        <f t="shared" si="14"/>
        <v xml:space="preserve"> </v>
      </c>
      <c r="R126" s="1">
        <f t="shared" si="15"/>
        <v>0.50392029922307235</v>
      </c>
    </row>
    <row r="127" spans="1:18" x14ac:dyDescent="0.15">
      <c r="A127" s="1" t="s">
        <v>86</v>
      </c>
      <c r="B127" s="1" t="s">
        <v>87</v>
      </c>
      <c r="C127" s="13">
        <v>12000000</v>
      </c>
      <c r="D127" s="13">
        <v>31000000</v>
      </c>
      <c r="E127" s="13">
        <v>28000000</v>
      </c>
      <c r="F127" s="14">
        <v>590000000</v>
      </c>
      <c r="G127" s="14">
        <v>350000000</v>
      </c>
      <c r="H127" s="14">
        <v>260000000</v>
      </c>
      <c r="I127" s="18">
        <f t="shared" si="8"/>
        <v>23666666.666666668</v>
      </c>
      <c r="J127" s="9">
        <f t="shared" si="9"/>
        <v>400000000</v>
      </c>
      <c r="K127" s="9">
        <f t="shared" si="10"/>
        <v>16.901408450704224</v>
      </c>
      <c r="L127" s="1">
        <f t="shared" si="11"/>
        <v>4.0790715709911991</v>
      </c>
      <c r="M127" s="1">
        <f t="shared" si="12"/>
        <v>1.8871079656992029E-2</v>
      </c>
      <c r="N127" s="1">
        <f t="shared" si="13"/>
        <v>1.7242032521582995</v>
      </c>
      <c r="O127" s="1">
        <v>4.0790715709911991</v>
      </c>
      <c r="P127" s="1">
        <v>1.7242032521582995</v>
      </c>
      <c r="Q127" s="1">
        <f t="shared" si="14"/>
        <v>1.7242032521582995</v>
      </c>
      <c r="R127" s="1" t="str">
        <f t="shared" si="15"/>
        <v xml:space="preserve"> </v>
      </c>
    </row>
    <row r="128" spans="1:18" x14ac:dyDescent="0.15">
      <c r="A128" s="1" t="s">
        <v>1205</v>
      </c>
      <c r="B128" s="1" t="s">
        <v>1206</v>
      </c>
      <c r="C128" s="13">
        <v>840000</v>
      </c>
      <c r="D128" s="13">
        <v>720000</v>
      </c>
      <c r="E128" s="13">
        <v>1000000</v>
      </c>
      <c r="F128" s="14">
        <v>19000000</v>
      </c>
      <c r="G128" s="14">
        <v>13000000</v>
      </c>
      <c r="H128" s="14">
        <v>11000000</v>
      </c>
      <c r="I128" s="18">
        <f t="shared" si="8"/>
        <v>853333.33333333337</v>
      </c>
      <c r="J128" s="9">
        <f t="shared" si="9"/>
        <v>14333333.333333334</v>
      </c>
      <c r="K128" s="9">
        <f t="shared" si="10"/>
        <v>16.796875</v>
      </c>
      <c r="L128" s="1">
        <f t="shared" si="11"/>
        <v>4.0701209444768232</v>
      </c>
      <c r="M128" s="1">
        <f t="shared" si="12"/>
        <v>4.9765835836835188E-3</v>
      </c>
      <c r="N128" s="1">
        <f t="shared" si="13"/>
        <v>2.3030686973862609</v>
      </c>
      <c r="O128" s="1">
        <v>4.0701209444768232</v>
      </c>
      <c r="P128" s="1">
        <v>2.3030686973862609</v>
      </c>
      <c r="Q128" s="1">
        <f t="shared" si="14"/>
        <v>2.3030686973862609</v>
      </c>
      <c r="R128" s="1" t="str">
        <f t="shared" si="15"/>
        <v xml:space="preserve"> </v>
      </c>
    </row>
    <row r="129" spans="1:18" x14ac:dyDescent="0.15">
      <c r="A129" s="1" t="s">
        <v>196</v>
      </c>
      <c r="B129" s="1" t="s">
        <v>197</v>
      </c>
      <c r="C129" s="13">
        <v>2400000</v>
      </c>
      <c r="D129" s="13">
        <v>14000000</v>
      </c>
      <c r="E129" s="13">
        <v>4500000</v>
      </c>
      <c r="F129" s="14">
        <v>170000000</v>
      </c>
      <c r="G129" s="14">
        <v>100000000</v>
      </c>
      <c r="H129" s="14">
        <v>77000000</v>
      </c>
      <c r="I129" s="18">
        <f t="shared" si="8"/>
        <v>6966666.666666667</v>
      </c>
      <c r="J129" s="9">
        <f t="shared" si="9"/>
        <v>115666666.66666667</v>
      </c>
      <c r="K129" s="9">
        <f t="shared" si="10"/>
        <v>16.602870813397129</v>
      </c>
      <c r="L129" s="1">
        <f t="shared" si="11"/>
        <v>4.0533608153847407</v>
      </c>
      <c r="M129" s="1">
        <f t="shared" si="12"/>
        <v>1.8215933056817804E-2</v>
      </c>
      <c r="N129" s="1">
        <f t="shared" si="13"/>
        <v>1.739548578413338</v>
      </c>
      <c r="O129" s="1">
        <v>4.0533608153847407</v>
      </c>
      <c r="P129" s="1">
        <v>1.739548578413338</v>
      </c>
      <c r="Q129" s="1">
        <f t="shared" si="14"/>
        <v>1.739548578413338</v>
      </c>
      <c r="R129" s="1" t="str">
        <f t="shared" si="15"/>
        <v xml:space="preserve"> </v>
      </c>
    </row>
    <row r="130" spans="1:18" x14ac:dyDescent="0.15">
      <c r="A130" s="1" t="s">
        <v>406</v>
      </c>
      <c r="B130" s="1" t="s">
        <v>407</v>
      </c>
      <c r="C130" s="13">
        <v>2200000</v>
      </c>
      <c r="D130" s="13">
        <v>6900000</v>
      </c>
      <c r="E130" s="13">
        <v>2200000</v>
      </c>
      <c r="F130" s="14">
        <v>85000000</v>
      </c>
      <c r="G130" s="14">
        <v>54000000</v>
      </c>
      <c r="H130" s="14">
        <v>45000000</v>
      </c>
      <c r="I130" s="18">
        <f t="shared" ref="I130:I193" si="16">AVERAGE(C130:E130)</f>
        <v>3766666.6666666665</v>
      </c>
      <c r="J130" s="9">
        <f t="shared" ref="J130:J193" si="17">AVERAGE(F130:H130)</f>
        <v>61333333.333333336</v>
      </c>
      <c r="K130" s="9">
        <f t="shared" ref="K130:K193" si="18">J130/I130</f>
        <v>16.283185840707965</v>
      </c>
      <c r="L130" s="1">
        <f t="shared" ref="L130:L193" si="19">LOG(K130,2)</f>
        <v>4.0253110885291878</v>
      </c>
      <c r="M130" s="1">
        <f t="shared" ref="M130:M193" si="20">TTEST(C130:E130, F130:H130, 2,2)</f>
        <v>9.2234613885735298E-3</v>
      </c>
      <c r="N130" s="1">
        <f t="shared" ref="N130:N193" si="21">-LOG(M130,10)</f>
        <v>2.0351060659475428</v>
      </c>
      <c r="O130" s="1">
        <v>4.0253110885291878</v>
      </c>
      <c r="P130" s="1">
        <v>2.0351060659475428</v>
      </c>
      <c r="Q130" s="1">
        <f t="shared" ref="Q130:Q193" si="22">IF(P130&gt;=1.30103, P130, " ")</f>
        <v>2.0351060659475428</v>
      </c>
      <c r="R130" s="1" t="str">
        <f t="shared" ref="R130:R193" si="23">IF(P130&lt;=1.30103, P130, " ")</f>
        <v xml:space="preserve"> </v>
      </c>
    </row>
    <row r="131" spans="1:18" x14ac:dyDescent="0.15">
      <c r="A131" s="1" t="s">
        <v>1844</v>
      </c>
      <c r="B131" s="1" t="s">
        <v>1845</v>
      </c>
      <c r="C131" s="13">
        <v>1400000</v>
      </c>
      <c r="D131" s="13">
        <v>1600000</v>
      </c>
      <c r="E131" s="13">
        <v>1200000</v>
      </c>
      <c r="F131" s="14">
        <v>22000000</v>
      </c>
      <c r="G131" s="14">
        <v>27000000</v>
      </c>
      <c r="H131" s="14">
        <v>18000000</v>
      </c>
      <c r="I131" s="18">
        <f t="shared" si="16"/>
        <v>1400000</v>
      </c>
      <c r="J131" s="9">
        <f t="shared" si="17"/>
        <v>22333333.333333332</v>
      </c>
      <c r="K131" s="9">
        <f t="shared" si="18"/>
        <v>15.952380952380951</v>
      </c>
      <c r="L131" s="1">
        <f t="shared" si="19"/>
        <v>3.9956998625663744</v>
      </c>
      <c r="M131" s="1">
        <f t="shared" si="20"/>
        <v>1.303438047244672E-3</v>
      </c>
      <c r="N131" s="1">
        <f t="shared" si="21"/>
        <v>2.8849096061367612</v>
      </c>
      <c r="O131" s="1">
        <v>3.9956998625663744</v>
      </c>
      <c r="P131" s="1">
        <v>2.8849096061367612</v>
      </c>
      <c r="Q131" s="1">
        <f t="shared" si="22"/>
        <v>2.8849096061367612</v>
      </c>
      <c r="R131" s="1" t="str">
        <f t="shared" si="23"/>
        <v xml:space="preserve"> </v>
      </c>
    </row>
    <row r="132" spans="1:18" x14ac:dyDescent="0.15">
      <c r="A132" s="1" t="s">
        <v>1425</v>
      </c>
      <c r="B132" s="1" t="s">
        <v>1426</v>
      </c>
      <c r="C132" s="13">
        <v>270000</v>
      </c>
      <c r="D132" s="13" t="s">
        <v>6370</v>
      </c>
      <c r="E132" s="13" t="s">
        <v>6370</v>
      </c>
      <c r="F132" s="14">
        <v>3700000</v>
      </c>
      <c r="G132" s="14">
        <v>4800000</v>
      </c>
      <c r="H132" s="14">
        <v>4000000</v>
      </c>
      <c r="I132" s="18">
        <f t="shared" si="16"/>
        <v>270000</v>
      </c>
      <c r="J132" s="9">
        <f t="shared" si="17"/>
        <v>4166666.6666666665</v>
      </c>
      <c r="K132" s="9">
        <f t="shared" si="18"/>
        <v>15.432098765432098</v>
      </c>
      <c r="L132" s="1">
        <f t="shared" si="19"/>
        <v>3.9478623766648244</v>
      </c>
      <c r="M132" s="1" t="e">
        <f t="shared" si="20"/>
        <v>#DIV/0!</v>
      </c>
      <c r="N132" s="1" t="e">
        <f t="shared" si="21"/>
        <v>#DIV/0!</v>
      </c>
      <c r="O132" s="1">
        <v>3.9478623766648244</v>
      </c>
      <c r="P132" s="1" t="e">
        <v>#DIV/0!</v>
      </c>
      <c r="Q132" s="1" t="e">
        <f t="shared" si="22"/>
        <v>#DIV/0!</v>
      </c>
      <c r="R132" s="1" t="e">
        <f t="shared" si="23"/>
        <v>#DIV/0!</v>
      </c>
    </row>
    <row r="133" spans="1:18" x14ac:dyDescent="0.15">
      <c r="A133" s="1" t="s">
        <v>1866</v>
      </c>
      <c r="B133" s="1" t="s">
        <v>1867</v>
      </c>
      <c r="C133" s="13">
        <v>690000</v>
      </c>
      <c r="D133" s="13" t="s">
        <v>6370</v>
      </c>
      <c r="E133" s="13">
        <v>440000</v>
      </c>
      <c r="F133" s="14">
        <v>9800000</v>
      </c>
      <c r="G133" s="14">
        <v>7000000</v>
      </c>
      <c r="H133" s="14">
        <v>9300000</v>
      </c>
      <c r="I133" s="18">
        <f t="shared" si="16"/>
        <v>565000</v>
      </c>
      <c r="J133" s="9">
        <f t="shared" si="17"/>
        <v>8700000</v>
      </c>
      <c r="K133" s="9">
        <f t="shared" si="18"/>
        <v>15.398230088495575</v>
      </c>
      <c r="L133" s="1">
        <f t="shared" si="19"/>
        <v>3.9446926283209032</v>
      </c>
      <c r="M133" s="1">
        <f t="shared" si="20"/>
        <v>5.3429305296280871E-3</v>
      </c>
      <c r="N133" s="1">
        <f t="shared" si="21"/>
        <v>2.2722204726064104</v>
      </c>
      <c r="O133" s="1">
        <v>3.9446926283209032</v>
      </c>
      <c r="P133" s="1">
        <v>2.2722204726064104</v>
      </c>
      <c r="Q133" s="1">
        <f t="shared" si="22"/>
        <v>2.2722204726064104</v>
      </c>
      <c r="R133" s="1" t="str">
        <f t="shared" si="23"/>
        <v xml:space="preserve"> </v>
      </c>
    </row>
    <row r="134" spans="1:18" x14ac:dyDescent="0.15">
      <c r="A134" s="1" t="s">
        <v>2564</v>
      </c>
      <c r="B134" s="1" t="s">
        <v>2565</v>
      </c>
      <c r="C134" s="13">
        <v>21000</v>
      </c>
      <c r="D134" s="13">
        <v>270000</v>
      </c>
      <c r="E134" s="13">
        <v>480000</v>
      </c>
      <c r="F134" s="14">
        <v>7400000</v>
      </c>
      <c r="G134" s="14">
        <v>3100000</v>
      </c>
      <c r="H134" s="14">
        <v>1300000</v>
      </c>
      <c r="I134" s="18">
        <f t="shared" si="16"/>
        <v>257000</v>
      </c>
      <c r="J134" s="9">
        <f t="shared" si="17"/>
        <v>3933333.3333333335</v>
      </c>
      <c r="K134" s="9">
        <f t="shared" si="18"/>
        <v>15.304798962386512</v>
      </c>
      <c r="L134" s="1">
        <f t="shared" si="19"/>
        <v>3.9359121892215319</v>
      </c>
      <c r="M134" s="1">
        <f t="shared" si="20"/>
        <v>0.11269925047076571</v>
      </c>
      <c r="N134" s="1">
        <f t="shared" si="21"/>
        <v>0.94807897230786797</v>
      </c>
      <c r="O134" s="1">
        <v>3.9359121892215319</v>
      </c>
      <c r="P134" s="1">
        <v>0.94807897230786797</v>
      </c>
      <c r="Q134" s="1" t="str">
        <f t="shared" si="22"/>
        <v xml:space="preserve"> </v>
      </c>
      <c r="R134" s="1">
        <f t="shared" si="23"/>
        <v>0.94807897230786797</v>
      </c>
    </row>
    <row r="135" spans="1:18" x14ac:dyDescent="0.15">
      <c r="A135" s="1" t="s">
        <v>2307</v>
      </c>
      <c r="B135" s="1" t="s">
        <v>2308</v>
      </c>
      <c r="C135" s="13">
        <v>43000</v>
      </c>
      <c r="D135" s="13" t="s">
        <v>6370</v>
      </c>
      <c r="E135" s="13">
        <v>89000</v>
      </c>
      <c r="F135" s="14">
        <v>1400000</v>
      </c>
      <c r="G135" s="14">
        <v>970000</v>
      </c>
      <c r="H135" s="14">
        <v>650000</v>
      </c>
      <c r="I135" s="18">
        <f t="shared" si="16"/>
        <v>66000</v>
      </c>
      <c r="J135" s="9">
        <f t="shared" si="17"/>
        <v>1006666.6666666666</v>
      </c>
      <c r="K135" s="9">
        <f t="shared" si="18"/>
        <v>15.252525252525253</v>
      </c>
      <c r="L135" s="1">
        <f t="shared" si="19"/>
        <v>3.9309762141328317</v>
      </c>
      <c r="M135" s="1">
        <f t="shared" si="20"/>
        <v>4.4151043967367909E-2</v>
      </c>
      <c r="N135" s="1">
        <f t="shared" si="21"/>
        <v>1.3550590229152493</v>
      </c>
      <c r="O135" s="1">
        <v>3.9309762141328317</v>
      </c>
      <c r="P135" s="1">
        <v>1.3550590229152493</v>
      </c>
      <c r="Q135" s="1">
        <f t="shared" si="22"/>
        <v>1.3550590229152493</v>
      </c>
      <c r="R135" s="1" t="str">
        <f t="shared" si="23"/>
        <v xml:space="preserve"> </v>
      </c>
    </row>
    <row r="136" spans="1:18" x14ac:dyDescent="0.15">
      <c r="A136" s="1" t="s">
        <v>2491</v>
      </c>
      <c r="B136" s="1" t="s">
        <v>2492</v>
      </c>
      <c r="C136" s="13">
        <v>60000</v>
      </c>
      <c r="D136" s="13">
        <v>150000</v>
      </c>
      <c r="E136" s="13">
        <v>95000</v>
      </c>
      <c r="F136" s="14">
        <v>1100000</v>
      </c>
      <c r="G136" s="14">
        <v>2800000</v>
      </c>
      <c r="H136" s="14">
        <v>570000</v>
      </c>
      <c r="I136" s="18">
        <f t="shared" si="16"/>
        <v>101666.66666666667</v>
      </c>
      <c r="J136" s="9">
        <f t="shared" si="17"/>
        <v>1490000</v>
      </c>
      <c r="K136" s="9">
        <f t="shared" si="18"/>
        <v>14.655737704918032</v>
      </c>
      <c r="L136" s="1">
        <f t="shared" si="19"/>
        <v>3.8733936836204315</v>
      </c>
      <c r="M136" s="1">
        <f t="shared" si="20"/>
        <v>0.10814932986748128</v>
      </c>
      <c r="N136" s="1">
        <f t="shared" si="21"/>
        <v>0.96597616726286195</v>
      </c>
      <c r="O136" s="1">
        <v>3.8733936836204315</v>
      </c>
      <c r="P136" s="1">
        <v>0.96597616726286195</v>
      </c>
      <c r="Q136" s="1" t="str">
        <f t="shared" si="22"/>
        <v xml:space="preserve"> </v>
      </c>
      <c r="R136" s="1">
        <f t="shared" si="23"/>
        <v>0.96597616726286195</v>
      </c>
    </row>
    <row r="137" spans="1:18" x14ac:dyDescent="0.15">
      <c r="A137" s="1" t="s">
        <v>470</v>
      </c>
      <c r="B137" s="1" t="s">
        <v>471</v>
      </c>
      <c r="C137" s="13">
        <v>66000000</v>
      </c>
      <c r="D137" s="13">
        <v>140000000</v>
      </c>
      <c r="E137" s="13">
        <v>72000000</v>
      </c>
      <c r="F137" s="14">
        <v>1800000000</v>
      </c>
      <c r="G137" s="14">
        <v>1400000000</v>
      </c>
      <c r="H137" s="14">
        <v>800000000</v>
      </c>
      <c r="I137" s="18">
        <f t="shared" si="16"/>
        <v>92666666.666666672</v>
      </c>
      <c r="J137" s="9">
        <f t="shared" si="17"/>
        <v>1333333333.3333333</v>
      </c>
      <c r="K137" s="9">
        <f t="shared" si="18"/>
        <v>14.388489208633091</v>
      </c>
      <c r="L137" s="1">
        <f t="shared" si="19"/>
        <v>3.8468432119385794</v>
      </c>
      <c r="M137" s="1">
        <f t="shared" si="20"/>
        <v>1.3102971380104335E-2</v>
      </c>
      <c r="N137" s="1">
        <f t="shared" si="21"/>
        <v>1.8826302075768451</v>
      </c>
      <c r="O137" s="1">
        <v>3.8468432119385794</v>
      </c>
      <c r="P137" s="1">
        <v>1.8826302075768451</v>
      </c>
      <c r="Q137" s="1">
        <f t="shared" si="22"/>
        <v>1.8826302075768451</v>
      </c>
      <c r="R137" s="1" t="str">
        <f t="shared" si="23"/>
        <v xml:space="preserve"> </v>
      </c>
    </row>
    <row r="138" spans="1:18" x14ac:dyDescent="0.15">
      <c r="A138" s="1" t="s">
        <v>464</v>
      </c>
      <c r="B138" s="1" t="s">
        <v>465</v>
      </c>
      <c r="C138" s="13">
        <v>280000</v>
      </c>
      <c r="D138" s="13">
        <v>1500000</v>
      </c>
      <c r="E138" s="13">
        <v>330000</v>
      </c>
      <c r="F138" s="14">
        <v>2800000</v>
      </c>
      <c r="G138" s="14">
        <v>2200000</v>
      </c>
      <c r="H138" s="14">
        <v>25000000</v>
      </c>
      <c r="I138" s="18">
        <f t="shared" si="16"/>
        <v>703333.33333333337</v>
      </c>
      <c r="J138" s="9">
        <f t="shared" si="17"/>
        <v>10000000</v>
      </c>
      <c r="K138" s="9">
        <f t="shared" si="18"/>
        <v>14.218009478672984</v>
      </c>
      <c r="L138" s="1">
        <f t="shared" si="19"/>
        <v>3.8296475966760579</v>
      </c>
      <c r="M138" s="1">
        <f t="shared" si="20"/>
        <v>0.28358637207423676</v>
      </c>
      <c r="N138" s="1">
        <f t="shared" si="21"/>
        <v>0.54731464328856883</v>
      </c>
      <c r="O138" s="1">
        <v>3.8296475966760579</v>
      </c>
      <c r="P138" s="1">
        <v>0.54731464328856883</v>
      </c>
      <c r="Q138" s="1" t="str">
        <f t="shared" si="22"/>
        <v xml:space="preserve"> </v>
      </c>
      <c r="R138" s="1">
        <f t="shared" si="23"/>
        <v>0.54731464328856883</v>
      </c>
    </row>
    <row r="139" spans="1:18" x14ac:dyDescent="0.15">
      <c r="A139" s="1" t="s">
        <v>2393</v>
      </c>
      <c r="B139" s="1" t="s">
        <v>2394</v>
      </c>
      <c r="C139" s="13">
        <v>90000</v>
      </c>
      <c r="D139" s="13" t="s">
        <v>6370</v>
      </c>
      <c r="E139" s="13" t="s">
        <v>6370</v>
      </c>
      <c r="F139" s="14">
        <v>1300000</v>
      </c>
      <c r="G139" s="14">
        <v>1800000</v>
      </c>
      <c r="H139" s="14">
        <v>590000</v>
      </c>
      <c r="I139" s="18">
        <f t="shared" si="16"/>
        <v>90000</v>
      </c>
      <c r="J139" s="9">
        <f t="shared" si="17"/>
        <v>1230000</v>
      </c>
      <c r="K139" s="9">
        <f t="shared" si="18"/>
        <v>13.666666666666666</v>
      </c>
      <c r="L139" s="1">
        <f t="shared" si="19"/>
        <v>3.7725895038969273</v>
      </c>
      <c r="M139" s="1" t="e">
        <f t="shared" si="20"/>
        <v>#DIV/0!</v>
      </c>
      <c r="N139" s="1" t="e">
        <f t="shared" si="21"/>
        <v>#DIV/0!</v>
      </c>
      <c r="O139" s="1">
        <v>3.7725895038969273</v>
      </c>
      <c r="P139" s="1" t="e">
        <v>#DIV/0!</v>
      </c>
      <c r="Q139" s="1" t="e">
        <f t="shared" si="22"/>
        <v>#DIV/0!</v>
      </c>
      <c r="R139" s="1" t="e">
        <f t="shared" si="23"/>
        <v>#DIV/0!</v>
      </c>
    </row>
    <row r="140" spans="1:18" x14ac:dyDescent="0.15">
      <c r="A140" s="1" t="s">
        <v>592</v>
      </c>
      <c r="B140" s="1" t="s">
        <v>593</v>
      </c>
      <c r="C140" s="13">
        <v>4100000</v>
      </c>
      <c r="D140" s="13">
        <v>5300000</v>
      </c>
      <c r="E140" s="13">
        <v>7400000</v>
      </c>
      <c r="F140" s="14">
        <v>97000000</v>
      </c>
      <c r="G140" s="14">
        <v>73000000</v>
      </c>
      <c r="H140" s="14">
        <v>56000000</v>
      </c>
      <c r="I140" s="18">
        <f t="shared" si="16"/>
        <v>5600000</v>
      </c>
      <c r="J140" s="9">
        <f t="shared" si="17"/>
        <v>75333333.333333328</v>
      </c>
      <c r="K140" s="9">
        <f t="shared" si="18"/>
        <v>13.452380952380951</v>
      </c>
      <c r="L140" s="1">
        <f t="shared" si="19"/>
        <v>3.7497896345237898</v>
      </c>
      <c r="M140" s="1">
        <f t="shared" si="20"/>
        <v>4.2746926121736157E-3</v>
      </c>
      <c r="N140" s="1">
        <f t="shared" si="21"/>
        <v>2.3690951093887871</v>
      </c>
      <c r="O140" s="1">
        <v>3.7497896345237898</v>
      </c>
      <c r="P140" s="1">
        <v>2.3690951093887871</v>
      </c>
      <c r="Q140" s="1">
        <f t="shared" si="22"/>
        <v>2.3690951093887871</v>
      </c>
      <c r="R140" s="1" t="str">
        <f t="shared" si="23"/>
        <v xml:space="preserve"> </v>
      </c>
    </row>
    <row r="141" spans="1:18" x14ac:dyDescent="0.15">
      <c r="A141" s="1" t="s">
        <v>164</v>
      </c>
      <c r="B141" s="1" t="s">
        <v>165</v>
      </c>
      <c r="C141" s="13">
        <v>17000000</v>
      </c>
      <c r="D141" s="13">
        <v>22000000</v>
      </c>
      <c r="E141" s="13">
        <v>22000000</v>
      </c>
      <c r="F141" s="14">
        <v>380000000</v>
      </c>
      <c r="G141" s="14">
        <v>240000000</v>
      </c>
      <c r="H141" s="14">
        <v>200000000</v>
      </c>
      <c r="I141" s="18">
        <f t="shared" si="16"/>
        <v>20333333.333333332</v>
      </c>
      <c r="J141" s="9">
        <f t="shared" si="17"/>
        <v>273333333.33333331</v>
      </c>
      <c r="K141" s="9">
        <f t="shared" si="18"/>
        <v>13.442622950819672</v>
      </c>
      <c r="L141" s="1">
        <f t="shared" si="19"/>
        <v>3.7487427619425597</v>
      </c>
      <c r="M141" s="1">
        <f t="shared" si="20"/>
        <v>9.7766092334749775E-3</v>
      </c>
      <c r="N141" s="1">
        <f t="shared" si="21"/>
        <v>2.0098117430167943</v>
      </c>
      <c r="O141" s="1">
        <v>3.7487427619425597</v>
      </c>
      <c r="P141" s="1">
        <v>2.0098117430167943</v>
      </c>
      <c r="Q141" s="1">
        <f t="shared" si="22"/>
        <v>2.0098117430167943</v>
      </c>
      <c r="R141" s="1" t="str">
        <f t="shared" si="23"/>
        <v xml:space="preserve"> </v>
      </c>
    </row>
    <row r="142" spans="1:18" x14ac:dyDescent="0.15">
      <c r="A142" s="1" t="s">
        <v>716</v>
      </c>
      <c r="B142" s="1" t="s">
        <v>717</v>
      </c>
      <c r="C142" s="13">
        <v>600000</v>
      </c>
      <c r="D142" s="13">
        <v>5300000</v>
      </c>
      <c r="E142" s="13">
        <v>2700000</v>
      </c>
      <c r="F142" s="14">
        <v>61000000</v>
      </c>
      <c r="G142" s="14">
        <v>37000000</v>
      </c>
      <c r="H142" s="14">
        <v>17000000</v>
      </c>
      <c r="I142" s="18">
        <f t="shared" si="16"/>
        <v>2866666.6666666665</v>
      </c>
      <c r="J142" s="9">
        <f t="shared" si="17"/>
        <v>38333333.333333336</v>
      </c>
      <c r="K142" s="9">
        <f t="shared" si="18"/>
        <v>13.372093023255816</v>
      </c>
      <c r="L142" s="1">
        <f t="shared" si="19"/>
        <v>3.74115339112964</v>
      </c>
      <c r="M142" s="1">
        <f t="shared" si="20"/>
        <v>5.0194681577873476E-2</v>
      </c>
      <c r="N142" s="1">
        <f t="shared" si="21"/>
        <v>1.2993422964753802</v>
      </c>
      <c r="O142" s="1">
        <v>3.74115339112964</v>
      </c>
      <c r="P142" s="1">
        <v>1.2993422964753802</v>
      </c>
      <c r="Q142" s="1" t="str">
        <f t="shared" si="22"/>
        <v xml:space="preserve"> </v>
      </c>
      <c r="R142" s="1">
        <f t="shared" si="23"/>
        <v>1.2993422964753802</v>
      </c>
    </row>
    <row r="143" spans="1:18" x14ac:dyDescent="0.15">
      <c r="A143" s="1" t="s">
        <v>793</v>
      </c>
      <c r="B143" s="1" t="s">
        <v>794</v>
      </c>
      <c r="C143" s="13">
        <v>20000000</v>
      </c>
      <c r="D143" s="13">
        <v>37000000</v>
      </c>
      <c r="E143" s="13">
        <v>33000000</v>
      </c>
      <c r="F143" s="14">
        <v>570000000</v>
      </c>
      <c r="G143" s="14">
        <v>320000000</v>
      </c>
      <c r="H143" s="14">
        <v>310000000</v>
      </c>
      <c r="I143" s="18">
        <f t="shared" si="16"/>
        <v>30000000</v>
      </c>
      <c r="J143" s="9">
        <f t="shared" si="17"/>
        <v>400000000</v>
      </c>
      <c r="K143" s="9">
        <f t="shared" si="18"/>
        <v>13.333333333333334</v>
      </c>
      <c r="L143" s="1">
        <f t="shared" si="19"/>
        <v>3.7369655941662066</v>
      </c>
      <c r="M143" s="1">
        <f t="shared" si="20"/>
        <v>1.2228549494058674E-2</v>
      </c>
      <c r="N143" s="1">
        <f t="shared" si="21"/>
        <v>1.9126250543362249</v>
      </c>
      <c r="O143" s="1">
        <v>3.7369655941662066</v>
      </c>
      <c r="P143" s="1">
        <v>1.9126250543362249</v>
      </c>
      <c r="Q143" s="1">
        <f t="shared" si="22"/>
        <v>1.9126250543362249</v>
      </c>
      <c r="R143" s="1" t="str">
        <f t="shared" si="23"/>
        <v xml:space="preserve"> </v>
      </c>
    </row>
    <row r="144" spans="1:18" x14ac:dyDescent="0.15">
      <c r="A144" s="1" t="s">
        <v>1779</v>
      </c>
      <c r="B144" s="1" t="s">
        <v>1780</v>
      </c>
      <c r="C144" s="13">
        <v>170000</v>
      </c>
      <c r="D144" s="13">
        <v>430000</v>
      </c>
      <c r="E144" s="13">
        <v>610000</v>
      </c>
      <c r="F144" s="14">
        <v>6500000</v>
      </c>
      <c r="G144" s="14">
        <v>5100000</v>
      </c>
      <c r="H144" s="14">
        <v>4500000</v>
      </c>
      <c r="I144" s="18">
        <f t="shared" si="16"/>
        <v>403333.33333333331</v>
      </c>
      <c r="J144" s="9">
        <f t="shared" si="17"/>
        <v>5366666.666666667</v>
      </c>
      <c r="K144" s="9">
        <f t="shared" si="18"/>
        <v>13.305785123966944</v>
      </c>
      <c r="L144" s="1">
        <f t="shared" si="19"/>
        <v>3.7339817357273852</v>
      </c>
      <c r="M144" s="1">
        <f t="shared" si="20"/>
        <v>1.2116962431611264E-3</v>
      </c>
      <c r="N144" s="1">
        <f t="shared" si="21"/>
        <v>2.9166062386292246</v>
      </c>
      <c r="O144" s="1">
        <v>3.7339817357273852</v>
      </c>
      <c r="P144" s="1">
        <v>2.9166062386292246</v>
      </c>
      <c r="Q144" s="1">
        <f t="shared" si="22"/>
        <v>2.9166062386292246</v>
      </c>
      <c r="R144" s="1" t="str">
        <f t="shared" si="23"/>
        <v xml:space="preserve"> </v>
      </c>
    </row>
    <row r="145" spans="1:18" x14ac:dyDescent="0.15">
      <c r="A145" s="1" t="s">
        <v>272</v>
      </c>
      <c r="B145" s="1" t="s">
        <v>273</v>
      </c>
      <c r="C145" s="13">
        <v>9000000</v>
      </c>
      <c r="D145" s="13">
        <v>19000000</v>
      </c>
      <c r="E145" s="13">
        <v>19000000</v>
      </c>
      <c r="F145" s="14">
        <v>280000000</v>
      </c>
      <c r="G145" s="14">
        <v>180000000</v>
      </c>
      <c r="H145" s="14">
        <v>140000000</v>
      </c>
      <c r="I145" s="18">
        <f t="shared" si="16"/>
        <v>15666666.666666666</v>
      </c>
      <c r="J145" s="9">
        <f t="shared" si="17"/>
        <v>200000000</v>
      </c>
      <c r="K145" s="9">
        <f t="shared" si="18"/>
        <v>12.76595744680851</v>
      </c>
      <c r="L145" s="1">
        <f t="shared" si="19"/>
        <v>3.6742298388182437</v>
      </c>
      <c r="M145" s="1">
        <f t="shared" si="20"/>
        <v>1.15698323069414E-2</v>
      </c>
      <c r="N145" s="1">
        <f t="shared" si="21"/>
        <v>1.9366729356634436</v>
      </c>
      <c r="O145" s="1">
        <v>3.6742298388182437</v>
      </c>
      <c r="P145" s="1">
        <v>1.9366729356634436</v>
      </c>
      <c r="Q145" s="1">
        <f t="shared" si="22"/>
        <v>1.9366729356634436</v>
      </c>
      <c r="R145" s="1" t="str">
        <f t="shared" si="23"/>
        <v xml:space="preserve"> </v>
      </c>
    </row>
    <row r="146" spans="1:18" x14ac:dyDescent="0.15">
      <c r="A146" s="1" t="s">
        <v>1954</v>
      </c>
      <c r="B146" s="1" t="s">
        <v>1955</v>
      </c>
      <c r="C146" s="13">
        <v>150000</v>
      </c>
      <c r="D146" s="13">
        <v>370000</v>
      </c>
      <c r="E146" s="13" t="s">
        <v>6370</v>
      </c>
      <c r="F146" s="14">
        <v>3600000</v>
      </c>
      <c r="G146" s="14">
        <v>3800000</v>
      </c>
      <c r="H146" s="14">
        <v>2500000</v>
      </c>
      <c r="I146" s="18">
        <f t="shared" si="16"/>
        <v>260000</v>
      </c>
      <c r="J146" s="9">
        <f t="shared" si="17"/>
        <v>3300000</v>
      </c>
      <c r="K146" s="9">
        <f t="shared" si="18"/>
        <v>12.692307692307692</v>
      </c>
      <c r="L146" s="1">
        <f t="shared" si="19"/>
        <v>3.6658824961047238</v>
      </c>
      <c r="M146" s="1">
        <f t="shared" si="20"/>
        <v>1.0419321751502954E-2</v>
      </c>
      <c r="N146" s="1">
        <f t="shared" si="21"/>
        <v>1.9821605506302211</v>
      </c>
      <c r="O146" s="1">
        <v>3.6658824961047238</v>
      </c>
      <c r="P146" s="1">
        <v>1.9821605506302211</v>
      </c>
      <c r="Q146" s="1">
        <f t="shared" si="22"/>
        <v>1.9821605506302211</v>
      </c>
      <c r="R146" s="1" t="str">
        <f t="shared" si="23"/>
        <v xml:space="preserve"> </v>
      </c>
    </row>
    <row r="147" spans="1:18" x14ac:dyDescent="0.15">
      <c r="A147" s="1" t="s">
        <v>1257</v>
      </c>
      <c r="B147" s="1" t="s">
        <v>1258</v>
      </c>
      <c r="C147" s="13">
        <v>290000</v>
      </c>
      <c r="D147" s="13">
        <v>1900000</v>
      </c>
      <c r="E147" s="13">
        <v>970000</v>
      </c>
      <c r="F147" s="14">
        <v>13000000</v>
      </c>
      <c r="G147" s="14">
        <v>15000000</v>
      </c>
      <c r="H147" s="14">
        <v>12000000</v>
      </c>
      <c r="I147" s="18">
        <f t="shared" si="16"/>
        <v>1053333.3333333333</v>
      </c>
      <c r="J147" s="9">
        <f t="shared" si="17"/>
        <v>13333333.333333334</v>
      </c>
      <c r="K147" s="9">
        <f t="shared" si="18"/>
        <v>12.658227848101268</v>
      </c>
      <c r="L147" s="1">
        <f t="shared" si="19"/>
        <v>3.6620035364849843</v>
      </c>
      <c r="M147" s="1">
        <f t="shared" si="20"/>
        <v>2.5037078106580072E-4</v>
      </c>
      <c r="N147" s="1">
        <f t="shared" si="21"/>
        <v>3.6014163558222996</v>
      </c>
      <c r="O147" s="1">
        <v>3.6620035364849843</v>
      </c>
      <c r="P147" s="1">
        <v>3.6014163558222996</v>
      </c>
      <c r="Q147" s="1">
        <f t="shared" si="22"/>
        <v>3.6014163558222996</v>
      </c>
      <c r="R147" s="1" t="str">
        <f t="shared" si="23"/>
        <v xml:space="preserve"> </v>
      </c>
    </row>
    <row r="148" spans="1:18" x14ac:dyDescent="0.15">
      <c r="A148" s="1" t="s">
        <v>2527</v>
      </c>
      <c r="B148" s="1" t="s">
        <v>2528</v>
      </c>
      <c r="C148" s="13">
        <v>48000</v>
      </c>
      <c r="D148" s="13">
        <v>600000</v>
      </c>
      <c r="E148" s="13">
        <v>430000</v>
      </c>
      <c r="F148" s="14">
        <v>6100000</v>
      </c>
      <c r="G148" s="14">
        <v>5400000</v>
      </c>
      <c r="H148" s="14">
        <v>2100000</v>
      </c>
      <c r="I148" s="18">
        <f t="shared" si="16"/>
        <v>359333.33333333331</v>
      </c>
      <c r="J148" s="9">
        <f t="shared" si="17"/>
        <v>4533333.333333333</v>
      </c>
      <c r="K148" s="9">
        <f t="shared" si="18"/>
        <v>12.61595547309833</v>
      </c>
      <c r="L148" s="1">
        <f t="shared" si="19"/>
        <v>3.6571775682725587</v>
      </c>
      <c r="M148" s="1">
        <f t="shared" si="20"/>
        <v>2.8434587486849846E-2</v>
      </c>
      <c r="N148" s="1">
        <f t="shared" si="21"/>
        <v>1.5461530678684456</v>
      </c>
      <c r="O148" s="1">
        <v>3.6571775682725587</v>
      </c>
      <c r="P148" s="1">
        <v>1.5461530678684456</v>
      </c>
      <c r="Q148" s="1">
        <f t="shared" si="22"/>
        <v>1.5461530678684456</v>
      </c>
      <c r="R148" s="1" t="str">
        <f t="shared" si="23"/>
        <v xml:space="preserve"> </v>
      </c>
    </row>
    <row r="149" spans="1:18" x14ac:dyDescent="0.15">
      <c r="A149" s="1" t="s">
        <v>2898</v>
      </c>
      <c r="B149" s="1" t="s">
        <v>2899</v>
      </c>
      <c r="C149" s="13" t="s">
        <v>6370</v>
      </c>
      <c r="D149" s="13">
        <v>150000</v>
      </c>
      <c r="E149" s="13" t="s">
        <v>6370</v>
      </c>
      <c r="F149" s="14">
        <v>3300000</v>
      </c>
      <c r="G149" s="14">
        <v>1800000</v>
      </c>
      <c r="H149" s="14">
        <v>500000</v>
      </c>
      <c r="I149" s="18">
        <f t="shared" si="16"/>
        <v>150000</v>
      </c>
      <c r="J149" s="9">
        <f t="shared" si="17"/>
        <v>1866666.6666666667</v>
      </c>
      <c r="K149" s="9">
        <f t="shared" si="18"/>
        <v>12.444444444444445</v>
      </c>
      <c r="L149" s="1">
        <f t="shared" si="19"/>
        <v>3.6374299206152916</v>
      </c>
      <c r="M149" s="1" t="e">
        <f t="shared" si="20"/>
        <v>#DIV/0!</v>
      </c>
      <c r="N149" s="1" t="e">
        <f t="shared" si="21"/>
        <v>#DIV/0!</v>
      </c>
      <c r="O149" s="1">
        <v>3.6374299206152916</v>
      </c>
      <c r="P149" s="1" t="e">
        <v>#DIV/0!</v>
      </c>
      <c r="Q149" s="1" t="e">
        <f t="shared" si="22"/>
        <v>#DIV/0!</v>
      </c>
      <c r="R149" s="1" t="e">
        <f t="shared" si="23"/>
        <v>#DIV/0!</v>
      </c>
    </row>
    <row r="150" spans="1:18" x14ac:dyDescent="0.15">
      <c r="A150" s="1" t="s">
        <v>2156</v>
      </c>
      <c r="B150" s="1" t="s">
        <v>2157</v>
      </c>
      <c r="C150" s="13">
        <v>33000</v>
      </c>
      <c r="D150" s="13" t="s">
        <v>6370</v>
      </c>
      <c r="E150" s="13">
        <v>73000</v>
      </c>
      <c r="F150" s="14">
        <v>340000</v>
      </c>
      <c r="G150" s="14">
        <v>330000</v>
      </c>
      <c r="H150" s="14">
        <v>1300000</v>
      </c>
      <c r="I150" s="18">
        <f t="shared" si="16"/>
        <v>53000</v>
      </c>
      <c r="J150" s="9">
        <f t="shared" si="17"/>
        <v>656666.66666666663</v>
      </c>
      <c r="K150" s="9">
        <f t="shared" si="18"/>
        <v>12.389937106918238</v>
      </c>
      <c r="L150" s="1">
        <f t="shared" si="19"/>
        <v>3.6310969590593829</v>
      </c>
      <c r="M150" s="1">
        <f t="shared" si="20"/>
        <v>0.2422547804731294</v>
      </c>
      <c r="N150" s="1">
        <f t="shared" si="21"/>
        <v>0.6157276441528774</v>
      </c>
      <c r="O150" s="1">
        <v>3.6310969590593829</v>
      </c>
      <c r="P150" s="1">
        <v>0.6157276441528774</v>
      </c>
      <c r="Q150" s="1" t="str">
        <f t="shared" si="22"/>
        <v xml:space="preserve"> </v>
      </c>
      <c r="R150" s="1">
        <f t="shared" si="23"/>
        <v>0.6157276441528774</v>
      </c>
    </row>
    <row r="151" spans="1:18" x14ac:dyDescent="0.15">
      <c r="A151" s="1" t="s">
        <v>2617</v>
      </c>
      <c r="B151" s="1" t="s">
        <v>2618</v>
      </c>
      <c r="C151" s="13">
        <v>53000</v>
      </c>
      <c r="D151" s="13">
        <v>200000</v>
      </c>
      <c r="E151" s="13">
        <v>50000</v>
      </c>
      <c r="F151" s="14">
        <v>1400000</v>
      </c>
      <c r="G151" s="14">
        <v>1600000</v>
      </c>
      <c r="H151" s="14">
        <v>740000</v>
      </c>
      <c r="I151" s="18">
        <f t="shared" si="16"/>
        <v>101000</v>
      </c>
      <c r="J151" s="9">
        <f t="shared" si="17"/>
        <v>1246666.6666666667</v>
      </c>
      <c r="K151" s="9">
        <f t="shared" si="18"/>
        <v>12.343234323432345</v>
      </c>
      <c r="L151" s="1">
        <f t="shared" si="19"/>
        <v>3.6256485713020483</v>
      </c>
      <c r="M151" s="1">
        <f t="shared" si="20"/>
        <v>1.2336250560048169E-2</v>
      </c>
      <c r="N151" s="1">
        <f t="shared" si="21"/>
        <v>1.9088168183024228</v>
      </c>
      <c r="O151" s="1">
        <v>3.6256485713020483</v>
      </c>
      <c r="P151" s="1">
        <v>1.9088168183024228</v>
      </c>
      <c r="Q151" s="1">
        <f t="shared" si="22"/>
        <v>1.9088168183024228</v>
      </c>
      <c r="R151" s="1" t="str">
        <f t="shared" si="23"/>
        <v xml:space="preserve"> </v>
      </c>
    </row>
    <row r="152" spans="1:18" x14ac:dyDescent="0.15">
      <c r="A152" s="1" t="s">
        <v>3516</v>
      </c>
      <c r="B152" s="1" t="s">
        <v>3517</v>
      </c>
      <c r="C152" s="13" t="s">
        <v>6370</v>
      </c>
      <c r="D152" s="13" t="s">
        <v>6370</v>
      </c>
      <c r="E152" s="13">
        <v>42000</v>
      </c>
      <c r="F152" s="14">
        <v>800000</v>
      </c>
      <c r="G152" s="14">
        <v>490000</v>
      </c>
      <c r="H152" s="14">
        <v>260000</v>
      </c>
      <c r="I152" s="18">
        <f t="shared" si="16"/>
        <v>42000</v>
      </c>
      <c r="J152" s="9">
        <f t="shared" si="17"/>
        <v>516666.66666666669</v>
      </c>
      <c r="K152" s="9">
        <f t="shared" si="18"/>
        <v>12.301587301587302</v>
      </c>
      <c r="L152" s="1">
        <f t="shared" si="19"/>
        <v>3.6207725766616834</v>
      </c>
      <c r="M152" s="1" t="e">
        <f t="shared" si="20"/>
        <v>#DIV/0!</v>
      </c>
      <c r="N152" s="1" t="e">
        <f t="shared" si="21"/>
        <v>#DIV/0!</v>
      </c>
      <c r="O152" s="1">
        <v>3.6207725766616834</v>
      </c>
      <c r="P152" s="1" t="e">
        <v>#DIV/0!</v>
      </c>
      <c r="Q152" s="1" t="e">
        <f t="shared" si="22"/>
        <v>#DIV/0!</v>
      </c>
      <c r="R152" s="1" t="e">
        <f t="shared" si="23"/>
        <v>#DIV/0!</v>
      </c>
    </row>
    <row r="153" spans="1:18" x14ac:dyDescent="0.15">
      <c r="A153" s="1" t="s">
        <v>1791</v>
      </c>
      <c r="B153" s="1" t="s">
        <v>1792</v>
      </c>
      <c r="C153" s="13">
        <v>590000</v>
      </c>
      <c r="D153" s="13">
        <v>1800000</v>
      </c>
      <c r="E153" s="13">
        <v>1200000</v>
      </c>
      <c r="F153" s="14">
        <v>19000000</v>
      </c>
      <c r="G153" s="14">
        <v>17000000</v>
      </c>
      <c r="H153" s="14">
        <v>7900000</v>
      </c>
      <c r="I153" s="18">
        <f t="shared" si="16"/>
        <v>1196666.6666666667</v>
      </c>
      <c r="J153" s="9">
        <f t="shared" si="17"/>
        <v>14633333.333333334</v>
      </c>
      <c r="K153" s="9">
        <f t="shared" si="18"/>
        <v>12.22841225626741</v>
      </c>
      <c r="L153" s="1">
        <f t="shared" si="19"/>
        <v>3.6121651905996695</v>
      </c>
      <c r="M153" s="1">
        <f t="shared" si="20"/>
        <v>1.7346049361224525E-2</v>
      </c>
      <c r="N153" s="1">
        <f t="shared" si="21"/>
        <v>1.7607994220828522</v>
      </c>
      <c r="O153" s="1">
        <v>3.6121651905996695</v>
      </c>
      <c r="P153" s="1">
        <v>1.7607994220828522</v>
      </c>
      <c r="Q153" s="1">
        <f t="shared" si="22"/>
        <v>1.7607994220828522</v>
      </c>
      <c r="R153" s="1" t="str">
        <f t="shared" si="23"/>
        <v xml:space="preserve"> </v>
      </c>
    </row>
    <row r="154" spans="1:18" x14ac:dyDescent="0.15">
      <c r="A154" s="1" t="s">
        <v>742</v>
      </c>
      <c r="B154" s="1" t="s">
        <v>743</v>
      </c>
      <c r="C154" s="13">
        <v>330000</v>
      </c>
      <c r="D154" s="13">
        <v>700000</v>
      </c>
      <c r="E154" s="13">
        <v>680000</v>
      </c>
      <c r="F154" s="14">
        <v>7500000</v>
      </c>
      <c r="G154" s="14">
        <v>6900000</v>
      </c>
      <c r="H154" s="14">
        <v>6500000</v>
      </c>
      <c r="I154" s="18">
        <f t="shared" si="16"/>
        <v>570000</v>
      </c>
      <c r="J154" s="9">
        <f t="shared" si="17"/>
        <v>6966666.666666667</v>
      </c>
      <c r="K154" s="9">
        <f t="shared" si="18"/>
        <v>12.222222222222223</v>
      </c>
      <c r="L154" s="1">
        <f t="shared" si="19"/>
        <v>3.6114347120823478</v>
      </c>
      <c r="M154" s="1">
        <f t="shared" si="20"/>
        <v>3.4480171031855083E-5</v>
      </c>
      <c r="N154" s="1">
        <f t="shared" si="21"/>
        <v>4.4624305886127917</v>
      </c>
      <c r="O154" s="1">
        <v>3.6114347120823478</v>
      </c>
      <c r="P154" s="1">
        <v>4.4624305886127917</v>
      </c>
      <c r="Q154" s="1">
        <f t="shared" si="22"/>
        <v>4.4624305886127917</v>
      </c>
      <c r="R154" s="1" t="str">
        <f t="shared" si="23"/>
        <v xml:space="preserve"> </v>
      </c>
    </row>
    <row r="155" spans="1:18" x14ac:dyDescent="0.15">
      <c r="A155" s="1" t="s">
        <v>530</v>
      </c>
      <c r="B155" s="1" t="s">
        <v>531</v>
      </c>
      <c r="C155" s="13">
        <v>2300000</v>
      </c>
      <c r="D155" s="13">
        <v>1200000</v>
      </c>
      <c r="E155" s="13">
        <v>3400000</v>
      </c>
      <c r="F155" s="14">
        <v>24000000</v>
      </c>
      <c r="G155" s="14">
        <v>34000000</v>
      </c>
      <c r="H155" s="14">
        <v>25000000</v>
      </c>
      <c r="I155" s="18">
        <f t="shared" si="16"/>
        <v>2300000</v>
      </c>
      <c r="J155" s="9">
        <f t="shared" si="17"/>
        <v>27666666.666666668</v>
      </c>
      <c r="K155" s="9">
        <f t="shared" si="18"/>
        <v>12.028985507246377</v>
      </c>
      <c r="L155" s="1">
        <f t="shared" si="19"/>
        <v>3.588443069456118</v>
      </c>
      <c r="M155" s="1">
        <f t="shared" si="20"/>
        <v>1.4413903565257361E-3</v>
      </c>
      <c r="N155" s="1">
        <f t="shared" si="21"/>
        <v>2.8412183878695201</v>
      </c>
      <c r="O155" s="1">
        <v>3.588443069456118</v>
      </c>
      <c r="P155" s="1">
        <v>2.8412183878695201</v>
      </c>
      <c r="Q155" s="1">
        <f t="shared" si="22"/>
        <v>2.8412183878695201</v>
      </c>
      <c r="R155" s="1" t="str">
        <f t="shared" si="23"/>
        <v xml:space="preserve"> </v>
      </c>
    </row>
    <row r="156" spans="1:18" x14ac:dyDescent="0.15">
      <c r="A156" s="1" t="s">
        <v>1134</v>
      </c>
      <c r="B156" s="1" t="s">
        <v>1135</v>
      </c>
      <c r="C156" s="13">
        <v>1300000</v>
      </c>
      <c r="D156" s="13">
        <v>2700000</v>
      </c>
      <c r="E156" s="13">
        <v>1400000</v>
      </c>
      <c r="F156" s="14">
        <v>22000000</v>
      </c>
      <c r="G156" s="14">
        <v>25000000</v>
      </c>
      <c r="H156" s="14">
        <v>17000000</v>
      </c>
      <c r="I156" s="18">
        <f t="shared" si="16"/>
        <v>1800000</v>
      </c>
      <c r="J156" s="9">
        <f t="shared" si="17"/>
        <v>21333333.333333332</v>
      </c>
      <c r="K156" s="9">
        <f t="shared" si="18"/>
        <v>11.851851851851851</v>
      </c>
      <c r="L156" s="1">
        <f t="shared" si="19"/>
        <v>3.567040592723894</v>
      </c>
      <c r="M156" s="1">
        <f t="shared" si="20"/>
        <v>1.1943047164140611E-3</v>
      </c>
      <c r="N156" s="1">
        <f t="shared" si="21"/>
        <v>2.9228848526258577</v>
      </c>
      <c r="O156" s="1">
        <v>3.567040592723894</v>
      </c>
      <c r="P156" s="1">
        <v>2.9228848526258577</v>
      </c>
      <c r="Q156" s="1">
        <f t="shared" si="22"/>
        <v>2.9228848526258577</v>
      </c>
      <c r="R156" s="1" t="str">
        <f t="shared" si="23"/>
        <v xml:space="preserve"> </v>
      </c>
    </row>
    <row r="157" spans="1:18" x14ac:dyDescent="0.15">
      <c r="A157" s="1" t="s">
        <v>1972</v>
      </c>
      <c r="B157" s="1" t="s">
        <v>1973</v>
      </c>
      <c r="C157" s="13">
        <v>2500000</v>
      </c>
      <c r="D157" s="13">
        <v>4100000</v>
      </c>
      <c r="E157" s="13" t="s">
        <v>6370</v>
      </c>
      <c r="F157" s="14">
        <v>49000000</v>
      </c>
      <c r="G157" s="14">
        <v>35000000</v>
      </c>
      <c r="H157" s="14">
        <v>32000000</v>
      </c>
      <c r="I157" s="18">
        <f t="shared" si="16"/>
        <v>3300000</v>
      </c>
      <c r="J157" s="9">
        <f t="shared" si="17"/>
        <v>38666666.666666664</v>
      </c>
      <c r="K157" s="9">
        <f t="shared" si="18"/>
        <v>11.717171717171716</v>
      </c>
      <c r="L157" s="1">
        <f t="shared" si="19"/>
        <v>3.5505524699353246</v>
      </c>
      <c r="M157" s="1">
        <f t="shared" si="20"/>
        <v>1.3752218237899719E-2</v>
      </c>
      <c r="N157" s="1">
        <f t="shared" si="21"/>
        <v>1.8616272443224913</v>
      </c>
      <c r="O157" s="1">
        <v>3.5505524699353246</v>
      </c>
      <c r="P157" s="1">
        <v>1.8616272443224913</v>
      </c>
      <c r="Q157" s="1">
        <f t="shared" si="22"/>
        <v>1.8616272443224913</v>
      </c>
      <c r="R157" s="1" t="str">
        <f t="shared" si="23"/>
        <v xml:space="preserve"> </v>
      </c>
    </row>
    <row r="158" spans="1:18" x14ac:dyDescent="0.15">
      <c r="A158" s="1" t="s">
        <v>3357</v>
      </c>
      <c r="B158" s="1" t="s">
        <v>3230</v>
      </c>
      <c r="C158" s="13" t="s">
        <v>6370</v>
      </c>
      <c r="D158" s="13" t="s">
        <v>6370</v>
      </c>
      <c r="E158" s="13">
        <v>280000</v>
      </c>
      <c r="F158" s="14">
        <v>5600000</v>
      </c>
      <c r="G158" s="14">
        <v>2400000</v>
      </c>
      <c r="H158" s="14">
        <v>1700000</v>
      </c>
      <c r="I158" s="18">
        <f t="shared" si="16"/>
        <v>280000</v>
      </c>
      <c r="J158" s="9">
        <f t="shared" si="17"/>
        <v>3233333.3333333335</v>
      </c>
      <c r="K158" s="9">
        <f t="shared" si="18"/>
        <v>11.547619047619047</v>
      </c>
      <c r="L158" s="1">
        <f t="shared" si="19"/>
        <v>3.5295235142957297</v>
      </c>
      <c r="M158" s="1" t="e">
        <f t="shared" si="20"/>
        <v>#DIV/0!</v>
      </c>
      <c r="N158" s="1" t="e">
        <f t="shared" si="21"/>
        <v>#DIV/0!</v>
      </c>
      <c r="O158" s="1">
        <v>3.5295235142957297</v>
      </c>
      <c r="P158" s="1" t="e">
        <v>#DIV/0!</v>
      </c>
      <c r="Q158" s="1" t="e">
        <f t="shared" si="22"/>
        <v>#DIV/0!</v>
      </c>
      <c r="R158" s="1" t="e">
        <f t="shared" si="23"/>
        <v>#DIV/0!</v>
      </c>
    </row>
    <row r="159" spans="1:18" x14ac:dyDescent="0.15">
      <c r="A159" s="1" t="s">
        <v>2046</v>
      </c>
      <c r="B159" s="1" t="s">
        <v>2047</v>
      </c>
      <c r="C159" s="13">
        <v>51000</v>
      </c>
      <c r="D159" s="13" t="s">
        <v>6370</v>
      </c>
      <c r="E159" s="13" t="s">
        <v>6370</v>
      </c>
      <c r="F159" s="14">
        <v>680000</v>
      </c>
      <c r="G159" s="14">
        <v>790000</v>
      </c>
      <c r="H159" s="14">
        <v>270000</v>
      </c>
      <c r="I159" s="18">
        <f t="shared" si="16"/>
        <v>51000</v>
      </c>
      <c r="J159" s="9">
        <f t="shared" si="17"/>
        <v>580000</v>
      </c>
      <c r="K159" s="9">
        <f t="shared" si="18"/>
        <v>11.372549019607844</v>
      </c>
      <c r="L159" s="1">
        <f t="shared" si="19"/>
        <v>3.5074837480434389</v>
      </c>
      <c r="M159" s="1" t="e">
        <f t="shared" si="20"/>
        <v>#DIV/0!</v>
      </c>
      <c r="N159" s="1" t="e">
        <f t="shared" si="21"/>
        <v>#DIV/0!</v>
      </c>
      <c r="O159" s="1">
        <v>3.5074837480434389</v>
      </c>
      <c r="P159" s="1" t="e">
        <v>#DIV/0!</v>
      </c>
      <c r="Q159" s="1" t="e">
        <f t="shared" si="22"/>
        <v>#DIV/0!</v>
      </c>
      <c r="R159" s="1" t="e">
        <f t="shared" si="23"/>
        <v>#DIV/0!</v>
      </c>
    </row>
    <row r="160" spans="1:18" x14ac:dyDescent="0.15">
      <c r="A160" s="1" t="s">
        <v>1140</v>
      </c>
      <c r="B160" s="1" t="s">
        <v>1141</v>
      </c>
      <c r="C160" s="13">
        <v>140000</v>
      </c>
      <c r="D160" s="13">
        <v>290000</v>
      </c>
      <c r="E160" s="13">
        <v>210000</v>
      </c>
      <c r="F160" s="14">
        <v>3300000</v>
      </c>
      <c r="G160" s="14">
        <v>1900000</v>
      </c>
      <c r="H160" s="14">
        <v>1900000</v>
      </c>
      <c r="I160" s="18">
        <f t="shared" si="16"/>
        <v>213333.33333333334</v>
      </c>
      <c r="J160" s="9">
        <f t="shared" si="17"/>
        <v>2366666.6666666665</v>
      </c>
      <c r="K160" s="9">
        <f t="shared" si="18"/>
        <v>11.093749999999998</v>
      </c>
      <c r="L160" s="1">
        <f t="shared" si="19"/>
        <v>3.471675214392044</v>
      </c>
      <c r="M160" s="1">
        <f t="shared" si="20"/>
        <v>1.0072415925918874E-2</v>
      </c>
      <c r="N160" s="1">
        <f t="shared" si="21"/>
        <v>1.9968663489643439</v>
      </c>
      <c r="O160" s="1">
        <v>3.471675214392044</v>
      </c>
      <c r="P160" s="1">
        <v>1.9968663489643439</v>
      </c>
      <c r="Q160" s="1">
        <f t="shared" si="22"/>
        <v>1.9968663489643439</v>
      </c>
      <c r="R160" s="1" t="str">
        <f t="shared" si="23"/>
        <v xml:space="preserve"> </v>
      </c>
    </row>
    <row r="161" spans="1:18" x14ac:dyDescent="0.15">
      <c r="A161" s="1" t="s">
        <v>3035</v>
      </c>
      <c r="B161" s="1" t="s">
        <v>1955</v>
      </c>
      <c r="C161" s="13" t="s">
        <v>6370</v>
      </c>
      <c r="D161" s="13">
        <v>180000</v>
      </c>
      <c r="E161" s="13">
        <v>410000</v>
      </c>
      <c r="F161" s="14">
        <v>4100000</v>
      </c>
      <c r="G161" s="14">
        <v>3700000</v>
      </c>
      <c r="H161" s="14">
        <v>2000000</v>
      </c>
      <c r="I161" s="18">
        <f t="shared" si="16"/>
        <v>295000</v>
      </c>
      <c r="J161" s="9">
        <f t="shared" si="17"/>
        <v>3266666.6666666665</v>
      </c>
      <c r="K161" s="9">
        <f t="shared" si="18"/>
        <v>11.073446327683616</v>
      </c>
      <c r="L161" s="1">
        <f t="shared" si="19"/>
        <v>3.4690323889195733</v>
      </c>
      <c r="M161" s="1">
        <f t="shared" si="20"/>
        <v>3.7909653755185999E-2</v>
      </c>
      <c r="N161" s="1">
        <f t="shared" si="21"/>
        <v>1.4212501821496351</v>
      </c>
      <c r="O161" s="1">
        <v>3.4690323889195733</v>
      </c>
      <c r="P161" s="1">
        <v>1.4212501821496351</v>
      </c>
      <c r="Q161" s="1">
        <f t="shared" si="22"/>
        <v>1.4212501821496351</v>
      </c>
      <c r="R161" s="1" t="str">
        <f t="shared" si="23"/>
        <v xml:space="preserve"> </v>
      </c>
    </row>
    <row r="162" spans="1:18" x14ac:dyDescent="0.15">
      <c r="A162" s="1" t="s">
        <v>3323</v>
      </c>
      <c r="B162" s="1" t="s">
        <v>3324</v>
      </c>
      <c r="C162" s="13" t="s">
        <v>6370</v>
      </c>
      <c r="D162" s="13">
        <v>53000</v>
      </c>
      <c r="E162" s="13" t="s">
        <v>6370</v>
      </c>
      <c r="F162" s="14">
        <v>900000</v>
      </c>
      <c r="G162" s="14">
        <v>560000</v>
      </c>
      <c r="H162" s="14">
        <v>300000</v>
      </c>
      <c r="I162" s="18">
        <f t="shared" si="16"/>
        <v>53000</v>
      </c>
      <c r="J162" s="9">
        <f t="shared" si="17"/>
        <v>586666.66666666663</v>
      </c>
      <c r="K162" s="9">
        <f t="shared" si="18"/>
        <v>11.069182389937106</v>
      </c>
      <c r="L162" s="1">
        <f t="shared" si="19"/>
        <v>3.4684767582403042</v>
      </c>
      <c r="M162" s="1" t="e">
        <f t="shared" si="20"/>
        <v>#DIV/0!</v>
      </c>
      <c r="N162" s="1" t="e">
        <f t="shared" si="21"/>
        <v>#DIV/0!</v>
      </c>
      <c r="O162" s="1">
        <v>3.4684767582403042</v>
      </c>
      <c r="P162" s="1" t="e">
        <v>#DIV/0!</v>
      </c>
      <c r="Q162" s="1" t="e">
        <f t="shared" si="22"/>
        <v>#DIV/0!</v>
      </c>
      <c r="R162" s="1" t="e">
        <f t="shared" si="23"/>
        <v>#DIV/0!</v>
      </c>
    </row>
    <row r="163" spans="1:18" x14ac:dyDescent="0.15">
      <c r="A163" s="1" t="s">
        <v>2867</v>
      </c>
      <c r="B163" s="1" t="s">
        <v>2868</v>
      </c>
      <c r="C163" s="13" t="s">
        <v>6370</v>
      </c>
      <c r="D163" s="13">
        <v>160000</v>
      </c>
      <c r="E163" s="13">
        <v>350000</v>
      </c>
      <c r="F163" s="14">
        <v>3900000</v>
      </c>
      <c r="G163" s="14">
        <v>2700000</v>
      </c>
      <c r="H163" s="14">
        <v>1800000</v>
      </c>
      <c r="I163" s="18">
        <f t="shared" si="16"/>
        <v>255000</v>
      </c>
      <c r="J163" s="9">
        <f t="shared" si="17"/>
        <v>2800000</v>
      </c>
      <c r="K163" s="9">
        <f t="shared" si="18"/>
        <v>10.980392156862745</v>
      </c>
      <c r="L163" s="1">
        <f t="shared" si="19"/>
        <v>3.4568576749734707</v>
      </c>
      <c r="M163" s="1">
        <f t="shared" si="20"/>
        <v>4.8297264011621495E-2</v>
      </c>
      <c r="N163" s="1">
        <f t="shared" si="21"/>
        <v>1.3160774708698237</v>
      </c>
      <c r="O163" s="1">
        <v>3.4568576749734707</v>
      </c>
      <c r="P163" s="1">
        <v>1.3160774708698237</v>
      </c>
      <c r="Q163" s="1">
        <f t="shared" si="22"/>
        <v>1.3160774708698237</v>
      </c>
      <c r="R163" s="1" t="str">
        <f t="shared" si="23"/>
        <v xml:space="preserve"> </v>
      </c>
    </row>
    <row r="164" spans="1:18" x14ac:dyDescent="0.15">
      <c r="A164" s="1" t="s">
        <v>954</v>
      </c>
      <c r="B164" s="1" t="s">
        <v>955</v>
      </c>
      <c r="C164" s="13">
        <v>250000</v>
      </c>
      <c r="D164" s="13">
        <v>590000</v>
      </c>
      <c r="E164" s="13">
        <v>310000</v>
      </c>
      <c r="F164" s="14">
        <v>5300000</v>
      </c>
      <c r="G164" s="14">
        <v>4600000</v>
      </c>
      <c r="H164" s="14">
        <v>2600000</v>
      </c>
      <c r="I164" s="18">
        <f t="shared" si="16"/>
        <v>383333.33333333331</v>
      </c>
      <c r="J164" s="9">
        <f t="shared" si="17"/>
        <v>4166666.6666666665</v>
      </c>
      <c r="K164" s="9">
        <f t="shared" si="18"/>
        <v>10.869565217391305</v>
      </c>
      <c r="L164" s="1">
        <f t="shared" si="19"/>
        <v>3.4422223286050744</v>
      </c>
      <c r="M164" s="1">
        <f t="shared" si="20"/>
        <v>9.7489664586484226E-3</v>
      </c>
      <c r="N164" s="1">
        <f t="shared" si="21"/>
        <v>2.0110414237987033</v>
      </c>
      <c r="O164" s="1">
        <v>3.4422223286050744</v>
      </c>
      <c r="P164" s="1">
        <v>2.0110414237987033</v>
      </c>
      <c r="Q164" s="1">
        <f t="shared" si="22"/>
        <v>2.0110414237987033</v>
      </c>
      <c r="R164" s="1" t="str">
        <f t="shared" si="23"/>
        <v xml:space="preserve"> </v>
      </c>
    </row>
    <row r="165" spans="1:18" x14ac:dyDescent="0.15">
      <c r="A165" s="1" t="s">
        <v>686</v>
      </c>
      <c r="B165" s="1" t="s">
        <v>687</v>
      </c>
      <c r="C165" s="13">
        <v>2000000</v>
      </c>
      <c r="D165" s="13">
        <v>4600000</v>
      </c>
      <c r="E165" s="13">
        <v>2200000</v>
      </c>
      <c r="F165" s="14">
        <v>30000000</v>
      </c>
      <c r="G165" s="14">
        <v>30000000</v>
      </c>
      <c r="H165" s="14">
        <v>34000000</v>
      </c>
      <c r="I165" s="18">
        <f t="shared" si="16"/>
        <v>2933333.3333333335</v>
      </c>
      <c r="J165" s="9">
        <f t="shared" si="17"/>
        <v>31333333.333333332</v>
      </c>
      <c r="K165" s="9">
        <f t="shared" si="18"/>
        <v>10.681818181818182</v>
      </c>
      <c r="L165" s="1">
        <f t="shared" si="19"/>
        <v>3.4170853279277029</v>
      </c>
      <c r="M165" s="1">
        <f t="shared" si="20"/>
        <v>5.5384551109582873E-5</v>
      </c>
      <c r="N165" s="1">
        <f t="shared" si="21"/>
        <v>4.2566113598839088</v>
      </c>
      <c r="O165" s="1">
        <v>3.4170853279277029</v>
      </c>
      <c r="P165" s="1">
        <v>4.2566113598839088</v>
      </c>
      <c r="Q165" s="1">
        <f t="shared" si="22"/>
        <v>4.2566113598839088</v>
      </c>
      <c r="R165" s="1" t="str">
        <f t="shared" si="23"/>
        <v xml:space="preserve"> </v>
      </c>
    </row>
    <row r="166" spans="1:18" x14ac:dyDescent="0.15">
      <c r="A166" s="1" t="s">
        <v>2082</v>
      </c>
      <c r="B166" s="1" t="s">
        <v>2083</v>
      </c>
      <c r="C166" s="13">
        <v>31000</v>
      </c>
      <c r="D166" s="13" t="s">
        <v>6370</v>
      </c>
      <c r="E166" s="13" t="s">
        <v>6370</v>
      </c>
      <c r="F166" s="14">
        <v>440000</v>
      </c>
      <c r="G166" s="14">
        <v>300000</v>
      </c>
      <c r="H166" s="14">
        <v>250000</v>
      </c>
      <c r="I166" s="18">
        <f t="shared" si="16"/>
        <v>31000</v>
      </c>
      <c r="J166" s="9">
        <f t="shared" si="17"/>
        <v>330000</v>
      </c>
      <c r="K166" s="9">
        <f t="shared" si="18"/>
        <v>10.64516129032258</v>
      </c>
      <c r="L166" s="1">
        <f t="shared" si="19"/>
        <v>3.4121259038589402</v>
      </c>
      <c r="M166" s="1" t="e">
        <f t="shared" si="20"/>
        <v>#DIV/0!</v>
      </c>
      <c r="N166" s="1" t="e">
        <f t="shared" si="21"/>
        <v>#DIV/0!</v>
      </c>
      <c r="O166" s="1">
        <v>3.4121259038589402</v>
      </c>
      <c r="P166" s="1" t="e">
        <v>#DIV/0!</v>
      </c>
      <c r="Q166" s="1" t="e">
        <f t="shared" si="22"/>
        <v>#DIV/0!</v>
      </c>
      <c r="R166" s="1" t="e">
        <f t="shared" si="23"/>
        <v>#DIV/0!</v>
      </c>
    </row>
    <row r="167" spans="1:18" x14ac:dyDescent="0.15">
      <c r="A167" s="1" t="s">
        <v>1229</v>
      </c>
      <c r="B167" s="1" t="s">
        <v>1230</v>
      </c>
      <c r="C167" s="13">
        <v>180000</v>
      </c>
      <c r="D167" s="13">
        <v>1100000</v>
      </c>
      <c r="E167" s="13">
        <v>1100000</v>
      </c>
      <c r="F167" s="14">
        <v>8300000</v>
      </c>
      <c r="G167" s="14">
        <v>8600000</v>
      </c>
      <c r="H167" s="14">
        <v>8300000</v>
      </c>
      <c r="I167" s="18">
        <f t="shared" si="16"/>
        <v>793333.33333333337</v>
      </c>
      <c r="J167" s="9">
        <f t="shared" si="17"/>
        <v>8400000</v>
      </c>
      <c r="K167" s="9">
        <f t="shared" si="18"/>
        <v>10.588235294117647</v>
      </c>
      <c r="L167" s="1">
        <f t="shared" si="19"/>
        <v>3.4043902550793352</v>
      </c>
      <c r="M167" s="1">
        <f t="shared" si="20"/>
        <v>1.9170044958638206E-5</v>
      </c>
      <c r="N167" s="1">
        <f t="shared" si="21"/>
        <v>4.7173768685895636</v>
      </c>
      <c r="O167" s="1">
        <v>3.4043902550793352</v>
      </c>
      <c r="P167" s="1">
        <v>4.7173768685895636</v>
      </c>
      <c r="Q167" s="1">
        <f t="shared" si="22"/>
        <v>4.7173768685895636</v>
      </c>
      <c r="R167" s="1" t="str">
        <f t="shared" si="23"/>
        <v xml:space="preserve"> </v>
      </c>
    </row>
    <row r="168" spans="1:18" x14ac:dyDescent="0.15">
      <c r="A168" s="1" t="s">
        <v>1498</v>
      </c>
      <c r="B168" s="1" t="s">
        <v>1499</v>
      </c>
      <c r="C168" s="13">
        <v>760000</v>
      </c>
      <c r="D168" s="13">
        <v>2200000</v>
      </c>
      <c r="E168" s="13">
        <v>1000000</v>
      </c>
      <c r="F168" s="14">
        <v>14000000</v>
      </c>
      <c r="G168" s="14">
        <v>17000000</v>
      </c>
      <c r="H168" s="14">
        <v>10000000</v>
      </c>
      <c r="I168" s="18">
        <f t="shared" si="16"/>
        <v>1320000</v>
      </c>
      <c r="J168" s="9">
        <f t="shared" si="17"/>
        <v>13666666.666666666</v>
      </c>
      <c r="K168" s="9">
        <f t="shared" si="18"/>
        <v>10.353535353535353</v>
      </c>
      <c r="L168" s="1">
        <f t="shared" si="19"/>
        <v>3.3720515743131991</v>
      </c>
      <c r="M168" s="1">
        <f t="shared" si="20"/>
        <v>4.0094985975846591E-3</v>
      </c>
      <c r="N168" s="1">
        <f t="shared" si="21"/>
        <v>2.3969099340923457</v>
      </c>
      <c r="O168" s="1">
        <v>3.3720515743131991</v>
      </c>
      <c r="P168" s="1">
        <v>2.3969099340923457</v>
      </c>
      <c r="Q168" s="1">
        <f t="shared" si="22"/>
        <v>2.3969099340923457</v>
      </c>
      <c r="R168" s="1" t="str">
        <f t="shared" si="23"/>
        <v xml:space="preserve"> </v>
      </c>
    </row>
    <row r="169" spans="1:18" x14ac:dyDescent="0.15">
      <c r="A169" s="1" t="s">
        <v>1404</v>
      </c>
      <c r="B169" s="1" t="s">
        <v>1405</v>
      </c>
      <c r="C169" s="13">
        <v>58000000</v>
      </c>
      <c r="D169" s="13">
        <v>69000000</v>
      </c>
      <c r="E169" s="13">
        <v>71000000</v>
      </c>
      <c r="F169" s="14">
        <v>900000000</v>
      </c>
      <c r="G169" s="14">
        <v>730000000</v>
      </c>
      <c r="H169" s="14">
        <v>400000000</v>
      </c>
      <c r="I169" s="18">
        <f t="shared" si="16"/>
        <v>66000000</v>
      </c>
      <c r="J169" s="9">
        <f t="shared" si="17"/>
        <v>676666666.66666663</v>
      </c>
      <c r="K169" s="9">
        <f t="shared" si="18"/>
        <v>10.252525252525253</v>
      </c>
      <c r="L169" s="1">
        <f t="shared" si="19"/>
        <v>3.3579073919929292</v>
      </c>
      <c r="M169" s="1">
        <f t="shared" si="20"/>
        <v>1.4158495331244992E-2</v>
      </c>
      <c r="N169" s="1">
        <f t="shared" si="21"/>
        <v>1.8489828980628671</v>
      </c>
      <c r="O169" s="1">
        <v>3.3579073919929292</v>
      </c>
      <c r="P169" s="1">
        <v>1.8489828980628671</v>
      </c>
      <c r="Q169" s="1">
        <f t="shared" si="22"/>
        <v>1.8489828980628671</v>
      </c>
      <c r="R169" s="1" t="str">
        <f t="shared" si="23"/>
        <v xml:space="preserve"> </v>
      </c>
    </row>
    <row r="170" spans="1:18" x14ac:dyDescent="0.15">
      <c r="A170" s="1" t="s">
        <v>1332</v>
      </c>
      <c r="B170" s="1" t="s">
        <v>1333</v>
      </c>
      <c r="C170" s="13">
        <v>230000</v>
      </c>
      <c r="D170" s="13">
        <v>1400000</v>
      </c>
      <c r="E170" s="13">
        <v>520000</v>
      </c>
      <c r="F170" s="14">
        <v>9600000</v>
      </c>
      <c r="G170" s="14">
        <v>8000000</v>
      </c>
      <c r="H170" s="14">
        <v>4400000</v>
      </c>
      <c r="I170" s="18">
        <f t="shared" si="16"/>
        <v>716666.66666666663</v>
      </c>
      <c r="J170" s="9">
        <f t="shared" si="17"/>
        <v>7333333.333333333</v>
      </c>
      <c r="K170" s="9">
        <f t="shared" si="18"/>
        <v>10.232558139534884</v>
      </c>
      <c r="L170" s="1">
        <f t="shared" si="19"/>
        <v>3.355094958822562</v>
      </c>
      <c r="M170" s="1">
        <f t="shared" si="20"/>
        <v>1.3754706916608564E-2</v>
      </c>
      <c r="N170" s="1">
        <f t="shared" si="21"/>
        <v>1.8615486590624259</v>
      </c>
      <c r="O170" s="1">
        <v>3.355094958822562</v>
      </c>
      <c r="P170" s="1">
        <v>1.8615486590624259</v>
      </c>
      <c r="Q170" s="1">
        <f t="shared" si="22"/>
        <v>1.8615486590624259</v>
      </c>
      <c r="R170" s="1" t="str">
        <f t="shared" si="23"/>
        <v xml:space="preserve"> </v>
      </c>
    </row>
    <row r="171" spans="1:18" x14ac:dyDescent="0.15">
      <c r="A171" s="1" t="s">
        <v>899</v>
      </c>
      <c r="B171" s="1" t="s">
        <v>900</v>
      </c>
      <c r="C171" s="13">
        <v>650000</v>
      </c>
      <c r="D171" s="13">
        <v>860000</v>
      </c>
      <c r="E171" s="13">
        <v>230000</v>
      </c>
      <c r="F171" s="14">
        <v>7000000</v>
      </c>
      <c r="G171" s="14">
        <v>7200000</v>
      </c>
      <c r="H171" s="14">
        <v>3500000</v>
      </c>
      <c r="I171" s="18">
        <f t="shared" si="16"/>
        <v>580000</v>
      </c>
      <c r="J171" s="9">
        <f t="shared" si="17"/>
        <v>5900000</v>
      </c>
      <c r="K171" s="9">
        <f t="shared" si="18"/>
        <v>10.172413793103448</v>
      </c>
      <c r="L171" s="1">
        <f t="shared" si="19"/>
        <v>3.3465901491216314</v>
      </c>
      <c r="M171" s="1">
        <f t="shared" si="20"/>
        <v>1.1907290384933883E-2</v>
      </c>
      <c r="N171" s="1">
        <f t="shared" si="21"/>
        <v>1.9241870550372675</v>
      </c>
      <c r="O171" s="1">
        <v>3.3465901491216314</v>
      </c>
      <c r="P171" s="1">
        <v>1.9241870550372675</v>
      </c>
      <c r="Q171" s="1">
        <f t="shared" si="22"/>
        <v>1.9241870550372675</v>
      </c>
      <c r="R171" s="1" t="str">
        <f t="shared" si="23"/>
        <v xml:space="preserve"> </v>
      </c>
    </row>
    <row r="172" spans="1:18" x14ac:dyDescent="0.15">
      <c r="A172" s="1" t="s">
        <v>2341</v>
      </c>
      <c r="B172" s="1" t="s">
        <v>2342</v>
      </c>
      <c r="C172" s="13">
        <v>41000</v>
      </c>
      <c r="D172" s="13">
        <v>310000</v>
      </c>
      <c r="E172" s="13">
        <v>76000</v>
      </c>
      <c r="F172" s="14">
        <v>1900000</v>
      </c>
      <c r="G172" s="14">
        <v>1400000</v>
      </c>
      <c r="H172" s="14">
        <v>1000000</v>
      </c>
      <c r="I172" s="18">
        <f t="shared" si="16"/>
        <v>142333.33333333334</v>
      </c>
      <c r="J172" s="9">
        <f t="shared" si="17"/>
        <v>1433333.3333333333</v>
      </c>
      <c r="K172" s="9">
        <f t="shared" si="18"/>
        <v>10.070257611241217</v>
      </c>
      <c r="L172" s="1">
        <f t="shared" si="19"/>
        <v>3.3320286848563327</v>
      </c>
      <c r="M172" s="1">
        <f t="shared" si="20"/>
        <v>9.1922022640103587E-3</v>
      </c>
      <c r="N172" s="1">
        <f t="shared" si="21"/>
        <v>2.036580428055939</v>
      </c>
      <c r="O172" s="1">
        <v>3.3320286848563327</v>
      </c>
      <c r="P172" s="1">
        <v>2.036580428055939</v>
      </c>
      <c r="Q172" s="1">
        <f t="shared" si="22"/>
        <v>2.036580428055939</v>
      </c>
      <c r="R172" s="1" t="str">
        <f t="shared" si="23"/>
        <v xml:space="preserve"> </v>
      </c>
    </row>
    <row r="173" spans="1:18" x14ac:dyDescent="0.15">
      <c r="A173" s="1" t="s">
        <v>1546</v>
      </c>
      <c r="B173" s="1" t="s">
        <v>1547</v>
      </c>
      <c r="C173" s="13">
        <v>210000</v>
      </c>
      <c r="D173" s="13">
        <v>370000</v>
      </c>
      <c r="E173" s="13">
        <v>310000</v>
      </c>
      <c r="F173" s="14">
        <v>4200000</v>
      </c>
      <c r="G173" s="14">
        <v>3200000</v>
      </c>
      <c r="H173" s="14">
        <v>1500000</v>
      </c>
      <c r="I173" s="18">
        <f t="shared" si="16"/>
        <v>296666.66666666669</v>
      </c>
      <c r="J173" s="9">
        <f t="shared" si="17"/>
        <v>2966666.6666666665</v>
      </c>
      <c r="K173" s="9">
        <f t="shared" si="18"/>
        <v>9.9999999999999982</v>
      </c>
      <c r="L173" s="1">
        <f t="shared" si="19"/>
        <v>3.3219280948873622</v>
      </c>
      <c r="M173" s="1">
        <f t="shared" si="20"/>
        <v>2.7735544786870941E-2</v>
      </c>
      <c r="N173" s="1">
        <f t="shared" si="21"/>
        <v>1.5569632992061588</v>
      </c>
      <c r="O173" s="1">
        <v>3.3219280948873622</v>
      </c>
      <c r="P173" s="1">
        <v>1.5569632992061588</v>
      </c>
      <c r="Q173" s="1">
        <f t="shared" si="22"/>
        <v>1.5569632992061588</v>
      </c>
      <c r="R173" s="1" t="str">
        <f t="shared" si="23"/>
        <v xml:space="preserve"> </v>
      </c>
    </row>
    <row r="174" spans="1:18" x14ac:dyDescent="0.15">
      <c r="A174" s="1" t="s">
        <v>875</v>
      </c>
      <c r="B174" s="1" t="s">
        <v>876</v>
      </c>
      <c r="C174" s="13">
        <v>1000000</v>
      </c>
      <c r="D174" s="13">
        <v>1400000</v>
      </c>
      <c r="E174" s="13">
        <v>1500000</v>
      </c>
      <c r="F174" s="14">
        <v>18000000</v>
      </c>
      <c r="G174" s="14">
        <v>11000000</v>
      </c>
      <c r="H174" s="14">
        <v>9800000</v>
      </c>
      <c r="I174" s="18">
        <f t="shared" si="16"/>
        <v>1300000</v>
      </c>
      <c r="J174" s="9">
        <f t="shared" si="17"/>
        <v>12933333.333333334</v>
      </c>
      <c r="K174" s="9">
        <f t="shared" si="18"/>
        <v>9.9487179487179489</v>
      </c>
      <c r="L174" s="1">
        <f t="shared" si="19"/>
        <v>3.3145106233248791</v>
      </c>
      <c r="M174" s="1">
        <f t="shared" si="20"/>
        <v>1.0483789408175848E-2</v>
      </c>
      <c r="N174" s="1">
        <f t="shared" si="21"/>
        <v>1.9794817114745538</v>
      </c>
      <c r="O174" s="1">
        <v>3.3145106233248791</v>
      </c>
      <c r="P174" s="1">
        <v>1.9794817114745538</v>
      </c>
      <c r="Q174" s="1">
        <f t="shared" si="22"/>
        <v>1.9794817114745538</v>
      </c>
      <c r="R174" s="1" t="str">
        <f t="shared" si="23"/>
        <v xml:space="preserve"> </v>
      </c>
    </row>
    <row r="175" spans="1:18" x14ac:dyDescent="0.15">
      <c r="A175" s="1" t="s">
        <v>2511</v>
      </c>
      <c r="B175" s="1" t="s">
        <v>2512</v>
      </c>
      <c r="C175" s="13">
        <v>52000</v>
      </c>
      <c r="D175" s="13" t="s">
        <v>6370</v>
      </c>
      <c r="E175" s="13" t="s">
        <v>6370</v>
      </c>
      <c r="F175" s="14">
        <v>490000</v>
      </c>
      <c r="G175" s="14">
        <v>560000</v>
      </c>
      <c r="H175" s="14">
        <v>480000</v>
      </c>
      <c r="I175" s="18">
        <f t="shared" si="16"/>
        <v>52000</v>
      </c>
      <c r="J175" s="9">
        <f t="shared" si="17"/>
        <v>510000</v>
      </c>
      <c r="K175" s="9">
        <f t="shared" si="18"/>
        <v>9.8076923076923084</v>
      </c>
      <c r="L175" s="1">
        <f t="shared" si="19"/>
        <v>3.2939137187177661</v>
      </c>
      <c r="M175" s="1" t="e">
        <f t="shared" si="20"/>
        <v>#DIV/0!</v>
      </c>
      <c r="N175" s="1" t="e">
        <f t="shared" si="21"/>
        <v>#DIV/0!</v>
      </c>
      <c r="O175" s="1">
        <v>3.2939137187177661</v>
      </c>
      <c r="P175" s="1" t="e">
        <v>#DIV/0!</v>
      </c>
      <c r="Q175" s="1" t="e">
        <f t="shared" si="22"/>
        <v>#DIV/0!</v>
      </c>
      <c r="R175" s="1" t="e">
        <f t="shared" si="23"/>
        <v>#DIV/0!</v>
      </c>
    </row>
    <row r="176" spans="1:18" x14ac:dyDescent="0.15">
      <c r="A176" s="1" t="s">
        <v>3432</v>
      </c>
      <c r="B176" s="1" t="s">
        <v>3433</v>
      </c>
      <c r="C176" s="13" t="s">
        <v>6370</v>
      </c>
      <c r="D176" s="13" t="s">
        <v>6370</v>
      </c>
      <c r="E176" s="13">
        <v>62000</v>
      </c>
      <c r="F176" s="14">
        <v>690000</v>
      </c>
      <c r="G176" s="14">
        <v>790000</v>
      </c>
      <c r="H176" s="14">
        <v>330000</v>
      </c>
      <c r="I176" s="18">
        <f t="shared" si="16"/>
        <v>62000</v>
      </c>
      <c r="J176" s="9">
        <f t="shared" si="17"/>
        <v>603333.33333333337</v>
      </c>
      <c r="K176" s="9">
        <f t="shared" si="18"/>
        <v>9.7311827956989259</v>
      </c>
      <c r="L176" s="1">
        <f t="shared" si="19"/>
        <v>3.2826151708625364</v>
      </c>
      <c r="M176" s="1" t="e">
        <f t="shared" si="20"/>
        <v>#DIV/0!</v>
      </c>
      <c r="N176" s="1" t="e">
        <f t="shared" si="21"/>
        <v>#DIV/0!</v>
      </c>
      <c r="O176" s="1">
        <v>3.2826151708625364</v>
      </c>
      <c r="P176" s="1" t="e">
        <v>#DIV/0!</v>
      </c>
      <c r="Q176" s="1" t="e">
        <f t="shared" si="22"/>
        <v>#DIV/0!</v>
      </c>
      <c r="R176" s="1" t="e">
        <f t="shared" si="23"/>
        <v>#DIV/0!</v>
      </c>
    </row>
    <row r="177" spans="1:18" x14ac:dyDescent="0.15">
      <c r="A177" s="1" t="s">
        <v>978</v>
      </c>
      <c r="B177" s="1" t="s">
        <v>979</v>
      </c>
      <c r="C177" s="13">
        <v>380000</v>
      </c>
      <c r="D177" s="13">
        <v>360000</v>
      </c>
      <c r="E177" s="13">
        <v>160000</v>
      </c>
      <c r="F177" s="14">
        <v>4600000</v>
      </c>
      <c r="G177" s="14">
        <v>2500000</v>
      </c>
      <c r="H177" s="14">
        <v>1500000</v>
      </c>
      <c r="I177" s="18">
        <f t="shared" si="16"/>
        <v>300000</v>
      </c>
      <c r="J177" s="9">
        <f t="shared" si="17"/>
        <v>2866666.6666666665</v>
      </c>
      <c r="K177" s="9">
        <f t="shared" si="18"/>
        <v>9.5555555555555554</v>
      </c>
      <c r="L177" s="1">
        <f t="shared" si="19"/>
        <v>3.2563397532597853</v>
      </c>
      <c r="M177" s="1">
        <f t="shared" si="20"/>
        <v>4.8736949754951436E-2</v>
      </c>
      <c r="N177" s="1">
        <f t="shared" si="21"/>
        <v>1.3121416550045173</v>
      </c>
      <c r="O177" s="1">
        <v>3.2563397532597853</v>
      </c>
      <c r="P177" s="1">
        <v>1.3121416550045173</v>
      </c>
      <c r="Q177" s="1">
        <f t="shared" si="22"/>
        <v>1.3121416550045173</v>
      </c>
      <c r="R177" s="1" t="str">
        <f t="shared" si="23"/>
        <v xml:space="preserve"> </v>
      </c>
    </row>
    <row r="178" spans="1:18" x14ac:dyDescent="0.15">
      <c r="A178" s="1" t="s">
        <v>2987</v>
      </c>
      <c r="B178" s="1" t="s">
        <v>2988</v>
      </c>
      <c r="C178" s="13" t="s">
        <v>6370</v>
      </c>
      <c r="D178" s="13">
        <v>180000</v>
      </c>
      <c r="E178" s="13" t="s">
        <v>6370</v>
      </c>
      <c r="F178" s="14">
        <v>2600000</v>
      </c>
      <c r="G178" s="14">
        <v>1700000</v>
      </c>
      <c r="H178" s="14">
        <v>780000</v>
      </c>
      <c r="I178" s="18">
        <f t="shared" si="16"/>
        <v>180000</v>
      </c>
      <c r="J178" s="9">
        <f t="shared" si="17"/>
        <v>1693333.3333333333</v>
      </c>
      <c r="K178" s="9">
        <f t="shared" si="18"/>
        <v>9.4074074074074066</v>
      </c>
      <c r="L178" s="1">
        <f t="shared" si="19"/>
        <v>3.2337971846086973</v>
      </c>
      <c r="M178" s="1" t="e">
        <f t="shared" si="20"/>
        <v>#DIV/0!</v>
      </c>
      <c r="N178" s="1" t="e">
        <f t="shared" si="21"/>
        <v>#DIV/0!</v>
      </c>
      <c r="O178" s="1">
        <v>3.2337971846086973</v>
      </c>
      <c r="P178" s="1" t="e">
        <v>#DIV/0!</v>
      </c>
      <c r="Q178" s="1" t="e">
        <f t="shared" si="22"/>
        <v>#DIV/0!</v>
      </c>
      <c r="R178" s="1" t="e">
        <f t="shared" si="23"/>
        <v>#DIV/0!</v>
      </c>
    </row>
    <row r="179" spans="1:18" x14ac:dyDescent="0.15">
      <c r="A179" s="1" t="s">
        <v>1160</v>
      </c>
      <c r="B179" s="1" t="s">
        <v>1161</v>
      </c>
      <c r="C179" s="13">
        <v>380000</v>
      </c>
      <c r="D179" s="13">
        <v>1400000</v>
      </c>
      <c r="E179" s="13">
        <v>5800000</v>
      </c>
      <c r="F179" s="14">
        <v>36000000</v>
      </c>
      <c r="G179" s="14">
        <v>33000000</v>
      </c>
      <c r="H179" s="14">
        <v>1900000</v>
      </c>
      <c r="I179" s="18">
        <f t="shared" si="16"/>
        <v>2526666.6666666665</v>
      </c>
      <c r="J179" s="9">
        <f t="shared" si="17"/>
        <v>23633333.333333332</v>
      </c>
      <c r="K179" s="9">
        <f t="shared" si="18"/>
        <v>9.3535620052770447</v>
      </c>
      <c r="L179" s="1">
        <f t="shared" si="19"/>
        <v>3.225515873955787</v>
      </c>
      <c r="M179" s="1">
        <f t="shared" si="20"/>
        <v>0.12814662360870935</v>
      </c>
      <c r="N179" s="1">
        <f t="shared" si="21"/>
        <v>0.892292832065954</v>
      </c>
      <c r="O179" s="1">
        <v>3.225515873955787</v>
      </c>
      <c r="P179" s="1">
        <v>0.892292832065954</v>
      </c>
      <c r="Q179" s="1" t="str">
        <f t="shared" si="22"/>
        <v xml:space="preserve"> </v>
      </c>
      <c r="R179" s="1">
        <f t="shared" si="23"/>
        <v>0.892292832065954</v>
      </c>
    </row>
    <row r="180" spans="1:18" x14ac:dyDescent="0.15">
      <c r="A180" s="1" t="s">
        <v>2127</v>
      </c>
      <c r="B180" s="1" t="s">
        <v>1535</v>
      </c>
      <c r="C180" s="13">
        <v>78000</v>
      </c>
      <c r="D180" s="13" t="s">
        <v>6370</v>
      </c>
      <c r="E180" s="13">
        <v>240000</v>
      </c>
      <c r="F180" s="14">
        <v>3200000</v>
      </c>
      <c r="G180" s="14">
        <v>620000</v>
      </c>
      <c r="H180" s="14">
        <v>590000</v>
      </c>
      <c r="I180" s="18">
        <f t="shared" si="16"/>
        <v>159000</v>
      </c>
      <c r="J180" s="9">
        <f t="shared" si="17"/>
        <v>1470000</v>
      </c>
      <c r="K180" s="9">
        <f t="shared" si="18"/>
        <v>9.2452830188679247</v>
      </c>
      <c r="L180" s="1">
        <f t="shared" si="19"/>
        <v>3.2087174844393713</v>
      </c>
      <c r="M180" s="1">
        <f t="shared" si="20"/>
        <v>0.32572842177236577</v>
      </c>
      <c r="N180" s="1">
        <f t="shared" si="21"/>
        <v>0.4871443449648481</v>
      </c>
      <c r="O180" s="1">
        <v>3.2087174844393713</v>
      </c>
      <c r="P180" s="1">
        <v>0.4871443449648481</v>
      </c>
      <c r="Q180" s="1" t="str">
        <f t="shared" si="22"/>
        <v xml:space="preserve"> </v>
      </c>
      <c r="R180" s="1">
        <f t="shared" si="23"/>
        <v>0.4871443449648481</v>
      </c>
    </row>
    <row r="181" spans="1:18" x14ac:dyDescent="0.15">
      <c r="A181" s="1" t="s">
        <v>1402</v>
      </c>
      <c r="B181" s="1" t="s">
        <v>1403</v>
      </c>
      <c r="C181" s="13">
        <v>600000</v>
      </c>
      <c r="D181" s="13">
        <v>1700000</v>
      </c>
      <c r="E181" s="13">
        <v>910000</v>
      </c>
      <c r="F181" s="14">
        <v>11000000</v>
      </c>
      <c r="G181" s="14">
        <v>9600000</v>
      </c>
      <c r="H181" s="14">
        <v>9000000</v>
      </c>
      <c r="I181" s="18">
        <f t="shared" si="16"/>
        <v>1070000</v>
      </c>
      <c r="J181" s="9">
        <f t="shared" si="17"/>
        <v>9866666.666666666</v>
      </c>
      <c r="K181" s="9">
        <f t="shared" si="18"/>
        <v>9.2211838006230522</v>
      </c>
      <c r="L181" s="1">
        <f t="shared" si="19"/>
        <v>3.2049519733940093</v>
      </c>
      <c r="M181" s="1">
        <f t="shared" si="20"/>
        <v>2.0244403592831336E-4</v>
      </c>
      <c r="N181" s="1">
        <f t="shared" si="21"/>
        <v>3.6936950131735444</v>
      </c>
      <c r="O181" s="1">
        <v>3.2049519733940093</v>
      </c>
      <c r="P181" s="1">
        <v>3.6936950131735444</v>
      </c>
      <c r="Q181" s="1">
        <f t="shared" si="22"/>
        <v>3.6936950131735444</v>
      </c>
      <c r="R181" s="1" t="str">
        <f t="shared" si="23"/>
        <v xml:space="preserve"> </v>
      </c>
    </row>
    <row r="182" spans="1:18" x14ac:dyDescent="0.15">
      <c r="A182" s="1" t="s">
        <v>964</v>
      </c>
      <c r="B182" s="1" t="s">
        <v>965</v>
      </c>
      <c r="C182" s="13">
        <v>270000</v>
      </c>
      <c r="D182" s="13">
        <v>1200000</v>
      </c>
      <c r="E182" s="13">
        <v>400000</v>
      </c>
      <c r="F182" s="14">
        <v>11000000</v>
      </c>
      <c r="G182" s="14">
        <v>4300000</v>
      </c>
      <c r="H182" s="14">
        <v>1500000</v>
      </c>
      <c r="I182" s="18">
        <f t="shared" si="16"/>
        <v>623333.33333333337</v>
      </c>
      <c r="J182" s="9">
        <f t="shared" si="17"/>
        <v>5600000</v>
      </c>
      <c r="K182" s="9">
        <f t="shared" si="18"/>
        <v>8.9839572192513355</v>
      </c>
      <c r="L182" s="1">
        <f t="shared" si="19"/>
        <v>3.167351057778486</v>
      </c>
      <c r="M182" s="1">
        <f t="shared" si="20"/>
        <v>0.15385131557062651</v>
      </c>
      <c r="N182" s="1">
        <f t="shared" si="21"/>
        <v>0.81289878578232788</v>
      </c>
      <c r="O182" s="1">
        <v>3.167351057778486</v>
      </c>
      <c r="P182" s="1">
        <v>0.81289878578232788</v>
      </c>
      <c r="Q182" s="1" t="str">
        <f t="shared" si="22"/>
        <v xml:space="preserve"> </v>
      </c>
      <c r="R182" s="1">
        <f t="shared" si="23"/>
        <v>0.81289878578232788</v>
      </c>
    </row>
    <row r="183" spans="1:18" x14ac:dyDescent="0.15">
      <c r="A183" s="1" t="s">
        <v>478</v>
      </c>
      <c r="B183" s="1" t="s">
        <v>479</v>
      </c>
      <c r="C183" s="13">
        <v>71000000</v>
      </c>
      <c r="D183" s="13">
        <v>97000000</v>
      </c>
      <c r="E183" s="13">
        <v>66000000</v>
      </c>
      <c r="F183" s="14">
        <v>810000000</v>
      </c>
      <c r="G183" s="14">
        <v>750000000</v>
      </c>
      <c r="H183" s="14">
        <v>450000000</v>
      </c>
      <c r="I183" s="18">
        <f t="shared" si="16"/>
        <v>78000000</v>
      </c>
      <c r="J183" s="9">
        <f t="shared" si="17"/>
        <v>670000000</v>
      </c>
      <c r="K183" s="9">
        <f t="shared" si="18"/>
        <v>8.5897435897435894</v>
      </c>
      <c r="L183" s="1">
        <f t="shared" si="19"/>
        <v>3.1026150664828864</v>
      </c>
      <c r="M183" s="1">
        <f t="shared" si="20"/>
        <v>6.1010432959711777E-3</v>
      </c>
      <c r="N183" s="1">
        <f t="shared" si="21"/>
        <v>2.2145958930317637</v>
      </c>
      <c r="O183" s="1">
        <v>3.1026150664828864</v>
      </c>
      <c r="P183" s="1">
        <v>2.2145958930317637</v>
      </c>
      <c r="Q183" s="1">
        <f t="shared" si="22"/>
        <v>2.2145958930317637</v>
      </c>
      <c r="R183" s="1" t="str">
        <f t="shared" si="23"/>
        <v xml:space="preserve"> </v>
      </c>
    </row>
    <row r="184" spans="1:18" x14ac:dyDescent="0.15">
      <c r="A184" s="1" t="s">
        <v>2025</v>
      </c>
      <c r="B184" s="1" t="s">
        <v>2026</v>
      </c>
      <c r="C184" s="13">
        <v>40000</v>
      </c>
      <c r="D184" s="13">
        <v>210000</v>
      </c>
      <c r="E184" s="13" t="s">
        <v>6370</v>
      </c>
      <c r="F184" s="14">
        <v>810000</v>
      </c>
      <c r="G184" s="14">
        <v>1700000</v>
      </c>
      <c r="H184" s="14">
        <v>670000</v>
      </c>
      <c r="I184" s="18">
        <f t="shared" si="16"/>
        <v>125000</v>
      </c>
      <c r="J184" s="9">
        <f t="shared" si="17"/>
        <v>1060000</v>
      </c>
      <c r="K184" s="9">
        <f t="shared" si="18"/>
        <v>8.48</v>
      </c>
      <c r="L184" s="1">
        <f t="shared" si="19"/>
        <v>3.0840642647884748</v>
      </c>
      <c r="M184" s="1">
        <f t="shared" si="20"/>
        <v>0.11305479301861532</v>
      </c>
      <c r="N184" s="1">
        <f t="shared" si="21"/>
        <v>0.94671102078071079</v>
      </c>
      <c r="O184" s="1">
        <v>3.0840642647884748</v>
      </c>
      <c r="P184" s="1">
        <v>0.94671102078071079</v>
      </c>
      <c r="Q184" s="1" t="str">
        <f t="shared" si="22"/>
        <v xml:space="preserve"> </v>
      </c>
      <c r="R184" s="1">
        <f t="shared" si="23"/>
        <v>0.94671102078071079</v>
      </c>
    </row>
    <row r="185" spans="1:18" x14ac:dyDescent="0.15">
      <c r="A185" s="1" t="s">
        <v>2997</v>
      </c>
      <c r="B185" s="1" t="s">
        <v>2998</v>
      </c>
      <c r="C185" s="13" t="s">
        <v>6370</v>
      </c>
      <c r="D185" s="13">
        <v>130000</v>
      </c>
      <c r="E185" s="13">
        <v>47000</v>
      </c>
      <c r="F185" s="14">
        <v>1200000</v>
      </c>
      <c r="G185" s="14">
        <v>870000</v>
      </c>
      <c r="H185" s="14">
        <v>150000</v>
      </c>
      <c r="I185" s="18">
        <f t="shared" si="16"/>
        <v>88500</v>
      </c>
      <c r="J185" s="9">
        <f t="shared" si="17"/>
        <v>740000</v>
      </c>
      <c r="K185" s="9">
        <f t="shared" si="18"/>
        <v>8.361581920903955</v>
      </c>
      <c r="L185" s="1">
        <f t="shared" si="19"/>
        <v>3.0637759104333151</v>
      </c>
      <c r="M185" s="1">
        <f t="shared" si="20"/>
        <v>0.20303420270835076</v>
      </c>
      <c r="N185" s="1">
        <f t="shared" si="21"/>
        <v>0.69243079560258969</v>
      </c>
      <c r="O185" s="1">
        <v>3.0637759104333151</v>
      </c>
      <c r="P185" s="1">
        <v>0.69243079560258969</v>
      </c>
      <c r="Q185" s="1" t="str">
        <f t="shared" si="22"/>
        <v xml:space="preserve"> </v>
      </c>
      <c r="R185" s="1">
        <f t="shared" si="23"/>
        <v>0.69243079560258969</v>
      </c>
    </row>
    <row r="186" spans="1:18" x14ac:dyDescent="0.15">
      <c r="A186" s="1" t="s">
        <v>3100</v>
      </c>
      <c r="B186" s="1" t="s">
        <v>3101</v>
      </c>
      <c r="C186" s="13" t="s">
        <v>6370</v>
      </c>
      <c r="D186" s="13">
        <v>180000</v>
      </c>
      <c r="E186" s="13" t="s">
        <v>6370</v>
      </c>
      <c r="F186" s="14">
        <v>1800000</v>
      </c>
      <c r="G186" s="14">
        <v>1400000</v>
      </c>
      <c r="H186" s="14">
        <v>1300000</v>
      </c>
      <c r="I186" s="18">
        <f t="shared" si="16"/>
        <v>180000</v>
      </c>
      <c r="J186" s="9">
        <f t="shared" si="17"/>
        <v>1500000</v>
      </c>
      <c r="K186" s="9">
        <f t="shared" si="18"/>
        <v>8.3333333333333339</v>
      </c>
      <c r="L186" s="1">
        <f t="shared" si="19"/>
        <v>3.0588936890535687</v>
      </c>
      <c r="M186" s="1" t="e">
        <f t="shared" si="20"/>
        <v>#DIV/0!</v>
      </c>
      <c r="N186" s="1" t="e">
        <f t="shared" si="21"/>
        <v>#DIV/0!</v>
      </c>
      <c r="O186" s="1">
        <v>3.0588936890535687</v>
      </c>
      <c r="P186" s="1" t="e">
        <v>#DIV/0!</v>
      </c>
      <c r="Q186" s="1" t="e">
        <f t="shared" si="22"/>
        <v>#DIV/0!</v>
      </c>
      <c r="R186" s="1" t="e">
        <f t="shared" si="23"/>
        <v>#DIV/0!</v>
      </c>
    </row>
    <row r="187" spans="1:18" x14ac:dyDescent="0.15">
      <c r="A187" s="1" t="s">
        <v>2144</v>
      </c>
      <c r="B187" s="1" t="s">
        <v>2145</v>
      </c>
      <c r="C187" s="13">
        <v>140000</v>
      </c>
      <c r="D187" s="13">
        <v>650000</v>
      </c>
      <c r="E187" s="13">
        <v>150000</v>
      </c>
      <c r="F187" s="14">
        <v>4400000</v>
      </c>
      <c r="G187" s="14">
        <v>2800000</v>
      </c>
      <c r="H187" s="14">
        <v>600000</v>
      </c>
      <c r="I187" s="18">
        <f t="shared" si="16"/>
        <v>313333.33333333331</v>
      </c>
      <c r="J187" s="9">
        <f t="shared" si="17"/>
        <v>2600000</v>
      </c>
      <c r="K187" s="9">
        <f t="shared" si="18"/>
        <v>8.297872340425533</v>
      </c>
      <c r="L187" s="1">
        <f t="shared" si="19"/>
        <v>3.0527414620719737</v>
      </c>
      <c r="M187" s="1">
        <f t="shared" si="20"/>
        <v>0.1094291517638129</v>
      </c>
      <c r="N187" s="1">
        <f t="shared" si="21"/>
        <v>0.96086696718312403</v>
      </c>
      <c r="O187" s="1">
        <v>3.0527414620719737</v>
      </c>
      <c r="P187" s="1">
        <v>0.96086696718312403</v>
      </c>
      <c r="Q187" s="1" t="str">
        <f t="shared" si="22"/>
        <v xml:space="preserve"> </v>
      </c>
      <c r="R187" s="1">
        <f t="shared" si="23"/>
        <v>0.96086696718312403</v>
      </c>
    </row>
    <row r="188" spans="1:18" x14ac:dyDescent="0.15">
      <c r="A188" s="1" t="s">
        <v>2020</v>
      </c>
      <c r="B188" s="1" t="s">
        <v>2021</v>
      </c>
      <c r="C188" s="13">
        <v>19000</v>
      </c>
      <c r="D188" s="13">
        <v>240000</v>
      </c>
      <c r="E188" s="13">
        <v>580000</v>
      </c>
      <c r="F188" s="14">
        <v>2000000</v>
      </c>
      <c r="G188" s="14">
        <v>3000000</v>
      </c>
      <c r="H188" s="14">
        <v>1900000</v>
      </c>
      <c r="I188" s="18">
        <f t="shared" si="16"/>
        <v>279666.66666666669</v>
      </c>
      <c r="J188" s="9">
        <f t="shared" si="17"/>
        <v>2300000</v>
      </c>
      <c r="K188" s="9">
        <f t="shared" si="18"/>
        <v>8.2240762812872461</v>
      </c>
      <c r="L188" s="1">
        <f t="shared" si="19"/>
        <v>3.039853646113071</v>
      </c>
      <c r="M188" s="1">
        <f t="shared" si="20"/>
        <v>6.4394076690022749E-3</v>
      </c>
      <c r="N188" s="1">
        <f t="shared" si="21"/>
        <v>2.1911540795213744</v>
      </c>
      <c r="O188" s="1">
        <v>3.039853646113071</v>
      </c>
      <c r="P188" s="1">
        <v>2.1911540795213744</v>
      </c>
      <c r="Q188" s="1">
        <f t="shared" si="22"/>
        <v>2.1911540795213744</v>
      </c>
      <c r="R188" s="1" t="str">
        <f t="shared" si="23"/>
        <v xml:space="preserve"> </v>
      </c>
    </row>
    <row r="189" spans="1:18" x14ac:dyDescent="0.15">
      <c r="A189" s="1" t="s">
        <v>2103</v>
      </c>
      <c r="B189" s="1" t="s">
        <v>2104</v>
      </c>
      <c r="C189" s="13">
        <v>27000</v>
      </c>
      <c r="D189" s="13">
        <v>370000</v>
      </c>
      <c r="E189" s="13">
        <v>54000</v>
      </c>
      <c r="F189" s="14">
        <v>2100000</v>
      </c>
      <c r="G189" s="14">
        <v>1200000</v>
      </c>
      <c r="H189" s="14">
        <v>390000</v>
      </c>
      <c r="I189" s="18">
        <f t="shared" si="16"/>
        <v>150333.33333333334</v>
      </c>
      <c r="J189" s="9">
        <f t="shared" si="17"/>
        <v>1230000</v>
      </c>
      <c r="K189" s="9">
        <f t="shared" si="18"/>
        <v>8.1818181818181817</v>
      </c>
      <c r="L189" s="1">
        <f t="shared" si="19"/>
        <v>3.0324214776923775</v>
      </c>
      <c r="M189" s="1">
        <f t="shared" si="20"/>
        <v>9.9783081300311952E-2</v>
      </c>
      <c r="N189" s="1">
        <f t="shared" si="21"/>
        <v>1.0009430891815565</v>
      </c>
      <c r="O189" s="1">
        <v>3.0324214776923775</v>
      </c>
      <c r="P189" s="1">
        <v>1.0009430891815565</v>
      </c>
      <c r="Q189" s="1" t="str">
        <f t="shared" si="22"/>
        <v xml:space="preserve"> </v>
      </c>
      <c r="R189" s="1">
        <f t="shared" si="23"/>
        <v>1.0009430891815565</v>
      </c>
    </row>
    <row r="190" spans="1:18" x14ac:dyDescent="0.15">
      <c r="A190" s="1" t="s">
        <v>1132</v>
      </c>
      <c r="B190" s="1" t="s">
        <v>1133</v>
      </c>
      <c r="C190" s="13">
        <v>330000</v>
      </c>
      <c r="D190" s="13">
        <v>240000</v>
      </c>
      <c r="E190" s="13">
        <v>190000</v>
      </c>
      <c r="F190" s="14">
        <v>3000000</v>
      </c>
      <c r="G190" s="14">
        <v>1700000</v>
      </c>
      <c r="H190" s="14">
        <v>1500000</v>
      </c>
      <c r="I190" s="18">
        <f t="shared" si="16"/>
        <v>253333.33333333334</v>
      </c>
      <c r="J190" s="9">
        <f t="shared" si="17"/>
        <v>2066666.6666666667</v>
      </c>
      <c r="K190" s="9">
        <f t="shared" si="18"/>
        <v>8.1578947368421044</v>
      </c>
      <c r="L190" s="1">
        <f t="shared" si="19"/>
        <v>3.0281968918306519</v>
      </c>
      <c r="M190" s="1">
        <f t="shared" si="20"/>
        <v>1.8431711970075818E-2</v>
      </c>
      <c r="N190" s="1">
        <f t="shared" si="21"/>
        <v>1.7344343248662608</v>
      </c>
      <c r="O190" s="1">
        <v>3.0281968918306519</v>
      </c>
      <c r="P190" s="1">
        <v>1.7344343248662608</v>
      </c>
      <c r="Q190" s="1">
        <f t="shared" si="22"/>
        <v>1.7344343248662608</v>
      </c>
      <c r="R190" s="1" t="str">
        <f t="shared" si="23"/>
        <v xml:space="preserve"> </v>
      </c>
    </row>
    <row r="191" spans="1:18" x14ac:dyDescent="0.15">
      <c r="A191" s="1" t="s">
        <v>1817</v>
      </c>
      <c r="B191" s="1" t="s">
        <v>1818</v>
      </c>
      <c r="C191" s="13">
        <v>85000</v>
      </c>
      <c r="D191" s="13">
        <v>410000</v>
      </c>
      <c r="E191" s="13">
        <v>70000</v>
      </c>
      <c r="F191" s="14">
        <v>1600000</v>
      </c>
      <c r="G191" s="14">
        <v>1800000</v>
      </c>
      <c r="H191" s="14">
        <v>1200000</v>
      </c>
      <c r="I191" s="18">
        <f t="shared" si="16"/>
        <v>188333.33333333334</v>
      </c>
      <c r="J191" s="9">
        <f t="shared" si="17"/>
        <v>1533333.3333333333</v>
      </c>
      <c r="K191" s="9">
        <f t="shared" si="18"/>
        <v>8.1415929203539807</v>
      </c>
      <c r="L191" s="1">
        <f t="shared" si="19"/>
        <v>3.025311088529187</v>
      </c>
      <c r="M191" s="1">
        <f t="shared" si="20"/>
        <v>2.9651408622673038E-3</v>
      </c>
      <c r="N191" s="1">
        <f t="shared" si="21"/>
        <v>2.5279546701741649</v>
      </c>
      <c r="O191" s="1">
        <v>3.025311088529187</v>
      </c>
      <c r="P191" s="1">
        <v>2.5279546701741649</v>
      </c>
      <c r="Q191" s="1">
        <f t="shared" si="22"/>
        <v>2.5279546701741649</v>
      </c>
      <c r="R191" s="1" t="str">
        <f t="shared" si="23"/>
        <v xml:space="preserve"> </v>
      </c>
    </row>
    <row r="192" spans="1:18" x14ac:dyDescent="0.15">
      <c r="A192" s="1" t="s">
        <v>1634</v>
      </c>
      <c r="B192" s="1" t="s">
        <v>1635</v>
      </c>
      <c r="C192" s="13">
        <v>96000</v>
      </c>
      <c r="D192" s="13">
        <v>52000</v>
      </c>
      <c r="E192" s="13" t="s">
        <v>6370</v>
      </c>
      <c r="F192" s="14">
        <v>160000</v>
      </c>
      <c r="G192" s="14">
        <v>1100000</v>
      </c>
      <c r="H192" s="14">
        <v>480000</v>
      </c>
      <c r="I192" s="18">
        <f t="shared" si="16"/>
        <v>74000</v>
      </c>
      <c r="J192" s="9">
        <f t="shared" si="17"/>
        <v>580000</v>
      </c>
      <c r="K192" s="9">
        <f t="shared" si="18"/>
        <v>7.8378378378378377</v>
      </c>
      <c r="L192" s="1">
        <f t="shared" si="19"/>
        <v>2.9704557243859848</v>
      </c>
      <c r="M192" s="1">
        <f t="shared" si="20"/>
        <v>0.25095512325965869</v>
      </c>
      <c r="N192" s="1">
        <f t="shared" si="21"/>
        <v>0.60040393375085344</v>
      </c>
      <c r="O192" s="1">
        <v>2.9704557243859848</v>
      </c>
      <c r="P192" s="1">
        <v>0.60040393375085344</v>
      </c>
      <c r="Q192" s="1" t="str">
        <f t="shared" si="22"/>
        <v xml:space="preserve"> </v>
      </c>
      <c r="R192" s="1">
        <f t="shared" si="23"/>
        <v>0.60040393375085344</v>
      </c>
    </row>
    <row r="193" spans="1:18" x14ac:dyDescent="0.15">
      <c r="A193" s="1" t="s">
        <v>1272</v>
      </c>
      <c r="B193" s="1" t="s">
        <v>1273</v>
      </c>
      <c r="C193" s="13">
        <v>120000</v>
      </c>
      <c r="D193" s="13">
        <v>83000</v>
      </c>
      <c r="E193" s="13">
        <v>230000</v>
      </c>
      <c r="F193" s="14">
        <v>1200000</v>
      </c>
      <c r="G193" s="14">
        <v>1500000</v>
      </c>
      <c r="H193" s="14">
        <v>670000</v>
      </c>
      <c r="I193" s="18">
        <f t="shared" si="16"/>
        <v>144333.33333333334</v>
      </c>
      <c r="J193" s="9">
        <f t="shared" si="17"/>
        <v>1123333.3333333333</v>
      </c>
      <c r="K193" s="9">
        <f t="shared" si="18"/>
        <v>7.7829099307159346</v>
      </c>
      <c r="L193" s="1">
        <f t="shared" si="19"/>
        <v>2.9603096613424955</v>
      </c>
      <c r="M193" s="1">
        <f t="shared" si="20"/>
        <v>1.654556975535313E-2</v>
      </c>
      <c r="N193" s="1">
        <f t="shared" si="21"/>
        <v>1.7813182730888693</v>
      </c>
      <c r="O193" s="1">
        <v>2.9603096613424955</v>
      </c>
      <c r="P193" s="1">
        <v>1.7813182730888693</v>
      </c>
      <c r="Q193" s="1">
        <f t="shared" si="22"/>
        <v>1.7813182730888693</v>
      </c>
      <c r="R193" s="1" t="str">
        <f t="shared" si="23"/>
        <v xml:space="preserve"> </v>
      </c>
    </row>
    <row r="194" spans="1:18" x14ac:dyDescent="0.15">
      <c r="A194" s="1" t="s">
        <v>1324</v>
      </c>
      <c r="B194" s="1" t="s">
        <v>1325</v>
      </c>
      <c r="C194" s="13">
        <v>150000</v>
      </c>
      <c r="D194" s="13">
        <v>170000</v>
      </c>
      <c r="E194" s="13" t="s">
        <v>6370</v>
      </c>
      <c r="F194" s="14">
        <v>1800000</v>
      </c>
      <c r="G194" s="14">
        <v>1800000</v>
      </c>
      <c r="H194" s="14">
        <v>98000</v>
      </c>
      <c r="I194" s="18">
        <f t="shared" ref="I194:I257" si="24">AVERAGE(C194:E194)</f>
        <v>160000</v>
      </c>
      <c r="J194" s="9">
        <f t="shared" ref="J194:J257" si="25">AVERAGE(F194:H194)</f>
        <v>1232666.6666666667</v>
      </c>
      <c r="K194" s="9">
        <f t="shared" ref="K194:K257" si="26">J194/I194</f>
        <v>7.7041666666666675</v>
      </c>
      <c r="L194" s="1">
        <f t="shared" ref="L194:L257" si="27">LOG(K194,2)</f>
        <v>2.9456389137956775</v>
      </c>
      <c r="M194" s="1">
        <f t="shared" ref="M194:M257" si="28">TTEST(C194:E194, F194:H194, 2,2)</f>
        <v>0.23928831664229439</v>
      </c>
      <c r="N194" s="1">
        <f t="shared" ref="N194:N257" si="29">-LOG(M194,10)</f>
        <v>0.62107850548873644</v>
      </c>
      <c r="O194" s="1">
        <v>2.9456389137956775</v>
      </c>
      <c r="P194" s="1">
        <v>0.62107850548873644</v>
      </c>
      <c r="Q194" s="1" t="str">
        <f t="shared" ref="Q194:Q257" si="30">IF(P194&gt;=1.30103, P194, " ")</f>
        <v xml:space="preserve"> </v>
      </c>
      <c r="R194" s="1">
        <f t="shared" ref="R194:R257" si="31">IF(P194&lt;=1.30103, P194, " ")</f>
        <v>0.62107850548873644</v>
      </c>
    </row>
    <row r="195" spans="1:18" x14ac:dyDescent="0.15">
      <c r="A195" s="1" t="s">
        <v>1660</v>
      </c>
      <c r="B195" s="1" t="s">
        <v>1661</v>
      </c>
      <c r="C195" s="13">
        <v>65000</v>
      </c>
      <c r="D195" s="13" t="s">
        <v>6370</v>
      </c>
      <c r="E195" s="13" t="s">
        <v>6370</v>
      </c>
      <c r="F195" s="14">
        <v>750000</v>
      </c>
      <c r="G195" s="14">
        <v>640000</v>
      </c>
      <c r="H195" s="14">
        <v>98000</v>
      </c>
      <c r="I195" s="18">
        <f t="shared" si="24"/>
        <v>65000</v>
      </c>
      <c r="J195" s="9">
        <f t="shared" si="25"/>
        <v>496000</v>
      </c>
      <c r="K195" s="9">
        <f t="shared" si="26"/>
        <v>7.6307692307692312</v>
      </c>
      <c r="L195" s="1">
        <f t="shared" si="27"/>
        <v>2.931828497358421</v>
      </c>
      <c r="M195" s="1" t="e">
        <f t="shared" si="28"/>
        <v>#DIV/0!</v>
      </c>
      <c r="N195" s="1" t="e">
        <f t="shared" si="29"/>
        <v>#DIV/0!</v>
      </c>
      <c r="O195" s="1">
        <v>2.931828497358421</v>
      </c>
      <c r="P195" s="1" t="e">
        <v>#DIV/0!</v>
      </c>
      <c r="Q195" s="1" t="e">
        <f t="shared" si="30"/>
        <v>#DIV/0!</v>
      </c>
      <c r="R195" s="1" t="e">
        <f t="shared" si="31"/>
        <v>#DIV/0!</v>
      </c>
    </row>
    <row r="196" spans="1:18" x14ac:dyDescent="0.15">
      <c r="A196" s="1" t="s">
        <v>2301</v>
      </c>
      <c r="B196" s="1" t="s">
        <v>2302</v>
      </c>
      <c r="C196" s="13">
        <v>52000</v>
      </c>
      <c r="D196" s="13" t="s">
        <v>6370</v>
      </c>
      <c r="E196" s="13">
        <v>41000</v>
      </c>
      <c r="F196" s="14">
        <v>580000</v>
      </c>
      <c r="G196" s="14">
        <v>380000</v>
      </c>
      <c r="H196" s="14">
        <v>100000</v>
      </c>
      <c r="I196" s="18">
        <f t="shared" si="24"/>
        <v>46500</v>
      </c>
      <c r="J196" s="9">
        <f t="shared" si="25"/>
        <v>353333.33333333331</v>
      </c>
      <c r="K196" s="9">
        <f t="shared" si="26"/>
        <v>7.5985663082437274</v>
      </c>
      <c r="L196" s="1">
        <f t="shared" si="27"/>
        <v>2.9257272376213739</v>
      </c>
      <c r="M196" s="1">
        <f t="shared" si="28"/>
        <v>0.18637618820920687</v>
      </c>
      <c r="N196" s="1">
        <f t="shared" si="29"/>
        <v>0.72960957476064203</v>
      </c>
      <c r="O196" s="1">
        <v>2.9257272376213739</v>
      </c>
      <c r="P196" s="1">
        <v>0.72960957476064203</v>
      </c>
      <c r="Q196" s="1" t="str">
        <f t="shared" si="30"/>
        <v xml:space="preserve"> </v>
      </c>
      <c r="R196" s="1">
        <f t="shared" si="31"/>
        <v>0.72960957476064203</v>
      </c>
    </row>
    <row r="197" spans="1:18" x14ac:dyDescent="0.15">
      <c r="A197" s="1" t="s">
        <v>1439</v>
      </c>
      <c r="B197" s="1" t="s">
        <v>1440</v>
      </c>
      <c r="C197" s="13">
        <v>190000</v>
      </c>
      <c r="D197" s="13">
        <v>900000</v>
      </c>
      <c r="E197" s="13">
        <v>160000</v>
      </c>
      <c r="F197" s="14">
        <v>5000000</v>
      </c>
      <c r="G197" s="14">
        <v>3600000</v>
      </c>
      <c r="H197" s="14">
        <v>880000</v>
      </c>
      <c r="I197" s="18">
        <f t="shared" si="24"/>
        <v>416666.66666666669</v>
      </c>
      <c r="J197" s="9">
        <f t="shared" si="25"/>
        <v>3160000</v>
      </c>
      <c r="K197" s="9">
        <f t="shared" si="26"/>
        <v>7.5839999999999996</v>
      </c>
      <c r="L197" s="1">
        <f t="shared" si="27"/>
        <v>2.9229589642361722</v>
      </c>
      <c r="M197" s="1">
        <f t="shared" si="28"/>
        <v>9.019969481569029E-2</v>
      </c>
      <c r="N197" s="1">
        <f t="shared" si="29"/>
        <v>1.0447949318603407</v>
      </c>
      <c r="O197" s="1">
        <v>2.9229589642361722</v>
      </c>
      <c r="P197" s="1">
        <v>1.0447949318603407</v>
      </c>
      <c r="Q197" s="1" t="str">
        <f t="shared" si="30"/>
        <v xml:space="preserve"> </v>
      </c>
      <c r="R197" s="1">
        <f t="shared" si="31"/>
        <v>1.0447949318603407</v>
      </c>
    </row>
    <row r="198" spans="1:18" x14ac:dyDescent="0.15">
      <c r="A198" s="1" t="s">
        <v>2221</v>
      </c>
      <c r="B198" s="1" t="s">
        <v>2222</v>
      </c>
      <c r="C198" s="13">
        <v>34000</v>
      </c>
      <c r="D198" s="13">
        <v>100000</v>
      </c>
      <c r="E198" s="13">
        <v>44000</v>
      </c>
      <c r="F198" s="14">
        <v>530000</v>
      </c>
      <c r="G198" s="14">
        <v>430000</v>
      </c>
      <c r="H198" s="14">
        <v>380000</v>
      </c>
      <c r="I198" s="18">
        <f t="shared" si="24"/>
        <v>59333.333333333336</v>
      </c>
      <c r="J198" s="9">
        <f t="shared" si="25"/>
        <v>446666.66666666669</v>
      </c>
      <c r="K198" s="9">
        <f t="shared" si="26"/>
        <v>7.5280898876404496</v>
      </c>
      <c r="L198" s="1">
        <f t="shared" si="27"/>
        <v>2.912283854378737</v>
      </c>
      <c r="M198" s="1">
        <f t="shared" si="28"/>
        <v>1.3476722810085134E-3</v>
      </c>
      <c r="N198" s="1">
        <f t="shared" si="29"/>
        <v>2.8704157041310254</v>
      </c>
      <c r="O198" s="1">
        <v>2.912283854378737</v>
      </c>
      <c r="P198" s="1">
        <v>2.8704157041310254</v>
      </c>
      <c r="Q198" s="1">
        <f t="shared" si="30"/>
        <v>2.8704157041310254</v>
      </c>
      <c r="R198" s="1" t="str">
        <f t="shared" si="31"/>
        <v xml:space="preserve"> </v>
      </c>
    </row>
    <row r="199" spans="1:18" x14ac:dyDescent="0.15">
      <c r="A199" s="1" t="s">
        <v>3229</v>
      </c>
      <c r="B199" s="1" t="s">
        <v>3230</v>
      </c>
      <c r="C199" s="13" t="s">
        <v>6370</v>
      </c>
      <c r="D199" s="13">
        <v>31000</v>
      </c>
      <c r="E199" s="13" t="s">
        <v>6370</v>
      </c>
      <c r="F199" s="14">
        <v>310000</v>
      </c>
      <c r="G199" s="14">
        <v>260000</v>
      </c>
      <c r="H199" s="14">
        <v>130000</v>
      </c>
      <c r="I199" s="18">
        <f t="shared" si="24"/>
        <v>31000</v>
      </c>
      <c r="J199" s="9">
        <f t="shared" si="25"/>
        <v>233333.33333333334</v>
      </c>
      <c r="K199" s="9">
        <f t="shared" si="26"/>
        <v>7.5268817204301079</v>
      </c>
      <c r="L199" s="1">
        <f t="shared" si="27"/>
        <v>2.912052300724298</v>
      </c>
      <c r="M199" s="1" t="e">
        <f t="shared" si="28"/>
        <v>#DIV/0!</v>
      </c>
      <c r="N199" s="1" t="e">
        <f t="shared" si="29"/>
        <v>#DIV/0!</v>
      </c>
      <c r="O199" s="1">
        <v>2.912052300724298</v>
      </c>
      <c r="P199" s="1" t="e">
        <v>#DIV/0!</v>
      </c>
      <c r="Q199" s="1" t="e">
        <f t="shared" si="30"/>
        <v>#DIV/0!</v>
      </c>
      <c r="R199" s="1" t="e">
        <f t="shared" si="31"/>
        <v>#DIV/0!</v>
      </c>
    </row>
    <row r="200" spans="1:18" x14ac:dyDescent="0.15">
      <c r="A200" s="1" t="s">
        <v>2209</v>
      </c>
      <c r="B200" s="1" t="s">
        <v>2210</v>
      </c>
      <c r="C200" s="13">
        <v>31000</v>
      </c>
      <c r="D200" s="13">
        <v>870000</v>
      </c>
      <c r="E200" s="13" t="s">
        <v>6370</v>
      </c>
      <c r="F200" s="14">
        <v>4000000</v>
      </c>
      <c r="G200" s="14">
        <v>5200000</v>
      </c>
      <c r="H200" s="14">
        <v>970000</v>
      </c>
      <c r="I200" s="18">
        <f t="shared" si="24"/>
        <v>450500</v>
      </c>
      <c r="J200" s="9">
        <f t="shared" si="25"/>
        <v>3390000</v>
      </c>
      <c r="K200" s="9">
        <f t="shared" si="26"/>
        <v>7.5249722530521641</v>
      </c>
      <c r="L200" s="1">
        <f t="shared" si="27"/>
        <v>2.9116862622101674</v>
      </c>
      <c r="M200" s="1">
        <f t="shared" si="28"/>
        <v>0.17372976567893478</v>
      </c>
      <c r="N200" s="1">
        <f t="shared" si="29"/>
        <v>0.76012576610885985</v>
      </c>
      <c r="O200" s="1">
        <v>2.9116862622101674</v>
      </c>
      <c r="P200" s="1">
        <v>0.76012576610885985</v>
      </c>
      <c r="Q200" s="1" t="str">
        <f t="shared" si="30"/>
        <v xml:space="preserve"> </v>
      </c>
      <c r="R200" s="1">
        <f t="shared" si="31"/>
        <v>0.76012576610885985</v>
      </c>
    </row>
    <row r="201" spans="1:18" x14ac:dyDescent="0.15">
      <c r="A201" s="1" t="s">
        <v>1703</v>
      </c>
      <c r="B201" s="1" t="s">
        <v>1704</v>
      </c>
      <c r="C201" s="13">
        <v>72000</v>
      </c>
      <c r="D201" s="13">
        <v>150000</v>
      </c>
      <c r="E201" s="13" t="s">
        <v>6370</v>
      </c>
      <c r="F201" s="14">
        <v>1100000</v>
      </c>
      <c r="G201" s="14">
        <v>570000</v>
      </c>
      <c r="H201" s="14">
        <v>830000</v>
      </c>
      <c r="I201" s="18">
        <f t="shared" si="24"/>
        <v>111000</v>
      </c>
      <c r="J201" s="9">
        <f t="shared" si="25"/>
        <v>833333.33333333337</v>
      </c>
      <c r="K201" s="9">
        <f t="shared" si="26"/>
        <v>7.5075075075075075</v>
      </c>
      <c r="L201" s="1">
        <f t="shared" si="27"/>
        <v>2.9083340124781878</v>
      </c>
      <c r="M201" s="1">
        <f t="shared" si="28"/>
        <v>3.6302446871893032E-2</v>
      </c>
      <c r="N201" s="1">
        <f t="shared" si="29"/>
        <v>1.4400641014887565</v>
      </c>
      <c r="O201" s="1">
        <v>2.9083340124781878</v>
      </c>
      <c r="P201" s="1">
        <v>1.4400641014887565</v>
      </c>
      <c r="Q201" s="1">
        <f t="shared" si="30"/>
        <v>1.4400641014887565</v>
      </c>
      <c r="R201" s="1" t="str">
        <f t="shared" si="31"/>
        <v xml:space="preserve"> </v>
      </c>
    </row>
    <row r="202" spans="1:18" x14ac:dyDescent="0.15">
      <c r="A202" s="1" t="s">
        <v>2405</v>
      </c>
      <c r="B202" s="1" t="s">
        <v>2406</v>
      </c>
      <c r="C202" s="13">
        <v>110000</v>
      </c>
      <c r="D202" s="13">
        <v>230000</v>
      </c>
      <c r="E202" s="13" t="s">
        <v>6370</v>
      </c>
      <c r="F202" s="14">
        <v>1800000</v>
      </c>
      <c r="G202" s="14">
        <v>1200000</v>
      </c>
      <c r="H202" s="14">
        <v>780000</v>
      </c>
      <c r="I202" s="18">
        <f t="shared" si="24"/>
        <v>170000</v>
      </c>
      <c r="J202" s="9">
        <f t="shared" si="25"/>
        <v>1260000</v>
      </c>
      <c r="K202" s="9">
        <f t="shared" si="26"/>
        <v>7.4117647058823533</v>
      </c>
      <c r="L202" s="1">
        <f t="shared" si="27"/>
        <v>2.8898170822495768</v>
      </c>
      <c r="M202" s="1">
        <f t="shared" si="28"/>
        <v>6.6008741042043684E-2</v>
      </c>
      <c r="N202" s="1">
        <f t="shared" si="29"/>
        <v>1.1803985502920051</v>
      </c>
      <c r="O202" s="1">
        <v>2.8898170822495768</v>
      </c>
      <c r="P202" s="1">
        <v>1.1803985502920051</v>
      </c>
      <c r="Q202" s="1" t="str">
        <f t="shared" si="30"/>
        <v xml:space="preserve"> </v>
      </c>
      <c r="R202" s="1">
        <f t="shared" si="31"/>
        <v>1.1803985502920051</v>
      </c>
    </row>
    <row r="203" spans="1:18" x14ac:dyDescent="0.15">
      <c r="A203" s="1" t="s">
        <v>1459</v>
      </c>
      <c r="B203" s="1" t="s">
        <v>1460</v>
      </c>
      <c r="C203" s="13">
        <v>220000</v>
      </c>
      <c r="D203" s="13">
        <v>850000</v>
      </c>
      <c r="E203" s="13">
        <v>920000</v>
      </c>
      <c r="F203" s="14">
        <v>5400000</v>
      </c>
      <c r="G203" s="14">
        <v>4400000</v>
      </c>
      <c r="H203" s="14">
        <v>4800000</v>
      </c>
      <c r="I203" s="18">
        <f t="shared" si="24"/>
        <v>663333.33333333337</v>
      </c>
      <c r="J203" s="9">
        <f t="shared" si="25"/>
        <v>4866666.666666667</v>
      </c>
      <c r="K203" s="9">
        <f t="shared" si="26"/>
        <v>7.3366834170854274</v>
      </c>
      <c r="L203" s="1">
        <f t="shared" si="27"/>
        <v>2.875128033223731</v>
      </c>
      <c r="M203" s="1">
        <f t="shared" si="28"/>
        <v>3.2829887670469661E-4</v>
      </c>
      <c r="N203" s="1">
        <f t="shared" si="29"/>
        <v>3.4837306032340662</v>
      </c>
      <c r="O203" s="1">
        <v>2.875128033223731</v>
      </c>
      <c r="P203" s="1">
        <v>3.4837306032340662</v>
      </c>
      <c r="Q203" s="1">
        <f t="shared" si="30"/>
        <v>3.4837306032340662</v>
      </c>
      <c r="R203" s="1" t="str">
        <f t="shared" si="31"/>
        <v xml:space="preserve"> </v>
      </c>
    </row>
    <row r="204" spans="1:18" x14ac:dyDescent="0.15">
      <c r="A204" s="1" t="s">
        <v>2325</v>
      </c>
      <c r="B204" s="1" t="s">
        <v>2326</v>
      </c>
      <c r="C204" s="13">
        <v>14000</v>
      </c>
      <c r="D204" s="13">
        <v>31000</v>
      </c>
      <c r="E204" s="13">
        <v>34000</v>
      </c>
      <c r="F204" s="14">
        <v>160000</v>
      </c>
      <c r="G204" s="14">
        <v>320000</v>
      </c>
      <c r="H204" s="14">
        <v>85000</v>
      </c>
      <c r="I204" s="18">
        <f t="shared" si="24"/>
        <v>26333.333333333332</v>
      </c>
      <c r="J204" s="9">
        <f t="shared" si="25"/>
        <v>188333.33333333334</v>
      </c>
      <c r="K204" s="9">
        <f t="shared" si="26"/>
        <v>7.151898734177216</v>
      </c>
      <c r="L204" s="1">
        <f t="shared" si="27"/>
        <v>2.8383263091254474</v>
      </c>
      <c r="M204" s="1">
        <f t="shared" si="28"/>
        <v>8.0409440438171192E-2</v>
      </c>
      <c r="N204" s="1">
        <f t="shared" si="29"/>
        <v>1.0946929600883677</v>
      </c>
      <c r="O204" s="1">
        <v>2.8383263091254474</v>
      </c>
      <c r="P204" s="1">
        <v>1.0946929600883677</v>
      </c>
      <c r="Q204" s="1" t="str">
        <f t="shared" si="30"/>
        <v xml:space="preserve"> </v>
      </c>
      <c r="R204" s="1">
        <f t="shared" si="31"/>
        <v>1.0946929600883677</v>
      </c>
    </row>
    <row r="205" spans="1:18" x14ac:dyDescent="0.15">
      <c r="A205" s="1" t="s">
        <v>3054</v>
      </c>
      <c r="B205" s="1" t="s">
        <v>3055</v>
      </c>
      <c r="C205" s="13" t="s">
        <v>6370</v>
      </c>
      <c r="D205" s="13">
        <v>160000</v>
      </c>
      <c r="E205" s="13">
        <v>110000</v>
      </c>
      <c r="F205" s="14">
        <v>1100000</v>
      </c>
      <c r="G205" s="14">
        <v>1100000</v>
      </c>
      <c r="H205" s="14">
        <v>690000</v>
      </c>
      <c r="I205" s="18">
        <f t="shared" si="24"/>
        <v>135000</v>
      </c>
      <c r="J205" s="9">
        <f t="shared" si="25"/>
        <v>963333.33333333337</v>
      </c>
      <c r="K205" s="9">
        <f t="shared" si="26"/>
        <v>7.1358024691358031</v>
      </c>
      <c r="L205" s="1">
        <f t="shared" si="27"/>
        <v>2.8350756796160543</v>
      </c>
      <c r="M205" s="1">
        <f t="shared" si="28"/>
        <v>1.8552155091965641E-2</v>
      </c>
      <c r="N205" s="1">
        <f t="shared" si="29"/>
        <v>1.7316056337478543</v>
      </c>
      <c r="O205" s="1">
        <v>2.8350756796160543</v>
      </c>
      <c r="P205" s="1">
        <v>1.7316056337478543</v>
      </c>
      <c r="Q205" s="1">
        <f t="shared" si="30"/>
        <v>1.7316056337478543</v>
      </c>
      <c r="R205" s="1" t="str">
        <f t="shared" si="31"/>
        <v xml:space="preserve"> </v>
      </c>
    </row>
    <row r="206" spans="1:18" x14ac:dyDescent="0.15">
      <c r="A206" s="1" t="s">
        <v>2674</v>
      </c>
      <c r="B206" s="1" t="s">
        <v>2675</v>
      </c>
      <c r="C206" s="13">
        <v>27000</v>
      </c>
      <c r="D206" s="13">
        <v>330000</v>
      </c>
      <c r="E206" s="13" t="s">
        <v>6370</v>
      </c>
      <c r="F206" s="14">
        <v>2400000</v>
      </c>
      <c r="G206" s="14">
        <v>920000</v>
      </c>
      <c r="H206" s="14">
        <v>450000</v>
      </c>
      <c r="I206" s="18">
        <f t="shared" si="24"/>
        <v>178500</v>
      </c>
      <c r="J206" s="9">
        <f t="shared" si="25"/>
        <v>1256666.6666666667</v>
      </c>
      <c r="K206" s="9">
        <f t="shared" si="26"/>
        <v>7.0401493930905703</v>
      </c>
      <c r="L206" s="1">
        <f t="shared" si="27"/>
        <v>2.8156060434057708</v>
      </c>
      <c r="M206" s="1">
        <f t="shared" si="28"/>
        <v>0.25442186032773789</v>
      </c>
      <c r="N206" s="1">
        <f t="shared" si="29"/>
        <v>0.59444557615320115</v>
      </c>
      <c r="O206" s="1">
        <v>2.8156060434057708</v>
      </c>
      <c r="P206" s="1">
        <v>0.59444557615320115</v>
      </c>
      <c r="Q206" s="1" t="str">
        <f t="shared" si="30"/>
        <v xml:space="preserve"> </v>
      </c>
      <c r="R206" s="1">
        <f t="shared" si="31"/>
        <v>0.59444557615320115</v>
      </c>
    </row>
    <row r="207" spans="1:18" x14ac:dyDescent="0.15">
      <c r="A207" s="1" t="s">
        <v>1282</v>
      </c>
      <c r="B207" s="1" t="s">
        <v>1283</v>
      </c>
      <c r="C207" s="13">
        <v>230000</v>
      </c>
      <c r="D207" s="13">
        <v>630000</v>
      </c>
      <c r="E207" s="13">
        <v>270000</v>
      </c>
      <c r="F207" s="14">
        <v>3100000</v>
      </c>
      <c r="G207" s="14">
        <v>2700000</v>
      </c>
      <c r="H207" s="14">
        <v>2100000</v>
      </c>
      <c r="I207" s="18">
        <f t="shared" si="24"/>
        <v>376666.66666666669</v>
      </c>
      <c r="J207" s="9">
        <f t="shared" si="25"/>
        <v>2633333.3333333335</v>
      </c>
      <c r="K207" s="9">
        <f t="shared" si="26"/>
        <v>6.9911504424778759</v>
      </c>
      <c r="L207" s="1">
        <f t="shared" si="27"/>
        <v>2.8055298806492774</v>
      </c>
      <c r="M207" s="1">
        <f t="shared" si="28"/>
        <v>2.0631114480184148E-3</v>
      </c>
      <c r="N207" s="1">
        <f t="shared" si="29"/>
        <v>2.6854773110709149</v>
      </c>
      <c r="O207" s="1">
        <v>2.8055298806492774</v>
      </c>
      <c r="P207" s="1">
        <v>2.6854773110709149</v>
      </c>
      <c r="Q207" s="1">
        <f t="shared" si="30"/>
        <v>2.6854773110709149</v>
      </c>
      <c r="R207" s="1" t="str">
        <f t="shared" si="31"/>
        <v xml:space="preserve"> </v>
      </c>
    </row>
    <row r="208" spans="1:18" x14ac:dyDescent="0.15">
      <c r="A208" s="1" t="s">
        <v>1239</v>
      </c>
      <c r="B208" s="1" t="s">
        <v>1240</v>
      </c>
      <c r="C208" s="13">
        <v>150000</v>
      </c>
      <c r="D208" s="13">
        <v>590000</v>
      </c>
      <c r="E208" s="13">
        <v>350000</v>
      </c>
      <c r="F208" s="14">
        <v>4000000</v>
      </c>
      <c r="G208" s="14">
        <v>2300000</v>
      </c>
      <c r="H208" s="14">
        <v>1300000</v>
      </c>
      <c r="I208" s="18">
        <f t="shared" si="24"/>
        <v>363333.33333333331</v>
      </c>
      <c r="J208" s="9">
        <f t="shared" si="25"/>
        <v>2533333.3333333335</v>
      </c>
      <c r="K208" s="9">
        <f t="shared" si="26"/>
        <v>6.9724770642201843</v>
      </c>
      <c r="L208" s="1">
        <f t="shared" si="27"/>
        <v>2.8016712835540218</v>
      </c>
      <c r="M208" s="1">
        <f t="shared" si="28"/>
        <v>5.3081971778642954E-2</v>
      </c>
      <c r="N208" s="1">
        <f t="shared" si="29"/>
        <v>1.2750529532401691</v>
      </c>
      <c r="O208" s="1">
        <v>2.8016712835540218</v>
      </c>
      <c r="P208" s="1">
        <v>1.2750529532401691</v>
      </c>
      <c r="Q208" s="1" t="str">
        <f t="shared" si="30"/>
        <v xml:space="preserve"> </v>
      </c>
      <c r="R208" s="1">
        <f t="shared" si="31"/>
        <v>1.2750529532401691</v>
      </c>
    </row>
    <row r="209" spans="1:18" x14ac:dyDescent="0.15">
      <c r="A209" s="1" t="s">
        <v>2705</v>
      </c>
      <c r="B209" s="1" t="s">
        <v>2706</v>
      </c>
      <c r="C209" s="13">
        <v>230000</v>
      </c>
      <c r="D209" s="13" t="s">
        <v>6370</v>
      </c>
      <c r="E209" s="13" t="s">
        <v>6370</v>
      </c>
      <c r="F209" s="14">
        <v>2500000</v>
      </c>
      <c r="G209" s="14">
        <v>1800000</v>
      </c>
      <c r="H209" s="14">
        <v>510000</v>
      </c>
      <c r="I209" s="18">
        <f t="shared" si="24"/>
        <v>230000</v>
      </c>
      <c r="J209" s="9">
        <f t="shared" si="25"/>
        <v>1603333.3333333333</v>
      </c>
      <c r="K209" s="9">
        <f t="shared" si="26"/>
        <v>6.9710144927536231</v>
      </c>
      <c r="L209" s="1">
        <f t="shared" si="27"/>
        <v>2.8013686269918732</v>
      </c>
      <c r="M209" s="1" t="e">
        <f t="shared" si="28"/>
        <v>#DIV/0!</v>
      </c>
      <c r="N209" s="1" t="e">
        <f t="shared" si="29"/>
        <v>#DIV/0!</v>
      </c>
      <c r="O209" s="1">
        <v>2.8013686269918732</v>
      </c>
      <c r="P209" s="1" t="e">
        <v>#DIV/0!</v>
      </c>
      <c r="Q209" s="1" t="e">
        <f t="shared" si="30"/>
        <v>#DIV/0!</v>
      </c>
      <c r="R209" s="1" t="e">
        <f t="shared" si="31"/>
        <v>#DIV/0!</v>
      </c>
    </row>
    <row r="210" spans="1:18" x14ac:dyDescent="0.15">
      <c r="A210" s="1" t="s">
        <v>2184</v>
      </c>
      <c r="B210" s="1" t="s">
        <v>2185</v>
      </c>
      <c r="C210" s="13">
        <v>230000</v>
      </c>
      <c r="D210" s="13">
        <v>82000</v>
      </c>
      <c r="E210" s="13">
        <v>54000</v>
      </c>
      <c r="F210" s="14">
        <v>780000</v>
      </c>
      <c r="G210" s="14">
        <v>1100000</v>
      </c>
      <c r="H210" s="14">
        <v>630000</v>
      </c>
      <c r="I210" s="18">
        <f t="shared" si="24"/>
        <v>122000</v>
      </c>
      <c r="J210" s="9">
        <f t="shared" si="25"/>
        <v>836666.66666666663</v>
      </c>
      <c r="K210" s="9">
        <f t="shared" si="26"/>
        <v>6.857923497267759</v>
      </c>
      <c r="L210" s="1">
        <f t="shared" si="27"/>
        <v>2.7777718105540918</v>
      </c>
      <c r="M210" s="1">
        <f t="shared" si="28"/>
        <v>8.6649354961512888E-3</v>
      </c>
      <c r="N210" s="1">
        <f t="shared" si="29"/>
        <v>2.0622346659298478</v>
      </c>
      <c r="O210" s="1">
        <v>2.7777718105540918</v>
      </c>
      <c r="P210" s="1">
        <v>2.0622346659298478</v>
      </c>
      <c r="Q210" s="1">
        <f t="shared" si="30"/>
        <v>2.0622346659298478</v>
      </c>
      <c r="R210" s="1" t="str">
        <f t="shared" si="31"/>
        <v xml:space="preserve"> </v>
      </c>
    </row>
    <row r="211" spans="1:18" x14ac:dyDescent="0.15">
      <c r="A211" s="1" t="s">
        <v>2687</v>
      </c>
      <c r="B211" s="1" t="s">
        <v>2688</v>
      </c>
      <c r="C211" s="13">
        <v>29000</v>
      </c>
      <c r="D211" s="13" t="s">
        <v>6370</v>
      </c>
      <c r="E211" s="13">
        <v>51000</v>
      </c>
      <c r="F211" s="14">
        <v>490000</v>
      </c>
      <c r="G211" s="14">
        <v>170000</v>
      </c>
      <c r="H211" s="14">
        <v>160000</v>
      </c>
      <c r="I211" s="18">
        <f t="shared" si="24"/>
        <v>40000</v>
      </c>
      <c r="J211" s="9">
        <f t="shared" si="25"/>
        <v>273333.33333333331</v>
      </c>
      <c r="K211" s="9">
        <f t="shared" si="26"/>
        <v>6.833333333333333</v>
      </c>
      <c r="L211" s="1">
        <f t="shared" si="27"/>
        <v>2.7725895038969277</v>
      </c>
      <c r="M211" s="1">
        <f t="shared" si="28"/>
        <v>0.19451912016226686</v>
      </c>
      <c r="N211" s="1">
        <f t="shared" si="29"/>
        <v>0.71103770347532136</v>
      </c>
      <c r="O211" s="1">
        <v>2.7725895038969277</v>
      </c>
      <c r="P211" s="1">
        <v>0.71103770347532136</v>
      </c>
      <c r="Q211" s="1" t="str">
        <f t="shared" si="30"/>
        <v xml:space="preserve"> </v>
      </c>
      <c r="R211" s="1">
        <f t="shared" si="31"/>
        <v>0.71103770347532136</v>
      </c>
    </row>
    <row r="212" spans="1:18" x14ac:dyDescent="0.15">
      <c r="A212" s="1" t="s">
        <v>1978</v>
      </c>
      <c r="B212" s="1" t="s">
        <v>169</v>
      </c>
      <c r="C212" s="13">
        <v>180000</v>
      </c>
      <c r="D212" s="13" t="s">
        <v>6370</v>
      </c>
      <c r="E212" s="13">
        <v>270000</v>
      </c>
      <c r="F212" s="14">
        <v>2900000</v>
      </c>
      <c r="G212" s="14">
        <v>1200000</v>
      </c>
      <c r="H212" s="14">
        <v>490000</v>
      </c>
      <c r="I212" s="18">
        <f t="shared" si="24"/>
        <v>225000</v>
      </c>
      <c r="J212" s="9">
        <f t="shared" si="25"/>
        <v>1530000</v>
      </c>
      <c r="K212" s="9">
        <f t="shared" si="26"/>
        <v>6.8</v>
      </c>
      <c r="L212" s="1">
        <f t="shared" si="27"/>
        <v>2.7655347463629774</v>
      </c>
      <c r="M212" s="1">
        <f t="shared" si="28"/>
        <v>0.25258181481897529</v>
      </c>
      <c r="N212" s="1">
        <f t="shared" si="29"/>
        <v>0.59759792063766182</v>
      </c>
      <c r="O212" s="1">
        <v>2.7655347463629774</v>
      </c>
      <c r="P212" s="1">
        <v>0.59759792063766182</v>
      </c>
      <c r="Q212" s="1" t="str">
        <f t="shared" si="30"/>
        <v xml:space="preserve"> </v>
      </c>
      <c r="R212" s="1">
        <f t="shared" si="31"/>
        <v>0.59759792063766182</v>
      </c>
    </row>
    <row r="213" spans="1:18" x14ac:dyDescent="0.15">
      <c r="A213" s="1" t="s">
        <v>2841</v>
      </c>
      <c r="B213" s="1" t="s">
        <v>2842</v>
      </c>
      <c r="C213" s="13" t="s">
        <v>6370</v>
      </c>
      <c r="D213" s="13">
        <v>330000</v>
      </c>
      <c r="E213" s="13">
        <v>250000</v>
      </c>
      <c r="F213" s="14">
        <v>2600000</v>
      </c>
      <c r="G213" s="14">
        <v>2600000</v>
      </c>
      <c r="H213" s="14">
        <v>710000</v>
      </c>
      <c r="I213" s="18">
        <f t="shared" si="24"/>
        <v>290000</v>
      </c>
      <c r="J213" s="9">
        <f t="shared" si="25"/>
        <v>1970000</v>
      </c>
      <c r="K213" s="9">
        <f t="shared" si="26"/>
        <v>6.7931034482758621</v>
      </c>
      <c r="L213" s="1">
        <f t="shared" si="27"/>
        <v>2.7640708243288046</v>
      </c>
      <c r="M213" s="1">
        <f t="shared" si="28"/>
        <v>0.13096702166358642</v>
      </c>
      <c r="N213" s="1">
        <f t="shared" si="29"/>
        <v>0.8828380487152292</v>
      </c>
      <c r="O213" s="1">
        <v>2.7640708243288046</v>
      </c>
      <c r="P213" s="1">
        <v>0.8828380487152292</v>
      </c>
      <c r="Q213" s="1" t="str">
        <f t="shared" si="30"/>
        <v xml:space="preserve"> </v>
      </c>
      <c r="R213" s="1">
        <f t="shared" si="31"/>
        <v>0.8828380487152292</v>
      </c>
    </row>
    <row r="214" spans="1:18" x14ac:dyDescent="0.15">
      <c r="A214" s="1" t="s">
        <v>873</v>
      </c>
      <c r="B214" s="1" t="s">
        <v>874</v>
      </c>
      <c r="C214" s="13">
        <v>1300000</v>
      </c>
      <c r="D214" s="13">
        <v>3700000</v>
      </c>
      <c r="E214" s="13">
        <v>1400000</v>
      </c>
      <c r="F214" s="14">
        <v>23000000</v>
      </c>
      <c r="G214" s="14">
        <v>15000000</v>
      </c>
      <c r="H214" s="14">
        <v>5100000</v>
      </c>
      <c r="I214" s="18">
        <f t="shared" si="24"/>
        <v>2133333.3333333335</v>
      </c>
      <c r="J214" s="9">
        <f t="shared" si="25"/>
        <v>14366666.666666666</v>
      </c>
      <c r="K214" s="9">
        <f t="shared" si="26"/>
        <v>6.7343749999999991</v>
      </c>
      <c r="L214" s="1">
        <f t="shared" si="27"/>
        <v>2.751544059089098</v>
      </c>
      <c r="M214" s="1">
        <f t="shared" si="28"/>
        <v>7.9692087730235464E-2</v>
      </c>
      <c r="N214" s="1">
        <f t="shared" si="29"/>
        <v>1.0985847956136441</v>
      </c>
      <c r="O214" s="1">
        <v>2.751544059089098</v>
      </c>
      <c r="P214" s="1">
        <v>1.0985847956136441</v>
      </c>
      <c r="Q214" s="1" t="str">
        <f t="shared" si="30"/>
        <v xml:space="preserve"> </v>
      </c>
      <c r="R214" s="1">
        <f t="shared" si="31"/>
        <v>1.0985847956136441</v>
      </c>
    </row>
    <row r="215" spans="1:18" x14ac:dyDescent="0.15">
      <c r="A215" s="1" t="s">
        <v>2827</v>
      </c>
      <c r="B215" s="1" t="s">
        <v>2828</v>
      </c>
      <c r="C215" s="13" t="s">
        <v>6370</v>
      </c>
      <c r="D215" s="13">
        <v>330000</v>
      </c>
      <c r="E215" s="13">
        <v>200000</v>
      </c>
      <c r="F215" s="14">
        <v>1500000</v>
      </c>
      <c r="G215" s="14">
        <v>1600000</v>
      </c>
      <c r="H215" s="14">
        <v>2200000</v>
      </c>
      <c r="I215" s="18">
        <f t="shared" si="24"/>
        <v>265000</v>
      </c>
      <c r="J215" s="9">
        <f t="shared" si="25"/>
        <v>1766666.6666666667</v>
      </c>
      <c r="K215" s="9">
        <f t="shared" si="26"/>
        <v>6.666666666666667</v>
      </c>
      <c r="L215" s="1">
        <f t="shared" si="27"/>
        <v>2.7369655941662061</v>
      </c>
      <c r="M215" s="1">
        <f t="shared" si="28"/>
        <v>1.3495253470021788E-2</v>
      </c>
      <c r="N215" s="1">
        <f t="shared" si="29"/>
        <v>1.8698189540420322</v>
      </c>
      <c r="O215" s="1">
        <v>2.7369655941662061</v>
      </c>
      <c r="P215" s="1">
        <v>1.8698189540420322</v>
      </c>
      <c r="Q215" s="1">
        <f t="shared" si="30"/>
        <v>1.8698189540420322</v>
      </c>
      <c r="R215" s="1" t="str">
        <f t="shared" si="31"/>
        <v xml:space="preserve"> </v>
      </c>
    </row>
    <row r="216" spans="1:18" x14ac:dyDescent="0.15">
      <c r="A216" s="1" t="s">
        <v>771</v>
      </c>
      <c r="B216" s="1" t="s">
        <v>772</v>
      </c>
      <c r="C216" s="13">
        <v>240000</v>
      </c>
      <c r="D216" s="13">
        <v>450000</v>
      </c>
      <c r="E216" s="13">
        <v>130000</v>
      </c>
      <c r="F216" s="14">
        <v>2000000</v>
      </c>
      <c r="G216" s="14">
        <v>2200000</v>
      </c>
      <c r="H216" s="14">
        <v>1200000</v>
      </c>
      <c r="I216" s="18">
        <f t="shared" si="24"/>
        <v>273333.33333333331</v>
      </c>
      <c r="J216" s="9">
        <f t="shared" si="25"/>
        <v>1800000</v>
      </c>
      <c r="K216" s="9">
        <f t="shared" si="26"/>
        <v>6.5853658536585371</v>
      </c>
      <c r="L216" s="1">
        <f t="shared" si="27"/>
        <v>2.7192635924327475</v>
      </c>
      <c r="M216" s="1">
        <f t="shared" si="28"/>
        <v>8.7961391084286755E-3</v>
      </c>
      <c r="N216" s="1">
        <f t="shared" si="29"/>
        <v>2.0557079110136982</v>
      </c>
      <c r="O216" s="1">
        <v>2.7192635924327475</v>
      </c>
      <c r="P216" s="1">
        <v>2.0557079110136982</v>
      </c>
      <c r="Q216" s="1">
        <f t="shared" si="30"/>
        <v>2.0557079110136982</v>
      </c>
      <c r="R216" s="1" t="str">
        <f t="shared" si="31"/>
        <v xml:space="preserve"> </v>
      </c>
    </row>
    <row r="217" spans="1:18" x14ac:dyDescent="0.15">
      <c r="A217" s="1" t="s">
        <v>815</v>
      </c>
      <c r="B217" s="1" t="s">
        <v>816</v>
      </c>
      <c r="C217" s="13">
        <v>1100000</v>
      </c>
      <c r="D217" s="13">
        <v>15000000</v>
      </c>
      <c r="E217" s="13">
        <v>9200000</v>
      </c>
      <c r="F217" s="14">
        <v>61000000</v>
      </c>
      <c r="G217" s="14">
        <v>62000000</v>
      </c>
      <c r="H217" s="14">
        <v>43000000</v>
      </c>
      <c r="I217" s="18">
        <f t="shared" si="24"/>
        <v>8433333.333333334</v>
      </c>
      <c r="J217" s="9">
        <f t="shared" si="25"/>
        <v>55333333.333333336</v>
      </c>
      <c r="K217" s="9">
        <f t="shared" si="26"/>
        <v>6.5612648221343868</v>
      </c>
      <c r="L217" s="1">
        <f t="shared" si="27"/>
        <v>2.7139739515399768</v>
      </c>
      <c r="M217" s="1">
        <f t="shared" si="28"/>
        <v>3.1306503075408747E-3</v>
      </c>
      <c r="N217" s="1">
        <f t="shared" si="29"/>
        <v>2.5043654402038857</v>
      </c>
      <c r="O217" s="1">
        <v>2.7139739515399768</v>
      </c>
      <c r="P217" s="1">
        <v>2.5043654402038857</v>
      </c>
      <c r="Q217" s="1">
        <f t="shared" si="30"/>
        <v>2.5043654402038857</v>
      </c>
      <c r="R217" s="1" t="str">
        <f t="shared" si="31"/>
        <v xml:space="preserve"> </v>
      </c>
    </row>
    <row r="218" spans="1:18" x14ac:dyDescent="0.15">
      <c r="A218" s="1" t="s">
        <v>3014</v>
      </c>
      <c r="B218" s="1" t="s">
        <v>1955</v>
      </c>
      <c r="C218" s="13" t="s">
        <v>6370</v>
      </c>
      <c r="D218" s="13">
        <v>55000</v>
      </c>
      <c r="E218" s="13" t="s">
        <v>6370</v>
      </c>
      <c r="F218" s="14">
        <v>310000</v>
      </c>
      <c r="G218" s="14">
        <v>480000</v>
      </c>
      <c r="H218" s="14">
        <v>290000</v>
      </c>
      <c r="I218" s="18">
        <f t="shared" si="24"/>
        <v>55000</v>
      </c>
      <c r="J218" s="9">
        <f t="shared" si="25"/>
        <v>360000</v>
      </c>
      <c r="K218" s="9">
        <f t="shared" si="26"/>
        <v>6.5454545454545459</v>
      </c>
      <c r="L218" s="1">
        <f t="shared" si="27"/>
        <v>2.7104933828050153</v>
      </c>
      <c r="M218" s="1" t="e">
        <f t="shared" si="28"/>
        <v>#DIV/0!</v>
      </c>
      <c r="N218" s="1" t="e">
        <f t="shared" si="29"/>
        <v>#DIV/0!</v>
      </c>
      <c r="O218" s="1">
        <v>2.7104933828050153</v>
      </c>
      <c r="P218" s="1" t="e">
        <v>#DIV/0!</v>
      </c>
      <c r="Q218" s="1" t="e">
        <f t="shared" si="30"/>
        <v>#DIV/0!</v>
      </c>
      <c r="R218" s="1" t="e">
        <f t="shared" si="31"/>
        <v>#DIV/0!</v>
      </c>
    </row>
    <row r="219" spans="1:18" x14ac:dyDescent="0.15">
      <c r="A219" s="1" t="s">
        <v>1138</v>
      </c>
      <c r="B219" s="1" t="s">
        <v>1139</v>
      </c>
      <c r="C219" s="13">
        <v>190000</v>
      </c>
      <c r="D219" s="13">
        <v>1200000</v>
      </c>
      <c r="E219" s="13">
        <v>860000</v>
      </c>
      <c r="F219" s="14">
        <v>8200000</v>
      </c>
      <c r="G219" s="14">
        <v>3700000</v>
      </c>
      <c r="H219" s="14">
        <v>2800000</v>
      </c>
      <c r="I219" s="18">
        <f t="shared" si="24"/>
        <v>750000</v>
      </c>
      <c r="J219" s="9">
        <f t="shared" si="25"/>
        <v>4900000</v>
      </c>
      <c r="K219" s="9">
        <f t="shared" si="26"/>
        <v>6.5333333333333332</v>
      </c>
      <c r="L219" s="1">
        <f t="shared" si="27"/>
        <v>2.7078192485066896</v>
      </c>
      <c r="M219" s="1">
        <f t="shared" si="28"/>
        <v>7.0730644327766212E-2</v>
      </c>
      <c r="N219" s="1">
        <f t="shared" si="29"/>
        <v>1.1503923856512042</v>
      </c>
      <c r="O219" s="1">
        <v>2.7078192485066896</v>
      </c>
      <c r="P219" s="1">
        <v>1.1503923856512042</v>
      </c>
      <c r="Q219" s="1" t="str">
        <f t="shared" si="30"/>
        <v xml:space="preserve"> </v>
      </c>
      <c r="R219" s="1">
        <f t="shared" si="31"/>
        <v>1.1503923856512042</v>
      </c>
    </row>
    <row r="220" spans="1:18" x14ac:dyDescent="0.15">
      <c r="A220" s="1" t="s">
        <v>1695</v>
      </c>
      <c r="B220" s="1" t="s">
        <v>1696</v>
      </c>
      <c r="C220" s="13">
        <v>150000</v>
      </c>
      <c r="D220" s="13">
        <v>670000</v>
      </c>
      <c r="E220" s="13">
        <v>300000</v>
      </c>
      <c r="F220" s="14">
        <v>4100000</v>
      </c>
      <c r="G220" s="14">
        <v>2200000</v>
      </c>
      <c r="H220" s="14">
        <v>1000000</v>
      </c>
      <c r="I220" s="18">
        <f t="shared" si="24"/>
        <v>373333.33333333331</v>
      </c>
      <c r="J220" s="9">
        <f t="shared" si="25"/>
        <v>2433333.3333333335</v>
      </c>
      <c r="K220" s="9">
        <f t="shared" si="26"/>
        <v>6.5178571428571432</v>
      </c>
      <c r="L220" s="1">
        <f t="shared" si="27"/>
        <v>2.7043977317097756</v>
      </c>
      <c r="M220" s="1">
        <f t="shared" si="28"/>
        <v>8.7655630936730844E-2</v>
      </c>
      <c r="N220" s="1">
        <f t="shared" si="29"/>
        <v>1.0572201798987617</v>
      </c>
      <c r="O220" s="1">
        <v>2.7043977317097756</v>
      </c>
      <c r="P220" s="1">
        <v>1.0572201798987617</v>
      </c>
      <c r="Q220" s="1" t="str">
        <f t="shared" si="30"/>
        <v xml:space="preserve"> </v>
      </c>
      <c r="R220" s="1">
        <f t="shared" si="31"/>
        <v>1.0572201798987617</v>
      </c>
    </row>
    <row r="221" spans="1:18" x14ac:dyDescent="0.15">
      <c r="A221" s="1" t="s">
        <v>1004</v>
      </c>
      <c r="B221" s="1" t="s">
        <v>1005</v>
      </c>
      <c r="C221" s="13">
        <v>270000</v>
      </c>
      <c r="D221" s="13">
        <v>1600000</v>
      </c>
      <c r="E221" s="13">
        <v>240000</v>
      </c>
      <c r="F221" s="14">
        <v>7300000</v>
      </c>
      <c r="G221" s="14">
        <v>3400000</v>
      </c>
      <c r="H221" s="14">
        <v>2900000</v>
      </c>
      <c r="I221" s="18">
        <f t="shared" si="24"/>
        <v>703333.33333333337</v>
      </c>
      <c r="J221" s="9">
        <f t="shared" si="25"/>
        <v>4533333.333333333</v>
      </c>
      <c r="K221" s="9">
        <f t="shared" si="26"/>
        <v>6.4454976303317526</v>
      </c>
      <c r="L221" s="1">
        <f t="shared" si="27"/>
        <v>2.6882917474305161</v>
      </c>
      <c r="M221" s="1">
        <f t="shared" si="28"/>
        <v>5.8745272482880154E-2</v>
      </c>
      <c r="N221" s="1">
        <f t="shared" si="29"/>
        <v>1.2310270774342496</v>
      </c>
      <c r="O221" s="1">
        <v>2.6882917474305161</v>
      </c>
      <c r="P221" s="1">
        <v>1.2310270774342496</v>
      </c>
      <c r="Q221" s="1" t="str">
        <f t="shared" si="30"/>
        <v xml:space="preserve"> </v>
      </c>
      <c r="R221" s="1">
        <f t="shared" si="31"/>
        <v>1.2310270774342496</v>
      </c>
    </row>
    <row r="222" spans="1:18" x14ac:dyDescent="0.15">
      <c r="A222" s="1" t="s">
        <v>2014</v>
      </c>
      <c r="B222" s="1" t="s">
        <v>2015</v>
      </c>
      <c r="C222" s="13">
        <v>36000</v>
      </c>
      <c r="D222" s="13">
        <v>78000</v>
      </c>
      <c r="E222" s="13" t="s">
        <v>6370</v>
      </c>
      <c r="F222" s="14">
        <v>500000</v>
      </c>
      <c r="G222" s="14">
        <v>350000</v>
      </c>
      <c r="H222" s="14">
        <v>250000</v>
      </c>
      <c r="I222" s="18">
        <f t="shared" si="24"/>
        <v>57000</v>
      </c>
      <c r="J222" s="9">
        <f t="shared" si="25"/>
        <v>366666.66666666669</v>
      </c>
      <c r="K222" s="9">
        <f t="shared" si="26"/>
        <v>6.4327485380116967</v>
      </c>
      <c r="L222" s="1">
        <f t="shared" si="27"/>
        <v>2.6854352935261243</v>
      </c>
      <c r="M222" s="1">
        <f t="shared" si="28"/>
        <v>4.7248964513826333E-2</v>
      </c>
      <c r="N222" s="1">
        <f t="shared" si="29"/>
        <v>1.3256077048448567</v>
      </c>
      <c r="O222" s="1">
        <v>2.6854352935261243</v>
      </c>
      <c r="P222" s="1">
        <v>1.3256077048448567</v>
      </c>
      <c r="Q222" s="1">
        <f t="shared" si="30"/>
        <v>1.3256077048448567</v>
      </c>
      <c r="R222" s="1" t="str">
        <f t="shared" si="31"/>
        <v xml:space="preserve"> </v>
      </c>
    </row>
    <row r="223" spans="1:18" x14ac:dyDescent="0.15">
      <c r="A223" s="1" t="s">
        <v>1146</v>
      </c>
      <c r="B223" s="1" t="s">
        <v>1147</v>
      </c>
      <c r="C223" s="13">
        <v>170000</v>
      </c>
      <c r="D223" s="13">
        <v>390000</v>
      </c>
      <c r="E223" s="13" t="s">
        <v>6370</v>
      </c>
      <c r="F223" s="14">
        <v>2500000</v>
      </c>
      <c r="G223" s="14">
        <v>2100000</v>
      </c>
      <c r="H223" s="14">
        <v>770000</v>
      </c>
      <c r="I223" s="18">
        <f t="shared" si="24"/>
        <v>280000</v>
      </c>
      <c r="J223" s="9">
        <f t="shared" si="25"/>
        <v>1790000</v>
      </c>
      <c r="K223" s="9">
        <f t="shared" si="26"/>
        <v>6.3928571428571432</v>
      </c>
      <c r="L223" s="1">
        <f t="shared" si="27"/>
        <v>2.6764608552066527</v>
      </c>
      <c r="M223" s="1">
        <f t="shared" si="28"/>
        <v>0.11299252025583327</v>
      </c>
      <c r="N223" s="1">
        <f t="shared" si="29"/>
        <v>0.94695030447350514</v>
      </c>
      <c r="O223" s="1">
        <v>2.6764608552066527</v>
      </c>
      <c r="P223" s="1">
        <v>0.94695030447350514</v>
      </c>
      <c r="Q223" s="1" t="str">
        <f t="shared" si="30"/>
        <v xml:space="preserve"> </v>
      </c>
      <c r="R223" s="1">
        <f t="shared" si="31"/>
        <v>0.94695030447350514</v>
      </c>
    </row>
    <row r="224" spans="1:18" x14ac:dyDescent="0.15">
      <c r="A224" s="1" t="s">
        <v>3131</v>
      </c>
      <c r="B224" s="1" t="s">
        <v>3132</v>
      </c>
      <c r="C224" s="13" t="s">
        <v>6370</v>
      </c>
      <c r="D224" s="13">
        <v>40000</v>
      </c>
      <c r="E224" s="13" t="s">
        <v>6370</v>
      </c>
      <c r="F224" s="14">
        <v>390000</v>
      </c>
      <c r="G224" s="14">
        <v>290000</v>
      </c>
      <c r="H224" s="14">
        <v>79000</v>
      </c>
      <c r="I224" s="18">
        <f t="shared" si="24"/>
        <v>40000</v>
      </c>
      <c r="J224" s="9">
        <f t="shared" si="25"/>
        <v>253000</v>
      </c>
      <c r="K224" s="9">
        <f t="shared" si="26"/>
        <v>6.3250000000000002</v>
      </c>
      <c r="L224" s="1">
        <f t="shared" si="27"/>
        <v>2.6610654798069477</v>
      </c>
      <c r="M224" s="1" t="e">
        <f t="shared" si="28"/>
        <v>#DIV/0!</v>
      </c>
      <c r="N224" s="1" t="e">
        <f t="shared" si="29"/>
        <v>#DIV/0!</v>
      </c>
      <c r="O224" s="1">
        <v>2.6610654798069477</v>
      </c>
      <c r="P224" s="1" t="e">
        <v>#DIV/0!</v>
      </c>
      <c r="Q224" s="1" t="e">
        <f t="shared" si="30"/>
        <v>#DIV/0!</v>
      </c>
      <c r="R224" s="1" t="e">
        <f t="shared" si="31"/>
        <v>#DIV/0!</v>
      </c>
    </row>
    <row r="225" spans="1:18" x14ac:dyDescent="0.15">
      <c r="A225" s="1" t="s">
        <v>2146</v>
      </c>
      <c r="B225" s="1" t="s">
        <v>2147</v>
      </c>
      <c r="C225" s="13">
        <v>110000</v>
      </c>
      <c r="D225" s="13">
        <v>660000</v>
      </c>
      <c r="E225" s="13">
        <v>160000</v>
      </c>
      <c r="F225" s="14">
        <v>3100000</v>
      </c>
      <c r="G225" s="14">
        <v>2000000</v>
      </c>
      <c r="H225" s="14">
        <v>780000</v>
      </c>
      <c r="I225" s="18">
        <f t="shared" si="24"/>
        <v>310000</v>
      </c>
      <c r="J225" s="9">
        <f t="shared" si="25"/>
        <v>1960000</v>
      </c>
      <c r="K225" s="9">
        <f t="shared" si="26"/>
        <v>6.32258064516129</v>
      </c>
      <c r="L225" s="1">
        <f t="shared" si="27"/>
        <v>2.660513533728333</v>
      </c>
      <c r="M225" s="1">
        <f t="shared" si="28"/>
        <v>7.58118795071452E-2</v>
      </c>
      <c r="N225" s="1">
        <f t="shared" si="29"/>
        <v>1.1202627363182973</v>
      </c>
      <c r="O225" s="1">
        <v>2.660513533728333</v>
      </c>
      <c r="P225" s="1">
        <v>1.1202627363182973</v>
      </c>
      <c r="Q225" s="1" t="str">
        <f t="shared" si="30"/>
        <v xml:space="preserve"> </v>
      </c>
      <c r="R225" s="1">
        <f t="shared" si="31"/>
        <v>1.1202627363182973</v>
      </c>
    </row>
    <row r="226" spans="1:18" x14ac:dyDescent="0.15">
      <c r="A226" s="1" t="s">
        <v>3312</v>
      </c>
      <c r="B226" s="1" t="s">
        <v>3313</v>
      </c>
      <c r="C226" s="13" t="s">
        <v>6370</v>
      </c>
      <c r="D226" s="13">
        <v>79000</v>
      </c>
      <c r="E226" s="13">
        <v>94000</v>
      </c>
      <c r="F226" s="14">
        <v>800000</v>
      </c>
      <c r="G226" s="14">
        <v>350000</v>
      </c>
      <c r="H226" s="14">
        <v>480000</v>
      </c>
      <c r="I226" s="18">
        <f t="shared" si="24"/>
        <v>86500</v>
      </c>
      <c r="J226" s="9">
        <f t="shared" si="25"/>
        <v>543333.33333333337</v>
      </c>
      <c r="K226" s="9">
        <f t="shared" si="26"/>
        <v>6.2813102119460504</v>
      </c>
      <c r="L226" s="1">
        <f t="shared" si="27"/>
        <v>2.6510655207605591</v>
      </c>
      <c r="M226" s="1">
        <f t="shared" si="28"/>
        <v>7.7314602764598533E-2</v>
      </c>
      <c r="N226" s="1">
        <f t="shared" si="29"/>
        <v>1.1117384711381297</v>
      </c>
      <c r="O226" s="1">
        <v>2.6510655207605591</v>
      </c>
      <c r="P226" s="1">
        <v>1.1117384711381297</v>
      </c>
      <c r="Q226" s="1" t="str">
        <f t="shared" si="30"/>
        <v xml:space="preserve"> </v>
      </c>
      <c r="R226" s="1">
        <f t="shared" si="31"/>
        <v>1.1117384711381297</v>
      </c>
    </row>
    <row r="227" spans="1:18" x14ac:dyDescent="0.15">
      <c r="A227" s="1" t="s">
        <v>2166</v>
      </c>
      <c r="B227" s="1" t="s">
        <v>2167</v>
      </c>
      <c r="C227" s="13">
        <v>59000</v>
      </c>
      <c r="D227" s="13">
        <v>180000</v>
      </c>
      <c r="E227" s="13">
        <v>110000</v>
      </c>
      <c r="F227" s="14">
        <v>1000000</v>
      </c>
      <c r="G227" s="14">
        <v>620000</v>
      </c>
      <c r="H227" s="14">
        <v>530000</v>
      </c>
      <c r="I227" s="18">
        <f t="shared" si="24"/>
        <v>116333.33333333333</v>
      </c>
      <c r="J227" s="9">
        <f t="shared" si="25"/>
        <v>716666.66666666663</v>
      </c>
      <c r="K227" s="9">
        <f t="shared" si="26"/>
        <v>6.1604584527220627</v>
      </c>
      <c r="L227" s="1">
        <f t="shared" si="27"/>
        <v>2.6230377182671707</v>
      </c>
      <c r="M227" s="1">
        <f t="shared" si="28"/>
        <v>1.5478415845350009E-2</v>
      </c>
      <c r="N227" s="1">
        <f t="shared" si="29"/>
        <v>1.8102734897014645</v>
      </c>
      <c r="O227" s="1">
        <v>2.6230377182671707</v>
      </c>
      <c r="P227" s="1">
        <v>1.8102734897014645</v>
      </c>
      <c r="Q227" s="1">
        <f t="shared" si="30"/>
        <v>1.8102734897014645</v>
      </c>
      <c r="R227" s="1" t="str">
        <f t="shared" si="31"/>
        <v xml:space="preserve"> </v>
      </c>
    </row>
    <row r="228" spans="1:18" x14ac:dyDescent="0.15">
      <c r="A228" s="1" t="s">
        <v>20</v>
      </c>
      <c r="B228" s="1" t="s">
        <v>21</v>
      </c>
      <c r="C228" s="13">
        <v>23000000</v>
      </c>
      <c r="D228" s="13">
        <v>96000000</v>
      </c>
      <c r="E228" s="13">
        <v>29000000</v>
      </c>
      <c r="F228" s="14">
        <v>530000000</v>
      </c>
      <c r="G228" s="14">
        <v>270000000</v>
      </c>
      <c r="H228" s="14">
        <v>110000000</v>
      </c>
      <c r="I228" s="18">
        <f t="shared" si="24"/>
        <v>49333333.333333336</v>
      </c>
      <c r="J228" s="9">
        <f t="shared" si="25"/>
        <v>303333333.33333331</v>
      </c>
      <c r="K228" s="9">
        <f t="shared" si="26"/>
        <v>6.1486486486486482</v>
      </c>
      <c r="L228" s="1">
        <f t="shared" si="27"/>
        <v>2.6202693694571089</v>
      </c>
      <c r="M228" s="1">
        <f t="shared" si="28"/>
        <v>0.11113054663993141</v>
      </c>
      <c r="N228" s="1">
        <f t="shared" si="29"/>
        <v>0.95416654939631163</v>
      </c>
      <c r="O228" s="1">
        <v>2.6202693694571089</v>
      </c>
      <c r="P228" s="1">
        <v>0.95416654939631163</v>
      </c>
      <c r="Q228" s="1" t="str">
        <f t="shared" si="30"/>
        <v xml:space="preserve"> </v>
      </c>
      <c r="R228" s="1">
        <f t="shared" si="31"/>
        <v>0.95416654939631163</v>
      </c>
    </row>
    <row r="229" spans="1:18" x14ac:dyDescent="0.15">
      <c r="A229" s="1" t="s">
        <v>940</v>
      </c>
      <c r="B229" s="1" t="s">
        <v>941</v>
      </c>
      <c r="C229" s="13">
        <v>880000</v>
      </c>
      <c r="D229" s="13">
        <v>6000000</v>
      </c>
      <c r="E229" s="13">
        <v>2900000</v>
      </c>
      <c r="F229" s="14">
        <v>24000000</v>
      </c>
      <c r="G229" s="14">
        <v>25000000</v>
      </c>
      <c r="H229" s="14">
        <v>11000000</v>
      </c>
      <c r="I229" s="18">
        <f t="shared" si="24"/>
        <v>3260000</v>
      </c>
      <c r="J229" s="9">
        <f t="shared" si="25"/>
        <v>20000000</v>
      </c>
      <c r="K229" s="9">
        <f t="shared" si="26"/>
        <v>6.1349693251533743</v>
      </c>
      <c r="L229" s="1">
        <f t="shared" si="27"/>
        <v>2.6170561304310094</v>
      </c>
      <c r="M229" s="1">
        <f t="shared" si="28"/>
        <v>2.4336363512982101E-2</v>
      </c>
      <c r="N229" s="1">
        <f t="shared" si="29"/>
        <v>1.6137443161730969</v>
      </c>
      <c r="O229" s="1">
        <v>2.6170561304310094</v>
      </c>
      <c r="P229" s="1">
        <v>1.6137443161730969</v>
      </c>
      <c r="Q229" s="1">
        <f t="shared" si="30"/>
        <v>1.6137443161730969</v>
      </c>
      <c r="R229" s="1" t="str">
        <f t="shared" si="31"/>
        <v xml:space="preserve"> </v>
      </c>
    </row>
    <row r="230" spans="1:18" x14ac:dyDescent="0.15">
      <c r="A230" s="1" t="s">
        <v>2658</v>
      </c>
      <c r="B230" s="1" t="s">
        <v>2659</v>
      </c>
      <c r="C230" s="13">
        <v>39000</v>
      </c>
      <c r="D230" s="13">
        <v>350000</v>
      </c>
      <c r="E230" s="13">
        <v>71000</v>
      </c>
      <c r="F230" s="14">
        <v>1900000</v>
      </c>
      <c r="G230" s="14">
        <v>590000</v>
      </c>
      <c r="H230" s="14">
        <v>320000</v>
      </c>
      <c r="I230" s="18">
        <f t="shared" si="24"/>
        <v>153333.33333333334</v>
      </c>
      <c r="J230" s="9">
        <f t="shared" si="25"/>
        <v>936666.66666666663</v>
      </c>
      <c r="K230" s="9">
        <f t="shared" si="26"/>
        <v>6.1086956521739122</v>
      </c>
      <c r="L230" s="1">
        <f t="shared" si="27"/>
        <v>2.6108643641639131</v>
      </c>
      <c r="M230" s="1">
        <f t="shared" si="28"/>
        <v>0.1907130111196742</v>
      </c>
      <c r="N230" s="1">
        <f t="shared" si="29"/>
        <v>0.71961967682961292</v>
      </c>
      <c r="O230" s="1">
        <v>2.6108643641639131</v>
      </c>
      <c r="P230" s="1">
        <v>0.71961967682961292</v>
      </c>
      <c r="Q230" s="1" t="str">
        <f t="shared" si="30"/>
        <v xml:space="preserve"> </v>
      </c>
      <c r="R230" s="1">
        <f t="shared" si="31"/>
        <v>0.71961967682961292</v>
      </c>
    </row>
    <row r="231" spans="1:18" x14ac:dyDescent="0.15">
      <c r="A231" s="1" t="s">
        <v>2609</v>
      </c>
      <c r="B231" s="1" t="s">
        <v>2610</v>
      </c>
      <c r="C231" s="13">
        <v>85000</v>
      </c>
      <c r="D231" s="13">
        <v>440000</v>
      </c>
      <c r="E231" s="13">
        <v>270000</v>
      </c>
      <c r="F231" s="14">
        <v>1400000</v>
      </c>
      <c r="G231" s="14">
        <v>1800000</v>
      </c>
      <c r="H231" s="14">
        <v>1600000</v>
      </c>
      <c r="I231" s="18">
        <f t="shared" si="24"/>
        <v>265000</v>
      </c>
      <c r="J231" s="9">
        <f t="shared" si="25"/>
        <v>1600000</v>
      </c>
      <c r="K231" s="9">
        <f t="shared" si="26"/>
        <v>6.0377358490566042</v>
      </c>
      <c r="L231" s="1">
        <f t="shared" si="27"/>
        <v>2.5940076403241634</v>
      </c>
      <c r="M231" s="1">
        <f t="shared" si="28"/>
        <v>9.8429960953647284E-4</v>
      </c>
      <c r="N231" s="1">
        <f t="shared" si="29"/>
        <v>3.00687268717529</v>
      </c>
      <c r="O231" s="1">
        <v>2.5940076403241634</v>
      </c>
      <c r="P231" s="1">
        <v>3.00687268717529</v>
      </c>
      <c r="Q231" s="1">
        <f t="shared" si="30"/>
        <v>3.00687268717529</v>
      </c>
      <c r="R231" s="1" t="str">
        <f t="shared" si="31"/>
        <v xml:space="preserve"> </v>
      </c>
    </row>
    <row r="232" spans="1:18" x14ac:dyDescent="0.15">
      <c r="A232" s="1" t="s">
        <v>232</v>
      </c>
      <c r="B232" s="1" t="s">
        <v>233</v>
      </c>
      <c r="C232" s="13">
        <v>18000000</v>
      </c>
      <c r="D232" s="13">
        <v>20000000</v>
      </c>
      <c r="E232" s="13">
        <v>20000000</v>
      </c>
      <c r="F232" s="14">
        <v>140000000</v>
      </c>
      <c r="G232" s="14">
        <v>120000000</v>
      </c>
      <c r="H232" s="14">
        <v>90000000</v>
      </c>
      <c r="I232" s="18">
        <f t="shared" si="24"/>
        <v>19333333.333333332</v>
      </c>
      <c r="J232" s="9">
        <f t="shared" si="25"/>
        <v>116666666.66666667</v>
      </c>
      <c r="K232" s="9">
        <f t="shared" si="26"/>
        <v>6.0344827586206904</v>
      </c>
      <c r="L232" s="1">
        <f t="shared" si="27"/>
        <v>2.5932301167047567</v>
      </c>
      <c r="M232" s="1">
        <f t="shared" si="28"/>
        <v>2.5936742875372863E-3</v>
      </c>
      <c r="N232" s="1">
        <f t="shared" si="29"/>
        <v>2.5860845633355187</v>
      </c>
      <c r="O232" s="1">
        <v>2.5932301167047567</v>
      </c>
      <c r="P232" s="1">
        <v>2.5860845633355187</v>
      </c>
      <c r="Q232" s="1">
        <f t="shared" si="30"/>
        <v>2.5860845633355187</v>
      </c>
      <c r="R232" s="1" t="str">
        <f t="shared" si="31"/>
        <v xml:space="preserve"> </v>
      </c>
    </row>
    <row r="233" spans="1:18" x14ac:dyDescent="0.15">
      <c r="A233" s="1" t="s">
        <v>2970</v>
      </c>
      <c r="B233" s="1" t="s">
        <v>2971</v>
      </c>
      <c r="C233" s="13" t="s">
        <v>6370</v>
      </c>
      <c r="D233" s="13">
        <v>440000</v>
      </c>
      <c r="E233" s="13">
        <v>700000</v>
      </c>
      <c r="F233" s="14">
        <v>3900000</v>
      </c>
      <c r="G233" s="14">
        <v>3700000</v>
      </c>
      <c r="H233" s="14">
        <v>2700000</v>
      </c>
      <c r="I233" s="18">
        <f t="shared" si="24"/>
        <v>570000</v>
      </c>
      <c r="J233" s="9">
        <f t="shared" si="25"/>
        <v>3433333.3333333335</v>
      </c>
      <c r="K233" s="9">
        <f t="shared" si="26"/>
        <v>6.0233918128654977</v>
      </c>
      <c r="L233" s="1">
        <f t="shared" si="27"/>
        <v>2.5905761071846829</v>
      </c>
      <c r="M233" s="1">
        <f t="shared" si="28"/>
        <v>9.9243387384036139E-3</v>
      </c>
      <c r="N233" s="1">
        <f t="shared" si="29"/>
        <v>2.0032984207693523</v>
      </c>
      <c r="O233" s="1">
        <v>2.5905761071846829</v>
      </c>
      <c r="P233" s="1">
        <v>2.0032984207693523</v>
      </c>
      <c r="Q233" s="1">
        <f t="shared" si="30"/>
        <v>2.0032984207693523</v>
      </c>
      <c r="R233" s="1" t="str">
        <f t="shared" si="31"/>
        <v xml:space="preserve"> </v>
      </c>
    </row>
    <row r="234" spans="1:18" x14ac:dyDescent="0.15">
      <c r="A234" s="1" t="s">
        <v>2477</v>
      </c>
      <c r="B234" s="1" t="s">
        <v>2478</v>
      </c>
      <c r="C234" s="13">
        <v>49000</v>
      </c>
      <c r="D234" s="13">
        <v>1100000</v>
      </c>
      <c r="E234" s="13">
        <v>180000</v>
      </c>
      <c r="F234" s="14">
        <v>3900000</v>
      </c>
      <c r="G234" s="14">
        <v>2400000</v>
      </c>
      <c r="H234" s="14">
        <v>1700000</v>
      </c>
      <c r="I234" s="18">
        <f t="shared" si="24"/>
        <v>443000</v>
      </c>
      <c r="J234" s="9">
        <f t="shared" si="25"/>
        <v>2666666.6666666665</v>
      </c>
      <c r="K234" s="9">
        <f t="shared" si="26"/>
        <v>6.0195635816403303</v>
      </c>
      <c r="L234" s="1">
        <f t="shared" si="27"/>
        <v>2.5896588953859125</v>
      </c>
      <c r="M234" s="1">
        <f t="shared" si="28"/>
        <v>3.7911853641320464E-2</v>
      </c>
      <c r="N234" s="1">
        <f t="shared" si="29"/>
        <v>1.4212249808989059</v>
      </c>
      <c r="O234" s="1">
        <v>2.5896588953859125</v>
      </c>
      <c r="P234" s="1">
        <v>1.4212249808989059</v>
      </c>
      <c r="Q234" s="1">
        <f t="shared" si="30"/>
        <v>1.4212249808989059</v>
      </c>
      <c r="R234" s="1" t="str">
        <f t="shared" si="31"/>
        <v xml:space="preserve"> </v>
      </c>
    </row>
    <row r="235" spans="1:18" x14ac:dyDescent="0.15">
      <c r="A235" s="1" t="s">
        <v>266</v>
      </c>
      <c r="B235" s="1" t="s">
        <v>267</v>
      </c>
      <c r="C235" s="13">
        <v>890000</v>
      </c>
      <c r="D235" s="13">
        <v>1800000</v>
      </c>
      <c r="E235" s="13">
        <v>1300000</v>
      </c>
      <c r="F235" s="14">
        <v>9500000</v>
      </c>
      <c r="G235" s="14">
        <v>8400000</v>
      </c>
      <c r="H235" s="14">
        <v>6100000</v>
      </c>
      <c r="I235" s="18">
        <f t="shared" si="24"/>
        <v>1330000</v>
      </c>
      <c r="J235" s="9">
        <f t="shared" si="25"/>
        <v>8000000</v>
      </c>
      <c r="K235" s="9">
        <f t="shared" si="26"/>
        <v>6.0150375939849621</v>
      </c>
      <c r="L235" s="1">
        <f t="shared" si="27"/>
        <v>2.588573754273535</v>
      </c>
      <c r="M235" s="1">
        <f t="shared" si="28"/>
        <v>2.9904072632787886E-3</v>
      </c>
      <c r="N235" s="1">
        <f t="shared" si="29"/>
        <v>2.5242696611237276</v>
      </c>
      <c r="O235" s="1">
        <v>2.588573754273535</v>
      </c>
      <c r="P235" s="1">
        <v>2.5242696611237276</v>
      </c>
      <c r="Q235" s="1">
        <f t="shared" si="30"/>
        <v>2.5242696611237276</v>
      </c>
      <c r="R235" s="1" t="str">
        <f t="shared" si="31"/>
        <v xml:space="preserve"> </v>
      </c>
    </row>
    <row r="236" spans="1:18" x14ac:dyDescent="0.15">
      <c r="A236" s="1" t="s">
        <v>678</v>
      </c>
      <c r="B236" s="1" t="s">
        <v>679</v>
      </c>
      <c r="C236" s="13">
        <v>4100000</v>
      </c>
      <c r="D236" s="13">
        <v>4300000</v>
      </c>
      <c r="E236" s="13">
        <v>5000000</v>
      </c>
      <c r="F236" s="14">
        <v>21000000</v>
      </c>
      <c r="G236" s="14">
        <v>31000000</v>
      </c>
      <c r="H236" s="14">
        <v>28000000</v>
      </c>
      <c r="I236" s="18">
        <f t="shared" si="24"/>
        <v>4466666.666666667</v>
      </c>
      <c r="J236" s="9">
        <f t="shared" si="25"/>
        <v>26666666.666666668</v>
      </c>
      <c r="K236" s="9">
        <f t="shared" si="26"/>
        <v>5.9701492537313428</v>
      </c>
      <c r="L236" s="1">
        <f t="shared" si="27"/>
        <v>2.5777669993169523</v>
      </c>
      <c r="M236" s="1">
        <f t="shared" si="28"/>
        <v>1.7240508981370376E-3</v>
      </c>
      <c r="N236" s="1">
        <f t="shared" si="29"/>
        <v>2.7634499169023972</v>
      </c>
      <c r="O236" s="1">
        <v>2.5777669993169523</v>
      </c>
      <c r="P236" s="1">
        <v>2.7634499169023972</v>
      </c>
      <c r="Q236" s="1">
        <f t="shared" si="30"/>
        <v>2.7634499169023972</v>
      </c>
      <c r="R236" s="1" t="str">
        <f t="shared" si="31"/>
        <v xml:space="preserve"> </v>
      </c>
    </row>
    <row r="237" spans="1:18" x14ac:dyDescent="0.15">
      <c r="A237" s="1" t="s">
        <v>988</v>
      </c>
      <c r="B237" s="1" t="s">
        <v>989</v>
      </c>
      <c r="C237" s="13">
        <v>230000</v>
      </c>
      <c r="D237" s="13">
        <v>400000</v>
      </c>
      <c r="E237" s="13" t="s">
        <v>6370</v>
      </c>
      <c r="F237" s="14">
        <v>2900000</v>
      </c>
      <c r="G237" s="14">
        <v>1600000</v>
      </c>
      <c r="H237" s="14">
        <v>1100000</v>
      </c>
      <c r="I237" s="18">
        <f t="shared" si="24"/>
        <v>315000</v>
      </c>
      <c r="J237" s="9">
        <f t="shared" si="25"/>
        <v>1866666.6666666667</v>
      </c>
      <c r="K237" s="9">
        <f t="shared" si="26"/>
        <v>5.9259259259259265</v>
      </c>
      <c r="L237" s="1">
        <f t="shared" si="27"/>
        <v>2.567040592723894</v>
      </c>
      <c r="M237" s="1">
        <f t="shared" si="28"/>
        <v>0.11187322201662855</v>
      </c>
      <c r="N237" s="1">
        <f t="shared" si="29"/>
        <v>0.95127385379449469</v>
      </c>
      <c r="O237" s="1">
        <v>2.567040592723894</v>
      </c>
      <c r="P237" s="1">
        <v>0.95127385379449469</v>
      </c>
      <c r="Q237" s="1" t="str">
        <f t="shared" si="30"/>
        <v xml:space="preserve"> </v>
      </c>
      <c r="R237" s="1">
        <f t="shared" si="31"/>
        <v>0.95127385379449469</v>
      </c>
    </row>
    <row r="238" spans="1:18" x14ac:dyDescent="0.15">
      <c r="A238" s="1" t="s">
        <v>1773</v>
      </c>
      <c r="B238" s="1" t="s">
        <v>1774</v>
      </c>
      <c r="C238" s="13">
        <v>92000</v>
      </c>
      <c r="D238" s="13" t="s">
        <v>6370</v>
      </c>
      <c r="E238" s="13">
        <v>120000</v>
      </c>
      <c r="F238" s="14">
        <v>1200000</v>
      </c>
      <c r="G238" s="14">
        <v>420000</v>
      </c>
      <c r="H238" s="14">
        <v>260000</v>
      </c>
      <c r="I238" s="18">
        <f t="shared" si="24"/>
        <v>106000</v>
      </c>
      <c r="J238" s="9">
        <f t="shared" si="25"/>
        <v>626666.66666666663</v>
      </c>
      <c r="K238" s="9">
        <f t="shared" si="26"/>
        <v>5.9119496855345908</v>
      </c>
      <c r="L238" s="1">
        <f t="shared" si="27"/>
        <v>2.5636339912806445</v>
      </c>
      <c r="M238" s="1">
        <f t="shared" si="28"/>
        <v>0.25913847443678145</v>
      </c>
      <c r="N238" s="1">
        <f t="shared" si="29"/>
        <v>0.58646810227811852</v>
      </c>
      <c r="O238" s="1">
        <v>2.5636339912806445</v>
      </c>
      <c r="P238" s="1">
        <v>0.58646810227811852</v>
      </c>
      <c r="Q238" s="1" t="str">
        <f t="shared" si="30"/>
        <v xml:space="preserve"> </v>
      </c>
      <c r="R238" s="1">
        <f t="shared" si="31"/>
        <v>0.58646810227811852</v>
      </c>
    </row>
    <row r="239" spans="1:18" x14ac:dyDescent="0.15">
      <c r="A239" s="1" t="s">
        <v>2101</v>
      </c>
      <c r="B239" s="1" t="s">
        <v>2102</v>
      </c>
      <c r="C239" s="13">
        <v>46000</v>
      </c>
      <c r="D239" s="13">
        <v>100000</v>
      </c>
      <c r="E239" s="13">
        <v>250000</v>
      </c>
      <c r="F239" s="14">
        <v>710000</v>
      </c>
      <c r="G239" s="14">
        <v>1100000</v>
      </c>
      <c r="H239" s="14">
        <v>530000</v>
      </c>
      <c r="I239" s="18">
        <f t="shared" si="24"/>
        <v>132000</v>
      </c>
      <c r="J239" s="9">
        <f t="shared" si="25"/>
        <v>780000</v>
      </c>
      <c r="K239" s="9">
        <f t="shared" si="26"/>
        <v>5.9090909090909092</v>
      </c>
      <c r="L239" s="1">
        <f t="shared" si="27"/>
        <v>2.5629361943911575</v>
      </c>
      <c r="M239" s="1">
        <f t="shared" si="28"/>
        <v>2.2335937910831345E-2</v>
      </c>
      <c r="N239" s="1">
        <f t="shared" si="29"/>
        <v>1.6509958063017758</v>
      </c>
      <c r="O239" s="1">
        <v>2.5629361943911575</v>
      </c>
      <c r="P239" s="1">
        <v>1.6509958063017758</v>
      </c>
      <c r="Q239" s="1">
        <f t="shared" si="30"/>
        <v>1.6509958063017758</v>
      </c>
      <c r="R239" s="1" t="str">
        <f t="shared" si="31"/>
        <v xml:space="preserve"> </v>
      </c>
    </row>
    <row r="240" spans="1:18" x14ac:dyDescent="0.15">
      <c r="A240" s="1" t="s">
        <v>1092</v>
      </c>
      <c r="B240" s="1" t="s">
        <v>1093</v>
      </c>
      <c r="C240" s="13">
        <v>250000</v>
      </c>
      <c r="D240" s="13">
        <v>520000</v>
      </c>
      <c r="E240" s="13">
        <v>190000</v>
      </c>
      <c r="F240" s="14">
        <v>2100000</v>
      </c>
      <c r="G240" s="14">
        <v>2700000</v>
      </c>
      <c r="H240" s="14">
        <v>870000</v>
      </c>
      <c r="I240" s="18">
        <f t="shared" si="24"/>
        <v>320000</v>
      </c>
      <c r="J240" s="9">
        <f t="shared" si="25"/>
        <v>1890000</v>
      </c>
      <c r="K240" s="9">
        <f t="shared" si="26"/>
        <v>5.90625</v>
      </c>
      <c r="L240" s="1">
        <f t="shared" si="27"/>
        <v>2.5622424242210728</v>
      </c>
      <c r="M240" s="1">
        <f t="shared" si="28"/>
        <v>4.5721159618415913E-2</v>
      </c>
      <c r="N240" s="1">
        <f t="shared" si="29"/>
        <v>1.3398827631959918</v>
      </c>
      <c r="O240" s="1">
        <v>2.5622424242210728</v>
      </c>
      <c r="P240" s="1">
        <v>1.3398827631959918</v>
      </c>
      <c r="Q240" s="1">
        <f t="shared" si="30"/>
        <v>1.3398827631959918</v>
      </c>
      <c r="R240" s="1" t="str">
        <f t="shared" si="31"/>
        <v xml:space="preserve"> </v>
      </c>
    </row>
    <row r="241" spans="1:18" x14ac:dyDescent="0.15">
      <c r="A241" s="1" t="s">
        <v>2134</v>
      </c>
      <c r="B241" s="1" t="s">
        <v>2135</v>
      </c>
      <c r="C241" s="13">
        <v>180000</v>
      </c>
      <c r="D241" s="13">
        <v>670000</v>
      </c>
      <c r="E241" s="13">
        <v>290000</v>
      </c>
      <c r="F241" s="14">
        <v>3100000</v>
      </c>
      <c r="G241" s="14">
        <v>2800000</v>
      </c>
      <c r="H241" s="14">
        <v>830000</v>
      </c>
      <c r="I241" s="18">
        <f t="shared" si="24"/>
        <v>380000</v>
      </c>
      <c r="J241" s="9">
        <f t="shared" si="25"/>
        <v>2243333.3333333335</v>
      </c>
      <c r="K241" s="9">
        <f t="shared" si="26"/>
        <v>5.9035087719298254</v>
      </c>
      <c r="L241" s="1">
        <f t="shared" si="27"/>
        <v>2.5615726804455754</v>
      </c>
      <c r="M241" s="1">
        <f t="shared" si="28"/>
        <v>6.2497740293381891E-2</v>
      </c>
      <c r="N241" s="1">
        <f t="shared" si="29"/>
        <v>1.2041356849896272</v>
      </c>
      <c r="O241" s="1">
        <v>2.5615726804455754</v>
      </c>
      <c r="P241" s="1">
        <v>1.2041356849896272</v>
      </c>
      <c r="Q241" s="1" t="str">
        <f t="shared" si="30"/>
        <v xml:space="preserve"> </v>
      </c>
      <c r="R241" s="1">
        <f t="shared" si="31"/>
        <v>1.2041356849896272</v>
      </c>
    </row>
    <row r="242" spans="1:18" x14ac:dyDescent="0.15">
      <c r="A242" s="1" t="s">
        <v>1860</v>
      </c>
      <c r="B242" s="1" t="s">
        <v>1861</v>
      </c>
      <c r="C242" s="13">
        <v>230000</v>
      </c>
      <c r="D242" s="13">
        <v>590000</v>
      </c>
      <c r="E242" s="13">
        <v>300000</v>
      </c>
      <c r="F242" s="14">
        <v>3900000</v>
      </c>
      <c r="G242" s="14">
        <v>1700000</v>
      </c>
      <c r="H242" s="14">
        <v>970000</v>
      </c>
      <c r="I242" s="18">
        <f t="shared" si="24"/>
        <v>373333.33333333331</v>
      </c>
      <c r="J242" s="9">
        <f t="shared" si="25"/>
        <v>2190000</v>
      </c>
      <c r="K242" s="9">
        <f t="shared" si="26"/>
        <v>5.8660714285714288</v>
      </c>
      <c r="L242" s="1">
        <f t="shared" si="27"/>
        <v>2.5523946382647256</v>
      </c>
      <c r="M242" s="1">
        <f t="shared" si="28"/>
        <v>0.11005835914678309</v>
      </c>
      <c r="N242" s="1">
        <f t="shared" si="29"/>
        <v>0.95837696634595837</v>
      </c>
      <c r="O242" s="1">
        <v>2.5523946382647256</v>
      </c>
      <c r="P242" s="1">
        <v>0.95837696634595837</v>
      </c>
      <c r="Q242" s="1" t="str">
        <f t="shared" si="30"/>
        <v xml:space="preserve"> </v>
      </c>
      <c r="R242" s="1">
        <f t="shared" si="31"/>
        <v>0.95837696634595837</v>
      </c>
    </row>
    <row r="243" spans="1:18" x14ac:dyDescent="0.15">
      <c r="A243" s="1" t="s">
        <v>1602</v>
      </c>
      <c r="B243" s="1" t="s">
        <v>1603</v>
      </c>
      <c r="C243" s="13">
        <v>160000</v>
      </c>
      <c r="D243" s="13">
        <v>420000</v>
      </c>
      <c r="E243" s="13">
        <v>78000</v>
      </c>
      <c r="F243" s="14">
        <v>2000000</v>
      </c>
      <c r="G243" s="14">
        <v>1300000</v>
      </c>
      <c r="H243" s="14">
        <v>520000</v>
      </c>
      <c r="I243" s="18">
        <f t="shared" si="24"/>
        <v>219333.33333333334</v>
      </c>
      <c r="J243" s="9">
        <f t="shared" si="25"/>
        <v>1273333.3333333333</v>
      </c>
      <c r="K243" s="9">
        <f t="shared" si="26"/>
        <v>5.8054711246200599</v>
      </c>
      <c r="L243" s="1">
        <f t="shared" si="27"/>
        <v>2.5374131491878695</v>
      </c>
      <c r="M243" s="1">
        <f t="shared" si="28"/>
        <v>7.4592586249790649E-2</v>
      </c>
      <c r="N243" s="1">
        <f t="shared" si="29"/>
        <v>1.1273043348705776</v>
      </c>
      <c r="O243" s="1">
        <v>2.5374131491878695</v>
      </c>
      <c r="P243" s="1">
        <v>1.1273043348705776</v>
      </c>
      <c r="Q243" s="1" t="str">
        <f t="shared" si="30"/>
        <v xml:space="preserve"> </v>
      </c>
      <c r="R243" s="1">
        <f t="shared" si="31"/>
        <v>1.1273043348705776</v>
      </c>
    </row>
    <row r="244" spans="1:18" x14ac:dyDescent="0.15">
      <c r="A244" s="1" t="s">
        <v>1294</v>
      </c>
      <c r="B244" s="1" t="s">
        <v>1295</v>
      </c>
      <c r="C244" s="13">
        <v>140000</v>
      </c>
      <c r="D244" s="13">
        <v>410000</v>
      </c>
      <c r="E244" s="13">
        <v>110000</v>
      </c>
      <c r="F244" s="14">
        <v>2400000</v>
      </c>
      <c r="G244" s="14">
        <v>860000</v>
      </c>
      <c r="H244" s="14">
        <v>560000</v>
      </c>
      <c r="I244" s="18">
        <f t="shared" si="24"/>
        <v>220000</v>
      </c>
      <c r="J244" s="9">
        <f t="shared" si="25"/>
        <v>1273333.3333333333</v>
      </c>
      <c r="K244" s="9">
        <f t="shared" si="26"/>
        <v>5.7878787878787872</v>
      </c>
      <c r="L244" s="1">
        <f t="shared" si="27"/>
        <v>2.5330347086772949</v>
      </c>
      <c r="M244" s="1">
        <f t="shared" si="28"/>
        <v>0.14242030837787015</v>
      </c>
      <c r="N244" s="1">
        <f t="shared" si="29"/>
        <v>0.84642807820206911</v>
      </c>
      <c r="O244" s="1">
        <v>2.5330347086772949</v>
      </c>
      <c r="P244" s="1">
        <v>0.84642807820206911</v>
      </c>
      <c r="Q244" s="1" t="str">
        <f t="shared" si="30"/>
        <v xml:space="preserve"> </v>
      </c>
      <c r="R244" s="1">
        <f t="shared" si="31"/>
        <v>0.84642807820206911</v>
      </c>
    </row>
    <row r="245" spans="1:18" x14ac:dyDescent="0.15">
      <c r="A245" s="1" t="s">
        <v>3412</v>
      </c>
      <c r="B245" s="1" t="s">
        <v>693</v>
      </c>
      <c r="C245" s="13" t="s">
        <v>6370</v>
      </c>
      <c r="D245" s="13" t="s">
        <v>6370</v>
      </c>
      <c r="E245" s="13">
        <v>140000</v>
      </c>
      <c r="F245" s="14">
        <v>1300000</v>
      </c>
      <c r="G245" s="14">
        <v>760000</v>
      </c>
      <c r="H245" s="14">
        <v>370000</v>
      </c>
      <c r="I245" s="18">
        <f t="shared" si="24"/>
        <v>140000</v>
      </c>
      <c r="J245" s="9">
        <f t="shared" si="25"/>
        <v>810000</v>
      </c>
      <c r="K245" s="9">
        <f t="shared" si="26"/>
        <v>5.7857142857142856</v>
      </c>
      <c r="L245" s="1">
        <f t="shared" si="27"/>
        <v>2.5324950808270206</v>
      </c>
      <c r="M245" s="1" t="e">
        <f t="shared" si="28"/>
        <v>#DIV/0!</v>
      </c>
      <c r="N245" s="1" t="e">
        <f t="shared" si="29"/>
        <v>#DIV/0!</v>
      </c>
      <c r="O245" s="1">
        <v>2.5324950808270206</v>
      </c>
      <c r="P245" s="1" t="e">
        <v>#DIV/0!</v>
      </c>
      <c r="Q245" s="1" t="e">
        <f t="shared" si="30"/>
        <v>#DIV/0!</v>
      </c>
      <c r="R245" s="1" t="e">
        <f t="shared" si="31"/>
        <v>#DIV/0!</v>
      </c>
    </row>
    <row r="246" spans="1:18" x14ac:dyDescent="0.15">
      <c r="A246" s="1" t="s">
        <v>2213</v>
      </c>
      <c r="B246" s="1" t="s">
        <v>2214</v>
      </c>
      <c r="C246" s="13">
        <v>32000</v>
      </c>
      <c r="D246" s="13" t="s">
        <v>6370</v>
      </c>
      <c r="E246" s="13">
        <v>57000</v>
      </c>
      <c r="F246" s="14">
        <v>210000</v>
      </c>
      <c r="G246" s="14">
        <v>340000</v>
      </c>
      <c r="H246" s="14">
        <v>220000</v>
      </c>
      <c r="I246" s="18">
        <f t="shared" si="24"/>
        <v>44500</v>
      </c>
      <c r="J246" s="9">
        <f t="shared" si="25"/>
        <v>256666.66666666666</v>
      </c>
      <c r="K246" s="9">
        <f t="shared" si="26"/>
        <v>5.7677902621722845</v>
      </c>
      <c r="L246" s="1">
        <f t="shared" si="27"/>
        <v>2.52801870389471</v>
      </c>
      <c r="M246" s="1">
        <f t="shared" si="28"/>
        <v>3.0377147564312954E-2</v>
      </c>
      <c r="N246" s="1">
        <f t="shared" si="29"/>
        <v>1.5174530091183611</v>
      </c>
      <c r="O246" s="1">
        <v>2.52801870389471</v>
      </c>
      <c r="P246" s="1">
        <v>1.5174530091183611</v>
      </c>
      <c r="Q246" s="1">
        <f t="shared" si="30"/>
        <v>1.5174530091183611</v>
      </c>
      <c r="R246" s="1" t="str">
        <f t="shared" si="31"/>
        <v xml:space="preserve"> </v>
      </c>
    </row>
    <row r="247" spans="1:18" x14ac:dyDescent="0.15">
      <c r="A247" s="1" t="s">
        <v>2575</v>
      </c>
      <c r="B247" s="1" t="s">
        <v>2576</v>
      </c>
      <c r="C247" s="13">
        <v>22000</v>
      </c>
      <c r="D247" s="13">
        <v>180000</v>
      </c>
      <c r="E247" s="13" t="s">
        <v>6370</v>
      </c>
      <c r="F247" s="14">
        <v>480000</v>
      </c>
      <c r="G247" s="14">
        <v>1100000</v>
      </c>
      <c r="H247" s="14">
        <v>150000</v>
      </c>
      <c r="I247" s="18">
        <f t="shared" si="24"/>
        <v>101000</v>
      </c>
      <c r="J247" s="9">
        <f t="shared" si="25"/>
        <v>576666.66666666663</v>
      </c>
      <c r="K247" s="9">
        <f t="shared" si="26"/>
        <v>5.7095709570957096</v>
      </c>
      <c r="L247" s="1">
        <f t="shared" si="27"/>
        <v>2.5133823390511361</v>
      </c>
      <c r="M247" s="1">
        <f t="shared" si="28"/>
        <v>0.28274875623900764</v>
      </c>
      <c r="N247" s="1">
        <f t="shared" si="29"/>
        <v>0.54859929678172481</v>
      </c>
      <c r="O247" s="1">
        <v>2.5133823390511361</v>
      </c>
      <c r="P247" s="1">
        <v>0.54859929678172481</v>
      </c>
      <c r="Q247" s="1" t="str">
        <f t="shared" si="30"/>
        <v xml:space="preserve"> </v>
      </c>
      <c r="R247" s="1">
        <f t="shared" si="31"/>
        <v>0.54859929678172481</v>
      </c>
    </row>
    <row r="248" spans="1:18" x14ac:dyDescent="0.15">
      <c r="A248" s="1" t="s">
        <v>827</v>
      </c>
      <c r="B248" s="1" t="s">
        <v>828</v>
      </c>
      <c r="C248" s="13">
        <v>560000</v>
      </c>
      <c r="D248" s="13">
        <v>690000</v>
      </c>
      <c r="E248" s="13">
        <v>700000</v>
      </c>
      <c r="F248" s="14">
        <v>5100000</v>
      </c>
      <c r="G248" s="14">
        <v>3000000</v>
      </c>
      <c r="H248" s="14">
        <v>3000000</v>
      </c>
      <c r="I248" s="18">
        <f t="shared" si="24"/>
        <v>650000</v>
      </c>
      <c r="J248" s="9">
        <f t="shared" si="25"/>
        <v>3700000</v>
      </c>
      <c r="K248" s="9">
        <f t="shared" si="26"/>
        <v>5.6923076923076925</v>
      </c>
      <c r="L248" s="1">
        <f t="shared" si="27"/>
        <v>2.5090136474878575</v>
      </c>
      <c r="M248" s="1">
        <f t="shared" si="28"/>
        <v>1.2174935170993129E-2</v>
      </c>
      <c r="N248" s="1">
        <f t="shared" si="29"/>
        <v>1.9145333426352917</v>
      </c>
      <c r="O248" s="1">
        <v>2.5090136474878575</v>
      </c>
      <c r="P248" s="1">
        <v>1.9145333426352917</v>
      </c>
      <c r="Q248" s="1">
        <f t="shared" si="30"/>
        <v>1.9145333426352917</v>
      </c>
      <c r="R248" s="1" t="str">
        <f t="shared" si="31"/>
        <v xml:space="preserve"> </v>
      </c>
    </row>
    <row r="249" spans="1:18" x14ac:dyDescent="0.15">
      <c r="A249" s="1" t="s">
        <v>2201</v>
      </c>
      <c r="B249" s="1" t="s">
        <v>2202</v>
      </c>
      <c r="C249" s="13">
        <v>37000</v>
      </c>
      <c r="D249" s="13">
        <v>66000</v>
      </c>
      <c r="E249" s="13">
        <v>57000</v>
      </c>
      <c r="F249" s="14">
        <v>540000</v>
      </c>
      <c r="G249" s="14">
        <v>220000</v>
      </c>
      <c r="H249" s="14">
        <v>150000</v>
      </c>
      <c r="I249" s="18">
        <f t="shared" si="24"/>
        <v>53333.333333333336</v>
      </c>
      <c r="J249" s="9">
        <f t="shared" si="25"/>
        <v>303333.33333333331</v>
      </c>
      <c r="K249" s="9">
        <f t="shared" si="26"/>
        <v>5.6874999999999991</v>
      </c>
      <c r="L249" s="1">
        <f t="shared" si="27"/>
        <v>2.5077946401986959</v>
      </c>
      <c r="M249" s="1">
        <f t="shared" si="28"/>
        <v>0.10635419994643902</v>
      </c>
      <c r="N249" s="1">
        <f t="shared" si="29"/>
        <v>0.97324535505559173</v>
      </c>
      <c r="O249" s="1">
        <v>2.5077946401986959</v>
      </c>
      <c r="P249" s="1">
        <v>0.97324535505559173</v>
      </c>
      <c r="Q249" s="1" t="str">
        <f t="shared" si="30"/>
        <v xml:space="preserve"> </v>
      </c>
      <c r="R249" s="1">
        <f t="shared" si="31"/>
        <v>0.97324535505559173</v>
      </c>
    </row>
    <row r="250" spans="1:18" x14ac:dyDescent="0.15">
      <c r="A250" s="1" t="s">
        <v>1707</v>
      </c>
      <c r="B250" s="1" t="s">
        <v>1708</v>
      </c>
      <c r="C250" s="13">
        <v>140000</v>
      </c>
      <c r="D250" s="13">
        <v>730000</v>
      </c>
      <c r="E250" s="13">
        <v>400000</v>
      </c>
      <c r="F250" s="14">
        <v>3800000</v>
      </c>
      <c r="G250" s="14">
        <v>1800000</v>
      </c>
      <c r="H250" s="14">
        <v>1600000</v>
      </c>
      <c r="I250" s="18">
        <f t="shared" si="24"/>
        <v>423333.33333333331</v>
      </c>
      <c r="J250" s="9">
        <f t="shared" si="25"/>
        <v>2400000</v>
      </c>
      <c r="K250" s="9">
        <f t="shared" si="26"/>
        <v>5.6692913385826778</v>
      </c>
      <c r="L250" s="1">
        <f t="shared" si="27"/>
        <v>2.5031684095575089</v>
      </c>
      <c r="M250" s="1">
        <f t="shared" si="28"/>
        <v>5.2193012323399818E-2</v>
      </c>
      <c r="N250" s="1">
        <f t="shared" si="29"/>
        <v>1.2823876370844307</v>
      </c>
      <c r="O250" s="1">
        <v>2.5031684095575089</v>
      </c>
      <c r="P250" s="1">
        <v>1.2823876370844307</v>
      </c>
      <c r="Q250" s="1" t="str">
        <f t="shared" si="30"/>
        <v xml:space="preserve"> </v>
      </c>
      <c r="R250" s="1">
        <f t="shared" si="31"/>
        <v>1.2823876370844307</v>
      </c>
    </row>
    <row r="251" spans="1:18" x14ac:dyDescent="0.15">
      <c r="A251" s="1" t="s">
        <v>566</v>
      </c>
      <c r="B251" s="1" t="s">
        <v>567</v>
      </c>
      <c r="C251" s="13">
        <v>360000</v>
      </c>
      <c r="D251" s="13">
        <v>1500000</v>
      </c>
      <c r="E251" s="13">
        <v>2500000</v>
      </c>
      <c r="F251" s="14">
        <v>4900000</v>
      </c>
      <c r="G251" s="14">
        <v>11000000</v>
      </c>
      <c r="H251" s="14">
        <v>8600000</v>
      </c>
      <c r="I251" s="18">
        <f t="shared" si="24"/>
        <v>1453333.3333333333</v>
      </c>
      <c r="J251" s="9">
        <f t="shared" si="25"/>
        <v>8166666.666666667</v>
      </c>
      <c r="K251" s="9">
        <f t="shared" si="26"/>
        <v>5.6192660550458724</v>
      </c>
      <c r="L251" s="1">
        <f t="shared" si="27"/>
        <v>2.4903817091130067</v>
      </c>
      <c r="M251" s="1">
        <f t="shared" si="28"/>
        <v>2.3309562725438267E-2</v>
      </c>
      <c r="N251" s="1">
        <f t="shared" si="29"/>
        <v>1.6324658735283504</v>
      </c>
      <c r="O251" s="1">
        <v>2.4903817091130067</v>
      </c>
      <c r="P251" s="1">
        <v>1.6324658735283504</v>
      </c>
      <c r="Q251" s="1">
        <f t="shared" si="30"/>
        <v>1.6324658735283504</v>
      </c>
      <c r="R251" s="1" t="str">
        <f t="shared" si="31"/>
        <v xml:space="preserve"> </v>
      </c>
    </row>
    <row r="252" spans="1:18" x14ac:dyDescent="0.15">
      <c r="A252" s="1" t="s">
        <v>3501</v>
      </c>
      <c r="B252" s="1" t="s">
        <v>3502</v>
      </c>
      <c r="C252" s="13" t="s">
        <v>6370</v>
      </c>
      <c r="D252" s="13" t="s">
        <v>6370</v>
      </c>
      <c r="E252" s="13">
        <v>43000</v>
      </c>
      <c r="F252" s="14">
        <v>150000</v>
      </c>
      <c r="G252" s="14">
        <v>460000</v>
      </c>
      <c r="H252" s="14">
        <v>110000</v>
      </c>
      <c r="I252" s="18">
        <f t="shared" si="24"/>
        <v>43000</v>
      </c>
      <c r="J252" s="9">
        <f t="shared" si="25"/>
        <v>240000</v>
      </c>
      <c r="K252" s="9">
        <f t="shared" si="26"/>
        <v>5.5813953488372094</v>
      </c>
      <c r="L252" s="1">
        <f t="shared" si="27"/>
        <v>2.4806258409064208</v>
      </c>
      <c r="M252" s="1" t="e">
        <f t="shared" si="28"/>
        <v>#DIV/0!</v>
      </c>
      <c r="N252" s="1" t="e">
        <f t="shared" si="29"/>
        <v>#DIV/0!</v>
      </c>
      <c r="O252" s="1">
        <v>2.4806258409064208</v>
      </c>
      <c r="P252" s="1" t="e">
        <v>#DIV/0!</v>
      </c>
      <c r="Q252" s="1" t="e">
        <f t="shared" si="30"/>
        <v>#DIV/0!</v>
      </c>
      <c r="R252" s="1" t="e">
        <f t="shared" si="31"/>
        <v>#DIV/0!</v>
      </c>
    </row>
    <row r="253" spans="1:18" x14ac:dyDescent="0.15">
      <c r="A253" s="1" t="s">
        <v>412</v>
      </c>
      <c r="B253" s="1" t="s">
        <v>413</v>
      </c>
      <c r="C253" s="13">
        <v>2800000</v>
      </c>
      <c r="D253" s="13">
        <v>7100000</v>
      </c>
      <c r="E253" s="13">
        <v>7600000</v>
      </c>
      <c r="F253" s="14">
        <v>38000000</v>
      </c>
      <c r="G253" s="14">
        <v>33000000</v>
      </c>
      <c r="H253" s="14">
        <v>26000000</v>
      </c>
      <c r="I253" s="18">
        <f t="shared" si="24"/>
        <v>5833333.333333333</v>
      </c>
      <c r="J253" s="9">
        <f t="shared" si="25"/>
        <v>32333333.333333332</v>
      </c>
      <c r="K253" s="9">
        <f t="shared" si="26"/>
        <v>5.5428571428571427</v>
      </c>
      <c r="L253" s="1">
        <f t="shared" si="27"/>
        <v>2.4706298252421615</v>
      </c>
      <c r="M253" s="1">
        <f t="shared" si="28"/>
        <v>2.2210419641340994E-3</v>
      </c>
      <c r="N253" s="1">
        <f t="shared" si="29"/>
        <v>2.6534432358595819</v>
      </c>
      <c r="O253" s="1">
        <v>2.4706298252421615</v>
      </c>
      <c r="P253" s="1">
        <v>2.6534432358595819</v>
      </c>
      <c r="Q253" s="1">
        <f t="shared" si="30"/>
        <v>2.6534432358595819</v>
      </c>
      <c r="R253" s="1" t="str">
        <f t="shared" si="31"/>
        <v xml:space="preserve"> </v>
      </c>
    </row>
    <row r="254" spans="1:18" x14ac:dyDescent="0.15">
      <c r="A254" s="1" t="s">
        <v>1088</v>
      </c>
      <c r="B254" s="1" t="s">
        <v>1089</v>
      </c>
      <c r="C254" s="13">
        <v>2100000</v>
      </c>
      <c r="D254" s="13">
        <v>2300000</v>
      </c>
      <c r="E254" s="13">
        <v>1400000</v>
      </c>
      <c r="F254" s="14">
        <v>15000000</v>
      </c>
      <c r="G254" s="14">
        <v>11000000</v>
      </c>
      <c r="H254" s="14">
        <v>5900000</v>
      </c>
      <c r="I254" s="18">
        <f t="shared" si="24"/>
        <v>1933333.3333333333</v>
      </c>
      <c r="J254" s="9">
        <f t="shared" si="25"/>
        <v>10633333.333333334</v>
      </c>
      <c r="K254" s="9">
        <f t="shared" si="26"/>
        <v>5.5000000000000009</v>
      </c>
      <c r="L254" s="1">
        <f t="shared" si="27"/>
        <v>2.4594316186372978</v>
      </c>
      <c r="M254" s="1">
        <f t="shared" si="28"/>
        <v>3.0323379061145458E-2</v>
      </c>
      <c r="N254" s="1">
        <f t="shared" si="29"/>
        <v>1.5182224050900768</v>
      </c>
      <c r="O254" s="1">
        <v>2.4594316186372978</v>
      </c>
      <c r="P254" s="1">
        <v>1.5182224050900768</v>
      </c>
      <c r="Q254" s="1">
        <f t="shared" si="30"/>
        <v>1.5182224050900768</v>
      </c>
      <c r="R254" s="1" t="str">
        <f t="shared" si="31"/>
        <v xml:space="preserve"> </v>
      </c>
    </row>
    <row r="255" spans="1:18" x14ac:dyDescent="0.15">
      <c r="A255" s="1" t="s">
        <v>2431</v>
      </c>
      <c r="B255" s="1" t="s">
        <v>2432</v>
      </c>
      <c r="C255" s="13">
        <v>57000</v>
      </c>
      <c r="D255" s="13" t="s">
        <v>6370</v>
      </c>
      <c r="E255" s="13">
        <v>73000</v>
      </c>
      <c r="F255" s="14">
        <v>740000</v>
      </c>
      <c r="G255" s="14">
        <v>150000</v>
      </c>
      <c r="H255" s="14">
        <v>180000</v>
      </c>
      <c r="I255" s="18">
        <f t="shared" si="24"/>
        <v>65000</v>
      </c>
      <c r="J255" s="9">
        <f t="shared" si="25"/>
        <v>356666.66666666669</v>
      </c>
      <c r="K255" s="9">
        <f t="shared" si="26"/>
        <v>5.4871794871794872</v>
      </c>
      <c r="L255" s="1">
        <f t="shared" si="27"/>
        <v>2.4560647675388987</v>
      </c>
      <c r="M255" s="1">
        <f t="shared" si="28"/>
        <v>0.32401162364976882</v>
      </c>
      <c r="N255" s="1">
        <f t="shared" si="29"/>
        <v>0.48943940955756954</v>
      </c>
      <c r="O255" s="1">
        <v>2.4560647675388987</v>
      </c>
      <c r="P255" s="1">
        <v>0.48943940955756954</v>
      </c>
      <c r="Q255" s="1" t="str">
        <f t="shared" si="30"/>
        <v xml:space="preserve"> </v>
      </c>
      <c r="R255" s="1">
        <f t="shared" si="31"/>
        <v>0.48943940955756954</v>
      </c>
    </row>
    <row r="256" spans="1:18" x14ac:dyDescent="0.15">
      <c r="A256" s="1" t="s">
        <v>2778</v>
      </c>
      <c r="B256" s="1" t="s">
        <v>2779</v>
      </c>
      <c r="C256" s="13" t="s">
        <v>6370</v>
      </c>
      <c r="D256" s="13">
        <v>500000</v>
      </c>
      <c r="E256" s="13">
        <v>290000</v>
      </c>
      <c r="F256" s="14">
        <v>2100000</v>
      </c>
      <c r="G256" s="14">
        <v>3000000</v>
      </c>
      <c r="H256" s="14">
        <v>1400000</v>
      </c>
      <c r="I256" s="18">
        <f t="shared" si="24"/>
        <v>395000</v>
      </c>
      <c r="J256" s="9">
        <f t="shared" si="25"/>
        <v>2166666.6666666665</v>
      </c>
      <c r="K256" s="9">
        <f t="shared" si="26"/>
        <v>5.4852320675105481</v>
      </c>
      <c r="L256" s="1">
        <f t="shared" si="27"/>
        <v>2.4555526590175578</v>
      </c>
      <c r="M256" s="1">
        <f t="shared" si="28"/>
        <v>6.0588494188031229E-2</v>
      </c>
      <c r="N256" s="1">
        <f t="shared" si="29"/>
        <v>1.2176098409339915</v>
      </c>
      <c r="O256" s="1">
        <v>2.4555526590175578</v>
      </c>
      <c r="P256" s="1">
        <v>1.2176098409339915</v>
      </c>
      <c r="Q256" s="1" t="str">
        <f t="shared" si="30"/>
        <v xml:space="preserve"> </v>
      </c>
      <c r="R256" s="1">
        <f t="shared" si="31"/>
        <v>1.2176098409339915</v>
      </c>
    </row>
    <row r="257" spans="1:18" x14ac:dyDescent="0.15">
      <c r="A257" s="1" t="s">
        <v>805</v>
      </c>
      <c r="B257" s="1" t="s">
        <v>806</v>
      </c>
      <c r="C257" s="13">
        <v>3600000</v>
      </c>
      <c r="D257" s="13">
        <v>24000000</v>
      </c>
      <c r="E257" s="13">
        <v>14000000</v>
      </c>
      <c r="F257" s="14">
        <v>110000000</v>
      </c>
      <c r="G257" s="14">
        <v>57000000</v>
      </c>
      <c r="H257" s="14">
        <v>61000000</v>
      </c>
      <c r="I257" s="18">
        <f t="shared" si="24"/>
        <v>13866666.666666666</v>
      </c>
      <c r="J257" s="9">
        <f t="shared" si="25"/>
        <v>76000000</v>
      </c>
      <c r="K257" s="9">
        <f t="shared" si="26"/>
        <v>5.4807692307692308</v>
      </c>
      <c r="L257" s="1">
        <f t="shared" si="27"/>
        <v>2.4543783909110122</v>
      </c>
      <c r="M257" s="1">
        <f t="shared" si="28"/>
        <v>2.6139280063626848E-2</v>
      </c>
      <c r="N257" s="1">
        <f t="shared" si="29"/>
        <v>1.5827063780676356</v>
      </c>
      <c r="O257" s="1">
        <v>2.4543783909110122</v>
      </c>
      <c r="P257" s="1">
        <v>1.5827063780676356</v>
      </c>
      <c r="Q257" s="1">
        <f t="shared" si="30"/>
        <v>1.5827063780676356</v>
      </c>
      <c r="R257" s="1" t="str">
        <f t="shared" si="31"/>
        <v xml:space="preserve"> </v>
      </c>
    </row>
    <row r="258" spans="1:18" x14ac:dyDescent="0.15">
      <c r="A258" s="1" t="s">
        <v>2364</v>
      </c>
      <c r="B258" s="1" t="s">
        <v>2365</v>
      </c>
      <c r="C258" s="13">
        <v>18000</v>
      </c>
      <c r="D258" s="13">
        <v>230000</v>
      </c>
      <c r="E258" s="13" t="s">
        <v>6370</v>
      </c>
      <c r="F258" s="14">
        <v>1100000</v>
      </c>
      <c r="G258" s="14">
        <v>680000</v>
      </c>
      <c r="H258" s="14">
        <v>250000</v>
      </c>
      <c r="I258" s="18">
        <f t="shared" ref="I258:I321" si="32">AVERAGE(C258:E258)</f>
        <v>124000</v>
      </c>
      <c r="J258" s="9">
        <f t="shared" ref="J258:J321" si="33">AVERAGE(F258:H258)</f>
        <v>676666.66666666663</v>
      </c>
      <c r="K258" s="9">
        <f t="shared" ref="K258:K321" si="34">J258/I258</f>
        <v>5.456989247311828</v>
      </c>
      <c r="L258" s="1">
        <f t="shared" ref="L258:L321" si="35">LOG(K258,2)</f>
        <v>2.4481052009645072</v>
      </c>
      <c r="M258" s="1">
        <f t="shared" ref="M258:M321" si="36">TTEST(C258:E258, F258:H258, 2,2)</f>
        <v>0.18907611601587065</v>
      </c>
      <c r="N258" s="1">
        <f t="shared" ref="N258:N321" si="37">-LOG(M258,10)</f>
        <v>0.7233633275146707</v>
      </c>
      <c r="O258" s="1">
        <v>2.4481052009645072</v>
      </c>
      <c r="P258" s="1">
        <v>0.7233633275146707</v>
      </c>
      <c r="Q258" s="1" t="str">
        <f t="shared" ref="Q258:Q321" si="38">IF(P258&gt;=1.30103, P258, " ")</f>
        <v xml:space="preserve"> </v>
      </c>
      <c r="R258" s="1">
        <f t="shared" ref="R258:R321" si="39">IF(P258&lt;=1.30103, P258, " ")</f>
        <v>0.7233633275146707</v>
      </c>
    </row>
    <row r="259" spans="1:18" x14ac:dyDescent="0.15">
      <c r="A259" s="1" t="s">
        <v>2458</v>
      </c>
      <c r="B259" s="1" t="s">
        <v>2459</v>
      </c>
      <c r="C259" s="13">
        <v>52000</v>
      </c>
      <c r="D259" s="13" t="s">
        <v>6370</v>
      </c>
      <c r="E259" s="13" t="s">
        <v>6370</v>
      </c>
      <c r="F259" s="14">
        <v>390000</v>
      </c>
      <c r="G259" s="14">
        <v>310000</v>
      </c>
      <c r="H259" s="14">
        <v>150000</v>
      </c>
      <c r="I259" s="18">
        <f t="shared" si="32"/>
        <v>52000</v>
      </c>
      <c r="J259" s="9">
        <f t="shared" si="33"/>
        <v>283333.33333333331</v>
      </c>
      <c r="K259" s="9">
        <f t="shared" si="34"/>
        <v>5.448717948717948</v>
      </c>
      <c r="L259" s="1">
        <f t="shared" si="35"/>
        <v>2.4459168121628156</v>
      </c>
      <c r="M259" s="1" t="e">
        <f t="shared" si="36"/>
        <v>#DIV/0!</v>
      </c>
      <c r="N259" s="1" t="e">
        <f t="shared" si="37"/>
        <v>#DIV/0!</v>
      </c>
      <c r="O259" s="1">
        <v>2.4459168121628156</v>
      </c>
      <c r="P259" s="1" t="e">
        <v>#DIV/0!</v>
      </c>
      <c r="Q259" s="1" t="e">
        <f t="shared" si="38"/>
        <v>#DIV/0!</v>
      </c>
      <c r="R259" s="1" t="e">
        <f t="shared" si="39"/>
        <v>#DIV/0!</v>
      </c>
    </row>
    <row r="260" spans="1:18" x14ac:dyDescent="0.15">
      <c r="A260" s="1" t="s">
        <v>577</v>
      </c>
      <c r="B260" s="1" t="s">
        <v>578</v>
      </c>
      <c r="C260" s="13">
        <v>290000</v>
      </c>
      <c r="D260" s="13">
        <v>2800000</v>
      </c>
      <c r="E260" s="13">
        <v>750000</v>
      </c>
      <c r="F260" s="14">
        <v>13000000</v>
      </c>
      <c r="G260" s="14">
        <v>5300000</v>
      </c>
      <c r="H260" s="14">
        <v>2600000</v>
      </c>
      <c r="I260" s="18">
        <f t="shared" si="32"/>
        <v>1280000</v>
      </c>
      <c r="J260" s="9">
        <f t="shared" si="33"/>
        <v>6966666.666666667</v>
      </c>
      <c r="K260" s="9">
        <f t="shared" si="34"/>
        <v>5.4427083333333339</v>
      </c>
      <c r="L260" s="1">
        <f t="shared" si="35"/>
        <v>2.4443247262470891</v>
      </c>
      <c r="M260" s="1">
        <f t="shared" si="36"/>
        <v>0.15115007230568916</v>
      </c>
      <c r="N260" s="1">
        <f t="shared" si="37"/>
        <v>0.8205916407325794</v>
      </c>
      <c r="O260" s="1">
        <v>2.4443247262470891</v>
      </c>
      <c r="P260" s="1">
        <v>0.8205916407325794</v>
      </c>
      <c r="Q260" s="1" t="str">
        <f t="shared" si="38"/>
        <v xml:space="preserve"> </v>
      </c>
      <c r="R260" s="1">
        <f t="shared" si="39"/>
        <v>0.8205916407325794</v>
      </c>
    </row>
    <row r="261" spans="1:18" x14ac:dyDescent="0.15">
      <c r="A261" s="1" t="s">
        <v>2339</v>
      </c>
      <c r="B261" s="1" t="s">
        <v>2340</v>
      </c>
      <c r="C261" s="13">
        <v>49000</v>
      </c>
      <c r="D261" s="13">
        <v>860000</v>
      </c>
      <c r="E261" s="13">
        <v>430000</v>
      </c>
      <c r="F261" s="14">
        <v>2600000</v>
      </c>
      <c r="G261" s="14">
        <v>2500000</v>
      </c>
      <c r="H261" s="14">
        <v>2000000</v>
      </c>
      <c r="I261" s="18">
        <f t="shared" si="32"/>
        <v>446333.33333333331</v>
      </c>
      <c r="J261" s="9">
        <f t="shared" si="33"/>
        <v>2366666.6666666665</v>
      </c>
      <c r="K261" s="9">
        <f t="shared" si="34"/>
        <v>5.3024645257654965</v>
      </c>
      <c r="L261" s="1">
        <f t="shared" si="35"/>
        <v>2.4066630639550963</v>
      </c>
      <c r="M261" s="1">
        <f t="shared" si="36"/>
        <v>3.0163986101565624E-3</v>
      </c>
      <c r="N261" s="1">
        <f t="shared" si="37"/>
        <v>2.5205112679903929</v>
      </c>
      <c r="O261" s="1">
        <v>2.4066630639550963</v>
      </c>
      <c r="P261" s="1">
        <v>2.5205112679903929</v>
      </c>
      <c r="Q261" s="1">
        <f t="shared" si="38"/>
        <v>2.5205112679903929</v>
      </c>
      <c r="R261" s="1" t="str">
        <f t="shared" si="39"/>
        <v xml:space="preserve"> </v>
      </c>
    </row>
    <row r="262" spans="1:18" x14ac:dyDescent="0.15">
      <c r="A262" s="1" t="s">
        <v>212</v>
      </c>
      <c r="B262" s="1" t="s">
        <v>213</v>
      </c>
      <c r="C262" s="13">
        <v>1600000</v>
      </c>
      <c r="D262" s="13">
        <v>5800000</v>
      </c>
      <c r="E262" s="13">
        <v>2100000</v>
      </c>
      <c r="F262" s="14">
        <v>15000000</v>
      </c>
      <c r="G262" s="14">
        <v>22000000</v>
      </c>
      <c r="H262" s="14">
        <v>13000000</v>
      </c>
      <c r="I262" s="18">
        <f t="shared" si="32"/>
        <v>3166666.6666666665</v>
      </c>
      <c r="J262" s="9">
        <f t="shared" si="33"/>
        <v>16666666.666666666</v>
      </c>
      <c r="K262" s="9">
        <f t="shared" si="34"/>
        <v>5.2631578947368425</v>
      </c>
      <c r="L262" s="1">
        <f t="shared" si="35"/>
        <v>2.3959286763311392</v>
      </c>
      <c r="M262" s="1">
        <f t="shared" si="36"/>
        <v>1.1237287331966356E-2</v>
      </c>
      <c r="N262" s="1">
        <f t="shared" si="37"/>
        <v>1.9493385142956403</v>
      </c>
      <c r="O262" s="1">
        <v>2.3959286763311392</v>
      </c>
      <c r="P262" s="1">
        <v>1.9493385142956403</v>
      </c>
      <c r="Q262" s="1">
        <f t="shared" si="38"/>
        <v>1.9493385142956403</v>
      </c>
      <c r="R262" s="1" t="str">
        <f t="shared" si="39"/>
        <v xml:space="preserve"> </v>
      </c>
    </row>
    <row r="263" spans="1:18" x14ac:dyDescent="0.15">
      <c r="A263" s="1" t="s">
        <v>1082</v>
      </c>
      <c r="B263" s="1" t="s">
        <v>1083</v>
      </c>
      <c r="C263" s="13">
        <v>410000</v>
      </c>
      <c r="D263" s="13">
        <v>1200000</v>
      </c>
      <c r="E263" s="13">
        <v>710000</v>
      </c>
      <c r="F263" s="14">
        <v>6700000</v>
      </c>
      <c r="G263" s="14">
        <v>4000000</v>
      </c>
      <c r="H263" s="14">
        <v>1500000</v>
      </c>
      <c r="I263" s="18">
        <f t="shared" si="32"/>
        <v>773333.33333333337</v>
      </c>
      <c r="J263" s="9">
        <f t="shared" si="33"/>
        <v>4066666.6666666665</v>
      </c>
      <c r="K263" s="9">
        <f t="shared" si="34"/>
        <v>5.2586206896551717</v>
      </c>
      <c r="L263" s="1">
        <f t="shared" si="35"/>
        <v>2.3946844373226761</v>
      </c>
      <c r="M263" s="1">
        <f t="shared" si="36"/>
        <v>9.6019615897380964E-2</v>
      </c>
      <c r="N263" s="1">
        <f t="shared" si="37"/>
        <v>1.0176400356505604</v>
      </c>
      <c r="O263" s="1">
        <v>2.3946844373226761</v>
      </c>
      <c r="P263" s="1">
        <v>1.0176400356505604</v>
      </c>
      <c r="Q263" s="1" t="str">
        <f t="shared" si="38"/>
        <v xml:space="preserve"> </v>
      </c>
      <c r="R263" s="1">
        <f t="shared" si="39"/>
        <v>1.0176400356505604</v>
      </c>
    </row>
    <row r="264" spans="1:18" x14ac:dyDescent="0.15">
      <c r="A264" s="1" t="s">
        <v>785</v>
      </c>
      <c r="B264" s="1" t="s">
        <v>786</v>
      </c>
      <c r="C264" s="13">
        <v>14000000</v>
      </c>
      <c r="D264" s="13">
        <v>18000000</v>
      </c>
      <c r="E264" s="13">
        <v>10000000</v>
      </c>
      <c r="F264" s="14">
        <v>97000000</v>
      </c>
      <c r="G264" s="14">
        <v>60000000</v>
      </c>
      <c r="H264" s="14">
        <v>63000000</v>
      </c>
      <c r="I264" s="18">
        <f t="shared" si="32"/>
        <v>14000000</v>
      </c>
      <c r="J264" s="9">
        <f t="shared" si="33"/>
        <v>73333333.333333328</v>
      </c>
      <c r="K264" s="9">
        <f t="shared" si="34"/>
        <v>5.2380952380952381</v>
      </c>
      <c r="L264" s="1">
        <f t="shared" si="35"/>
        <v>2.3890422907458997</v>
      </c>
      <c r="M264" s="1">
        <f t="shared" si="36"/>
        <v>7.9945037588566442E-3</v>
      </c>
      <c r="N264" s="1">
        <f t="shared" si="37"/>
        <v>2.0972084889507565</v>
      </c>
      <c r="O264" s="1">
        <v>2.3890422907458997</v>
      </c>
      <c r="P264" s="1">
        <v>2.0972084889507565</v>
      </c>
      <c r="Q264" s="1">
        <f t="shared" si="38"/>
        <v>2.0972084889507565</v>
      </c>
      <c r="R264" s="1" t="str">
        <f t="shared" si="39"/>
        <v xml:space="preserve"> </v>
      </c>
    </row>
    <row r="265" spans="1:18" x14ac:dyDescent="0.15">
      <c r="A265" s="1" t="s">
        <v>1416</v>
      </c>
      <c r="B265" s="1" t="s">
        <v>401</v>
      </c>
      <c r="C265" s="13">
        <v>3200000</v>
      </c>
      <c r="D265" s="13">
        <v>10000000</v>
      </c>
      <c r="E265" s="13">
        <v>3600000</v>
      </c>
      <c r="F265" s="14">
        <v>45000000</v>
      </c>
      <c r="G265" s="14">
        <v>23000000</v>
      </c>
      <c r="H265" s="14">
        <v>20000000</v>
      </c>
      <c r="I265" s="18">
        <f t="shared" si="32"/>
        <v>5600000</v>
      </c>
      <c r="J265" s="9">
        <f t="shared" si="33"/>
        <v>29333333.333333332</v>
      </c>
      <c r="K265" s="9">
        <f t="shared" si="34"/>
        <v>5.2380952380952381</v>
      </c>
      <c r="L265" s="1">
        <f t="shared" si="35"/>
        <v>2.3890422907458997</v>
      </c>
      <c r="M265" s="1">
        <f t="shared" si="36"/>
        <v>4.4106547044753044E-2</v>
      </c>
      <c r="N265" s="1">
        <f t="shared" si="37"/>
        <v>1.3554969403650476</v>
      </c>
      <c r="O265" s="1">
        <v>2.3890422907458997</v>
      </c>
      <c r="P265" s="1">
        <v>1.3554969403650476</v>
      </c>
      <c r="Q265" s="1">
        <f t="shared" si="38"/>
        <v>1.3554969403650476</v>
      </c>
      <c r="R265" s="1" t="str">
        <f t="shared" si="39"/>
        <v xml:space="preserve"> </v>
      </c>
    </row>
    <row r="266" spans="1:18" x14ac:dyDescent="0.15">
      <c r="A266" s="1" t="s">
        <v>2619</v>
      </c>
      <c r="B266" s="1" t="s">
        <v>2620</v>
      </c>
      <c r="C266" s="13">
        <v>82000</v>
      </c>
      <c r="D266" s="13">
        <v>200000</v>
      </c>
      <c r="E266" s="13">
        <v>88000</v>
      </c>
      <c r="F266" s="14">
        <v>940000</v>
      </c>
      <c r="G266" s="14">
        <v>730000</v>
      </c>
      <c r="H266" s="14">
        <v>260000</v>
      </c>
      <c r="I266" s="18">
        <f t="shared" si="32"/>
        <v>123333.33333333333</v>
      </c>
      <c r="J266" s="9">
        <f t="shared" si="33"/>
        <v>643333.33333333337</v>
      </c>
      <c r="K266" s="9">
        <f t="shared" si="34"/>
        <v>5.2162162162162167</v>
      </c>
      <c r="L266" s="1">
        <f t="shared" si="35"/>
        <v>2.383003671639131</v>
      </c>
      <c r="M266" s="1">
        <f t="shared" si="36"/>
        <v>6.392216080487706E-2</v>
      </c>
      <c r="N266" s="1">
        <f t="shared" si="37"/>
        <v>1.1943485526901025</v>
      </c>
      <c r="O266" s="1">
        <v>2.383003671639131</v>
      </c>
      <c r="P266" s="1">
        <v>1.1943485526901025</v>
      </c>
      <c r="Q266" s="1" t="str">
        <f t="shared" si="38"/>
        <v xml:space="preserve"> </v>
      </c>
      <c r="R266" s="1">
        <f t="shared" si="39"/>
        <v>1.1943485526901025</v>
      </c>
    </row>
    <row r="267" spans="1:18" x14ac:dyDescent="0.15">
      <c r="A267" s="1" t="s">
        <v>2241</v>
      </c>
      <c r="B267" s="1" t="s">
        <v>2242</v>
      </c>
      <c r="C267" s="13">
        <v>58000</v>
      </c>
      <c r="D267" s="13">
        <v>1000000</v>
      </c>
      <c r="E267" s="13">
        <v>180000</v>
      </c>
      <c r="F267" s="14">
        <v>3800000</v>
      </c>
      <c r="G267" s="14">
        <v>1900000</v>
      </c>
      <c r="H267" s="14">
        <v>740000</v>
      </c>
      <c r="I267" s="18">
        <f t="shared" si="32"/>
        <v>412666.66666666669</v>
      </c>
      <c r="J267" s="9">
        <f t="shared" si="33"/>
        <v>2146666.6666666665</v>
      </c>
      <c r="K267" s="9">
        <f t="shared" si="34"/>
        <v>5.2019386106623582</v>
      </c>
      <c r="L267" s="1">
        <f t="shared" si="35"/>
        <v>2.3790493737877147</v>
      </c>
      <c r="M267" s="1">
        <f t="shared" si="36"/>
        <v>0.13874057310064711</v>
      </c>
      <c r="N267" s="1">
        <f t="shared" si="37"/>
        <v>0.85779651587703321</v>
      </c>
      <c r="O267" s="1">
        <v>2.3790493737877147</v>
      </c>
      <c r="P267" s="1">
        <v>0.85779651587703321</v>
      </c>
      <c r="Q267" s="1" t="str">
        <f t="shared" si="38"/>
        <v xml:space="preserve"> </v>
      </c>
      <c r="R267" s="1">
        <f t="shared" si="39"/>
        <v>0.85779651587703321</v>
      </c>
    </row>
    <row r="268" spans="1:18" x14ac:dyDescent="0.15">
      <c r="A268" s="1" t="s">
        <v>1316</v>
      </c>
      <c r="B268" s="1" t="s">
        <v>1317</v>
      </c>
      <c r="C268" s="13">
        <v>1500000</v>
      </c>
      <c r="D268" s="13" t="s">
        <v>6370</v>
      </c>
      <c r="E268" s="13">
        <v>220000</v>
      </c>
      <c r="F268" s="14">
        <v>3100000</v>
      </c>
      <c r="G268" s="14">
        <v>5100000</v>
      </c>
      <c r="H268" s="14">
        <v>5200000</v>
      </c>
      <c r="I268" s="18">
        <f t="shared" si="32"/>
        <v>860000</v>
      </c>
      <c r="J268" s="9">
        <f t="shared" si="33"/>
        <v>4466666.666666667</v>
      </c>
      <c r="K268" s="9">
        <f t="shared" si="34"/>
        <v>5.1937984496124034</v>
      </c>
      <c r="L268" s="1">
        <f t="shared" si="35"/>
        <v>2.3767900299218807</v>
      </c>
      <c r="M268" s="1">
        <f t="shared" si="36"/>
        <v>3.6924247064713901E-2</v>
      </c>
      <c r="N268" s="1">
        <f t="shared" si="37"/>
        <v>1.4326883517769851</v>
      </c>
      <c r="O268" s="1">
        <v>2.3767900299218807</v>
      </c>
      <c r="P268" s="1">
        <v>1.4326883517769851</v>
      </c>
      <c r="Q268" s="1">
        <f t="shared" si="38"/>
        <v>1.4326883517769851</v>
      </c>
      <c r="R268" s="1" t="str">
        <f t="shared" si="39"/>
        <v xml:space="preserve"> </v>
      </c>
    </row>
    <row r="269" spans="1:18" x14ac:dyDescent="0.15">
      <c r="A269" s="1" t="s">
        <v>1994</v>
      </c>
      <c r="B269" s="1" t="s">
        <v>1995</v>
      </c>
      <c r="C269" s="13">
        <v>120000</v>
      </c>
      <c r="D269" s="13">
        <v>260000</v>
      </c>
      <c r="E269" s="13">
        <v>82000</v>
      </c>
      <c r="F269" s="14">
        <v>1200000</v>
      </c>
      <c r="G269" s="14">
        <v>590000</v>
      </c>
      <c r="H269" s="14">
        <v>590000</v>
      </c>
      <c r="I269" s="18">
        <f t="shared" si="32"/>
        <v>154000</v>
      </c>
      <c r="J269" s="9">
        <f t="shared" si="33"/>
        <v>793333.33333333337</v>
      </c>
      <c r="K269" s="9">
        <f t="shared" si="34"/>
        <v>5.1515151515151514</v>
      </c>
      <c r="L269" s="1">
        <f t="shared" si="35"/>
        <v>2.3649968167792483</v>
      </c>
      <c r="M269" s="1">
        <f t="shared" si="36"/>
        <v>3.8460069662447575E-2</v>
      </c>
      <c r="N269" s="1">
        <f t="shared" si="37"/>
        <v>1.4149899334623548</v>
      </c>
      <c r="O269" s="1">
        <v>2.3649968167792483</v>
      </c>
      <c r="P269" s="1">
        <v>1.4149899334623548</v>
      </c>
      <c r="Q269" s="1">
        <f t="shared" si="38"/>
        <v>1.4149899334623548</v>
      </c>
      <c r="R269" s="1" t="str">
        <f t="shared" si="39"/>
        <v xml:space="preserve"> </v>
      </c>
    </row>
    <row r="270" spans="1:18" x14ac:dyDescent="0.15">
      <c r="A270" s="1" t="s">
        <v>510</v>
      </c>
      <c r="B270" s="1" t="s">
        <v>511</v>
      </c>
      <c r="C270" s="13">
        <v>3200000</v>
      </c>
      <c r="D270" s="13">
        <v>2300000</v>
      </c>
      <c r="E270" s="13">
        <v>1700000</v>
      </c>
      <c r="F270" s="14">
        <v>13000000</v>
      </c>
      <c r="G270" s="14">
        <v>13000000</v>
      </c>
      <c r="H270" s="14">
        <v>11000000</v>
      </c>
      <c r="I270" s="18">
        <f t="shared" si="32"/>
        <v>2400000</v>
      </c>
      <c r="J270" s="9">
        <f t="shared" si="33"/>
        <v>12333333.333333334</v>
      </c>
      <c r="K270" s="9">
        <f t="shared" si="34"/>
        <v>5.1388888888888893</v>
      </c>
      <c r="L270" s="1">
        <f t="shared" si="35"/>
        <v>2.3614564590740001</v>
      </c>
      <c r="M270" s="1">
        <f t="shared" si="36"/>
        <v>2.3777577798350297E-4</v>
      </c>
      <c r="N270" s="1">
        <f t="shared" si="37"/>
        <v>3.6238323886739825</v>
      </c>
      <c r="O270" s="1">
        <v>2.3614564590740001</v>
      </c>
      <c r="P270" s="1">
        <v>3.6238323886739825</v>
      </c>
      <c r="Q270" s="1">
        <f t="shared" si="38"/>
        <v>3.6238323886739825</v>
      </c>
      <c r="R270" s="1" t="str">
        <f t="shared" si="39"/>
        <v xml:space="preserve"> </v>
      </c>
    </row>
    <row r="271" spans="1:18" x14ac:dyDescent="0.15">
      <c r="A271" s="1" t="s">
        <v>1237</v>
      </c>
      <c r="B271" s="1" t="s">
        <v>1238</v>
      </c>
      <c r="C271" s="13">
        <v>110000</v>
      </c>
      <c r="D271" s="13">
        <v>520000</v>
      </c>
      <c r="E271" s="13">
        <v>110000</v>
      </c>
      <c r="F271" s="14">
        <v>1800000</v>
      </c>
      <c r="G271" s="14">
        <v>1400000</v>
      </c>
      <c r="H271" s="14">
        <v>580000</v>
      </c>
      <c r="I271" s="18">
        <f t="shared" si="32"/>
        <v>246666.66666666666</v>
      </c>
      <c r="J271" s="9">
        <f t="shared" si="33"/>
        <v>1260000</v>
      </c>
      <c r="K271" s="9">
        <f t="shared" si="34"/>
        <v>5.1081081081081079</v>
      </c>
      <c r="L271" s="1">
        <f t="shared" si="35"/>
        <v>2.3527890585921227</v>
      </c>
      <c r="M271" s="1">
        <f t="shared" si="36"/>
        <v>5.7731025646135137E-2</v>
      </c>
      <c r="N271" s="1">
        <f t="shared" si="37"/>
        <v>1.2385907267816376</v>
      </c>
      <c r="O271" s="1">
        <v>2.3527890585921227</v>
      </c>
      <c r="P271" s="1">
        <v>1.2385907267816376</v>
      </c>
      <c r="Q271" s="1" t="str">
        <f t="shared" si="38"/>
        <v xml:space="preserve"> </v>
      </c>
      <c r="R271" s="1">
        <f t="shared" si="39"/>
        <v>1.2385907267816376</v>
      </c>
    </row>
    <row r="272" spans="1:18" x14ac:dyDescent="0.15">
      <c r="A272" s="1" t="s">
        <v>58</v>
      </c>
      <c r="B272" s="1" t="s">
        <v>59</v>
      </c>
      <c r="C272" s="13">
        <v>10000000</v>
      </c>
      <c r="D272" s="13">
        <v>12000000</v>
      </c>
      <c r="E272" s="13">
        <v>6500000</v>
      </c>
      <c r="F272" s="14">
        <v>66000000</v>
      </c>
      <c r="G272" s="14">
        <v>46000000</v>
      </c>
      <c r="H272" s="14">
        <v>32000000</v>
      </c>
      <c r="I272" s="18">
        <f t="shared" si="32"/>
        <v>9500000</v>
      </c>
      <c r="J272" s="9">
        <f t="shared" si="33"/>
        <v>48000000</v>
      </c>
      <c r="K272" s="9">
        <f t="shared" si="34"/>
        <v>5.0526315789473681</v>
      </c>
      <c r="L272" s="1">
        <f t="shared" si="35"/>
        <v>2.3370349872775704</v>
      </c>
      <c r="M272" s="1">
        <f t="shared" si="36"/>
        <v>1.8277555480541031E-2</v>
      </c>
      <c r="N272" s="1">
        <f t="shared" si="37"/>
        <v>1.7380818891439282</v>
      </c>
      <c r="O272" s="1">
        <v>2.3370349872775704</v>
      </c>
      <c r="P272" s="1">
        <v>1.7380818891439282</v>
      </c>
      <c r="Q272" s="1">
        <f t="shared" si="38"/>
        <v>1.7380818891439282</v>
      </c>
      <c r="R272" s="1" t="str">
        <f t="shared" si="39"/>
        <v xml:space="preserve"> </v>
      </c>
    </row>
    <row r="273" spans="1:18" x14ac:dyDescent="0.15">
      <c r="A273" s="1" t="s">
        <v>897</v>
      </c>
      <c r="B273" s="1" t="s">
        <v>898</v>
      </c>
      <c r="C273" s="13">
        <v>730000</v>
      </c>
      <c r="D273" s="13">
        <v>2600000</v>
      </c>
      <c r="E273" s="13">
        <v>590000</v>
      </c>
      <c r="F273" s="14">
        <v>6100000</v>
      </c>
      <c r="G273" s="14">
        <v>8800000</v>
      </c>
      <c r="H273" s="14">
        <v>4900000</v>
      </c>
      <c r="I273" s="18">
        <f t="shared" si="32"/>
        <v>1306666.6666666667</v>
      </c>
      <c r="J273" s="9">
        <f t="shared" si="33"/>
        <v>6600000</v>
      </c>
      <c r="K273" s="9">
        <f t="shared" si="34"/>
        <v>5.0510204081632653</v>
      </c>
      <c r="L273" s="1">
        <f t="shared" si="35"/>
        <v>2.3365748708517637</v>
      </c>
      <c r="M273" s="1">
        <f t="shared" si="36"/>
        <v>1.6108642782043905E-2</v>
      </c>
      <c r="N273" s="1">
        <f t="shared" si="37"/>
        <v>1.7929410490965729</v>
      </c>
      <c r="O273" s="1">
        <v>2.3365748708517637</v>
      </c>
      <c r="P273" s="1">
        <v>1.7929410490965729</v>
      </c>
      <c r="Q273" s="1">
        <f t="shared" si="38"/>
        <v>1.7929410490965729</v>
      </c>
      <c r="R273" s="1" t="str">
        <f t="shared" si="39"/>
        <v xml:space="preserve"> </v>
      </c>
    </row>
    <row r="274" spans="1:18" x14ac:dyDescent="0.15">
      <c r="A274" s="1" t="s">
        <v>2908</v>
      </c>
      <c r="B274" s="1" t="s">
        <v>2909</v>
      </c>
      <c r="C274" s="13" t="s">
        <v>6370</v>
      </c>
      <c r="D274" s="13">
        <v>190000</v>
      </c>
      <c r="E274" s="13">
        <v>250000</v>
      </c>
      <c r="F274" s="14">
        <v>710000</v>
      </c>
      <c r="G274" s="14">
        <v>620000</v>
      </c>
      <c r="H274" s="14">
        <v>2000000</v>
      </c>
      <c r="I274" s="18">
        <f t="shared" si="32"/>
        <v>220000</v>
      </c>
      <c r="J274" s="9">
        <f t="shared" si="33"/>
        <v>1110000</v>
      </c>
      <c r="K274" s="9">
        <f t="shared" si="34"/>
        <v>5.0454545454545459</v>
      </c>
      <c r="L274" s="1">
        <f t="shared" si="35"/>
        <v>2.3349842477128089</v>
      </c>
      <c r="M274" s="1">
        <f t="shared" si="36"/>
        <v>0.21996603335425743</v>
      </c>
      <c r="N274" s="1">
        <f t="shared" si="37"/>
        <v>0.65764437674917753</v>
      </c>
      <c r="O274" s="1">
        <v>2.3349842477128089</v>
      </c>
      <c r="P274" s="1">
        <v>0.65764437674917753</v>
      </c>
      <c r="Q274" s="1" t="str">
        <f t="shared" si="38"/>
        <v xml:space="preserve"> </v>
      </c>
      <c r="R274" s="1">
        <f t="shared" si="39"/>
        <v>0.65764437674917753</v>
      </c>
    </row>
    <row r="275" spans="1:18" x14ac:dyDescent="0.15">
      <c r="A275" s="1" t="s">
        <v>3199</v>
      </c>
      <c r="B275" s="1" t="s">
        <v>3200</v>
      </c>
      <c r="C275" s="13" t="s">
        <v>6370</v>
      </c>
      <c r="D275" s="13">
        <v>62000</v>
      </c>
      <c r="E275" s="13" t="s">
        <v>6370</v>
      </c>
      <c r="F275" s="14">
        <v>300000</v>
      </c>
      <c r="G275" s="14">
        <v>390000</v>
      </c>
      <c r="H275" s="14">
        <v>240000</v>
      </c>
      <c r="I275" s="18">
        <f t="shared" si="32"/>
        <v>62000</v>
      </c>
      <c r="J275" s="9">
        <f t="shared" si="33"/>
        <v>310000</v>
      </c>
      <c r="K275" s="9">
        <f t="shared" si="34"/>
        <v>5</v>
      </c>
      <c r="L275" s="1">
        <f t="shared" si="35"/>
        <v>2.3219280948873622</v>
      </c>
      <c r="M275" s="1" t="e">
        <f t="shared" si="36"/>
        <v>#DIV/0!</v>
      </c>
      <c r="N275" s="1" t="e">
        <f t="shared" si="37"/>
        <v>#DIV/0!</v>
      </c>
      <c r="O275" s="1">
        <v>2.3219280948873622</v>
      </c>
      <c r="P275" s="1" t="e">
        <v>#DIV/0!</v>
      </c>
      <c r="Q275" s="1" t="e">
        <f t="shared" si="38"/>
        <v>#DIV/0!</v>
      </c>
      <c r="R275" s="1" t="e">
        <f t="shared" si="39"/>
        <v>#DIV/0!</v>
      </c>
    </row>
    <row r="276" spans="1:18" x14ac:dyDescent="0.15">
      <c r="A276" s="1" t="s">
        <v>1124</v>
      </c>
      <c r="B276" s="1" t="s">
        <v>1125</v>
      </c>
      <c r="C276" s="13">
        <v>260000</v>
      </c>
      <c r="D276" s="13">
        <v>1500000</v>
      </c>
      <c r="E276" s="13">
        <v>490000</v>
      </c>
      <c r="F276" s="14">
        <v>5000000</v>
      </c>
      <c r="G276" s="14">
        <v>4000000</v>
      </c>
      <c r="H276" s="14">
        <v>2100000</v>
      </c>
      <c r="I276" s="18">
        <f t="shared" si="32"/>
        <v>750000</v>
      </c>
      <c r="J276" s="9">
        <f t="shared" si="33"/>
        <v>3700000</v>
      </c>
      <c r="K276" s="9">
        <f t="shared" si="34"/>
        <v>4.9333333333333336</v>
      </c>
      <c r="L276" s="1">
        <f t="shared" si="35"/>
        <v>2.3025627700204314</v>
      </c>
      <c r="M276" s="1">
        <f t="shared" si="36"/>
        <v>3.3997476856143523E-2</v>
      </c>
      <c r="N276" s="1">
        <f t="shared" si="37"/>
        <v>1.4685533131964266</v>
      </c>
      <c r="O276" s="1">
        <v>2.3025627700204314</v>
      </c>
      <c r="P276" s="1">
        <v>1.4685533131964266</v>
      </c>
      <c r="Q276" s="1">
        <f t="shared" si="38"/>
        <v>1.4685533131964266</v>
      </c>
      <c r="R276" s="1" t="str">
        <f t="shared" si="39"/>
        <v xml:space="preserve"> </v>
      </c>
    </row>
    <row r="277" spans="1:18" x14ac:dyDescent="0.15">
      <c r="A277" s="1" t="s">
        <v>2279</v>
      </c>
      <c r="B277" s="1" t="s">
        <v>2280</v>
      </c>
      <c r="C277" s="13">
        <v>37000</v>
      </c>
      <c r="D277" s="13">
        <v>640000</v>
      </c>
      <c r="E277" s="13">
        <v>420000</v>
      </c>
      <c r="F277" s="14">
        <v>2000000</v>
      </c>
      <c r="G277" s="14">
        <v>2500000</v>
      </c>
      <c r="H277" s="14">
        <v>890000</v>
      </c>
      <c r="I277" s="18">
        <f t="shared" si="32"/>
        <v>365666.66666666669</v>
      </c>
      <c r="J277" s="9">
        <f t="shared" si="33"/>
        <v>1796666.6666666667</v>
      </c>
      <c r="K277" s="9">
        <f t="shared" si="34"/>
        <v>4.9134001823154057</v>
      </c>
      <c r="L277" s="1">
        <f t="shared" si="35"/>
        <v>2.296721747236675</v>
      </c>
      <c r="M277" s="1">
        <f t="shared" si="36"/>
        <v>4.7796453277095328E-2</v>
      </c>
      <c r="N277" s="1">
        <f t="shared" si="37"/>
        <v>1.3206043288969713</v>
      </c>
      <c r="O277" s="1">
        <v>2.296721747236675</v>
      </c>
      <c r="P277" s="1">
        <v>1.3206043288969713</v>
      </c>
      <c r="Q277" s="1">
        <f t="shared" si="38"/>
        <v>1.3206043288969713</v>
      </c>
      <c r="R277" s="1" t="str">
        <f t="shared" si="39"/>
        <v xml:space="preserve"> </v>
      </c>
    </row>
    <row r="278" spans="1:18" x14ac:dyDescent="0.15">
      <c r="A278" s="1" t="s">
        <v>1006</v>
      </c>
      <c r="B278" s="1" t="s">
        <v>1007</v>
      </c>
      <c r="C278" s="13">
        <v>440000</v>
      </c>
      <c r="D278" s="13">
        <v>1000000</v>
      </c>
      <c r="E278" s="13">
        <v>440000</v>
      </c>
      <c r="F278" s="14">
        <v>5200000</v>
      </c>
      <c r="G278" s="14">
        <v>3500000</v>
      </c>
      <c r="H278" s="14">
        <v>490000</v>
      </c>
      <c r="I278" s="18">
        <f t="shared" si="32"/>
        <v>626666.66666666663</v>
      </c>
      <c r="J278" s="9">
        <f t="shared" si="33"/>
        <v>3063333.3333333335</v>
      </c>
      <c r="K278" s="9">
        <f t="shared" si="34"/>
        <v>4.8882978723404262</v>
      </c>
      <c r="L278" s="1">
        <f t="shared" si="35"/>
        <v>2.2893321996113976</v>
      </c>
      <c r="M278" s="1">
        <f t="shared" si="36"/>
        <v>0.15439991585182752</v>
      </c>
      <c r="N278" s="1">
        <f t="shared" si="37"/>
        <v>0.8113529406913248</v>
      </c>
      <c r="O278" s="1">
        <v>2.2893321996113976</v>
      </c>
      <c r="P278" s="1">
        <v>0.8113529406913248</v>
      </c>
      <c r="Q278" s="1" t="str">
        <f t="shared" si="38"/>
        <v xml:space="preserve"> </v>
      </c>
      <c r="R278" s="1">
        <f t="shared" si="39"/>
        <v>0.8113529406913248</v>
      </c>
    </row>
    <row r="279" spans="1:18" x14ac:dyDescent="0.15">
      <c r="A279" s="1" t="s">
        <v>2952</v>
      </c>
      <c r="B279" s="1" t="s">
        <v>2953</v>
      </c>
      <c r="C279" s="13" t="s">
        <v>6370</v>
      </c>
      <c r="D279" s="13">
        <v>230000</v>
      </c>
      <c r="E279" s="13">
        <v>140000</v>
      </c>
      <c r="F279" s="14">
        <v>670000</v>
      </c>
      <c r="G279" s="14">
        <v>1300000</v>
      </c>
      <c r="H279" s="14">
        <v>740000</v>
      </c>
      <c r="I279" s="18">
        <f t="shared" si="32"/>
        <v>185000</v>
      </c>
      <c r="J279" s="9">
        <f t="shared" si="33"/>
        <v>903333.33333333337</v>
      </c>
      <c r="K279" s="9">
        <f t="shared" si="34"/>
        <v>4.8828828828828827</v>
      </c>
      <c r="L279" s="1">
        <f t="shared" si="35"/>
        <v>2.2877331750037655</v>
      </c>
      <c r="M279" s="1">
        <f t="shared" si="36"/>
        <v>6.9706887091915262E-2</v>
      </c>
      <c r="N279" s="1">
        <f t="shared" si="37"/>
        <v>1.1567243111666605</v>
      </c>
      <c r="O279" s="1">
        <v>2.2877331750037655</v>
      </c>
      <c r="P279" s="1">
        <v>1.1567243111666605</v>
      </c>
      <c r="Q279" s="1" t="str">
        <f t="shared" si="38"/>
        <v xml:space="preserve"> </v>
      </c>
      <c r="R279" s="1">
        <f t="shared" si="39"/>
        <v>1.1567243111666605</v>
      </c>
    </row>
    <row r="280" spans="1:18" x14ac:dyDescent="0.15">
      <c r="A280" s="1" t="s">
        <v>2995</v>
      </c>
      <c r="B280" s="1" t="s">
        <v>2996</v>
      </c>
      <c r="C280" s="13" t="s">
        <v>6370</v>
      </c>
      <c r="D280" s="13">
        <v>600000</v>
      </c>
      <c r="E280" s="13">
        <v>360000</v>
      </c>
      <c r="F280" s="14">
        <v>4200000</v>
      </c>
      <c r="G280" s="14">
        <v>1700000</v>
      </c>
      <c r="H280" s="14">
        <v>1100000</v>
      </c>
      <c r="I280" s="18">
        <f t="shared" si="32"/>
        <v>480000</v>
      </c>
      <c r="J280" s="9">
        <f t="shared" si="33"/>
        <v>2333333.3333333335</v>
      </c>
      <c r="K280" s="9">
        <f t="shared" si="34"/>
        <v>4.8611111111111116</v>
      </c>
      <c r="L280" s="1">
        <f t="shared" si="35"/>
        <v>2.2812861103900164</v>
      </c>
      <c r="M280" s="1">
        <f t="shared" si="36"/>
        <v>0.22860212674718247</v>
      </c>
      <c r="N280" s="1">
        <f t="shared" si="37"/>
        <v>0.64091973356335585</v>
      </c>
      <c r="O280" s="1">
        <v>2.2812861103900164</v>
      </c>
      <c r="P280" s="1">
        <v>0.64091973356335585</v>
      </c>
      <c r="Q280" s="1" t="str">
        <f t="shared" si="38"/>
        <v xml:space="preserve"> </v>
      </c>
      <c r="R280" s="1">
        <f t="shared" si="39"/>
        <v>0.64091973356335585</v>
      </c>
    </row>
    <row r="281" spans="1:18" x14ac:dyDescent="0.15">
      <c r="A281" s="1" t="s">
        <v>3106</v>
      </c>
      <c r="B281" s="1" t="s">
        <v>3107</v>
      </c>
      <c r="C281" s="13" t="s">
        <v>6370</v>
      </c>
      <c r="D281" s="13">
        <v>190000</v>
      </c>
      <c r="E281" s="13" t="s">
        <v>6370</v>
      </c>
      <c r="F281" s="14">
        <v>1100000</v>
      </c>
      <c r="G281" s="14">
        <v>900000</v>
      </c>
      <c r="H281" s="14">
        <v>760000</v>
      </c>
      <c r="I281" s="18">
        <f t="shared" si="32"/>
        <v>190000</v>
      </c>
      <c r="J281" s="9">
        <f t="shared" si="33"/>
        <v>920000</v>
      </c>
      <c r="K281" s="9">
        <f t="shared" si="34"/>
        <v>4.8421052631578947</v>
      </c>
      <c r="L281" s="1">
        <f t="shared" si="35"/>
        <v>2.2756344426134274</v>
      </c>
      <c r="M281" s="1" t="e">
        <f t="shared" si="36"/>
        <v>#DIV/0!</v>
      </c>
      <c r="N281" s="1" t="e">
        <f t="shared" si="37"/>
        <v>#DIV/0!</v>
      </c>
      <c r="O281" s="1">
        <v>2.2756344426134274</v>
      </c>
      <c r="P281" s="1" t="e">
        <v>#DIV/0!</v>
      </c>
      <c r="Q281" s="1" t="e">
        <f t="shared" si="38"/>
        <v>#DIV/0!</v>
      </c>
      <c r="R281" s="1" t="e">
        <f t="shared" si="39"/>
        <v>#DIV/0!</v>
      </c>
    </row>
    <row r="282" spans="1:18" x14ac:dyDescent="0.15">
      <c r="A282" s="1" t="s">
        <v>1821</v>
      </c>
      <c r="B282" s="1" t="s">
        <v>1822</v>
      </c>
      <c r="C282" s="13">
        <v>550000</v>
      </c>
      <c r="D282" s="13">
        <v>490000</v>
      </c>
      <c r="E282" s="13">
        <v>470000</v>
      </c>
      <c r="F282" s="14">
        <v>3900000</v>
      </c>
      <c r="G282" s="14">
        <v>1500000</v>
      </c>
      <c r="H282" s="14">
        <v>1900000</v>
      </c>
      <c r="I282" s="18">
        <f t="shared" si="32"/>
        <v>503333.33333333331</v>
      </c>
      <c r="J282" s="9">
        <f t="shared" si="33"/>
        <v>2433333.3333333335</v>
      </c>
      <c r="K282" s="9">
        <f t="shared" si="34"/>
        <v>4.8344370860927155</v>
      </c>
      <c r="L282" s="1">
        <f t="shared" si="35"/>
        <v>2.2733479144423008</v>
      </c>
      <c r="M282" s="1">
        <f t="shared" si="36"/>
        <v>6.014775662731147E-2</v>
      </c>
      <c r="N282" s="1">
        <f t="shared" si="37"/>
        <v>1.2207805662052427</v>
      </c>
      <c r="O282" s="1">
        <v>2.2733479144423008</v>
      </c>
      <c r="P282" s="1">
        <v>1.2207805662052427</v>
      </c>
      <c r="Q282" s="1" t="str">
        <f t="shared" si="38"/>
        <v xml:space="preserve"> </v>
      </c>
      <c r="R282" s="1">
        <f t="shared" si="39"/>
        <v>1.2207805662052427</v>
      </c>
    </row>
    <row r="283" spans="1:18" x14ac:dyDescent="0.15">
      <c r="A283" s="1" t="s">
        <v>354</v>
      </c>
      <c r="B283" s="1" t="s">
        <v>355</v>
      </c>
      <c r="C283" s="13">
        <v>1100000</v>
      </c>
      <c r="D283" s="13">
        <v>3600000</v>
      </c>
      <c r="E283" s="13">
        <v>1600000</v>
      </c>
      <c r="F283" s="14">
        <v>15000000</v>
      </c>
      <c r="G283" s="14">
        <v>11000000</v>
      </c>
      <c r="H283" s="14">
        <v>4200000</v>
      </c>
      <c r="I283" s="18">
        <f t="shared" si="32"/>
        <v>2100000</v>
      </c>
      <c r="J283" s="9">
        <f t="shared" si="33"/>
        <v>10066666.666666666</v>
      </c>
      <c r="K283" s="9">
        <f t="shared" si="34"/>
        <v>4.7936507936507935</v>
      </c>
      <c r="L283" s="1">
        <f t="shared" si="35"/>
        <v>2.2611248158251622</v>
      </c>
      <c r="M283" s="1">
        <f t="shared" si="36"/>
        <v>6.9984424799179018E-2</v>
      </c>
      <c r="N283" s="1">
        <f t="shared" si="37"/>
        <v>1.1549986025059191</v>
      </c>
      <c r="O283" s="1">
        <v>2.2611248158251622</v>
      </c>
      <c r="P283" s="1">
        <v>1.1549986025059191</v>
      </c>
      <c r="Q283" s="1" t="str">
        <f t="shared" si="38"/>
        <v xml:space="preserve"> </v>
      </c>
      <c r="R283" s="1">
        <f t="shared" si="39"/>
        <v>1.1549986025059191</v>
      </c>
    </row>
    <row r="284" spans="1:18" x14ac:dyDescent="0.15">
      <c r="A284" s="1" t="s">
        <v>3346</v>
      </c>
      <c r="B284" s="1" t="s">
        <v>3347</v>
      </c>
      <c r="C284" s="13" t="s">
        <v>6370</v>
      </c>
      <c r="D284" s="13">
        <v>93000</v>
      </c>
      <c r="E284" s="13">
        <v>52000</v>
      </c>
      <c r="F284" s="14">
        <v>410000</v>
      </c>
      <c r="G284" s="14">
        <v>290000</v>
      </c>
      <c r="H284" s="14">
        <v>340000</v>
      </c>
      <c r="I284" s="18">
        <f t="shared" si="32"/>
        <v>72500</v>
      </c>
      <c r="J284" s="9">
        <f t="shared" si="33"/>
        <v>346666.66666666669</v>
      </c>
      <c r="K284" s="9">
        <f t="shared" si="34"/>
        <v>4.7816091954022992</v>
      </c>
      <c r="L284" s="1">
        <f t="shared" si="35"/>
        <v>2.2574962222923638</v>
      </c>
      <c r="M284" s="1">
        <f t="shared" si="36"/>
        <v>1.03112714221795E-2</v>
      </c>
      <c r="N284" s="1">
        <f t="shared" si="37"/>
        <v>1.9866877811187325</v>
      </c>
      <c r="O284" s="1">
        <v>2.2574962222923638</v>
      </c>
      <c r="P284" s="1">
        <v>1.9866877811187325</v>
      </c>
      <c r="Q284" s="1">
        <f t="shared" si="38"/>
        <v>1.9866877811187325</v>
      </c>
      <c r="R284" s="1" t="str">
        <f t="shared" si="39"/>
        <v xml:space="preserve"> </v>
      </c>
    </row>
    <row r="285" spans="1:18" x14ac:dyDescent="0.15">
      <c r="A285" s="1" t="s">
        <v>857</v>
      </c>
      <c r="B285" s="1" t="s">
        <v>858</v>
      </c>
      <c r="C285" s="13">
        <v>410000</v>
      </c>
      <c r="D285" s="13">
        <v>2500000</v>
      </c>
      <c r="E285" s="13">
        <v>1700000</v>
      </c>
      <c r="F285" s="14">
        <v>5600000</v>
      </c>
      <c r="G285" s="14">
        <v>4400000</v>
      </c>
      <c r="H285" s="14">
        <v>12000000</v>
      </c>
      <c r="I285" s="18">
        <f t="shared" si="32"/>
        <v>1536666.6666666667</v>
      </c>
      <c r="J285" s="9">
        <f t="shared" si="33"/>
        <v>7333333.333333333</v>
      </c>
      <c r="K285" s="9">
        <f t="shared" si="34"/>
        <v>4.7722342733188716</v>
      </c>
      <c r="L285" s="1">
        <f t="shared" si="35"/>
        <v>2.254664867982684</v>
      </c>
      <c r="M285" s="1">
        <f t="shared" si="36"/>
        <v>7.6040674196405714E-2</v>
      </c>
      <c r="N285" s="1">
        <f t="shared" si="37"/>
        <v>1.1189540412216299</v>
      </c>
      <c r="O285" s="1">
        <v>2.254664867982684</v>
      </c>
      <c r="P285" s="1">
        <v>1.1189540412216299</v>
      </c>
      <c r="Q285" s="1" t="str">
        <f t="shared" si="38"/>
        <v xml:space="preserve"> </v>
      </c>
      <c r="R285" s="1">
        <f t="shared" si="39"/>
        <v>1.1189540412216299</v>
      </c>
    </row>
    <row r="286" spans="1:18" x14ac:dyDescent="0.15">
      <c r="A286" s="1" t="s">
        <v>907</v>
      </c>
      <c r="B286" s="1" t="s">
        <v>908</v>
      </c>
      <c r="C286" s="13">
        <v>230000</v>
      </c>
      <c r="D286" s="13">
        <v>1300000</v>
      </c>
      <c r="E286" s="13">
        <v>530000</v>
      </c>
      <c r="F286" s="14">
        <v>5000000</v>
      </c>
      <c r="G286" s="14">
        <v>3200000</v>
      </c>
      <c r="H286" s="14">
        <v>1600000</v>
      </c>
      <c r="I286" s="18">
        <f t="shared" si="32"/>
        <v>686666.66666666663</v>
      </c>
      <c r="J286" s="9">
        <f t="shared" si="33"/>
        <v>3266666.6666666665</v>
      </c>
      <c r="K286" s="9">
        <f t="shared" si="34"/>
        <v>4.7572815533980579</v>
      </c>
      <c r="L286" s="1">
        <f t="shared" si="35"/>
        <v>2.2501374118193525</v>
      </c>
      <c r="M286" s="1">
        <f t="shared" si="36"/>
        <v>6.6847349073136358E-2</v>
      </c>
      <c r="N286" s="1">
        <f t="shared" si="37"/>
        <v>1.174915810626924</v>
      </c>
      <c r="O286" s="1">
        <v>2.2501374118193525</v>
      </c>
      <c r="P286" s="1">
        <v>1.174915810626924</v>
      </c>
      <c r="Q286" s="1" t="str">
        <f t="shared" si="38"/>
        <v xml:space="preserve"> </v>
      </c>
      <c r="R286" s="1">
        <f t="shared" si="39"/>
        <v>1.174915810626924</v>
      </c>
    </row>
    <row r="287" spans="1:18" x14ac:dyDescent="0.15">
      <c r="A287" s="1" t="s">
        <v>492</v>
      </c>
      <c r="B287" s="1" t="s">
        <v>493</v>
      </c>
      <c r="C287" s="13">
        <v>1000000</v>
      </c>
      <c r="D287" s="13">
        <v>8000000</v>
      </c>
      <c r="E287" s="13">
        <v>4900000</v>
      </c>
      <c r="F287" s="14">
        <v>27000000</v>
      </c>
      <c r="G287" s="14">
        <v>24000000</v>
      </c>
      <c r="H287" s="14">
        <v>15000000</v>
      </c>
      <c r="I287" s="18">
        <f t="shared" si="32"/>
        <v>4633333.333333333</v>
      </c>
      <c r="J287" s="9">
        <f t="shared" si="33"/>
        <v>22000000</v>
      </c>
      <c r="K287" s="9">
        <f t="shared" si="34"/>
        <v>4.7482014388489215</v>
      </c>
      <c r="L287" s="1">
        <f t="shared" si="35"/>
        <v>2.2473811415223084</v>
      </c>
      <c r="M287" s="1">
        <f t="shared" si="36"/>
        <v>1.3700604122176208E-2</v>
      </c>
      <c r="N287" s="1">
        <f t="shared" si="37"/>
        <v>1.8632602823952018</v>
      </c>
      <c r="O287" s="1">
        <v>2.2473811415223084</v>
      </c>
      <c r="P287" s="1">
        <v>1.8632602823952018</v>
      </c>
      <c r="Q287" s="1">
        <f t="shared" si="38"/>
        <v>1.8632602823952018</v>
      </c>
      <c r="R287" s="1" t="str">
        <f t="shared" si="39"/>
        <v xml:space="preserve"> </v>
      </c>
    </row>
    <row r="288" spans="1:18" x14ac:dyDescent="0.15">
      <c r="A288" s="1" t="s">
        <v>2784</v>
      </c>
      <c r="B288" s="1" t="s">
        <v>2785</v>
      </c>
      <c r="C288" s="13" t="s">
        <v>6370</v>
      </c>
      <c r="D288" s="13">
        <v>420000</v>
      </c>
      <c r="E288" s="13">
        <v>71000</v>
      </c>
      <c r="F288" s="14">
        <v>690000</v>
      </c>
      <c r="G288" s="14">
        <v>1100000</v>
      </c>
      <c r="H288" s="14">
        <v>1700000</v>
      </c>
      <c r="I288" s="18">
        <f t="shared" si="32"/>
        <v>245500</v>
      </c>
      <c r="J288" s="9">
        <f t="shared" si="33"/>
        <v>1163333.3333333333</v>
      </c>
      <c r="K288" s="9">
        <f t="shared" si="34"/>
        <v>4.738628649015614</v>
      </c>
      <c r="L288" s="1">
        <f t="shared" si="35"/>
        <v>2.2444696060611653</v>
      </c>
      <c r="M288" s="1">
        <f t="shared" si="36"/>
        <v>0.10569792115334323</v>
      </c>
      <c r="N288" s="1">
        <f t="shared" si="37"/>
        <v>0.9759335542300388</v>
      </c>
      <c r="O288" s="1">
        <v>2.2444696060611653</v>
      </c>
      <c r="P288" s="1">
        <v>0.9759335542300388</v>
      </c>
      <c r="Q288" s="1" t="str">
        <f t="shared" si="38"/>
        <v xml:space="preserve"> </v>
      </c>
      <c r="R288" s="1">
        <f t="shared" si="39"/>
        <v>0.9759335542300388</v>
      </c>
    </row>
    <row r="289" spans="1:18" x14ac:dyDescent="0.15">
      <c r="A289" s="1" t="s">
        <v>2119</v>
      </c>
      <c r="B289" s="1" t="s">
        <v>2120</v>
      </c>
      <c r="C289" s="13">
        <v>36000</v>
      </c>
      <c r="D289" s="13">
        <v>180000</v>
      </c>
      <c r="E289" s="13">
        <v>930000</v>
      </c>
      <c r="F289" s="14">
        <v>1900000</v>
      </c>
      <c r="G289" s="14">
        <v>1600000</v>
      </c>
      <c r="H289" s="14">
        <v>1900000</v>
      </c>
      <c r="I289" s="18">
        <f t="shared" si="32"/>
        <v>382000</v>
      </c>
      <c r="J289" s="9">
        <f t="shared" si="33"/>
        <v>1800000</v>
      </c>
      <c r="K289" s="9">
        <f t="shared" si="34"/>
        <v>4.7120418848167542</v>
      </c>
      <c r="L289" s="1">
        <f t="shared" si="35"/>
        <v>2.2363523631812887</v>
      </c>
      <c r="M289" s="1">
        <f t="shared" si="36"/>
        <v>8.5672236793342942E-3</v>
      </c>
      <c r="N289" s="1">
        <f t="shared" si="37"/>
        <v>2.0671598940735372</v>
      </c>
      <c r="O289" s="1">
        <v>2.2363523631812887</v>
      </c>
      <c r="P289" s="1">
        <v>2.0671598940735372</v>
      </c>
      <c r="Q289" s="1">
        <f t="shared" si="38"/>
        <v>2.0671598940735372</v>
      </c>
      <c r="R289" s="1" t="str">
        <f t="shared" si="39"/>
        <v xml:space="preserve"> </v>
      </c>
    </row>
    <row r="290" spans="1:18" x14ac:dyDescent="0.15">
      <c r="A290" s="1" t="s">
        <v>3135</v>
      </c>
      <c r="B290" s="1" t="s">
        <v>3136</v>
      </c>
      <c r="C290" s="13" t="s">
        <v>6370</v>
      </c>
      <c r="D290" s="13">
        <v>78000</v>
      </c>
      <c r="E290" s="13" t="s">
        <v>6370</v>
      </c>
      <c r="F290" s="14">
        <v>690000</v>
      </c>
      <c r="G290" s="14">
        <v>260000</v>
      </c>
      <c r="H290" s="14">
        <v>150000</v>
      </c>
      <c r="I290" s="18">
        <f t="shared" si="32"/>
        <v>78000</v>
      </c>
      <c r="J290" s="9">
        <f t="shared" si="33"/>
        <v>366666.66666666669</v>
      </c>
      <c r="K290" s="9">
        <f t="shared" si="34"/>
        <v>4.700854700854701</v>
      </c>
      <c r="L290" s="1">
        <f t="shared" si="35"/>
        <v>2.2329230888286178</v>
      </c>
      <c r="M290" s="1" t="e">
        <f t="shared" si="36"/>
        <v>#DIV/0!</v>
      </c>
      <c r="N290" s="1" t="e">
        <f t="shared" si="37"/>
        <v>#DIV/0!</v>
      </c>
      <c r="O290" s="1">
        <v>2.2329230888286178</v>
      </c>
      <c r="P290" s="1" t="e">
        <v>#DIV/0!</v>
      </c>
      <c r="Q290" s="1" t="e">
        <f t="shared" si="38"/>
        <v>#DIV/0!</v>
      </c>
      <c r="R290" s="1" t="e">
        <f t="shared" si="39"/>
        <v>#DIV/0!</v>
      </c>
    </row>
    <row r="291" spans="1:18" x14ac:dyDescent="0.15">
      <c r="A291" s="1" t="s">
        <v>2933</v>
      </c>
      <c r="B291" s="1" t="s">
        <v>2934</v>
      </c>
      <c r="C291" s="13" t="s">
        <v>6370</v>
      </c>
      <c r="D291" s="13">
        <v>280000</v>
      </c>
      <c r="E291" s="13">
        <v>62000</v>
      </c>
      <c r="F291" s="14">
        <v>1100000</v>
      </c>
      <c r="G291" s="14">
        <v>480000</v>
      </c>
      <c r="H291" s="14">
        <v>830000</v>
      </c>
      <c r="I291" s="18">
        <f t="shared" si="32"/>
        <v>171000</v>
      </c>
      <c r="J291" s="9">
        <f t="shared" si="33"/>
        <v>803333.33333333337</v>
      </c>
      <c r="K291" s="9">
        <f t="shared" si="34"/>
        <v>4.6978557504873297</v>
      </c>
      <c r="L291" s="1">
        <f t="shared" si="35"/>
        <v>2.2320024155102702</v>
      </c>
      <c r="M291" s="1">
        <f t="shared" si="36"/>
        <v>8.2109491336237295E-2</v>
      </c>
      <c r="N291" s="1">
        <f t="shared" si="37"/>
        <v>1.0856066382922032</v>
      </c>
      <c r="O291" s="1">
        <v>2.2320024155102702</v>
      </c>
      <c r="P291" s="1">
        <v>1.0856066382922032</v>
      </c>
      <c r="Q291" s="1" t="str">
        <f t="shared" si="38"/>
        <v xml:space="preserve"> </v>
      </c>
      <c r="R291" s="1">
        <f t="shared" si="39"/>
        <v>1.0856066382922032</v>
      </c>
    </row>
    <row r="292" spans="1:18" x14ac:dyDescent="0.15">
      <c r="A292" s="1" t="s">
        <v>548</v>
      </c>
      <c r="B292" s="1" t="s">
        <v>549</v>
      </c>
      <c r="C292" s="13">
        <v>660000</v>
      </c>
      <c r="D292" s="13">
        <v>1100000</v>
      </c>
      <c r="E292" s="13">
        <v>1800000</v>
      </c>
      <c r="F292" s="14">
        <v>7600000</v>
      </c>
      <c r="G292" s="14">
        <v>5600000</v>
      </c>
      <c r="H292" s="14">
        <v>3500000</v>
      </c>
      <c r="I292" s="18">
        <f t="shared" si="32"/>
        <v>1186666.6666666667</v>
      </c>
      <c r="J292" s="9">
        <f t="shared" si="33"/>
        <v>5566666.666666667</v>
      </c>
      <c r="K292" s="9">
        <f t="shared" si="34"/>
        <v>4.691011235955056</v>
      </c>
      <c r="L292" s="1">
        <f t="shared" si="35"/>
        <v>2.2298989563950169</v>
      </c>
      <c r="M292" s="1">
        <f t="shared" si="36"/>
        <v>2.3525384918034655E-2</v>
      </c>
      <c r="N292" s="1">
        <f t="shared" si="37"/>
        <v>1.6284632619958872</v>
      </c>
      <c r="O292" s="1">
        <v>2.2298989563950169</v>
      </c>
      <c r="P292" s="1">
        <v>1.6284632619958872</v>
      </c>
      <c r="Q292" s="1">
        <f t="shared" si="38"/>
        <v>1.6284632619958872</v>
      </c>
      <c r="R292" s="1" t="str">
        <f t="shared" si="39"/>
        <v xml:space="preserve"> </v>
      </c>
    </row>
    <row r="293" spans="1:18" x14ac:dyDescent="0.15">
      <c r="A293" s="1" t="s">
        <v>1057</v>
      </c>
      <c r="B293" s="1" t="s">
        <v>1058</v>
      </c>
      <c r="C293" s="13">
        <v>4900000</v>
      </c>
      <c r="D293" s="13">
        <v>13000000</v>
      </c>
      <c r="E293" s="13">
        <v>9000000</v>
      </c>
      <c r="F293" s="14">
        <v>56000000</v>
      </c>
      <c r="G293" s="14">
        <v>39000000</v>
      </c>
      <c r="H293" s="14">
        <v>31000000</v>
      </c>
      <c r="I293" s="18">
        <f t="shared" si="32"/>
        <v>8966666.666666666</v>
      </c>
      <c r="J293" s="9">
        <f t="shared" si="33"/>
        <v>42000000</v>
      </c>
      <c r="K293" s="9">
        <f t="shared" si="34"/>
        <v>4.6840148698884763</v>
      </c>
      <c r="L293" s="1">
        <f t="shared" si="35"/>
        <v>2.2277456558306548</v>
      </c>
      <c r="M293" s="1">
        <f t="shared" si="36"/>
        <v>1.2932944874424715E-2</v>
      </c>
      <c r="N293" s="1">
        <f t="shared" si="37"/>
        <v>1.8883025735657195</v>
      </c>
      <c r="O293" s="1">
        <v>2.2277456558306548</v>
      </c>
      <c r="P293" s="1">
        <v>1.8883025735657195</v>
      </c>
      <c r="Q293" s="1">
        <f t="shared" si="38"/>
        <v>1.8883025735657195</v>
      </c>
      <c r="R293" s="1" t="str">
        <f t="shared" si="39"/>
        <v xml:space="preserve"> </v>
      </c>
    </row>
    <row r="294" spans="1:18" x14ac:dyDescent="0.15">
      <c r="A294" s="1" t="s">
        <v>536</v>
      </c>
      <c r="B294" s="1" t="s">
        <v>537</v>
      </c>
      <c r="C294" s="13">
        <v>760000</v>
      </c>
      <c r="D294" s="13">
        <v>1300000</v>
      </c>
      <c r="E294" s="13">
        <v>630000</v>
      </c>
      <c r="F294" s="14">
        <v>6000000</v>
      </c>
      <c r="G294" s="14">
        <v>3800000</v>
      </c>
      <c r="H294" s="14">
        <v>2800000</v>
      </c>
      <c r="I294" s="18">
        <f t="shared" si="32"/>
        <v>896666.66666666663</v>
      </c>
      <c r="J294" s="9">
        <f t="shared" si="33"/>
        <v>4200000</v>
      </c>
      <c r="K294" s="9">
        <f t="shared" si="34"/>
        <v>4.6840148698884763</v>
      </c>
      <c r="L294" s="1">
        <f t="shared" si="35"/>
        <v>2.2277456558306548</v>
      </c>
      <c r="M294" s="1">
        <f t="shared" si="36"/>
        <v>2.6891704630873665E-2</v>
      </c>
      <c r="N294" s="1">
        <f t="shared" si="37"/>
        <v>1.5703816675305877</v>
      </c>
      <c r="O294" s="1">
        <v>2.2277456558306548</v>
      </c>
      <c r="P294" s="1">
        <v>1.5703816675305877</v>
      </c>
      <c r="Q294" s="1">
        <f t="shared" si="38"/>
        <v>1.5703816675305877</v>
      </c>
      <c r="R294" s="1" t="str">
        <f t="shared" si="39"/>
        <v xml:space="preserve"> </v>
      </c>
    </row>
    <row r="295" spans="1:18" x14ac:dyDescent="0.15">
      <c r="A295" s="1" t="s">
        <v>1618</v>
      </c>
      <c r="B295" s="1" t="s">
        <v>1619</v>
      </c>
      <c r="C295" s="13">
        <v>95000</v>
      </c>
      <c r="D295" s="13">
        <v>1100000</v>
      </c>
      <c r="E295" s="13">
        <v>120000</v>
      </c>
      <c r="F295" s="14">
        <v>2200000</v>
      </c>
      <c r="G295" s="14">
        <v>2800000</v>
      </c>
      <c r="H295" s="14">
        <v>1100000</v>
      </c>
      <c r="I295" s="18">
        <f t="shared" si="32"/>
        <v>438333.33333333331</v>
      </c>
      <c r="J295" s="9">
        <f t="shared" si="33"/>
        <v>2033333.3333333333</v>
      </c>
      <c r="K295" s="9">
        <f t="shared" si="34"/>
        <v>4.6387832699619773</v>
      </c>
      <c r="L295" s="1">
        <f t="shared" si="35"/>
        <v>2.2137464431579463</v>
      </c>
      <c r="M295" s="1">
        <f t="shared" si="36"/>
        <v>5.5897205938675719E-2</v>
      </c>
      <c r="N295" s="1">
        <f t="shared" si="37"/>
        <v>1.2526099000874977</v>
      </c>
      <c r="O295" s="1">
        <v>2.2137464431579463</v>
      </c>
      <c r="P295" s="1">
        <v>1.2526099000874977</v>
      </c>
      <c r="Q295" s="1" t="str">
        <f t="shared" si="38"/>
        <v xml:space="preserve"> </v>
      </c>
      <c r="R295" s="1">
        <f t="shared" si="39"/>
        <v>1.2526099000874977</v>
      </c>
    </row>
    <row r="296" spans="1:18" x14ac:dyDescent="0.15">
      <c r="A296" s="1" t="s">
        <v>1803</v>
      </c>
      <c r="B296" s="1" t="s">
        <v>1804</v>
      </c>
      <c r="C296" s="13">
        <v>53000</v>
      </c>
      <c r="D296" s="13">
        <v>700000</v>
      </c>
      <c r="E296" s="13">
        <v>250000</v>
      </c>
      <c r="F296" s="14">
        <v>1500000</v>
      </c>
      <c r="G296" s="14">
        <v>2200000</v>
      </c>
      <c r="H296" s="14">
        <v>930000</v>
      </c>
      <c r="I296" s="18">
        <f t="shared" si="32"/>
        <v>334333.33333333331</v>
      </c>
      <c r="J296" s="9">
        <f t="shared" si="33"/>
        <v>1543333.3333333333</v>
      </c>
      <c r="K296" s="9">
        <f t="shared" si="34"/>
        <v>4.6161515453639081</v>
      </c>
      <c r="L296" s="1">
        <f t="shared" si="35"/>
        <v>2.2066905875354181</v>
      </c>
      <c r="M296" s="1">
        <f t="shared" si="36"/>
        <v>4.3283903438095676E-2</v>
      </c>
      <c r="N296" s="1">
        <f t="shared" si="37"/>
        <v>1.3636735804989271</v>
      </c>
      <c r="O296" s="1">
        <v>2.2066905875354181</v>
      </c>
      <c r="P296" s="1">
        <v>1.3636735804989271</v>
      </c>
      <c r="Q296" s="1">
        <f t="shared" si="38"/>
        <v>1.3636735804989271</v>
      </c>
      <c r="R296" s="1" t="str">
        <f t="shared" si="39"/>
        <v xml:space="preserve"> </v>
      </c>
    </row>
    <row r="297" spans="1:18" x14ac:dyDescent="0.15">
      <c r="A297" s="1" t="s">
        <v>284</v>
      </c>
      <c r="B297" s="1" t="s">
        <v>285</v>
      </c>
      <c r="C297" s="13">
        <v>6000000</v>
      </c>
      <c r="D297" s="13">
        <v>11000000</v>
      </c>
      <c r="E297" s="13">
        <v>9000000</v>
      </c>
      <c r="F297" s="14">
        <v>46000000</v>
      </c>
      <c r="G297" s="14">
        <v>42000000</v>
      </c>
      <c r="H297" s="14">
        <v>32000000</v>
      </c>
      <c r="I297" s="18">
        <f t="shared" si="32"/>
        <v>8666666.666666666</v>
      </c>
      <c r="J297" s="9">
        <f t="shared" si="33"/>
        <v>40000000</v>
      </c>
      <c r="K297" s="9">
        <f t="shared" si="34"/>
        <v>4.6153846153846159</v>
      </c>
      <c r="L297" s="1">
        <f t="shared" si="35"/>
        <v>2.2064508774674265</v>
      </c>
      <c r="M297" s="1">
        <f t="shared" si="36"/>
        <v>2.0722577238674483E-3</v>
      </c>
      <c r="N297" s="1">
        <f t="shared" si="37"/>
        <v>2.6835562329552651</v>
      </c>
      <c r="O297" s="1">
        <v>2.2064508774674265</v>
      </c>
      <c r="P297" s="1">
        <v>2.6835562329552651</v>
      </c>
      <c r="Q297" s="1">
        <f t="shared" si="38"/>
        <v>2.6835562329552651</v>
      </c>
      <c r="R297" s="1" t="str">
        <f t="shared" si="39"/>
        <v xml:space="preserve"> </v>
      </c>
    </row>
    <row r="298" spans="1:18" x14ac:dyDescent="0.15">
      <c r="A298" s="1" t="s">
        <v>1678</v>
      </c>
      <c r="B298" s="1" t="s">
        <v>1679</v>
      </c>
      <c r="C298" s="13">
        <v>110000</v>
      </c>
      <c r="D298" s="13" t="s">
        <v>6370</v>
      </c>
      <c r="E298" s="13" t="s">
        <v>6370</v>
      </c>
      <c r="F298" s="14">
        <v>740000</v>
      </c>
      <c r="G298" s="14">
        <v>470000</v>
      </c>
      <c r="H298" s="14">
        <v>310000</v>
      </c>
      <c r="I298" s="18">
        <f t="shared" si="32"/>
        <v>110000</v>
      </c>
      <c r="J298" s="9">
        <f t="shared" si="33"/>
        <v>506666.66666666669</v>
      </c>
      <c r="K298" s="9">
        <f t="shared" si="34"/>
        <v>4.6060606060606064</v>
      </c>
      <c r="L298" s="1">
        <f t="shared" si="35"/>
        <v>2.2035333940851323</v>
      </c>
      <c r="M298" s="1" t="e">
        <f t="shared" si="36"/>
        <v>#DIV/0!</v>
      </c>
      <c r="N298" s="1" t="e">
        <f t="shared" si="37"/>
        <v>#DIV/0!</v>
      </c>
      <c r="O298" s="1">
        <v>2.2035333940851323</v>
      </c>
      <c r="P298" s="1" t="e">
        <v>#DIV/0!</v>
      </c>
      <c r="Q298" s="1" t="e">
        <f t="shared" si="38"/>
        <v>#DIV/0!</v>
      </c>
      <c r="R298" s="1" t="e">
        <f t="shared" si="39"/>
        <v>#DIV/0!</v>
      </c>
    </row>
    <row r="299" spans="1:18" x14ac:dyDescent="0.15">
      <c r="A299" s="1" t="s">
        <v>1723</v>
      </c>
      <c r="B299" s="1" t="s">
        <v>1724</v>
      </c>
      <c r="C299" s="13">
        <v>100000</v>
      </c>
      <c r="D299" s="13">
        <v>430000</v>
      </c>
      <c r="E299" s="13">
        <v>250000</v>
      </c>
      <c r="F299" s="14">
        <v>1900000</v>
      </c>
      <c r="G299" s="14">
        <v>1200000</v>
      </c>
      <c r="H299" s="14">
        <v>490000</v>
      </c>
      <c r="I299" s="18">
        <f t="shared" si="32"/>
        <v>260000</v>
      </c>
      <c r="J299" s="9">
        <f t="shared" si="33"/>
        <v>1196666.6666666667</v>
      </c>
      <c r="K299" s="9">
        <f t="shared" si="34"/>
        <v>4.6025641025641031</v>
      </c>
      <c r="L299" s="1">
        <f t="shared" si="35"/>
        <v>2.2024378149608035</v>
      </c>
      <c r="M299" s="1">
        <f t="shared" si="36"/>
        <v>8.857432954895772E-2</v>
      </c>
      <c r="N299" s="1">
        <f t="shared" si="37"/>
        <v>1.0526921263138938</v>
      </c>
      <c r="O299" s="1">
        <v>2.2024378149608035</v>
      </c>
      <c r="P299" s="1">
        <v>1.0526921263138938</v>
      </c>
      <c r="Q299" s="1" t="str">
        <f t="shared" si="38"/>
        <v xml:space="preserve"> </v>
      </c>
      <c r="R299" s="1">
        <f t="shared" si="39"/>
        <v>1.0526921263138938</v>
      </c>
    </row>
    <row r="300" spans="1:18" x14ac:dyDescent="0.15">
      <c r="A300" s="1" t="s">
        <v>2666</v>
      </c>
      <c r="B300" s="1" t="s">
        <v>2667</v>
      </c>
      <c r="C300" s="13">
        <v>76000</v>
      </c>
      <c r="D300" s="13">
        <v>96000</v>
      </c>
      <c r="E300" s="13">
        <v>96000</v>
      </c>
      <c r="F300" s="14">
        <v>580000</v>
      </c>
      <c r="G300" s="14">
        <v>480000</v>
      </c>
      <c r="H300" s="14">
        <v>170000</v>
      </c>
      <c r="I300" s="18">
        <f t="shared" si="32"/>
        <v>89333.333333333328</v>
      </c>
      <c r="J300" s="9">
        <f t="shared" si="33"/>
        <v>410000</v>
      </c>
      <c r="K300" s="9">
        <f t="shared" si="34"/>
        <v>4.58955223880597</v>
      </c>
      <c r="L300" s="1">
        <f t="shared" si="35"/>
        <v>2.19835340976883</v>
      </c>
      <c r="M300" s="1">
        <f t="shared" si="36"/>
        <v>6.0408244244035229E-2</v>
      </c>
      <c r="N300" s="1">
        <f t="shared" si="37"/>
        <v>1.218903786786808</v>
      </c>
      <c r="O300" s="1">
        <v>2.19835340976883</v>
      </c>
      <c r="P300" s="1">
        <v>1.218903786786808</v>
      </c>
      <c r="Q300" s="1" t="str">
        <f t="shared" si="38"/>
        <v xml:space="preserve"> </v>
      </c>
      <c r="R300" s="1">
        <f t="shared" si="39"/>
        <v>1.218903786786808</v>
      </c>
    </row>
    <row r="301" spans="1:18" x14ac:dyDescent="0.15">
      <c r="A301" s="1" t="s">
        <v>1970</v>
      </c>
      <c r="B301" s="1" t="s">
        <v>1971</v>
      </c>
      <c r="C301" s="13">
        <v>480000</v>
      </c>
      <c r="D301" s="13">
        <v>860000</v>
      </c>
      <c r="E301" s="13">
        <v>1300000</v>
      </c>
      <c r="F301" s="14">
        <v>5400000</v>
      </c>
      <c r="G301" s="14">
        <v>3500000</v>
      </c>
      <c r="H301" s="14">
        <v>3200000</v>
      </c>
      <c r="I301" s="18">
        <f t="shared" si="32"/>
        <v>880000</v>
      </c>
      <c r="J301" s="9">
        <f t="shared" si="33"/>
        <v>4033333.3333333335</v>
      </c>
      <c r="K301" s="9">
        <f t="shared" si="34"/>
        <v>4.5833333333333339</v>
      </c>
      <c r="L301" s="1">
        <f t="shared" si="35"/>
        <v>2.1963972128035039</v>
      </c>
      <c r="M301" s="1">
        <f t="shared" si="36"/>
        <v>1.2358686182157077E-2</v>
      </c>
      <c r="N301" s="1">
        <f t="shared" si="37"/>
        <v>1.9080276954419382</v>
      </c>
      <c r="O301" s="1">
        <v>2.1963972128035039</v>
      </c>
      <c r="P301" s="1">
        <v>1.9080276954419382</v>
      </c>
      <c r="Q301" s="1">
        <f t="shared" si="38"/>
        <v>1.9080276954419382</v>
      </c>
      <c r="R301" s="1" t="str">
        <f t="shared" si="39"/>
        <v xml:space="preserve"> </v>
      </c>
    </row>
    <row r="302" spans="1:18" x14ac:dyDescent="0.15">
      <c r="A302" s="1" t="s">
        <v>3170</v>
      </c>
      <c r="B302" s="1" t="s">
        <v>3171</v>
      </c>
      <c r="C302" s="13" t="s">
        <v>6370</v>
      </c>
      <c r="D302" s="13">
        <v>190000</v>
      </c>
      <c r="E302" s="13">
        <v>130000</v>
      </c>
      <c r="F302" s="14">
        <v>800000</v>
      </c>
      <c r="G302" s="14">
        <v>670000</v>
      </c>
      <c r="H302" s="14">
        <v>720000</v>
      </c>
      <c r="I302" s="18">
        <f t="shared" si="32"/>
        <v>160000</v>
      </c>
      <c r="J302" s="9">
        <f t="shared" si="33"/>
        <v>730000</v>
      </c>
      <c r="K302" s="9">
        <f t="shared" si="34"/>
        <v>4.5625</v>
      </c>
      <c r="L302" s="1">
        <f t="shared" si="35"/>
        <v>2.1898245588800171</v>
      </c>
      <c r="M302" s="1">
        <f t="shared" si="36"/>
        <v>1.7914825868793989E-3</v>
      </c>
      <c r="N302" s="1">
        <f t="shared" si="37"/>
        <v>2.7467874087978665</v>
      </c>
      <c r="O302" s="1">
        <v>2.1898245588800171</v>
      </c>
      <c r="P302" s="1">
        <v>2.7467874087978665</v>
      </c>
      <c r="Q302" s="1">
        <f t="shared" si="38"/>
        <v>2.7467874087978665</v>
      </c>
      <c r="R302" s="1" t="str">
        <f t="shared" si="39"/>
        <v xml:space="preserve"> </v>
      </c>
    </row>
    <row r="303" spans="1:18" x14ac:dyDescent="0.15">
      <c r="A303" s="1" t="s">
        <v>142</v>
      </c>
      <c r="B303" s="1" t="s">
        <v>143</v>
      </c>
      <c r="C303" s="13">
        <v>1200000</v>
      </c>
      <c r="D303" s="13">
        <v>3500000</v>
      </c>
      <c r="E303" s="13">
        <v>1400000</v>
      </c>
      <c r="F303" s="14">
        <v>14000000</v>
      </c>
      <c r="G303" s="14">
        <v>9100000</v>
      </c>
      <c r="H303" s="14">
        <v>4700000</v>
      </c>
      <c r="I303" s="18">
        <f t="shared" si="32"/>
        <v>2033333.3333333333</v>
      </c>
      <c r="J303" s="9">
        <f t="shared" si="33"/>
        <v>9266666.666666666</v>
      </c>
      <c r="K303" s="9">
        <f t="shared" si="34"/>
        <v>4.557377049180328</v>
      </c>
      <c r="L303" s="1">
        <f t="shared" si="35"/>
        <v>2.1882037351606209</v>
      </c>
      <c r="M303" s="1">
        <f t="shared" si="36"/>
        <v>6.0215279795223002E-2</v>
      </c>
      <c r="N303" s="1">
        <f t="shared" si="37"/>
        <v>1.2202932913213154</v>
      </c>
      <c r="O303" s="1">
        <v>2.1882037351606209</v>
      </c>
      <c r="P303" s="1">
        <v>1.2202932913213154</v>
      </c>
      <c r="Q303" s="1" t="str">
        <f t="shared" si="38"/>
        <v xml:space="preserve"> </v>
      </c>
      <c r="R303" s="1">
        <f t="shared" si="39"/>
        <v>1.2202932913213154</v>
      </c>
    </row>
    <row r="304" spans="1:18" x14ac:dyDescent="0.15">
      <c r="A304" s="1" t="s">
        <v>877</v>
      </c>
      <c r="B304" s="1" t="s">
        <v>878</v>
      </c>
      <c r="C304" s="13">
        <v>460000</v>
      </c>
      <c r="D304" s="13">
        <v>1100000</v>
      </c>
      <c r="E304" s="13">
        <v>840000</v>
      </c>
      <c r="F304" s="14">
        <v>5100000</v>
      </c>
      <c r="G304" s="14">
        <v>4000000</v>
      </c>
      <c r="H304" s="14">
        <v>1800000</v>
      </c>
      <c r="I304" s="18">
        <f t="shared" si="32"/>
        <v>800000</v>
      </c>
      <c r="J304" s="9">
        <f t="shared" si="33"/>
        <v>3633333.3333333335</v>
      </c>
      <c r="K304" s="9">
        <f t="shared" si="34"/>
        <v>4.541666666666667</v>
      </c>
      <c r="L304" s="1">
        <f t="shared" si="35"/>
        <v>2.1832218240557704</v>
      </c>
      <c r="M304" s="1">
        <f t="shared" si="36"/>
        <v>4.553829777436845E-2</v>
      </c>
      <c r="N304" s="1">
        <f t="shared" si="37"/>
        <v>1.3416232073839303</v>
      </c>
      <c r="O304" s="1">
        <v>2.1832218240557704</v>
      </c>
      <c r="P304" s="1">
        <v>1.3416232073839303</v>
      </c>
      <c r="Q304" s="1">
        <f t="shared" si="38"/>
        <v>1.3416232073839303</v>
      </c>
      <c r="R304" s="1" t="str">
        <f t="shared" si="39"/>
        <v xml:space="preserve"> </v>
      </c>
    </row>
    <row r="305" spans="1:18" x14ac:dyDescent="0.15">
      <c r="A305" s="1" t="s">
        <v>1805</v>
      </c>
      <c r="B305" s="1" t="s">
        <v>1806</v>
      </c>
      <c r="C305" s="13">
        <v>67000</v>
      </c>
      <c r="D305" s="13">
        <v>530000</v>
      </c>
      <c r="E305" s="13">
        <v>110000</v>
      </c>
      <c r="F305" s="14">
        <v>510000</v>
      </c>
      <c r="G305" s="14">
        <v>1100000</v>
      </c>
      <c r="H305" s="14">
        <v>1600000</v>
      </c>
      <c r="I305" s="18">
        <f t="shared" si="32"/>
        <v>235666.66666666666</v>
      </c>
      <c r="J305" s="9">
        <f t="shared" si="33"/>
        <v>1070000</v>
      </c>
      <c r="K305" s="9">
        <f t="shared" si="34"/>
        <v>4.5403111739745405</v>
      </c>
      <c r="L305" s="1">
        <f t="shared" si="35"/>
        <v>2.1827911772002668</v>
      </c>
      <c r="M305" s="1">
        <f t="shared" si="36"/>
        <v>7.4510591443831972E-2</v>
      </c>
      <c r="N305" s="1">
        <f t="shared" si="37"/>
        <v>1.1277819892829521</v>
      </c>
      <c r="O305" s="1">
        <v>2.1827911772002668</v>
      </c>
      <c r="P305" s="1">
        <v>1.1277819892829521</v>
      </c>
      <c r="Q305" s="1" t="str">
        <f t="shared" si="38"/>
        <v xml:space="preserve"> </v>
      </c>
      <c r="R305" s="1">
        <f t="shared" si="39"/>
        <v>1.1277819892829521</v>
      </c>
    </row>
    <row r="306" spans="1:18" x14ac:dyDescent="0.15">
      <c r="A306" s="1" t="s">
        <v>1590</v>
      </c>
      <c r="B306" s="1" t="s">
        <v>1591</v>
      </c>
      <c r="C306" s="13">
        <v>180000</v>
      </c>
      <c r="D306" s="13">
        <v>140000</v>
      </c>
      <c r="E306" s="13" t="s">
        <v>6370</v>
      </c>
      <c r="F306" s="14">
        <v>600000</v>
      </c>
      <c r="G306" s="14">
        <v>1400000</v>
      </c>
      <c r="H306" s="14">
        <v>160000</v>
      </c>
      <c r="I306" s="18">
        <f t="shared" si="32"/>
        <v>160000</v>
      </c>
      <c r="J306" s="9">
        <f t="shared" si="33"/>
        <v>720000</v>
      </c>
      <c r="K306" s="9">
        <f t="shared" si="34"/>
        <v>4.5</v>
      </c>
      <c r="L306" s="1">
        <f t="shared" si="35"/>
        <v>2.1699250014423126</v>
      </c>
      <c r="M306" s="1">
        <f t="shared" si="36"/>
        <v>0.31810415696631522</v>
      </c>
      <c r="N306" s="1">
        <f t="shared" si="37"/>
        <v>0.49743065552094212</v>
      </c>
      <c r="O306" s="1">
        <v>2.1699250014423126</v>
      </c>
      <c r="P306" s="1">
        <v>0.49743065552094212</v>
      </c>
      <c r="Q306" s="1" t="str">
        <f t="shared" si="38"/>
        <v xml:space="preserve"> </v>
      </c>
      <c r="R306" s="1">
        <f t="shared" si="39"/>
        <v>0.49743065552094212</v>
      </c>
    </row>
    <row r="307" spans="1:18" x14ac:dyDescent="0.15">
      <c r="A307" s="1" t="s">
        <v>956</v>
      </c>
      <c r="B307" s="1" t="s">
        <v>957</v>
      </c>
      <c r="C307" s="13">
        <v>490000</v>
      </c>
      <c r="D307" s="13">
        <v>3100000</v>
      </c>
      <c r="E307" s="13">
        <v>2000000</v>
      </c>
      <c r="F307" s="14">
        <v>12000000</v>
      </c>
      <c r="G307" s="14">
        <v>8500000</v>
      </c>
      <c r="H307" s="14">
        <v>4600000</v>
      </c>
      <c r="I307" s="18">
        <f t="shared" si="32"/>
        <v>1863333.3333333333</v>
      </c>
      <c r="J307" s="9">
        <f t="shared" si="33"/>
        <v>8366666.666666667</v>
      </c>
      <c r="K307" s="9">
        <f t="shared" si="34"/>
        <v>4.4901610017889091</v>
      </c>
      <c r="L307" s="1">
        <f t="shared" si="35"/>
        <v>2.1667671759949445</v>
      </c>
      <c r="M307" s="1">
        <f t="shared" si="36"/>
        <v>4.553908335211914E-2</v>
      </c>
      <c r="N307" s="1">
        <f t="shared" si="37"/>
        <v>1.3416157154671005</v>
      </c>
      <c r="O307" s="1">
        <v>2.1667671759949445</v>
      </c>
      <c r="P307" s="1">
        <v>1.3416157154671005</v>
      </c>
      <c r="Q307" s="1">
        <f t="shared" si="38"/>
        <v>1.3416157154671005</v>
      </c>
      <c r="R307" s="1" t="str">
        <f t="shared" si="39"/>
        <v xml:space="preserve"> </v>
      </c>
    </row>
    <row r="308" spans="1:18" x14ac:dyDescent="0.15">
      <c r="A308" s="1" t="s">
        <v>1112</v>
      </c>
      <c r="B308" s="1" t="s">
        <v>1113</v>
      </c>
      <c r="C308" s="13">
        <v>590000</v>
      </c>
      <c r="D308" s="13">
        <v>1300000</v>
      </c>
      <c r="E308" s="13" t="s">
        <v>6370</v>
      </c>
      <c r="F308" s="14">
        <v>3200000</v>
      </c>
      <c r="G308" s="14">
        <v>4700000</v>
      </c>
      <c r="H308" s="14">
        <v>4800000</v>
      </c>
      <c r="I308" s="18">
        <f t="shared" si="32"/>
        <v>945000</v>
      </c>
      <c r="J308" s="9">
        <f t="shared" si="33"/>
        <v>4233333.333333333</v>
      </c>
      <c r="K308" s="9">
        <f t="shared" si="34"/>
        <v>4.4797178130511464</v>
      </c>
      <c r="L308" s="1">
        <f t="shared" si="35"/>
        <v>2.1634078567172992</v>
      </c>
      <c r="M308" s="1">
        <f t="shared" si="36"/>
        <v>1.9582782447572254E-2</v>
      </c>
      <c r="N308" s="1">
        <f t="shared" si="37"/>
        <v>1.7081256007977423</v>
      </c>
      <c r="O308" s="1">
        <v>2.1634078567172992</v>
      </c>
      <c r="P308" s="1">
        <v>1.7081256007977423</v>
      </c>
      <c r="Q308" s="1">
        <f t="shared" si="38"/>
        <v>1.7081256007977423</v>
      </c>
      <c r="R308" s="1" t="str">
        <f t="shared" si="39"/>
        <v xml:space="preserve"> </v>
      </c>
    </row>
    <row r="309" spans="1:18" x14ac:dyDescent="0.15">
      <c r="A309" s="1" t="s">
        <v>3454</v>
      </c>
      <c r="B309" s="1" t="s">
        <v>3455</v>
      </c>
      <c r="C309" s="13" t="s">
        <v>6370</v>
      </c>
      <c r="D309" s="13" t="s">
        <v>6370</v>
      </c>
      <c r="E309" s="13">
        <v>230000</v>
      </c>
      <c r="F309" s="14">
        <v>810000</v>
      </c>
      <c r="G309" s="14">
        <v>1300000</v>
      </c>
      <c r="H309" s="14">
        <v>970000</v>
      </c>
      <c r="I309" s="18">
        <f t="shared" si="32"/>
        <v>230000</v>
      </c>
      <c r="J309" s="9">
        <f t="shared" si="33"/>
        <v>1026666.6666666666</v>
      </c>
      <c r="K309" s="9">
        <f t="shared" si="34"/>
        <v>4.4637681159420284</v>
      </c>
      <c r="L309" s="1">
        <f t="shared" si="35"/>
        <v>2.1582620839167324</v>
      </c>
      <c r="M309" s="1" t="e">
        <f t="shared" si="36"/>
        <v>#DIV/0!</v>
      </c>
      <c r="N309" s="1" t="e">
        <f t="shared" si="37"/>
        <v>#DIV/0!</v>
      </c>
      <c r="O309" s="1">
        <v>2.1582620839167324</v>
      </c>
      <c r="P309" s="1" t="e">
        <v>#DIV/0!</v>
      </c>
      <c r="Q309" s="1" t="e">
        <f t="shared" si="38"/>
        <v>#DIV/0!</v>
      </c>
      <c r="R309" s="1" t="e">
        <f t="shared" si="39"/>
        <v>#DIV/0!</v>
      </c>
    </row>
    <row r="310" spans="1:18" x14ac:dyDescent="0.15">
      <c r="A310" s="1" t="s">
        <v>1154</v>
      </c>
      <c r="B310" s="1" t="s">
        <v>1155</v>
      </c>
      <c r="C310" s="13">
        <v>360000</v>
      </c>
      <c r="D310" s="13">
        <v>1600000</v>
      </c>
      <c r="E310" s="13">
        <v>350000</v>
      </c>
      <c r="F310" s="14">
        <v>3600000</v>
      </c>
      <c r="G310" s="14">
        <v>4600000</v>
      </c>
      <c r="H310" s="14">
        <v>2100000</v>
      </c>
      <c r="I310" s="18">
        <f t="shared" si="32"/>
        <v>770000</v>
      </c>
      <c r="J310" s="9">
        <f t="shared" si="33"/>
        <v>3433333.3333333335</v>
      </c>
      <c r="K310" s="9">
        <f t="shared" si="34"/>
        <v>4.4588744588744591</v>
      </c>
      <c r="L310" s="1">
        <f t="shared" si="35"/>
        <v>2.1566795806545231</v>
      </c>
      <c r="M310" s="1">
        <f t="shared" si="36"/>
        <v>3.3430600890371698E-2</v>
      </c>
      <c r="N310" s="1">
        <f t="shared" si="37"/>
        <v>1.4758558172145706</v>
      </c>
      <c r="O310" s="1">
        <v>2.1566795806545231</v>
      </c>
      <c r="P310" s="1">
        <v>1.4758558172145706</v>
      </c>
      <c r="Q310" s="1">
        <f t="shared" si="38"/>
        <v>1.4758558172145706</v>
      </c>
      <c r="R310" s="1" t="str">
        <f t="shared" si="39"/>
        <v xml:space="preserve"> </v>
      </c>
    </row>
    <row r="311" spans="1:18" x14ac:dyDescent="0.15">
      <c r="A311" s="1" t="s">
        <v>972</v>
      </c>
      <c r="B311" s="1" t="s">
        <v>973</v>
      </c>
      <c r="C311" s="13">
        <v>170000</v>
      </c>
      <c r="D311" s="13">
        <v>190000</v>
      </c>
      <c r="E311" s="13">
        <v>150000</v>
      </c>
      <c r="F311" s="14">
        <v>930000</v>
      </c>
      <c r="G311" s="14">
        <v>550000</v>
      </c>
      <c r="H311" s="14">
        <v>780000</v>
      </c>
      <c r="I311" s="18">
        <f t="shared" si="32"/>
        <v>170000</v>
      </c>
      <c r="J311" s="9">
        <f t="shared" si="33"/>
        <v>753333.33333333337</v>
      </c>
      <c r="K311" s="9">
        <f t="shared" si="34"/>
        <v>4.4313725490196081</v>
      </c>
      <c r="L311" s="1">
        <f t="shared" si="35"/>
        <v>2.1477536204436922</v>
      </c>
      <c r="M311" s="1">
        <f t="shared" si="36"/>
        <v>6.2960750454342847E-3</v>
      </c>
      <c r="N311" s="1">
        <f t="shared" si="37"/>
        <v>2.2009301040886733</v>
      </c>
      <c r="O311" s="1">
        <v>2.1477536204436922</v>
      </c>
      <c r="P311" s="1">
        <v>2.2009301040886733</v>
      </c>
      <c r="Q311" s="1">
        <f t="shared" si="38"/>
        <v>2.2009301040886733</v>
      </c>
      <c r="R311" s="1" t="str">
        <f t="shared" si="39"/>
        <v xml:space="preserve"> </v>
      </c>
    </row>
    <row r="312" spans="1:18" x14ac:dyDescent="0.15">
      <c r="A312" s="1" t="s">
        <v>3378</v>
      </c>
      <c r="B312" s="1" t="s">
        <v>3379</v>
      </c>
      <c r="C312" s="13" t="s">
        <v>6370</v>
      </c>
      <c r="D312" s="13" t="s">
        <v>6370</v>
      </c>
      <c r="E312" s="13">
        <v>310000</v>
      </c>
      <c r="F312" s="14">
        <v>2000000</v>
      </c>
      <c r="G312" s="14">
        <v>1400000</v>
      </c>
      <c r="H312" s="14">
        <v>700000</v>
      </c>
      <c r="I312" s="18">
        <f t="shared" si="32"/>
        <v>310000</v>
      </c>
      <c r="J312" s="9">
        <f t="shared" si="33"/>
        <v>1366666.6666666667</v>
      </c>
      <c r="K312" s="9">
        <f t="shared" si="34"/>
        <v>4.4086021505376349</v>
      </c>
      <c r="L312" s="1">
        <f t="shared" si="35"/>
        <v>2.140321288397415</v>
      </c>
      <c r="M312" s="1" t="e">
        <f t="shared" si="36"/>
        <v>#DIV/0!</v>
      </c>
      <c r="N312" s="1" t="e">
        <f t="shared" si="37"/>
        <v>#DIV/0!</v>
      </c>
      <c r="O312" s="1">
        <v>2.140321288397415</v>
      </c>
      <c r="P312" s="1" t="e">
        <v>#DIV/0!</v>
      </c>
      <c r="Q312" s="1" t="e">
        <f t="shared" si="38"/>
        <v>#DIV/0!</v>
      </c>
      <c r="R312" s="1" t="e">
        <f t="shared" si="39"/>
        <v>#DIV/0!</v>
      </c>
    </row>
    <row r="313" spans="1:18" x14ac:dyDescent="0.15">
      <c r="A313" s="1" t="s">
        <v>1474</v>
      </c>
      <c r="B313" s="1" t="s">
        <v>1475</v>
      </c>
      <c r="C313" s="13">
        <v>380000</v>
      </c>
      <c r="D313" s="13">
        <v>2800000</v>
      </c>
      <c r="E313" s="13">
        <v>770000</v>
      </c>
      <c r="F313" s="14">
        <v>11000000</v>
      </c>
      <c r="G313" s="14">
        <v>3600000</v>
      </c>
      <c r="H313" s="14">
        <v>2800000</v>
      </c>
      <c r="I313" s="18">
        <f t="shared" si="32"/>
        <v>1316666.6666666667</v>
      </c>
      <c r="J313" s="9">
        <f t="shared" si="33"/>
        <v>5800000</v>
      </c>
      <c r="K313" s="9">
        <f t="shared" si="34"/>
        <v>4.40506329113924</v>
      </c>
      <c r="L313" s="1">
        <f t="shared" si="35"/>
        <v>2.1391627476716253</v>
      </c>
      <c r="M313" s="1">
        <f t="shared" si="36"/>
        <v>0.1741288136551459</v>
      </c>
      <c r="N313" s="1">
        <f t="shared" si="37"/>
        <v>0.75912935883073052</v>
      </c>
      <c r="O313" s="1">
        <v>2.1391627476716253</v>
      </c>
      <c r="P313" s="1">
        <v>0.75912935883073052</v>
      </c>
      <c r="Q313" s="1" t="str">
        <f t="shared" si="38"/>
        <v xml:space="preserve"> </v>
      </c>
      <c r="R313" s="1">
        <f t="shared" si="39"/>
        <v>0.75912935883073052</v>
      </c>
    </row>
    <row r="314" spans="1:18" x14ac:dyDescent="0.15">
      <c r="A314" s="1" t="s">
        <v>12</v>
      </c>
      <c r="B314" s="1" t="s">
        <v>13</v>
      </c>
      <c r="C314" s="13">
        <v>190000000</v>
      </c>
      <c r="D314" s="13">
        <v>360000000</v>
      </c>
      <c r="E314" s="13">
        <v>100000000</v>
      </c>
      <c r="F314" s="14">
        <v>1700000000</v>
      </c>
      <c r="G314" s="14">
        <v>860000000</v>
      </c>
      <c r="H314" s="14">
        <v>300000000</v>
      </c>
      <c r="I314" s="18">
        <f t="shared" si="32"/>
        <v>216666666.66666666</v>
      </c>
      <c r="J314" s="9">
        <f t="shared" si="33"/>
        <v>953333333.33333337</v>
      </c>
      <c r="K314" s="9">
        <f t="shared" si="34"/>
        <v>4.4000000000000004</v>
      </c>
      <c r="L314" s="1">
        <f t="shared" si="35"/>
        <v>2.1375035237499351</v>
      </c>
      <c r="M314" s="1">
        <f t="shared" si="36"/>
        <v>0.14972420225433072</v>
      </c>
      <c r="N314" s="1">
        <f t="shared" si="37"/>
        <v>0.82470799220244517</v>
      </c>
      <c r="O314" s="1">
        <v>2.1375035237499351</v>
      </c>
      <c r="P314" s="1">
        <v>0.82470799220244517</v>
      </c>
      <c r="Q314" s="1" t="str">
        <f t="shared" si="38"/>
        <v xml:space="preserve"> </v>
      </c>
      <c r="R314" s="1">
        <f t="shared" si="39"/>
        <v>0.82470799220244517</v>
      </c>
    </row>
    <row r="315" spans="1:18" x14ac:dyDescent="0.15">
      <c r="A315" s="1" t="s">
        <v>2170</v>
      </c>
      <c r="B315" s="1" t="s">
        <v>2171</v>
      </c>
      <c r="C315" s="13">
        <v>110000</v>
      </c>
      <c r="D315" s="13" t="s">
        <v>6370</v>
      </c>
      <c r="E315" s="13" t="s">
        <v>6370</v>
      </c>
      <c r="F315" s="14">
        <v>800000</v>
      </c>
      <c r="G315" s="14">
        <v>390000</v>
      </c>
      <c r="H315" s="14">
        <v>260000</v>
      </c>
      <c r="I315" s="18">
        <f t="shared" si="32"/>
        <v>110000</v>
      </c>
      <c r="J315" s="9">
        <f t="shared" si="33"/>
        <v>483333.33333333331</v>
      </c>
      <c r="K315" s="9">
        <f t="shared" si="34"/>
        <v>4.3939393939393936</v>
      </c>
      <c r="L315" s="1">
        <f t="shared" si="35"/>
        <v>2.1355149706564811</v>
      </c>
      <c r="M315" s="1" t="e">
        <f t="shared" si="36"/>
        <v>#DIV/0!</v>
      </c>
      <c r="N315" s="1" t="e">
        <f t="shared" si="37"/>
        <v>#DIV/0!</v>
      </c>
      <c r="O315" s="1">
        <v>2.1355149706564811</v>
      </c>
      <c r="P315" s="1" t="e">
        <v>#DIV/0!</v>
      </c>
      <c r="Q315" s="1" t="e">
        <f t="shared" si="38"/>
        <v>#DIV/0!</v>
      </c>
      <c r="R315" s="1" t="e">
        <f t="shared" si="39"/>
        <v>#DIV/0!</v>
      </c>
    </row>
    <row r="316" spans="1:18" x14ac:dyDescent="0.15">
      <c r="A316" s="1" t="s">
        <v>1326</v>
      </c>
      <c r="B316" s="1" t="s">
        <v>1327</v>
      </c>
      <c r="C316" s="13">
        <v>230000</v>
      </c>
      <c r="D316" s="13">
        <v>150000</v>
      </c>
      <c r="E316" s="13">
        <v>350000</v>
      </c>
      <c r="F316" s="14">
        <v>1000000</v>
      </c>
      <c r="G316" s="14">
        <v>1100000</v>
      </c>
      <c r="H316" s="14">
        <v>1100000</v>
      </c>
      <c r="I316" s="18">
        <f t="shared" si="32"/>
        <v>243333.33333333334</v>
      </c>
      <c r="J316" s="9">
        <f t="shared" si="33"/>
        <v>1066666.6666666667</v>
      </c>
      <c r="K316" s="9">
        <f t="shared" si="34"/>
        <v>4.3835616438356162</v>
      </c>
      <c r="L316" s="1">
        <f t="shared" si="35"/>
        <v>2.132103536007345</v>
      </c>
      <c r="M316" s="1">
        <f t="shared" si="36"/>
        <v>2.5187948422855883E-4</v>
      </c>
      <c r="N316" s="1">
        <f t="shared" si="37"/>
        <v>3.5988072046701181</v>
      </c>
      <c r="O316" s="1">
        <v>2.132103536007345</v>
      </c>
      <c r="P316" s="1">
        <v>3.5988072046701181</v>
      </c>
      <c r="Q316" s="1">
        <f t="shared" si="38"/>
        <v>3.5988072046701181</v>
      </c>
      <c r="R316" s="1" t="str">
        <f t="shared" si="39"/>
        <v xml:space="preserve"> </v>
      </c>
    </row>
    <row r="317" spans="1:18" x14ac:dyDescent="0.15">
      <c r="A317" s="1" t="s">
        <v>598</v>
      </c>
      <c r="B317" s="1" t="s">
        <v>599</v>
      </c>
      <c r="C317" s="13">
        <v>3500000</v>
      </c>
      <c r="D317" s="13">
        <v>5500000</v>
      </c>
      <c r="E317" s="13">
        <v>3800000</v>
      </c>
      <c r="F317" s="14">
        <v>20000000</v>
      </c>
      <c r="G317" s="14">
        <v>22000000</v>
      </c>
      <c r="H317" s="14">
        <v>14000000</v>
      </c>
      <c r="I317" s="18">
        <f t="shared" si="32"/>
        <v>4266666.666666667</v>
      </c>
      <c r="J317" s="9">
        <f t="shared" si="33"/>
        <v>18666666.666666668</v>
      </c>
      <c r="K317" s="9">
        <f t="shared" si="34"/>
        <v>4.375</v>
      </c>
      <c r="L317" s="1">
        <f t="shared" si="35"/>
        <v>2.1292830169449664</v>
      </c>
      <c r="M317" s="1">
        <f t="shared" si="36"/>
        <v>4.3965636325278244E-3</v>
      </c>
      <c r="N317" s="1">
        <f t="shared" si="37"/>
        <v>2.3568866368114176</v>
      </c>
      <c r="O317" s="1">
        <v>2.1292830169449664</v>
      </c>
      <c r="P317" s="1">
        <v>2.3568866368114176</v>
      </c>
      <c r="Q317" s="1">
        <f t="shared" si="38"/>
        <v>2.3568866368114176</v>
      </c>
      <c r="R317" s="1" t="str">
        <f t="shared" si="39"/>
        <v xml:space="preserve"> </v>
      </c>
    </row>
    <row r="318" spans="1:18" x14ac:dyDescent="0.15">
      <c r="A318" s="1" t="s">
        <v>172</v>
      </c>
      <c r="B318" s="1" t="s">
        <v>173</v>
      </c>
      <c r="C318" s="13">
        <v>2800000</v>
      </c>
      <c r="D318" s="13">
        <v>5000000</v>
      </c>
      <c r="E318" s="13">
        <v>2600000</v>
      </c>
      <c r="F318" s="14">
        <v>25000000</v>
      </c>
      <c r="G318" s="14">
        <v>12000000</v>
      </c>
      <c r="H318" s="14">
        <v>8300000</v>
      </c>
      <c r="I318" s="18">
        <f t="shared" si="32"/>
        <v>3466666.6666666665</v>
      </c>
      <c r="J318" s="9">
        <f t="shared" si="33"/>
        <v>15100000</v>
      </c>
      <c r="K318" s="9">
        <f t="shared" si="34"/>
        <v>4.3557692307692308</v>
      </c>
      <c r="L318" s="1">
        <f t="shared" si="35"/>
        <v>2.1229275219051429</v>
      </c>
      <c r="M318" s="1">
        <f t="shared" si="36"/>
        <v>8.5607739518590908E-2</v>
      </c>
      <c r="N318" s="1">
        <f t="shared" si="37"/>
        <v>1.06748697038975</v>
      </c>
      <c r="O318" s="1">
        <v>2.1229275219051429</v>
      </c>
      <c r="P318" s="1">
        <v>1.06748697038975</v>
      </c>
      <c r="Q318" s="1" t="str">
        <f t="shared" si="38"/>
        <v xml:space="preserve"> </v>
      </c>
      <c r="R318" s="1">
        <f t="shared" si="39"/>
        <v>1.06748697038975</v>
      </c>
    </row>
    <row r="319" spans="1:18" x14ac:dyDescent="0.15">
      <c r="A319" s="1" t="s">
        <v>1576</v>
      </c>
      <c r="B319" s="1" t="s">
        <v>83</v>
      </c>
      <c r="C319" s="13">
        <v>270000</v>
      </c>
      <c r="D319" s="13">
        <v>1800000</v>
      </c>
      <c r="E319" s="13">
        <v>550000</v>
      </c>
      <c r="F319" s="14">
        <v>5800000</v>
      </c>
      <c r="G319" s="14">
        <v>3100000</v>
      </c>
      <c r="H319" s="14">
        <v>2400000</v>
      </c>
      <c r="I319" s="18">
        <f t="shared" si="32"/>
        <v>873333.33333333337</v>
      </c>
      <c r="J319" s="9">
        <f t="shared" si="33"/>
        <v>3766666.6666666665</v>
      </c>
      <c r="K319" s="9">
        <f t="shared" si="34"/>
        <v>4.3129770992366412</v>
      </c>
      <c r="L319" s="1">
        <f t="shared" si="35"/>
        <v>2.1086840557650999</v>
      </c>
      <c r="M319" s="1">
        <f t="shared" si="36"/>
        <v>6.3853826314709011E-2</v>
      </c>
      <c r="N319" s="1">
        <f t="shared" si="37"/>
        <v>1.194813073379819</v>
      </c>
      <c r="O319" s="1">
        <v>2.1086840557650999</v>
      </c>
      <c r="P319" s="1">
        <v>1.194813073379819</v>
      </c>
      <c r="Q319" s="1" t="str">
        <f t="shared" si="38"/>
        <v xml:space="preserve"> </v>
      </c>
      <c r="R319" s="1">
        <f t="shared" si="39"/>
        <v>1.194813073379819</v>
      </c>
    </row>
    <row r="320" spans="1:18" x14ac:dyDescent="0.15">
      <c r="A320" s="1" t="s">
        <v>773</v>
      </c>
      <c r="B320" s="1" t="s">
        <v>774</v>
      </c>
      <c r="C320" s="13">
        <v>420000</v>
      </c>
      <c r="D320" s="13">
        <v>650000</v>
      </c>
      <c r="E320" s="13">
        <v>280000</v>
      </c>
      <c r="F320" s="14">
        <v>2200000</v>
      </c>
      <c r="G320" s="14">
        <v>1900000</v>
      </c>
      <c r="H320" s="14">
        <v>1700000</v>
      </c>
      <c r="I320" s="18">
        <f t="shared" si="32"/>
        <v>450000</v>
      </c>
      <c r="J320" s="9">
        <f t="shared" si="33"/>
        <v>1933333.3333333333</v>
      </c>
      <c r="K320" s="9">
        <f t="shared" si="34"/>
        <v>4.2962962962962958</v>
      </c>
      <c r="L320" s="1">
        <f t="shared" si="35"/>
        <v>2.1030934929641032</v>
      </c>
      <c r="M320" s="1">
        <f t="shared" si="36"/>
        <v>1.2066101621657796E-3</v>
      </c>
      <c r="N320" s="1">
        <f t="shared" si="37"/>
        <v>2.9184330213418939</v>
      </c>
      <c r="O320" s="1">
        <v>2.1030934929641032</v>
      </c>
      <c r="P320" s="1">
        <v>2.9184330213418939</v>
      </c>
      <c r="Q320" s="1">
        <f t="shared" si="38"/>
        <v>2.9184330213418939</v>
      </c>
      <c r="R320" s="1" t="str">
        <f t="shared" si="39"/>
        <v xml:space="preserve"> </v>
      </c>
    </row>
    <row r="321" spans="1:18" x14ac:dyDescent="0.15">
      <c r="A321" s="1" t="s">
        <v>762</v>
      </c>
      <c r="B321" s="1" t="s">
        <v>763</v>
      </c>
      <c r="C321" s="13">
        <v>1800000</v>
      </c>
      <c r="D321" s="13">
        <v>6100000</v>
      </c>
      <c r="E321" s="13">
        <v>3300000</v>
      </c>
      <c r="F321" s="14">
        <v>26000000</v>
      </c>
      <c r="G321" s="14">
        <v>14000000</v>
      </c>
      <c r="H321" s="14">
        <v>7600000</v>
      </c>
      <c r="I321" s="18">
        <f t="shared" si="32"/>
        <v>3733333.3333333335</v>
      </c>
      <c r="J321" s="9">
        <f t="shared" si="33"/>
        <v>15866666.666666666</v>
      </c>
      <c r="K321" s="9">
        <f t="shared" si="34"/>
        <v>4.25</v>
      </c>
      <c r="L321" s="1">
        <f t="shared" si="35"/>
        <v>2.0874628412503395</v>
      </c>
      <c r="M321" s="1">
        <f t="shared" si="36"/>
        <v>9.3605931011237833E-2</v>
      </c>
      <c r="N321" s="1">
        <f t="shared" si="37"/>
        <v>1.0286966328447202</v>
      </c>
      <c r="O321" s="1">
        <v>2.0874628412503395</v>
      </c>
      <c r="P321" s="1">
        <v>1.0286966328447202</v>
      </c>
      <c r="Q321" s="1" t="str">
        <f t="shared" si="38"/>
        <v xml:space="preserve"> </v>
      </c>
      <c r="R321" s="1">
        <f t="shared" si="39"/>
        <v>1.0286966328447202</v>
      </c>
    </row>
    <row r="322" spans="1:18" x14ac:dyDescent="0.15">
      <c r="A322" s="1" t="s">
        <v>1199</v>
      </c>
      <c r="B322" s="1" t="s">
        <v>1200</v>
      </c>
      <c r="C322" s="13">
        <v>1700000</v>
      </c>
      <c r="D322" s="13">
        <v>3200000</v>
      </c>
      <c r="E322" s="13">
        <v>1600000</v>
      </c>
      <c r="F322" s="14">
        <v>4800000</v>
      </c>
      <c r="G322" s="14">
        <v>20000000</v>
      </c>
      <c r="H322" s="14">
        <v>2700000</v>
      </c>
      <c r="I322" s="18">
        <f t="shared" ref="I322:I385" si="40">AVERAGE(C322:E322)</f>
        <v>2166666.6666666665</v>
      </c>
      <c r="J322" s="9">
        <f t="shared" ref="J322:J385" si="41">AVERAGE(F322:H322)</f>
        <v>9166666.666666666</v>
      </c>
      <c r="K322" s="9">
        <f t="shared" ref="K322:K385" si="42">J322/I322</f>
        <v>4.2307692307692308</v>
      </c>
      <c r="L322" s="1">
        <f t="shared" ref="L322:L385" si="43">LOG(K322,2)</f>
        <v>2.0809199953835678</v>
      </c>
      <c r="M322" s="1">
        <f t="shared" ref="M322:M385" si="44">TTEST(C322:E322, F322:H322, 2,2)</f>
        <v>0.27020272545075114</v>
      </c>
      <c r="N322" s="1">
        <f t="shared" ref="N322:N385" si="45">-LOG(M322,10)</f>
        <v>0.56831027469869455</v>
      </c>
      <c r="O322" s="1">
        <v>2.0809199953835678</v>
      </c>
      <c r="P322" s="1">
        <v>0.56831027469869455</v>
      </c>
      <c r="Q322" s="1" t="str">
        <f t="shared" ref="Q322:Q385" si="46">IF(P322&gt;=1.30103, P322, " ")</f>
        <v xml:space="preserve"> </v>
      </c>
      <c r="R322" s="1">
        <f t="shared" ref="R322:R385" si="47">IF(P322&lt;=1.30103, P322, " ")</f>
        <v>0.56831027469869455</v>
      </c>
    </row>
    <row r="323" spans="1:18" x14ac:dyDescent="0.15">
      <c r="A323" s="1" t="s">
        <v>452</v>
      </c>
      <c r="B323" s="1" t="s">
        <v>453</v>
      </c>
      <c r="C323" s="13">
        <v>530000</v>
      </c>
      <c r="D323" s="13">
        <v>440000</v>
      </c>
      <c r="E323" s="13">
        <v>530000</v>
      </c>
      <c r="F323" s="14">
        <v>2800000</v>
      </c>
      <c r="G323" s="14">
        <v>1500000</v>
      </c>
      <c r="H323" s="14">
        <v>2000000</v>
      </c>
      <c r="I323" s="18">
        <f t="shared" si="40"/>
        <v>500000</v>
      </c>
      <c r="J323" s="9">
        <f t="shared" si="41"/>
        <v>2100000</v>
      </c>
      <c r="K323" s="9">
        <f t="shared" si="42"/>
        <v>4.2</v>
      </c>
      <c r="L323" s="1">
        <f t="shared" si="43"/>
        <v>2.0703893278913981</v>
      </c>
      <c r="M323" s="1">
        <f t="shared" si="44"/>
        <v>1.355394024926815E-2</v>
      </c>
      <c r="N323" s="1">
        <f t="shared" si="45"/>
        <v>1.8679344332208812</v>
      </c>
      <c r="O323" s="1">
        <v>2.0703893278913981</v>
      </c>
      <c r="P323" s="1">
        <v>1.8679344332208812</v>
      </c>
      <c r="Q323" s="1">
        <f t="shared" si="46"/>
        <v>1.8679344332208812</v>
      </c>
      <c r="R323" s="1" t="str">
        <f t="shared" si="47"/>
        <v xml:space="preserve"> </v>
      </c>
    </row>
    <row r="324" spans="1:18" x14ac:dyDescent="0.15">
      <c r="A324" s="1" t="s">
        <v>546</v>
      </c>
      <c r="B324" s="1" t="s">
        <v>547</v>
      </c>
      <c r="C324" s="13">
        <v>590000</v>
      </c>
      <c r="D324" s="13">
        <v>1500000</v>
      </c>
      <c r="E324" s="13">
        <v>1300000</v>
      </c>
      <c r="F324" s="14">
        <v>6600000</v>
      </c>
      <c r="G324" s="14">
        <v>4800000</v>
      </c>
      <c r="H324" s="14">
        <v>2800000</v>
      </c>
      <c r="I324" s="18">
        <f t="shared" si="40"/>
        <v>1130000</v>
      </c>
      <c r="J324" s="9">
        <f t="shared" si="41"/>
        <v>4733333.333333333</v>
      </c>
      <c r="K324" s="9">
        <f t="shared" si="42"/>
        <v>4.1887905604719764</v>
      </c>
      <c r="L324" s="1">
        <f t="shared" si="43"/>
        <v>2.0665337512557005</v>
      </c>
      <c r="M324" s="1">
        <f t="shared" si="44"/>
        <v>3.3404502463302989E-2</v>
      </c>
      <c r="N324" s="1">
        <f t="shared" si="45"/>
        <v>1.4761949923746185</v>
      </c>
      <c r="O324" s="1">
        <v>2.0665337512557005</v>
      </c>
      <c r="P324" s="1">
        <v>1.4761949923746185</v>
      </c>
      <c r="Q324" s="1">
        <f t="shared" si="46"/>
        <v>1.4761949923746185</v>
      </c>
      <c r="R324" s="1" t="str">
        <f t="shared" si="47"/>
        <v xml:space="preserve"> </v>
      </c>
    </row>
    <row r="325" spans="1:18" x14ac:dyDescent="0.15">
      <c r="A325" s="1" t="s">
        <v>650</v>
      </c>
      <c r="B325" s="1" t="s">
        <v>651</v>
      </c>
      <c r="C325" s="13">
        <v>1600000</v>
      </c>
      <c r="D325" s="13">
        <v>12000000</v>
      </c>
      <c r="E325" s="13">
        <v>3900000</v>
      </c>
      <c r="F325" s="14">
        <v>44000000</v>
      </c>
      <c r="G325" s="14">
        <v>20000000</v>
      </c>
      <c r="H325" s="14">
        <v>9200000</v>
      </c>
      <c r="I325" s="18">
        <f t="shared" si="40"/>
        <v>5833333.333333333</v>
      </c>
      <c r="J325" s="9">
        <f t="shared" si="41"/>
        <v>24400000</v>
      </c>
      <c r="K325" s="9">
        <f t="shared" si="42"/>
        <v>4.1828571428571433</v>
      </c>
      <c r="L325" s="1">
        <f t="shared" si="43"/>
        <v>2.0644887264517138</v>
      </c>
      <c r="M325" s="1">
        <f t="shared" si="44"/>
        <v>0.15941798374174418</v>
      </c>
      <c r="N325" s="1">
        <f t="shared" si="45"/>
        <v>0.79746268796339914</v>
      </c>
      <c r="O325" s="1">
        <v>2.0644887264517138</v>
      </c>
      <c r="P325" s="1">
        <v>0.79746268796339914</v>
      </c>
      <c r="Q325" s="1" t="str">
        <f t="shared" si="46"/>
        <v xml:space="preserve"> </v>
      </c>
      <c r="R325" s="1">
        <f t="shared" si="47"/>
        <v>0.79746268796339914</v>
      </c>
    </row>
    <row r="326" spans="1:18" x14ac:dyDescent="0.15">
      <c r="A326" s="1" t="s">
        <v>2380</v>
      </c>
      <c r="B326" s="1" t="s">
        <v>2381</v>
      </c>
      <c r="C326" s="13">
        <v>42000</v>
      </c>
      <c r="D326" s="13">
        <v>640000</v>
      </c>
      <c r="E326" s="13">
        <v>370000</v>
      </c>
      <c r="F326" s="14">
        <v>1500000</v>
      </c>
      <c r="G326" s="14">
        <v>1600000</v>
      </c>
      <c r="H326" s="14">
        <v>1300000</v>
      </c>
      <c r="I326" s="18">
        <f t="shared" si="40"/>
        <v>350666.66666666669</v>
      </c>
      <c r="J326" s="9">
        <f t="shared" si="41"/>
        <v>1466666.6666666667</v>
      </c>
      <c r="K326" s="9">
        <f t="shared" si="42"/>
        <v>4.1825095057034218</v>
      </c>
      <c r="L326" s="1">
        <f t="shared" si="43"/>
        <v>2.0643688191197196</v>
      </c>
      <c r="M326" s="1">
        <f t="shared" si="44"/>
        <v>4.5358128420085533E-3</v>
      </c>
      <c r="N326" s="1">
        <f t="shared" si="45"/>
        <v>2.3433448737271076</v>
      </c>
      <c r="O326" s="1">
        <v>2.0643688191197196</v>
      </c>
      <c r="P326" s="1">
        <v>2.3433448737271076</v>
      </c>
      <c r="Q326" s="1">
        <f t="shared" si="46"/>
        <v>2.3433448737271076</v>
      </c>
      <c r="R326" s="1" t="str">
        <f t="shared" si="47"/>
        <v xml:space="preserve"> </v>
      </c>
    </row>
    <row r="327" spans="1:18" x14ac:dyDescent="0.15">
      <c r="A327" s="1" t="s">
        <v>1320</v>
      </c>
      <c r="B327" s="1" t="s">
        <v>1321</v>
      </c>
      <c r="C327" s="13">
        <v>290000</v>
      </c>
      <c r="D327" s="13" t="s">
        <v>6370</v>
      </c>
      <c r="E327" s="13">
        <v>77000</v>
      </c>
      <c r="F327" s="14">
        <v>1500000</v>
      </c>
      <c r="G327" s="14">
        <v>630000</v>
      </c>
      <c r="H327" s="14">
        <v>170000</v>
      </c>
      <c r="I327" s="18">
        <f t="shared" si="40"/>
        <v>183500</v>
      </c>
      <c r="J327" s="9">
        <f t="shared" si="41"/>
        <v>766666.66666666663</v>
      </c>
      <c r="K327" s="9">
        <f t="shared" si="42"/>
        <v>4.1780199818346953</v>
      </c>
      <c r="L327" s="1">
        <f t="shared" si="43"/>
        <v>2.0628193922673685</v>
      </c>
      <c r="M327" s="1">
        <f t="shared" si="44"/>
        <v>0.33556077965455322</v>
      </c>
      <c r="N327" s="1">
        <f t="shared" si="45"/>
        <v>0.47422880521814709</v>
      </c>
      <c r="O327" s="1">
        <v>2.0628193922673685</v>
      </c>
      <c r="P327" s="1">
        <v>0.47422880521814709</v>
      </c>
      <c r="Q327" s="1" t="str">
        <f t="shared" si="46"/>
        <v xml:space="preserve"> </v>
      </c>
      <c r="R327" s="1">
        <f t="shared" si="47"/>
        <v>0.47422880521814709</v>
      </c>
    </row>
    <row r="328" spans="1:18" x14ac:dyDescent="0.15">
      <c r="A328" s="1" t="s">
        <v>236</v>
      </c>
      <c r="B328" s="1" t="s">
        <v>237</v>
      </c>
      <c r="C328" s="13">
        <v>9300000</v>
      </c>
      <c r="D328" s="13">
        <v>30000000</v>
      </c>
      <c r="E328" s="13">
        <v>9800000</v>
      </c>
      <c r="F328" s="14">
        <v>93000000</v>
      </c>
      <c r="G328" s="14">
        <v>64000000</v>
      </c>
      <c r="H328" s="14">
        <v>48000000</v>
      </c>
      <c r="I328" s="18">
        <f t="shared" si="40"/>
        <v>16366666.666666666</v>
      </c>
      <c r="J328" s="9">
        <f t="shared" si="41"/>
        <v>68333333.333333328</v>
      </c>
      <c r="K328" s="9">
        <f t="shared" si="42"/>
        <v>4.1751527494908345</v>
      </c>
      <c r="L328" s="1">
        <f t="shared" si="43"/>
        <v>2.0618289800781153</v>
      </c>
      <c r="M328" s="1">
        <f t="shared" si="44"/>
        <v>2.4803213663345616E-2</v>
      </c>
      <c r="N328" s="1">
        <f t="shared" si="45"/>
        <v>1.6054920455513073</v>
      </c>
      <c r="O328" s="1">
        <v>2.0618289800781153</v>
      </c>
      <c r="P328" s="1">
        <v>1.6054920455513073</v>
      </c>
      <c r="Q328" s="1">
        <f t="shared" si="46"/>
        <v>1.6054920455513073</v>
      </c>
      <c r="R328" s="1" t="str">
        <f t="shared" si="47"/>
        <v xml:space="preserve"> </v>
      </c>
    </row>
    <row r="329" spans="1:18" x14ac:dyDescent="0.15">
      <c r="A329" s="1" t="s">
        <v>2890</v>
      </c>
      <c r="B329" s="1" t="s">
        <v>2891</v>
      </c>
      <c r="C329" s="13" t="s">
        <v>6370</v>
      </c>
      <c r="D329" s="13">
        <v>1100000</v>
      </c>
      <c r="E329" s="13">
        <v>500000</v>
      </c>
      <c r="F329" s="14">
        <v>4100000</v>
      </c>
      <c r="G329" s="14">
        <v>4200000</v>
      </c>
      <c r="H329" s="14">
        <v>1700000</v>
      </c>
      <c r="I329" s="18">
        <f t="shared" si="40"/>
        <v>800000</v>
      </c>
      <c r="J329" s="9">
        <f t="shared" si="41"/>
        <v>3333333.3333333335</v>
      </c>
      <c r="K329" s="9">
        <f t="shared" si="42"/>
        <v>4.166666666666667</v>
      </c>
      <c r="L329" s="1">
        <f t="shared" si="43"/>
        <v>2.0588936890535687</v>
      </c>
      <c r="M329" s="1">
        <f t="shared" si="44"/>
        <v>0.10038392661169605</v>
      </c>
      <c r="N329" s="1">
        <f t="shared" si="45"/>
        <v>0.99833582048461122</v>
      </c>
      <c r="O329" s="1">
        <v>2.0588936890535687</v>
      </c>
      <c r="P329" s="1">
        <v>0.99833582048461122</v>
      </c>
      <c r="Q329" s="1" t="str">
        <f t="shared" si="46"/>
        <v xml:space="preserve"> </v>
      </c>
      <c r="R329" s="1">
        <f t="shared" si="47"/>
        <v>0.99833582048461122</v>
      </c>
    </row>
    <row r="330" spans="1:18" x14ac:dyDescent="0.15">
      <c r="A330" s="1" t="s">
        <v>1662</v>
      </c>
      <c r="B330" s="1" t="s">
        <v>1663</v>
      </c>
      <c r="C330" s="13">
        <v>79000</v>
      </c>
      <c r="D330" s="13">
        <v>270000</v>
      </c>
      <c r="E330" s="13">
        <v>150000</v>
      </c>
      <c r="F330" s="14">
        <v>1100000</v>
      </c>
      <c r="G330" s="14">
        <v>430000</v>
      </c>
      <c r="H330" s="14">
        <v>540000</v>
      </c>
      <c r="I330" s="18">
        <f t="shared" si="40"/>
        <v>166333.33333333334</v>
      </c>
      <c r="J330" s="9">
        <f t="shared" si="41"/>
        <v>690000</v>
      </c>
      <c r="K330" s="9">
        <f t="shared" si="42"/>
        <v>4.1482965931863722</v>
      </c>
      <c r="L330" s="1">
        <f t="shared" si="43"/>
        <v>2.0525190470494268</v>
      </c>
      <c r="M330" s="1">
        <f t="shared" si="44"/>
        <v>7.1369989753025692E-2</v>
      </c>
      <c r="N330" s="1">
        <f t="shared" si="45"/>
        <v>1.1464843655970676</v>
      </c>
      <c r="O330" s="1">
        <v>2.0525190470494268</v>
      </c>
      <c r="P330" s="1">
        <v>1.1464843655970676</v>
      </c>
      <c r="Q330" s="1" t="str">
        <f t="shared" si="46"/>
        <v xml:space="preserve"> </v>
      </c>
      <c r="R330" s="1">
        <f t="shared" si="47"/>
        <v>1.1464843655970676</v>
      </c>
    </row>
    <row r="331" spans="1:18" x14ac:dyDescent="0.15">
      <c r="A331" s="1" t="s">
        <v>332</v>
      </c>
      <c r="B331" s="1" t="s">
        <v>333</v>
      </c>
      <c r="C331" s="13">
        <v>1700000</v>
      </c>
      <c r="D331" s="13">
        <v>9300000</v>
      </c>
      <c r="E331" s="13">
        <v>2500000</v>
      </c>
      <c r="F331" s="14">
        <v>27000000</v>
      </c>
      <c r="G331" s="14">
        <v>17000000</v>
      </c>
      <c r="H331" s="14">
        <v>12000000</v>
      </c>
      <c r="I331" s="18">
        <f t="shared" si="40"/>
        <v>4500000</v>
      </c>
      <c r="J331" s="9">
        <f t="shared" si="41"/>
        <v>18666666.666666668</v>
      </c>
      <c r="K331" s="9">
        <f t="shared" si="42"/>
        <v>4.1481481481481488</v>
      </c>
      <c r="L331" s="1">
        <f t="shared" si="43"/>
        <v>2.0524674198941359</v>
      </c>
      <c r="M331" s="1">
        <f t="shared" si="44"/>
        <v>4.7884633781837091E-2</v>
      </c>
      <c r="N331" s="1">
        <f t="shared" si="45"/>
        <v>1.3198038296835859</v>
      </c>
      <c r="O331" s="1">
        <v>2.0524674198941359</v>
      </c>
      <c r="P331" s="1">
        <v>1.3198038296835859</v>
      </c>
      <c r="Q331" s="1">
        <f t="shared" si="46"/>
        <v>1.3198038296835859</v>
      </c>
      <c r="R331" s="1" t="str">
        <f t="shared" si="47"/>
        <v xml:space="preserve"> </v>
      </c>
    </row>
    <row r="332" spans="1:18" x14ac:dyDescent="0.15">
      <c r="A332" s="1" t="s">
        <v>2217</v>
      </c>
      <c r="B332" s="1" t="s">
        <v>2218</v>
      </c>
      <c r="C332" s="13">
        <v>65000</v>
      </c>
      <c r="D332" s="13" t="s">
        <v>6370</v>
      </c>
      <c r="E332" s="13">
        <v>140000</v>
      </c>
      <c r="F332" s="14">
        <v>310000</v>
      </c>
      <c r="G332" s="14">
        <v>450000</v>
      </c>
      <c r="H332" s="14">
        <v>510000</v>
      </c>
      <c r="I332" s="18">
        <f t="shared" si="40"/>
        <v>102500</v>
      </c>
      <c r="J332" s="9">
        <f t="shared" si="41"/>
        <v>423333.33333333331</v>
      </c>
      <c r="K332" s="9">
        <f t="shared" si="42"/>
        <v>4.1300813008130079</v>
      </c>
      <c r="L332" s="1">
        <f t="shared" si="43"/>
        <v>2.0461701814329261</v>
      </c>
      <c r="M332" s="1">
        <f t="shared" si="44"/>
        <v>2.9149546252505237E-2</v>
      </c>
      <c r="N332" s="1">
        <f t="shared" si="45"/>
        <v>1.5353682011645513</v>
      </c>
      <c r="O332" s="1">
        <v>2.0461701814329261</v>
      </c>
      <c r="P332" s="1">
        <v>1.5353682011645513</v>
      </c>
      <c r="Q332" s="1">
        <f t="shared" si="46"/>
        <v>1.5353682011645513</v>
      </c>
      <c r="R332" s="1" t="str">
        <f t="shared" si="47"/>
        <v xml:space="preserve"> </v>
      </c>
    </row>
    <row r="333" spans="1:18" x14ac:dyDescent="0.15">
      <c r="A333" s="1" t="s">
        <v>2052</v>
      </c>
      <c r="B333" s="1" t="s">
        <v>2053</v>
      </c>
      <c r="C333" s="13">
        <v>24000</v>
      </c>
      <c r="D333" s="13">
        <v>290000</v>
      </c>
      <c r="E333" s="13">
        <v>270000</v>
      </c>
      <c r="F333" s="14">
        <v>1300000</v>
      </c>
      <c r="G333" s="14">
        <v>860000</v>
      </c>
      <c r="H333" s="14">
        <v>210000</v>
      </c>
      <c r="I333" s="18">
        <f t="shared" si="40"/>
        <v>194666.66666666666</v>
      </c>
      <c r="J333" s="9">
        <f t="shared" si="41"/>
        <v>790000</v>
      </c>
      <c r="K333" s="9">
        <f t="shared" si="42"/>
        <v>4.0582191780821919</v>
      </c>
      <c r="L333" s="1">
        <f t="shared" si="43"/>
        <v>2.0208467849056042</v>
      </c>
      <c r="M333" s="1">
        <f t="shared" si="44"/>
        <v>0.14365271142075256</v>
      </c>
      <c r="N333" s="1">
        <f t="shared" si="45"/>
        <v>0.84268617235941412</v>
      </c>
      <c r="O333" s="1">
        <v>2.0208467849056042</v>
      </c>
      <c r="P333" s="1">
        <v>0.84268617235941412</v>
      </c>
      <c r="Q333" s="1" t="str">
        <f t="shared" si="46"/>
        <v xml:space="preserve"> </v>
      </c>
      <c r="R333" s="1">
        <f t="shared" si="47"/>
        <v>0.84268617235941412</v>
      </c>
    </row>
    <row r="334" spans="1:18" x14ac:dyDescent="0.15">
      <c r="A334" s="1" t="s">
        <v>2874</v>
      </c>
      <c r="B334" s="1" t="s">
        <v>2875</v>
      </c>
      <c r="C334" s="13" t="s">
        <v>6370</v>
      </c>
      <c r="D334" s="13">
        <v>260000</v>
      </c>
      <c r="E334" s="13">
        <v>280000</v>
      </c>
      <c r="F334" s="14">
        <v>580000</v>
      </c>
      <c r="G334" s="14">
        <v>1600000</v>
      </c>
      <c r="H334" s="14">
        <v>1100000</v>
      </c>
      <c r="I334" s="18">
        <f t="shared" si="40"/>
        <v>270000</v>
      </c>
      <c r="J334" s="9">
        <f t="shared" si="41"/>
        <v>1093333.3333333333</v>
      </c>
      <c r="K334" s="9">
        <f t="shared" si="42"/>
        <v>4.049382716049382</v>
      </c>
      <c r="L334" s="1">
        <f t="shared" si="43"/>
        <v>2.0177020017334586</v>
      </c>
      <c r="M334" s="1">
        <f t="shared" si="44"/>
        <v>0.11897379684511328</v>
      </c>
      <c r="N334" s="1">
        <f t="shared" si="45"/>
        <v>0.92454867842809318</v>
      </c>
      <c r="O334" s="1">
        <v>2.0177020017334586</v>
      </c>
      <c r="P334" s="1">
        <v>0.92454867842809318</v>
      </c>
      <c r="Q334" s="1" t="str">
        <f t="shared" si="46"/>
        <v xml:space="preserve"> </v>
      </c>
      <c r="R334" s="1">
        <f t="shared" si="47"/>
        <v>0.92454867842809318</v>
      </c>
    </row>
    <row r="335" spans="1:18" x14ac:dyDescent="0.15">
      <c r="A335" s="1" t="s">
        <v>3193</v>
      </c>
      <c r="B335" s="1" t="s">
        <v>3194</v>
      </c>
      <c r="C335" s="13" t="s">
        <v>6370</v>
      </c>
      <c r="D335" s="13">
        <v>140000</v>
      </c>
      <c r="E335" s="13">
        <v>73000</v>
      </c>
      <c r="F335" s="14">
        <v>220000</v>
      </c>
      <c r="G335" s="14">
        <v>600000</v>
      </c>
      <c r="H335" s="14">
        <v>470000</v>
      </c>
      <c r="I335" s="18">
        <f t="shared" si="40"/>
        <v>106500</v>
      </c>
      <c r="J335" s="9">
        <f t="shared" si="41"/>
        <v>430000</v>
      </c>
      <c r="K335" s="9">
        <f t="shared" si="42"/>
        <v>4.037558685446009</v>
      </c>
      <c r="L335" s="1">
        <f t="shared" si="43"/>
        <v>2.0134832293636218</v>
      </c>
      <c r="M335" s="1">
        <f t="shared" si="44"/>
        <v>0.11365438355853438</v>
      </c>
      <c r="N335" s="1">
        <f t="shared" si="45"/>
        <v>0.94441380922568907</v>
      </c>
      <c r="O335" s="1">
        <v>2.0134832293636218</v>
      </c>
      <c r="P335" s="1">
        <v>0.94441380922568907</v>
      </c>
      <c r="Q335" s="1" t="str">
        <f t="shared" si="46"/>
        <v xml:space="preserve"> </v>
      </c>
      <c r="R335" s="1">
        <f t="shared" si="47"/>
        <v>0.94441380922568907</v>
      </c>
    </row>
    <row r="336" spans="1:18" x14ac:dyDescent="0.15">
      <c r="A336" s="1" t="s">
        <v>2539</v>
      </c>
      <c r="B336" s="1" t="s">
        <v>2540</v>
      </c>
      <c r="C336" s="13">
        <v>40000</v>
      </c>
      <c r="D336" s="13">
        <v>71000</v>
      </c>
      <c r="E336" s="13">
        <v>48000</v>
      </c>
      <c r="F336" s="14">
        <v>260000</v>
      </c>
      <c r="G336" s="14">
        <v>200000</v>
      </c>
      <c r="H336" s="14">
        <v>180000</v>
      </c>
      <c r="I336" s="18">
        <f t="shared" si="40"/>
        <v>53000</v>
      </c>
      <c r="J336" s="9">
        <f t="shared" si="41"/>
        <v>213333.33333333334</v>
      </c>
      <c r="K336" s="9">
        <f t="shared" si="42"/>
        <v>4.0251572327044025</v>
      </c>
      <c r="L336" s="1">
        <f t="shared" si="43"/>
        <v>2.0090451396030073</v>
      </c>
      <c r="M336" s="1">
        <f t="shared" si="44"/>
        <v>3.3979042475129812E-3</v>
      </c>
      <c r="N336" s="1">
        <f t="shared" si="45"/>
        <v>2.4687888636549253</v>
      </c>
      <c r="O336" s="1">
        <v>2.0090451396030073</v>
      </c>
      <c r="P336" s="1">
        <v>2.4687888636549253</v>
      </c>
      <c r="Q336" s="1">
        <f t="shared" si="46"/>
        <v>2.4687888636549253</v>
      </c>
      <c r="R336" s="1" t="str">
        <f t="shared" si="47"/>
        <v xml:space="preserve"> </v>
      </c>
    </row>
    <row r="337" spans="1:18" x14ac:dyDescent="0.15">
      <c r="A337" s="1" t="s">
        <v>2262</v>
      </c>
      <c r="B337" s="1" t="s">
        <v>2263</v>
      </c>
      <c r="C337" s="13">
        <v>47000</v>
      </c>
      <c r="D337" s="13">
        <v>390000</v>
      </c>
      <c r="E337" s="13">
        <v>100000</v>
      </c>
      <c r="F337" s="14">
        <v>1500000</v>
      </c>
      <c r="G337" s="14">
        <v>430000</v>
      </c>
      <c r="H337" s="14">
        <v>220000</v>
      </c>
      <c r="I337" s="18">
        <f t="shared" si="40"/>
        <v>179000</v>
      </c>
      <c r="J337" s="9">
        <f t="shared" si="41"/>
        <v>716666.66666666663</v>
      </c>
      <c r="K337" s="9">
        <f t="shared" si="42"/>
        <v>4.0037243947858467</v>
      </c>
      <c r="L337" s="1">
        <f t="shared" si="43"/>
        <v>2.0013426664914098</v>
      </c>
      <c r="M337" s="1">
        <f t="shared" si="44"/>
        <v>0.26034638699020002</v>
      </c>
      <c r="N337" s="1">
        <f t="shared" si="45"/>
        <v>0.58444844495624337</v>
      </c>
      <c r="O337" s="1">
        <v>2.0013426664914098</v>
      </c>
      <c r="P337" s="1">
        <v>0.58444844495624337</v>
      </c>
      <c r="Q337" s="1" t="str">
        <f t="shared" si="46"/>
        <v xml:space="preserve"> </v>
      </c>
      <c r="R337" s="1">
        <f t="shared" si="47"/>
        <v>0.58444844495624337</v>
      </c>
    </row>
    <row r="338" spans="1:18" x14ac:dyDescent="0.15">
      <c r="A338" s="1" t="s">
        <v>2006</v>
      </c>
      <c r="B338" s="1" t="s">
        <v>2007</v>
      </c>
      <c r="C338" s="13">
        <v>170000</v>
      </c>
      <c r="D338" s="13">
        <v>200000</v>
      </c>
      <c r="E338" s="13">
        <v>180000</v>
      </c>
      <c r="F338" s="14">
        <v>1000000</v>
      </c>
      <c r="G338" s="14">
        <v>630000</v>
      </c>
      <c r="H338" s="14">
        <v>570000</v>
      </c>
      <c r="I338" s="18">
        <f t="shared" si="40"/>
        <v>183333.33333333334</v>
      </c>
      <c r="J338" s="9">
        <f t="shared" si="41"/>
        <v>733333.33333333337</v>
      </c>
      <c r="K338" s="9">
        <f t="shared" si="42"/>
        <v>4</v>
      </c>
      <c r="L338" s="1">
        <f t="shared" si="43"/>
        <v>2</v>
      </c>
      <c r="M338" s="1">
        <f t="shared" si="44"/>
        <v>1.5075422072598915E-2</v>
      </c>
      <c r="N338" s="1">
        <f t="shared" si="45"/>
        <v>1.8217305199019316</v>
      </c>
      <c r="O338" s="1">
        <v>2</v>
      </c>
      <c r="P338" s="1">
        <v>1.8217305199019316</v>
      </c>
      <c r="Q338" s="1">
        <f t="shared" si="46"/>
        <v>1.8217305199019316</v>
      </c>
      <c r="R338" s="1" t="str">
        <f t="shared" si="47"/>
        <v xml:space="preserve"> </v>
      </c>
    </row>
    <row r="339" spans="1:18" x14ac:dyDescent="0.15">
      <c r="A339" s="1" t="s">
        <v>1393</v>
      </c>
      <c r="B339" s="1" t="s">
        <v>1394</v>
      </c>
      <c r="C339" s="13">
        <v>1900000</v>
      </c>
      <c r="D339" s="13">
        <v>31000000</v>
      </c>
      <c r="E339" s="13">
        <v>23000000</v>
      </c>
      <c r="F339" s="14">
        <v>78000000</v>
      </c>
      <c r="G339" s="14">
        <v>91000000</v>
      </c>
      <c r="H339" s="14">
        <v>54000000</v>
      </c>
      <c r="I339" s="18">
        <f t="shared" si="40"/>
        <v>18633333.333333332</v>
      </c>
      <c r="J339" s="9">
        <f t="shared" si="41"/>
        <v>74333333.333333328</v>
      </c>
      <c r="K339" s="9">
        <f t="shared" si="42"/>
        <v>3.9892665474060824</v>
      </c>
      <c r="L339" s="1">
        <f t="shared" si="43"/>
        <v>1.9961235219644773</v>
      </c>
      <c r="M339" s="1">
        <f t="shared" si="44"/>
        <v>1.5974398326513106E-2</v>
      </c>
      <c r="N339" s="1">
        <f t="shared" si="45"/>
        <v>1.7965754905026563</v>
      </c>
      <c r="O339" s="1">
        <v>1.9961235219644773</v>
      </c>
      <c r="P339" s="1">
        <v>1.7965754905026563</v>
      </c>
      <c r="Q339" s="1">
        <f t="shared" si="46"/>
        <v>1.7965754905026563</v>
      </c>
      <c r="R339" s="1" t="str">
        <f t="shared" si="47"/>
        <v xml:space="preserve"> </v>
      </c>
    </row>
    <row r="340" spans="1:18" x14ac:dyDescent="0.15">
      <c r="A340" s="1" t="s">
        <v>2460</v>
      </c>
      <c r="B340" s="1" t="s">
        <v>2461</v>
      </c>
      <c r="C340" s="13">
        <v>130000</v>
      </c>
      <c r="D340" s="13" t="s">
        <v>6370</v>
      </c>
      <c r="E340" s="13">
        <v>200000</v>
      </c>
      <c r="F340" s="14">
        <v>900000</v>
      </c>
      <c r="G340" s="14">
        <v>670000</v>
      </c>
      <c r="H340" s="14">
        <v>400000</v>
      </c>
      <c r="I340" s="18">
        <f t="shared" si="40"/>
        <v>165000</v>
      </c>
      <c r="J340" s="9">
        <f t="shared" si="41"/>
        <v>656666.66666666663</v>
      </c>
      <c r="K340" s="9">
        <f t="shared" si="42"/>
        <v>3.9797979797979797</v>
      </c>
      <c r="L340" s="1">
        <f t="shared" si="43"/>
        <v>1.9926951993767668</v>
      </c>
      <c r="M340" s="1">
        <f t="shared" si="44"/>
        <v>7.966114165278991E-2</v>
      </c>
      <c r="N340" s="1">
        <f t="shared" si="45"/>
        <v>1.0987534738499389</v>
      </c>
      <c r="O340" s="1">
        <v>1.9926951993767668</v>
      </c>
      <c r="P340" s="1">
        <v>1.0987534738499389</v>
      </c>
      <c r="Q340" s="1" t="str">
        <f t="shared" si="46"/>
        <v xml:space="preserve"> </v>
      </c>
      <c r="R340" s="1">
        <f t="shared" si="47"/>
        <v>1.0987534738499389</v>
      </c>
    </row>
    <row r="341" spans="1:18" x14ac:dyDescent="0.15">
      <c r="A341" s="1" t="s">
        <v>400</v>
      </c>
      <c r="B341" s="1" t="s">
        <v>401</v>
      </c>
      <c r="C341" s="13">
        <v>3000000</v>
      </c>
      <c r="D341" s="13">
        <v>19000000</v>
      </c>
      <c r="E341" s="13">
        <v>9300000</v>
      </c>
      <c r="F341" s="14">
        <v>46000000</v>
      </c>
      <c r="G341" s="14">
        <v>49000000</v>
      </c>
      <c r="H341" s="14">
        <v>29000000</v>
      </c>
      <c r="I341" s="18">
        <f t="shared" si="40"/>
        <v>10433333.333333334</v>
      </c>
      <c r="J341" s="9">
        <f t="shared" si="41"/>
        <v>41333333.333333336</v>
      </c>
      <c r="K341" s="9">
        <f t="shared" si="42"/>
        <v>3.9616613418530351</v>
      </c>
      <c r="L341" s="1">
        <f t="shared" si="43"/>
        <v>1.9861055583416194</v>
      </c>
      <c r="M341" s="1">
        <f t="shared" si="44"/>
        <v>1.6471362071552663E-2</v>
      </c>
      <c r="N341" s="1">
        <f t="shared" si="45"/>
        <v>1.7832704860943382</v>
      </c>
      <c r="O341" s="1">
        <v>1.9861055583416194</v>
      </c>
      <c r="P341" s="1">
        <v>1.7832704860943382</v>
      </c>
      <c r="Q341" s="1">
        <f t="shared" si="46"/>
        <v>1.7832704860943382</v>
      </c>
      <c r="R341" s="1" t="str">
        <f t="shared" si="47"/>
        <v xml:space="preserve"> </v>
      </c>
    </row>
    <row r="342" spans="1:18" x14ac:dyDescent="0.15">
      <c r="A342" s="1" t="s">
        <v>2843</v>
      </c>
      <c r="B342" s="1" t="s">
        <v>2844</v>
      </c>
      <c r="C342" s="13" t="s">
        <v>6370</v>
      </c>
      <c r="D342" s="13">
        <v>360000</v>
      </c>
      <c r="E342" s="13">
        <v>54000</v>
      </c>
      <c r="F342" s="14">
        <v>880000</v>
      </c>
      <c r="G342" s="14">
        <v>1100000</v>
      </c>
      <c r="H342" s="14">
        <v>480000</v>
      </c>
      <c r="I342" s="18">
        <f t="shared" si="40"/>
        <v>207000</v>
      </c>
      <c r="J342" s="9">
        <f t="shared" si="41"/>
        <v>820000</v>
      </c>
      <c r="K342" s="9">
        <f t="shared" si="42"/>
        <v>3.9613526570048307</v>
      </c>
      <c r="L342" s="1">
        <f t="shared" si="43"/>
        <v>1.985993142006121</v>
      </c>
      <c r="M342" s="1">
        <f t="shared" si="44"/>
        <v>0.10007076773389292</v>
      </c>
      <c r="N342" s="1">
        <f t="shared" si="45"/>
        <v>0.99969276833436127</v>
      </c>
      <c r="O342" s="1">
        <v>1.985993142006121</v>
      </c>
      <c r="P342" s="1">
        <v>0.99969276833436127</v>
      </c>
      <c r="Q342" s="1" t="str">
        <f t="shared" si="46"/>
        <v xml:space="preserve"> </v>
      </c>
      <c r="R342" s="1">
        <f t="shared" si="47"/>
        <v>0.99969276833436127</v>
      </c>
    </row>
    <row r="343" spans="1:18" x14ac:dyDescent="0.15">
      <c r="A343" s="1" t="s">
        <v>3353</v>
      </c>
      <c r="B343" s="1" t="s">
        <v>3354</v>
      </c>
      <c r="C343" s="13" t="s">
        <v>6370</v>
      </c>
      <c r="D343" s="13" t="s">
        <v>6370</v>
      </c>
      <c r="E343" s="13">
        <v>780000</v>
      </c>
      <c r="F343" s="14">
        <v>4200000</v>
      </c>
      <c r="G343" s="14">
        <v>2700000</v>
      </c>
      <c r="H343" s="14">
        <v>2300000</v>
      </c>
      <c r="I343" s="18">
        <f t="shared" si="40"/>
        <v>780000</v>
      </c>
      <c r="J343" s="9">
        <f t="shared" si="41"/>
        <v>3066666.6666666665</v>
      </c>
      <c r="K343" s="9">
        <f t="shared" si="42"/>
        <v>3.9316239316239314</v>
      </c>
      <c r="L343" s="1">
        <f t="shared" si="43"/>
        <v>1.9751253313609707</v>
      </c>
      <c r="M343" s="1" t="e">
        <f t="shared" si="44"/>
        <v>#DIV/0!</v>
      </c>
      <c r="N343" s="1" t="e">
        <f t="shared" si="45"/>
        <v>#DIV/0!</v>
      </c>
      <c r="O343" s="1">
        <v>1.9751253313609707</v>
      </c>
      <c r="P343" s="1" t="e">
        <v>#DIV/0!</v>
      </c>
      <c r="Q343" s="1" t="e">
        <f t="shared" si="46"/>
        <v>#DIV/0!</v>
      </c>
      <c r="R343" s="1" t="e">
        <f t="shared" si="47"/>
        <v>#DIV/0!</v>
      </c>
    </row>
    <row r="344" spans="1:18" x14ac:dyDescent="0.15">
      <c r="A344" s="1" t="s">
        <v>1946</v>
      </c>
      <c r="B344" s="1" t="s">
        <v>1947</v>
      </c>
      <c r="C344" s="13">
        <v>96000</v>
      </c>
      <c r="D344" s="13">
        <v>220000</v>
      </c>
      <c r="E344" s="13">
        <v>340000</v>
      </c>
      <c r="F344" s="14">
        <v>1100000</v>
      </c>
      <c r="G344" s="14">
        <v>1100000</v>
      </c>
      <c r="H344" s="14">
        <v>370000</v>
      </c>
      <c r="I344" s="18">
        <f t="shared" si="40"/>
        <v>218666.66666666666</v>
      </c>
      <c r="J344" s="9">
        <f t="shared" si="41"/>
        <v>856666.66666666663</v>
      </c>
      <c r="K344" s="9">
        <f t="shared" si="42"/>
        <v>3.9176829268292681</v>
      </c>
      <c r="L344" s="1">
        <f t="shared" si="43"/>
        <v>1.9700006394631568</v>
      </c>
      <c r="M344" s="1">
        <f t="shared" si="44"/>
        <v>6.5460132989009781E-2</v>
      </c>
      <c r="N344" s="1">
        <f t="shared" si="45"/>
        <v>1.1840231167130979</v>
      </c>
      <c r="O344" s="1">
        <v>1.9700006394631568</v>
      </c>
      <c r="P344" s="1">
        <v>1.1840231167130979</v>
      </c>
      <c r="Q344" s="1" t="str">
        <f t="shared" si="46"/>
        <v xml:space="preserve"> </v>
      </c>
      <c r="R344" s="1">
        <f t="shared" si="47"/>
        <v>1.1840231167130979</v>
      </c>
    </row>
    <row r="345" spans="1:18" x14ac:dyDescent="0.15">
      <c r="A345" s="1" t="s">
        <v>654</v>
      </c>
      <c r="B345" s="1" t="s">
        <v>655</v>
      </c>
      <c r="C345" s="13">
        <v>2500000</v>
      </c>
      <c r="D345" s="13">
        <v>11000000</v>
      </c>
      <c r="E345" s="13">
        <v>4400000</v>
      </c>
      <c r="F345" s="14">
        <v>37000000</v>
      </c>
      <c r="G345" s="14">
        <v>19000000</v>
      </c>
      <c r="H345" s="14">
        <v>14000000</v>
      </c>
      <c r="I345" s="18">
        <f t="shared" si="40"/>
        <v>5966666.666666667</v>
      </c>
      <c r="J345" s="9">
        <f t="shared" si="41"/>
        <v>23333333.333333332</v>
      </c>
      <c r="K345" s="9">
        <f t="shared" si="42"/>
        <v>3.9106145251396645</v>
      </c>
      <c r="L345" s="1">
        <f t="shared" si="43"/>
        <v>1.9673953345680724</v>
      </c>
      <c r="M345" s="1">
        <f t="shared" si="44"/>
        <v>7.9989332681233802E-2</v>
      </c>
      <c r="N345" s="1">
        <f t="shared" si="45"/>
        <v>1.0969679263402277</v>
      </c>
      <c r="O345" s="1">
        <v>1.9673953345680724</v>
      </c>
      <c r="P345" s="1">
        <v>1.0969679263402277</v>
      </c>
      <c r="Q345" s="1" t="str">
        <f t="shared" si="46"/>
        <v xml:space="preserve"> </v>
      </c>
      <c r="R345" s="1">
        <f t="shared" si="47"/>
        <v>1.0969679263402277</v>
      </c>
    </row>
    <row r="346" spans="1:18" x14ac:dyDescent="0.15">
      <c r="A346" s="1" t="s">
        <v>1362</v>
      </c>
      <c r="B346" s="1" t="s">
        <v>1363</v>
      </c>
      <c r="C346" s="13">
        <v>150000</v>
      </c>
      <c r="D346" s="13">
        <v>130000</v>
      </c>
      <c r="E346" s="13">
        <v>89000</v>
      </c>
      <c r="F346" s="14">
        <v>520000</v>
      </c>
      <c r="G346" s="14">
        <v>640000</v>
      </c>
      <c r="H346" s="14">
        <v>280000</v>
      </c>
      <c r="I346" s="18">
        <f t="shared" si="40"/>
        <v>123000</v>
      </c>
      <c r="J346" s="9">
        <f t="shared" si="41"/>
        <v>480000</v>
      </c>
      <c r="K346" s="9">
        <f t="shared" si="42"/>
        <v>3.9024390243902438</v>
      </c>
      <c r="L346" s="1">
        <f t="shared" si="43"/>
        <v>1.9643760902692786</v>
      </c>
      <c r="M346" s="1">
        <f t="shared" si="44"/>
        <v>2.9219506258731709E-2</v>
      </c>
      <c r="N346" s="1">
        <f t="shared" si="45"/>
        <v>1.5343271269000098</v>
      </c>
      <c r="O346" s="1">
        <v>1.9643760902692786</v>
      </c>
      <c r="P346" s="1">
        <v>1.5343271269000098</v>
      </c>
      <c r="Q346" s="1">
        <f t="shared" si="46"/>
        <v>1.5343271269000098</v>
      </c>
      <c r="R346" s="1" t="str">
        <f t="shared" si="47"/>
        <v xml:space="preserve"> </v>
      </c>
    </row>
    <row r="347" spans="1:18" x14ac:dyDescent="0.15">
      <c r="A347" s="1" t="s">
        <v>1322</v>
      </c>
      <c r="B347" s="1" t="s">
        <v>1323</v>
      </c>
      <c r="C347" s="13">
        <v>420000</v>
      </c>
      <c r="D347" s="13">
        <v>2100000</v>
      </c>
      <c r="E347" s="13">
        <v>1300000</v>
      </c>
      <c r="F347" s="14">
        <v>7600000</v>
      </c>
      <c r="G347" s="14">
        <v>4200000</v>
      </c>
      <c r="H347" s="14">
        <v>3100000</v>
      </c>
      <c r="I347" s="18">
        <f t="shared" si="40"/>
        <v>1273333.3333333333</v>
      </c>
      <c r="J347" s="9">
        <f t="shared" si="41"/>
        <v>4966666.666666667</v>
      </c>
      <c r="K347" s="9">
        <f t="shared" si="42"/>
        <v>3.9005235602094244</v>
      </c>
      <c r="L347" s="1">
        <f t="shared" si="43"/>
        <v>1.9636677873137756</v>
      </c>
      <c r="M347" s="1">
        <f t="shared" si="44"/>
        <v>6.2165582358433211E-2</v>
      </c>
      <c r="N347" s="1">
        <f t="shared" si="45"/>
        <v>1.206449993586044</v>
      </c>
      <c r="O347" s="1">
        <v>1.9636677873137756</v>
      </c>
      <c r="P347" s="1">
        <v>1.206449993586044</v>
      </c>
      <c r="Q347" s="1" t="str">
        <f t="shared" si="46"/>
        <v xml:space="preserve"> </v>
      </c>
      <c r="R347" s="1">
        <f t="shared" si="47"/>
        <v>1.206449993586044</v>
      </c>
    </row>
    <row r="348" spans="1:18" x14ac:dyDescent="0.15">
      <c r="A348" s="1" t="s">
        <v>466</v>
      </c>
      <c r="B348" s="1" t="s">
        <v>467</v>
      </c>
      <c r="C348" s="13">
        <v>710000</v>
      </c>
      <c r="D348" s="13">
        <v>2200000</v>
      </c>
      <c r="E348" s="13">
        <v>1200000</v>
      </c>
      <c r="F348" s="14">
        <v>7700000</v>
      </c>
      <c r="G348" s="14">
        <v>6100000</v>
      </c>
      <c r="H348" s="14">
        <v>2200000</v>
      </c>
      <c r="I348" s="18">
        <f t="shared" si="40"/>
        <v>1370000</v>
      </c>
      <c r="J348" s="9">
        <f t="shared" si="41"/>
        <v>5333333.333333333</v>
      </c>
      <c r="K348" s="9">
        <f t="shared" si="42"/>
        <v>3.8929440389294401</v>
      </c>
      <c r="L348" s="1">
        <f t="shared" si="43"/>
        <v>1.9608616060930417</v>
      </c>
      <c r="M348" s="1">
        <f t="shared" si="44"/>
        <v>7.9069594262093049E-2</v>
      </c>
      <c r="N348" s="1">
        <f t="shared" si="45"/>
        <v>1.1019904897365338</v>
      </c>
      <c r="O348" s="1">
        <v>1.9608616060930417</v>
      </c>
      <c r="P348" s="1">
        <v>1.1019904897365338</v>
      </c>
      <c r="Q348" s="1" t="str">
        <f t="shared" si="46"/>
        <v xml:space="preserve"> </v>
      </c>
      <c r="R348" s="1">
        <f t="shared" si="47"/>
        <v>1.1019904897365338</v>
      </c>
    </row>
    <row r="349" spans="1:18" x14ac:dyDescent="0.15">
      <c r="A349" s="1" t="s">
        <v>1386</v>
      </c>
      <c r="B349" s="1" t="s">
        <v>1387</v>
      </c>
      <c r="C349" s="13">
        <v>3000000</v>
      </c>
      <c r="D349" s="13">
        <v>8300000</v>
      </c>
      <c r="E349" s="13">
        <v>5200000</v>
      </c>
      <c r="F349" s="14">
        <v>22000000</v>
      </c>
      <c r="G349" s="14">
        <v>31000000</v>
      </c>
      <c r="H349" s="14">
        <v>11000000</v>
      </c>
      <c r="I349" s="18">
        <f t="shared" si="40"/>
        <v>5500000</v>
      </c>
      <c r="J349" s="9">
        <f t="shared" si="41"/>
        <v>21333333.333333332</v>
      </c>
      <c r="K349" s="9">
        <f t="shared" si="42"/>
        <v>3.8787878787878785</v>
      </c>
      <c r="L349" s="1">
        <f t="shared" si="43"/>
        <v>1.9556058806415466</v>
      </c>
      <c r="M349" s="1">
        <f t="shared" si="44"/>
        <v>5.7222608161812995E-2</v>
      </c>
      <c r="N349" s="1">
        <f t="shared" si="45"/>
        <v>1.2424323512761444</v>
      </c>
      <c r="O349" s="1">
        <v>1.9556058806415466</v>
      </c>
      <c r="P349" s="1">
        <v>1.2424323512761444</v>
      </c>
      <c r="Q349" s="1" t="str">
        <f t="shared" si="46"/>
        <v xml:space="preserve"> </v>
      </c>
      <c r="R349" s="1">
        <f t="shared" si="47"/>
        <v>1.2424323512761444</v>
      </c>
    </row>
    <row r="350" spans="1:18" x14ac:dyDescent="0.15">
      <c r="A350" s="1" t="s">
        <v>1979</v>
      </c>
      <c r="B350" s="1" t="s">
        <v>1980</v>
      </c>
      <c r="C350" s="13">
        <v>130000</v>
      </c>
      <c r="D350" s="13" t="s">
        <v>6370</v>
      </c>
      <c r="E350" s="13" t="s">
        <v>6370</v>
      </c>
      <c r="F350" s="14">
        <v>670000</v>
      </c>
      <c r="G350" s="14">
        <v>540000</v>
      </c>
      <c r="H350" s="14">
        <v>300000</v>
      </c>
      <c r="I350" s="18">
        <f t="shared" si="40"/>
        <v>130000</v>
      </c>
      <c r="J350" s="9">
        <f t="shared" si="41"/>
        <v>503333.33333333331</v>
      </c>
      <c r="K350" s="9">
        <f t="shared" si="42"/>
        <v>3.8717948717948718</v>
      </c>
      <c r="L350" s="1">
        <f t="shared" si="43"/>
        <v>1.9530025204628307</v>
      </c>
      <c r="M350" s="1" t="e">
        <f t="shared" si="44"/>
        <v>#DIV/0!</v>
      </c>
      <c r="N350" s="1" t="e">
        <f t="shared" si="45"/>
        <v>#DIV/0!</v>
      </c>
      <c r="O350" s="1">
        <v>1.9530025204628307</v>
      </c>
      <c r="P350" s="1" t="e">
        <v>#DIV/0!</v>
      </c>
      <c r="Q350" s="1" t="e">
        <f t="shared" si="46"/>
        <v>#DIV/0!</v>
      </c>
      <c r="R350" s="1" t="e">
        <f t="shared" si="47"/>
        <v>#DIV/0!</v>
      </c>
    </row>
    <row r="351" spans="1:18" x14ac:dyDescent="0.15">
      <c r="A351" s="1" t="s">
        <v>3473</v>
      </c>
      <c r="B351" s="1" t="s">
        <v>3474</v>
      </c>
      <c r="C351" s="13" t="s">
        <v>6370</v>
      </c>
      <c r="D351" s="13" t="s">
        <v>6370</v>
      </c>
      <c r="E351" s="13">
        <v>76000</v>
      </c>
      <c r="F351" s="14">
        <v>400000</v>
      </c>
      <c r="G351" s="14">
        <v>310000</v>
      </c>
      <c r="H351" s="14">
        <v>170000</v>
      </c>
      <c r="I351" s="18">
        <f t="shared" si="40"/>
        <v>76000</v>
      </c>
      <c r="J351" s="9">
        <f t="shared" si="41"/>
        <v>293333.33333333331</v>
      </c>
      <c r="K351" s="9">
        <f t="shared" si="42"/>
        <v>3.8596491228070171</v>
      </c>
      <c r="L351" s="1">
        <f t="shared" si="43"/>
        <v>1.9484696993599178</v>
      </c>
      <c r="M351" s="1" t="e">
        <f t="shared" si="44"/>
        <v>#DIV/0!</v>
      </c>
      <c r="N351" s="1" t="e">
        <f t="shared" si="45"/>
        <v>#DIV/0!</v>
      </c>
      <c r="O351" s="1">
        <v>1.9484696993599178</v>
      </c>
      <c r="P351" s="1" t="e">
        <v>#DIV/0!</v>
      </c>
      <c r="Q351" s="1" t="e">
        <f t="shared" si="46"/>
        <v>#DIV/0!</v>
      </c>
      <c r="R351" s="1" t="e">
        <f t="shared" si="47"/>
        <v>#DIV/0!</v>
      </c>
    </row>
    <row r="352" spans="1:18" x14ac:dyDescent="0.15">
      <c r="A352" s="1" t="s">
        <v>2391</v>
      </c>
      <c r="B352" s="1" t="s">
        <v>2392</v>
      </c>
      <c r="C352" s="13">
        <v>150000</v>
      </c>
      <c r="D352" s="13">
        <v>500000</v>
      </c>
      <c r="E352" s="13">
        <v>260000</v>
      </c>
      <c r="F352" s="14">
        <v>1000000</v>
      </c>
      <c r="G352" s="14">
        <v>1500000</v>
      </c>
      <c r="H352" s="14">
        <v>1000000</v>
      </c>
      <c r="I352" s="18">
        <f t="shared" si="40"/>
        <v>303333.33333333331</v>
      </c>
      <c r="J352" s="9">
        <f t="shared" si="41"/>
        <v>1166666.6666666667</v>
      </c>
      <c r="K352" s="9">
        <f t="shared" si="42"/>
        <v>3.8461538461538467</v>
      </c>
      <c r="L352" s="1">
        <f t="shared" si="43"/>
        <v>1.9434164716336328</v>
      </c>
      <c r="M352" s="1">
        <f t="shared" si="44"/>
        <v>1.1668501366812275E-2</v>
      </c>
      <c r="N352" s="1">
        <f t="shared" si="45"/>
        <v>1.9329849185833852</v>
      </c>
      <c r="O352" s="1">
        <v>1.9434164716336328</v>
      </c>
      <c r="P352" s="1">
        <v>1.9329849185833852</v>
      </c>
      <c r="Q352" s="1">
        <f t="shared" si="46"/>
        <v>1.9329849185833852</v>
      </c>
      <c r="R352" s="1" t="str">
        <f t="shared" si="47"/>
        <v xml:space="preserve"> </v>
      </c>
    </row>
    <row r="353" spans="1:18" x14ac:dyDescent="0.15">
      <c r="A353" s="1" t="s">
        <v>1604</v>
      </c>
      <c r="B353" s="1" t="s">
        <v>1605</v>
      </c>
      <c r="C353" s="13">
        <v>140000</v>
      </c>
      <c r="D353" s="13">
        <v>220000</v>
      </c>
      <c r="E353" s="13" t="s">
        <v>6370</v>
      </c>
      <c r="F353" s="14">
        <v>830000</v>
      </c>
      <c r="G353" s="14">
        <v>740000</v>
      </c>
      <c r="H353" s="14">
        <v>500000</v>
      </c>
      <c r="I353" s="18">
        <f t="shared" si="40"/>
        <v>180000</v>
      </c>
      <c r="J353" s="9">
        <f t="shared" si="41"/>
        <v>690000</v>
      </c>
      <c r="K353" s="9">
        <f t="shared" si="42"/>
        <v>3.8333333333333335</v>
      </c>
      <c r="L353" s="1">
        <f t="shared" si="43"/>
        <v>1.9385994553358568</v>
      </c>
      <c r="M353" s="1">
        <f t="shared" si="44"/>
        <v>2.9818539734669917E-2</v>
      </c>
      <c r="N353" s="1">
        <f t="shared" si="45"/>
        <v>1.5255136285122421</v>
      </c>
      <c r="O353" s="1">
        <v>1.9385994553358568</v>
      </c>
      <c r="P353" s="1">
        <v>1.5255136285122421</v>
      </c>
      <c r="Q353" s="1">
        <f t="shared" si="46"/>
        <v>1.5255136285122421</v>
      </c>
      <c r="R353" s="1" t="str">
        <f t="shared" si="47"/>
        <v xml:space="preserve"> </v>
      </c>
    </row>
    <row r="354" spans="1:18" x14ac:dyDescent="0.15">
      <c r="A354" s="1" t="s">
        <v>1594</v>
      </c>
      <c r="B354" s="1" t="s">
        <v>1595</v>
      </c>
      <c r="C354" s="13">
        <v>140000</v>
      </c>
      <c r="D354" s="13">
        <v>480000</v>
      </c>
      <c r="E354" s="13">
        <v>150000</v>
      </c>
      <c r="F354" s="14">
        <v>1300000</v>
      </c>
      <c r="G354" s="14">
        <v>1400000</v>
      </c>
      <c r="H354" s="14">
        <v>240000</v>
      </c>
      <c r="I354" s="18">
        <f t="shared" si="40"/>
        <v>256666.66666666666</v>
      </c>
      <c r="J354" s="9">
        <f t="shared" si="41"/>
        <v>980000</v>
      </c>
      <c r="K354" s="9">
        <f t="shared" si="42"/>
        <v>3.8181818181818183</v>
      </c>
      <c r="L354" s="1">
        <f t="shared" si="43"/>
        <v>1.9328858041414632</v>
      </c>
      <c r="M354" s="1">
        <f t="shared" si="44"/>
        <v>0.13540545119929534</v>
      </c>
      <c r="N354" s="1">
        <f t="shared" si="45"/>
        <v>0.86836385132207994</v>
      </c>
      <c r="O354" s="1">
        <v>1.9328858041414632</v>
      </c>
      <c r="P354" s="1">
        <v>0.86836385132207994</v>
      </c>
      <c r="Q354" s="1" t="str">
        <f t="shared" si="46"/>
        <v xml:space="preserve"> </v>
      </c>
      <c r="R354" s="1">
        <f t="shared" si="47"/>
        <v>0.86836385132207994</v>
      </c>
    </row>
    <row r="355" spans="1:18" x14ac:dyDescent="0.15">
      <c r="A355" s="1" t="s">
        <v>1378</v>
      </c>
      <c r="B355" s="1" t="s">
        <v>1379</v>
      </c>
      <c r="C355" s="13">
        <v>880000</v>
      </c>
      <c r="D355" s="13">
        <v>3600000</v>
      </c>
      <c r="E355" s="13">
        <v>1600000</v>
      </c>
      <c r="F355" s="14">
        <v>11000000</v>
      </c>
      <c r="G355" s="14">
        <v>8900000</v>
      </c>
      <c r="H355" s="14">
        <v>3300000</v>
      </c>
      <c r="I355" s="18">
        <f t="shared" si="40"/>
        <v>2026666.6666666667</v>
      </c>
      <c r="J355" s="9">
        <f t="shared" si="41"/>
        <v>7733333.333333333</v>
      </c>
      <c r="K355" s="9">
        <f t="shared" si="42"/>
        <v>3.8157894736842102</v>
      </c>
      <c r="L355" s="1">
        <f t="shared" si="43"/>
        <v>1.9319815765713488</v>
      </c>
      <c r="M355" s="1">
        <f t="shared" si="44"/>
        <v>7.9304412799749535E-2</v>
      </c>
      <c r="N355" s="1">
        <f t="shared" si="45"/>
        <v>1.1007026462100058</v>
      </c>
      <c r="O355" s="1">
        <v>1.9319815765713488</v>
      </c>
      <c r="P355" s="1">
        <v>1.1007026462100058</v>
      </c>
      <c r="Q355" s="1" t="str">
        <f t="shared" si="46"/>
        <v xml:space="preserve"> </v>
      </c>
      <c r="R355" s="1">
        <f t="shared" si="47"/>
        <v>1.1007026462100058</v>
      </c>
    </row>
    <row r="356" spans="1:18" x14ac:dyDescent="0.15">
      <c r="A356" s="1" t="s">
        <v>966</v>
      </c>
      <c r="B356" s="1" t="s">
        <v>967</v>
      </c>
      <c r="C356" s="13">
        <v>150000</v>
      </c>
      <c r="D356" s="13">
        <v>750000</v>
      </c>
      <c r="E356" s="13">
        <v>570000</v>
      </c>
      <c r="F356" s="14">
        <v>2700000</v>
      </c>
      <c r="G356" s="14">
        <v>1900000</v>
      </c>
      <c r="H356" s="14">
        <v>990000</v>
      </c>
      <c r="I356" s="18">
        <f t="shared" si="40"/>
        <v>490000</v>
      </c>
      <c r="J356" s="9">
        <f t="shared" si="41"/>
        <v>1863333.3333333333</v>
      </c>
      <c r="K356" s="9">
        <f t="shared" si="42"/>
        <v>3.8027210884353742</v>
      </c>
      <c r="L356" s="1">
        <f t="shared" si="43"/>
        <v>1.9270321280068259</v>
      </c>
      <c r="M356" s="1">
        <f t="shared" si="44"/>
        <v>5.90505078584296E-2</v>
      </c>
      <c r="N356" s="1">
        <f t="shared" si="45"/>
        <v>1.2287763629248929</v>
      </c>
      <c r="O356" s="1">
        <v>1.9270321280068259</v>
      </c>
      <c r="P356" s="1">
        <v>1.2287763629248929</v>
      </c>
      <c r="Q356" s="1" t="str">
        <f t="shared" si="46"/>
        <v xml:space="preserve"> </v>
      </c>
      <c r="R356" s="1">
        <f t="shared" si="47"/>
        <v>1.2287763629248929</v>
      </c>
    </row>
    <row r="357" spans="1:18" x14ac:dyDescent="0.15">
      <c r="A357" s="1" t="s">
        <v>891</v>
      </c>
      <c r="B357" s="1" t="s">
        <v>892</v>
      </c>
      <c r="C357" s="13">
        <v>700000</v>
      </c>
      <c r="D357" s="13">
        <v>5800000</v>
      </c>
      <c r="E357" s="13">
        <v>3200000</v>
      </c>
      <c r="F357" s="14">
        <v>18000000</v>
      </c>
      <c r="G357" s="14">
        <v>10000000</v>
      </c>
      <c r="H357" s="14">
        <v>8800000</v>
      </c>
      <c r="I357" s="18">
        <f t="shared" si="40"/>
        <v>3233333.3333333335</v>
      </c>
      <c r="J357" s="9">
        <f t="shared" si="41"/>
        <v>12266666.666666666</v>
      </c>
      <c r="K357" s="9">
        <f t="shared" si="42"/>
        <v>3.7938144329896906</v>
      </c>
      <c r="L357" s="1">
        <f t="shared" si="43"/>
        <v>1.923649113869885</v>
      </c>
      <c r="M357" s="1">
        <f t="shared" si="44"/>
        <v>4.9462853440961851E-2</v>
      </c>
      <c r="N357" s="1">
        <f t="shared" si="45"/>
        <v>1.305720833427235</v>
      </c>
      <c r="O357" s="1">
        <v>1.923649113869885</v>
      </c>
      <c r="P357" s="1">
        <v>1.305720833427235</v>
      </c>
      <c r="Q357" s="1">
        <f t="shared" si="46"/>
        <v>1.305720833427235</v>
      </c>
      <c r="R357" s="1" t="str">
        <f t="shared" si="47"/>
        <v xml:space="preserve"> </v>
      </c>
    </row>
    <row r="358" spans="1:18" x14ac:dyDescent="0.15">
      <c r="A358" s="1" t="s">
        <v>2245</v>
      </c>
      <c r="B358" s="1" t="s">
        <v>2246</v>
      </c>
      <c r="C358" s="13">
        <v>43000</v>
      </c>
      <c r="D358" s="13">
        <v>910000</v>
      </c>
      <c r="E358" s="13">
        <v>310000</v>
      </c>
      <c r="F358" s="14">
        <v>1700000</v>
      </c>
      <c r="G358" s="14">
        <v>2100000</v>
      </c>
      <c r="H358" s="14">
        <v>980000</v>
      </c>
      <c r="I358" s="18">
        <f t="shared" si="40"/>
        <v>421000</v>
      </c>
      <c r="J358" s="9">
        <f t="shared" si="41"/>
        <v>1593333.3333333333</v>
      </c>
      <c r="K358" s="9">
        <f t="shared" si="42"/>
        <v>3.7846397466349959</v>
      </c>
      <c r="L358" s="1">
        <f t="shared" si="43"/>
        <v>1.9201559790805587</v>
      </c>
      <c r="M358" s="1">
        <f t="shared" si="44"/>
        <v>4.7937082957308676E-2</v>
      </c>
      <c r="N358" s="1">
        <f t="shared" si="45"/>
        <v>1.3193283969625349</v>
      </c>
      <c r="O358" s="1">
        <v>1.9201559790805587</v>
      </c>
      <c r="P358" s="1">
        <v>1.3193283969625349</v>
      </c>
      <c r="Q358" s="1">
        <f t="shared" si="46"/>
        <v>1.3193283969625349</v>
      </c>
      <c r="R358" s="1" t="str">
        <f t="shared" si="47"/>
        <v xml:space="preserve"> </v>
      </c>
    </row>
    <row r="359" spans="1:18" x14ac:dyDescent="0.15">
      <c r="A359" s="1" t="s">
        <v>2585</v>
      </c>
      <c r="B359" s="1" t="s">
        <v>2586</v>
      </c>
      <c r="C359" s="13">
        <v>27000</v>
      </c>
      <c r="D359" s="13" t="s">
        <v>6370</v>
      </c>
      <c r="E359" s="13" t="s">
        <v>6370</v>
      </c>
      <c r="F359" s="14">
        <v>100000</v>
      </c>
      <c r="G359" s="14">
        <v>56000</v>
      </c>
      <c r="H359" s="14">
        <v>150000</v>
      </c>
      <c r="I359" s="18">
        <f t="shared" si="40"/>
        <v>27000</v>
      </c>
      <c r="J359" s="9">
        <f t="shared" si="41"/>
        <v>102000</v>
      </c>
      <c r="K359" s="9">
        <f t="shared" si="42"/>
        <v>3.7777777777777777</v>
      </c>
      <c r="L359" s="1">
        <f t="shared" si="43"/>
        <v>1.9175378398080272</v>
      </c>
      <c r="M359" s="1" t="e">
        <f t="shared" si="44"/>
        <v>#DIV/0!</v>
      </c>
      <c r="N359" s="1" t="e">
        <f t="shared" si="45"/>
        <v>#DIV/0!</v>
      </c>
      <c r="O359" s="1">
        <v>1.9175378398080272</v>
      </c>
      <c r="P359" s="1" t="e">
        <v>#DIV/0!</v>
      </c>
      <c r="Q359" s="1" t="e">
        <f t="shared" si="46"/>
        <v>#DIV/0!</v>
      </c>
      <c r="R359" s="1" t="e">
        <f t="shared" si="47"/>
        <v>#DIV/0!</v>
      </c>
    </row>
    <row r="360" spans="1:18" x14ac:dyDescent="0.15">
      <c r="A360" s="1" t="s">
        <v>807</v>
      </c>
      <c r="B360" s="1" t="s">
        <v>808</v>
      </c>
      <c r="C360" s="13">
        <v>19000000</v>
      </c>
      <c r="D360" s="13">
        <v>41000000</v>
      </c>
      <c r="E360" s="13">
        <v>16000000</v>
      </c>
      <c r="F360" s="14">
        <v>150000000</v>
      </c>
      <c r="G360" s="14">
        <v>100000000</v>
      </c>
      <c r="H360" s="14">
        <v>36000000</v>
      </c>
      <c r="I360" s="18">
        <f t="shared" si="40"/>
        <v>25333333.333333332</v>
      </c>
      <c r="J360" s="9">
        <f t="shared" si="41"/>
        <v>95333333.333333328</v>
      </c>
      <c r="K360" s="9">
        <f t="shared" si="42"/>
        <v>3.763157894736842</v>
      </c>
      <c r="L360" s="1">
        <f t="shared" si="43"/>
        <v>1.9119438233348041</v>
      </c>
      <c r="M360" s="1">
        <f t="shared" si="44"/>
        <v>0.1079998284280069</v>
      </c>
      <c r="N360" s="1">
        <f t="shared" si="45"/>
        <v>0.96657693444665249</v>
      </c>
      <c r="O360" s="1">
        <v>1.9119438233348041</v>
      </c>
      <c r="P360" s="1">
        <v>0.96657693444665249</v>
      </c>
      <c r="Q360" s="1" t="str">
        <f t="shared" si="46"/>
        <v xml:space="preserve"> </v>
      </c>
      <c r="R360" s="1">
        <f t="shared" si="47"/>
        <v>0.96657693444665249</v>
      </c>
    </row>
    <row r="361" spans="1:18" x14ac:dyDescent="0.15">
      <c r="A361" s="1" t="s">
        <v>2080</v>
      </c>
      <c r="B361" s="1" t="s">
        <v>2081</v>
      </c>
      <c r="C361" s="13">
        <v>240000</v>
      </c>
      <c r="D361" s="13">
        <v>140000</v>
      </c>
      <c r="E361" s="13">
        <v>170000</v>
      </c>
      <c r="F361" s="14">
        <v>860000</v>
      </c>
      <c r="G361" s="14">
        <v>510000</v>
      </c>
      <c r="H361" s="14">
        <v>690000</v>
      </c>
      <c r="I361" s="18">
        <f t="shared" si="40"/>
        <v>183333.33333333334</v>
      </c>
      <c r="J361" s="9">
        <f t="shared" si="41"/>
        <v>686666.66666666663</v>
      </c>
      <c r="K361" s="9">
        <f t="shared" si="42"/>
        <v>3.7454545454545451</v>
      </c>
      <c r="L361" s="1">
        <f t="shared" si="43"/>
        <v>1.9051408136585588</v>
      </c>
      <c r="M361" s="1">
        <f t="shared" si="44"/>
        <v>8.7766800860451608E-3</v>
      </c>
      <c r="N361" s="1">
        <f t="shared" si="45"/>
        <v>2.0566697315850062</v>
      </c>
      <c r="O361" s="1">
        <v>1.9051408136585588</v>
      </c>
      <c r="P361" s="1">
        <v>2.0566697315850062</v>
      </c>
      <c r="Q361" s="1">
        <f t="shared" si="46"/>
        <v>2.0566697315850062</v>
      </c>
      <c r="R361" s="1" t="str">
        <f t="shared" si="47"/>
        <v xml:space="preserve"> </v>
      </c>
    </row>
    <row r="362" spans="1:18" x14ac:dyDescent="0.15">
      <c r="A362" s="1" t="s">
        <v>2211</v>
      </c>
      <c r="B362" s="1" t="s">
        <v>2212</v>
      </c>
      <c r="C362" s="13">
        <v>62000</v>
      </c>
      <c r="D362" s="13">
        <v>430000</v>
      </c>
      <c r="E362" s="13">
        <v>180000</v>
      </c>
      <c r="F362" s="14">
        <v>420000</v>
      </c>
      <c r="G362" s="14">
        <v>1100000</v>
      </c>
      <c r="H362" s="14">
        <v>990000</v>
      </c>
      <c r="I362" s="18">
        <f t="shared" si="40"/>
        <v>224000</v>
      </c>
      <c r="J362" s="9">
        <f t="shared" si="41"/>
        <v>836666.66666666663</v>
      </c>
      <c r="K362" s="9">
        <f t="shared" si="42"/>
        <v>3.7351190476190474</v>
      </c>
      <c r="L362" s="1">
        <f t="shared" si="43"/>
        <v>1.9011542260593741</v>
      </c>
      <c r="M362" s="1">
        <f t="shared" si="44"/>
        <v>6.1015760856763496E-2</v>
      </c>
      <c r="N362" s="1">
        <f t="shared" si="45"/>
        <v>1.2145579687760149</v>
      </c>
      <c r="O362" s="1">
        <v>1.9011542260593741</v>
      </c>
      <c r="P362" s="1">
        <v>1.2145579687760149</v>
      </c>
      <c r="Q362" s="1" t="str">
        <f t="shared" si="46"/>
        <v xml:space="preserve"> </v>
      </c>
      <c r="R362" s="1">
        <f t="shared" si="47"/>
        <v>1.2145579687760149</v>
      </c>
    </row>
    <row r="363" spans="1:18" x14ac:dyDescent="0.15">
      <c r="A363" s="1" t="s">
        <v>2148</v>
      </c>
      <c r="B363" s="1" t="s">
        <v>2149</v>
      </c>
      <c r="C363" s="13">
        <v>47000</v>
      </c>
      <c r="D363" s="13">
        <v>420000</v>
      </c>
      <c r="E363" s="13">
        <v>260000</v>
      </c>
      <c r="F363" s="14">
        <v>790000</v>
      </c>
      <c r="G363" s="14">
        <v>1200000</v>
      </c>
      <c r="H363" s="14">
        <v>720000</v>
      </c>
      <c r="I363" s="18">
        <f t="shared" si="40"/>
        <v>242333.33333333334</v>
      </c>
      <c r="J363" s="9">
        <f t="shared" si="41"/>
        <v>903333.33333333337</v>
      </c>
      <c r="K363" s="9">
        <f t="shared" si="42"/>
        <v>3.7276478679504814</v>
      </c>
      <c r="L363" s="1">
        <f t="shared" si="43"/>
        <v>1.8982655823216397</v>
      </c>
      <c r="M363" s="1">
        <f t="shared" si="44"/>
        <v>2.3159475322996018E-2</v>
      </c>
      <c r="N363" s="1">
        <f t="shared" si="45"/>
        <v>1.6352712837575858</v>
      </c>
      <c r="O363" s="1">
        <v>1.8982655823216397</v>
      </c>
      <c r="P363" s="1">
        <v>1.6352712837575858</v>
      </c>
      <c r="Q363" s="1">
        <f t="shared" si="46"/>
        <v>1.6352712837575858</v>
      </c>
      <c r="R363" s="1" t="str">
        <f t="shared" si="47"/>
        <v xml:space="preserve"> </v>
      </c>
    </row>
    <row r="364" spans="1:18" x14ac:dyDescent="0.15">
      <c r="A364" s="1" t="s">
        <v>1580</v>
      </c>
      <c r="B364" s="1" t="s">
        <v>1581</v>
      </c>
      <c r="C364" s="13">
        <v>120000</v>
      </c>
      <c r="D364" s="13">
        <v>190000</v>
      </c>
      <c r="E364" s="13">
        <v>410000</v>
      </c>
      <c r="F364" s="14">
        <v>1400000</v>
      </c>
      <c r="G364" s="14">
        <v>460000</v>
      </c>
      <c r="H364" s="14">
        <v>810000</v>
      </c>
      <c r="I364" s="18">
        <f t="shared" si="40"/>
        <v>240000</v>
      </c>
      <c r="J364" s="9">
        <f t="shared" si="41"/>
        <v>890000</v>
      </c>
      <c r="K364" s="9">
        <f t="shared" si="42"/>
        <v>3.7083333333333335</v>
      </c>
      <c r="L364" s="1">
        <f t="shared" si="43"/>
        <v>1.8907709302452418</v>
      </c>
      <c r="M364" s="1">
        <f t="shared" si="44"/>
        <v>8.6872706011894549E-2</v>
      </c>
      <c r="N364" s="1">
        <f t="shared" si="45"/>
        <v>1.0611166503676368</v>
      </c>
      <c r="O364" s="1">
        <v>1.8907709302452418</v>
      </c>
      <c r="P364" s="1">
        <v>1.0611166503676368</v>
      </c>
      <c r="Q364" s="1" t="str">
        <f t="shared" si="46"/>
        <v xml:space="preserve"> </v>
      </c>
      <c r="R364" s="1">
        <f t="shared" si="47"/>
        <v>1.0611166503676368</v>
      </c>
    </row>
    <row r="365" spans="1:18" x14ac:dyDescent="0.15">
      <c r="A365" s="1" t="s">
        <v>1106</v>
      </c>
      <c r="B365" s="1" t="s">
        <v>1107</v>
      </c>
      <c r="C365" s="13">
        <v>250000</v>
      </c>
      <c r="D365" s="13">
        <v>1300000</v>
      </c>
      <c r="E365" s="13">
        <v>750000</v>
      </c>
      <c r="F365" s="14">
        <v>4200000</v>
      </c>
      <c r="G365" s="14">
        <v>3200000</v>
      </c>
      <c r="H365" s="14">
        <v>1100000</v>
      </c>
      <c r="I365" s="18">
        <f t="shared" si="40"/>
        <v>766666.66666666663</v>
      </c>
      <c r="J365" s="9">
        <f t="shared" si="41"/>
        <v>2833333.3333333335</v>
      </c>
      <c r="K365" s="9">
        <f t="shared" si="42"/>
        <v>3.6956521739130439</v>
      </c>
      <c r="L365" s="1">
        <f t="shared" si="43"/>
        <v>1.8858289800806889</v>
      </c>
      <c r="M365" s="1">
        <f t="shared" si="44"/>
        <v>9.8289262303379685E-2</v>
      </c>
      <c r="N365" s="1">
        <f t="shared" si="45"/>
        <v>1.0074939244578505</v>
      </c>
      <c r="O365" s="1">
        <v>1.8858289800806889</v>
      </c>
      <c r="P365" s="1">
        <v>1.0074939244578505</v>
      </c>
      <c r="Q365" s="1" t="str">
        <f t="shared" si="46"/>
        <v xml:space="preserve"> </v>
      </c>
      <c r="R365" s="1">
        <f t="shared" si="47"/>
        <v>1.0074939244578505</v>
      </c>
    </row>
    <row r="366" spans="1:18" x14ac:dyDescent="0.15">
      <c r="A366" s="1" t="s">
        <v>1552</v>
      </c>
      <c r="B366" s="1" t="s">
        <v>1553</v>
      </c>
      <c r="C366" s="13">
        <v>180000</v>
      </c>
      <c r="D366" s="13">
        <v>170000</v>
      </c>
      <c r="E366" s="13">
        <v>78000</v>
      </c>
      <c r="F366" s="14">
        <v>690000</v>
      </c>
      <c r="G366" s="14">
        <v>540000</v>
      </c>
      <c r="H366" s="14">
        <v>350000</v>
      </c>
      <c r="I366" s="18">
        <f t="shared" si="40"/>
        <v>142666.66666666666</v>
      </c>
      <c r="J366" s="9">
        <f t="shared" si="41"/>
        <v>526666.66666666663</v>
      </c>
      <c r="K366" s="9">
        <f t="shared" si="42"/>
        <v>3.6915887850467288</v>
      </c>
      <c r="L366" s="1">
        <f t="shared" si="43"/>
        <v>1.8842418566633181</v>
      </c>
      <c r="M366" s="1">
        <f t="shared" si="44"/>
        <v>2.0711762259658616E-2</v>
      </c>
      <c r="N366" s="1">
        <f t="shared" si="45"/>
        <v>1.6837829476017165</v>
      </c>
      <c r="O366" s="1">
        <v>1.8842418566633181</v>
      </c>
      <c r="P366" s="1">
        <v>1.6837829476017165</v>
      </c>
      <c r="Q366" s="1">
        <f t="shared" si="46"/>
        <v>1.6837829476017165</v>
      </c>
      <c r="R366" s="1" t="str">
        <f t="shared" si="47"/>
        <v xml:space="preserve"> </v>
      </c>
    </row>
    <row r="367" spans="1:18" x14ac:dyDescent="0.15">
      <c r="A367" s="1" t="s">
        <v>132</v>
      </c>
      <c r="B367" s="1" t="s">
        <v>133</v>
      </c>
      <c r="C367" s="13">
        <v>7200000</v>
      </c>
      <c r="D367" s="13">
        <v>15000000</v>
      </c>
      <c r="E367" s="13">
        <v>8600000</v>
      </c>
      <c r="F367" s="14">
        <v>48000000</v>
      </c>
      <c r="G367" s="14">
        <v>34000000</v>
      </c>
      <c r="H367" s="14">
        <v>31000000</v>
      </c>
      <c r="I367" s="18">
        <f t="shared" si="40"/>
        <v>10266666.666666666</v>
      </c>
      <c r="J367" s="9">
        <f t="shared" si="41"/>
        <v>37666666.666666664</v>
      </c>
      <c r="K367" s="9">
        <f t="shared" si="42"/>
        <v>3.668831168831169</v>
      </c>
      <c r="L367" s="1">
        <f t="shared" si="43"/>
        <v>1.8753205166076488</v>
      </c>
      <c r="M367" s="1">
        <f t="shared" si="44"/>
        <v>8.9399284942651373E-3</v>
      </c>
      <c r="N367" s="1">
        <f t="shared" si="45"/>
        <v>2.0486659548808461</v>
      </c>
      <c r="O367" s="1">
        <v>1.8753205166076488</v>
      </c>
      <c r="P367" s="1">
        <v>2.0486659548808461</v>
      </c>
      <c r="Q367" s="1">
        <f t="shared" si="46"/>
        <v>2.0486659548808461</v>
      </c>
      <c r="R367" s="1" t="str">
        <f t="shared" si="47"/>
        <v xml:space="preserve"> </v>
      </c>
    </row>
    <row r="368" spans="1:18" x14ac:dyDescent="0.15">
      <c r="A368" s="1" t="s">
        <v>3376</v>
      </c>
      <c r="B368" s="1" t="s">
        <v>3377</v>
      </c>
      <c r="C368" s="13" t="s">
        <v>6370</v>
      </c>
      <c r="D368" s="13" t="s">
        <v>6370</v>
      </c>
      <c r="E368" s="13">
        <v>100000</v>
      </c>
      <c r="F368" s="14">
        <v>610000</v>
      </c>
      <c r="G368" s="14">
        <v>110000</v>
      </c>
      <c r="H368" s="14">
        <v>380000</v>
      </c>
      <c r="I368" s="18">
        <f t="shared" si="40"/>
        <v>100000</v>
      </c>
      <c r="J368" s="9">
        <f t="shared" si="41"/>
        <v>366666.66666666669</v>
      </c>
      <c r="K368" s="9">
        <f t="shared" si="42"/>
        <v>3.666666666666667</v>
      </c>
      <c r="L368" s="1">
        <f t="shared" si="43"/>
        <v>1.8744691179161412</v>
      </c>
      <c r="M368" s="1" t="e">
        <f t="shared" si="44"/>
        <v>#DIV/0!</v>
      </c>
      <c r="N368" s="1" t="e">
        <f t="shared" si="45"/>
        <v>#DIV/0!</v>
      </c>
      <c r="O368" s="1">
        <v>1.8744691179161412</v>
      </c>
      <c r="P368" s="1" t="e">
        <v>#DIV/0!</v>
      </c>
      <c r="Q368" s="1" t="e">
        <f t="shared" si="46"/>
        <v>#DIV/0!</v>
      </c>
      <c r="R368" s="1" t="e">
        <f t="shared" si="47"/>
        <v>#DIV/0!</v>
      </c>
    </row>
    <row r="369" spans="1:18" x14ac:dyDescent="0.15">
      <c r="A369" s="1" t="s">
        <v>1286</v>
      </c>
      <c r="B369" s="1" t="s">
        <v>1287</v>
      </c>
      <c r="C369" s="13">
        <v>300000</v>
      </c>
      <c r="D369" s="13">
        <v>2800000</v>
      </c>
      <c r="E369" s="13">
        <v>650000</v>
      </c>
      <c r="F369" s="14">
        <v>7300000</v>
      </c>
      <c r="G369" s="14">
        <v>4400000</v>
      </c>
      <c r="H369" s="14">
        <v>2000000</v>
      </c>
      <c r="I369" s="18">
        <f t="shared" si="40"/>
        <v>1250000</v>
      </c>
      <c r="J369" s="9">
        <f t="shared" si="41"/>
        <v>4566666.666666667</v>
      </c>
      <c r="K369" s="9">
        <f t="shared" si="42"/>
        <v>3.6533333333333338</v>
      </c>
      <c r="L369" s="1">
        <f t="shared" si="43"/>
        <v>1.8692133924646461</v>
      </c>
      <c r="M369" s="1">
        <f t="shared" si="44"/>
        <v>0.12607241608528932</v>
      </c>
      <c r="N369" s="1">
        <f t="shared" si="45"/>
        <v>0.89937992415157963</v>
      </c>
      <c r="O369" s="1">
        <v>1.8692133924646461</v>
      </c>
      <c r="P369" s="1">
        <v>0.89937992415157963</v>
      </c>
      <c r="Q369" s="1" t="str">
        <f t="shared" si="46"/>
        <v xml:space="preserve"> </v>
      </c>
      <c r="R369" s="1">
        <f t="shared" si="47"/>
        <v>0.89937992415157963</v>
      </c>
    </row>
    <row r="370" spans="1:18" x14ac:dyDescent="0.15">
      <c r="A370" s="1" t="s">
        <v>1526</v>
      </c>
      <c r="B370" s="1" t="s">
        <v>1527</v>
      </c>
      <c r="C370" s="13">
        <v>160000</v>
      </c>
      <c r="D370" s="13">
        <v>560000</v>
      </c>
      <c r="E370" s="13">
        <v>460000</v>
      </c>
      <c r="F370" s="14">
        <v>1900000</v>
      </c>
      <c r="G370" s="14">
        <v>1300000</v>
      </c>
      <c r="H370" s="14">
        <v>1100000</v>
      </c>
      <c r="I370" s="18">
        <f t="shared" si="40"/>
        <v>393333.33333333331</v>
      </c>
      <c r="J370" s="9">
        <f t="shared" si="41"/>
        <v>1433333.3333333333</v>
      </c>
      <c r="K370" s="9">
        <f t="shared" si="42"/>
        <v>3.6440677966101696</v>
      </c>
      <c r="L370" s="1">
        <f t="shared" si="43"/>
        <v>1.8655498002276192</v>
      </c>
      <c r="M370" s="1">
        <f t="shared" si="44"/>
        <v>1.7995263514202265E-2</v>
      </c>
      <c r="N370" s="1">
        <f t="shared" si="45"/>
        <v>1.7448417893597212</v>
      </c>
      <c r="O370" s="1">
        <v>1.8655498002276192</v>
      </c>
      <c r="P370" s="1">
        <v>1.7448417893597212</v>
      </c>
      <c r="Q370" s="1">
        <f t="shared" si="46"/>
        <v>1.7448417893597212</v>
      </c>
      <c r="R370" s="1" t="str">
        <f t="shared" si="47"/>
        <v xml:space="preserve"> </v>
      </c>
    </row>
    <row r="371" spans="1:18" x14ac:dyDescent="0.15">
      <c r="A371" s="1" t="s">
        <v>1443</v>
      </c>
      <c r="B371" s="1" t="s">
        <v>1444</v>
      </c>
      <c r="C371" s="13">
        <v>740000</v>
      </c>
      <c r="D371" s="13">
        <v>610000</v>
      </c>
      <c r="E371" s="13">
        <v>1100000</v>
      </c>
      <c r="F371" s="14">
        <v>3000000</v>
      </c>
      <c r="G371" s="14">
        <v>3000000</v>
      </c>
      <c r="H371" s="14">
        <v>2900000</v>
      </c>
      <c r="I371" s="18">
        <f t="shared" si="40"/>
        <v>816666.66666666663</v>
      </c>
      <c r="J371" s="9">
        <f t="shared" si="41"/>
        <v>2966666.6666666665</v>
      </c>
      <c r="K371" s="9">
        <f t="shared" si="42"/>
        <v>3.6326530612244898</v>
      </c>
      <c r="L371" s="1">
        <f t="shared" si="43"/>
        <v>1.8610235868511897</v>
      </c>
      <c r="M371" s="1">
        <f t="shared" si="44"/>
        <v>1.3872970971882094E-4</v>
      </c>
      <c r="N371" s="1">
        <f t="shared" si="45"/>
        <v>3.8578305224505396</v>
      </c>
      <c r="O371" s="1">
        <v>1.8610235868511897</v>
      </c>
      <c r="P371" s="1">
        <v>3.8578305224505396</v>
      </c>
      <c r="Q371" s="1">
        <f t="shared" si="46"/>
        <v>3.8578305224505396</v>
      </c>
      <c r="R371" s="1" t="str">
        <f t="shared" si="47"/>
        <v xml:space="preserve"> </v>
      </c>
    </row>
    <row r="372" spans="1:18" x14ac:dyDescent="0.15">
      <c r="A372" s="1" t="s">
        <v>1721</v>
      </c>
      <c r="B372" s="1" t="s">
        <v>1722</v>
      </c>
      <c r="C372" s="13">
        <v>250000</v>
      </c>
      <c r="D372" s="13">
        <v>1500000</v>
      </c>
      <c r="E372" s="13">
        <v>490000</v>
      </c>
      <c r="F372" s="14">
        <v>3400000</v>
      </c>
      <c r="G372" s="14">
        <v>3100000</v>
      </c>
      <c r="H372" s="14">
        <v>1600000</v>
      </c>
      <c r="I372" s="18">
        <f t="shared" si="40"/>
        <v>746666.66666666663</v>
      </c>
      <c r="J372" s="9">
        <f t="shared" si="41"/>
        <v>2700000</v>
      </c>
      <c r="K372" s="9">
        <f t="shared" si="42"/>
        <v>3.6160714285714288</v>
      </c>
      <c r="L372" s="1">
        <f t="shared" si="43"/>
        <v>1.854423175714383</v>
      </c>
      <c r="M372" s="1">
        <f t="shared" si="44"/>
        <v>4.4541001339044178E-2</v>
      </c>
      <c r="N372" s="1">
        <f t="shared" si="45"/>
        <v>1.3512400236932451</v>
      </c>
      <c r="O372" s="1">
        <v>1.854423175714383</v>
      </c>
      <c r="P372" s="1">
        <v>1.3512400236932451</v>
      </c>
      <c r="Q372" s="1">
        <f t="shared" si="46"/>
        <v>1.3512400236932451</v>
      </c>
      <c r="R372" s="1" t="str">
        <f t="shared" si="47"/>
        <v xml:space="preserve"> </v>
      </c>
    </row>
    <row r="373" spans="1:18" x14ac:dyDescent="0.15">
      <c r="A373" s="1" t="s">
        <v>1888</v>
      </c>
      <c r="B373" s="1" t="s">
        <v>1889</v>
      </c>
      <c r="C373" s="13">
        <v>570000</v>
      </c>
      <c r="D373" s="13">
        <v>1000000</v>
      </c>
      <c r="E373" s="13">
        <v>710000</v>
      </c>
      <c r="F373" s="14">
        <v>2900000</v>
      </c>
      <c r="G373" s="14">
        <v>2500000</v>
      </c>
      <c r="H373" s="14">
        <v>2800000</v>
      </c>
      <c r="I373" s="18">
        <f t="shared" si="40"/>
        <v>760000</v>
      </c>
      <c r="J373" s="9">
        <f t="shared" si="41"/>
        <v>2733333.3333333335</v>
      </c>
      <c r="K373" s="9">
        <f t="shared" si="42"/>
        <v>3.5964912280701755</v>
      </c>
      <c r="L373" s="1">
        <f t="shared" si="43"/>
        <v>1.8465900853407042</v>
      </c>
      <c r="M373" s="1">
        <f t="shared" si="44"/>
        <v>3.4913096267677994E-4</v>
      </c>
      <c r="N373" s="1">
        <f t="shared" si="45"/>
        <v>3.4570116340750134</v>
      </c>
      <c r="O373" s="1">
        <v>1.8465900853407042</v>
      </c>
      <c r="P373" s="1">
        <v>3.4570116340750134</v>
      </c>
      <c r="Q373" s="1">
        <f t="shared" si="46"/>
        <v>3.4570116340750134</v>
      </c>
      <c r="R373" s="1" t="str">
        <f t="shared" si="47"/>
        <v xml:space="preserve"> </v>
      </c>
    </row>
    <row r="374" spans="1:18" x14ac:dyDescent="0.15">
      <c r="A374" s="1" t="s">
        <v>422</v>
      </c>
      <c r="B374" s="1" t="s">
        <v>423</v>
      </c>
      <c r="C374" s="13">
        <v>1200000</v>
      </c>
      <c r="D374" s="13">
        <v>13000000</v>
      </c>
      <c r="E374" s="13">
        <v>2300000</v>
      </c>
      <c r="F374" s="14">
        <v>25000000</v>
      </c>
      <c r="G374" s="14">
        <v>25000000</v>
      </c>
      <c r="H374" s="14">
        <v>9100000</v>
      </c>
      <c r="I374" s="18">
        <f t="shared" si="40"/>
        <v>5500000</v>
      </c>
      <c r="J374" s="9">
        <f t="shared" si="41"/>
        <v>19700000</v>
      </c>
      <c r="K374" s="9">
        <f t="shared" si="42"/>
        <v>3.581818181818182</v>
      </c>
      <c r="L374" s="1">
        <f t="shared" si="43"/>
        <v>1.8406921059317167</v>
      </c>
      <c r="M374" s="1">
        <f t="shared" si="44"/>
        <v>9.4266214687054734E-2</v>
      </c>
      <c r="N374" s="1">
        <f t="shared" si="45"/>
        <v>1.0256439319079755</v>
      </c>
      <c r="O374" s="1">
        <v>1.8406921059317167</v>
      </c>
      <c r="P374" s="1">
        <v>1.0256439319079755</v>
      </c>
      <c r="Q374" s="1" t="str">
        <f t="shared" si="46"/>
        <v xml:space="preserve"> </v>
      </c>
      <c r="R374" s="1">
        <f t="shared" si="47"/>
        <v>1.0256439319079755</v>
      </c>
    </row>
    <row r="375" spans="1:18" x14ac:dyDescent="0.15">
      <c r="A375" s="1" t="s">
        <v>1431</v>
      </c>
      <c r="B375" s="1" t="s">
        <v>1432</v>
      </c>
      <c r="C375" s="13">
        <v>690000</v>
      </c>
      <c r="D375" s="13">
        <v>3000000</v>
      </c>
      <c r="E375" s="13">
        <v>1700000</v>
      </c>
      <c r="F375" s="14">
        <v>8800000</v>
      </c>
      <c r="G375" s="14">
        <v>5800000</v>
      </c>
      <c r="H375" s="14">
        <v>4700000</v>
      </c>
      <c r="I375" s="18">
        <f t="shared" si="40"/>
        <v>1796666.6666666667</v>
      </c>
      <c r="J375" s="9">
        <f t="shared" si="41"/>
        <v>6433333.333333333</v>
      </c>
      <c r="K375" s="9">
        <f t="shared" si="42"/>
        <v>3.5807050092764374</v>
      </c>
      <c r="L375" s="1">
        <f t="shared" si="43"/>
        <v>1.8402436694029372</v>
      </c>
      <c r="M375" s="1">
        <f t="shared" si="44"/>
        <v>2.9324103422735958E-2</v>
      </c>
      <c r="N375" s="1">
        <f t="shared" si="45"/>
        <v>1.5327752574566236</v>
      </c>
      <c r="O375" s="1">
        <v>1.8402436694029372</v>
      </c>
      <c r="P375" s="1">
        <v>1.5327752574566236</v>
      </c>
      <c r="Q375" s="1">
        <f t="shared" si="46"/>
        <v>1.5327752574566236</v>
      </c>
      <c r="R375" s="1" t="str">
        <f t="shared" si="47"/>
        <v xml:space="preserve"> </v>
      </c>
    </row>
    <row r="376" spans="1:18" x14ac:dyDescent="0.15">
      <c r="A376" s="1" t="s">
        <v>2762</v>
      </c>
      <c r="B376" s="1" t="s">
        <v>2763</v>
      </c>
      <c r="C376" s="13" t="s">
        <v>6370</v>
      </c>
      <c r="D376" s="13">
        <v>4200000</v>
      </c>
      <c r="E376" s="13">
        <v>2900000</v>
      </c>
      <c r="F376" s="14">
        <v>14000000</v>
      </c>
      <c r="G376" s="14">
        <v>16000000</v>
      </c>
      <c r="H376" s="14">
        <v>8100000</v>
      </c>
      <c r="I376" s="18">
        <f t="shared" si="40"/>
        <v>3550000</v>
      </c>
      <c r="J376" s="9">
        <f t="shared" si="41"/>
        <v>12700000</v>
      </c>
      <c r="K376" s="9">
        <f t="shared" si="42"/>
        <v>3.5774647887323945</v>
      </c>
      <c r="L376" s="1">
        <f t="shared" si="43"/>
        <v>1.8389375672674839</v>
      </c>
      <c r="M376" s="1">
        <f t="shared" si="44"/>
        <v>5.9924166582027323E-2</v>
      </c>
      <c r="N376" s="1">
        <f t="shared" si="45"/>
        <v>1.2223979973667924</v>
      </c>
      <c r="O376" s="1">
        <v>1.8389375672674839</v>
      </c>
      <c r="P376" s="1">
        <v>1.2223979973667924</v>
      </c>
      <c r="Q376" s="1" t="str">
        <f t="shared" si="46"/>
        <v xml:space="preserve"> </v>
      </c>
      <c r="R376" s="1">
        <f t="shared" si="47"/>
        <v>1.2223979973667924</v>
      </c>
    </row>
    <row r="377" spans="1:18" x14ac:dyDescent="0.15">
      <c r="A377" s="1" t="s">
        <v>8</v>
      </c>
      <c r="B377" s="1" t="s">
        <v>9</v>
      </c>
      <c r="C377" s="13">
        <v>8000000</v>
      </c>
      <c r="D377" s="13">
        <v>50000000</v>
      </c>
      <c r="E377" s="13">
        <v>23000000</v>
      </c>
      <c r="F377" s="14">
        <v>120000000</v>
      </c>
      <c r="G377" s="14">
        <v>110000000</v>
      </c>
      <c r="H377" s="14">
        <v>59000000</v>
      </c>
      <c r="I377" s="18">
        <f t="shared" si="40"/>
        <v>27000000</v>
      </c>
      <c r="J377" s="9">
        <f t="shared" si="41"/>
        <v>96333333.333333328</v>
      </c>
      <c r="K377" s="9">
        <f t="shared" si="42"/>
        <v>3.5679012345679011</v>
      </c>
      <c r="L377" s="1">
        <f t="shared" si="43"/>
        <v>1.8350756796160541</v>
      </c>
      <c r="M377" s="1">
        <f t="shared" si="44"/>
        <v>3.7045262724021789E-2</v>
      </c>
      <c r="N377" s="1">
        <f t="shared" si="45"/>
        <v>1.4312673208656892</v>
      </c>
      <c r="O377" s="1">
        <v>1.8350756796160541</v>
      </c>
      <c r="P377" s="1">
        <v>1.4312673208656892</v>
      </c>
      <c r="Q377" s="1">
        <f t="shared" si="46"/>
        <v>1.4312673208656892</v>
      </c>
      <c r="R377" s="1" t="str">
        <f t="shared" si="47"/>
        <v xml:space="preserve"> </v>
      </c>
    </row>
    <row r="378" spans="1:18" x14ac:dyDescent="0.15">
      <c r="A378" s="1" t="s">
        <v>644</v>
      </c>
      <c r="B378" s="1" t="s">
        <v>645</v>
      </c>
      <c r="C378" s="13">
        <v>2400000</v>
      </c>
      <c r="D378" s="13">
        <v>4500000</v>
      </c>
      <c r="E378" s="13">
        <v>2700000</v>
      </c>
      <c r="F378" s="14">
        <v>15000000</v>
      </c>
      <c r="G378" s="14">
        <v>11000000</v>
      </c>
      <c r="H378" s="14">
        <v>8200000</v>
      </c>
      <c r="I378" s="18">
        <f t="shared" si="40"/>
        <v>3200000</v>
      </c>
      <c r="J378" s="9">
        <f t="shared" si="41"/>
        <v>11400000</v>
      </c>
      <c r="K378" s="9">
        <f t="shared" si="42"/>
        <v>3.5625</v>
      </c>
      <c r="L378" s="1">
        <f t="shared" si="43"/>
        <v>1.8328900141647417</v>
      </c>
      <c r="M378" s="1">
        <f t="shared" si="44"/>
        <v>1.6907083774597705E-2</v>
      </c>
      <c r="N378" s="1">
        <f t="shared" si="45"/>
        <v>1.7719312954076021</v>
      </c>
      <c r="O378" s="1">
        <v>1.8328900141647417</v>
      </c>
      <c r="P378" s="1">
        <v>1.7719312954076021</v>
      </c>
      <c r="Q378" s="1">
        <f t="shared" si="46"/>
        <v>1.7719312954076021</v>
      </c>
      <c r="R378" s="1" t="str">
        <f t="shared" si="47"/>
        <v xml:space="preserve"> </v>
      </c>
    </row>
    <row r="379" spans="1:18" x14ac:dyDescent="0.15">
      <c r="A379" s="1" t="s">
        <v>2562</v>
      </c>
      <c r="B379" s="1" t="s">
        <v>2563</v>
      </c>
      <c r="C379" s="13">
        <v>59000</v>
      </c>
      <c r="D379" s="13" t="s">
        <v>6370</v>
      </c>
      <c r="E379" s="13">
        <v>46000</v>
      </c>
      <c r="F379" s="14">
        <v>110000</v>
      </c>
      <c r="G379" s="14">
        <v>220000</v>
      </c>
      <c r="H379" s="14">
        <v>230000</v>
      </c>
      <c r="I379" s="18">
        <f t="shared" si="40"/>
        <v>52500</v>
      </c>
      <c r="J379" s="9">
        <f t="shared" si="41"/>
        <v>186666.66666666666</v>
      </c>
      <c r="K379" s="9">
        <f t="shared" si="42"/>
        <v>3.5555555555555554</v>
      </c>
      <c r="L379" s="1">
        <f t="shared" si="43"/>
        <v>1.8300749985576878</v>
      </c>
      <c r="M379" s="1">
        <f t="shared" si="44"/>
        <v>7.4373579902538928E-2</v>
      </c>
      <c r="N379" s="1">
        <f t="shared" si="45"/>
        <v>1.1285813136516847</v>
      </c>
      <c r="O379" s="1">
        <v>1.8300749985576878</v>
      </c>
      <c r="P379" s="1">
        <v>1.1285813136516847</v>
      </c>
      <c r="Q379" s="1" t="str">
        <f t="shared" si="46"/>
        <v xml:space="preserve"> </v>
      </c>
      <c r="R379" s="1">
        <f t="shared" si="47"/>
        <v>1.1285813136516847</v>
      </c>
    </row>
    <row r="380" spans="1:18" x14ac:dyDescent="0.15">
      <c r="A380" s="1" t="s">
        <v>1039</v>
      </c>
      <c r="B380" s="1" t="s">
        <v>187</v>
      </c>
      <c r="C380" s="13">
        <v>4900000</v>
      </c>
      <c r="D380" s="13">
        <v>11000000</v>
      </c>
      <c r="E380" s="13">
        <v>5200000</v>
      </c>
      <c r="F380" s="14">
        <v>42000000</v>
      </c>
      <c r="G380" s="14">
        <v>20000000</v>
      </c>
      <c r="H380" s="14">
        <v>13000000</v>
      </c>
      <c r="I380" s="18">
        <f t="shared" si="40"/>
        <v>7033333.333333333</v>
      </c>
      <c r="J380" s="9">
        <f t="shared" si="41"/>
        <v>25000000</v>
      </c>
      <c r="K380" s="9">
        <f t="shared" si="42"/>
        <v>3.5545023696682465</v>
      </c>
      <c r="L380" s="1">
        <f t="shared" si="43"/>
        <v>1.8296475966760581</v>
      </c>
      <c r="M380" s="1">
        <f t="shared" si="44"/>
        <v>0.11541646131888508</v>
      </c>
      <c r="N380" s="1">
        <f t="shared" si="45"/>
        <v>0.93773224533874788</v>
      </c>
      <c r="O380" s="1">
        <v>1.8296475966760581</v>
      </c>
      <c r="P380" s="1">
        <v>0.93773224533874788</v>
      </c>
      <c r="Q380" s="1" t="str">
        <f t="shared" si="46"/>
        <v xml:space="preserve"> </v>
      </c>
      <c r="R380" s="1">
        <f t="shared" si="47"/>
        <v>0.93773224533874788</v>
      </c>
    </row>
    <row r="381" spans="1:18" x14ac:dyDescent="0.15">
      <c r="A381" s="1" t="s">
        <v>1757</v>
      </c>
      <c r="B381" s="1" t="s">
        <v>1758</v>
      </c>
      <c r="C381" s="13">
        <v>58000</v>
      </c>
      <c r="D381" s="13">
        <v>490000</v>
      </c>
      <c r="E381" s="13">
        <v>55000</v>
      </c>
      <c r="F381" s="14">
        <v>870000</v>
      </c>
      <c r="G381" s="14">
        <v>830000</v>
      </c>
      <c r="H381" s="14">
        <v>440000</v>
      </c>
      <c r="I381" s="18">
        <f t="shared" si="40"/>
        <v>201000</v>
      </c>
      <c r="J381" s="9">
        <f t="shared" si="41"/>
        <v>713333.33333333337</v>
      </c>
      <c r="K381" s="9">
        <f t="shared" si="42"/>
        <v>3.5489220563847432</v>
      </c>
      <c r="L381" s="1">
        <f t="shared" si="43"/>
        <v>1.8273808893884247</v>
      </c>
      <c r="M381" s="1">
        <f t="shared" si="44"/>
        <v>6.1875160581307979E-2</v>
      </c>
      <c r="N381" s="1">
        <f t="shared" si="45"/>
        <v>1.2084836609555794</v>
      </c>
      <c r="O381" s="1">
        <v>1.8273808893884247</v>
      </c>
      <c r="P381" s="1">
        <v>1.2084836609555794</v>
      </c>
      <c r="Q381" s="1" t="str">
        <f t="shared" si="46"/>
        <v xml:space="preserve"> </v>
      </c>
      <c r="R381" s="1">
        <f t="shared" si="47"/>
        <v>1.2084836609555794</v>
      </c>
    </row>
    <row r="382" spans="1:18" x14ac:dyDescent="0.15">
      <c r="A382" s="1" t="s">
        <v>980</v>
      </c>
      <c r="B382" s="1" t="s">
        <v>981</v>
      </c>
      <c r="C382" s="13">
        <v>470000</v>
      </c>
      <c r="D382" s="13">
        <v>1300000</v>
      </c>
      <c r="E382" s="13">
        <v>710000</v>
      </c>
      <c r="F382" s="14">
        <v>4100000</v>
      </c>
      <c r="G382" s="14">
        <v>2500000</v>
      </c>
      <c r="H382" s="14">
        <v>2200000</v>
      </c>
      <c r="I382" s="18">
        <f t="shared" si="40"/>
        <v>826666.66666666663</v>
      </c>
      <c r="J382" s="9">
        <f t="shared" si="41"/>
        <v>2933333.3333333335</v>
      </c>
      <c r="K382" s="9">
        <f t="shared" si="42"/>
        <v>3.5483870967741939</v>
      </c>
      <c r="L382" s="1">
        <f t="shared" si="43"/>
        <v>1.8271634031377846</v>
      </c>
      <c r="M382" s="1">
        <f t="shared" si="44"/>
        <v>3.0053291723187048E-2</v>
      </c>
      <c r="N382" s="1">
        <f t="shared" si="45"/>
        <v>1.5221079529816155</v>
      </c>
      <c r="O382" s="1">
        <v>1.8271634031377846</v>
      </c>
      <c r="P382" s="1">
        <v>1.5221079529816155</v>
      </c>
      <c r="Q382" s="1">
        <f t="shared" si="46"/>
        <v>1.5221079529816155</v>
      </c>
      <c r="R382" s="1" t="str">
        <f t="shared" si="47"/>
        <v xml:space="preserve"> </v>
      </c>
    </row>
    <row r="383" spans="1:18" x14ac:dyDescent="0.15">
      <c r="A383" s="1" t="s">
        <v>1795</v>
      </c>
      <c r="B383" s="1" t="s">
        <v>1796</v>
      </c>
      <c r="C383" s="13">
        <v>66000</v>
      </c>
      <c r="D383" s="13">
        <v>1800000</v>
      </c>
      <c r="E383" s="13" t="s">
        <v>6370</v>
      </c>
      <c r="F383" s="14">
        <v>7800000</v>
      </c>
      <c r="G383" s="14">
        <v>1700000</v>
      </c>
      <c r="H383" s="14">
        <v>430000</v>
      </c>
      <c r="I383" s="18">
        <f t="shared" si="40"/>
        <v>933000</v>
      </c>
      <c r="J383" s="9">
        <f t="shared" si="41"/>
        <v>3310000</v>
      </c>
      <c r="K383" s="9">
        <f t="shared" si="42"/>
        <v>3.547695605573419</v>
      </c>
      <c r="L383" s="1">
        <f t="shared" si="43"/>
        <v>1.8268822308428214</v>
      </c>
      <c r="M383" s="1">
        <f t="shared" si="44"/>
        <v>0.48695947632096925</v>
      </c>
      <c r="N383" s="1">
        <f t="shared" si="45"/>
        <v>0.31250717829758867</v>
      </c>
      <c r="O383" s="1">
        <v>1.8268822308428214</v>
      </c>
      <c r="P383" s="1">
        <v>0.31250717829758867</v>
      </c>
      <c r="Q383" s="1" t="str">
        <f t="shared" si="46"/>
        <v xml:space="preserve"> </v>
      </c>
      <c r="R383" s="1">
        <f t="shared" si="47"/>
        <v>0.31250717829758867</v>
      </c>
    </row>
    <row r="384" spans="1:18" x14ac:dyDescent="0.15">
      <c r="A384" s="1" t="s">
        <v>186</v>
      </c>
      <c r="B384" s="1" t="s">
        <v>187</v>
      </c>
      <c r="C384" s="13">
        <v>8700000</v>
      </c>
      <c r="D384" s="13">
        <v>56000000</v>
      </c>
      <c r="E384" s="13">
        <v>14000000</v>
      </c>
      <c r="F384" s="14">
        <v>140000000</v>
      </c>
      <c r="G384" s="14">
        <v>95000000</v>
      </c>
      <c r="H384" s="14">
        <v>44000000</v>
      </c>
      <c r="I384" s="18">
        <f t="shared" si="40"/>
        <v>26233333.333333332</v>
      </c>
      <c r="J384" s="9">
        <f t="shared" si="41"/>
        <v>93000000</v>
      </c>
      <c r="K384" s="9">
        <f t="shared" si="42"/>
        <v>3.5451080050825925</v>
      </c>
      <c r="L384" s="1">
        <f t="shared" si="43"/>
        <v>1.8258295812090637</v>
      </c>
      <c r="M384" s="1">
        <f t="shared" si="44"/>
        <v>0.10146409866874298</v>
      </c>
      <c r="N384" s="1">
        <f t="shared" si="45"/>
        <v>0.99368759822534258</v>
      </c>
      <c r="O384" s="1">
        <v>1.8258295812090637</v>
      </c>
      <c r="P384" s="1">
        <v>0.99368759822534258</v>
      </c>
      <c r="Q384" s="1" t="str">
        <f t="shared" si="46"/>
        <v xml:space="preserve"> </v>
      </c>
      <c r="R384" s="1">
        <f t="shared" si="47"/>
        <v>0.99368759822534258</v>
      </c>
    </row>
    <row r="385" spans="1:18" x14ac:dyDescent="0.15">
      <c r="A385" s="1" t="s">
        <v>1933</v>
      </c>
      <c r="B385" s="1" t="s">
        <v>1934</v>
      </c>
      <c r="C385" s="13">
        <v>330000</v>
      </c>
      <c r="D385" s="13">
        <v>70000</v>
      </c>
      <c r="E385" s="13">
        <v>60000</v>
      </c>
      <c r="F385" s="14">
        <v>610000</v>
      </c>
      <c r="G385" s="14">
        <v>580000</v>
      </c>
      <c r="H385" s="14">
        <v>430000</v>
      </c>
      <c r="I385" s="18">
        <f t="shared" si="40"/>
        <v>153333.33333333334</v>
      </c>
      <c r="J385" s="9">
        <f t="shared" si="41"/>
        <v>540000</v>
      </c>
      <c r="K385" s="9">
        <f t="shared" si="42"/>
        <v>3.5217391304347823</v>
      </c>
      <c r="L385" s="1">
        <f t="shared" si="43"/>
        <v>1.8162880468276119</v>
      </c>
      <c r="M385" s="1">
        <f t="shared" si="44"/>
        <v>2.0804299296519582E-2</v>
      </c>
      <c r="N385" s="1">
        <f t="shared" si="45"/>
        <v>1.6818469069693107</v>
      </c>
      <c r="O385" s="1">
        <v>1.8162880468276119</v>
      </c>
      <c r="P385" s="1">
        <v>1.6818469069693107</v>
      </c>
      <c r="Q385" s="1">
        <f t="shared" si="46"/>
        <v>1.6818469069693107</v>
      </c>
      <c r="R385" s="1" t="str">
        <f t="shared" si="47"/>
        <v xml:space="preserve"> </v>
      </c>
    </row>
    <row r="386" spans="1:18" x14ac:dyDescent="0.15">
      <c r="A386" s="1" t="s">
        <v>1008</v>
      </c>
      <c r="B386" s="1" t="s">
        <v>1009</v>
      </c>
      <c r="C386" s="13">
        <v>1300000</v>
      </c>
      <c r="D386" s="13">
        <v>4000000</v>
      </c>
      <c r="E386" s="13">
        <v>2200000</v>
      </c>
      <c r="F386" s="14">
        <v>9800000</v>
      </c>
      <c r="G386" s="14">
        <v>10000000</v>
      </c>
      <c r="H386" s="14">
        <v>6600000</v>
      </c>
      <c r="I386" s="18">
        <f t="shared" ref="I386:I449" si="48">AVERAGE(C386:E386)</f>
        <v>2500000</v>
      </c>
      <c r="J386" s="9">
        <f t="shared" ref="J386:J449" si="49">AVERAGE(F386:H386)</f>
        <v>8800000</v>
      </c>
      <c r="K386" s="9">
        <f t="shared" ref="K386:K449" si="50">J386/I386</f>
        <v>3.52</v>
      </c>
      <c r="L386" s="1">
        <f t="shared" ref="L386:L449" si="51">LOG(K386,2)</f>
        <v>1.8155754288625725</v>
      </c>
      <c r="M386" s="1">
        <f t="shared" ref="M386:M449" si="52">TTEST(C386:E386, F386:H386, 2,2)</f>
        <v>9.7323978829282742E-3</v>
      </c>
      <c r="N386" s="1">
        <f t="shared" ref="N386:N449" si="53">-LOG(M386,10)</f>
        <v>2.0117801444157002</v>
      </c>
      <c r="O386" s="1">
        <v>1.8155754288625725</v>
      </c>
      <c r="P386" s="1">
        <v>2.0117801444157002</v>
      </c>
      <c r="Q386" s="1">
        <f t="shared" ref="Q386:Q449" si="54">IF(P386&gt;=1.30103, P386, " ")</f>
        <v>2.0117801444157002</v>
      </c>
      <c r="R386" s="1" t="str">
        <f t="shared" ref="R386:R449" si="55">IF(P386&lt;=1.30103, P386, " ")</f>
        <v xml:space="preserve"> </v>
      </c>
    </row>
    <row r="387" spans="1:18" x14ac:dyDescent="0.15">
      <c r="A387" s="1" t="s">
        <v>1398</v>
      </c>
      <c r="B387" s="1" t="s">
        <v>1399</v>
      </c>
      <c r="C387" s="13">
        <v>8000000</v>
      </c>
      <c r="D387" s="13">
        <v>17000000</v>
      </c>
      <c r="E387" s="13">
        <v>22000000</v>
      </c>
      <c r="F387" s="14">
        <v>73000000</v>
      </c>
      <c r="G387" s="14">
        <v>60000000</v>
      </c>
      <c r="H387" s="14">
        <v>31000000</v>
      </c>
      <c r="I387" s="18">
        <f t="shared" si="48"/>
        <v>15666666.666666666</v>
      </c>
      <c r="J387" s="9">
        <f t="shared" si="49"/>
        <v>54666666.666666664</v>
      </c>
      <c r="K387" s="9">
        <f t="shared" si="50"/>
        <v>3.4893617021276597</v>
      </c>
      <c r="L387" s="1">
        <f t="shared" si="51"/>
        <v>1.8029631529404464</v>
      </c>
      <c r="M387" s="1">
        <f t="shared" si="52"/>
        <v>4.0603144207979815E-2</v>
      </c>
      <c r="N387" s="1">
        <f t="shared" si="53"/>
        <v>1.3914403344202624</v>
      </c>
      <c r="O387" s="1">
        <v>1.8029631529404464</v>
      </c>
      <c r="P387" s="1">
        <v>1.3914403344202624</v>
      </c>
      <c r="Q387" s="1">
        <f t="shared" si="54"/>
        <v>1.3914403344202624</v>
      </c>
      <c r="R387" s="1" t="str">
        <f t="shared" si="55"/>
        <v xml:space="preserve"> </v>
      </c>
    </row>
    <row r="388" spans="1:18" x14ac:dyDescent="0.15">
      <c r="A388" s="1" t="s">
        <v>787</v>
      </c>
      <c r="B388" s="1" t="s">
        <v>788</v>
      </c>
      <c r="C388" s="13">
        <v>28000000</v>
      </c>
      <c r="D388" s="13">
        <v>74000000</v>
      </c>
      <c r="E388" s="13">
        <v>27000000</v>
      </c>
      <c r="F388" s="14">
        <v>260000000</v>
      </c>
      <c r="G388" s="14">
        <v>98000000</v>
      </c>
      <c r="H388" s="14">
        <v>90000000</v>
      </c>
      <c r="I388" s="18">
        <f t="shared" si="48"/>
        <v>43000000</v>
      </c>
      <c r="J388" s="9">
        <f t="shared" si="49"/>
        <v>149333333.33333334</v>
      </c>
      <c r="K388" s="9">
        <f t="shared" si="50"/>
        <v>3.472868217054264</v>
      </c>
      <c r="L388" s="1">
        <f t="shared" si="51"/>
        <v>1.7961276666343504</v>
      </c>
      <c r="M388" s="1">
        <f t="shared" si="52"/>
        <v>0.13815885697929231</v>
      </c>
      <c r="N388" s="1">
        <f t="shared" si="53"/>
        <v>0.85962126844609477</v>
      </c>
      <c r="O388" s="1">
        <v>1.7961276666343504</v>
      </c>
      <c r="P388" s="1">
        <v>0.85962126844609477</v>
      </c>
      <c r="Q388" s="1" t="str">
        <f t="shared" si="54"/>
        <v xml:space="preserve"> </v>
      </c>
      <c r="R388" s="1">
        <f t="shared" si="55"/>
        <v>0.85962126844609477</v>
      </c>
    </row>
    <row r="389" spans="1:18" x14ac:dyDescent="0.15">
      <c r="A389" s="1" t="s">
        <v>865</v>
      </c>
      <c r="B389" s="1" t="s">
        <v>866</v>
      </c>
      <c r="C389" s="13">
        <v>1400000</v>
      </c>
      <c r="D389" s="13">
        <v>12000000</v>
      </c>
      <c r="E389" s="13">
        <v>3900000</v>
      </c>
      <c r="F389" s="14">
        <v>27000000</v>
      </c>
      <c r="G389" s="14">
        <v>20000000</v>
      </c>
      <c r="H389" s="14">
        <v>13000000</v>
      </c>
      <c r="I389" s="18">
        <f t="shared" si="48"/>
        <v>5766666.666666667</v>
      </c>
      <c r="J389" s="9">
        <f t="shared" si="49"/>
        <v>20000000</v>
      </c>
      <c r="K389" s="9">
        <f t="shared" si="50"/>
        <v>3.4682080924855487</v>
      </c>
      <c r="L389" s="1">
        <f t="shared" si="51"/>
        <v>1.7941904628591561</v>
      </c>
      <c r="M389" s="1">
        <f t="shared" si="52"/>
        <v>5.0776746819160237E-2</v>
      </c>
      <c r="N389" s="1">
        <f t="shared" si="53"/>
        <v>1.294335127088635</v>
      </c>
      <c r="O389" s="1">
        <v>1.7941904628591561</v>
      </c>
      <c r="P389" s="1">
        <v>1.294335127088635</v>
      </c>
      <c r="Q389" s="1" t="str">
        <f t="shared" si="54"/>
        <v xml:space="preserve"> </v>
      </c>
      <c r="R389" s="1">
        <f t="shared" si="55"/>
        <v>1.294335127088635</v>
      </c>
    </row>
    <row r="390" spans="1:18" x14ac:dyDescent="0.15">
      <c r="A390" s="1" t="s">
        <v>192</v>
      </c>
      <c r="B390" s="1" t="s">
        <v>193</v>
      </c>
      <c r="C390" s="13">
        <v>7800000</v>
      </c>
      <c r="D390" s="13">
        <v>18000000</v>
      </c>
      <c r="E390" s="13">
        <v>12000000</v>
      </c>
      <c r="F390" s="14">
        <v>55000000</v>
      </c>
      <c r="G390" s="14">
        <v>39000000</v>
      </c>
      <c r="H390" s="14">
        <v>37000000</v>
      </c>
      <c r="I390" s="18">
        <f t="shared" si="48"/>
        <v>12600000</v>
      </c>
      <c r="J390" s="9">
        <f t="shared" si="49"/>
        <v>43666666.666666664</v>
      </c>
      <c r="K390" s="9">
        <f t="shared" si="50"/>
        <v>3.4656084656084656</v>
      </c>
      <c r="L390" s="1">
        <f t="shared" si="51"/>
        <v>1.7931086722037402</v>
      </c>
      <c r="M390" s="1">
        <f t="shared" si="52"/>
        <v>8.4016255674673607E-3</v>
      </c>
      <c r="N390" s="1">
        <f t="shared" si="53"/>
        <v>2.0756366774286263</v>
      </c>
      <c r="O390" s="1">
        <v>1.7931086722037402</v>
      </c>
      <c r="P390" s="1">
        <v>2.0756366774286263</v>
      </c>
      <c r="Q390" s="1">
        <f t="shared" si="54"/>
        <v>2.0756366774286263</v>
      </c>
      <c r="R390" s="1" t="str">
        <f t="shared" si="55"/>
        <v xml:space="preserve"> </v>
      </c>
    </row>
    <row r="391" spans="1:18" x14ac:dyDescent="0.15">
      <c r="A391" s="1" t="s">
        <v>2329</v>
      </c>
      <c r="B391" s="1" t="s">
        <v>2330</v>
      </c>
      <c r="C391" s="13">
        <v>83000</v>
      </c>
      <c r="D391" s="13">
        <v>490000</v>
      </c>
      <c r="E391" s="13" t="s">
        <v>6370</v>
      </c>
      <c r="F391" s="14">
        <v>220000</v>
      </c>
      <c r="G391" s="14">
        <v>740000</v>
      </c>
      <c r="H391" s="14">
        <v>2000000</v>
      </c>
      <c r="I391" s="18">
        <f t="shared" si="48"/>
        <v>286500</v>
      </c>
      <c r="J391" s="9">
        <f t="shared" si="49"/>
        <v>986666.66666666663</v>
      </c>
      <c r="K391" s="9">
        <f t="shared" si="50"/>
        <v>3.4438627108784177</v>
      </c>
      <c r="L391" s="1">
        <f t="shared" si="51"/>
        <v>1.7840276310382512</v>
      </c>
      <c r="M391" s="1">
        <f t="shared" si="52"/>
        <v>0.39023359505012484</v>
      </c>
      <c r="N391" s="1">
        <f t="shared" si="53"/>
        <v>0.40867534509823916</v>
      </c>
      <c r="O391" s="1">
        <v>1.7840276310382512</v>
      </c>
      <c r="P391" s="1">
        <v>0.40867534509823916</v>
      </c>
      <c r="Q391" s="1" t="str">
        <f t="shared" si="54"/>
        <v xml:space="preserve"> </v>
      </c>
      <c r="R391" s="1">
        <f t="shared" si="55"/>
        <v>0.40867534509823916</v>
      </c>
    </row>
    <row r="392" spans="1:18" x14ac:dyDescent="0.15">
      <c r="A392" s="1" t="s">
        <v>120</v>
      </c>
      <c r="B392" s="1" t="s">
        <v>121</v>
      </c>
      <c r="C392" s="13">
        <v>5100000</v>
      </c>
      <c r="D392" s="13">
        <v>20000000</v>
      </c>
      <c r="E392" s="13">
        <v>9300000</v>
      </c>
      <c r="F392" s="14">
        <v>62000000</v>
      </c>
      <c r="G392" s="14">
        <v>43000000</v>
      </c>
      <c r="H392" s="14">
        <v>13000000</v>
      </c>
      <c r="I392" s="18">
        <f t="shared" si="48"/>
        <v>11466666.666666666</v>
      </c>
      <c r="J392" s="9">
        <f t="shared" si="49"/>
        <v>39333333.333333336</v>
      </c>
      <c r="K392" s="9">
        <f t="shared" si="50"/>
        <v>3.4302325581395352</v>
      </c>
      <c r="L392" s="1">
        <f t="shared" si="51"/>
        <v>1.7783063895471058</v>
      </c>
      <c r="M392" s="1">
        <f t="shared" si="52"/>
        <v>0.1355203414182343</v>
      </c>
      <c r="N392" s="1">
        <f t="shared" si="53"/>
        <v>0.86799551288801113</v>
      </c>
      <c r="O392" s="1">
        <v>1.7783063895471058</v>
      </c>
      <c r="P392" s="1">
        <v>0.86799551288801113</v>
      </c>
      <c r="Q392" s="1" t="str">
        <f t="shared" si="54"/>
        <v xml:space="preserve"> </v>
      </c>
      <c r="R392" s="1">
        <f t="shared" si="55"/>
        <v>0.86799551288801113</v>
      </c>
    </row>
    <row r="393" spans="1:18" x14ac:dyDescent="0.15">
      <c r="A393" s="1" t="s">
        <v>2948</v>
      </c>
      <c r="B393" s="1" t="s">
        <v>2949</v>
      </c>
      <c r="C393" s="13" t="s">
        <v>6370</v>
      </c>
      <c r="D393" s="13">
        <v>250000</v>
      </c>
      <c r="E393" s="13">
        <v>240000</v>
      </c>
      <c r="F393" s="14">
        <v>200000</v>
      </c>
      <c r="G393" s="14">
        <v>1200000</v>
      </c>
      <c r="H393" s="14">
        <v>1100000</v>
      </c>
      <c r="I393" s="18">
        <f t="shared" si="48"/>
        <v>245000</v>
      </c>
      <c r="J393" s="9">
        <f t="shared" si="49"/>
        <v>833333.33333333337</v>
      </c>
      <c r="K393" s="9">
        <f t="shared" si="50"/>
        <v>3.4013605442176873</v>
      </c>
      <c r="L393" s="1">
        <f t="shared" si="51"/>
        <v>1.766111939825723</v>
      </c>
      <c r="M393" s="1">
        <f t="shared" si="52"/>
        <v>0.24726601083039931</v>
      </c>
      <c r="N393" s="1">
        <f t="shared" si="53"/>
        <v>0.60683557762697538</v>
      </c>
      <c r="O393" s="1">
        <v>1.766111939825723</v>
      </c>
      <c r="P393" s="1">
        <v>0.60683557762697538</v>
      </c>
      <c r="Q393" s="1" t="str">
        <f t="shared" si="54"/>
        <v xml:space="preserve"> </v>
      </c>
      <c r="R393" s="1">
        <f t="shared" si="55"/>
        <v>0.60683557762697538</v>
      </c>
    </row>
    <row r="394" spans="1:18" x14ac:dyDescent="0.15">
      <c r="A394" s="1" t="s">
        <v>1811</v>
      </c>
      <c r="B394" s="1" t="s">
        <v>1812</v>
      </c>
      <c r="C394" s="13">
        <v>70000</v>
      </c>
      <c r="D394" s="13">
        <v>410000</v>
      </c>
      <c r="E394" s="13">
        <v>190000</v>
      </c>
      <c r="F394" s="14">
        <v>1200000</v>
      </c>
      <c r="G394" s="14">
        <v>550000</v>
      </c>
      <c r="H394" s="14">
        <v>520000</v>
      </c>
      <c r="I394" s="18">
        <f t="shared" si="48"/>
        <v>223333.33333333334</v>
      </c>
      <c r="J394" s="9">
        <f t="shared" si="49"/>
        <v>756666.66666666663</v>
      </c>
      <c r="K394" s="9">
        <f t="shared" si="50"/>
        <v>3.3880597014925371</v>
      </c>
      <c r="L394" s="1">
        <f t="shared" si="51"/>
        <v>1.7604592968331425</v>
      </c>
      <c r="M394" s="1">
        <f t="shared" si="52"/>
        <v>9.3334326288652264E-2</v>
      </c>
      <c r="N394" s="1">
        <f t="shared" si="53"/>
        <v>1.0299586030268515</v>
      </c>
      <c r="O394" s="1">
        <v>1.7604592968331425</v>
      </c>
      <c r="P394" s="1">
        <v>1.0299586030268515</v>
      </c>
      <c r="Q394" s="1" t="str">
        <f t="shared" si="54"/>
        <v xml:space="preserve"> </v>
      </c>
      <c r="R394" s="1">
        <f t="shared" si="55"/>
        <v>1.0299586030268515</v>
      </c>
    </row>
    <row r="395" spans="1:18" x14ac:dyDescent="0.15">
      <c r="A395" s="1" t="s">
        <v>2906</v>
      </c>
      <c r="B395" s="1" t="s">
        <v>2907</v>
      </c>
      <c r="C395" s="13" t="s">
        <v>6370</v>
      </c>
      <c r="D395" s="13">
        <v>950000</v>
      </c>
      <c r="E395" s="13">
        <v>54000</v>
      </c>
      <c r="F395" s="14">
        <v>2200000</v>
      </c>
      <c r="G395" s="14">
        <v>1800000</v>
      </c>
      <c r="H395" s="14">
        <v>1100000</v>
      </c>
      <c r="I395" s="18">
        <f t="shared" si="48"/>
        <v>502000</v>
      </c>
      <c r="J395" s="9">
        <f t="shared" si="49"/>
        <v>1700000</v>
      </c>
      <c r="K395" s="9">
        <f t="shared" si="50"/>
        <v>3.3864541832669324</v>
      </c>
      <c r="L395" s="1">
        <f t="shared" si="51"/>
        <v>1.7597754770742922</v>
      </c>
      <c r="M395" s="1">
        <f t="shared" si="52"/>
        <v>0.11002991363397818</v>
      </c>
      <c r="N395" s="1">
        <f t="shared" si="53"/>
        <v>0.95848922793226454</v>
      </c>
      <c r="O395" s="1">
        <v>1.7597754770742922</v>
      </c>
      <c r="P395" s="1">
        <v>0.95848922793226454</v>
      </c>
      <c r="Q395" s="1" t="str">
        <f t="shared" si="54"/>
        <v xml:space="preserve"> </v>
      </c>
      <c r="R395" s="1">
        <f t="shared" si="55"/>
        <v>0.95848922793226454</v>
      </c>
    </row>
    <row r="396" spans="1:18" x14ac:dyDescent="0.15">
      <c r="A396" s="1" t="s">
        <v>1451</v>
      </c>
      <c r="B396" s="1" t="s">
        <v>1452</v>
      </c>
      <c r="C396" s="13">
        <v>460000</v>
      </c>
      <c r="D396" s="13">
        <v>3300000</v>
      </c>
      <c r="E396" s="13">
        <v>2000000</v>
      </c>
      <c r="F396" s="14">
        <v>8100000</v>
      </c>
      <c r="G396" s="14">
        <v>8500000</v>
      </c>
      <c r="H396" s="14">
        <v>2900000</v>
      </c>
      <c r="I396" s="18">
        <f t="shared" si="48"/>
        <v>1920000</v>
      </c>
      <c r="J396" s="9">
        <f t="shared" si="49"/>
        <v>6500000</v>
      </c>
      <c r="K396" s="9">
        <f t="shared" si="50"/>
        <v>3.3854166666666665</v>
      </c>
      <c r="L396" s="1">
        <f t="shared" si="51"/>
        <v>1.7593334071946607</v>
      </c>
      <c r="M396" s="1">
        <f t="shared" si="52"/>
        <v>8.1927193065443008E-2</v>
      </c>
      <c r="N396" s="1">
        <f t="shared" si="53"/>
        <v>1.0865719243920606</v>
      </c>
      <c r="O396" s="1">
        <v>1.7593334071946607</v>
      </c>
      <c r="P396" s="1">
        <v>1.0865719243920606</v>
      </c>
      <c r="Q396" s="1" t="str">
        <f t="shared" si="54"/>
        <v xml:space="preserve"> </v>
      </c>
      <c r="R396" s="1">
        <f t="shared" si="55"/>
        <v>1.0865719243920606</v>
      </c>
    </row>
    <row r="397" spans="1:18" x14ac:dyDescent="0.15">
      <c r="A397" s="1" t="s">
        <v>2096</v>
      </c>
      <c r="C397" s="13">
        <v>70000</v>
      </c>
      <c r="D397" s="13">
        <v>330000</v>
      </c>
      <c r="E397" s="13">
        <v>120000</v>
      </c>
      <c r="F397" s="14">
        <v>670000</v>
      </c>
      <c r="G397" s="14">
        <v>800000</v>
      </c>
      <c r="H397" s="14">
        <v>290000</v>
      </c>
      <c r="I397" s="18">
        <f t="shared" si="48"/>
        <v>173333.33333333334</v>
      </c>
      <c r="J397" s="9">
        <f t="shared" si="49"/>
        <v>586666.66666666663</v>
      </c>
      <c r="K397" s="9">
        <f t="shared" si="50"/>
        <v>3.3846153846153841</v>
      </c>
      <c r="L397" s="1">
        <f t="shared" si="51"/>
        <v>1.7589919004962049</v>
      </c>
      <c r="M397" s="1">
        <f t="shared" si="52"/>
        <v>7.4666481286753322E-2</v>
      </c>
      <c r="N397" s="1">
        <f t="shared" si="53"/>
        <v>1.1268743146387141</v>
      </c>
      <c r="O397" s="1">
        <v>1.7589919004962049</v>
      </c>
      <c r="P397" s="1">
        <v>1.1268743146387141</v>
      </c>
      <c r="Q397" s="1" t="str">
        <f t="shared" si="54"/>
        <v xml:space="preserve"> </v>
      </c>
      <c r="R397" s="1">
        <f t="shared" si="55"/>
        <v>1.1268743146387141</v>
      </c>
    </row>
    <row r="398" spans="1:18" x14ac:dyDescent="0.15">
      <c r="A398" s="1" t="s">
        <v>3380</v>
      </c>
      <c r="B398" s="1" t="s">
        <v>3381</v>
      </c>
      <c r="C398" s="13" t="s">
        <v>6370</v>
      </c>
      <c r="D398" s="13" t="s">
        <v>6370</v>
      </c>
      <c r="E398" s="13">
        <v>340000</v>
      </c>
      <c r="F398" s="14">
        <v>1200000</v>
      </c>
      <c r="G398" s="14">
        <v>1300000</v>
      </c>
      <c r="H398" s="14">
        <v>940000</v>
      </c>
      <c r="I398" s="18">
        <f t="shared" si="48"/>
        <v>340000</v>
      </c>
      <c r="J398" s="9">
        <f t="shared" si="49"/>
        <v>1146666.6666666667</v>
      </c>
      <c r="K398" s="9">
        <f t="shared" si="50"/>
        <v>3.3725490196078431</v>
      </c>
      <c r="L398" s="1">
        <f t="shared" si="51"/>
        <v>1.7538394127306023</v>
      </c>
      <c r="M398" s="1" t="e">
        <f t="shared" si="52"/>
        <v>#DIV/0!</v>
      </c>
      <c r="N398" s="1" t="e">
        <f t="shared" si="53"/>
        <v>#DIV/0!</v>
      </c>
      <c r="O398" s="1">
        <v>1.7538394127306023</v>
      </c>
      <c r="P398" s="1" t="e">
        <v>#DIV/0!</v>
      </c>
      <c r="Q398" s="1" t="e">
        <f t="shared" si="54"/>
        <v>#DIV/0!</v>
      </c>
      <c r="R398" s="1" t="e">
        <f t="shared" si="55"/>
        <v>#DIV/0!</v>
      </c>
    </row>
    <row r="399" spans="1:18" x14ac:dyDescent="0.15">
      <c r="A399" s="1" t="s">
        <v>484</v>
      </c>
      <c r="B399" s="1" t="s">
        <v>485</v>
      </c>
      <c r="C399" s="13">
        <v>16000000</v>
      </c>
      <c r="D399" s="13">
        <v>21000000</v>
      </c>
      <c r="E399" s="13">
        <v>14000000</v>
      </c>
      <c r="F399" s="14">
        <v>77000000</v>
      </c>
      <c r="G399" s="14">
        <v>58000000</v>
      </c>
      <c r="H399" s="14">
        <v>37000000</v>
      </c>
      <c r="I399" s="18">
        <f t="shared" si="48"/>
        <v>17000000</v>
      </c>
      <c r="J399" s="9">
        <f t="shared" si="49"/>
        <v>57333333.333333336</v>
      </c>
      <c r="K399" s="9">
        <f t="shared" si="50"/>
        <v>3.3725490196078431</v>
      </c>
      <c r="L399" s="1">
        <f t="shared" si="51"/>
        <v>1.7538394127306023</v>
      </c>
      <c r="M399" s="1">
        <f t="shared" si="52"/>
        <v>2.638610113944349E-2</v>
      </c>
      <c r="N399" s="1">
        <f t="shared" si="53"/>
        <v>1.5786247772190722</v>
      </c>
      <c r="O399" s="1">
        <v>1.7538394127306023</v>
      </c>
      <c r="P399" s="1">
        <v>1.5786247772190722</v>
      </c>
      <c r="Q399" s="1">
        <f t="shared" si="54"/>
        <v>1.5786247772190722</v>
      </c>
      <c r="R399" s="1" t="str">
        <f t="shared" si="55"/>
        <v xml:space="preserve"> </v>
      </c>
    </row>
    <row r="400" spans="1:18" x14ac:dyDescent="0.15">
      <c r="A400" s="1" t="s">
        <v>2440</v>
      </c>
      <c r="B400" s="1" t="s">
        <v>2441</v>
      </c>
      <c r="C400" s="13">
        <v>15000</v>
      </c>
      <c r="D400" s="13">
        <v>70000</v>
      </c>
      <c r="E400" s="13" t="s">
        <v>6370</v>
      </c>
      <c r="F400" s="14">
        <v>210000</v>
      </c>
      <c r="G400" s="14">
        <v>140000</v>
      </c>
      <c r="H400" s="14">
        <v>80000</v>
      </c>
      <c r="I400" s="18">
        <f t="shared" si="48"/>
        <v>42500</v>
      </c>
      <c r="J400" s="9">
        <f t="shared" si="49"/>
        <v>143333.33333333334</v>
      </c>
      <c r="K400" s="9">
        <f t="shared" si="50"/>
        <v>3.3725490196078431</v>
      </c>
      <c r="L400" s="1">
        <f t="shared" si="51"/>
        <v>1.7538394127306023</v>
      </c>
      <c r="M400" s="1">
        <f t="shared" si="52"/>
        <v>0.15135378809877689</v>
      </c>
      <c r="N400" s="1">
        <f t="shared" si="53"/>
        <v>0.82000670500269701</v>
      </c>
      <c r="O400" s="1">
        <v>1.7538394127306023</v>
      </c>
      <c r="P400" s="1">
        <v>0.82000670500269701</v>
      </c>
      <c r="Q400" s="1" t="str">
        <f t="shared" si="54"/>
        <v xml:space="preserve"> </v>
      </c>
      <c r="R400" s="1">
        <f t="shared" si="55"/>
        <v>0.82000670500269701</v>
      </c>
    </row>
    <row r="401" spans="1:18" x14ac:dyDescent="0.15">
      <c r="A401" s="1" t="s">
        <v>3065</v>
      </c>
      <c r="B401" s="1" t="s">
        <v>3066</v>
      </c>
      <c r="C401" s="13" t="s">
        <v>6370</v>
      </c>
      <c r="D401" s="13">
        <v>190000</v>
      </c>
      <c r="E401" s="13" t="s">
        <v>6370</v>
      </c>
      <c r="F401" s="14">
        <v>710000</v>
      </c>
      <c r="G401" s="14">
        <v>860000</v>
      </c>
      <c r="H401" s="14">
        <v>350000</v>
      </c>
      <c r="I401" s="18">
        <f t="shared" si="48"/>
        <v>190000</v>
      </c>
      <c r="J401" s="9">
        <f t="shared" si="49"/>
        <v>640000</v>
      </c>
      <c r="K401" s="9">
        <f t="shared" si="50"/>
        <v>3.3684210526315788</v>
      </c>
      <c r="L401" s="1">
        <f t="shared" si="51"/>
        <v>1.7520724865564143</v>
      </c>
      <c r="M401" s="1" t="e">
        <f t="shared" si="52"/>
        <v>#DIV/0!</v>
      </c>
      <c r="N401" s="1" t="e">
        <f t="shared" si="53"/>
        <v>#DIV/0!</v>
      </c>
      <c r="O401" s="1">
        <v>1.7520724865564143</v>
      </c>
      <c r="P401" s="1" t="e">
        <v>#DIV/0!</v>
      </c>
      <c r="Q401" s="1" t="e">
        <f t="shared" si="54"/>
        <v>#DIV/0!</v>
      </c>
      <c r="R401" s="1" t="e">
        <f t="shared" si="55"/>
        <v>#DIV/0!</v>
      </c>
    </row>
    <row r="402" spans="1:18" x14ac:dyDescent="0.15">
      <c r="A402" s="1" t="s">
        <v>1588</v>
      </c>
      <c r="B402" s="1" t="s">
        <v>1589</v>
      </c>
      <c r="C402" s="13">
        <v>160000</v>
      </c>
      <c r="D402" s="13">
        <v>410000</v>
      </c>
      <c r="E402" s="13">
        <v>170000</v>
      </c>
      <c r="F402" s="14">
        <v>1100000</v>
      </c>
      <c r="G402" s="14">
        <v>800000</v>
      </c>
      <c r="H402" s="14">
        <v>590000</v>
      </c>
      <c r="I402" s="18">
        <f t="shared" si="48"/>
        <v>246666.66666666666</v>
      </c>
      <c r="J402" s="9">
        <f t="shared" si="49"/>
        <v>830000</v>
      </c>
      <c r="K402" s="9">
        <f t="shared" si="50"/>
        <v>3.3648648648648649</v>
      </c>
      <c r="L402" s="1">
        <f t="shared" si="51"/>
        <v>1.7505485664391311</v>
      </c>
      <c r="M402" s="1">
        <f t="shared" si="52"/>
        <v>2.6038688291292616E-2</v>
      </c>
      <c r="N402" s="1">
        <f t="shared" si="53"/>
        <v>1.5843808973005373</v>
      </c>
      <c r="O402" s="1">
        <v>1.7505485664391311</v>
      </c>
      <c r="P402" s="1">
        <v>1.5843808973005373</v>
      </c>
      <c r="Q402" s="1">
        <f t="shared" si="54"/>
        <v>1.5843808973005373</v>
      </c>
      <c r="R402" s="1" t="str">
        <f t="shared" si="55"/>
        <v xml:space="preserve"> </v>
      </c>
    </row>
    <row r="403" spans="1:18" x14ac:dyDescent="0.15">
      <c r="A403" s="1" t="s">
        <v>1626</v>
      </c>
      <c r="B403" s="1" t="s">
        <v>1627</v>
      </c>
      <c r="C403" s="13">
        <v>80000</v>
      </c>
      <c r="D403" s="13">
        <v>1200000</v>
      </c>
      <c r="E403" s="13">
        <v>320000</v>
      </c>
      <c r="F403" s="14">
        <v>1200000</v>
      </c>
      <c r="G403" s="14">
        <v>1500000</v>
      </c>
      <c r="H403" s="14">
        <v>2600000</v>
      </c>
      <c r="I403" s="18">
        <f t="shared" si="48"/>
        <v>533333.33333333337</v>
      </c>
      <c r="J403" s="9">
        <f t="shared" si="49"/>
        <v>1766666.6666666667</v>
      </c>
      <c r="K403" s="9">
        <f t="shared" si="50"/>
        <v>3.3125</v>
      </c>
      <c r="L403" s="1">
        <f t="shared" si="51"/>
        <v>1.7279204545631992</v>
      </c>
      <c r="M403" s="1">
        <f t="shared" si="52"/>
        <v>8.6392655549217545E-2</v>
      </c>
      <c r="N403" s="1">
        <f t="shared" si="53"/>
        <v>1.0635231763871222</v>
      </c>
      <c r="O403" s="1">
        <v>1.7279204545631992</v>
      </c>
      <c r="P403" s="1">
        <v>1.0635231763871222</v>
      </c>
      <c r="Q403" s="1" t="str">
        <f t="shared" si="54"/>
        <v xml:space="preserve"> </v>
      </c>
      <c r="R403" s="1">
        <f t="shared" si="55"/>
        <v>1.0635231763871222</v>
      </c>
    </row>
    <row r="404" spans="1:18" x14ac:dyDescent="0.15">
      <c r="A404" s="1" t="s">
        <v>1191</v>
      </c>
      <c r="B404" s="1" t="s">
        <v>1192</v>
      </c>
      <c r="C404" s="13">
        <v>180000</v>
      </c>
      <c r="D404" s="13">
        <v>410000</v>
      </c>
      <c r="E404" s="13">
        <v>470000</v>
      </c>
      <c r="F404" s="14">
        <v>1500000</v>
      </c>
      <c r="G404" s="14">
        <v>1300000</v>
      </c>
      <c r="H404" s="14">
        <v>710000</v>
      </c>
      <c r="I404" s="18">
        <f t="shared" si="48"/>
        <v>353333.33333333331</v>
      </c>
      <c r="J404" s="9">
        <f t="shared" si="49"/>
        <v>1170000</v>
      </c>
      <c r="K404" s="9">
        <f t="shared" si="50"/>
        <v>3.3113207547169812</v>
      </c>
      <c r="L404" s="1">
        <f t="shared" si="51"/>
        <v>1.7274067657413616</v>
      </c>
      <c r="M404" s="1">
        <f t="shared" si="52"/>
        <v>3.2065513550034529E-2</v>
      </c>
      <c r="N404" s="1">
        <f t="shared" si="53"/>
        <v>1.493961800182726</v>
      </c>
      <c r="O404" s="1">
        <v>1.7274067657413616</v>
      </c>
      <c r="P404" s="1">
        <v>1.493961800182726</v>
      </c>
      <c r="Q404" s="1">
        <f t="shared" si="54"/>
        <v>1.493961800182726</v>
      </c>
      <c r="R404" s="1" t="str">
        <f t="shared" si="55"/>
        <v xml:space="preserve"> </v>
      </c>
    </row>
    <row r="405" spans="1:18" x14ac:dyDescent="0.15">
      <c r="A405" s="1" t="s">
        <v>580</v>
      </c>
      <c r="B405" s="1" t="s">
        <v>581</v>
      </c>
      <c r="C405" s="13">
        <v>21000000</v>
      </c>
      <c r="D405" s="13">
        <v>56000000</v>
      </c>
      <c r="E405" s="13">
        <v>32000000</v>
      </c>
      <c r="F405" s="14">
        <v>220000000</v>
      </c>
      <c r="G405" s="14">
        <v>76000000</v>
      </c>
      <c r="H405" s="14">
        <v>64000000</v>
      </c>
      <c r="I405" s="18">
        <f t="shared" si="48"/>
        <v>36333333.333333336</v>
      </c>
      <c r="J405" s="9">
        <f t="shared" si="49"/>
        <v>120000000</v>
      </c>
      <c r="K405" s="9">
        <f t="shared" si="50"/>
        <v>3.3027522935779814</v>
      </c>
      <c r="L405" s="1">
        <f t="shared" si="51"/>
        <v>1.7236687715527483</v>
      </c>
      <c r="M405" s="1">
        <f t="shared" si="52"/>
        <v>0.17740008962196416</v>
      </c>
      <c r="N405" s="1">
        <f t="shared" si="53"/>
        <v>0.75104616510003841</v>
      </c>
      <c r="O405" s="1">
        <v>1.7236687715527483</v>
      </c>
      <c r="P405" s="1">
        <v>0.75104616510003841</v>
      </c>
      <c r="Q405" s="1" t="str">
        <f t="shared" si="54"/>
        <v xml:space="preserve"> </v>
      </c>
      <c r="R405" s="1">
        <f t="shared" si="55"/>
        <v>0.75104616510003841</v>
      </c>
    </row>
    <row r="406" spans="1:18" x14ac:dyDescent="0.15">
      <c r="A406" s="1" t="s">
        <v>628</v>
      </c>
      <c r="B406" s="1" t="s">
        <v>629</v>
      </c>
      <c r="C406" s="13">
        <v>1300000</v>
      </c>
      <c r="D406" s="13">
        <v>1500000</v>
      </c>
      <c r="E406" s="13">
        <v>1500000</v>
      </c>
      <c r="F406" s="14">
        <v>4300000</v>
      </c>
      <c r="G406" s="14">
        <v>3300000</v>
      </c>
      <c r="H406" s="14">
        <v>6600000</v>
      </c>
      <c r="I406" s="18">
        <f t="shared" si="48"/>
        <v>1433333.3333333333</v>
      </c>
      <c r="J406" s="9">
        <f t="shared" si="49"/>
        <v>4733333.333333333</v>
      </c>
      <c r="K406" s="9">
        <f t="shared" si="50"/>
        <v>3.3023255813953489</v>
      </c>
      <c r="L406" s="1">
        <f t="shared" si="51"/>
        <v>1.7234823648025841</v>
      </c>
      <c r="M406" s="1">
        <f t="shared" si="52"/>
        <v>2.8043746301659764E-2</v>
      </c>
      <c r="N406" s="1">
        <f t="shared" si="53"/>
        <v>1.552163970396534</v>
      </c>
      <c r="O406" s="1">
        <v>1.7234823648025841</v>
      </c>
      <c r="P406" s="1">
        <v>1.552163970396534</v>
      </c>
      <c r="Q406" s="1">
        <f t="shared" si="54"/>
        <v>1.552163970396534</v>
      </c>
      <c r="R406" s="1" t="str">
        <f t="shared" si="55"/>
        <v xml:space="preserve"> </v>
      </c>
    </row>
    <row r="407" spans="1:18" x14ac:dyDescent="0.15">
      <c r="A407" s="1" t="s">
        <v>38</v>
      </c>
      <c r="B407" s="1" t="s">
        <v>39</v>
      </c>
      <c r="C407" s="13">
        <v>13000000</v>
      </c>
      <c r="D407" s="13">
        <v>66000000</v>
      </c>
      <c r="E407" s="13">
        <v>23000000</v>
      </c>
      <c r="F407" s="14">
        <v>180000000</v>
      </c>
      <c r="G407" s="14">
        <v>98000000</v>
      </c>
      <c r="H407" s="14">
        <v>57000000</v>
      </c>
      <c r="I407" s="18">
        <f t="shared" si="48"/>
        <v>34000000</v>
      </c>
      <c r="J407" s="9">
        <f t="shared" si="49"/>
        <v>111666666.66666667</v>
      </c>
      <c r="K407" s="9">
        <f t="shared" si="50"/>
        <v>3.2843137254901964</v>
      </c>
      <c r="L407" s="1">
        <f t="shared" si="51"/>
        <v>1.7155919433736395</v>
      </c>
      <c r="M407" s="1">
        <f t="shared" si="52"/>
        <v>0.12169117441652824</v>
      </c>
      <c r="N407" s="1">
        <f t="shared" si="53"/>
        <v>0.91474091758906018</v>
      </c>
      <c r="O407" s="1">
        <v>1.7155919433736395</v>
      </c>
      <c r="P407" s="1">
        <v>0.91474091758906018</v>
      </c>
      <c r="Q407" s="1" t="str">
        <f t="shared" si="54"/>
        <v xml:space="preserve"> </v>
      </c>
      <c r="R407" s="1">
        <f t="shared" si="55"/>
        <v>0.91474091758906018</v>
      </c>
    </row>
    <row r="408" spans="1:18" x14ac:dyDescent="0.15">
      <c r="A408" s="1" t="s">
        <v>324</v>
      </c>
      <c r="B408" s="1" t="s">
        <v>325</v>
      </c>
      <c r="C408" s="13">
        <v>3400000</v>
      </c>
      <c r="D408" s="13">
        <v>6700000</v>
      </c>
      <c r="E408" s="13">
        <v>5800000</v>
      </c>
      <c r="F408" s="14">
        <v>15000000</v>
      </c>
      <c r="G408" s="14">
        <v>20000000</v>
      </c>
      <c r="H408" s="14">
        <v>17000000</v>
      </c>
      <c r="I408" s="18">
        <f t="shared" si="48"/>
        <v>5300000</v>
      </c>
      <c r="J408" s="9">
        <f t="shared" si="49"/>
        <v>17333333.333333332</v>
      </c>
      <c r="K408" s="9">
        <f t="shared" si="50"/>
        <v>3.2704402515723268</v>
      </c>
      <c r="L408" s="1">
        <f t="shared" si="51"/>
        <v>1.7094848577440991</v>
      </c>
      <c r="M408" s="1">
        <f t="shared" si="52"/>
        <v>2.3702618323270634E-3</v>
      </c>
      <c r="N408" s="1">
        <f t="shared" si="53"/>
        <v>2.6252036767519433</v>
      </c>
      <c r="O408" s="1">
        <v>1.7094848577440991</v>
      </c>
      <c r="P408" s="1">
        <v>2.6252036767519433</v>
      </c>
      <c r="Q408" s="1">
        <f t="shared" si="54"/>
        <v>2.6252036767519433</v>
      </c>
      <c r="R408" s="1" t="str">
        <f t="shared" si="55"/>
        <v xml:space="preserve"> </v>
      </c>
    </row>
    <row r="409" spans="1:18" x14ac:dyDescent="0.15">
      <c r="A409" s="1" t="s">
        <v>3121</v>
      </c>
      <c r="B409" s="1" t="s">
        <v>3122</v>
      </c>
      <c r="C409" s="13" t="s">
        <v>6370</v>
      </c>
      <c r="D409" s="13">
        <v>100000</v>
      </c>
      <c r="E409" s="13">
        <v>91000</v>
      </c>
      <c r="F409" s="14">
        <v>660000</v>
      </c>
      <c r="G409" s="14">
        <v>210000</v>
      </c>
      <c r="H409" s="14">
        <v>64000</v>
      </c>
      <c r="I409" s="18">
        <f t="shared" si="48"/>
        <v>95500</v>
      </c>
      <c r="J409" s="9">
        <f t="shared" si="49"/>
        <v>311333.33333333331</v>
      </c>
      <c r="K409" s="9">
        <f t="shared" si="50"/>
        <v>3.2600349040139616</v>
      </c>
      <c r="L409" s="1">
        <f t="shared" si="51"/>
        <v>1.7048874109527572</v>
      </c>
      <c r="M409" s="1">
        <f t="shared" si="52"/>
        <v>0.42006951345808147</v>
      </c>
      <c r="N409" s="1">
        <f t="shared" si="53"/>
        <v>0.37667883623722181</v>
      </c>
      <c r="O409" s="1">
        <v>1.7048874109527572</v>
      </c>
      <c r="P409" s="1">
        <v>0.37667883623722181</v>
      </c>
      <c r="Q409" s="1" t="str">
        <f t="shared" si="54"/>
        <v xml:space="preserve"> </v>
      </c>
      <c r="R409" s="1">
        <f t="shared" si="55"/>
        <v>0.37667883623722181</v>
      </c>
    </row>
    <row r="410" spans="1:18" x14ac:dyDescent="0.15">
      <c r="A410" s="1" t="s">
        <v>1958</v>
      </c>
      <c r="B410" s="1" t="s">
        <v>1959</v>
      </c>
      <c r="C410" s="13">
        <v>230000</v>
      </c>
      <c r="D410" s="13" t="s">
        <v>6370</v>
      </c>
      <c r="E410" s="13">
        <v>110000</v>
      </c>
      <c r="F410" s="14">
        <v>570000</v>
      </c>
      <c r="G410" s="14">
        <v>720000</v>
      </c>
      <c r="H410" s="14">
        <v>370000</v>
      </c>
      <c r="I410" s="18">
        <f t="shared" si="48"/>
        <v>170000</v>
      </c>
      <c r="J410" s="9">
        <f t="shared" si="49"/>
        <v>553333.33333333337</v>
      </c>
      <c r="K410" s="9">
        <f t="shared" si="50"/>
        <v>3.2549019607843142</v>
      </c>
      <c r="L410" s="1">
        <f t="shared" si="51"/>
        <v>1.7026140893754294</v>
      </c>
      <c r="M410" s="1">
        <f t="shared" si="52"/>
        <v>6.9478322122117145E-2</v>
      </c>
      <c r="N410" s="1">
        <f t="shared" si="53"/>
        <v>1.158150678162541</v>
      </c>
      <c r="O410" s="1">
        <v>1.7026140893754294</v>
      </c>
      <c r="P410" s="1">
        <v>1.158150678162541</v>
      </c>
      <c r="Q410" s="1" t="str">
        <f t="shared" si="54"/>
        <v xml:space="preserve"> </v>
      </c>
      <c r="R410" s="1">
        <f t="shared" si="55"/>
        <v>1.158150678162541</v>
      </c>
    </row>
    <row r="411" spans="1:18" x14ac:dyDescent="0.15">
      <c r="A411" s="1" t="s">
        <v>82</v>
      </c>
      <c r="B411" s="1" t="s">
        <v>83</v>
      </c>
      <c r="C411" s="13">
        <v>29000000</v>
      </c>
      <c r="D411" s="13">
        <v>57000000</v>
      </c>
      <c r="E411" s="13">
        <v>19000000</v>
      </c>
      <c r="F411" s="14">
        <v>190000000</v>
      </c>
      <c r="G411" s="14">
        <v>97000000</v>
      </c>
      <c r="H411" s="14">
        <v>53000000</v>
      </c>
      <c r="I411" s="18">
        <f t="shared" si="48"/>
        <v>35000000</v>
      </c>
      <c r="J411" s="9">
        <f t="shared" si="49"/>
        <v>113333333.33333333</v>
      </c>
      <c r="K411" s="9">
        <f t="shared" si="50"/>
        <v>3.2380952380952381</v>
      </c>
      <c r="L411" s="1">
        <f t="shared" si="51"/>
        <v>1.6951454184715793</v>
      </c>
      <c r="M411" s="1">
        <f t="shared" si="52"/>
        <v>0.1352781590605466</v>
      </c>
      <c r="N411" s="1">
        <f t="shared" si="53"/>
        <v>0.86877231548782929</v>
      </c>
      <c r="O411" s="1">
        <v>1.6951454184715793</v>
      </c>
      <c r="P411" s="1">
        <v>0.86877231548782929</v>
      </c>
      <c r="Q411" s="1" t="str">
        <f t="shared" si="54"/>
        <v xml:space="preserve"> </v>
      </c>
      <c r="R411" s="1">
        <f t="shared" si="55"/>
        <v>0.86877231548782929</v>
      </c>
    </row>
    <row r="412" spans="1:18" x14ac:dyDescent="0.15">
      <c r="A412" s="1" t="s">
        <v>942</v>
      </c>
      <c r="B412" s="1" t="s">
        <v>943</v>
      </c>
      <c r="C412" s="13">
        <v>380000</v>
      </c>
      <c r="D412" s="13">
        <v>1000000</v>
      </c>
      <c r="E412" s="13">
        <v>490000</v>
      </c>
      <c r="F412" s="14">
        <v>3300000</v>
      </c>
      <c r="G412" s="14">
        <v>1600000</v>
      </c>
      <c r="H412" s="14">
        <v>1100000</v>
      </c>
      <c r="I412" s="18">
        <f t="shared" si="48"/>
        <v>623333.33333333337</v>
      </c>
      <c r="J412" s="9">
        <f t="shared" si="49"/>
        <v>2000000</v>
      </c>
      <c r="K412" s="9">
        <f t="shared" si="50"/>
        <v>3.2085561497326203</v>
      </c>
      <c r="L412" s="1">
        <f t="shared" si="51"/>
        <v>1.6819242306082443</v>
      </c>
      <c r="M412" s="1">
        <f t="shared" si="52"/>
        <v>0.11779513482837095</v>
      </c>
      <c r="N412" s="1">
        <f t="shared" si="53"/>
        <v>0.9288726463980278</v>
      </c>
      <c r="O412" s="1">
        <v>1.6819242306082443</v>
      </c>
      <c r="P412" s="1">
        <v>0.9288726463980278</v>
      </c>
      <c r="Q412" s="1" t="str">
        <f t="shared" si="54"/>
        <v xml:space="preserve"> </v>
      </c>
      <c r="R412" s="1">
        <f t="shared" si="55"/>
        <v>0.9288726463980278</v>
      </c>
    </row>
    <row r="413" spans="1:18" x14ac:dyDescent="0.15">
      <c r="A413" s="1" t="s">
        <v>2537</v>
      </c>
      <c r="B413" s="1" t="s">
        <v>2538</v>
      </c>
      <c r="C413" s="13">
        <v>84000</v>
      </c>
      <c r="D413" s="13">
        <v>420000</v>
      </c>
      <c r="E413" s="13">
        <v>220000</v>
      </c>
      <c r="F413" s="14">
        <v>820000</v>
      </c>
      <c r="G413" s="14">
        <v>790000</v>
      </c>
      <c r="H413" s="14">
        <v>710000</v>
      </c>
      <c r="I413" s="18">
        <f t="shared" si="48"/>
        <v>241333.33333333334</v>
      </c>
      <c r="J413" s="9">
        <f t="shared" si="49"/>
        <v>773333.33333333337</v>
      </c>
      <c r="K413" s="9">
        <f t="shared" si="50"/>
        <v>3.2044198895027622</v>
      </c>
      <c r="L413" s="1">
        <f t="shared" si="51"/>
        <v>1.6800632029317291</v>
      </c>
      <c r="M413" s="1">
        <f t="shared" si="52"/>
        <v>6.664146594524429E-3</v>
      </c>
      <c r="N413" s="1">
        <f t="shared" si="53"/>
        <v>2.1762554581059517</v>
      </c>
      <c r="O413" s="1">
        <v>1.6800632029317291</v>
      </c>
      <c r="P413" s="1">
        <v>2.1762554581059517</v>
      </c>
      <c r="Q413" s="1">
        <f t="shared" si="54"/>
        <v>2.1762554581059517</v>
      </c>
      <c r="R413" s="1" t="str">
        <f t="shared" si="55"/>
        <v xml:space="preserve"> </v>
      </c>
    </row>
    <row r="414" spans="1:18" x14ac:dyDescent="0.15">
      <c r="A414" s="1" t="s">
        <v>92</v>
      </c>
      <c r="B414" s="1" t="s">
        <v>93</v>
      </c>
      <c r="C414" s="13">
        <v>170000000</v>
      </c>
      <c r="D414" s="13">
        <v>210000000</v>
      </c>
      <c r="E414" s="13">
        <v>170000000</v>
      </c>
      <c r="F414" s="14">
        <v>880000000</v>
      </c>
      <c r="G414" s="14">
        <v>560000000</v>
      </c>
      <c r="H414" s="14">
        <v>320000000</v>
      </c>
      <c r="I414" s="18">
        <f t="shared" si="48"/>
        <v>183333333.33333334</v>
      </c>
      <c r="J414" s="9">
        <f t="shared" si="49"/>
        <v>586666666.66666663</v>
      </c>
      <c r="K414" s="9">
        <f t="shared" si="50"/>
        <v>3.1999999999999997</v>
      </c>
      <c r="L414" s="1">
        <f t="shared" si="51"/>
        <v>1.6780719051126378</v>
      </c>
      <c r="M414" s="1">
        <f t="shared" si="52"/>
        <v>6.8344593684924015E-2</v>
      </c>
      <c r="N414" s="1">
        <f t="shared" si="53"/>
        <v>1.165295834068619</v>
      </c>
      <c r="O414" s="1">
        <v>1.6780719051126378</v>
      </c>
      <c r="P414" s="1">
        <v>1.165295834068619</v>
      </c>
      <c r="Q414" s="1" t="str">
        <f t="shared" si="54"/>
        <v xml:space="preserve"> </v>
      </c>
      <c r="R414" s="1">
        <f t="shared" si="55"/>
        <v>1.165295834068619</v>
      </c>
    </row>
    <row r="415" spans="1:18" x14ac:dyDescent="0.15">
      <c r="A415" s="1" t="s">
        <v>1314</v>
      </c>
      <c r="B415" s="1" t="s">
        <v>1315</v>
      </c>
      <c r="C415" s="13">
        <v>100000</v>
      </c>
      <c r="D415" s="13">
        <v>460000</v>
      </c>
      <c r="E415" s="13">
        <v>470000</v>
      </c>
      <c r="F415" s="14">
        <v>1500000</v>
      </c>
      <c r="G415" s="14">
        <v>930000</v>
      </c>
      <c r="H415" s="14">
        <v>860000</v>
      </c>
      <c r="I415" s="18">
        <f t="shared" si="48"/>
        <v>343333.33333333331</v>
      </c>
      <c r="J415" s="9">
        <f t="shared" si="49"/>
        <v>1096666.6666666667</v>
      </c>
      <c r="K415" s="9">
        <f t="shared" si="50"/>
        <v>3.1941747572815538</v>
      </c>
      <c r="L415" s="1">
        <f t="shared" si="51"/>
        <v>1.6754432465520233</v>
      </c>
      <c r="M415" s="1">
        <f t="shared" si="52"/>
        <v>3.3325000149987585E-2</v>
      </c>
      <c r="N415" s="1">
        <f t="shared" si="53"/>
        <v>1.4772298399594508</v>
      </c>
      <c r="O415" s="1">
        <v>1.6754432465520233</v>
      </c>
      <c r="P415" s="1">
        <v>1.4772298399594508</v>
      </c>
      <c r="Q415" s="1">
        <f t="shared" si="54"/>
        <v>1.4772298399594508</v>
      </c>
      <c r="R415" s="1" t="str">
        <f t="shared" si="55"/>
        <v xml:space="preserve"> </v>
      </c>
    </row>
    <row r="416" spans="1:18" x14ac:dyDescent="0.15">
      <c r="A416" s="1" t="s">
        <v>3244</v>
      </c>
      <c r="B416" s="1" t="s">
        <v>3245</v>
      </c>
      <c r="C416" s="13" t="s">
        <v>6370</v>
      </c>
      <c r="D416" s="13">
        <v>73000</v>
      </c>
      <c r="E416" s="13">
        <v>57000</v>
      </c>
      <c r="F416" s="14">
        <v>170000</v>
      </c>
      <c r="G416" s="14">
        <v>250000</v>
      </c>
      <c r="H416" s="14">
        <v>200000</v>
      </c>
      <c r="I416" s="18">
        <f t="shared" si="48"/>
        <v>65000</v>
      </c>
      <c r="J416" s="9">
        <f t="shared" si="49"/>
        <v>206666.66666666666</v>
      </c>
      <c r="K416" s="9">
        <f t="shared" si="50"/>
        <v>3.1794871794871793</v>
      </c>
      <c r="L416" s="1">
        <f t="shared" si="51"/>
        <v>1.6687940915246267</v>
      </c>
      <c r="M416" s="1">
        <f t="shared" si="52"/>
        <v>1.9161425953127087E-2</v>
      </c>
      <c r="N416" s="1">
        <f t="shared" si="53"/>
        <v>1.7175721747704658</v>
      </c>
      <c r="O416" s="1">
        <v>1.6687940915246267</v>
      </c>
      <c r="P416" s="1">
        <v>1.7175721747704658</v>
      </c>
      <c r="Q416" s="1">
        <f t="shared" si="54"/>
        <v>1.7175721747704658</v>
      </c>
      <c r="R416" s="1" t="str">
        <f t="shared" si="55"/>
        <v xml:space="preserve"> </v>
      </c>
    </row>
    <row r="417" spans="1:18" x14ac:dyDescent="0.15">
      <c r="A417" s="1" t="s">
        <v>1371</v>
      </c>
      <c r="B417" s="1" t="s">
        <v>13</v>
      </c>
      <c r="C417" s="13">
        <v>10000000</v>
      </c>
      <c r="D417" s="13">
        <v>30000000</v>
      </c>
      <c r="E417" s="13">
        <v>7200000</v>
      </c>
      <c r="F417" s="14">
        <v>86000000</v>
      </c>
      <c r="G417" s="14">
        <v>49000000</v>
      </c>
      <c r="H417" s="14">
        <v>15000000</v>
      </c>
      <c r="I417" s="18">
        <f t="shared" si="48"/>
        <v>15733333.333333334</v>
      </c>
      <c r="J417" s="9">
        <f t="shared" si="49"/>
        <v>50000000</v>
      </c>
      <c r="K417" s="9">
        <f t="shared" si="50"/>
        <v>3.1779661016949152</v>
      </c>
      <c r="L417" s="1">
        <f t="shared" si="51"/>
        <v>1.6681037360214019</v>
      </c>
      <c r="M417" s="1">
        <f t="shared" si="52"/>
        <v>0.1898236909134379</v>
      </c>
      <c r="N417" s="1">
        <f t="shared" si="53"/>
        <v>0.72164958647720556</v>
      </c>
      <c r="O417" s="1">
        <v>1.6681037360214019</v>
      </c>
      <c r="P417" s="1">
        <v>0.72164958647720556</v>
      </c>
      <c r="Q417" s="1" t="str">
        <f t="shared" si="54"/>
        <v xml:space="preserve"> </v>
      </c>
      <c r="R417" s="1">
        <f t="shared" si="55"/>
        <v>0.72164958647720556</v>
      </c>
    </row>
    <row r="418" spans="1:18" x14ac:dyDescent="0.15">
      <c r="A418" s="1" t="s">
        <v>326</v>
      </c>
      <c r="B418" s="1" t="s">
        <v>327</v>
      </c>
      <c r="C418" s="13">
        <v>1300000</v>
      </c>
      <c r="D418" s="13">
        <v>5900000</v>
      </c>
      <c r="E418" s="13">
        <v>3100000</v>
      </c>
      <c r="F418" s="14">
        <v>16000000</v>
      </c>
      <c r="G418" s="14">
        <v>11000000</v>
      </c>
      <c r="H418" s="14">
        <v>5700000</v>
      </c>
      <c r="I418" s="18">
        <f t="shared" si="48"/>
        <v>3433333.3333333335</v>
      </c>
      <c r="J418" s="9">
        <f t="shared" si="49"/>
        <v>10900000</v>
      </c>
      <c r="K418" s="9">
        <f t="shared" si="50"/>
        <v>3.174757281553398</v>
      </c>
      <c r="L418" s="1">
        <f t="shared" si="51"/>
        <v>1.6666462983148642</v>
      </c>
      <c r="M418" s="1">
        <f t="shared" si="52"/>
        <v>8.388929202908893E-2</v>
      </c>
      <c r="N418" s="1">
        <f t="shared" si="53"/>
        <v>1.0762934707501464</v>
      </c>
      <c r="O418" s="1">
        <v>1.6666462983148642</v>
      </c>
      <c r="P418" s="1">
        <v>1.0762934707501464</v>
      </c>
      <c r="Q418" s="1" t="str">
        <f t="shared" si="54"/>
        <v xml:space="preserve"> </v>
      </c>
      <c r="R418" s="1">
        <f t="shared" si="55"/>
        <v>1.0762934707501464</v>
      </c>
    </row>
    <row r="419" spans="1:18" x14ac:dyDescent="0.15">
      <c r="A419" s="1" t="s">
        <v>2825</v>
      </c>
      <c r="B419" s="1" t="s">
        <v>2826</v>
      </c>
      <c r="C419" s="13" t="s">
        <v>6370</v>
      </c>
      <c r="D419" s="13">
        <v>340000</v>
      </c>
      <c r="E419" s="13" t="s">
        <v>6370</v>
      </c>
      <c r="F419" s="14">
        <v>1700000</v>
      </c>
      <c r="G419" s="14">
        <v>1100000</v>
      </c>
      <c r="H419" s="14">
        <v>430000</v>
      </c>
      <c r="I419" s="18">
        <f t="shared" si="48"/>
        <v>340000</v>
      </c>
      <c r="J419" s="9">
        <f t="shared" si="49"/>
        <v>1076666.6666666667</v>
      </c>
      <c r="K419" s="9">
        <f t="shared" si="50"/>
        <v>3.166666666666667</v>
      </c>
      <c r="L419" s="1">
        <f t="shared" si="51"/>
        <v>1.6629650127224294</v>
      </c>
      <c r="M419" s="1" t="e">
        <f t="shared" si="52"/>
        <v>#DIV/0!</v>
      </c>
      <c r="N419" s="1" t="e">
        <f t="shared" si="53"/>
        <v>#DIV/0!</v>
      </c>
      <c r="O419" s="1">
        <v>1.6629650127224294</v>
      </c>
      <c r="P419" s="1" t="e">
        <v>#DIV/0!</v>
      </c>
      <c r="Q419" s="1" t="e">
        <f t="shared" si="54"/>
        <v>#DIV/0!</v>
      </c>
      <c r="R419" s="1" t="e">
        <f t="shared" si="55"/>
        <v>#DIV/0!</v>
      </c>
    </row>
    <row r="420" spans="1:18" x14ac:dyDescent="0.15">
      <c r="A420" s="1" t="s">
        <v>730</v>
      </c>
      <c r="B420" s="1" t="s">
        <v>731</v>
      </c>
      <c r="C420" s="13">
        <v>1400000</v>
      </c>
      <c r="D420" s="13">
        <v>1100000</v>
      </c>
      <c r="E420" s="13">
        <v>1100000</v>
      </c>
      <c r="F420" s="14">
        <v>3000000</v>
      </c>
      <c r="G420" s="14">
        <v>3600000</v>
      </c>
      <c r="H420" s="14">
        <v>4800000</v>
      </c>
      <c r="I420" s="18">
        <f t="shared" si="48"/>
        <v>1200000</v>
      </c>
      <c r="J420" s="9">
        <f t="shared" si="49"/>
        <v>3800000</v>
      </c>
      <c r="K420" s="9">
        <f t="shared" si="50"/>
        <v>3.1666666666666665</v>
      </c>
      <c r="L420" s="1">
        <f t="shared" si="51"/>
        <v>1.6629650127224291</v>
      </c>
      <c r="M420" s="1">
        <f t="shared" si="52"/>
        <v>8.4730994404480977E-3</v>
      </c>
      <c r="N420" s="1">
        <f t="shared" si="53"/>
        <v>2.0719576966753226</v>
      </c>
      <c r="O420" s="1">
        <v>1.6629650127224291</v>
      </c>
      <c r="P420" s="1">
        <v>2.0719576966753226</v>
      </c>
      <c r="Q420" s="1">
        <f t="shared" si="54"/>
        <v>2.0719576966753226</v>
      </c>
      <c r="R420" s="1" t="str">
        <f t="shared" si="55"/>
        <v xml:space="preserve"> </v>
      </c>
    </row>
    <row r="421" spans="1:18" x14ac:dyDescent="0.15">
      <c r="A421" s="1" t="s">
        <v>926</v>
      </c>
      <c r="B421" s="1" t="s">
        <v>927</v>
      </c>
      <c r="C421" s="13">
        <v>230000</v>
      </c>
      <c r="D421" s="13">
        <v>1000000</v>
      </c>
      <c r="E421" s="13" t="s">
        <v>6370</v>
      </c>
      <c r="F421" s="14">
        <v>2600000</v>
      </c>
      <c r="G421" s="14">
        <v>2300000</v>
      </c>
      <c r="H421" s="14">
        <v>940000</v>
      </c>
      <c r="I421" s="18">
        <f t="shared" si="48"/>
        <v>615000</v>
      </c>
      <c r="J421" s="9">
        <f t="shared" si="49"/>
        <v>1946666.6666666667</v>
      </c>
      <c r="K421" s="9">
        <f t="shared" si="50"/>
        <v>3.1653116531165315</v>
      </c>
      <c r="L421" s="1">
        <f t="shared" si="51"/>
        <v>1.6623475528196214</v>
      </c>
      <c r="M421" s="1">
        <f t="shared" si="52"/>
        <v>0.16112313985914534</v>
      </c>
      <c r="N421" s="1">
        <f t="shared" si="53"/>
        <v>0.79284208346986373</v>
      </c>
      <c r="O421" s="1">
        <v>1.6623475528196214</v>
      </c>
      <c r="P421" s="1">
        <v>0.79284208346986373</v>
      </c>
      <c r="Q421" s="1" t="str">
        <f t="shared" si="54"/>
        <v xml:space="preserve"> </v>
      </c>
      <c r="R421" s="1">
        <f t="shared" si="55"/>
        <v>0.79284208346986373</v>
      </c>
    </row>
    <row r="422" spans="1:18" x14ac:dyDescent="0.15">
      <c r="A422" s="1" t="s">
        <v>1586</v>
      </c>
      <c r="B422" s="1" t="s">
        <v>1587</v>
      </c>
      <c r="C422" s="13">
        <v>74000</v>
      </c>
      <c r="D422" s="13">
        <v>710000</v>
      </c>
      <c r="E422" s="13">
        <v>210000</v>
      </c>
      <c r="F422" s="14">
        <v>1900000</v>
      </c>
      <c r="G422" s="14">
        <v>980000</v>
      </c>
      <c r="H422" s="14">
        <v>260000</v>
      </c>
      <c r="I422" s="18">
        <f t="shared" si="48"/>
        <v>331333.33333333331</v>
      </c>
      <c r="J422" s="9">
        <f t="shared" si="49"/>
        <v>1046666.6666666666</v>
      </c>
      <c r="K422" s="9">
        <f t="shared" si="50"/>
        <v>3.1589537223340041</v>
      </c>
      <c r="L422" s="1">
        <f t="shared" si="51"/>
        <v>1.6594468022167035</v>
      </c>
      <c r="M422" s="1">
        <f t="shared" si="52"/>
        <v>0.23525629285373029</v>
      </c>
      <c r="N422" s="1">
        <f t="shared" si="53"/>
        <v>0.62845875083333702</v>
      </c>
      <c r="O422" s="1">
        <v>1.6594468022167035</v>
      </c>
      <c r="P422" s="1">
        <v>0.62845875083333702</v>
      </c>
      <c r="Q422" s="1" t="str">
        <f t="shared" si="54"/>
        <v xml:space="preserve"> </v>
      </c>
      <c r="R422" s="1">
        <f t="shared" si="55"/>
        <v>0.62845875083333702</v>
      </c>
    </row>
    <row r="423" spans="1:18" x14ac:dyDescent="0.15">
      <c r="A423" s="1" t="s">
        <v>799</v>
      </c>
      <c r="B423" s="1" t="s">
        <v>800</v>
      </c>
      <c r="C423" s="13">
        <v>18000000</v>
      </c>
      <c r="D423" s="13">
        <v>28000000</v>
      </c>
      <c r="E423" s="13">
        <v>11000000</v>
      </c>
      <c r="F423" s="14">
        <v>81000000</v>
      </c>
      <c r="G423" s="14">
        <v>65000000</v>
      </c>
      <c r="H423" s="14">
        <v>34000000</v>
      </c>
      <c r="I423" s="18">
        <f t="shared" si="48"/>
        <v>19000000</v>
      </c>
      <c r="J423" s="9">
        <f t="shared" si="49"/>
        <v>60000000</v>
      </c>
      <c r="K423" s="9">
        <f t="shared" si="50"/>
        <v>3.1578947368421053</v>
      </c>
      <c r="L423" s="1">
        <f t="shared" si="51"/>
        <v>1.658963082164933</v>
      </c>
      <c r="M423" s="1">
        <f t="shared" si="52"/>
        <v>4.8893880360843231E-2</v>
      </c>
      <c r="N423" s="1">
        <f t="shared" si="53"/>
        <v>1.3107454944925914</v>
      </c>
      <c r="O423" s="1">
        <v>1.658963082164933</v>
      </c>
      <c r="P423" s="1">
        <v>1.3107454944925914</v>
      </c>
      <c r="Q423" s="1">
        <f t="shared" si="54"/>
        <v>1.3107454944925914</v>
      </c>
      <c r="R423" s="1" t="str">
        <f t="shared" si="55"/>
        <v xml:space="preserve"> </v>
      </c>
    </row>
    <row r="424" spans="1:18" x14ac:dyDescent="0.15">
      <c r="A424" s="1" t="s">
        <v>2958</v>
      </c>
      <c r="B424" s="1" t="s">
        <v>2959</v>
      </c>
      <c r="C424" s="13" t="s">
        <v>6370</v>
      </c>
      <c r="D424" s="13">
        <v>2000000</v>
      </c>
      <c r="E424" s="13">
        <v>1000000</v>
      </c>
      <c r="F424" s="14">
        <v>5600000</v>
      </c>
      <c r="G424" s="14">
        <v>6300000</v>
      </c>
      <c r="H424" s="14">
        <v>2300000</v>
      </c>
      <c r="I424" s="18">
        <f t="shared" si="48"/>
        <v>1500000</v>
      </c>
      <c r="J424" s="9">
        <f t="shared" si="49"/>
        <v>4733333.333333333</v>
      </c>
      <c r="K424" s="9">
        <f t="shared" si="50"/>
        <v>3.1555555555555554</v>
      </c>
      <c r="L424" s="1">
        <f t="shared" si="51"/>
        <v>1.6578940231750074</v>
      </c>
      <c r="M424" s="1">
        <f t="shared" si="52"/>
        <v>0.14243658558136785</v>
      </c>
      <c r="N424" s="1">
        <f t="shared" si="53"/>
        <v>0.8463784455632426</v>
      </c>
      <c r="O424" s="1">
        <v>1.6578940231750074</v>
      </c>
      <c r="P424" s="1">
        <v>0.8463784455632426</v>
      </c>
      <c r="Q424" s="1" t="str">
        <f t="shared" si="54"/>
        <v xml:space="preserve"> </v>
      </c>
      <c r="R424" s="1">
        <f t="shared" si="55"/>
        <v>0.8463784455632426</v>
      </c>
    </row>
    <row r="425" spans="1:18" x14ac:dyDescent="0.15">
      <c r="A425" s="1" t="s">
        <v>2027</v>
      </c>
      <c r="B425" s="1" t="s">
        <v>2028</v>
      </c>
      <c r="C425" s="13">
        <v>60000</v>
      </c>
      <c r="D425" s="13">
        <v>160000</v>
      </c>
      <c r="E425" s="13">
        <v>170000</v>
      </c>
      <c r="F425" s="14">
        <v>730000</v>
      </c>
      <c r="G425" s="14">
        <v>280000</v>
      </c>
      <c r="H425" s="14">
        <v>220000</v>
      </c>
      <c r="I425" s="18">
        <f t="shared" si="48"/>
        <v>130000</v>
      </c>
      <c r="J425" s="9">
        <f t="shared" si="49"/>
        <v>410000</v>
      </c>
      <c r="K425" s="9">
        <f t="shared" si="50"/>
        <v>3.1538461538461537</v>
      </c>
      <c r="L425" s="1">
        <f t="shared" si="51"/>
        <v>1.6571122864769914</v>
      </c>
      <c r="M425" s="1">
        <f t="shared" si="52"/>
        <v>0.16438695847801352</v>
      </c>
      <c r="N425" s="1">
        <f t="shared" si="53"/>
        <v>0.78413263987198778</v>
      </c>
      <c r="O425" s="1">
        <v>1.6571122864769914</v>
      </c>
      <c r="P425" s="1">
        <v>0.78413263987198778</v>
      </c>
      <c r="Q425" s="1" t="str">
        <f t="shared" si="54"/>
        <v xml:space="preserve"> </v>
      </c>
      <c r="R425" s="1">
        <f t="shared" si="55"/>
        <v>0.78413263987198778</v>
      </c>
    </row>
    <row r="426" spans="1:18" x14ac:dyDescent="0.15">
      <c r="A426" s="1" t="s">
        <v>990</v>
      </c>
      <c r="B426" s="1" t="s">
        <v>991</v>
      </c>
      <c r="C426" s="13">
        <v>210000</v>
      </c>
      <c r="D426" s="13">
        <v>920000</v>
      </c>
      <c r="E426" s="13">
        <v>510000</v>
      </c>
      <c r="F426" s="14">
        <v>4200000</v>
      </c>
      <c r="G426" s="14">
        <v>760000</v>
      </c>
      <c r="H426" s="14">
        <v>200000</v>
      </c>
      <c r="I426" s="18">
        <f t="shared" si="48"/>
        <v>546666.66666666663</v>
      </c>
      <c r="J426" s="9">
        <f t="shared" si="49"/>
        <v>1720000</v>
      </c>
      <c r="K426" s="9">
        <f t="shared" si="50"/>
        <v>3.1463414634146343</v>
      </c>
      <c r="L426" s="1">
        <f t="shared" si="51"/>
        <v>1.6536752508051706</v>
      </c>
      <c r="M426" s="1">
        <f t="shared" si="52"/>
        <v>0.40692886677287532</v>
      </c>
      <c r="N426" s="1">
        <f t="shared" si="53"/>
        <v>0.39048150101549017</v>
      </c>
      <c r="O426" s="1">
        <v>1.6536752508051706</v>
      </c>
      <c r="P426" s="1">
        <v>0.39048150101549017</v>
      </c>
      <c r="Q426" s="1" t="str">
        <f t="shared" si="54"/>
        <v xml:space="preserve"> </v>
      </c>
      <c r="R426" s="1">
        <f t="shared" si="55"/>
        <v>0.39048150101549017</v>
      </c>
    </row>
    <row r="427" spans="1:18" x14ac:dyDescent="0.15">
      <c r="A427" s="1" t="s">
        <v>740</v>
      </c>
      <c r="B427" s="1" t="s">
        <v>741</v>
      </c>
      <c r="C427" s="13">
        <v>360000</v>
      </c>
      <c r="D427" s="13">
        <v>2000000</v>
      </c>
      <c r="E427" s="13">
        <v>920000</v>
      </c>
      <c r="F427" s="14">
        <v>4700000</v>
      </c>
      <c r="G427" s="14">
        <v>3700000</v>
      </c>
      <c r="H427" s="14">
        <v>1900000</v>
      </c>
      <c r="I427" s="18">
        <f t="shared" si="48"/>
        <v>1093333.3333333333</v>
      </c>
      <c r="J427" s="9">
        <f t="shared" si="49"/>
        <v>3433333.3333333335</v>
      </c>
      <c r="K427" s="9">
        <f t="shared" si="50"/>
        <v>3.1402439024390247</v>
      </c>
      <c r="L427" s="1">
        <f t="shared" si="51"/>
        <v>1.6508766174524974</v>
      </c>
      <c r="M427" s="1">
        <f t="shared" si="52"/>
        <v>6.948131650659152E-2</v>
      </c>
      <c r="N427" s="1">
        <f t="shared" si="53"/>
        <v>1.1581319612938596</v>
      </c>
      <c r="O427" s="1">
        <v>1.6508766174524974</v>
      </c>
      <c r="P427" s="1">
        <v>1.1581319612938596</v>
      </c>
      <c r="Q427" s="1" t="str">
        <f t="shared" si="54"/>
        <v xml:space="preserve"> </v>
      </c>
      <c r="R427" s="1">
        <f t="shared" si="55"/>
        <v>1.1581319612938596</v>
      </c>
    </row>
    <row r="428" spans="1:18" x14ac:dyDescent="0.15">
      <c r="A428" s="1" t="s">
        <v>1890</v>
      </c>
      <c r="B428" s="1" t="s">
        <v>822</v>
      </c>
      <c r="C428" s="13">
        <v>340000</v>
      </c>
      <c r="D428" s="13">
        <v>1200000</v>
      </c>
      <c r="E428" s="13">
        <v>730000</v>
      </c>
      <c r="F428" s="14">
        <v>3500000</v>
      </c>
      <c r="G428" s="14">
        <v>2500000</v>
      </c>
      <c r="H428" s="14">
        <v>1100000</v>
      </c>
      <c r="I428" s="18">
        <f t="shared" si="48"/>
        <v>756666.66666666663</v>
      </c>
      <c r="J428" s="9">
        <f t="shared" si="49"/>
        <v>2366666.6666666665</v>
      </c>
      <c r="K428" s="9">
        <f t="shared" si="50"/>
        <v>3.1277533039647576</v>
      </c>
      <c r="L428" s="1">
        <f t="shared" si="51"/>
        <v>1.6451267271011294</v>
      </c>
      <c r="M428" s="1">
        <f t="shared" si="52"/>
        <v>9.4919268410727786E-2</v>
      </c>
      <c r="N428" s="1">
        <f t="shared" si="53"/>
        <v>1.0226456177619929</v>
      </c>
      <c r="O428" s="1">
        <v>1.6451267271011294</v>
      </c>
      <c r="P428" s="1">
        <v>1.0226456177619929</v>
      </c>
      <c r="Q428" s="1" t="str">
        <f t="shared" si="54"/>
        <v xml:space="preserve"> </v>
      </c>
      <c r="R428" s="1">
        <f t="shared" si="55"/>
        <v>1.0226456177619929</v>
      </c>
    </row>
    <row r="429" spans="1:18" x14ac:dyDescent="0.15">
      <c r="A429" s="1" t="s">
        <v>518</v>
      </c>
      <c r="B429" s="1" t="s">
        <v>519</v>
      </c>
      <c r="C429" s="13">
        <v>2000000</v>
      </c>
      <c r="D429" s="13">
        <v>2300000</v>
      </c>
      <c r="E429" s="13">
        <v>2900000</v>
      </c>
      <c r="F429" s="14">
        <v>8000000</v>
      </c>
      <c r="G429" s="14">
        <v>7600000</v>
      </c>
      <c r="H429" s="14">
        <v>6900000</v>
      </c>
      <c r="I429" s="18">
        <f t="shared" si="48"/>
        <v>2400000</v>
      </c>
      <c r="J429" s="9">
        <f t="shared" si="49"/>
        <v>7500000</v>
      </c>
      <c r="K429" s="9">
        <f t="shared" si="50"/>
        <v>3.125</v>
      </c>
      <c r="L429" s="1">
        <f t="shared" si="51"/>
        <v>1.6438561897747248</v>
      </c>
      <c r="M429" s="1">
        <f t="shared" si="52"/>
        <v>2.5502479125113088E-4</v>
      </c>
      <c r="N429" s="1">
        <f t="shared" si="53"/>
        <v>3.5934175992514295</v>
      </c>
      <c r="O429" s="1">
        <v>1.6438561897747248</v>
      </c>
      <c r="P429" s="1">
        <v>3.5934175992514295</v>
      </c>
      <c r="Q429" s="1">
        <f t="shared" si="54"/>
        <v>3.5934175992514295</v>
      </c>
      <c r="R429" s="1" t="str">
        <f t="shared" si="55"/>
        <v xml:space="preserve"> </v>
      </c>
    </row>
    <row r="430" spans="1:18" x14ac:dyDescent="0.15">
      <c r="A430" s="1" t="s">
        <v>910</v>
      </c>
      <c r="B430" s="1" t="s">
        <v>911</v>
      </c>
      <c r="C430" s="13">
        <v>680000</v>
      </c>
      <c r="D430" s="13">
        <v>690000</v>
      </c>
      <c r="E430" s="13">
        <v>1200000</v>
      </c>
      <c r="F430" s="14">
        <v>3100000</v>
      </c>
      <c r="G430" s="14">
        <v>1800000</v>
      </c>
      <c r="H430" s="14">
        <v>3100000</v>
      </c>
      <c r="I430" s="18">
        <f t="shared" si="48"/>
        <v>856666.66666666663</v>
      </c>
      <c r="J430" s="9">
        <f t="shared" si="49"/>
        <v>2666666.6666666665</v>
      </c>
      <c r="K430" s="9">
        <f t="shared" si="50"/>
        <v>3.1128404669260701</v>
      </c>
      <c r="L430" s="1">
        <f t="shared" si="51"/>
        <v>1.6382316405808466</v>
      </c>
      <c r="M430" s="1">
        <f t="shared" si="52"/>
        <v>1.7792441817135598E-2</v>
      </c>
      <c r="N430" s="1">
        <f t="shared" si="53"/>
        <v>1.7497644456802284</v>
      </c>
      <c r="O430" s="1">
        <v>1.6382316405808466</v>
      </c>
      <c r="P430" s="1">
        <v>1.7497644456802284</v>
      </c>
      <c r="Q430" s="1">
        <f t="shared" si="54"/>
        <v>1.7497644456802284</v>
      </c>
      <c r="R430" s="1" t="str">
        <f t="shared" si="55"/>
        <v xml:space="preserve"> </v>
      </c>
    </row>
    <row r="431" spans="1:18" x14ac:dyDescent="0.15">
      <c r="A431" s="1" t="s">
        <v>3146</v>
      </c>
      <c r="B431" s="1" t="s">
        <v>3147</v>
      </c>
      <c r="C431" s="13" t="s">
        <v>6370</v>
      </c>
      <c r="D431" s="13">
        <v>97000</v>
      </c>
      <c r="E431" s="13">
        <v>77000</v>
      </c>
      <c r="F431" s="14">
        <v>220000</v>
      </c>
      <c r="G431" s="14">
        <v>460000</v>
      </c>
      <c r="H431" s="14">
        <v>130000</v>
      </c>
      <c r="I431" s="18">
        <f t="shared" si="48"/>
        <v>87000</v>
      </c>
      <c r="J431" s="9">
        <f t="shared" si="49"/>
        <v>270000</v>
      </c>
      <c r="K431" s="9">
        <f t="shared" si="50"/>
        <v>3.103448275862069</v>
      </c>
      <c r="L431" s="1">
        <f t="shared" si="51"/>
        <v>1.6338721012021027</v>
      </c>
      <c r="M431" s="1">
        <f t="shared" si="52"/>
        <v>0.24631441489897224</v>
      </c>
      <c r="N431" s="1">
        <f t="shared" si="53"/>
        <v>0.60851017148248343</v>
      </c>
      <c r="O431" s="1">
        <v>1.6338721012021027</v>
      </c>
      <c r="P431" s="1">
        <v>0.60851017148248343</v>
      </c>
      <c r="Q431" s="1" t="str">
        <f t="shared" si="54"/>
        <v xml:space="preserve"> </v>
      </c>
      <c r="R431" s="1">
        <f t="shared" si="55"/>
        <v>0.60851017148248343</v>
      </c>
    </row>
    <row r="432" spans="1:18" x14ac:dyDescent="0.15">
      <c r="A432" s="1" t="s">
        <v>632</v>
      </c>
      <c r="B432" s="1" t="s">
        <v>633</v>
      </c>
      <c r="C432" s="13">
        <v>510000</v>
      </c>
      <c r="D432" s="13">
        <v>1500000</v>
      </c>
      <c r="E432" s="13">
        <v>1000000</v>
      </c>
      <c r="F432" s="14">
        <v>1400000</v>
      </c>
      <c r="G432" s="14">
        <v>4500000</v>
      </c>
      <c r="H432" s="14">
        <v>3400000</v>
      </c>
      <c r="I432" s="18">
        <f t="shared" si="48"/>
        <v>1003333.3333333334</v>
      </c>
      <c r="J432" s="9">
        <f t="shared" si="49"/>
        <v>3100000</v>
      </c>
      <c r="K432" s="9">
        <f t="shared" si="50"/>
        <v>3.0897009966777409</v>
      </c>
      <c r="L432" s="1">
        <f t="shared" si="51"/>
        <v>1.6274672292356918</v>
      </c>
      <c r="M432" s="1">
        <f t="shared" si="52"/>
        <v>9.2245290942056649E-2</v>
      </c>
      <c r="N432" s="1">
        <f t="shared" si="53"/>
        <v>1.0350557950342656</v>
      </c>
      <c r="O432" s="1">
        <v>1.6274672292356918</v>
      </c>
      <c r="P432" s="1">
        <v>1.0350557950342656</v>
      </c>
      <c r="Q432" s="1" t="str">
        <f t="shared" si="54"/>
        <v xml:space="preserve"> </v>
      </c>
      <c r="R432" s="1">
        <f t="shared" si="55"/>
        <v>1.0350557950342656</v>
      </c>
    </row>
    <row r="433" spans="1:18" x14ac:dyDescent="0.15">
      <c r="A433" s="1" t="s">
        <v>668</v>
      </c>
      <c r="B433" s="1" t="s">
        <v>669</v>
      </c>
      <c r="C433" s="13">
        <v>3200000</v>
      </c>
      <c r="D433" s="13">
        <v>5000000</v>
      </c>
      <c r="E433" s="13">
        <v>1900000</v>
      </c>
      <c r="F433" s="14">
        <v>13000000</v>
      </c>
      <c r="G433" s="14">
        <v>12000000</v>
      </c>
      <c r="H433" s="14">
        <v>6200000</v>
      </c>
      <c r="I433" s="18">
        <f t="shared" si="48"/>
        <v>3366666.6666666665</v>
      </c>
      <c r="J433" s="9">
        <f t="shared" si="49"/>
        <v>10400000</v>
      </c>
      <c r="K433" s="9">
        <f t="shared" si="50"/>
        <v>3.0891089108910892</v>
      </c>
      <c r="L433" s="1">
        <f t="shared" si="51"/>
        <v>1.6271907361104538</v>
      </c>
      <c r="M433" s="1">
        <f t="shared" si="52"/>
        <v>3.7851540503404509E-2</v>
      </c>
      <c r="N433" s="1">
        <f t="shared" si="53"/>
        <v>1.4219164406417573</v>
      </c>
      <c r="O433" s="1">
        <v>1.6271907361104538</v>
      </c>
      <c r="P433" s="1">
        <v>1.4219164406417573</v>
      </c>
      <c r="Q433" s="1">
        <f t="shared" si="54"/>
        <v>1.4219164406417573</v>
      </c>
      <c r="R433" s="1" t="str">
        <f t="shared" si="55"/>
        <v xml:space="preserve"> </v>
      </c>
    </row>
    <row r="434" spans="1:18" x14ac:dyDescent="0.15">
      <c r="A434" s="1" t="s">
        <v>1219</v>
      </c>
      <c r="B434" s="1" t="s">
        <v>1220</v>
      </c>
      <c r="C434" s="13">
        <v>260000</v>
      </c>
      <c r="D434" s="13">
        <v>1100000</v>
      </c>
      <c r="E434" s="13">
        <v>680000</v>
      </c>
      <c r="F434" s="14">
        <v>3100000</v>
      </c>
      <c r="G434" s="14">
        <v>2100000</v>
      </c>
      <c r="H434" s="14">
        <v>1100000</v>
      </c>
      <c r="I434" s="18">
        <f t="shared" si="48"/>
        <v>680000</v>
      </c>
      <c r="J434" s="9">
        <f t="shared" si="49"/>
        <v>2100000</v>
      </c>
      <c r="K434" s="9">
        <f t="shared" si="50"/>
        <v>3.0882352941176472</v>
      </c>
      <c r="L434" s="1">
        <f t="shared" si="51"/>
        <v>1.6267826764157833</v>
      </c>
      <c r="M434" s="1">
        <f t="shared" si="52"/>
        <v>8.5952755660771166E-2</v>
      </c>
      <c r="N434" s="1">
        <f t="shared" si="53"/>
        <v>1.0657401951947016</v>
      </c>
      <c r="O434" s="1">
        <v>1.6267826764157833</v>
      </c>
      <c r="P434" s="1">
        <v>1.0657401951947016</v>
      </c>
      <c r="Q434" s="1" t="str">
        <f t="shared" si="54"/>
        <v xml:space="preserve"> </v>
      </c>
      <c r="R434" s="1">
        <f t="shared" si="55"/>
        <v>1.0657401951947016</v>
      </c>
    </row>
    <row r="435" spans="1:18" x14ac:dyDescent="0.15">
      <c r="A435" s="1" t="s">
        <v>936</v>
      </c>
      <c r="B435" s="1" t="s">
        <v>937</v>
      </c>
      <c r="C435" s="13">
        <v>180000</v>
      </c>
      <c r="D435" s="13">
        <v>1000000</v>
      </c>
      <c r="E435" s="13">
        <v>310000</v>
      </c>
      <c r="F435" s="14">
        <v>1800000</v>
      </c>
      <c r="G435" s="14">
        <v>1700000</v>
      </c>
      <c r="H435" s="14">
        <v>1100000</v>
      </c>
      <c r="I435" s="18">
        <f t="shared" si="48"/>
        <v>496666.66666666669</v>
      </c>
      <c r="J435" s="9">
        <f t="shared" si="49"/>
        <v>1533333.3333333333</v>
      </c>
      <c r="K435" s="9">
        <f t="shared" si="50"/>
        <v>3.0872483221476505</v>
      </c>
      <c r="L435" s="1">
        <f t="shared" si="51"/>
        <v>1.6263215304822134</v>
      </c>
      <c r="M435" s="1">
        <f t="shared" si="52"/>
        <v>3.6558786236017562E-2</v>
      </c>
      <c r="N435" s="1">
        <f t="shared" si="53"/>
        <v>1.4370082314215287</v>
      </c>
      <c r="O435" s="1">
        <v>1.6263215304822134</v>
      </c>
      <c r="P435" s="1">
        <v>1.4370082314215287</v>
      </c>
      <c r="Q435" s="1">
        <f t="shared" si="54"/>
        <v>1.4370082314215287</v>
      </c>
      <c r="R435" s="1" t="str">
        <f t="shared" si="55"/>
        <v xml:space="preserve"> </v>
      </c>
    </row>
    <row r="436" spans="1:18" x14ac:dyDescent="0.15">
      <c r="A436" s="1" t="s">
        <v>1463</v>
      </c>
      <c r="B436" s="1" t="s">
        <v>1464</v>
      </c>
      <c r="C436" s="13">
        <v>460000</v>
      </c>
      <c r="D436" s="13">
        <v>770000</v>
      </c>
      <c r="E436" s="13">
        <v>560000</v>
      </c>
      <c r="F436" s="14">
        <v>2500000</v>
      </c>
      <c r="G436" s="14">
        <v>1800000</v>
      </c>
      <c r="H436" s="14">
        <v>1200000</v>
      </c>
      <c r="I436" s="18">
        <f t="shared" si="48"/>
        <v>596666.66666666663</v>
      </c>
      <c r="J436" s="9">
        <f t="shared" si="49"/>
        <v>1833333.3333333333</v>
      </c>
      <c r="K436" s="9">
        <f t="shared" si="50"/>
        <v>3.0726256983240225</v>
      </c>
      <c r="L436" s="1">
        <f t="shared" si="51"/>
        <v>1.6194720311477657</v>
      </c>
      <c r="M436" s="1">
        <f t="shared" si="52"/>
        <v>3.2936267359646547E-2</v>
      </c>
      <c r="N436" s="1">
        <f t="shared" si="53"/>
        <v>1.4823256206174471</v>
      </c>
      <c r="O436" s="1">
        <v>1.6194720311477657</v>
      </c>
      <c r="P436" s="1">
        <v>1.4823256206174471</v>
      </c>
      <c r="Q436" s="1">
        <f t="shared" si="54"/>
        <v>1.4823256206174471</v>
      </c>
      <c r="R436" s="1" t="str">
        <f t="shared" si="55"/>
        <v xml:space="preserve"> </v>
      </c>
    </row>
    <row r="437" spans="1:18" x14ac:dyDescent="0.15">
      <c r="A437" s="1" t="s">
        <v>1536</v>
      </c>
      <c r="B437" s="1" t="s">
        <v>1537</v>
      </c>
      <c r="C437" s="13">
        <v>180000</v>
      </c>
      <c r="D437" s="13">
        <v>390000</v>
      </c>
      <c r="E437" s="13">
        <v>230000</v>
      </c>
      <c r="F437" s="14">
        <v>870000</v>
      </c>
      <c r="G437" s="14">
        <v>590000</v>
      </c>
      <c r="H437" s="14">
        <v>990000</v>
      </c>
      <c r="I437" s="18">
        <f t="shared" si="48"/>
        <v>266666.66666666669</v>
      </c>
      <c r="J437" s="9">
        <f t="shared" si="49"/>
        <v>816666.66666666663</v>
      </c>
      <c r="K437" s="9">
        <f t="shared" si="50"/>
        <v>3.0624999999999996</v>
      </c>
      <c r="L437" s="1">
        <f t="shared" si="51"/>
        <v>1.6147098441152081</v>
      </c>
      <c r="M437" s="1">
        <f t="shared" si="52"/>
        <v>1.4936585948238303E-2</v>
      </c>
      <c r="N437" s="1">
        <f t="shared" si="53"/>
        <v>1.8257486577601618</v>
      </c>
      <c r="O437" s="1">
        <v>1.6147098441152081</v>
      </c>
      <c r="P437" s="1">
        <v>1.8257486577601618</v>
      </c>
      <c r="Q437" s="1">
        <f t="shared" si="54"/>
        <v>1.8257486577601618</v>
      </c>
      <c r="R437" s="1" t="str">
        <f t="shared" si="55"/>
        <v xml:space="preserve"> </v>
      </c>
    </row>
    <row r="438" spans="1:18" x14ac:dyDescent="0.15">
      <c r="A438" s="1" t="s">
        <v>950</v>
      </c>
      <c r="B438" s="1" t="s">
        <v>951</v>
      </c>
      <c r="C438" s="13">
        <v>550000</v>
      </c>
      <c r="D438" s="13">
        <v>7500000</v>
      </c>
      <c r="E438" s="13">
        <v>2400000</v>
      </c>
      <c r="F438" s="14">
        <v>18000000</v>
      </c>
      <c r="G438" s="14">
        <v>8200000</v>
      </c>
      <c r="H438" s="14">
        <v>5700000</v>
      </c>
      <c r="I438" s="18">
        <f t="shared" si="48"/>
        <v>3483333.3333333335</v>
      </c>
      <c r="J438" s="9">
        <f t="shared" si="49"/>
        <v>10633333.333333334</v>
      </c>
      <c r="K438" s="9">
        <f t="shared" si="50"/>
        <v>3.0526315789473686</v>
      </c>
      <c r="L438" s="1">
        <f t="shared" si="51"/>
        <v>1.6100534816839867</v>
      </c>
      <c r="M438" s="1">
        <f t="shared" si="52"/>
        <v>0.17092952569975883</v>
      </c>
      <c r="N438" s="1">
        <f t="shared" si="53"/>
        <v>0.76718291246398285</v>
      </c>
      <c r="O438" s="1">
        <v>1.6100534816839867</v>
      </c>
      <c r="P438" s="1">
        <v>0.76718291246398285</v>
      </c>
      <c r="Q438" s="1" t="str">
        <f t="shared" si="54"/>
        <v xml:space="preserve"> </v>
      </c>
      <c r="R438" s="1">
        <f t="shared" si="55"/>
        <v>0.76718291246398285</v>
      </c>
    </row>
    <row r="439" spans="1:18" x14ac:dyDescent="0.15">
      <c r="A439" s="1" t="s">
        <v>2790</v>
      </c>
      <c r="B439" s="1" t="s">
        <v>2791</v>
      </c>
      <c r="C439" s="13" t="s">
        <v>6370</v>
      </c>
      <c r="D439" s="13">
        <v>1300000</v>
      </c>
      <c r="E439" s="13">
        <v>690000</v>
      </c>
      <c r="F439" s="14">
        <v>4700000</v>
      </c>
      <c r="G439" s="14">
        <v>2500000</v>
      </c>
      <c r="H439" s="14">
        <v>1900000</v>
      </c>
      <c r="I439" s="18">
        <f t="shared" si="48"/>
        <v>995000</v>
      </c>
      <c r="J439" s="9">
        <f t="shared" si="49"/>
        <v>3033333.3333333335</v>
      </c>
      <c r="K439" s="9">
        <f t="shared" si="50"/>
        <v>3.0485762144053603</v>
      </c>
      <c r="L439" s="1">
        <f t="shared" si="51"/>
        <v>1.6081356138212537</v>
      </c>
      <c r="M439" s="1">
        <f t="shared" si="52"/>
        <v>0.16689469879161786</v>
      </c>
      <c r="N439" s="1">
        <f t="shared" si="53"/>
        <v>0.77755745794095721</v>
      </c>
      <c r="O439" s="1">
        <v>1.6081356138212537</v>
      </c>
      <c r="P439" s="1">
        <v>0.77755745794095721</v>
      </c>
      <c r="Q439" s="1" t="str">
        <f t="shared" si="54"/>
        <v xml:space="preserve"> </v>
      </c>
      <c r="R439" s="1">
        <f t="shared" si="55"/>
        <v>0.77755745794095721</v>
      </c>
    </row>
    <row r="440" spans="1:18" x14ac:dyDescent="0.15">
      <c r="A440" s="1" t="s">
        <v>582</v>
      </c>
      <c r="B440" s="1" t="s">
        <v>583</v>
      </c>
      <c r="C440" s="13">
        <v>9100000</v>
      </c>
      <c r="D440" s="13">
        <v>15000000</v>
      </c>
      <c r="E440" s="13">
        <v>11000000</v>
      </c>
      <c r="F440" s="14">
        <v>48000000</v>
      </c>
      <c r="G440" s="14">
        <v>39000000</v>
      </c>
      <c r="H440" s="14">
        <v>20000000</v>
      </c>
      <c r="I440" s="18">
        <f t="shared" si="48"/>
        <v>11700000</v>
      </c>
      <c r="J440" s="9">
        <f t="shared" si="49"/>
        <v>35666666.666666664</v>
      </c>
      <c r="K440" s="9">
        <f t="shared" si="50"/>
        <v>3.0484330484330484</v>
      </c>
      <c r="L440" s="1">
        <f t="shared" si="51"/>
        <v>1.6080678609839487</v>
      </c>
      <c r="M440" s="1">
        <f t="shared" si="52"/>
        <v>4.6790304141685689E-2</v>
      </c>
      <c r="N440" s="1">
        <f t="shared" si="53"/>
        <v>1.329844131840807</v>
      </c>
      <c r="O440" s="1">
        <v>1.6080678609839487</v>
      </c>
      <c r="P440" s="1">
        <v>1.329844131840807</v>
      </c>
      <c r="Q440" s="1">
        <f t="shared" si="54"/>
        <v>1.329844131840807</v>
      </c>
      <c r="R440" s="1" t="str">
        <f t="shared" si="55"/>
        <v xml:space="preserve"> </v>
      </c>
    </row>
    <row r="441" spans="1:18" x14ac:dyDescent="0.15">
      <c r="A441" s="1" t="s">
        <v>1356</v>
      </c>
      <c r="B441" s="1" t="s">
        <v>1357</v>
      </c>
      <c r="C441" s="13">
        <v>220000</v>
      </c>
      <c r="D441" s="13">
        <v>2200000</v>
      </c>
      <c r="E441" s="13">
        <v>600000</v>
      </c>
      <c r="F441" s="14">
        <v>2500000</v>
      </c>
      <c r="G441" s="14">
        <v>3700000</v>
      </c>
      <c r="H441" s="14">
        <v>3000000</v>
      </c>
      <c r="I441" s="18">
        <f t="shared" si="48"/>
        <v>1006666.6666666666</v>
      </c>
      <c r="J441" s="9">
        <f t="shared" si="49"/>
        <v>3066666.6666666665</v>
      </c>
      <c r="K441" s="9">
        <f t="shared" si="50"/>
        <v>3.0463576158940397</v>
      </c>
      <c r="L441" s="1">
        <f t="shared" si="51"/>
        <v>1.6070853116192965</v>
      </c>
      <c r="M441" s="1">
        <f t="shared" si="52"/>
        <v>4.2162008692258078E-2</v>
      </c>
      <c r="N441" s="1">
        <f t="shared" si="53"/>
        <v>1.3750787065435526</v>
      </c>
      <c r="O441" s="1">
        <v>1.6070853116192965</v>
      </c>
      <c r="P441" s="1">
        <v>1.3750787065435526</v>
      </c>
      <c r="Q441" s="1">
        <f t="shared" si="54"/>
        <v>1.3750787065435526</v>
      </c>
      <c r="R441" s="1" t="str">
        <f t="shared" si="55"/>
        <v xml:space="preserve"> </v>
      </c>
    </row>
    <row r="442" spans="1:18" x14ac:dyDescent="0.15">
      <c r="A442" s="1" t="s">
        <v>1358</v>
      </c>
      <c r="B442" s="1" t="s">
        <v>1359</v>
      </c>
      <c r="C442" s="13">
        <v>140000</v>
      </c>
      <c r="D442" s="13">
        <v>920000</v>
      </c>
      <c r="E442" s="13">
        <v>680000</v>
      </c>
      <c r="F442" s="14">
        <v>2300000</v>
      </c>
      <c r="G442" s="14">
        <v>1800000</v>
      </c>
      <c r="H442" s="14">
        <v>1200000</v>
      </c>
      <c r="I442" s="18">
        <f t="shared" si="48"/>
        <v>580000</v>
      </c>
      <c r="J442" s="9">
        <f t="shared" si="49"/>
        <v>1766666.6666666667</v>
      </c>
      <c r="K442" s="9">
        <f t="shared" si="50"/>
        <v>3.0459770114942528</v>
      </c>
      <c r="L442" s="1">
        <f t="shared" si="51"/>
        <v>1.6069050536018334</v>
      </c>
      <c r="M442" s="1">
        <f t="shared" si="52"/>
        <v>3.9130277176427364E-2</v>
      </c>
      <c r="N442" s="1">
        <f t="shared" si="53"/>
        <v>1.4074870757955482</v>
      </c>
      <c r="O442" s="1">
        <v>1.6069050536018334</v>
      </c>
      <c r="P442" s="1">
        <v>1.4074870757955482</v>
      </c>
      <c r="Q442" s="1">
        <f t="shared" si="54"/>
        <v>1.4074870757955482</v>
      </c>
      <c r="R442" s="1" t="str">
        <f t="shared" si="55"/>
        <v xml:space="preserve"> </v>
      </c>
    </row>
    <row r="443" spans="1:18" x14ac:dyDescent="0.15">
      <c r="A443" s="1" t="s">
        <v>286</v>
      </c>
      <c r="B443" s="1" t="s">
        <v>287</v>
      </c>
      <c r="C443" s="13">
        <v>4100000</v>
      </c>
      <c r="D443" s="13">
        <v>8000000</v>
      </c>
      <c r="E443" s="13">
        <v>5400000</v>
      </c>
      <c r="F443" s="14">
        <v>30000000</v>
      </c>
      <c r="G443" s="14">
        <v>14000000</v>
      </c>
      <c r="H443" s="14">
        <v>9300000</v>
      </c>
      <c r="I443" s="18">
        <f t="shared" si="48"/>
        <v>5833333.333333333</v>
      </c>
      <c r="J443" s="9">
        <f t="shared" si="49"/>
        <v>17766666.666666668</v>
      </c>
      <c r="K443" s="9">
        <f t="shared" si="50"/>
        <v>3.0457142857142863</v>
      </c>
      <c r="L443" s="1">
        <f t="shared" si="51"/>
        <v>1.6067806109268474</v>
      </c>
      <c r="M443" s="1">
        <f t="shared" si="52"/>
        <v>0.13427873213278205</v>
      </c>
      <c r="N443" s="1">
        <f t="shared" si="53"/>
        <v>0.87199276803719206</v>
      </c>
      <c r="O443" s="1">
        <v>1.6067806109268474</v>
      </c>
      <c r="P443" s="1">
        <v>0.87199276803719206</v>
      </c>
      <c r="Q443" s="1" t="str">
        <f t="shared" si="54"/>
        <v xml:space="preserve"> </v>
      </c>
      <c r="R443" s="1">
        <f t="shared" si="55"/>
        <v>0.87199276803719206</v>
      </c>
    </row>
    <row r="444" spans="1:18" x14ac:dyDescent="0.15">
      <c r="A444" s="1" t="s">
        <v>216</v>
      </c>
      <c r="B444" s="1" t="s">
        <v>217</v>
      </c>
      <c r="C444" s="13">
        <v>4800000</v>
      </c>
      <c r="D444" s="13">
        <v>5400000</v>
      </c>
      <c r="E444" s="13">
        <v>2800000</v>
      </c>
      <c r="F444" s="14">
        <v>20000000</v>
      </c>
      <c r="G444" s="14">
        <v>13000000</v>
      </c>
      <c r="H444" s="14">
        <v>6500000</v>
      </c>
      <c r="I444" s="18">
        <f t="shared" si="48"/>
        <v>4333333.333333333</v>
      </c>
      <c r="J444" s="9">
        <f t="shared" si="49"/>
        <v>13166666.666666666</v>
      </c>
      <c r="K444" s="9">
        <f t="shared" si="50"/>
        <v>3.0384615384615383</v>
      </c>
      <c r="L444" s="1">
        <f t="shared" si="51"/>
        <v>1.6033410300360107</v>
      </c>
      <c r="M444" s="1">
        <f t="shared" si="52"/>
        <v>9.0470595220187855E-2</v>
      </c>
      <c r="N444" s="1">
        <f t="shared" si="53"/>
        <v>1.04349255238262</v>
      </c>
      <c r="O444" s="1">
        <v>1.6033410300360107</v>
      </c>
      <c r="P444" s="1">
        <v>1.04349255238262</v>
      </c>
      <c r="Q444" s="1" t="str">
        <f t="shared" si="54"/>
        <v xml:space="preserve"> </v>
      </c>
      <c r="R444" s="1">
        <f t="shared" si="55"/>
        <v>1.04349255238262</v>
      </c>
    </row>
    <row r="445" spans="1:18" x14ac:dyDescent="0.15">
      <c r="A445" s="1" t="s">
        <v>2481</v>
      </c>
      <c r="B445" s="1" t="s">
        <v>2482</v>
      </c>
      <c r="C445" s="13">
        <v>230000</v>
      </c>
      <c r="D445" s="13">
        <v>430000</v>
      </c>
      <c r="E445" s="13">
        <v>390000</v>
      </c>
      <c r="F445" s="14">
        <v>960000</v>
      </c>
      <c r="G445" s="14">
        <v>910000</v>
      </c>
      <c r="H445" s="14">
        <v>1300000</v>
      </c>
      <c r="I445" s="18">
        <f t="shared" si="48"/>
        <v>350000</v>
      </c>
      <c r="J445" s="9">
        <f t="shared" si="49"/>
        <v>1056666.6666666667</v>
      </c>
      <c r="K445" s="9">
        <f t="shared" si="50"/>
        <v>3.0190476190476194</v>
      </c>
      <c r="L445" s="1">
        <f t="shared" si="51"/>
        <v>1.5940935124732849</v>
      </c>
      <c r="M445" s="1">
        <f t="shared" si="52"/>
        <v>6.6909601786197016E-3</v>
      </c>
      <c r="N445" s="1">
        <f t="shared" si="53"/>
        <v>2.174511554824976</v>
      </c>
      <c r="O445" s="1">
        <v>1.5940935124732849</v>
      </c>
      <c r="P445" s="1">
        <v>2.174511554824976</v>
      </c>
      <c r="Q445" s="1">
        <f t="shared" si="54"/>
        <v>2.174511554824976</v>
      </c>
      <c r="R445" s="1" t="str">
        <f t="shared" si="55"/>
        <v xml:space="preserve"> </v>
      </c>
    </row>
    <row r="446" spans="1:18" x14ac:dyDescent="0.15">
      <c r="A446" s="1" t="s">
        <v>304</v>
      </c>
      <c r="B446" s="1" t="s">
        <v>305</v>
      </c>
      <c r="C446" s="13">
        <v>10000000</v>
      </c>
      <c r="D446" s="13">
        <v>47000000</v>
      </c>
      <c r="E446" s="13">
        <v>19000000</v>
      </c>
      <c r="F446" s="14">
        <v>100000000</v>
      </c>
      <c r="G446" s="14">
        <v>80000000</v>
      </c>
      <c r="H446" s="14">
        <v>49000000</v>
      </c>
      <c r="I446" s="18">
        <f t="shared" si="48"/>
        <v>25333333.333333332</v>
      </c>
      <c r="J446" s="9">
        <f t="shared" si="49"/>
        <v>76333333.333333328</v>
      </c>
      <c r="K446" s="9">
        <f t="shared" si="50"/>
        <v>3.013157894736842</v>
      </c>
      <c r="L446" s="1">
        <f t="shared" si="51"/>
        <v>1.5912762746533584</v>
      </c>
      <c r="M446" s="1">
        <f t="shared" si="52"/>
        <v>5.1435291404446422E-2</v>
      </c>
      <c r="N446" s="1">
        <f t="shared" si="53"/>
        <v>1.288738795345568</v>
      </c>
      <c r="O446" s="1">
        <v>1.5912762746533584</v>
      </c>
      <c r="P446" s="1">
        <v>1.288738795345568</v>
      </c>
      <c r="Q446" s="1" t="str">
        <f t="shared" si="54"/>
        <v xml:space="preserve"> </v>
      </c>
      <c r="R446" s="1">
        <f t="shared" si="55"/>
        <v>1.288738795345568</v>
      </c>
    </row>
    <row r="447" spans="1:18" x14ac:dyDescent="0.15">
      <c r="A447" s="1" t="s">
        <v>694</v>
      </c>
      <c r="B447" s="1" t="s">
        <v>695</v>
      </c>
      <c r="C447" s="13">
        <v>640000</v>
      </c>
      <c r="D447" s="13">
        <v>3500000</v>
      </c>
      <c r="E447" s="13">
        <v>910000</v>
      </c>
      <c r="F447" s="14">
        <v>8800000</v>
      </c>
      <c r="G447" s="14">
        <v>4500000</v>
      </c>
      <c r="H447" s="14">
        <v>1900000</v>
      </c>
      <c r="I447" s="18">
        <f t="shared" si="48"/>
        <v>1683333.3333333333</v>
      </c>
      <c r="J447" s="9">
        <f t="shared" si="49"/>
        <v>5066666.666666667</v>
      </c>
      <c r="K447" s="9">
        <f t="shared" si="50"/>
        <v>3.0099009900990104</v>
      </c>
      <c r="L447" s="1">
        <f t="shared" si="51"/>
        <v>1.589716030691791</v>
      </c>
      <c r="M447" s="1">
        <f t="shared" si="52"/>
        <v>0.2003483865858621</v>
      </c>
      <c r="N447" s="1">
        <f t="shared" si="53"/>
        <v>0.69821415060926229</v>
      </c>
      <c r="O447" s="1">
        <v>1.589716030691791</v>
      </c>
      <c r="P447" s="1">
        <v>0.69821415060926229</v>
      </c>
      <c r="Q447" s="1" t="str">
        <f t="shared" si="54"/>
        <v xml:space="preserve"> </v>
      </c>
      <c r="R447" s="1">
        <f t="shared" si="55"/>
        <v>0.69821415060926229</v>
      </c>
    </row>
    <row r="448" spans="1:18" x14ac:dyDescent="0.15">
      <c r="A448" s="1" t="s">
        <v>328</v>
      </c>
      <c r="B448" s="1" t="s">
        <v>329</v>
      </c>
      <c r="C448" s="13">
        <v>2700000</v>
      </c>
      <c r="D448" s="13">
        <v>5000000</v>
      </c>
      <c r="E448" s="13">
        <v>4700000</v>
      </c>
      <c r="F448" s="14">
        <v>16000000</v>
      </c>
      <c r="G448" s="14">
        <v>13000000</v>
      </c>
      <c r="H448" s="14">
        <v>8300000</v>
      </c>
      <c r="I448" s="18">
        <f t="shared" si="48"/>
        <v>4133333.3333333335</v>
      </c>
      <c r="J448" s="9">
        <f t="shared" si="49"/>
        <v>12433333.333333334</v>
      </c>
      <c r="K448" s="9">
        <f t="shared" si="50"/>
        <v>3.0080645161290325</v>
      </c>
      <c r="L448" s="1">
        <f t="shared" si="51"/>
        <v>1.5888355098683626</v>
      </c>
      <c r="M448" s="1">
        <f t="shared" si="52"/>
        <v>2.4326299145917402E-2</v>
      </c>
      <c r="N448" s="1">
        <f t="shared" si="53"/>
        <v>1.6139239569450377</v>
      </c>
      <c r="O448" s="1">
        <v>1.5888355098683626</v>
      </c>
      <c r="P448" s="1">
        <v>1.6139239569450377</v>
      </c>
      <c r="Q448" s="1">
        <f t="shared" si="54"/>
        <v>1.6139239569450377</v>
      </c>
      <c r="R448" s="1" t="str">
        <f t="shared" si="55"/>
        <v xml:space="preserve"> </v>
      </c>
    </row>
    <row r="449" spans="1:18" x14ac:dyDescent="0.15">
      <c r="A449" s="1" t="s">
        <v>2117</v>
      </c>
      <c r="B449" s="1" t="s">
        <v>2118</v>
      </c>
      <c r="C449" s="13">
        <v>130000</v>
      </c>
      <c r="D449" s="13">
        <v>590000</v>
      </c>
      <c r="E449" s="13">
        <v>680000</v>
      </c>
      <c r="F449" s="14">
        <v>1100000</v>
      </c>
      <c r="G449" s="14">
        <v>1800000</v>
      </c>
      <c r="H449" s="14">
        <v>1300000</v>
      </c>
      <c r="I449" s="18">
        <f t="shared" si="48"/>
        <v>466666.66666666669</v>
      </c>
      <c r="J449" s="9">
        <f t="shared" si="49"/>
        <v>1400000</v>
      </c>
      <c r="K449" s="9">
        <f t="shared" si="50"/>
        <v>3</v>
      </c>
      <c r="L449" s="1">
        <f t="shared" si="51"/>
        <v>1.5849625007211563</v>
      </c>
      <c r="M449" s="1">
        <f t="shared" si="52"/>
        <v>2.5582741455447439E-2</v>
      </c>
      <c r="N449" s="1">
        <f t="shared" si="53"/>
        <v>1.5920529182163001</v>
      </c>
      <c r="O449" s="1">
        <v>1.5849625007211563</v>
      </c>
      <c r="P449" s="1">
        <v>1.5920529182163001</v>
      </c>
      <c r="Q449" s="1">
        <f t="shared" si="54"/>
        <v>1.5920529182163001</v>
      </c>
      <c r="R449" s="1" t="str">
        <f t="shared" si="55"/>
        <v xml:space="preserve"> </v>
      </c>
    </row>
    <row r="450" spans="1:18" x14ac:dyDescent="0.15">
      <c r="A450" s="1" t="s">
        <v>520</v>
      </c>
      <c r="B450" s="1" t="s">
        <v>521</v>
      </c>
      <c r="C450" s="13">
        <v>1700000</v>
      </c>
      <c r="D450" s="13">
        <v>6100000</v>
      </c>
      <c r="E450" s="13">
        <v>3300000</v>
      </c>
      <c r="F450" s="14">
        <v>12000000</v>
      </c>
      <c r="G450" s="14">
        <v>15000000</v>
      </c>
      <c r="H450" s="14">
        <v>6100000</v>
      </c>
      <c r="I450" s="18">
        <f t="shared" ref="I450:I513" si="56">AVERAGE(C450:E450)</f>
        <v>3700000</v>
      </c>
      <c r="J450" s="9">
        <f t="shared" ref="J450:J513" si="57">AVERAGE(F450:H450)</f>
        <v>11033333.333333334</v>
      </c>
      <c r="K450" s="9">
        <f t="shared" ref="K450:K513" si="58">J450/I450</f>
        <v>2.9819819819819822</v>
      </c>
      <c r="L450" s="1">
        <f t="shared" ref="L450:L513" si="59">LOG(K450,2)</f>
        <v>1.5762715404571117</v>
      </c>
      <c r="M450" s="1">
        <f t="shared" ref="M450:M513" si="60">TTEST(C450:E450, F450:H450, 2,2)</f>
        <v>6.555746374954767E-2</v>
      </c>
      <c r="N450" s="1">
        <f t="shared" ref="N450:N513" si="61">-LOG(M450,10)</f>
        <v>1.1833778565182957</v>
      </c>
      <c r="O450" s="1">
        <v>1.5762715404571117</v>
      </c>
      <c r="P450" s="1">
        <v>1.1833778565182957</v>
      </c>
      <c r="Q450" s="1" t="str">
        <f t="shared" ref="Q450:Q513" si="62">IF(P450&gt;=1.30103, P450, " ")</f>
        <v xml:space="preserve"> </v>
      </c>
      <c r="R450" s="1">
        <f t="shared" ref="R450:R513" si="63">IF(P450&lt;=1.30103, P450, " ")</f>
        <v>1.1833778565182957</v>
      </c>
    </row>
    <row r="451" spans="1:18" x14ac:dyDescent="0.15">
      <c r="A451" s="1" t="s">
        <v>3290</v>
      </c>
      <c r="B451" s="1" t="s">
        <v>3291</v>
      </c>
      <c r="C451" s="13" t="s">
        <v>6370</v>
      </c>
      <c r="D451" s="13">
        <v>110000</v>
      </c>
      <c r="E451" s="13">
        <v>170000</v>
      </c>
      <c r="F451" s="14">
        <v>370000</v>
      </c>
      <c r="G451" s="14">
        <v>480000</v>
      </c>
      <c r="H451" s="14">
        <v>400000</v>
      </c>
      <c r="I451" s="18">
        <f t="shared" si="56"/>
        <v>140000</v>
      </c>
      <c r="J451" s="9">
        <f t="shared" si="57"/>
        <v>416666.66666666669</v>
      </c>
      <c r="K451" s="9">
        <f t="shared" si="58"/>
        <v>2.9761904761904763</v>
      </c>
      <c r="L451" s="1">
        <f t="shared" si="59"/>
        <v>1.573466861883327</v>
      </c>
      <c r="M451" s="1">
        <f t="shared" si="60"/>
        <v>1.0330473704157572E-2</v>
      </c>
      <c r="N451" s="1">
        <f t="shared" si="61"/>
        <v>1.9858797634382876</v>
      </c>
      <c r="O451" s="1">
        <v>1.573466861883327</v>
      </c>
      <c r="P451" s="1">
        <v>1.9858797634382876</v>
      </c>
      <c r="Q451" s="1">
        <f t="shared" si="62"/>
        <v>1.9858797634382876</v>
      </c>
      <c r="R451" s="1" t="str">
        <f t="shared" si="63"/>
        <v xml:space="preserve"> </v>
      </c>
    </row>
    <row r="452" spans="1:18" x14ac:dyDescent="0.15">
      <c r="A452" s="1" t="s">
        <v>194</v>
      </c>
      <c r="B452" s="1" t="s">
        <v>195</v>
      </c>
      <c r="C452" s="13">
        <v>2500000</v>
      </c>
      <c r="D452" s="13">
        <v>16000000</v>
      </c>
      <c r="E452" s="13">
        <v>7800000</v>
      </c>
      <c r="F452" s="14">
        <v>26000000</v>
      </c>
      <c r="G452" s="14">
        <v>32000000</v>
      </c>
      <c r="H452" s="14">
        <v>20000000</v>
      </c>
      <c r="I452" s="18">
        <f t="shared" si="56"/>
        <v>8766666.666666666</v>
      </c>
      <c r="J452" s="9">
        <f t="shared" si="57"/>
        <v>26000000</v>
      </c>
      <c r="K452" s="9">
        <f t="shared" si="58"/>
        <v>2.9657794676806084</v>
      </c>
      <c r="L452" s="1">
        <f t="shared" si="59"/>
        <v>1.5684113244573084</v>
      </c>
      <c r="M452" s="1">
        <f t="shared" si="60"/>
        <v>3.0187398082151425E-2</v>
      </c>
      <c r="N452" s="1">
        <f t="shared" si="61"/>
        <v>1.5201743181548129</v>
      </c>
      <c r="O452" s="1">
        <v>1.5684113244573084</v>
      </c>
      <c r="P452" s="1">
        <v>1.5201743181548129</v>
      </c>
      <c r="Q452" s="1">
        <f t="shared" si="62"/>
        <v>1.5201743181548129</v>
      </c>
      <c r="R452" s="1" t="str">
        <f t="shared" si="63"/>
        <v xml:space="preserve"> </v>
      </c>
    </row>
    <row r="453" spans="1:18" x14ac:dyDescent="0.15">
      <c r="A453" s="1" t="s">
        <v>1676</v>
      </c>
      <c r="B453" s="1" t="s">
        <v>1677</v>
      </c>
      <c r="C453" s="13">
        <v>200000</v>
      </c>
      <c r="D453" s="13">
        <v>1100000</v>
      </c>
      <c r="E453" s="13">
        <v>690000</v>
      </c>
      <c r="F453" s="14">
        <v>1700000</v>
      </c>
      <c r="G453" s="14">
        <v>2000000</v>
      </c>
      <c r="H453" s="14">
        <v>2200000</v>
      </c>
      <c r="I453" s="18">
        <f t="shared" si="56"/>
        <v>663333.33333333337</v>
      </c>
      <c r="J453" s="9">
        <f t="shared" si="57"/>
        <v>1966666.6666666667</v>
      </c>
      <c r="K453" s="9">
        <f t="shared" si="58"/>
        <v>2.9648241206030148</v>
      </c>
      <c r="L453" s="1">
        <f t="shared" si="59"/>
        <v>1.5679465237055548</v>
      </c>
      <c r="M453" s="1">
        <f t="shared" si="60"/>
        <v>1.1930947678880257E-2</v>
      </c>
      <c r="N453" s="1">
        <f t="shared" si="61"/>
        <v>1.9233250588139628</v>
      </c>
      <c r="O453" s="1">
        <v>1.5679465237055548</v>
      </c>
      <c r="P453" s="1">
        <v>1.9233250588139628</v>
      </c>
      <c r="Q453" s="1">
        <f t="shared" si="62"/>
        <v>1.9233250588139628</v>
      </c>
      <c r="R453" s="1" t="str">
        <f t="shared" si="63"/>
        <v xml:space="preserve"> </v>
      </c>
    </row>
    <row r="454" spans="1:18" x14ac:dyDescent="0.15">
      <c r="A454" s="1" t="s">
        <v>388</v>
      </c>
      <c r="B454" s="1" t="s">
        <v>389</v>
      </c>
      <c r="C454" s="13">
        <v>5200000</v>
      </c>
      <c r="D454" s="13">
        <v>5900000</v>
      </c>
      <c r="E454" s="13">
        <v>2700000</v>
      </c>
      <c r="F454" s="14">
        <v>19000000</v>
      </c>
      <c r="G454" s="14">
        <v>19000000</v>
      </c>
      <c r="H454" s="14">
        <v>2900000</v>
      </c>
      <c r="I454" s="18">
        <f t="shared" si="56"/>
        <v>4600000</v>
      </c>
      <c r="J454" s="9">
        <f t="shared" si="57"/>
        <v>13633333.333333334</v>
      </c>
      <c r="K454" s="9">
        <f t="shared" si="58"/>
        <v>2.9637681159420293</v>
      </c>
      <c r="L454" s="1">
        <f t="shared" si="59"/>
        <v>1.5674325761635799</v>
      </c>
      <c r="M454" s="1">
        <f t="shared" si="60"/>
        <v>0.17299763581073144</v>
      </c>
      <c r="N454" s="1">
        <f t="shared" si="61"/>
        <v>0.7619598319080213</v>
      </c>
      <c r="O454" s="1">
        <v>1.5674325761635799</v>
      </c>
      <c r="P454" s="1">
        <v>0.7619598319080213</v>
      </c>
      <c r="Q454" s="1" t="str">
        <f t="shared" si="62"/>
        <v xml:space="preserve"> </v>
      </c>
      <c r="R454" s="1">
        <f t="shared" si="63"/>
        <v>0.7619598319080213</v>
      </c>
    </row>
    <row r="455" spans="1:18" x14ac:dyDescent="0.15">
      <c r="A455" s="1" t="s">
        <v>2878</v>
      </c>
      <c r="B455" s="1" t="s">
        <v>2879</v>
      </c>
      <c r="C455" s="13" t="s">
        <v>6370</v>
      </c>
      <c r="D455" s="13">
        <v>250000</v>
      </c>
      <c r="E455" s="13" t="s">
        <v>6370</v>
      </c>
      <c r="F455" s="14">
        <v>980000</v>
      </c>
      <c r="G455" s="14">
        <v>580000</v>
      </c>
      <c r="H455" s="14">
        <v>660000</v>
      </c>
      <c r="I455" s="18">
        <f t="shared" si="56"/>
        <v>250000</v>
      </c>
      <c r="J455" s="9">
        <f t="shared" si="57"/>
        <v>740000</v>
      </c>
      <c r="K455" s="9">
        <f t="shared" si="58"/>
        <v>2.96</v>
      </c>
      <c r="L455" s="1">
        <f t="shared" si="59"/>
        <v>1.5655971758542251</v>
      </c>
      <c r="M455" s="1" t="e">
        <f t="shared" si="60"/>
        <v>#DIV/0!</v>
      </c>
      <c r="N455" s="1" t="e">
        <f t="shared" si="61"/>
        <v>#DIV/0!</v>
      </c>
      <c r="O455" s="1">
        <v>1.5655971758542251</v>
      </c>
      <c r="P455" s="1" t="e">
        <v>#DIV/0!</v>
      </c>
      <c r="Q455" s="1" t="e">
        <f t="shared" si="62"/>
        <v>#DIV/0!</v>
      </c>
      <c r="R455" s="1" t="e">
        <f t="shared" si="63"/>
        <v>#DIV/0!</v>
      </c>
    </row>
    <row r="456" spans="1:18" x14ac:dyDescent="0.15">
      <c r="A456" s="1" t="s">
        <v>1467</v>
      </c>
      <c r="B456" s="1" t="s">
        <v>1468</v>
      </c>
      <c r="C456" s="13">
        <v>310000</v>
      </c>
      <c r="D456" s="13">
        <v>1300000</v>
      </c>
      <c r="E456" s="13">
        <v>1000000</v>
      </c>
      <c r="F456" s="14">
        <v>3400000</v>
      </c>
      <c r="G456" s="14">
        <v>2600000</v>
      </c>
      <c r="H456" s="14">
        <v>1700000</v>
      </c>
      <c r="I456" s="18">
        <f t="shared" si="56"/>
        <v>870000</v>
      </c>
      <c r="J456" s="9">
        <f t="shared" si="57"/>
        <v>2566666.6666666665</v>
      </c>
      <c r="K456" s="9">
        <f t="shared" si="58"/>
        <v>2.9501915708812261</v>
      </c>
      <c r="L456" s="1">
        <f t="shared" si="59"/>
        <v>1.5608086390123792</v>
      </c>
      <c r="M456" s="1">
        <f t="shared" si="60"/>
        <v>4.1267473014430789E-2</v>
      </c>
      <c r="N456" s="1">
        <f t="shared" si="61"/>
        <v>1.3843921240348411</v>
      </c>
      <c r="O456" s="1">
        <v>1.5608086390123792</v>
      </c>
      <c r="P456" s="1">
        <v>1.3843921240348411</v>
      </c>
      <c r="Q456" s="1">
        <f t="shared" si="62"/>
        <v>1.3843921240348411</v>
      </c>
      <c r="R456" s="1" t="str">
        <f t="shared" si="63"/>
        <v xml:space="preserve"> </v>
      </c>
    </row>
    <row r="457" spans="1:18" x14ac:dyDescent="0.15">
      <c r="A457" s="1" t="s">
        <v>1612</v>
      </c>
      <c r="B457" s="1" t="s">
        <v>1613</v>
      </c>
      <c r="C457" s="13">
        <v>450000</v>
      </c>
      <c r="D457" s="13">
        <v>1500000</v>
      </c>
      <c r="E457" s="13">
        <v>560000</v>
      </c>
      <c r="F457" s="14">
        <v>1100000</v>
      </c>
      <c r="G457" s="14">
        <v>3200000</v>
      </c>
      <c r="H457" s="14">
        <v>3100000</v>
      </c>
      <c r="I457" s="18">
        <f t="shared" si="56"/>
        <v>836666.66666666663</v>
      </c>
      <c r="J457" s="9">
        <f t="shared" si="57"/>
        <v>2466666.6666666665</v>
      </c>
      <c r="K457" s="9">
        <f t="shared" si="58"/>
        <v>2.9482071713147411</v>
      </c>
      <c r="L457" s="1">
        <f t="shared" si="59"/>
        <v>1.5598379065655401</v>
      </c>
      <c r="M457" s="1">
        <f t="shared" si="60"/>
        <v>9.8806310738811534E-2</v>
      </c>
      <c r="N457" s="1">
        <f t="shared" si="61"/>
        <v>1.0052153162269857</v>
      </c>
      <c r="O457" s="1">
        <v>1.5598379065655401</v>
      </c>
      <c r="P457" s="1">
        <v>1.0052153162269857</v>
      </c>
      <c r="Q457" s="1" t="str">
        <f t="shared" si="62"/>
        <v xml:space="preserve"> </v>
      </c>
      <c r="R457" s="1">
        <f t="shared" si="63"/>
        <v>1.0052153162269857</v>
      </c>
    </row>
    <row r="458" spans="1:18" x14ac:dyDescent="0.15">
      <c r="A458" s="1" t="s">
        <v>2038</v>
      </c>
      <c r="B458" s="1" t="s">
        <v>2039</v>
      </c>
      <c r="C458" s="13">
        <v>130000</v>
      </c>
      <c r="D458" s="13">
        <v>210000</v>
      </c>
      <c r="E458" s="13">
        <v>350000</v>
      </c>
      <c r="F458" s="14">
        <v>550000</v>
      </c>
      <c r="G458" s="14">
        <v>1100000</v>
      </c>
      <c r="H458" s="14">
        <v>380000</v>
      </c>
      <c r="I458" s="18">
        <f t="shared" si="56"/>
        <v>230000</v>
      </c>
      <c r="J458" s="9">
        <f t="shared" si="57"/>
        <v>676666.66666666663</v>
      </c>
      <c r="K458" s="9">
        <f t="shared" si="58"/>
        <v>2.9420289855072461</v>
      </c>
      <c r="L458" s="1">
        <f t="shared" si="59"/>
        <v>1.5568114604070071</v>
      </c>
      <c r="M458" s="1">
        <f t="shared" si="60"/>
        <v>0.12000064186425635</v>
      </c>
      <c r="N458" s="1">
        <f t="shared" si="61"/>
        <v>0.92081643097438226</v>
      </c>
      <c r="O458" s="1">
        <v>1.5568114604070071</v>
      </c>
      <c r="P458" s="1">
        <v>0.92081643097438226</v>
      </c>
      <c r="Q458" s="1" t="str">
        <f t="shared" si="62"/>
        <v xml:space="preserve"> </v>
      </c>
      <c r="R458" s="1">
        <f t="shared" si="63"/>
        <v>0.92081643097438226</v>
      </c>
    </row>
    <row r="459" spans="1:18" x14ac:dyDescent="0.15">
      <c r="A459" s="1" t="s">
        <v>290</v>
      </c>
      <c r="B459" s="1" t="s">
        <v>291</v>
      </c>
      <c r="C459" s="13">
        <v>1100000</v>
      </c>
      <c r="D459" s="13">
        <v>2600000</v>
      </c>
      <c r="E459" s="13">
        <v>3100000</v>
      </c>
      <c r="F459" s="14">
        <v>7400000</v>
      </c>
      <c r="G459" s="14">
        <v>7300000</v>
      </c>
      <c r="H459" s="14">
        <v>5300000</v>
      </c>
      <c r="I459" s="18">
        <f t="shared" si="56"/>
        <v>2266666.6666666665</v>
      </c>
      <c r="J459" s="9">
        <f t="shared" si="57"/>
        <v>6666666.666666667</v>
      </c>
      <c r="K459" s="9">
        <f t="shared" si="58"/>
        <v>2.9411764705882355</v>
      </c>
      <c r="L459" s="1">
        <f t="shared" si="59"/>
        <v>1.5563933485243855</v>
      </c>
      <c r="M459" s="1">
        <f t="shared" si="60"/>
        <v>8.443701348213567E-3</v>
      </c>
      <c r="N459" s="1">
        <f t="shared" si="61"/>
        <v>2.0734671359892758</v>
      </c>
      <c r="O459" s="1">
        <v>1.5563933485243855</v>
      </c>
      <c r="P459" s="1">
        <v>2.0734671359892758</v>
      </c>
      <c r="Q459" s="1">
        <f t="shared" si="62"/>
        <v>2.0734671359892758</v>
      </c>
      <c r="R459" s="1" t="str">
        <f t="shared" si="63"/>
        <v xml:space="preserve"> </v>
      </c>
    </row>
    <row r="460" spans="1:18" x14ac:dyDescent="0.15">
      <c r="A460" s="1" t="s">
        <v>2803</v>
      </c>
      <c r="B460" s="1" t="s">
        <v>2804</v>
      </c>
      <c r="C460" s="13" t="s">
        <v>6370</v>
      </c>
      <c r="D460" s="13">
        <v>750000</v>
      </c>
      <c r="E460" s="13">
        <v>590000</v>
      </c>
      <c r="F460" s="14">
        <v>1600000</v>
      </c>
      <c r="G460" s="14">
        <v>2600000</v>
      </c>
      <c r="H460" s="14">
        <v>1700000</v>
      </c>
      <c r="I460" s="18">
        <f t="shared" si="56"/>
        <v>670000</v>
      </c>
      <c r="J460" s="9">
        <f t="shared" si="57"/>
        <v>1966666.6666666667</v>
      </c>
      <c r="K460" s="9">
        <f t="shared" si="58"/>
        <v>2.9353233830845773</v>
      </c>
      <c r="L460" s="1">
        <f t="shared" si="59"/>
        <v>1.5535194530702752</v>
      </c>
      <c r="M460" s="1">
        <f t="shared" si="60"/>
        <v>5.2232822442622714E-2</v>
      </c>
      <c r="N460" s="1">
        <f t="shared" si="61"/>
        <v>1.2820565060768838</v>
      </c>
      <c r="O460" s="1">
        <v>1.5535194530702752</v>
      </c>
      <c r="P460" s="1">
        <v>1.2820565060768838</v>
      </c>
      <c r="Q460" s="1" t="str">
        <f t="shared" si="62"/>
        <v xml:space="preserve"> </v>
      </c>
      <c r="R460" s="1">
        <f t="shared" si="63"/>
        <v>1.2820565060768838</v>
      </c>
    </row>
    <row r="461" spans="1:18" x14ac:dyDescent="0.15">
      <c r="A461" s="1" t="s">
        <v>1376</v>
      </c>
      <c r="B461" s="1" t="s">
        <v>1377</v>
      </c>
      <c r="C461" s="13">
        <v>19000000</v>
      </c>
      <c r="D461" s="13">
        <v>130000000</v>
      </c>
      <c r="E461" s="13">
        <v>76000000</v>
      </c>
      <c r="F461" s="14">
        <v>260000000</v>
      </c>
      <c r="G461" s="14">
        <v>190000000</v>
      </c>
      <c r="H461" s="14">
        <v>210000000</v>
      </c>
      <c r="I461" s="18">
        <f t="shared" si="56"/>
        <v>75000000</v>
      </c>
      <c r="J461" s="9">
        <f t="shared" si="57"/>
        <v>220000000</v>
      </c>
      <c r="K461" s="9">
        <f t="shared" si="58"/>
        <v>2.9333333333333331</v>
      </c>
      <c r="L461" s="1">
        <f t="shared" si="59"/>
        <v>1.5525410230287786</v>
      </c>
      <c r="M461" s="1">
        <f t="shared" si="60"/>
        <v>1.9196132972757827E-2</v>
      </c>
      <c r="N461" s="1">
        <f t="shared" si="61"/>
        <v>1.7167862503454219</v>
      </c>
      <c r="O461" s="1">
        <v>1.5525410230287786</v>
      </c>
      <c r="P461" s="1">
        <v>1.7167862503454219</v>
      </c>
      <c r="Q461" s="1">
        <f t="shared" si="62"/>
        <v>1.7167862503454219</v>
      </c>
      <c r="R461" s="1" t="str">
        <f t="shared" si="63"/>
        <v xml:space="preserve"> </v>
      </c>
    </row>
    <row r="462" spans="1:18" x14ac:dyDescent="0.15">
      <c r="A462" s="1" t="s">
        <v>1310</v>
      </c>
      <c r="B462" s="1" t="s">
        <v>1311</v>
      </c>
      <c r="C462" s="13">
        <v>95000</v>
      </c>
      <c r="D462" s="13">
        <v>300000</v>
      </c>
      <c r="E462" s="13">
        <v>280000</v>
      </c>
      <c r="F462" s="14">
        <v>620000</v>
      </c>
      <c r="G462" s="14">
        <v>830000</v>
      </c>
      <c r="H462" s="14">
        <v>520000</v>
      </c>
      <c r="I462" s="18">
        <f t="shared" si="56"/>
        <v>225000</v>
      </c>
      <c r="J462" s="9">
        <f t="shared" si="57"/>
        <v>656666.66666666663</v>
      </c>
      <c r="K462" s="9">
        <f t="shared" si="58"/>
        <v>2.9185185185185185</v>
      </c>
      <c r="L462" s="1">
        <f t="shared" si="59"/>
        <v>1.5452362224055454</v>
      </c>
      <c r="M462" s="1">
        <f t="shared" si="60"/>
        <v>1.8378224898540622E-2</v>
      </c>
      <c r="N462" s="1">
        <f t="shared" si="61"/>
        <v>1.7356964382163806</v>
      </c>
      <c r="O462" s="1">
        <v>1.5452362224055454</v>
      </c>
      <c r="P462" s="1">
        <v>1.7356964382163806</v>
      </c>
      <c r="Q462" s="1">
        <f t="shared" si="62"/>
        <v>1.7356964382163806</v>
      </c>
      <c r="R462" s="1" t="str">
        <f t="shared" si="63"/>
        <v xml:space="preserve"> </v>
      </c>
    </row>
    <row r="463" spans="1:18" x14ac:dyDescent="0.15">
      <c r="A463" s="1" t="s">
        <v>1775</v>
      </c>
      <c r="B463" s="1" t="s">
        <v>1776</v>
      </c>
      <c r="C463" s="13">
        <v>250000</v>
      </c>
      <c r="D463" s="13">
        <v>590000</v>
      </c>
      <c r="E463" s="13">
        <v>130000</v>
      </c>
      <c r="F463" s="14">
        <v>1000000</v>
      </c>
      <c r="G463" s="14">
        <v>890000</v>
      </c>
      <c r="H463" s="14">
        <v>940000</v>
      </c>
      <c r="I463" s="18">
        <f t="shared" si="56"/>
        <v>323333.33333333331</v>
      </c>
      <c r="J463" s="9">
        <f t="shared" si="57"/>
        <v>943333.33333333337</v>
      </c>
      <c r="K463" s="9">
        <f t="shared" si="58"/>
        <v>2.9175257731958766</v>
      </c>
      <c r="L463" s="1">
        <f t="shared" si="59"/>
        <v>1.5447454006447547</v>
      </c>
      <c r="M463" s="1">
        <f t="shared" si="60"/>
        <v>1.1826065624988079E-2</v>
      </c>
      <c r="N463" s="1">
        <f t="shared" si="61"/>
        <v>1.9271597153511935</v>
      </c>
      <c r="O463" s="1">
        <v>1.5447454006447547</v>
      </c>
      <c r="P463" s="1">
        <v>1.9271597153511935</v>
      </c>
      <c r="Q463" s="1">
        <f t="shared" si="62"/>
        <v>1.9271597153511935</v>
      </c>
      <c r="R463" s="1" t="str">
        <f t="shared" si="63"/>
        <v xml:space="preserve"> </v>
      </c>
    </row>
    <row r="464" spans="1:18" x14ac:dyDescent="0.15">
      <c r="A464" s="1" t="s">
        <v>472</v>
      </c>
      <c r="B464" s="1" t="s">
        <v>473</v>
      </c>
      <c r="C464" s="13">
        <v>54000000</v>
      </c>
      <c r="D464" s="13">
        <v>180000000</v>
      </c>
      <c r="E464" s="13">
        <v>34000000</v>
      </c>
      <c r="F464" s="14">
        <v>370000000</v>
      </c>
      <c r="G464" s="14">
        <v>260000000</v>
      </c>
      <c r="H464" s="14">
        <v>150000000</v>
      </c>
      <c r="I464" s="18">
        <f t="shared" si="56"/>
        <v>89333333.333333328</v>
      </c>
      <c r="J464" s="9">
        <f t="shared" si="57"/>
        <v>260000000</v>
      </c>
      <c r="K464" s="9">
        <f t="shared" si="58"/>
        <v>2.91044776119403</v>
      </c>
      <c r="L464" s="1">
        <f t="shared" si="59"/>
        <v>1.5412411232918384</v>
      </c>
      <c r="M464" s="1">
        <f t="shared" si="60"/>
        <v>9.4609853992183357E-2</v>
      </c>
      <c r="N464" s="1">
        <f t="shared" si="61"/>
        <v>1.0240636277466537</v>
      </c>
      <c r="O464" s="1">
        <v>1.5412411232918384</v>
      </c>
      <c r="P464" s="1">
        <v>1.0240636277466537</v>
      </c>
      <c r="Q464" s="1" t="str">
        <f t="shared" si="62"/>
        <v xml:space="preserve"> </v>
      </c>
      <c r="R464" s="1">
        <f t="shared" si="63"/>
        <v>1.0240636277466537</v>
      </c>
    </row>
    <row r="465" spans="1:18" x14ac:dyDescent="0.15">
      <c r="A465" s="1" t="s">
        <v>1167</v>
      </c>
      <c r="B465" s="1" t="s">
        <v>1168</v>
      </c>
      <c r="C465" s="13">
        <v>300000</v>
      </c>
      <c r="D465" s="13">
        <v>230000</v>
      </c>
      <c r="E465" s="13">
        <v>120000</v>
      </c>
      <c r="F465" s="14">
        <v>780000</v>
      </c>
      <c r="G465" s="14">
        <v>760000</v>
      </c>
      <c r="H465" s="14">
        <v>350000</v>
      </c>
      <c r="I465" s="18">
        <f t="shared" si="56"/>
        <v>216666.66666666666</v>
      </c>
      <c r="J465" s="9">
        <f t="shared" si="57"/>
        <v>630000</v>
      </c>
      <c r="K465" s="9">
        <f t="shared" si="58"/>
        <v>2.907692307692308</v>
      </c>
      <c r="L465" s="1">
        <f t="shared" si="59"/>
        <v>1.5398746111926183</v>
      </c>
      <c r="M465" s="1">
        <f t="shared" si="60"/>
        <v>5.0689728271583107E-2</v>
      </c>
      <c r="N465" s="1">
        <f t="shared" si="61"/>
        <v>1.2950800368584354</v>
      </c>
      <c r="O465" s="1">
        <v>1.5398746111926183</v>
      </c>
      <c r="P465" s="1">
        <v>1.2950800368584354</v>
      </c>
      <c r="Q465" s="1" t="str">
        <f t="shared" si="62"/>
        <v xml:space="preserve"> </v>
      </c>
      <c r="R465" s="1">
        <f t="shared" si="63"/>
        <v>1.2950800368584354</v>
      </c>
    </row>
    <row r="466" spans="1:18" x14ac:dyDescent="0.15">
      <c r="A466" s="1" t="s">
        <v>970</v>
      </c>
      <c r="B466" s="1" t="s">
        <v>971</v>
      </c>
      <c r="C466" s="13">
        <v>310000</v>
      </c>
      <c r="D466" s="13">
        <v>1800000</v>
      </c>
      <c r="E466" s="13">
        <v>920000</v>
      </c>
      <c r="F466" s="14">
        <v>3900000</v>
      </c>
      <c r="G466" s="14">
        <v>2500000</v>
      </c>
      <c r="H466" s="14">
        <v>2400000</v>
      </c>
      <c r="I466" s="18">
        <f t="shared" si="56"/>
        <v>1010000</v>
      </c>
      <c r="J466" s="9">
        <f t="shared" si="57"/>
        <v>2933333.3333333335</v>
      </c>
      <c r="K466" s="9">
        <f t="shared" si="58"/>
        <v>2.9042904290429044</v>
      </c>
      <c r="L466" s="1">
        <f t="shared" si="59"/>
        <v>1.5381857300517088</v>
      </c>
      <c r="M466" s="1">
        <f t="shared" si="60"/>
        <v>4.144896816642718E-2</v>
      </c>
      <c r="N466" s="1">
        <f t="shared" si="61"/>
        <v>1.3824862763369796</v>
      </c>
      <c r="O466" s="1">
        <v>1.5381857300517088</v>
      </c>
      <c r="P466" s="1">
        <v>1.3824862763369796</v>
      </c>
      <c r="Q466" s="1">
        <f t="shared" si="62"/>
        <v>1.3824862763369796</v>
      </c>
      <c r="R466" s="1" t="str">
        <f t="shared" si="63"/>
        <v xml:space="preserve"> </v>
      </c>
    </row>
    <row r="467" spans="1:18" x14ac:dyDescent="0.15">
      <c r="A467" s="1" t="s">
        <v>863</v>
      </c>
      <c r="B467" s="1" t="s">
        <v>864</v>
      </c>
      <c r="C467" s="13">
        <v>1900000</v>
      </c>
      <c r="D467" s="13">
        <v>6100000</v>
      </c>
      <c r="E467" s="13">
        <v>3200000</v>
      </c>
      <c r="F467" s="14">
        <v>7400000</v>
      </c>
      <c r="G467" s="14">
        <v>14000000</v>
      </c>
      <c r="H467" s="14">
        <v>11000000</v>
      </c>
      <c r="I467" s="18">
        <f t="shared" si="56"/>
        <v>3733333.3333333335</v>
      </c>
      <c r="J467" s="9">
        <f t="shared" si="57"/>
        <v>10800000</v>
      </c>
      <c r="K467" s="9">
        <f t="shared" si="58"/>
        <v>2.8928571428571428</v>
      </c>
      <c r="L467" s="1">
        <f t="shared" si="59"/>
        <v>1.5324950808270208</v>
      </c>
      <c r="M467" s="1">
        <f t="shared" si="60"/>
        <v>3.6060601521775905E-2</v>
      </c>
      <c r="N467" s="1">
        <f t="shared" si="61"/>
        <v>1.4429670331485813</v>
      </c>
      <c r="O467" s="1">
        <v>1.5324950808270208</v>
      </c>
      <c r="P467" s="1">
        <v>1.4429670331485813</v>
      </c>
      <c r="Q467" s="1">
        <f t="shared" si="62"/>
        <v>1.4429670331485813</v>
      </c>
      <c r="R467" s="1" t="str">
        <f t="shared" si="63"/>
        <v xml:space="preserve"> </v>
      </c>
    </row>
    <row r="468" spans="1:18" x14ac:dyDescent="0.15">
      <c r="A468" s="1" t="s">
        <v>2233</v>
      </c>
      <c r="B468" s="1" t="s">
        <v>2234</v>
      </c>
      <c r="C468" s="13">
        <v>22000</v>
      </c>
      <c r="D468" s="13">
        <v>600000</v>
      </c>
      <c r="E468" s="13">
        <v>160000</v>
      </c>
      <c r="F468" s="14">
        <v>680000</v>
      </c>
      <c r="G468" s="14">
        <v>690000</v>
      </c>
      <c r="H468" s="14">
        <v>890000</v>
      </c>
      <c r="I468" s="18">
        <f t="shared" si="56"/>
        <v>260666.66666666666</v>
      </c>
      <c r="J468" s="9">
        <f t="shared" si="57"/>
        <v>753333.33333333337</v>
      </c>
      <c r="K468" s="9">
        <f t="shared" si="58"/>
        <v>2.8900255754475705</v>
      </c>
      <c r="L468" s="1">
        <f t="shared" si="59"/>
        <v>1.5310822599951981</v>
      </c>
      <c r="M468" s="1">
        <f t="shared" si="60"/>
        <v>5.8096280967950026E-2</v>
      </c>
      <c r="N468" s="1">
        <f t="shared" si="61"/>
        <v>1.2358516680708271</v>
      </c>
      <c r="O468" s="1">
        <v>1.5310822599951981</v>
      </c>
      <c r="P468" s="1">
        <v>1.2358516680708271</v>
      </c>
      <c r="Q468" s="1" t="str">
        <f t="shared" si="62"/>
        <v xml:space="preserve"> </v>
      </c>
      <c r="R468" s="1">
        <f t="shared" si="63"/>
        <v>1.2358516680708271</v>
      </c>
    </row>
    <row r="469" spans="1:18" x14ac:dyDescent="0.15">
      <c r="A469" s="1" t="s">
        <v>2215</v>
      </c>
      <c r="B469" s="1" t="s">
        <v>2216</v>
      </c>
      <c r="C469" s="13">
        <v>49000</v>
      </c>
      <c r="D469" s="13">
        <v>500000</v>
      </c>
      <c r="E469" s="13">
        <v>240000</v>
      </c>
      <c r="F469" s="14">
        <v>610000</v>
      </c>
      <c r="G469" s="14">
        <v>1300000</v>
      </c>
      <c r="H469" s="14">
        <v>370000</v>
      </c>
      <c r="I469" s="18">
        <f t="shared" si="56"/>
        <v>263000</v>
      </c>
      <c r="J469" s="9">
        <f t="shared" si="57"/>
        <v>760000</v>
      </c>
      <c r="K469" s="9">
        <f t="shared" si="58"/>
        <v>2.8897338403041823</v>
      </c>
      <c r="L469" s="1">
        <f t="shared" si="59"/>
        <v>1.5309366190386455</v>
      </c>
      <c r="M469" s="1">
        <f t="shared" si="60"/>
        <v>0.18175566173949406</v>
      </c>
      <c r="N469" s="1">
        <f t="shared" si="61"/>
        <v>0.74051205186412272</v>
      </c>
      <c r="O469" s="1">
        <v>1.5309366190386455</v>
      </c>
      <c r="P469" s="1">
        <v>0.74051205186412272</v>
      </c>
      <c r="Q469" s="1" t="str">
        <f t="shared" si="62"/>
        <v xml:space="preserve"> </v>
      </c>
      <c r="R469" s="1">
        <f t="shared" si="63"/>
        <v>0.74051205186412272</v>
      </c>
    </row>
    <row r="470" spans="1:18" x14ac:dyDescent="0.15">
      <c r="A470" s="1" t="s">
        <v>44</v>
      </c>
      <c r="B470" s="1" t="s">
        <v>45</v>
      </c>
      <c r="C470" s="13">
        <v>220000000</v>
      </c>
      <c r="D470" s="13">
        <v>450000000</v>
      </c>
      <c r="E470" s="13">
        <v>210000000</v>
      </c>
      <c r="F470" s="14">
        <v>1200000000</v>
      </c>
      <c r="G470" s="14">
        <v>840000000</v>
      </c>
      <c r="H470" s="14">
        <v>500000000</v>
      </c>
      <c r="I470" s="18">
        <f t="shared" si="56"/>
        <v>293333333.33333331</v>
      </c>
      <c r="J470" s="9">
        <f t="shared" si="57"/>
        <v>846666666.66666663</v>
      </c>
      <c r="K470" s="9">
        <f t="shared" si="58"/>
        <v>2.8863636363636362</v>
      </c>
      <c r="L470" s="1">
        <f t="shared" si="59"/>
        <v>1.5292530681348688</v>
      </c>
      <c r="M470" s="1">
        <f t="shared" si="60"/>
        <v>6.312858036974861E-2</v>
      </c>
      <c r="N470" s="1">
        <f t="shared" si="61"/>
        <v>1.1997739769409304</v>
      </c>
      <c r="O470" s="1">
        <v>1.5292530681348688</v>
      </c>
      <c r="P470" s="1">
        <v>1.1997739769409304</v>
      </c>
      <c r="Q470" s="1" t="str">
        <f t="shared" si="62"/>
        <v xml:space="preserve"> </v>
      </c>
      <c r="R470" s="1">
        <f t="shared" si="63"/>
        <v>1.1997739769409304</v>
      </c>
    </row>
    <row r="471" spans="1:18" x14ac:dyDescent="0.15">
      <c r="A471" s="1" t="s">
        <v>3150</v>
      </c>
      <c r="B471" s="1" t="s">
        <v>3151</v>
      </c>
      <c r="C471" s="13" t="s">
        <v>6370</v>
      </c>
      <c r="D471" s="13">
        <v>64000</v>
      </c>
      <c r="E471" s="13">
        <v>23000</v>
      </c>
      <c r="F471" s="14">
        <v>150000</v>
      </c>
      <c r="G471" s="14">
        <v>180000</v>
      </c>
      <c r="H471" s="14">
        <v>45000</v>
      </c>
      <c r="I471" s="18">
        <f t="shared" si="56"/>
        <v>43500</v>
      </c>
      <c r="J471" s="9">
        <f t="shared" si="57"/>
        <v>125000</v>
      </c>
      <c r="K471" s="9">
        <f t="shared" si="58"/>
        <v>2.8735632183908044</v>
      </c>
      <c r="L471" s="1">
        <f t="shared" si="59"/>
        <v>1.5228407888133588</v>
      </c>
      <c r="M471" s="1">
        <f t="shared" si="60"/>
        <v>0.23500209422300378</v>
      </c>
      <c r="N471" s="1">
        <f t="shared" si="61"/>
        <v>0.62892826749234088</v>
      </c>
      <c r="O471" s="1">
        <v>1.5228407888133588</v>
      </c>
      <c r="P471" s="1">
        <v>0.62892826749234088</v>
      </c>
      <c r="Q471" s="1" t="str">
        <f t="shared" si="62"/>
        <v xml:space="preserve"> </v>
      </c>
      <c r="R471" s="1">
        <f t="shared" si="63"/>
        <v>0.62892826749234088</v>
      </c>
    </row>
    <row r="472" spans="1:18" x14ac:dyDescent="0.15">
      <c r="A472" s="1" t="s">
        <v>1217</v>
      </c>
      <c r="B472" s="1" t="s">
        <v>1218</v>
      </c>
      <c r="C472" s="13">
        <v>280000</v>
      </c>
      <c r="D472" s="13">
        <v>3200000</v>
      </c>
      <c r="E472" s="13">
        <v>1400000</v>
      </c>
      <c r="F472" s="14">
        <v>6800000</v>
      </c>
      <c r="G472" s="14">
        <v>4500000</v>
      </c>
      <c r="H472" s="14">
        <v>2700000</v>
      </c>
      <c r="I472" s="18">
        <f t="shared" si="56"/>
        <v>1626666.6666666667</v>
      </c>
      <c r="J472" s="9">
        <f t="shared" si="57"/>
        <v>4666666.666666667</v>
      </c>
      <c r="K472" s="9">
        <f t="shared" si="58"/>
        <v>2.8688524590163933</v>
      </c>
      <c r="L472" s="1">
        <f t="shared" si="59"/>
        <v>1.5204737742694423</v>
      </c>
      <c r="M472" s="1">
        <f t="shared" si="60"/>
        <v>0.10573438702443956</v>
      </c>
      <c r="N472" s="1">
        <f t="shared" si="61"/>
        <v>0.97578374811111157</v>
      </c>
      <c r="O472" s="1">
        <v>1.5204737742694423</v>
      </c>
      <c r="P472" s="1">
        <v>0.97578374811111157</v>
      </c>
      <c r="Q472" s="1" t="str">
        <f t="shared" si="62"/>
        <v xml:space="preserve"> </v>
      </c>
      <c r="R472" s="1">
        <f t="shared" si="63"/>
        <v>0.97578374811111157</v>
      </c>
    </row>
    <row r="473" spans="1:18" x14ac:dyDescent="0.15">
      <c r="A473" s="1" t="s">
        <v>1650</v>
      </c>
      <c r="B473" s="1" t="s">
        <v>1651</v>
      </c>
      <c r="C473" s="13">
        <v>76000</v>
      </c>
      <c r="D473" s="13" t="s">
        <v>6370</v>
      </c>
      <c r="E473" s="13">
        <v>440000</v>
      </c>
      <c r="F473" s="14">
        <v>250000</v>
      </c>
      <c r="G473" s="14">
        <v>1100000</v>
      </c>
      <c r="H473" s="14">
        <v>870000</v>
      </c>
      <c r="I473" s="18">
        <f t="shared" si="56"/>
        <v>258000</v>
      </c>
      <c r="J473" s="9">
        <f t="shared" si="57"/>
        <v>740000</v>
      </c>
      <c r="K473" s="9">
        <f t="shared" si="58"/>
        <v>2.8682170542635661</v>
      </c>
      <c r="L473" s="1">
        <f t="shared" si="59"/>
        <v>1.5201542050930581</v>
      </c>
      <c r="M473" s="1">
        <f t="shared" si="60"/>
        <v>0.26728951070739959</v>
      </c>
      <c r="N473" s="1">
        <f t="shared" si="61"/>
        <v>0.57301808400919141</v>
      </c>
      <c r="O473" s="1">
        <v>1.5201542050930581</v>
      </c>
      <c r="P473" s="1">
        <v>0.57301808400919141</v>
      </c>
      <c r="Q473" s="1" t="str">
        <f t="shared" si="62"/>
        <v xml:space="preserve"> </v>
      </c>
      <c r="R473" s="1">
        <f t="shared" si="63"/>
        <v>0.57301808400919141</v>
      </c>
    </row>
    <row r="474" spans="1:18" x14ac:dyDescent="0.15">
      <c r="A474" s="1" t="s">
        <v>2366</v>
      </c>
      <c r="B474" s="1" t="s">
        <v>2367</v>
      </c>
      <c r="C474" s="13">
        <v>27000</v>
      </c>
      <c r="D474" s="13">
        <v>430000</v>
      </c>
      <c r="E474" s="13">
        <v>300000</v>
      </c>
      <c r="F474" s="14">
        <v>610000</v>
      </c>
      <c r="G474" s="14">
        <v>1100000</v>
      </c>
      <c r="H474" s="14">
        <v>450000</v>
      </c>
      <c r="I474" s="18">
        <f t="shared" si="56"/>
        <v>252333.33333333334</v>
      </c>
      <c r="J474" s="9">
        <f t="shared" si="57"/>
        <v>720000</v>
      </c>
      <c r="K474" s="9">
        <f t="shared" si="58"/>
        <v>2.8533685601056802</v>
      </c>
      <c r="L474" s="1">
        <f t="shared" si="59"/>
        <v>1.5126661070650993</v>
      </c>
      <c r="M474" s="1">
        <f t="shared" si="60"/>
        <v>0.11040641450330711</v>
      </c>
      <c r="N474" s="1">
        <f t="shared" si="61"/>
        <v>0.95700569379465283</v>
      </c>
      <c r="O474" s="1">
        <v>1.5126661070650993</v>
      </c>
      <c r="P474" s="1">
        <v>0.95700569379465283</v>
      </c>
      <c r="Q474" s="1" t="str">
        <f t="shared" si="62"/>
        <v xml:space="preserve"> </v>
      </c>
      <c r="R474" s="1">
        <f t="shared" si="63"/>
        <v>0.95700569379465283</v>
      </c>
    </row>
    <row r="475" spans="1:18" x14ac:dyDescent="0.15">
      <c r="A475" s="1" t="s">
        <v>2383</v>
      </c>
      <c r="B475" s="1" t="s">
        <v>2384</v>
      </c>
      <c r="C475" s="13">
        <v>170000</v>
      </c>
      <c r="D475" s="13">
        <v>76000</v>
      </c>
      <c r="E475" s="13">
        <v>330000</v>
      </c>
      <c r="F475" s="14">
        <v>780000</v>
      </c>
      <c r="G475" s="14">
        <v>560000</v>
      </c>
      <c r="H475" s="14">
        <v>300000</v>
      </c>
      <c r="I475" s="18">
        <f t="shared" si="56"/>
        <v>192000</v>
      </c>
      <c r="J475" s="9">
        <f t="shared" si="57"/>
        <v>546666.66666666663</v>
      </c>
      <c r="K475" s="9">
        <f t="shared" si="58"/>
        <v>2.8472222222222219</v>
      </c>
      <c r="L475" s="1">
        <f t="shared" si="59"/>
        <v>1.5095550980631336</v>
      </c>
      <c r="M475" s="1">
        <f t="shared" si="60"/>
        <v>8.7182174215273328E-2</v>
      </c>
      <c r="N475" s="1">
        <f t="shared" si="61"/>
        <v>1.0595723044176537</v>
      </c>
      <c r="O475" s="1">
        <v>1.5095550980631336</v>
      </c>
      <c r="P475" s="1">
        <v>1.0595723044176537</v>
      </c>
      <c r="Q475" s="1" t="str">
        <f t="shared" si="62"/>
        <v xml:space="preserve"> </v>
      </c>
      <c r="R475" s="1">
        <f t="shared" si="63"/>
        <v>1.0595723044176537</v>
      </c>
    </row>
    <row r="476" spans="1:18" x14ac:dyDescent="0.15">
      <c r="A476" s="1" t="s">
        <v>2012</v>
      </c>
      <c r="B476" s="1" t="s">
        <v>2013</v>
      </c>
      <c r="C476" s="13">
        <v>130000</v>
      </c>
      <c r="D476" s="13">
        <v>1300000</v>
      </c>
      <c r="E476" s="13">
        <v>580000</v>
      </c>
      <c r="F476" s="14">
        <v>1800000</v>
      </c>
      <c r="G476" s="14">
        <v>2200000</v>
      </c>
      <c r="H476" s="14">
        <v>1700000</v>
      </c>
      <c r="I476" s="18">
        <f t="shared" si="56"/>
        <v>670000</v>
      </c>
      <c r="J476" s="9">
        <f t="shared" si="57"/>
        <v>1900000</v>
      </c>
      <c r="K476" s="9">
        <f t="shared" si="58"/>
        <v>2.8358208955223883</v>
      </c>
      <c r="L476" s="1">
        <f t="shared" si="59"/>
        <v>1.5037664178731756</v>
      </c>
      <c r="M476" s="1">
        <f t="shared" si="60"/>
        <v>3.0102680210990902E-2</v>
      </c>
      <c r="N476" s="1">
        <f t="shared" si="61"/>
        <v>1.5213948350033866</v>
      </c>
      <c r="O476" s="1">
        <v>1.5037664178731756</v>
      </c>
      <c r="P476" s="1">
        <v>1.5213948350033866</v>
      </c>
      <c r="Q476" s="1">
        <f t="shared" si="62"/>
        <v>1.5213948350033866</v>
      </c>
      <c r="R476" s="1" t="str">
        <f t="shared" si="63"/>
        <v xml:space="preserve"> </v>
      </c>
    </row>
    <row r="477" spans="1:18" x14ac:dyDescent="0.15">
      <c r="A477" s="1" t="s">
        <v>2823</v>
      </c>
      <c r="B477" s="1" t="s">
        <v>2824</v>
      </c>
      <c r="C477" s="13" t="s">
        <v>6370</v>
      </c>
      <c r="D477" s="13">
        <v>420000</v>
      </c>
      <c r="E477" s="13" t="s">
        <v>6370</v>
      </c>
      <c r="F477" s="14">
        <v>1300000</v>
      </c>
      <c r="G477" s="14">
        <v>1400000</v>
      </c>
      <c r="H477" s="14">
        <v>870000</v>
      </c>
      <c r="I477" s="18">
        <f t="shared" si="56"/>
        <v>420000</v>
      </c>
      <c r="J477" s="9">
        <f t="shared" si="57"/>
        <v>1190000</v>
      </c>
      <c r="K477" s="9">
        <f t="shared" si="58"/>
        <v>2.8333333333333335</v>
      </c>
      <c r="L477" s="1">
        <f t="shared" si="59"/>
        <v>1.5025003405291835</v>
      </c>
      <c r="M477" s="1" t="e">
        <f t="shared" si="60"/>
        <v>#DIV/0!</v>
      </c>
      <c r="N477" s="1" t="e">
        <f t="shared" si="61"/>
        <v>#DIV/0!</v>
      </c>
      <c r="O477" s="1">
        <v>1.5025003405291835</v>
      </c>
      <c r="P477" s="1" t="e">
        <v>#DIV/0!</v>
      </c>
      <c r="Q477" s="1" t="e">
        <f t="shared" si="62"/>
        <v>#DIV/0!</v>
      </c>
      <c r="R477" s="1" t="e">
        <f t="shared" si="63"/>
        <v>#DIV/0!</v>
      </c>
    </row>
    <row r="478" spans="1:18" x14ac:dyDescent="0.15">
      <c r="A478" s="1" t="s">
        <v>3475</v>
      </c>
      <c r="B478" s="1" t="s">
        <v>3476</v>
      </c>
      <c r="C478" s="13" t="s">
        <v>6370</v>
      </c>
      <c r="D478" s="13" t="s">
        <v>6370</v>
      </c>
      <c r="E478" s="13">
        <v>66000</v>
      </c>
      <c r="F478" s="14">
        <v>120000</v>
      </c>
      <c r="G478" s="14">
        <v>140000</v>
      </c>
      <c r="H478" s="14">
        <v>300000</v>
      </c>
      <c r="I478" s="18">
        <f t="shared" si="56"/>
        <v>66000</v>
      </c>
      <c r="J478" s="9">
        <f t="shared" si="57"/>
        <v>186666.66666666666</v>
      </c>
      <c r="K478" s="9">
        <f t="shared" si="58"/>
        <v>2.8282828282828283</v>
      </c>
      <c r="L478" s="1">
        <f t="shared" si="59"/>
        <v>1.4999263968653569</v>
      </c>
      <c r="M478" s="1" t="e">
        <f t="shared" si="60"/>
        <v>#DIV/0!</v>
      </c>
      <c r="N478" s="1" t="e">
        <f t="shared" si="61"/>
        <v>#DIV/0!</v>
      </c>
      <c r="O478" s="1">
        <v>1.4999263968653569</v>
      </c>
      <c r="P478" s="1" t="e">
        <v>#DIV/0!</v>
      </c>
      <c r="Q478" s="1" t="e">
        <f t="shared" si="62"/>
        <v>#DIV/0!</v>
      </c>
      <c r="R478" s="1" t="e">
        <f t="shared" si="63"/>
        <v>#DIV/0!</v>
      </c>
    </row>
    <row r="479" spans="1:18" x14ac:dyDescent="0.15">
      <c r="A479" s="1" t="s">
        <v>3413</v>
      </c>
      <c r="B479" s="1" t="s">
        <v>3414</v>
      </c>
      <c r="C479" s="13" t="s">
        <v>6370</v>
      </c>
      <c r="D479" s="13" t="s">
        <v>6370</v>
      </c>
      <c r="E479" s="13">
        <v>72000</v>
      </c>
      <c r="F479" s="14">
        <v>180000</v>
      </c>
      <c r="G479" s="14">
        <v>190000</v>
      </c>
      <c r="H479" s="14">
        <v>240000</v>
      </c>
      <c r="I479" s="18">
        <f t="shared" si="56"/>
        <v>72000</v>
      </c>
      <c r="J479" s="9">
        <f t="shared" si="57"/>
        <v>203333.33333333334</v>
      </c>
      <c r="K479" s="9">
        <f t="shared" si="58"/>
        <v>2.8240740740740744</v>
      </c>
      <c r="L479" s="1">
        <f t="shared" si="59"/>
        <v>1.4977779302867802</v>
      </c>
      <c r="M479" s="1" t="e">
        <f t="shared" si="60"/>
        <v>#DIV/0!</v>
      </c>
      <c r="N479" s="1" t="e">
        <f t="shared" si="61"/>
        <v>#DIV/0!</v>
      </c>
      <c r="O479" s="1">
        <v>1.4977779302867802</v>
      </c>
      <c r="P479" s="1" t="e">
        <v>#DIV/0!</v>
      </c>
      <c r="Q479" s="1" t="e">
        <f t="shared" si="62"/>
        <v>#DIV/0!</v>
      </c>
      <c r="R479" s="1" t="e">
        <f t="shared" si="63"/>
        <v>#DIV/0!</v>
      </c>
    </row>
    <row r="480" spans="1:18" x14ac:dyDescent="0.15">
      <c r="A480" s="1" t="s">
        <v>2351</v>
      </c>
      <c r="B480" s="1" t="s">
        <v>2346</v>
      </c>
      <c r="C480" s="13">
        <v>33000</v>
      </c>
      <c r="D480" s="13">
        <v>760000</v>
      </c>
      <c r="E480" s="13">
        <v>190000</v>
      </c>
      <c r="F480" s="14">
        <v>1600000</v>
      </c>
      <c r="G480" s="14">
        <v>1100000</v>
      </c>
      <c r="H480" s="14">
        <v>74000</v>
      </c>
      <c r="I480" s="18">
        <f t="shared" si="56"/>
        <v>327666.66666666669</v>
      </c>
      <c r="J480" s="9">
        <f t="shared" si="57"/>
        <v>924666.66666666663</v>
      </c>
      <c r="K480" s="9">
        <f t="shared" si="58"/>
        <v>2.8219735503560526</v>
      </c>
      <c r="L480" s="1">
        <f t="shared" si="59"/>
        <v>1.496704465983022</v>
      </c>
      <c r="M480" s="1">
        <f t="shared" si="60"/>
        <v>0.29888204736340862</v>
      </c>
      <c r="N480" s="1">
        <f t="shared" si="61"/>
        <v>0.52450017049153763</v>
      </c>
      <c r="O480" s="1">
        <v>1.496704465983022</v>
      </c>
      <c r="P480" s="1">
        <v>0.52450017049153763</v>
      </c>
      <c r="Q480" s="1" t="str">
        <f t="shared" si="62"/>
        <v xml:space="preserve"> </v>
      </c>
      <c r="R480" s="1">
        <f t="shared" si="63"/>
        <v>0.52450017049153763</v>
      </c>
    </row>
    <row r="481" spans="1:18" x14ac:dyDescent="0.15">
      <c r="A481" s="1" t="s">
        <v>2229</v>
      </c>
      <c r="B481" s="1" t="s">
        <v>2230</v>
      </c>
      <c r="C481" s="13">
        <v>34000</v>
      </c>
      <c r="D481" s="13">
        <v>240000</v>
      </c>
      <c r="E481" s="13">
        <v>120000</v>
      </c>
      <c r="F481" s="14">
        <v>720000</v>
      </c>
      <c r="G481" s="14">
        <v>220000</v>
      </c>
      <c r="H481" s="14">
        <v>170000</v>
      </c>
      <c r="I481" s="18">
        <f t="shared" si="56"/>
        <v>131333.33333333334</v>
      </c>
      <c r="J481" s="9">
        <f t="shared" si="57"/>
        <v>370000</v>
      </c>
      <c r="K481" s="9">
        <f t="shared" si="58"/>
        <v>2.8172588832487309</v>
      </c>
      <c r="L481" s="1">
        <f t="shared" si="59"/>
        <v>1.4942921417810919</v>
      </c>
      <c r="M481" s="1">
        <f t="shared" si="60"/>
        <v>0.26759381364634499</v>
      </c>
      <c r="N481" s="1">
        <f t="shared" si="61"/>
        <v>0.57252393100253807</v>
      </c>
      <c r="O481" s="1">
        <v>1.4942921417810919</v>
      </c>
      <c r="P481" s="1">
        <v>0.57252393100253807</v>
      </c>
      <c r="Q481" s="1" t="str">
        <f t="shared" si="62"/>
        <v xml:space="preserve"> </v>
      </c>
      <c r="R481" s="1">
        <f t="shared" si="63"/>
        <v>0.57252393100253807</v>
      </c>
    </row>
    <row r="482" spans="1:18" x14ac:dyDescent="0.15">
      <c r="A482" s="1" t="s">
        <v>144</v>
      </c>
      <c r="B482" s="1" t="s">
        <v>145</v>
      </c>
      <c r="C482" s="13">
        <v>120000000</v>
      </c>
      <c r="D482" s="13">
        <v>180000000</v>
      </c>
      <c r="E482" s="13">
        <v>120000000</v>
      </c>
      <c r="F482" s="14">
        <v>610000000</v>
      </c>
      <c r="G482" s="14">
        <v>410000000</v>
      </c>
      <c r="H482" s="14">
        <v>160000000</v>
      </c>
      <c r="I482" s="18">
        <f t="shared" si="56"/>
        <v>140000000</v>
      </c>
      <c r="J482" s="9">
        <f t="shared" si="57"/>
        <v>393333333.33333331</v>
      </c>
      <c r="K482" s="9">
        <f t="shared" si="58"/>
        <v>2.8095238095238093</v>
      </c>
      <c r="L482" s="1">
        <f t="shared" si="59"/>
        <v>1.4903256265830811</v>
      </c>
      <c r="M482" s="1">
        <f t="shared" si="60"/>
        <v>0.12674690684610787</v>
      </c>
      <c r="N482" s="1">
        <f t="shared" si="61"/>
        <v>0.8970626304645154</v>
      </c>
      <c r="O482" s="1">
        <v>1.4903256265830811</v>
      </c>
      <c r="P482" s="1">
        <v>0.8970626304645154</v>
      </c>
      <c r="Q482" s="1" t="str">
        <f t="shared" si="62"/>
        <v xml:space="preserve"> </v>
      </c>
      <c r="R482" s="1">
        <f t="shared" si="63"/>
        <v>0.8970626304645154</v>
      </c>
    </row>
    <row r="483" spans="1:18" x14ac:dyDescent="0.15">
      <c r="A483" s="1" t="s">
        <v>430</v>
      </c>
      <c r="B483" s="1" t="s">
        <v>431</v>
      </c>
      <c r="C483" s="13">
        <v>1700000</v>
      </c>
      <c r="D483" s="13">
        <v>4400000</v>
      </c>
      <c r="E483" s="13">
        <v>2200000</v>
      </c>
      <c r="F483" s="14">
        <v>11000000</v>
      </c>
      <c r="G483" s="14">
        <v>7500000</v>
      </c>
      <c r="H483" s="14">
        <v>4800000</v>
      </c>
      <c r="I483" s="18">
        <f t="shared" si="56"/>
        <v>2766666.6666666665</v>
      </c>
      <c r="J483" s="9">
        <f t="shared" si="57"/>
        <v>7766666.666666667</v>
      </c>
      <c r="K483" s="9">
        <f t="shared" si="58"/>
        <v>2.8072289156626509</v>
      </c>
      <c r="L483" s="1">
        <f t="shared" si="59"/>
        <v>1.4891467133073557</v>
      </c>
      <c r="M483" s="1">
        <f t="shared" si="60"/>
        <v>6.473569087624817E-2</v>
      </c>
      <c r="N483" s="1">
        <f t="shared" si="61"/>
        <v>1.1888562127331304</v>
      </c>
      <c r="O483" s="1">
        <v>1.4891467133073557</v>
      </c>
      <c r="P483" s="1">
        <v>1.1888562127331304</v>
      </c>
      <c r="Q483" s="1" t="str">
        <f t="shared" si="62"/>
        <v xml:space="preserve"> </v>
      </c>
      <c r="R483" s="1">
        <f t="shared" si="63"/>
        <v>1.1888562127331304</v>
      </c>
    </row>
    <row r="484" spans="1:18" x14ac:dyDescent="0.15">
      <c r="A484" s="1" t="s">
        <v>2513</v>
      </c>
      <c r="B484" s="1" t="s">
        <v>2514</v>
      </c>
      <c r="C484" s="13">
        <v>63000</v>
      </c>
      <c r="D484" s="13">
        <v>210000</v>
      </c>
      <c r="E484" s="13">
        <v>120000</v>
      </c>
      <c r="F484" s="14">
        <v>440000</v>
      </c>
      <c r="G484" s="14">
        <v>410000</v>
      </c>
      <c r="H484" s="14">
        <v>250000</v>
      </c>
      <c r="I484" s="18">
        <f t="shared" si="56"/>
        <v>131000</v>
      </c>
      <c r="J484" s="9">
        <f t="shared" si="57"/>
        <v>366666.66666666669</v>
      </c>
      <c r="K484" s="9">
        <f t="shared" si="58"/>
        <v>2.7989821882951658</v>
      </c>
      <c r="L484" s="1">
        <f t="shared" si="59"/>
        <v>1.4849023061534157</v>
      </c>
      <c r="M484" s="1">
        <f t="shared" si="60"/>
        <v>3.1840821787373297E-2</v>
      </c>
      <c r="N484" s="1">
        <f t="shared" si="61"/>
        <v>1.4970157319797248</v>
      </c>
      <c r="O484" s="1">
        <v>1.4849023061534157</v>
      </c>
      <c r="P484" s="1">
        <v>1.4970157319797248</v>
      </c>
      <c r="Q484" s="1">
        <f t="shared" si="62"/>
        <v>1.4970157319797248</v>
      </c>
      <c r="R484" s="1" t="str">
        <f t="shared" si="63"/>
        <v xml:space="preserve"> </v>
      </c>
    </row>
    <row r="485" spans="1:18" x14ac:dyDescent="0.15">
      <c r="A485" s="1" t="s">
        <v>1084</v>
      </c>
      <c r="B485" s="1" t="s">
        <v>1085</v>
      </c>
      <c r="C485" s="13">
        <v>1000000</v>
      </c>
      <c r="D485" s="13">
        <v>940000</v>
      </c>
      <c r="E485" s="13">
        <v>530000</v>
      </c>
      <c r="F485" s="14">
        <v>2200000</v>
      </c>
      <c r="G485" s="14">
        <v>3500000</v>
      </c>
      <c r="H485" s="14">
        <v>1200000</v>
      </c>
      <c r="I485" s="18">
        <f t="shared" si="56"/>
        <v>823333.33333333337</v>
      </c>
      <c r="J485" s="9">
        <f t="shared" si="57"/>
        <v>2300000</v>
      </c>
      <c r="K485" s="9">
        <f t="shared" si="58"/>
        <v>2.7935222672064777</v>
      </c>
      <c r="L485" s="1">
        <f t="shared" si="59"/>
        <v>1.4820853200808539</v>
      </c>
      <c r="M485" s="1">
        <f t="shared" si="60"/>
        <v>9.6331442535330408E-2</v>
      </c>
      <c r="N485" s="1">
        <f t="shared" si="61"/>
        <v>1.0162319362316052</v>
      </c>
      <c r="O485" s="1">
        <v>1.4820853200808539</v>
      </c>
      <c r="P485" s="1">
        <v>1.0162319362316052</v>
      </c>
      <c r="Q485" s="1" t="str">
        <f t="shared" si="62"/>
        <v xml:space="preserve"> </v>
      </c>
      <c r="R485" s="1">
        <f t="shared" si="63"/>
        <v>1.0162319362316052</v>
      </c>
    </row>
    <row r="486" spans="1:18" x14ac:dyDescent="0.15">
      <c r="A486" s="1" t="s">
        <v>166</v>
      </c>
      <c r="B486" s="1" t="s">
        <v>167</v>
      </c>
      <c r="C486" s="13">
        <v>3800000</v>
      </c>
      <c r="D486" s="13">
        <v>13000000</v>
      </c>
      <c r="E486" s="13">
        <v>5400000</v>
      </c>
      <c r="F486" s="14">
        <v>33000000</v>
      </c>
      <c r="G486" s="14">
        <v>19000000</v>
      </c>
      <c r="H486" s="14">
        <v>10000000</v>
      </c>
      <c r="I486" s="18">
        <f t="shared" si="56"/>
        <v>7400000</v>
      </c>
      <c r="J486" s="9">
        <f t="shared" si="57"/>
        <v>20666666.666666668</v>
      </c>
      <c r="K486" s="9">
        <f t="shared" si="58"/>
        <v>2.7927927927927931</v>
      </c>
      <c r="L486" s="1">
        <f t="shared" si="59"/>
        <v>1.4817085389241318</v>
      </c>
      <c r="M486" s="1">
        <f t="shared" si="60"/>
        <v>0.14201228176759459</v>
      </c>
      <c r="N486" s="1">
        <f t="shared" si="61"/>
        <v>0.84767409453779241</v>
      </c>
      <c r="O486" s="1">
        <v>1.4817085389241318</v>
      </c>
      <c r="P486" s="1">
        <v>0.84767409453779241</v>
      </c>
      <c r="Q486" s="1" t="str">
        <f t="shared" si="62"/>
        <v xml:space="preserve"> </v>
      </c>
      <c r="R486" s="1">
        <f t="shared" si="63"/>
        <v>0.84767409453779241</v>
      </c>
    </row>
    <row r="487" spans="1:18" x14ac:dyDescent="0.15">
      <c r="A487" s="1" t="s">
        <v>2558</v>
      </c>
      <c r="B487" s="1" t="s">
        <v>2559</v>
      </c>
      <c r="C487" s="13">
        <v>81000</v>
      </c>
      <c r="D487" s="13">
        <v>350000</v>
      </c>
      <c r="E487" s="13">
        <v>640000</v>
      </c>
      <c r="F487" s="14">
        <v>750000</v>
      </c>
      <c r="G487" s="14">
        <v>1400000</v>
      </c>
      <c r="H487" s="14">
        <v>840000</v>
      </c>
      <c r="I487" s="18">
        <f t="shared" si="56"/>
        <v>357000</v>
      </c>
      <c r="J487" s="9">
        <f t="shared" si="57"/>
        <v>996666.66666666663</v>
      </c>
      <c r="K487" s="9">
        <f t="shared" si="58"/>
        <v>2.791783380018674</v>
      </c>
      <c r="L487" s="1">
        <f t="shared" si="59"/>
        <v>1.4811870043352116</v>
      </c>
      <c r="M487" s="1">
        <f t="shared" si="60"/>
        <v>6.9395240521715015E-2</v>
      </c>
      <c r="N487" s="1">
        <f t="shared" si="61"/>
        <v>1.1586703146465498</v>
      </c>
      <c r="O487" s="1">
        <v>1.4811870043352116</v>
      </c>
      <c r="P487" s="1">
        <v>1.1586703146465498</v>
      </c>
      <c r="Q487" s="1" t="str">
        <f t="shared" si="62"/>
        <v xml:space="preserve"> </v>
      </c>
      <c r="R487" s="1">
        <f t="shared" si="63"/>
        <v>1.1586703146465498</v>
      </c>
    </row>
    <row r="488" spans="1:18" x14ac:dyDescent="0.15">
      <c r="A488" s="1" t="s">
        <v>1029</v>
      </c>
      <c r="B488" s="1" t="s">
        <v>1030</v>
      </c>
      <c r="C488" s="13">
        <v>3600000</v>
      </c>
      <c r="D488" s="13">
        <v>2700000</v>
      </c>
      <c r="E488" s="13">
        <v>1700000</v>
      </c>
      <c r="F488" s="14">
        <v>3500000</v>
      </c>
      <c r="G488" s="14">
        <v>9700000</v>
      </c>
      <c r="H488" s="14">
        <v>9100000</v>
      </c>
      <c r="I488" s="18">
        <f t="shared" si="56"/>
        <v>2666666.6666666665</v>
      </c>
      <c r="J488" s="9">
        <f t="shared" si="57"/>
        <v>7433333.333333333</v>
      </c>
      <c r="K488" s="9">
        <f t="shared" si="58"/>
        <v>2.7875000000000001</v>
      </c>
      <c r="L488" s="1">
        <f t="shared" si="59"/>
        <v>1.4789718050329426</v>
      </c>
      <c r="M488" s="1">
        <f t="shared" si="60"/>
        <v>8.0586694746752688E-2</v>
      </c>
      <c r="N488" s="1">
        <f t="shared" si="61"/>
        <v>1.0937366563966477</v>
      </c>
      <c r="O488" s="1">
        <v>1.4789718050329426</v>
      </c>
      <c r="P488" s="1">
        <v>1.0937366563966477</v>
      </c>
      <c r="Q488" s="1" t="str">
        <f t="shared" si="62"/>
        <v xml:space="preserve"> </v>
      </c>
      <c r="R488" s="1">
        <f t="shared" si="63"/>
        <v>1.0937366563966477</v>
      </c>
    </row>
    <row r="489" spans="1:18" x14ac:dyDescent="0.15">
      <c r="A489" s="1" t="s">
        <v>1504</v>
      </c>
      <c r="B489" s="1" t="s">
        <v>1505</v>
      </c>
      <c r="C489" s="13">
        <v>530000</v>
      </c>
      <c r="D489" s="13">
        <v>2000000</v>
      </c>
      <c r="E489" s="13">
        <v>1100000</v>
      </c>
      <c r="F489" s="14">
        <v>4000000</v>
      </c>
      <c r="G489" s="14">
        <v>4300000</v>
      </c>
      <c r="H489" s="14">
        <v>1800000</v>
      </c>
      <c r="I489" s="18">
        <f t="shared" si="56"/>
        <v>1210000</v>
      </c>
      <c r="J489" s="9">
        <f t="shared" si="57"/>
        <v>3366666.6666666665</v>
      </c>
      <c r="K489" s="9">
        <f t="shared" si="58"/>
        <v>2.7823691460055096</v>
      </c>
      <c r="L489" s="1">
        <f t="shared" si="59"/>
        <v>1.4763138396434063</v>
      </c>
      <c r="M489" s="1">
        <f t="shared" si="60"/>
        <v>7.3961915798133562E-2</v>
      </c>
      <c r="N489" s="1">
        <f t="shared" si="61"/>
        <v>1.1309918480566441</v>
      </c>
      <c r="O489" s="1">
        <v>1.4763138396434063</v>
      </c>
      <c r="P489" s="1">
        <v>1.1309918480566441</v>
      </c>
      <c r="Q489" s="1" t="str">
        <f t="shared" si="62"/>
        <v xml:space="preserve"> </v>
      </c>
      <c r="R489" s="1">
        <f t="shared" si="63"/>
        <v>1.1309918480566441</v>
      </c>
    </row>
    <row r="490" spans="1:18" x14ac:dyDescent="0.15">
      <c r="A490" s="1" t="s">
        <v>3197</v>
      </c>
      <c r="B490" s="1" t="s">
        <v>3198</v>
      </c>
      <c r="C490" s="13" t="s">
        <v>6370</v>
      </c>
      <c r="D490" s="13">
        <v>72000</v>
      </c>
      <c r="E490" s="13" t="s">
        <v>6370</v>
      </c>
      <c r="F490" s="14">
        <v>160000</v>
      </c>
      <c r="G490" s="14">
        <v>310000</v>
      </c>
      <c r="H490" s="14">
        <v>130000</v>
      </c>
      <c r="I490" s="18">
        <f t="shared" si="56"/>
        <v>72000</v>
      </c>
      <c r="J490" s="9">
        <f t="shared" si="57"/>
        <v>200000</v>
      </c>
      <c r="K490" s="9">
        <f t="shared" si="58"/>
        <v>2.7777777777777777</v>
      </c>
      <c r="L490" s="1">
        <f t="shared" si="59"/>
        <v>1.4739311883324122</v>
      </c>
      <c r="M490" s="1" t="e">
        <f t="shared" si="60"/>
        <v>#DIV/0!</v>
      </c>
      <c r="N490" s="1" t="e">
        <f t="shared" si="61"/>
        <v>#DIV/0!</v>
      </c>
      <c r="O490" s="1">
        <v>1.4739311883324122</v>
      </c>
      <c r="P490" s="1" t="e">
        <v>#DIV/0!</v>
      </c>
      <c r="Q490" s="1" t="e">
        <f t="shared" si="62"/>
        <v>#DIV/0!</v>
      </c>
      <c r="R490" s="1" t="e">
        <f t="shared" si="63"/>
        <v>#DIV/0!</v>
      </c>
    </row>
    <row r="491" spans="1:18" x14ac:dyDescent="0.15">
      <c r="A491" s="1" t="s">
        <v>498</v>
      </c>
      <c r="B491" s="1" t="s">
        <v>499</v>
      </c>
      <c r="C491" s="13">
        <v>9100000</v>
      </c>
      <c r="D491" s="13">
        <v>35000000</v>
      </c>
      <c r="E491" s="13">
        <v>20000000</v>
      </c>
      <c r="F491" s="14">
        <v>80000000</v>
      </c>
      <c r="G491" s="14">
        <v>64000000</v>
      </c>
      <c r="H491" s="14">
        <v>33000000</v>
      </c>
      <c r="I491" s="18">
        <f t="shared" si="56"/>
        <v>21366666.666666668</v>
      </c>
      <c r="J491" s="9">
        <f t="shared" si="57"/>
        <v>59000000</v>
      </c>
      <c r="K491" s="9">
        <f t="shared" si="58"/>
        <v>2.7613104524180967</v>
      </c>
      <c r="L491" s="1">
        <f t="shared" si="59"/>
        <v>1.465353098351619</v>
      </c>
      <c r="M491" s="1">
        <f t="shared" si="60"/>
        <v>7.4679565134013817E-2</v>
      </c>
      <c r="N491" s="1">
        <f t="shared" si="61"/>
        <v>1.1267982196523652</v>
      </c>
      <c r="O491" s="1">
        <v>1.465353098351619</v>
      </c>
      <c r="P491" s="1">
        <v>1.1267982196523652</v>
      </c>
      <c r="Q491" s="1" t="str">
        <f t="shared" si="62"/>
        <v xml:space="preserve"> </v>
      </c>
      <c r="R491" s="1">
        <f t="shared" si="63"/>
        <v>1.1267982196523652</v>
      </c>
    </row>
    <row r="492" spans="1:18" x14ac:dyDescent="0.15">
      <c r="A492" s="1" t="s">
        <v>162</v>
      </c>
      <c r="B492" s="1" t="s">
        <v>163</v>
      </c>
      <c r="C492" s="13">
        <v>6300000</v>
      </c>
      <c r="D492" s="13">
        <v>21000000</v>
      </c>
      <c r="E492" s="13">
        <v>14000000</v>
      </c>
      <c r="F492" s="14">
        <v>50000000</v>
      </c>
      <c r="G492" s="14">
        <v>44000000</v>
      </c>
      <c r="H492" s="14">
        <v>20000000</v>
      </c>
      <c r="I492" s="18">
        <f t="shared" si="56"/>
        <v>13766666.666666666</v>
      </c>
      <c r="J492" s="9">
        <f t="shared" si="57"/>
        <v>38000000</v>
      </c>
      <c r="K492" s="9">
        <f t="shared" si="58"/>
        <v>2.7602905569007263</v>
      </c>
      <c r="L492" s="1">
        <f t="shared" si="59"/>
        <v>1.4648201376326588</v>
      </c>
      <c r="M492" s="1">
        <f t="shared" si="60"/>
        <v>7.4420127469960268E-2</v>
      </c>
      <c r="N492" s="1">
        <f t="shared" si="61"/>
        <v>1.1283095904357834</v>
      </c>
      <c r="O492" s="1">
        <v>1.4648201376326588</v>
      </c>
      <c r="P492" s="1">
        <v>1.1283095904357834</v>
      </c>
      <c r="Q492" s="1" t="str">
        <f t="shared" si="62"/>
        <v xml:space="preserve"> </v>
      </c>
      <c r="R492" s="1">
        <f t="shared" si="63"/>
        <v>1.1283095904357834</v>
      </c>
    </row>
    <row r="493" spans="1:18" x14ac:dyDescent="0.15">
      <c r="A493" s="1" t="s">
        <v>1864</v>
      </c>
      <c r="B493" s="1" t="s">
        <v>1865</v>
      </c>
      <c r="C493" s="13">
        <v>210000</v>
      </c>
      <c r="D493" s="13">
        <v>300000</v>
      </c>
      <c r="E493" s="13">
        <v>240000</v>
      </c>
      <c r="F493" s="14">
        <v>890000</v>
      </c>
      <c r="G493" s="14">
        <v>730000</v>
      </c>
      <c r="H493" s="14">
        <v>450000</v>
      </c>
      <c r="I493" s="18">
        <f t="shared" si="56"/>
        <v>250000</v>
      </c>
      <c r="J493" s="9">
        <f t="shared" si="57"/>
        <v>690000</v>
      </c>
      <c r="K493" s="9">
        <f t="shared" si="58"/>
        <v>2.76</v>
      </c>
      <c r="L493" s="1">
        <f t="shared" si="59"/>
        <v>1.4646682670034441</v>
      </c>
      <c r="M493" s="1">
        <f t="shared" si="60"/>
        <v>2.8523170733823829E-2</v>
      </c>
      <c r="N493" s="1">
        <f t="shared" si="61"/>
        <v>1.5448021984673452</v>
      </c>
      <c r="O493" s="1">
        <v>1.4646682670034441</v>
      </c>
      <c r="P493" s="1">
        <v>1.5448021984673452</v>
      </c>
      <c r="Q493" s="1">
        <f t="shared" si="62"/>
        <v>1.5448021984673452</v>
      </c>
      <c r="R493" s="1" t="str">
        <f t="shared" si="63"/>
        <v xml:space="preserve"> </v>
      </c>
    </row>
    <row r="494" spans="1:18" x14ac:dyDescent="0.15">
      <c r="A494" s="1" t="s">
        <v>42</v>
      </c>
      <c r="B494" s="1" t="s">
        <v>43</v>
      </c>
      <c r="C494" s="13">
        <v>22000000</v>
      </c>
      <c r="D494" s="13">
        <v>67000000</v>
      </c>
      <c r="E494" s="13">
        <v>37000000</v>
      </c>
      <c r="F494" s="14">
        <v>170000000</v>
      </c>
      <c r="G494" s="14">
        <v>100000000</v>
      </c>
      <c r="H494" s="14">
        <v>77000000</v>
      </c>
      <c r="I494" s="18">
        <f t="shared" si="56"/>
        <v>42000000</v>
      </c>
      <c r="J494" s="9">
        <f t="shared" si="57"/>
        <v>115666666.66666667</v>
      </c>
      <c r="K494" s="9">
        <f t="shared" si="58"/>
        <v>2.753968253968254</v>
      </c>
      <c r="L494" s="1">
        <f t="shared" si="59"/>
        <v>1.4615119290783443</v>
      </c>
      <c r="M494" s="1">
        <f t="shared" si="60"/>
        <v>7.5892882812758397E-2</v>
      </c>
      <c r="N494" s="1">
        <f t="shared" si="61"/>
        <v>1.1197989500607133</v>
      </c>
      <c r="O494" s="1">
        <v>1.4615119290783443</v>
      </c>
      <c r="P494" s="1">
        <v>1.1197989500607133</v>
      </c>
      <c r="Q494" s="1" t="str">
        <f t="shared" si="62"/>
        <v xml:space="preserve"> </v>
      </c>
      <c r="R494" s="1">
        <f t="shared" si="63"/>
        <v>1.1197989500607133</v>
      </c>
    </row>
    <row r="495" spans="1:18" x14ac:dyDescent="0.15">
      <c r="A495" s="1" t="s">
        <v>340</v>
      </c>
      <c r="B495" s="1" t="s">
        <v>341</v>
      </c>
      <c r="C495" s="13">
        <v>1600000</v>
      </c>
      <c r="D495" s="13">
        <v>2400000</v>
      </c>
      <c r="E495" s="13">
        <v>2900000</v>
      </c>
      <c r="F495" s="14">
        <v>7200000</v>
      </c>
      <c r="G495" s="14">
        <v>5800000</v>
      </c>
      <c r="H495" s="14">
        <v>6000000</v>
      </c>
      <c r="I495" s="18">
        <f t="shared" si="56"/>
        <v>2300000</v>
      </c>
      <c r="J495" s="9">
        <f t="shared" si="57"/>
        <v>6333333.333333333</v>
      </c>
      <c r="K495" s="9">
        <f t="shared" si="58"/>
        <v>2.7536231884057969</v>
      </c>
      <c r="L495" s="1">
        <f t="shared" si="59"/>
        <v>1.4613311515527787</v>
      </c>
      <c r="M495" s="1">
        <f t="shared" si="60"/>
        <v>2.22252038552717E-3</v>
      </c>
      <c r="N495" s="1">
        <f t="shared" si="61"/>
        <v>2.6531542468790721</v>
      </c>
      <c r="O495" s="1">
        <v>1.4613311515527787</v>
      </c>
      <c r="P495" s="1">
        <v>2.6531542468790721</v>
      </c>
      <c r="Q495" s="1">
        <f t="shared" si="62"/>
        <v>2.6531542468790721</v>
      </c>
      <c r="R495" s="1" t="str">
        <f t="shared" si="63"/>
        <v xml:space="preserve"> </v>
      </c>
    </row>
    <row r="496" spans="1:18" x14ac:dyDescent="0.15">
      <c r="A496" s="1" t="s">
        <v>1632</v>
      </c>
      <c r="B496" s="1" t="s">
        <v>1633</v>
      </c>
      <c r="C496" s="13">
        <v>130000</v>
      </c>
      <c r="D496" s="13">
        <v>1100000</v>
      </c>
      <c r="E496" s="13">
        <v>880000</v>
      </c>
      <c r="F496" s="14">
        <v>2300000</v>
      </c>
      <c r="G496" s="14">
        <v>1100000</v>
      </c>
      <c r="H496" s="14">
        <v>2400000</v>
      </c>
      <c r="I496" s="18">
        <f t="shared" si="56"/>
        <v>703333.33333333337</v>
      </c>
      <c r="J496" s="9">
        <f t="shared" si="57"/>
        <v>1933333.3333333333</v>
      </c>
      <c r="K496" s="9">
        <f t="shared" si="58"/>
        <v>2.7488151658767768</v>
      </c>
      <c r="L496" s="1">
        <f t="shared" si="59"/>
        <v>1.4588099013077491</v>
      </c>
      <c r="M496" s="1">
        <f t="shared" si="60"/>
        <v>7.3619103501611258E-2</v>
      </c>
      <c r="N496" s="1">
        <f t="shared" si="61"/>
        <v>1.1330094754885625</v>
      </c>
      <c r="O496" s="1">
        <v>1.4588099013077491</v>
      </c>
      <c r="P496" s="1">
        <v>1.1330094754885625</v>
      </c>
      <c r="Q496" s="1" t="str">
        <f t="shared" si="62"/>
        <v xml:space="preserve"> </v>
      </c>
      <c r="R496" s="1">
        <f t="shared" si="63"/>
        <v>1.1330094754885625</v>
      </c>
    </row>
    <row r="497" spans="1:18" x14ac:dyDescent="0.15">
      <c r="A497" s="1" t="s">
        <v>1823</v>
      </c>
      <c r="B497" s="1" t="s">
        <v>1824</v>
      </c>
      <c r="C497" s="13">
        <v>1300000</v>
      </c>
      <c r="D497" s="13">
        <v>210000</v>
      </c>
      <c r="E497" s="13">
        <v>290000</v>
      </c>
      <c r="F497" s="14">
        <v>1600000</v>
      </c>
      <c r="G497" s="14">
        <v>2500000</v>
      </c>
      <c r="H497" s="14">
        <v>830000</v>
      </c>
      <c r="I497" s="18">
        <f t="shared" si="56"/>
        <v>600000</v>
      </c>
      <c r="J497" s="9">
        <f t="shared" si="57"/>
        <v>1643333.3333333333</v>
      </c>
      <c r="K497" s="9">
        <f t="shared" si="58"/>
        <v>2.7388888888888889</v>
      </c>
      <c r="L497" s="1">
        <f t="shared" si="59"/>
        <v>1.4535907400482369</v>
      </c>
      <c r="M497" s="1">
        <f t="shared" si="60"/>
        <v>0.15522475875982589</v>
      </c>
      <c r="N497" s="1">
        <f t="shared" si="61"/>
        <v>0.80903900643355164</v>
      </c>
      <c r="O497" s="1">
        <v>1.4535907400482369</v>
      </c>
      <c r="P497" s="1">
        <v>0.80903900643355164</v>
      </c>
      <c r="Q497" s="1" t="str">
        <f t="shared" si="62"/>
        <v xml:space="preserve"> </v>
      </c>
      <c r="R497" s="1">
        <f t="shared" si="63"/>
        <v>0.80903900643355164</v>
      </c>
    </row>
    <row r="498" spans="1:18" x14ac:dyDescent="0.15">
      <c r="A498" s="1" t="s">
        <v>1397</v>
      </c>
      <c r="B498" s="1" t="s">
        <v>43</v>
      </c>
      <c r="C498" s="13">
        <v>900000</v>
      </c>
      <c r="D498" s="13">
        <v>3900000</v>
      </c>
      <c r="E498" s="13">
        <v>2000000</v>
      </c>
      <c r="F498" s="14">
        <v>7800000</v>
      </c>
      <c r="G498" s="14">
        <v>5300000</v>
      </c>
      <c r="H498" s="14">
        <v>5500000</v>
      </c>
      <c r="I498" s="18">
        <f t="shared" si="56"/>
        <v>2266666.6666666665</v>
      </c>
      <c r="J498" s="9">
        <f t="shared" si="57"/>
        <v>6200000</v>
      </c>
      <c r="K498" s="9">
        <f t="shared" si="58"/>
        <v>2.7352941176470589</v>
      </c>
      <c r="L498" s="1">
        <f t="shared" si="59"/>
        <v>1.4516959698576919</v>
      </c>
      <c r="M498" s="1">
        <f t="shared" si="60"/>
        <v>2.9622283185710262E-2</v>
      </c>
      <c r="N498" s="1">
        <f t="shared" si="61"/>
        <v>1.5283814705703633</v>
      </c>
      <c r="O498" s="1">
        <v>1.4516959698576919</v>
      </c>
      <c r="P498" s="1">
        <v>1.5283814705703633</v>
      </c>
      <c r="Q498" s="1">
        <f t="shared" si="62"/>
        <v>1.5283814705703633</v>
      </c>
      <c r="R498" s="1" t="str">
        <f t="shared" si="63"/>
        <v xml:space="preserve"> </v>
      </c>
    </row>
    <row r="499" spans="1:18" x14ac:dyDescent="0.15">
      <c r="A499" s="1" t="s">
        <v>1809</v>
      </c>
      <c r="B499" s="1" t="s">
        <v>1810</v>
      </c>
      <c r="C499" s="13">
        <v>78000</v>
      </c>
      <c r="D499" s="13">
        <v>710000</v>
      </c>
      <c r="E499" s="13">
        <v>230000</v>
      </c>
      <c r="F499" s="14">
        <v>1600000</v>
      </c>
      <c r="G499" s="14">
        <v>920000</v>
      </c>
      <c r="H499" s="14">
        <v>250000</v>
      </c>
      <c r="I499" s="18">
        <f t="shared" si="56"/>
        <v>339333.33333333331</v>
      </c>
      <c r="J499" s="9">
        <f t="shared" si="57"/>
        <v>923333.33333333337</v>
      </c>
      <c r="K499" s="9">
        <f t="shared" si="58"/>
        <v>2.7210216110019649</v>
      </c>
      <c r="L499" s="1">
        <f t="shared" si="59"/>
        <v>1.4441484148608557</v>
      </c>
      <c r="M499" s="1">
        <f t="shared" si="60"/>
        <v>0.24942322198724906</v>
      </c>
      <c r="N499" s="1">
        <f t="shared" si="61"/>
        <v>0.6030631149656257</v>
      </c>
      <c r="O499" s="1">
        <v>1.4441484148608557</v>
      </c>
      <c r="P499" s="1">
        <v>0.6030631149656257</v>
      </c>
      <c r="Q499" s="1" t="str">
        <f t="shared" si="62"/>
        <v xml:space="preserve"> </v>
      </c>
      <c r="R499" s="1">
        <f t="shared" si="63"/>
        <v>0.6030631149656257</v>
      </c>
    </row>
    <row r="500" spans="1:18" x14ac:dyDescent="0.15">
      <c r="A500" s="1" t="s">
        <v>1532</v>
      </c>
      <c r="B500" s="1" t="s">
        <v>1533</v>
      </c>
      <c r="C500" s="13">
        <v>270000</v>
      </c>
      <c r="D500" s="13">
        <v>10000000</v>
      </c>
      <c r="E500" s="13">
        <v>5600000</v>
      </c>
      <c r="F500" s="14">
        <v>15000000</v>
      </c>
      <c r="G500" s="14">
        <v>16000000</v>
      </c>
      <c r="H500" s="14">
        <v>12000000</v>
      </c>
      <c r="I500" s="18">
        <f t="shared" si="56"/>
        <v>5290000</v>
      </c>
      <c r="J500" s="9">
        <f t="shared" si="57"/>
        <v>14333333.333333334</v>
      </c>
      <c r="K500" s="9">
        <f t="shared" si="58"/>
        <v>2.7095148078134845</v>
      </c>
      <c r="L500" s="1">
        <f t="shared" si="59"/>
        <v>1.4380345316416407</v>
      </c>
      <c r="M500" s="1">
        <f t="shared" si="60"/>
        <v>4.170983588922321E-2</v>
      </c>
      <c r="N500" s="1">
        <f t="shared" si="61"/>
        <v>1.3797615189181338</v>
      </c>
      <c r="O500" s="1">
        <v>1.4380345316416407</v>
      </c>
      <c r="P500" s="1">
        <v>1.3797615189181338</v>
      </c>
      <c r="Q500" s="1">
        <f t="shared" si="62"/>
        <v>1.3797615189181338</v>
      </c>
      <c r="R500" s="1" t="str">
        <f t="shared" si="63"/>
        <v xml:space="preserve"> </v>
      </c>
    </row>
    <row r="501" spans="1:18" x14ac:dyDescent="0.15">
      <c r="A501" s="1" t="s">
        <v>348</v>
      </c>
      <c r="B501" s="1" t="s">
        <v>349</v>
      </c>
      <c r="C501" s="13">
        <v>2500000</v>
      </c>
      <c r="D501" s="13">
        <v>7400000</v>
      </c>
      <c r="E501" s="13">
        <v>3000000</v>
      </c>
      <c r="F501" s="14">
        <v>14000000</v>
      </c>
      <c r="G501" s="14">
        <v>13000000</v>
      </c>
      <c r="H501" s="14">
        <v>7900000</v>
      </c>
      <c r="I501" s="18">
        <f t="shared" si="56"/>
        <v>4300000</v>
      </c>
      <c r="J501" s="9">
        <f t="shared" si="57"/>
        <v>11633333.333333334</v>
      </c>
      <c r="K501" s="9">
        <f t="shared" si="58"/>
        <v>2.7054263565891477</v>
      </c>
      <c r="L501" s="1">
        <f t="shared" si="59"/>
        <v>1.4358559707863983</v>
      </c>
      <c r="M501" s="1">
        <f t="shared" si="60"/>
        <v>4.0098261556174103E-2</v>
      </c>
      <c r="N501" s="1">
        <f t="shared" si="61"/>
        <v>1.3968744556323547</v>
      </c>
      <c r="O501" s="1">
        <v>1.4358559707863983</v>
      </c>
      <c r="P501" s="1">
        <v>1.3968744556323547</v>
      </c>
      <c r="Q501" s="1">
        <f t="shared" si="62"/>
        <v>1.3968744556323547</v>
      </c>
      <c r="R501" s="1" t="str">
        <f t="shared" si="63"/>
        <v xml:space="preserve"> </v>
      </c>
    </row>
    <row r="502" spans="1:18" x14ac:dyDescent="0.15">
      <c r="A502" s="1" t="s">
        <v>250</v>
      </c>
      <c r="B502" s="1" t="s">
        <v>251</v>
      </c>
      <c r="C502" s="13">
        <v>2900000</v>
      </c>
      <c r="D502" s="13">
        <v>6800000</v>
      </c>
      <c r="E502" s="13">
        <v>3100000</v>
      </c>
      <c r="F502" s="14">
        <v>14000000</v>
      </c>
      <c r="G502" s="14">
        <v>8500000</v>
      </c>
      <c r="H502" s="14">
        <v>12000000</v>
      </c>
      <c r="I502" s="18">
        <f t="shared" si="56"/>
        <v>4266666.666666667</v>
      </c>
      <c r="J502" s="9">
        <f t="shared" si="57"/>
        <v>11500000</v>
      </c>
      <c r="K502" s="9">
        <f t="shared" si="58"/>
        <v>2.6953125</v>
      </c>
      <c r="L502" s="1">
        <f t="shared" si="59"/>
        <v>1.4304525516655315</v>
      </c>
      <c r="M502" s="1">
        <f t="shared" si="60"/>
        <v>2.4159820976183428E-2</v>
      </c>
      <c r="N502" s="1">
        <f t="shared" si="61"/>
        <v>1.6169062881528811</v>
      </c>
      <c r="O502" s="1">
        <v>1.4304525516655315</v>
      </c>
      <c r="P502" s="1">
        <v>1.6169062881528811</v>
      </c>
      <c r="Q502" s="1">
        <f t="shared" si="62"/>
        <v>1.6169062881528811</v>
      </c>
      <c r="R502" s="1" t="str">
        <f t="shared" si="63"/>
        <v xml:space="preserve"> </v>
      </c>
    </row>
    <row r="503" spans="1:18" x14ac:dyDescent="0.15">
      <c r="A503" s="1" t="s">
        <v>2801</v>
      </c>
      <c r="B503" s="1" t="s">
        <v>2802</v>
      </c>
      <c r="C503" s="13" t="s">
        <v>6370</v>
      </c>
      <c r="D503" s="13">
        <v>680000</v>
      </c>
      <c r="E503" s="13">
        <v>270000</v>
      </c>
      <c r="F503" s="14">
        <v>1800000</v>
      </c>
      <c r="G503" s="14">
        <v>1300000</v>
      </c>
      <c r="H503" s="14">
        <v>740000</v>
      </c>
      <c r="I503" s="18">
        <f t="shared" si="56"/>
        <v>475000</v>
      </c>
      <c r="J503" s="9">
        <f t="shared" si="57"/>
        <v>1280000</v>
      </c>
      <c r="K503" s="9">
        <f t="shared" si="58"/>
        <v>2.6947368421052631</v>
      </c>
      <c r="L503" s="1">
        <f t="shared" si="59"/>
        <v>1.4301443916690522</v>
      </c>
      <c r="M503" s="1">
        <f t="shared" si="60"/>
        <v>0.1536805304561614</v>
      </c>
      <c r="N503" s="1">
        <f t="shared" si="61"/>
        <v>0.81338114909777992</v>
      </c>
      <c r="O503" s="1">
        <v>1.4301443916690522</v>
      </c>
      <c r="P503" s="1">
        <v>0.81338114909777992</v>
      </c>
      <c r="Q503" s="1" t="str">
        <f t="shared" si="62"/>
        <v xml:space="preserve"> </v>
      </c>
      <c r="R503" s="1">
        <f t="shared" si="63"/>
        <v>0.81338114909777992</v>
      </c>
    </row>
    <row r="504" spans="1:18" x14ac:dyDescent="0.15">
      <c r="A504" s="1" t="s">
        <v>1051</v>
      </c>
      <c r="B504" s="1" t="s">
        <v>1052</v>
      </c>
      <c r="C504" s="13">
        <v>4000000</v>
      </c>
      <c r="D504" s="13">
        <v>12000000</v>
      </c>
      <c r="E504" s="13">
        <v>7400000</v>
      </c>
      <c r="F504" s="14">
        <v>28000000</v>
      </c>
      <c r="G504" s="14">
        <v>24000000</v>
      </c>
      <c r="H504" s="14">
        <v>11000000</v>
      </c>
      <c r="I504" s="18">
        <f t="shared" si="56"/>
        <v>7800000</v>
      </c>
      <c r="J504" s="9">
        <f t="shared" si="57"/>
        <v>21000000</v>
      </c>
      <c r="K504" s="9">
        <f t="shared" si="58"/>
        <v>2.6923076923076925</v>
      </c>
      <c r="L504" s="1">
        <f t="shared" si="59"/>
        <v>1.4288432988038744</v>
      </c>
      <c r="M504" s="1">
        <f t="shared" si="60"/>
        <v>7.9012740724745165E-2</v>
      </c>
      <c r="N504" s="1">
        <f t="shared" si="61"/>
        <v>1.1023028735157014</v>
      </c>
      <c r="O504" s="1">
        <v>1.4288432988038744</v>
      </c>
      <c r="P504" s="1">
        <v>1.1023028735157014</v>
      </c>
      <c r="Q504" s="1" t="str">
        <f t="shared" si="62"/>
        <v xml:space="preserve"> </v>
      </c>
      <c r="R504" s="1">
        <f t="shared" si="63"/>
        <v>1.1023028735157014</v>
      </c>
    </row>
    <row r="505" spans="1:18" x14ac:dyDescent="0.15">
      <c r="A505" s="1" t="s">
        <v>903</v>
      </c>
      <c r="B505" s="1" t="s">
        <v>904</v>
      </c>
      <c r="C505" s="13">
        <v>580000</v>
      </c>
      <c r="D505" s="13">
        <v>1700000</v>
      </c>
      <c r="E505" s="13">
        <v>2000000</v>
      </c>
      <c r="F505" s="14">
        <v>3900000</v>
      </c>
      <c r="G505" s="14">
        <v>3400000</v>
      </c>
      <c r="H505" s="14">
        <v>4200000</v>
      </c>
      <c r="I505" s="18">
        <f t="shared" si="56"/>
        <v>1426666.6666666667</v>
      </c>
      <c r="J505" s="9">
        <f t="shared" si="57"/>
        <v>3833333.3333333335</v>
      </c>
      <c r="K505" s="9">
        <f t="shared" si="58"/>
        <v>2.6869158878504673</v>
      </c>
      <c r="L505" s="1">
        <f t="shared" si="59"/>
        <v>1.4259511594305907</v>
      </c>
      <c r="M505" s="1">
        <f t="shared" si="60"/>
        <v>8.0393481348677211E-3</v>
      </c>
      <c r="N505" s="1">
        <f t="shared" si="61"/>
        <v>2.0947791642996987</v>
      </c>
      <c r="O505" s="1">
        <v>1.4259511594305907</v>
      </c>
      <c r="P505" s="1">
        <v>2.0947791642996987</v>
      </c>
      <c r="Q505" s="1">
        <f t="shared" si="62"/>
        <v>2.0947791642996987</v>
      </c>
      <c r="R505" s="1" t="str">
        <f t="shared" si="63"/>
        <v xml:space="preserve"> </v>
      </c>
    </row>
    <row r="506" spans="1:18" x14ac:dyDescent="0.15">
      <c r="A506" s="1" t="s">
        <v>3351</v>
      </c>
      <c r="B506" s="1" t="s">
        <v>3352</v>
      </c>
      <c r="C506" s="13" t="s">
        <v>6370</v>
      </c>
      <c r="D506" s="13" t="s">
        <v>6370</v>
      </c>
      <c r="E506" s="13">
        <v>340000</v>
      </c>
      <c r="F506" s="14">
        <v>570000</v>
      </c>
      <c r="G506" s="14">
        <v>1200000</v>
      </c>
      <c r="H506" s="14">
        <v>970000</v>
      </c>
      <c r="I506" s="18">
        <f t="shared" si="56"/>
        <v>340000</v>
      </c>
      <c r="J506" s="9">
        <f t="shared" si="57"/>
        <v>913333.33333333337</v>
      </c>
      <c r="K506" s="9">
        <f t="shared" si="58"/>
        <v>2.6862745098039218</v>
      </c>
      <c r="L506" s="1">
        <f t="shared" si="59"/>
        <v>1.4256067409890314</v>
      </c>
      <c r="M506" s="1" t="e">
        <f t="shared" si="60"/>
        <v>#DIV/0!</v>
      </c>
      <c r="N506" s="1" t="e">
        <f t="shared" si="61"/>
        <v>#DIV/0!</v>
      </c>
      <c r="O506" s="1">
        <v>1.4256067409890314</v>
      </c>
      <c r="P506" s="1" t="e">
        <v>#DIV/0!</v>
      </c>
      <c r="Q506" s="1" t="e">
        <f t="shared" si="62"/>
        <v>#DIV/0!</v>
      </c>
      <c r="R506" s="1" t="e">
        <f t="shared" si="63"/>
        <v>#DIV/0!</v>
      </c>
    </row>
    <row r="507" spans="1:18" x14ac:dyDescent="0.15">
      <c r="A507" s="1" t="s">
        <v>3185</v>
      </c>
      <c r="B507" s="1" t="s">
        <v>3186</v>
      </c>
      <c r="C507" s="13" t="s">
        <v>6370</v>
      </c>
      <c r="D507" s="13">
        <v>44000</v>
      </c>
      <c r="E507" s="13" t="s">
        <v>6370</v>
      </c>
      <c r="F507" s="14">
        <v>120000</v>
      </c>
      <c r="G507" s="14">
        <v>140000</v>
      </c>
      <c r="H507" s="14">
        <v>94000</v>
      </c>
      <c r="I507" s="18">
        <f t="shared" si="56"/>
        <v>44000</v>
      </c>
      <c r="J507" s="9">
        <f t="shared" si="57"/>
        <v>118000</v>
      </c>
      <c r="K507" s="9">
        <f t="shared" si="58"/>
        <v>2.6818181818181817</v>
      </c>
      <c r="L507" s="1">
        <f t="shared" si="59"/>
        <v>1.423211430724544</v>
      </c>
      <c r="M507" s="1" t="e">
        <f t="shared" si="60"/>
        <v>#DIV/0!</v>
      </c>
      <c r="N507" s="1" t="e">
        <f t="shared" si="61"/>
        <v>#DIV/0!</v>
      </c>
      <c r="O507" s="1">
        <v>1.423211430724544</v>
      </c>
      <c r="P507" s="1" t="e">
        <v>#DIV/0!</v>
      </c>
      <c r="Q507" s="1" t="e">
        <f t="shared" si="62"/>
        <v>#DIV/0!</v>
      </c>
      <c r="R507" s="1" t="e">
        <f t="shared" si="63"/>
        <v>#DIV/0!</v>
      </c>
    </row>
    <row r="508" spans="1:18" x14ac:dyDescent="0.15">
      <c r="A508" s="1" t="s">
        <v>524</v>
      </c>
      <c r="B508" s="1" t="s">
        <v>525</v>
      </c>
      <c r="C508" s="13">
        <v>2000000</v>
      </c>
      <c r="D508" s="13">
        <v>13000000</v>
      </c>
      <c r="E508" s="13">
        <v>4500000</v>
      </c>
      <c r="F508" s="14">
        <v>25000000</v>
      </c>
      <c r="G508" s="14">
        <v>16000000</v>
      </c>
      <c r="H508" s="14">
        <v>11000000</v>
      </c>
      <c r="I508" s="18">
        <f t="shared" si="56"/>
        <v>6500000</v>
      </c>
      <c r="J508" s="9">
        <f t="shared" si="57"/>
        <v>17333333.333333332</v>
      </c>
      <c r="K508" s="9">
        <f t="shared" si="58"/>
        <v>2.6666666666666665</v>
      </c>
      <c r="L508" s="1">
        <f t="shared" si="59"/>
        <v>1.4150374992788437</v>
      </c>
      <c r="M508" s="1">
        <f t="shared" si="60"/>
        <v>0.10939130590715328</v>
      </c>
      <c r="N508" s="1">
        <f t="shared" si="61"/>
        <v>0.96101719305367572</v>
      </c>
      <c r="O508" s="1">
        <v>1.4150374992788437</v>
      </c>
      <c r="P508" s="1">
        <v>0.96101719305367572</v>
      </c>
      <c r="Q508" s="1" t="str">
        <f t="shared" si="62"/>
        <v xml:space="preserve"> </v>
      </c>
      <c r="R508" s="1">
        <f t="shared" si="63"/>
        <v>0.96101719305367572</v>
      </c>
    </row>
    <row r="509" spans="1:18" x14ac:dyDescent="0.15">
      <c r="A509" s="1" t="s">
        <v>1518</v>
      </c>
      <c r="B509" s="1" t="s">
        <v>1519</v>
      </c>
      <c r="C509" s="13">
        <v>220000</v>
      </c>
      <c r="D509" s="13" t="s">
        <v>6370</v>
      </c>
      <c r="E509" s="13">
        <v>69000</v>
      </c>
      <c r="F509" s="14">
        <v>390000</v>
      </c>
      <c r="G509" s="14">
        <v>490000</v>
      </c>
      <c r="H509" s="14">
        <v>270000</v>
      </c>
      <c r="I509" s="18">
        <f t="shared" si="56"/>
        <v>144500</v>
      </c>
      <c r="J509" s="9">
        <f t="shared" si="57"/>
        <v>383333.33333333331</v>
      </c>
      <c r="K509" s="9">
        <f t="shared" si="58"/>
        <v>2.6528258362168398</v>
      </c>
      <c r="L509" s="1">
        <f t="shared" si="59"/>
        <v>1.4075299626099027</v>
      </c>
      <c r="M509" s="1">
        <f t="shared" si="60"/>
        <v>9.5921828971540432E-2</v>
      </c>
      <c r="N509" s="1">
        <f t="shared" si="61"/>
        <v>1.0180825490014218</v>
      </c>
      <c r="O509" s="1">
        <v>1.4075299626099027</v>
      </c>
      <c r="P509" s="1">
        <v>1.0180825490014218</v>
      </c>
      <c r="Q509" s="1" t="str">
        <f t="shared" si="62"/>
        <v xml:space="preserve"> </v>
      </c>
      <c r="R509" s="1">
        <f t="shared" si="63"/>
        <v>1.0180825490014218</v>
      </c>
    </row>
    <row r="510" spans="1:18" x14ac:dyDescent="0.15">
      <c r="A510" s="1" t="s">
        <v>1913</v>
      </c>
      <c r="B510" s="1" t="s">
        <v>1914</v>
      </c>
      <c r="C510" s="13">
        <v>250000</v>
      </c>
      <c r="D510" s="13">
        <v>660000</v>
      </c>
      <c r="E510" s="13" t="s">
        <v>6370</v>
      </c>
      <c r="F510" s="14">
        <v>1600000</v>
      </c>
      <c r="G510" s="14">
        <v>1600000</v>
      </c>
      <c r="H510" s="14">
        <v>420000</v>
      </c>
      <c r="I510" s="18">
        <f t="shared" si="56"/>
        <v>455000</v>
      </c>
      <c r="J510" s="9">
        <f t="shared" si="57"/>
        <v>1206666.6666666667</v>
      </c>
      <c r="K510" s="9">
        <f t="shared" si="58"/>
        <v>2.6520146520146524</v>
      </c>
      <c r="L510" s="1">
        <f t="shared" si="59"/>
        <v>1.4070887461633532</v>
      </c>
      <c r="M510" s="1">
        <f t="shared" si="60"/>
        <v>0.2513514567698093</v>
      </c>
      <c r="N510" s="1">
        <f t="shared" si="61"/>
        <v>0.59971859336705291</v>
      </c>
      <c r="O510" s="1">
        <v>1.4070887461633532</v>
      </c>
      <c r="P510" s="1">
        <v>0.59971859336705291</v>
      </c>
      <c r="Q510" s="1" t="str">
        <f t="shared" si="62"/>
        <v xml:space="preserve"> </v>
      </c>
      <c r="R510" s="1">
        <f t="shared" si="63"/>
        <v>0.59971859336705291</v>
      </c>
    </row>
    <row r="511" spans="1:18" x14ac:dyDescent="0.15">
      <c r="A511" s="1" t="s">
        <v>1600</v>
      </c>
      <c r="B511" s="1" t="s">
        <v>1601</v>
      </c>
      <c r="C511" s="13">
        <v>90000</v>
      </c>
      <c r="D511" s="13">
        <v>300000</v>
      </c>
      <c r="E511" s="13">
        <v>120000</v>
      </c>
      <c r="F511" s="14">
        <v>510000</v>
      </c>
      <c r="G511" s="14">
        <v>510000</v>
      </c>
      <c r="H511" s="14">
        <v>330000</v>
      </c>
      <c r="I511" s="18">
        <f t="shared" si="56"/>
        <v>170000</v>
      </c>
      <c r="J511" s="9">
        <f t="shared" si="57"/>
        <v>450000</v>
      </c>
      <c r="K511" s="9">
        <f t="shared" si="58"/>
        <v>2.6470588235294117</v>
      </c>
      <c r="L511" s="1">
        <f t="shared" si="59"/>
        <v>1.4043902550793355</v>
      </c>
      <c r="M511" s="1">
        <f t="shared" si="60"/>
        <v>3.4505854417532185E-2</v>
      </c>
      <c r="N511" s="1">
        <f t="shared" si="61"/>
        <v>1.4621072143317306</v>
      </c>
      <c r="O511" s="1">
        <v>1.4043902550793355</v>
      </c>
      <c r="P511" s="1">
        <v>1.4621072143317306</v>
      </c>
      <c r="Q511" s="1">
        <f t="shared" si="62"/>
        <v>1.4621072143317306</v>
      </c>
      <c r="R511" s="1" t="str">
        <f t="shared" si="63"/>
        <v xml:space="preserve"> </v>
      </c>
    </row>
    <row r="512" spans="1:18" x14ac:dyDescent="0.15">
      <c r="A512" s="1" t="s">
        <v>2650</v>
      </c>
      <c r="B512" s="1" t="s">
        <v>655</v>
      </c>
      <c r="C512" s="13">
        <v>140000</v>
      </c>
      <c r="D512" s="13">
        <v>3000000</v>
      </c>
      <c r="E512" s="13">
        <v>1100000</v>
      </c>
      <c r="F512" s="14">
        <v>6000000</v>
      </c>
      <c r="G512" s="14">
        <v>2200000</v>
      </c>
      <c r="H512" s="14">
        <v>3000000</v>
      </c>
      <c r="I512" s="18">
        <f t="shared" si="56"/>
        <v>1413333.3333333333</v>
      </c>
      <c r="J512" s="9">
        <f t="shared" si="57"/>
        <v>3733333.3333333335</v>
      </c>
      <c r="K512" s="9">
        <f t="shared" si="58"/>
        <v>2.6415094339622645</v>
      </c>
      <c r="L512" s="1">
        <f t="shared" si="59"/>
        <v>1.4013625623817674</v>
      </c>
      <c r="M512" s="1">
        <f t="shared" si="60"/>
        <v>0.17996305395272091</v>
      </c>
      <c r="N512" s="1">
        <f t="shared" si="61"/>
        <v>0.7448166455155788</v>
      </c>
      <c r="O512" s="1">
        <v>1.4013625623817674</v>
      </c>
      <c r="P512" s="1">
        <v>0.7448166455155788</v>
      </c>
      <c r="Q512" s="1" t="str">
        <f t="shared" si="62"/>
        <v xml:space="preserve"> </v>
      </c>
      <c r="R512" s="1">
        <f t="shared" si="63"/>
        <v>0.7448166455155788</v>
      </c>
    </row>
    <row r="513" spans="1:18" x14ac:dyDescent="0.15">
      <c r="A513" s="1" t="s">
        <v>1981</v>
      </c>
      <c r="B513" s="1" t="s">
        <v>1982</v>
      </c>
      <c r="C513" s="13">
        <v>90000</v>
      </c>
      <c r="D513" s="13" t="s">
        <v>6370</v>
      </c>
      <c r="E513" s="13">
        <v>140000</v>
      </c>
      <c r="F513" s="14">
        <v>350000</v>
      </c>
      <c r="G513" s="14">
        <v>410000</v>
      </c>
      <c r="H513" s="14">
        <v>150000</v>
      </c>
      <c r="I513" s="18">
        <f t="shared" si="56"/>
        <v>115000</v>
      </c>
      <c r="J513" s="9">
        <f t="shared" si="57"/>
        <v>303333.33333333331</v>
      </c>
      <c r="K513" s="9">
        <f t="shared" si="58"/>
        <v>2.6376811594202896</v>
      </c>
      <c r="L513" s="1">
        <f t="shared" si="59"/>
        <v>1.3992701834205272</v>
      </c>
      <c r="M513" s="1">
        <f t="shared" si="60"/>
        <v>0.1654083894345674</v>
      </c>
      <c r="N513" s="1">
        <f t="shared" si="61"/>
        <v>0.78144246701600262</v>
      </c>
      <c r="O513" s="1">
        <v>1.3992701834205272</v>
      </c>
      <c r="P513" s="1">
        <v>0.78144246701600262</v>
      </c>
      <c r="Q513" s="1" t="str">
        <f t="shared" si="62"/>
        <v xml:space="preserve"> </v>
      </c>
      <c r="R513" s="1">
        <f t="shared" si="63"/>
        <v>0.78144246701600262</v>
      </c>
    </row>
    <row r="514" spans="1:18" x14ac:dyDescent="0.15">
      <c r="A514" s="1" t="s">
        <v>252</v>
      </c>
      <c r="B514" s="1" t="s">
        <v>253</v>
      </c>
      <c r="C514" s="13">
        <v>7200000</v>
      </c>
      <c r="D514" s="13">
        <v>30000000</v>
      </c>
      <c r="E514" s="13">
        <v>11000000</v>
      </c>
      <c r="F514" s="14">
        <v>63000000</v>
      </c>
      <c r="G514" s="14">
        <v>39000000</v>
      </c>
      <c r="H514" s="14">
        <v>25000000</v>
      </c>
      <c r="I514" s="18">
        <f t="shared" ref="I514:I577" si="64">AVERAGE(C514:E514)</f>
        <v>16066666.666666666</v>
      </c>
      <c r="J514" s="9">
        <f t="shared" ref="J514:J577" si="65">AVERAGE(F514:H514)</f>
        <v>42333333.333333336</v>
      </c>
      <c r="K514" s="9">
        <f t="shared" ref="K514:K577" si="66">J514/I514</f>
        <v>2.6348547717842328</v>
      </c>
      <c r="L514" s="1">
        <f t="shared" ref="L514:L577" si="67">LOG(K514,2)</f>
        <v>1.3977234454295668</v>
      </c>
      <c r="M514" s="1">
        <f t="shared" ref="M514:M577" si="68">TTEST(C514:E514, F514:H514, 2,2)</f>
        <v>0.11639658465866637</v>
      </c>
      <c r="N514" s="1">
        <f t="shared" ref="N514:N577" si="69">-LOG(M514,10)</f>
        <v>0.93405976269004753</v>
      </c>
      <c r="O514" s="1">
        <v>1.3977234454295668</v>
      </c>
      <c r="P514" s="1">
        <v>0.93405976269004753</v>
      </c>
      <c r="Q514" s="1" t="str">
        <f t="shared" ref="Q514:Q577" si="70">IF(P514&gt;=1.30103, P514, " ")</f>
        <v xml:space="preserve"> </v>
      </c>
      <c r="R514" s="1">
        <f t="shared" ref="R514:R577" si="71">IF(P514&lt;=1.30103, P514, " ")</f>
        <v>0.93405976269004753</v>
      </c>
    </row>
    <row r="515" spans="1:18" x14ac:dyDescent="0.15">
      <c r="A515" s="1" t="s">
        <v>416</v>
      </c>
      <c r="B515" s="1" t="s">
        <v>417</v>
      </c>
      <c r="C515" s="13">
        <v>1100000</v>
      </c>
      <c r="D515" s="13">
        <v>3300000</v>
      </c>
      <c r="E515" s="13">
        <v>1600000</v>
      </c>
      <c r="F515" s="14">
        <v>7700000</v>
      </c>
      <c r="G515" s="14">
        <v>5400000</v>
      </c>
      <c r="H515" s="14">
        <v>2700000</v>
      </c>
      <c r="I515" s="18">
        <f t="shared" si="64"/>
        <v>2000000</v>
      </c>
      <c r="J515" s="9">
        <f t="shared" si="65"/>
        <v>5266666.666666667</v>
      </c>
      <c r="K515" s="9">
        <f t="shared" si="66"/>
        <v>2.6333333333333333</v>
      </c>
      <c r="L515" s="1">
        <f t="shared" si="67"/>
        <v>1.3968901525685844</v>
      </c>
      <c r="M515" s="1">
        <f t="shared" si="68"/>
        <v>0.10928199929594279</v>
      </c>
      <c r="N515" s="1">
        <f t="shared" si="69"/>
        <v>0.9614513682447805</v>
      </c>
      <c r="O515" s="1">
        <v>1.3968901525685844</v>
      </c>
      <c r="P515" s="1">
        <v>0.9614513682447805</v>
      </c>
      <c r="Q515" s="1" t="str">
        <f t="shared" si="70"/>
        <v xml:space="preserve"> </v>
      </c>
      <c r="R515" s="1">
        <f t="shared" si="71"/>
        <v>0.9614513682447805</v>
      </c>
    </row>
    <row r="516" spans="1:18" x14ac:dyDescent="0.15">
      <c r="A516" s="1" t="s">
        <v>3024</v>
      </c>
      <c r="B516" s="1" t="s">
        <v>3025</v>
      </c>
      <c r="C516" s="13" t="s">
        <v>6370</v>
      </c>
      <c r="D516" s="13">
        <v>100000</v>
      </c>
      <c r="E516" s="13">
        <v>95000</v>
      </c>
      <c r="F516" s="14">
        <v>350000</v>
      </c>
      <c r="G516" s="14">
        <v>270000</v>
      </c>
      <c r="H516" s="14">
        <v>150000</v>
      </c>
      <c r="I516" s="18">
        <f t="shared" si="64"/>
        <v>97500</v>
      </c>
      <c r="J516" s="9">
        <f t="shared" si="65"/>
        <v>256666.66666666666</v>
      </c>
      <c r="K516" s="9">
        <f t="shared" si="66"/>
        <v>2.6324786324786325</v>
      </c>
      <c r="L516" s="1">
        <f t="shared" si="67"/>
        <v>1.3964218211114969</v>
      </c>
      <c r="M516" s="1">
        <f t="shared" si="68"/>
        <v>0.12410057818272552</v>
      </c>
      <c r="N516" s="1">
        <f t="shared" si="69"/>
        <v>0.90622619512510338</v>
      </c>
      <c r="O516" s="1">
        <v>1.3964218211114969</v>
      </c>
      <c r="P516" s="1">
        <v>0.90622619512510338</v>
      </c>
      <c r="Q516" s="1" t="str">
        <f t="shared" si="70"/>
        <v xml:space="preserve"> </v>
      </c>
      <c r="R516" s="1">
        <f t="shared" si="71"/>
        <v>0.90622619512510338</v>
      </c>
    </row>
    <row r="517" spans="1:18" x14ac:dyDescent="0.15">
      <c r="A517" s="1" t="s">
        <v>256</v>
      </c>
      <c r="B517" s="1" t="s">
        <v>257</v>
      </c>
      <c r="C517" s="13">
        <v>1200000</v>
      </c>
      <c r="D517" s="13">
        <v>2800000</v>
      </c>
      <c r="E517" s="13">
        <v>3600000</v>
      </c>
      <c r="F517" s="14">
        <v>7300000</v>
      </c>
      <c r="G517" s="14">
        <v>6300000</v>
      </c>
      <c r="H517" s="14">
        <v>6300000</v>
      </c>
      <c r="I517" s="18">
        <f t="shared" si="64"/>
        <v>2533333.3333333335</v>
      </c>
      <c r="J517" s="9">
        <f t="shared" si="65"/>
        <v>6633333.333333333</v>
      </c>
      <c r="K517" s="9">
        <f t="shared" si="66"/>
        <v>2.6184210526315788</v>
      </c>
      <c r="L517" s="1">
        <f t="shared" si="67"/>
        <v>1.3886971071000633</v>
      </c>
      <c r="M517" s="1">
        <f t="shared" si="68"/>
        <v>6.2787957486268413E-3</v>
      </c>
      <c r="N517" s="1">
        <f t="shared" si="69"/>
        <v>2.2021236444598977</v>
      </c>
      <c r="O517" s="1">
        <v>1.3886971071000633</v>
      </c>
      <c r="P517" s="1">
        <v>2.2021236444598977</v>
      </c>
      <c r="Q517" s="1">
        <f t="shared" si="70"/>
        <v>2.2021236444598977</v>
      </c>
      <c r="R517" s="1" t="str">
        <f t="shared" si="71"/>
        <v xml:space="preserve"> </v>
      </c>
    </row>
    <row r="518" spans="1:18" x14ac:dyDescent="0.15">
      <c r="A518" s="1" t="s">
        <v>402</v>
      </c>
      <c r="B518" s="1" t="s">
        <v>403</v>
      </c>
      <c r="C518" s="13">
        <v>4900000</v>
      </c>
      <c r="D518" s="13">
        <v>12000000</v>
      </c>
      <c r="E518" s="13">
        <v>10000000</v>
      </c>
      <c r="F518" s="14">
        <v>23000000</v>
      </c>
      <c r="G518" s="14">
        <v>22000000</v>
      </c>
      <c r="H518" s="14">
        <v>25000000</v>
      </c>
      <c r="I518" s="18">
        <f t="shared" si="64"/>
        <v>8966666.666666666</v>
      </c>
      <c r="J518" s="9">
        <f t="shared" si="65"/>
        <v>23333333.333333332</v>
      </c>
      <c r="K518" s="9">
        <f t="shared" si="66"/>
        <v>2.6022304832713754</v>
      </c>
      <c r="L518" s="1">
        <f t="shared" si="67"/>
        <v>1.3797487492757046</v>
      </c>
      <c r="M518" s="1">
        <f t="shared" si="68"/>
        <v>3.2967845817283062E-3</v>
      </c>
      <c r="N518" s="1">
        <f t="shared" si="69"/>
        <v>2.4819094295699684</v>
      </c>
      <c r="O518" s="1">
        <v>1.3797487492757046</v>
      </c>
      <c r="P518" s="1">
        <v>2.4819094295699684</v>
      </c>
      <c r="Q518" s="1">
        <f t="shared" si="70"/>
        <v>2.4819094295699684</v>
      </c>
      <c r="R518" s="1" t="str">
        <f t="shared" si="71"/>
        <v xml:space="preserve"> </v>
      </c>
    </row>
    <row r="519" spans="1:18" x14ac:dyDescent="0.15">
      <c r="A519" s="1" t="s">
        <v>2941</v>
      </c>
      <c r="B519" s="1" t="s">
        <v>2942</v>
      </c>
      <c r="C519" s="13" t="s">
        <v>6370</v>
      </c>
      <c r="D519" s="13">
        <v>130000</v>
      </c>
      <c r="E519" s="13" t="s">
        <v>6370</v>
      </c>
      <c r="F519" s="14">
        <v>600000</v>
      </c>
      <c r="G519" s="14">
        <v>330000</v>
      </c>
      <c r="H519" s="14">
        <v>72000</v>
      </c>
      <c r="I519" s="18">
        <f t="shared" si="64"/>
        <v>130000</v>
      </c>
      <c r="J519" s="9">
        <f t="shared" si="65"/>
        <v>334000</v>
      </c>
      <c r="K519" s="9">
        <f t="shared" si="66"/>
        <v>2.5692307692307694</v>
      </c>
      <c r="L519" s="1">
        <f t="shared" si="67"/>
        <v>1.361336479445598</v>
      </c>
      <c r="M519" s="1" t="e">
        <f t="shared" si="68"/>
        <v>#DIV/0!</v>
      </c>
      <c r="N519" s="1" t="e">
        <f t="shared" si="69"/>
        <v>#DIV/0!</v>
      </c>
      <c r="O519" s="1">
        <v>1.361336479445598</v>
      </c>
      <c r="P519" s="1" t="e">
        <v>#DIV/0!</v>
      </c>
      <c r="Q519" s="1" t="e">
        <f t="shared" si="70"/>
        <v>#DIV/0!</v>
      </c>
      <c r="R519" s="1" t="e">
        <f t="shared" si="71"/>
        <v>#DIV/0!</v>
      </c>
    </row>
    <row r="520" spans="1:18" x14ac:dyDescent="0.15">
      <c r="A520" s="1" t="s">
        <v>1090</v>
      </c>
      <c r="B520" s="1" t="s">
        <v>1091</v>
      </c>
      <c r="C520" s="13">
        <v>510000</v>
      </c>
      <c r="D520" s="13">
        <v>980000</v>
      </c>
      <c r="E520" s="13">
        <v>500000</v>
      </c>
      <c r="F520" s="14">
        <v>1900000</v>
      </c>
      <c r="G520" s="14">
        <v>1700000</v>
      </c>
      <c r="H520" s="14">
        <v>1500000</v>
      </c>
      <c r="I520" s="18">
        <f t="shared" si="64"/>
        <v>663333.33333333337</v>
      </c>
      <c r="J520" s="9">
        <f t="shared" si="65"/>
        <v>1700000</v>
      </c>
      <c r="K520" s="9">
        <f t="shared" si="66"/>
        <v>2.5628140703517586</v>
      </c>
      <c r="L520" s="1">
        <f t="shared" si="67"/>
        <v>1.357728816315209</v>
      </c>
      <c r="M520" s="1">
        <f t="shared" si="68"/>
        <v>6.1307590380593165E-3</v>
      </c>
      <c r="N520" s="1">
        <f t="shared" si="69"/>
        <v>2.2124857529475821</v>
      </c>
      <c r="O520" s="1">
        <v>1.357728816315209</v>
      </c>
      <c r="P520" s="1">
        <v>2.2124857529475821</v>
      </c>
      <c r="Q520" s="1">
        <f t="shared" si="70"/>
        <v>2.2124857529475821</v>
      </c>
      <c r="R520" s="1" t="str">
        <f t="shared" si="71"/>
        <v xml:space="preserve"> </v>
      </c>
    </row>
    <row r="521" spans="1:18" x14ac:dyDescent="0.15">
      <c r="A521" s="1" t="s">
        <v>456</v>
      </c>
      <c r="B521" s="1" t="s">
        <v>457</v>
      </c>
      <c r="C521" s="13">
        <v>1200000</v>
      </c>
      <c r="D521" s="13">
        <v>490000</v>
      </c>
      <c r="E521" s="13">
        <v>1900000</v>
      </c>
      <c r="F521" s="14">
        <v>3000000</v>
      </c>
      <c r="G521" s="14">
        <v>3700000</v>
      </c>
      <c r="H521" s="14">
        <v>2500000</v>
      </c>
      <c r="I521" s="18">
        <f t="shared" si="64"/>
        <v>1196666.6666666667</v>
      </c>
      <c r="J521" s="9">
        <f t="shared" si="65"/>
        <v>3066666.6666666665</v>
      </c>
      <c r="K521" s="9">
        <f t="shared" si="66"/>
        <v>2.5626740947075204</v>
      </c>
      <c r="L521" s="1">
        <f t="shared" si="67"/>
        <v>1.3576500171213235</v>
      </c>
      <c r="M521" s="1">
        <f t="shared" si="68"/>
        <v>2.5079836000839923E-2</v>
      </c>
      <c r="N521" s="1">
        <f t="shared" si="69"/>
        <v>1.6006753077202336</v>
      </c>
      <c r="O521" s="1">
        <v>1.3576500171213235</v>
      </c>
      <c r="P521" s="1">
        <v>1.6006753077202336</v>
      </c>
      <c r="Q521" s="1">
        <f t="shared" si="70"/>
        <v>1.6006753077202336</v>
      </c>
      <c r="R521" s="1" t="str">
        <f t="shared" si="71"/>
        <v xml:space="preserve"> </v>
      </c>
    </row>
    <row r="522" spans="1:18" x14ac:dyDescent="0.15">
      <c r="A522" s="1" t="s">
        <v>428</v>
      </c>
      <c r="B522" s="1" t="s">
        <v>429</v>
      </c>
      <c r="C522" s="13">
        <v>1200000</v>
      </c>
      <c r="D522" s="13">
        <v>1900000</v>
      </c>
      <c r="E522" s="13">
        <v>2100000</v>
      </c>
      <c r="F522" s="14">
        <v>6200000</v>
      </c>
      <c r="G522" s="14">
        <v>3600000</v>
      </c>
      <c r="H522" s="14">
        <v>3500000</v>
      </c>
      <c r="I522" s="18">
        <f t="shared" si="64"/>
        <v>1733333.3333333333</v>
      </c>
      <c r="J522" s="9">
        <f t="shared" si="65"/>
        <v>4433333.333333333</v>
      </c>
      <c r="K522" s="9">
        <f t="shared" si="66"/>
        <v>2.5576923076923075</v>
      </c>
      <c r="L522" s="1">
        <f t="shared" si="67"/>
        <v>1.3548427173600974</v>
      </c>
      <c r="M522" s="1">
        <f t="shared" si="68"/>
        <v>4.3285090555023484E-2</v>
      </c>
      <c r="N522" s="1">
        <f t="shared" si="69"/>
        <v>1.3636616695754573</v>
      </c>
      <c r="O522" s="1">
        <v>1.3548427173600974</v>
      </c>
      <c r="P522" s="1">
        <v>1.3636616695754573</v>
      </c>
      <c r="Q522" s="1">
        <f t="shared" si="70"/>
        <v>1.3636616695754573</v>
      </c>
      <c r="R522" s="1" t="str">
        <f t="shared" si="71"/>
        <v xml:space="preserve"> </v>
      </c>
    </row>
    <row r="523" spans="1:18" x14ac:dyDescent="0.15">
      <c r="A523" s="1" t="s">
        <v>1919</v>
      </c>
      <c r="B523" s="1" t="s">
        <v>1920</v>
      </c>
      <c r="C523" s="13">
        <v>780000</v>
      </c>
      <c r="D523" s="13">
        <v>600000</v>
      </c>
      <c r="E523" s="13">
        <v>740000</v>
      </c>
      <c r="F523" s="14">
        <v>2500000</v>
      </c>
      <c r="G523" s="14">
        <v>1600000</v>
      </c>
      <c r="H523" s="14">
        <v>1300000</v>
      </c>
      <c r="I523" s="18">
        <f t="shared" si="64"/>
        <v>706666.66666666663</v>
      </c>
      <c r="J523" s="9">
        <f t="shared" si="65"/>
        <v>1800000</v>
      </c>
      <c r="K523" s="9">
        <f t="shared" si="66"/>
        <v>2.5471698113207548</v>
      </c>
      <c r="L523" s="1">
        <f t="shared" si="67"/>
        <v>1.3488951424876319</v>
      </c>
      <c r="M523" s="1">
        <f t="shared" si="68"/>
        <v>4.0012269790940247E-2</v>
      </c>
      <c r="N523" s="1">
        <f t="shared" si="69"/>
        <v>1.3978068115372693</v>
      </c>
      <c r="O523" s="1">
        <v>1.3488951424876319</v>
      </c>
      <c r="P523" s="1">
        <v>1.3978068115372693</v>
      </c>
      <c r="Q523" s="1">
        <f t="shared" si="70"/>
        <v>1.3978068115372693</v>
      </c>
      <c r="R523" s="1" t="str">
        <f t="shared" si="71"/>
        <v xml:space="preserve"> </v>
      </c>
    </row>
    <row r="524" spans="1:18" x14ac:dyDescent="0.15">
      <c r="A524" s="1" t="s">
        <v>564</v>
      </c>
      <c r="B524" s="1" t="s">
        <v>565</v>
      </c>
      <c r="C524" s="13">
        <v>21000000</v>
      </c>
      <c r="D524" s="13">
        <v>75000000</v>
      </c>
      <c r="E524" s="13">
        <v>44000000</v>
      </c>
      <c r="F524" s="14">
        <v>150000000</v>
      </c>
      <c r="G524" s="14">
        <v>110000000</v>
      </c>
      <c r="H524" s="14">
        <v>96000000</v>
      </c>
      <c r="I524" s="18">
        <f t="shared" si="64"/>
        <v>46666666.666666664</v>
      </c>
      <c r="J524" s="9">
        <f t="shared" si="65"/>
        <v>118666666.66666667</v>
      </c>
      <c r="K524" s="9">
        <f t="shared" si="66"/>
        <v>2.5428571428571431</v>
      </c>
      <c r="L524" s="1">
        <f t="shared" si="67"/>
        <v>1.3464504140214315</v>
      </c>
      <c r="M524" s="1">
        <f t="shared" si="68"/>
        <v>3.293110207467171E-2</v>
      </c>
      <c r="N524" s="1">
        <f t="shared" si="69"/>
        <v>1.4823937349139764</v>
      </c>
      <c r="O524" s="1">
        <v>1.3464504140214315</v>
      </c>
      <c r="P524" s="1">
        <v>1.4823937349139764</v>
      </c>
      <c r="Q524" s="1">
        <f t="shared" si="70"/>
        <v>1.4823937349139764</v>
      </c>
      <c r="R524" s="1" t="str">
        <f t="shared" si="71"/>
        <v xml:space="preserve"> </v>
      </c>
    </row>
    <row r="525" spans="1:18" x14ac:dyDescent="0.15">
      <c r="A525" s="1" t="s">
        <v>1833</v>
      </c>
      <c r="B525" s="1" t="s">
        <v>163</v>
      </c>
      <c r="C525" s="13">
        <v>1800000</v>
      </c>
      <c r="D525" s="13">
        <v>2600000</v>
      </c>
      <c r="E525" s="13">
        <v>3100000</v>
      </c>
      <c r="F525" s="14">
        <v>10000000</v>
      </c>
      <c r="G525" s="14">
        <v>6200000</v>
      </c>
      <c r="H525" s="14">
        <v>2800000</v>
      </c>
      <c r="I525" s="18">
        <f t="shared" si="64"/>
        <v>2500000</v>
      </c>
      <c r="J525" s="9">
        <f t="shared" si="65"/>
        <v>6333333.333333333</v>
      </c>
      <c r="K525" s="9">
        <f t="shared" si="66"/>
        <v>2.5333333333333332</v>
      </c>
      <c r="L525" s="1">
        <f t="shared" si="67"/>
        <v>1.341036917835067</v>
      </c>
      <c r="M525" s="1">
        <f t="shared" si="68"/>
        <v>0.14395110169528549</v>
      </c>
      <c r="N525" s="1">
        <f t="shared" si="69"/>
        <v>0.84178500700436154</v>
      </c>
      <c r="O525" s="1">
        <v>1.341036917835067</v>
      </c>
      <c r="P525" s="1">
        <v>0.84178500700436154</v>
      </c>
      <c r="Q525" s="1" t="str">
        <f t="shared" si="70"/>
        <v xml:space="preserve"> </v>
      </c>
      <c r="R525" s="1">
        <f t="shared" si="71"/>
        <v>0.84178500700436154</v>
      </c>
    </row>
    <row r="526" spans="1:18" x14ac:dyDescent="0.15">
      <c r="A526" s="1" t="s">
        <v>1231</v>
      </c>
      <c r="B526" s="1" t="s">
        <v>1232</v>
      </c>
      <c r="C526" s="13">
        <v>300000</v>
      </c>
      <c r="D526" s="13">
        <v>1200000</v>
      </c>
      <c r="E526" s="13">
        <v>640000</v>
      </c>
      <c r="F526" s="14">
        <v>1800000</v>
      </c>
      <c r="G526" s="14">
        <v>1600000</v>
      </c>
      <c r="H526" s="14">
        <v>2000000</v>
      </c>
      <c r="I526" s="18">
        <f t="shared" si="64"/>
        <v>713333.33333333337</v>
      </c>
      <c r="J526" s="9">
        <f t="shared" si="65"/>
        <v>1800000</v>
      </c>
      <c r="K526" s="9">
        <f t="shared" si="66"/>
        <v>2.5233644859813085</v>
      </c>
      <c r="L526" s="1">
        <f t="shared" si="67"/>
        <v>1.3353486106496839</v>
      </c>
      <c r="M526" s="1">
        <f t="shared" si="68"/>
        <v>1.9257295363718733E-2</v>
      </c>
      <c r="N526" s="1">
        <f t="shared" si="69"/>
        <v>1.7154047084417017</v>
      </c>
      <c r="O526" s="1">
        <v>1.3353486106496839</v>
      </c>
      <c r="P526" s="1">
        <v>1.7154047084417017</v>
      </c>
      <c r="Q526" s="1">
        <f t="shared" si="70"/>
        <v>1.7154047084417017</v>
      </c>
      <c r="R526" s="1" t="str">
        <f t="shared" si="71"/>
        <v xml:space="preserve"> </v>
      </c>
    </row>
    <row r="527" spans="1:18" x14ac:dyDescent="0.15">
      <c r="A527" s="1" t="s">
        <v>596</v>
      </c>
      <c r="B527" s="1" t="s">
        <v>597</v>
      </c>
      <c r="C527" s="13">
        <v>15000000</v>
      </c>
      <c r="D527" s="13">
        <v>42000000</v>
      </c>
      <c r="E527" s="13">
        <v>22000000</v>
      </c>
      <c r="F527" s="14">
        <v>90000000</v>
      </c>
      <c r="G527" s="14">
        <v>61000000</v>
      </c>
      <c r="H527" s="14">
        <v>48000000</v>
      </c>
      <c r="I527" s="18">
        <f t="shared" si="64"/>
        <v>26333333.333333332</v>
      </c>
      <c r="J527" s="9">
        <f t="shared" si="65"/>
        <v>66333333.333333336</v>
      </c>
      <c r="K527" s="9">
        <f t="shared" si="66"/>
        <v>2.518987341772152</v>
      </c>
      <c r="L527" s="1">
        <f t="shared" si="67"/>
        <v>1.3328438723665461</v>
      </c>
      <c r="M527" s="1">
        <f t="shared" si="68"/>
        <v>5.4120800552556948E-2</v>
      </c>
      <c r="N527" s="1">
        <f t="shared" si="69"/>
        <v>1.266635787961581</v>
      </c>
      <c r="O527" s="1">
        <v>1.3328438723665461</v>
      </c>
      <c r="P527" s="1">
        <v>1.266635787961581</v>
      </c>
      <c r="Q527" s="1" t="str">
        <f t="shared" si="70"/>
        <v xml:space="preserve"> </v>
      </c>
      <c r="R527" s="1">
        <f t="shared" si="71"/>
        <v>1.266635787961581</v>
      </c>
    </row>
    <row r="528" spans="1:18" x14ac:dyDescent="0.15">
      <c r="A528" s="1" t="s">
        <v>2115</v>
      </c>
      <c r="B528" s="1" t="s">
        <v>2116</v>
      </c>
      <c r="C528" s="13">
        <v>45000</v>
      </c>
      <c r="D528" s="13" t="s">
        <v>6370</v>
      </c>
      <c r="E528" s="13" t="s">
        <v>6370</v>
      </c>
      <c r="F528" s="14">
        <v>190000</v>
      </c>
      <c r="G528" s="14">
        <v>78000</v>
      </c>
      <c r="H528" s="14">
        <v>72000</v>
      </c>
      <c r="I528" s="18">
        <f t="shared" si="64"/>
        <v>45000</v>
      </c>
      <c r="J528" s="9">
        <f t="shared" si="65"/>
        <v>113333.33333333333</v>
      </c>
      <c r="K528" s="9">
        <f t="shared" si="66"/>
        <v>2.5185185185185186</v>
      </c>
      <c r="L528" s="1">
        <f t="shared" si="67"/>
        <v>1.3325753390868709</v>
      </c>
      <c r="M528" s="1" t="e">
        <f t="shared" si="68"/>
        <v>#DIV/0!</v>
      </c>
      <c r="N528" s="1" t="e">
        <f t="shared" si="69"/>
        <v>#DIV/0!</v>
      </c>
      <c r="O528" s="1">
        <v>1.3325753390868709</v>
      </c>
      <c r="P528" s="1" t="e">
        <v>#DIV/0!</v>
      </c>
      <c r="Q528" s="1" t="e">
        <f t="shared" si="70"/>
        <v>#DIV/0!</v>
      </c>
      <c r="R528" s="1" t="e">
        <f t="shared" si="71"/>
        <v>#DIV/0!</v>
      </c>
    </row>
    <row r="529" spans="1:18" x14ac:dyDescent="0.15">
      <c r="A529" s="1" t="s">
        <v>3335</v>
      </c>
      <c r="B529" s="1" t="s">
        <v>3336</v>
      </c>
      <c r="C529" s="13" t="s">
        <v>6370</v>
      </c>
      <c r="D529" s="13">
        <v>100000</v>
      </c>
      <c r="E529" s="13" t="s">
        <v>6370</v>
      </c>
      <c r="F529" s="14">
        <v>440000</v>
      </c>
      <c r="G529" s="14">
        <v>230000</v>
      </c>
      <c r="H529" s="14">
        <v>81000</v>
      </c>
      <c r="I529" s="18">
        <f t="shared" si="64"/>
        <v>100000</v>
      </c>
      <c r="J529" s="9">
        <f t="shared" si="65"/>
        <v>250333.33333333334</v>
      </c>
      <c r="K529" s="9">
        <f t="shared" si="66"/>
        <v>2.5033333333333334</v>
      </c>
      <c r="L529" s="1">
        <f t="shared" si="67"/>
        <v>1.323850407018391</v>
      </c>
      <c r="M529" s="1" t="e">
        <f t="shared" si="68"/>
        <v>#DIV/0!</v>
      </c>
      <c r="N529" s="1" t="e">
        <f t="shared" si="69"/>
        <v>#DIV/0!</v>
      </c>
      <c r="O529" s="1">
        <v>1.323850407018391</v>
      </c>
      <c r="P529" s="1" t="e">
        <v>#DIV/0!</v>
      </c>
      <c r="Q529" s="1" t="e">
        <f t="shared" si="70"/>
        <v>#DIV/0!</v>
      </c>
      <c r="R529" s="1" t="e">
        <f t="shared" si="71"/>
        <v>#DIV/0!</v>
      </c>
    </row>
    <row r="530" spans="1:18" x14ac:dyDescent="0.15">
      <c r="A530" s="1" t="s">
        <v>432</v>
      </c>
      <c r="B530" s="1" t="s">
        <v>433</v>
      </c>
      <c r="C530" s="13">
        <v>1600000</v>
      </c>
      <c r="D530" s="13">
        <v>4100000</v>
      </c>
      <c r="E530" s="13">
        <v>2400000</v>
      </c>
      <c r="F530" s="14">
        <v>8700000</v>
      </c>
      <c r="G530" s="14">
        <v>6300000</v>
      </c>
      <c r="H530" s="14">
        <v>5200000</v>
      </c>
      <c r="I530" s="18">
        <f t="shared" si="64"/>
        <v>2700000</v>
      </c>
      <c r="J530" s="9">
        <f t="shared" si="65"/>
        <v>6733333.333333333</v>
      </c>
      <c r="K530" s="9">
        <f t="shared" si="66"/>
        <v>2.4938271604938271</v>
      </c>
      <c r="L530" s="1">
        <f t="shared" si="67"/>
        <v>1.3183614798671699</v>
      </c>
      <c r="M530" s="1">
        <f t="shared" si="68"/>
        <v>3.3611792885454433E-2</v>
      </c>
      <c r="N530" s="1">
        <f t="shared" si="69"/>
        <v>1.4735083212260753</v>
      </c>
      <c r="O530" s="1">
        <v>1.3183614798671699</v>
      </c>
      <c r="P530" s="1">
        <v>1.4735083212260753</v>
      </c>
      <c r="Q530" s="1">
        <f t="shared" si="70"/>
        <v>1.4735083212260753</v>
      </c>
      <c r="R530" s="1" t="str">
        <f t="shared" si="71"/>
        <v xml:space="preserve"> </v>
      </c>
    </row>
    <row r="531" spans="1:18" x14ac:dyDescent="0.15">
      <c r="A531" s="1" t="s">
        <v>3344</v>
      </c>
      <c r="B531" s="1" t="s">
        <v>3345</v>
      </c>
      <c r="C531" s="13" t="s">
        <v>6370</v>
      </c>
      <c r="D531" s="13">
        <v>70000</v>
      </c>
      <c r="E531" s="13">
        <v>200000</v>
      </c>
      <c r="F531" s="14">
        <v>240000</v>
      </c>
      <c r="G531" s="14">
        <v>490000</v>
      </c>
      <c r="H531" s="14">
        <v>280000</v>
      </c>
      <c r="I531" s="18">
        <f t="shared" si="64"/>
        <v>135000</v>
      </c>
      <c r="J531" s="9">
        <f t="shared" si="65"/>
        <v>336666.66666666669</v>
      </c>
      <c r="K531" s="9">
        <f t="shared" si="66"/>
        <v>2.4938271604938271</v>
      </c>
      <c r="L531" s="1">
        <f t="shared" si="67"/>
        <v>1.3183614798671699</v>
      </c>
      <c r="M531" s="1">
        <f t="shared" si="68"/>
        <v>0.16739935983727183</v>
      </c>
      <c r="N531" s="1">
        <f t="shared" si="69"/>
        <v>0.77624620715322445</v>
      </c>
      <c r="O531" s="1">
        <v>1.3183614798671699</v>
      </c>
      <c r="P531" s="1">
        <v>0.77624620715322445</v>
      </c>
      <c r="Q531" s="1" t="str">
        <f t="shared" si="70"/>
        <v xml:space="preserve"> </v>
      </c>
      <c r="R531" s="1">
        <f t="shared" si="71"/>
        <v>0.77624620715322445</v>
      </c>
    </row>
    <row r="532" spans="1:18" x14ac:dyDescent="0.15">
      <c r="A532" s="1" t="s">
        <v>1534</v>
      </c>
      <c r="B532" s="1" t="s">
        <v>1535</v>
      </c>
      <c r="C532" s="13">
        <v>240000</v>
      </c>
      <c r="D532" s="13">
        <v>200000</v>
      </c>
      <c r="E532" s="13">
        <v>350000</v>
      </c>
      <c r="F532" s="14">
        <v>640000</v>
      </c>
      <c r="G532" s="14">
        <v>700000</v>
      </c>
      <c r="H532" s="14">
        <v>630000</v>
      </c>
      <c r="I532" s="18">
        <f t="shared" si="64"/>
        <v>263333.33333333331</v>
      </c>
      <c r="J532" s="9">
        <f t="shared" si="65"/>
        <v>656666.66666666663</v>
      </c>
      <c r="K532" s="9">
        <f t="shared" si="66"/>
        <v>2.4936708860759493</v>
      </c>
      <c r="L532" s="1">
        <f t="shared" si="67"/>
        <v>1.3182710712792733</v>
      </c>
      <c r="M532" s="1">
        <f t="shared" si="68"/>
        <v>1.3993299678385918E-3</v>
      </c>
      <c r="N532" s="1">
        <f t="shared" si="69"/>
        <v>2.8540798649832038</v>
      </c>
      <c r="O532" s="1">
        <v>1.3182710712792733</v>
      </c>
      <c r="P532" s="1">
        <v>2.8540798649832038</v>
      </c>
      <c r="Q532" s="1">
        <f t="shared" si="70"/>
        <v>2.8540798649832038</v>
      </c>
      <c r="R532" s="1" t="str">
        <f t="shared" si="71"/>
        <v xml:space="preserve"> </v>
      </c>
    </row>
    <row r="533" spans="1:18" x14ac:dyDescent="0.15">
      <c r="A533" s="1" t="s">
        <v>1049</v>
      </c>
      <c r="B533" s="1" t="s">
        <v>1050</v>
      </c>
      <c r="C533" s="13">
        <v>1000000</v>
      </c>
      <c r="D533" s="13">
        <v>6100000</v>
      </c>
      <c r="E533" s="13">
        <v>3000000</v>
      </c>
      <c r="F533" s="14">
        <v>12000000</v>
      </c>
      <c r="G533" s="14">
        <v>7800000</v>
      </c>
      <c r="H533" s="14">
        <v>5300000</v>
      </c>
      <c r="I533" s="18">
        <f t="shared" si="64"/>
        <v>3366666.6666666665</v>
      </c>
      <c r="J533" s="9">
        <f t="shared" si="65"/>
        <v>8366666.666666667</v>
      </c>
      <c r="K533" s="9">
        <f t="shared" si="66"/>
        <v>2.4851485148514851</v>
      </c>
      <c r="L533" s="1">
        <f t="shared" si="67"/>
        <v>1.3133320711989773</v>
      </c>
      <c r="M533" s="1">
        <f t="shared" si="68"/>
        <v>0.11126296589841536</v>
      </c>
      <c r="N533" s="1">
        <f t="shared" si="69"/>
        <v>0.9536493674030313</v>
      </c>
      <c r="O533" s="1">
        <v>1.3133320711989773</v>
      </c>
      <c r="P533" s="1">
        <v>0.9536493674030313</v>
      </c>
      <c r="Q533" s="1" t="str">
        <f t="shared" si="70"/>
        <v xml:space="preserve"> </v>
      </c>
      <c r="R533" s="1">
        <f t="shared" si="71"/>
        <v>0.9536493674030313</v>
      </c>
    </row>
    <row r="534" spans="1:18" x14ac:dyDescent="0.15">
      <c r="A534" s="1" t="s">
        <v>1737</v>
      </c>
      <c r="B534" s="1" t="s">
        <v>1738</v>
      </c>
      <c r="C534" s="13">
        <v>75000</v>
      </c>
      <c r="D534" s="13">
        <v>680000</v>
      </c>
      <c r="E534" s="13">
        <v>180000</v>
      </c>
      <c r="F534" s="14">
        <v>1400000</v>
      </c>
      <c r="G534" s="14">
        <v>710000</v>
      </c>
      <c r="H534" s="14">
        <v>210000</v>
      </c>
      <c r="I534" s="18">
        <f t="shared" si="64"/>
        <v>311666.66666666669</v>
      </c>
      <c r="J534" s="9">
        <f t="shared" si="65"/>
        <v>773333.33333333337</v>
      </c>
      <c r="K534" s="9">
        <f t="shared" si="66"/>
        <v>2.4812834224598932</v>
      </c>
      <c r="L534" s="1">
        <f t="shared" si="67"/>
        <v>1.3110865352399355</v>
      </c>
      <c r="M534" s="1">
        <f t="shared" si="68"/>
        <v>0.30444366604858181</v>
      </c>
      <c r="N534" s="1">
        <f t="shared" si="69"/>
        <v>0.51649305701351367</v>
      </c>
      <c r="O534" s="1">
        <v>1.3110865352399355</v>
      </c>
      <c r="P534" s="1">
        <v>0.51649305701351367</v>
      </c>
      <c r="Q534" s="1" t="str">
        <f t="shared" si="70"/>
        <v xml:space="preserve"> </v>
      </c>
      <c r="R534" s="1">
        <f t="shared" si="71"/>
        <v>0.51649305701351367</v>
      </c>
    </row>
    <row r="535" spans="1:18" x14ac:dyDescent="0.15">
      <c r="A535" s="1" t="s">
        <v>1296</v>
      </c>
      <c r="B535" s="1" t="s">
        <v>1297</v>
      </c>
      <c r="C535" s="13">
        <v>150000</v>
      </c>
      <c r="D535" s="13">
        <v>590000</v>
      </c>
      <c r="E535" s="13">
        <v>58000</v>
      </c>
      <c r="F535" s="14">
        <v>1200000</v>
      </c>
      <c r="G535" s="14">
        <v>480000</v>
      </c>
      <c r="H535" s="14">
        <v>300000</v>
      </c>
      <c r="I535" s="18">
        <f t="shared" si="64"/>
        <v>266000</v>
      </c>
      <c r="J535" s="9">
        <f t="shared" si="65"/>
        <v>660000</v>
      </c>
      <c r="K535" s="9">
        <f t="shared" si="66"/>
        <v>2.481203007518797</v>
      </c>
      <c r="L535" s="1">
        <f t="shared" si="67"/>
        <v>1.3110397787446262</v>
      </c>
      <c r="M535" s="1">
        <f t="shared" si="68"/>
        <v>0.28597274355085761</v>
      </c>
      <c r="N535" s="1">
        <f t="shared" si="69"/>
        <v>0.54367535809318301</v>
      </c>
      <c r="O535" s="1">
        <v>1.3110397787446262</v>
      </c>
      <c r="P535" s="1">
        <v>0.54367535809318301</v>
      </c>
      <c r="Q535" s="1" t="str">
        <f t="shared" si="70"/>
        <v xml:space="preserve"> </v>
      </c>
      <c r="R535" s="1">
        <f t="shared" si="71"/>
        <v>0.54367535809318301</v>
      </c>
    </row>
    <row r="536" spans="1:18" x14ac:dyDescent="0.15">
      <c r="A536" s="1" t="s">
        <v>2088</v>
      </c>
      <c r="B536" s="1" t="s">
        <v>2089</v>
      </c>
      <c r="C536" s="13">
        <v>52000</v>
      </c>
      <c r="D536" s="13">
        <v>740000</v>
      </c>
      <c r="E536" s="13">
        <v>170000</v>
      </c>
      <c r="F536" s="14">
        <v>800000</v>
      </c>
      <c r="G536" s="14">
        <v>1000000</v>
      </c>
      <c r="H536" s="14">
        <v>580000</v>
      </c>
      <c r="I536" s="18">
        <f t="shared" si="64"/>
        <v>320666.66666666669</v>
      </c>
      <c r="J536" s="9">
        <f t="shared" si="65"/>
        <v>793333.33333333337</v>
      </c>
      <c r="K536" s="9">
        <f t="shared" si="66"/>
        <v>2.4740124740124738</v>
      </c>
      <c r="L536" s="1">
        <f t="shared" si="67"/>
        <v>1.3068527744252638</v>
      </c>
      <c r="M536" s="1">
        <f t="shared" si="68"/>
        <v>0.12547324838605667</v>
      </c>
      <c r="N536" s="1">
        <f t="shared" si="69"/>
        <v>0.90144885838015365</v>
      </c>
      <c r="O536" s="1">
        <v>1.3068527744252638</v>
      </c>
      <c r="P536" s="1">
        <v>0.90144885838015365</v>
      </c>
      <c r="Q536" s="1" t="str">
        <f t="shared" si="70"/>
        <v xml:space="preserve"> </v>
      </c>
      <c r="R536" s="1">
        <f t="shared" si="71"/>
        <v>0.90144885838015365</v>
      </c>
    </row>
    <row r="537" spans="1:18" x14ac:dyDescent="0.15">
      <c r="A537" s="1" t="s">
        <v>360</v>
      </c>
      <c r="B537" s="1" t="s">
        <v>361</v>
      </c>
      <c r="C537" s="13">
        <v>800000</v>
      </c>
      <c r="D537" s="13">
        <v>4000000</v>
      </c>
      <c r="E537" s="13">
        <v>1800000</v>
      </c>
      <c r="F537" s="14">
        <v>6500000</v>
      </c>
      <c r="G537" s="14">
        <v>5500000</v>
      </c>
      <c r="H537" s="14">
        <v>4300000</v>
      </c>
      <c r="I537" s="18">
        <f t="shared" si="64"/>
        <v>2200000</v>
      </c>
      <c r="J537" s="9">
        <f t="shared" si="65"/>
        <v>5433333.333333333</v>
      </c>
      <c r="K537" s="9">
        <f t="shared" si="66"/>
        <v>2.4696969696969697</v>
      </c>
      <c r="L537" s="1">
        <f t="shared" si="67"/>
        <v>1.3043340348726242</v>
      </c>
      <c r="M537" s="1">
        <f t="shared" si="68"/>
        <v>4.6950879923031118E-2</v>
      </c>
      <c r="N537" s="1">
        <f t="shared" si="69"/>
        <v>1.3283562640552518</v>
      </c>
      <c r="O537" s="1">
        <v>1.3043340348726242</v>
      </c>
      <c r="P537" s="1">
        <v>1.3283562640552518</v>
      </c>
      <c r="Q537" s="1">
        <f t="shared" si="70"/>
        <v>1.3283562640552518</v>
      </c>
      <c r="R537" s="1" t="str">
        <f t="shared" si="71"/>
        <v xml:space="preserve"> </v>
      </c>
    </row>
    <row r="538" spans="1:18" x14ac:dyDescent="0.15">
      <c r="A538" s="1" t="s">
        <v>130</v>
      </c>
      <c r="B538" s="1" t="s">
        <v>131</v>
      </c>
      <c r="C538" s="13">
        <v>29000000</v>
      </c>
      <c r="D538" s="13">
        <v>46000000</v>
      </c>
      <c r="E538" s="13">
        <v>41000000</v>
      </c>
      <c r="F538" s="14">
        <v>110000000</v>
      </c>
      <c r="G538" s="14">
        <v>83000000</v>
      </c>
      <c r="H538" s="14">
        <v>93000000</v>
      </c>
      <c r="I538" s="18">
        <f t="shared" si="64"/>
        <v>38666666.666666664</v>
      </c>
      <c r="J538" s="9">
        <f t="shared" si="65"/>
        <v>95333333.333333328</v>
      </c>
      <c r="K538" s="9">
        <f t="shared" si="66"/>
        <v>2.4655172413793105</v>
      </c>
      <c r="L538" s="1">
        <f t="shared" si="67"/>
        <v>1.3018903416508174</v>
      </c>
      <c r="M538" s="1">
        <f t="shared" si="68"/>
        <v>3.7524668751119125E-3</v>
      </c>
      <c r="N538" s="1">
        <f t="shared" si="69"/>
        <v>2.425683132800776</v>
      </c>
      <c r="O538" s="1">
        <v>1.3018903416508174</v>
      </c>
      <c r="P538" s="1">
        <v>2.425683132800776</v>
      </c>
      <c r="Q538" s="1">
        <f t="shared" si="70"/>
        <v>2.425683132800776</v>
      </c>
      <c r="R538" s="1" t="str">
        <f t="shared" si="71"/>
        <v xml:space="preserve"> </v>
      </c>
    </row>
    <row r="539" spans="1:18" x14ac:dyDescent="0.15">
      <c r="A539" s="1" t="s">
        <v>664</v>
      </c>
      <c r="B539" s="1" t="s">
        <v>665</v>
      </c>
      <c r="C539" s="13">
        <v>870000</v>
      </c>
      <c r="D539" s="13">
        <v>6100000</v>
      </c>
      <c r="E539" s="13">
        <v>2400000</v>
      </c>
      <c r="F539" s="14">
        <v>9400000</v>
      </c>
      <c r="G539" s="14">
        <v>8100000</v>
      </c>
      <c r="H539" s="14">
        <v>5600000</v>
      </c>
      <c r="I539" s="18">
        <f t="shared" si="64"/>
        <v>3123333.3333333335</v>
      </c>
      <c r="J539" s="9">
        <f t="shared" si="65"/>
        <v>7700000</v>
      </c>
      <c r="K539" s="9">
        <f t="shared" si="66"/>
        <v>2.4653148345784417</v>
      </c>
      <c r="L539" s="1">
        <f t="shared" si="67"/>
        <v>1.301771898644233</v>
      </c>
      <c r="M539" s="1">
        <f t="shared" si="68"/>
        <v>7.4811575051631454E-2</v>
      </c>
      <c r="N539" s="1">
        <f t="shared" si="69"/>
        <v>1.1260312017058982</v>
      </c>
      <c r="O539" s="1">
        <v>1.301771898644233</v>
      </c>
      <c r="P539" s="1">
        <v>1.1260312017058982</v>
      </c>
      <c r="Q539" s="1" t="str">
        <f t="shared" si="70"/>
        <v xml:space="preserve"> </v>
      </c>
      <c r="R539" s="1">
        <f t="shared" si="71"/>
        <v>1.1260312017058982</v>
      </c>
    </row>
    <row r="540" spans="1:18" x14ac:dyDescent="0.15">
      <c r="A540" s="1" t="s">
        <v>468</v>
      </c>
      <c r="B540" s="1" t="s">
        <v>469</v>
      </c>
      <c r="C540" s="13">
        <v>190000000</v>
      </c>
      <c r="D540" s="13">
        <v>430000000</v>
      </c>
      <c r="E540" s="13">
        <v>240000000</v>
      </c>
      <c r="F540" s="14">
        <v>1200000000</v>
      </c>
      <c r="G540" s="14">
        <v>580000000</v>
      </c>
      <c r="H540" s="14">
        <v>340000000</v>
      </c>
      <c r="I540" s="18">
        <f t="shared" si="64"/>
        <v>286666666.66666669</v>
      </c>
      <c r="J540" s="9">
        <f t="shared" si="65"/>
        <v>706666666.66666663</v>
      </c>
      <c r="K540" s="9">
        <f t="shared" si="66"/>
        <v>2.4651162790697669</v>
      </c>
      <c r="L540" s="1">
        <f t="shared" si="67"/>
        <v>1.3016556998611011</v>
      </c>
      <c r="M540" s="1">
        <f t="shared" si="68"/>
        <v>0.19007257407217584</v>
      </c>
      <c r="N540" s="1">
        <f t="shared" si="69"/>
        <v>0.72108054377842279</v>
      </c>
      <c r="O540" s="1">
        <v>1.3016556998611011</v>
      </c>
      <c r="P540" s="1">
        <v>0.72108054377842279</v>
      </c>
      <c r="Q540" s="1" t="str">
        <f t="shared" si="70"/>
        <v xml:space="preserve"> </v>
      </c>
      <c r="R540" s="1">
        <f t="shared" si="71"/>
        <v>0.72108054377842279</v>
      </c>
    </row>
    <row r="541" spans="1:18" x14ac:dyDescent="0.15">
      <c r="A541" s="1" t="s">
        <v>1169</v>
      </c>
      <c r="B541" s="1" t="s">
        <v>1170</v>
      </c>
      <c r="C541" s="13">
        <v>190000</v>
      </c>
      <c r="D541" s="13">
        <v>240000</v>
      </c>
      <c r="E541" s="13" t="s">
        <v>6370</v>
      </c>
      <c r="F541" s="14">
        <v>820000</v>
      </c>
      <c r="G541" s="14">
        <v>350000</v>
      </c>
      <c r="H541" s="14">
        <v>420000</v>
      </c>
      <c r="I541" s="18">
        <f t="shared" si="64"/>
        <v>215000</v>
      </c>
      <c r="J541" s="9">
        <f t="shared" si="65"/>
        <v>530000</v>
      </c>
      <c r="K541" s="9">
        <f t="shared" si="66"/>
        <v>2.4651162790697674</v>
      </c>
      <c r="L541" s="1">
        <f t="shared" si="67"/>
        <v>1.3016556998611011</v>
      </c>
      <c r="M541" s="1">
        <f t="shared" si="68"/>
        <v>0.19577813604262059</v>
      </c>
      <c r="N541" s="1">
        <f t="shared" si="69"/>
        <v>0.70823581062395558</v>
      </c>
      <c r="O541" s="1">
        <v>1.3016556998611011</v>
      </c>
      <c r="P541" s="1">
        <v>0.70823581062395558</v>
      </c>
      <c r="Q541" s="1" t="str">
        <f t="shared" si="70"/>
        <v xml:space="preserve"> </v>
      </c>
      <c r="R541" s="1">
        <f t="shared" si="71"/>
        <v>0.70823581062395558</v>
      </c>
    </row>
    <row r="542" spans="1:18" x14ac:dyDescent="0.15">
      <c r="A542" s="1" t="s">
        <v>1171</v>
      </c>
      <c r="B542" s="1" t="s">
        <v>1172</v>
      </c>
      <c r="C542" s="13">
        <v>280000</v>
      </c>
      <c r="D542" s="13">
        <v>770000</v>
      </c>
      <c r="E542" s="13">
        <v>370000</v>
      </c>
      <c r="F542" s="14">
        <v>1300000</v>
      </c>
      <c r="G542" s="14">
        <v>1600000</v>
      </c>
      <c r="H542" s="14">
        <v>600000</v>
      </c>
      <c r="I542" s="18">
        <f t="shared" si="64"/>
        <v>473333.33333333331</v>
      </c>
      <c r="J542" s="9">
        <f t="shared" si="65"/>
        <v>1166666.6666666667</v>
      </c>
      <c r="K542" s="9">
        <f t="shared" si="66"/>
        <v>2.4647887323943665</v>
      </c>
      <c r="L542" s="1">
        <f t="shared" si="67"/>
        <v>1.301463992327647</v>
      </c>
      <c r="M542" s="1">
        <f t="shared" si="68"/>
        <v>0.10528638074625939</v>
      </c>
      <c r="N542" s="1">
        <f t="shared" si="69"/>
        <v>0.9776278030716945</v>
      </c>
      <c r="O542" s="1">
        <v>1.301463992327647</v>
      </c>
      <c r="P542" s="1">
        <v>0.9776278030716945</v>
      </c>
      <c r="Q542" s="1" t="str">
        <f t="shared" si="70"/>
        <v xml:space="preserve"> </v>
      </c>
      <c r="R542" s="1">
        <f t="shared" si="71"/>
        <v>0.9776278030716945</v>
      </c>
    </row>
    <row r="543" spans="1:18" x14ac:dyDescent="0.15">
      <c r="A543" s="1" t="s">
        <v>316</v>
      </c>
      <c r="B543" s="1" t="s">
        <v>317</v>
      </c>
      <c r="C543" s="13">
        <v>11000000</v>
      </c>
      <c r="D543" s="13">
        <v>26000000</v>
      </c>
      <c r="E543" s="13">
        <v>17000000</v>
      </c>
      <c r="F543" s="14">
        <v>54000000</v>
      </c>
      <c r="G543" s="14">
        <v>45000000</v>
      </c>
      <c r="H543" s="14">
        <v>34000000</v>
      </c>
      <c r="I543" s="18">
        <f t="shared" si="64"/>
        <v>18000000</v>
      </c>
      <c r="J543" s="9">
        <f t="shared" si="65"/>
        <v>44333333.333333336</v>
      </c>
      <c r="K543" s="9">
        <f t="shared" si="66"/>
        <v>2.4629629629629632</v>
      </c>
      <c r="L543" s="1">
        <f t="shared" si="67"/>
        <v>1.3003949333377214</v>
      </c>
      <c r="M543" s="1">
        <f t="shared" si="68"/>
        <v>2.2037241566014193E-2</v>
      </c>
      <c r="N543" s="1">
        <f t="shared" si="69"/>
        <v>1.6568427676982742</v>
      </c>
      <c r="O543" s="1">
        <v>1.3003949333377214</v>
      </c>
      <c r="P543" s="1">
        <v>1.6568427676982742</v>
      </c>
      <c r="Q543" s="1">
        <f t="shared" si="70"/>
        <v>1.6568427676982742</v>
      </c>
      <c r="R543" s="1" t="str">
        <f t="shared" si="71"/>
        <v xml:space="preserve"> </v>
      </c>
    </row>
    <row r="544" spans="1:18" x14ac:dyDescent="0.15">
      <c r="A544" s="1" t="s">
        <v>436</v>
      </c>
      <c r="B544" s="1" t="s">
        <v>437</v>
      </c>
      <c r="C544" s="13">
        <v>1000000</v>
      </c>
      <c r="D544" s="13">
        <v>3800000</v>
      </c>
      <c r="E544" s="13">
        <v>3000000</v>
      </c>
      <c r="F544" s="14">
        <v>5600000</v>
      </c>
      <c r="G544" s="14">
        <v>7200000</v>
      </c>
      <c r="H544" s="14">
        <v>6400000</v>
      </c>
      <c r="I544" s="18">
        <f t="shared" si="64"/>
        <v>2600000</v>
      </c>
      <c r="J544" s="9">
        <f t="shared" si="65"/>
        <v>6400000</v>
      </c>
      <c r="K544" s="9">
        <f t="shared" si="66"/>
        <v>2.4615384615384617</v>
      </c>
      <c r="L544" s="1">
        <f t="shared" si="67"/>
        <v>1.299560281858908</v>
      </c>
      <c r="M544" s="1">
        <f t="shared" si="68"/>
        <v>1.6254114481446952E-2</v>
      </c>
      <c r="N544" s="1">
        <f t="shared" si="69"/>
        <v>1.789036685737021</v>
      </c>
      <c r="O544" s="1">
        <v>1.299560281858908</v>
      </c>
      <c r="P544" s="1">
        <v>1.789036685737021</v>
      </c>
      <c r="Q544" s="1">
        <f t="shared" si="70"/>
        <v>1.789036685737021</v>
      </c>
      <c r="R544" s="1" t="str">
        <f t="shared" si="71"/>
        <v xml:space="preserve"> </v>
      </c>
    </row>
    <row r="545" spans="1:18" x14ac:dyDescent="0.15">
      <c r="A545" s="1" t="s">
        <v>1952</v>
      </c>
      <c r="B545" s="1" t="s">
        <v>1953</v>
      </c>
      <c r="C545" s="13">
        <v>150000</v>
      </c>
      <c r="D545" s="13">
        <v>320000</v>
      </c>
      <c r="E545" s="13">
        <v>310000</v>
      </c>
      <c r="F545" s="14">
        <v>640000</v>
      </c>
      <c r="G545" s="14">
        <v>1100000</v>
      </c>
      <c r="H545" s="14">
        <v>180000</v>
      </c>
      <c r="I545" s="18">
        <f t="shared" si="64"/>
        <v>260000</v>
      </c>
      <c r="J545" s="9">
        <f t="shared" si="65"/>
        <v>640000</v>
      </c>
      <c r="K545" s="9">
        <f t="shared" si="66"/>
        <v>2.4615384615384617</v>
      </c>
      <c r="L545" s="1">
        <f t="shared" si="67"/>
        <v>1.299560281858908</v>
      </c>
      <c r="M545" s="1">
        <f t="shared" si="68"/>
        <v>0.23381964548938944</v>
      </c>
      <c r="N545" s="1">
        <f t="shared" si="69"/>
        <v>0.63111900228794904</v>
      </c>
      <c r="O545" s="1">
        <v>1.299560281858908</v>
      </c>
      <c r="P545" s="1">
        <v>0.63111900228794904</v>
      </c>
      <c r="Q545" s="1" t="str">
        <f t="shared" si="70"/>
        <v xml:space="preserve"> </v>
      </c>
      <c r="R545" s="1">
        <f t="shared" si="71"/>
        <v>0.63111900228794904</v>
      </c>
    </row>
    <row r="546" spans="1:18" x14ac:dyDescent="0.15">
      <c r="A546" s="1" t="s">
        <v>118</v>
      </c>
      <c r="B546" s="1" t="s">
        <v>119</v>
      </c>
      <c r="C546" s="13">
        <v>18000000</v>
      </c>
      <c r="D546" s="13">
        <v>61000000</v>
      </c>
      <c r="E546" s="13">
        <v>23000000</v>
      </c>
      <c r="F546" s="14">
        <v>120000000</v>
      </c>
      <c r="G546" s="14">
        <v>83000000</v>
      </c>
      <c r="H546" s="14">
        <v>48000000</v>
      </c>
      <c r="I546" s="18">
        <f t="shared" si="64"/>
        <v>34000000</v>
      </c>
      <c r="J546" s="9">
        <f t="shared" si="65"/>
        <v>83666666.666666672</v>
      </c>
      <c r="K546" s="9">
        <f t="shared" si="66"/>
        <v>2.4607843137254903</v>
      </c>
      <c r="L546" s="1">
        <f t="shared" si="67"/>
        <v>1.2991182119792766</v>
      </c>
      <c r="M546" s="1">
        <f t="shared" si="68"/>
        <v>0.11606277354390034</v>
      </c>
      <c r="N546" s="1">
        <f t="shared" si="69"/>
        <v>0.93530705534292746</v>
      </c>
      <c r="O546" s="1">
        <v>1.2991182119792766</v>
      </c>
      <c r="P546" s="1">
        <v>0.93530705534292746</v>
      </c>
      <c r="Q546" s="1" t="str">
        <f t="shared" si="70"/>
        <v xml:space="preserve"> </v>
      </c>
      <c r="R546" s="1">
        <f t="shared" si="71"/>
        <v>0.93530705534292746</v>
      </c>
    </row>
    <row r="547" spans="1:18" x14ac:dyDescent="0.15">
      <c r="A547" s="1" t="s">
        <v>1278</v>
      </c>
      <c r="B547" s="1" t="s">
        <v>1279</v>
      </c>
      <c r="C547" s="13">
        <v>140000</v>
      </c>
      <c r="D547" s="13">
        <v>260000</v>
      </c>
      <c r="E547" s="13">
        <v>370000</v>
      </c>
      <c r="F547" s="14">
        <v>670000</v>
      </c>
      <c r="G547" s="14">
        <v>710000</v>
      </c>
      <c r="H547" s="14">
        <v>510000</v>
      </c>
      <c r="I547" s="18">
        <f t="shared" si="64"/>
        <v>256666.66666666666</v>
      </c>
      <c r="J547" s="9">
        <f t="shared" si="65"/>
        <v>630000</v>
      </c>
      <c r="K547" s="9">
        <f t="shared" si="66"/>
        <v>2.4545454545454546</v>
      </c>
      <c r="L547" s="1">
        <f t="shared" si="67"/>
        <v>1.2954558835261714</v>
      </c>
      <c r="M547" s="1">
        <f t="shared" si="68"/>
        <v>1.4413789670793025E-2</v>
      </c>
      <c r="N547" s="1">
        <f t="shared" si="69"/>
        <v>1.841221819551478</v>
      </c>
      <c r="O547" s="1">
        <v>1.2954558835261714</v>
      </c>
      <c r="P547" s="1">
        <v>1.841221819551478</v>
      </c>
      <c r="Q547" s="1">
        <f t="shared" si="70"/>
        <v>1.841221819551478</v>
      </c>
      <c r="R547" s="1" t="str">
        <f t="shared" si="71"/>
        <v xml:space="preserve"> </v>
      </c>
    </row>
    <row r="548" spans="1:18" x14ac:dyDescent="0.15">
      <c r="A548" s="1" t="s">
        <v>1915</v>
      </c>
      <c r="B548" s="1" t="s">
        <v>1916</v>
      </c>
      <c r="C548" s="13">
        <v>320000</v>
      </c>
      <c r="D548" s="13">
        <v>460000</v>
      </c>
      <c r="E548" s="13">
        <v>260000</v>
      </c>
      <c r="F548" s="14">
        <v>250000</v>
      </c>
      <c r="G548" s="14">
        <v>1700000</v>
      </c>
      <c r="H548" s="14">
        <v>600000</v>
      </c>
      <c r="I548" s="18">
        <f t="shared" si="64"/>
        <v>346666.66666666669</v>
      </c>
      <c r="J548" s="9">
        <f t="shared" si="65"/>
        <v>850000</v>
      </c>
      <c r="K548" s="9">
        <f t="shared" si="66"/>
        <v>2.4519230769230766</v>
      </c>
      <c r="L548" s="1">
        <f t="shared" si="67"/>
        <v>1.2939137187177656</v>
      </c>
      <c r="M548" s="1">
        <f t="shared" si="68"/>
        <v>0.31726615287097687</v>
      </c>
      <c r="N548" s="1">
        <f t="shared" si="69"/>
        <v>0.49857625757320939</v>
      </c>
      <c r="O548" s="1">
        <v>1.2939137187177656</v>
      </c>
      <c r="P548" s="1">
        <v>0.49857625757320939</v>
      </c>
      <c r="Q548" s="1" t="str">
        <f t="shared" si="70"/>
        <v xml:space="preserve"> </v>
      </c>
      <c r="R548" s="1">
        <f t="shared" si="71"/>
        <v>0.49857625757320939</v>
      </c>
    </row>
    <row r="549" spans="1:18" x14ac:dyDescent="0.15">
      <c r="A549" s="1" t="s">
        <v>1340</v>
      </c>
      <c r="B549" s="1" t="s">
        <v>1341</v>
      </c>
      <c r="C549" s="13">
        <v>100000</v>
      </c>
      <c r="D549" s="13">
        <v>810000</v>
      </c>
      <c r="E549" s="13">
        <v>490000</v>
      </c>
      <c r="F549" s="14">
        <v>950000</v>
      </c>
      <c r="G549" s="14">
        <v>1500000</v>
      </c>
      <c r="H549" s="14">
        <v>980000</v>
      </c>
      <c r="I549" s="18">
        <f t="shared" si="64"/>
        <v>466666.66666666669</v>
      </c>
      <c r="J549" s="9">
        <f t="shared" si="65"/>
        <v>1143333.3333333333</v>
      </c>
      <c r="K549" s="9">
        <f t="shared" si="66"/>
        <v>2.4499999999999997</v>
      </c>
      <c r="L549" s="1">
        <f t="shared" si="67"/>
        <v>1.2927817492278457</v>
      </c>
      <c r="M549" s="1">
        <f t="shared" si="68"/>
        <v>6.769405908656434E-2</v>
      </c>
      <c r="N549" s="1">
        <f t="shared" si="69"/>
        <v>1.1694494438574832</v>
      </c>
      <c r="O549" s="1">
        <v>1.2927817492278457</v>
      </c>
      <c r="P549" s="1">
        <v>1.1694494438574832</v>
      </c>
      <c r="Q549" s="1" t="str">
        <f t="shared" si="70"/>
        <v xml:space="preserve"> </v>
      </c>
      <c r="R549" s="1">
        <f t="shared" si="71"/>
        <v>1.1694494438574832</v>
      </c>
    </row>
    <row r="550" spans="1:18" x14ac:dyDescent="0.15">
      <c r="A550" s="1" t="s">
        <v>1064</v>
      </c>
      <c r="B550" s="1" t="s">
        <v>1065</v>
      </c>
      <c r="C550" s="13">
        <v>2200000</v>
      </c>
      <c r="D550" s="13">
        <v>18000000</v>
      </c>
      <c r="E550" s="13">
        <v>8000000</v>
      </c>
      <c r="F550" s="14">
        <v>21000000</v>
      </c>
      <c r="G550" s="14">
        <v>28000000</v>
      </c>
      <c r="H550" s="14">
        <v>20000000</v>
      </c>
      <c r="I550" s="18">
        <f t="shared" si="64"/>
        <v>9400000</v>
      </c>
      <c r="J550" s="9">
        <f t="shared" si="65"/>
        <v>23000000</v>
      </c>
      <c r="K550" s="9">
        <f t="shared" si="66"/>
        <v>2.4468085106382977</v>
      </c>
      <c r="L550" s="1">
        <f t="shared" si="67"/>
        <v>1.2909011992667379</v>
      </c>
      <c r="M550" s="1">
        <f t="shared" si="68"/>
        <v>6.0846239450909376E-2</v>
      </c>
      <c r="N550" s="1">
        <f t="shared" si="69"/>
        <v>1.21576625779853</v>
      </c>
      <c r="O550" s="1">
        <v>1.2909011992667379</v>
      </c>
      <c r="P550" s="1">
        <v>1.21576625779853</v>
      </c>
      <c r="Q550" s="1" t="str">
        <f t="shared" si="70"/>
        <v xml:space="preserve"> </v>
      </c>
      <c r="R550" s="1">
        <f t="shared" si="71"/>
        <v>1.21576625779853</v>
      </c>
    </row>
    <row r="551" spans="1:18" x14ac:dyDescent="0.15">
      <c r="A551" s="1" t="s">
        <v>821</v>
      </c>
      <c r="B551" s="1" t="s">
        <v>822</v>
      </c>
      <c r="C551" s="13">
        <v>9300000</v>
      </c>
      <c r="D551" s="13">
        <v>36000000</v>
      </c>
      <c r="E551" s="13">
        <v>17000000</v>
      </c>
      <c r="F551" s="14">
        <v>72000000</v>
      </c>
      <c r="G551" s="14">
        <v>37000000</v>
      </c>
      <c r="H551" s="14">
        <v>43000000</v>
      </c>
      <c r="I551" s="18">
        <f t="shared" si="64"/>
        <v>20766666.666666668</v>
      </c>
      <c r="J551" s="9">
        <f t="shared" si="65"/>
        <v>50666666.666666664</v>
      </c>
      <c r="K551" s="9">
        <f t="shared" si="66"/>
        <v>2.439807383627608</v>
      </c>
      <c r="L551" s="1">
        <f t="shared" si="67"/>
        <v>1.2867672553069458</v>
      </c>
      <c r="M551" s="1">
        <f t="shared" si="68"/>
        <v>8.9583654389586681E-2</v>
      </c>
      <c r="N551" s="1">
        <f t="shared" si="69"/>
        <v>1.0477712253378497</v>
      </c>
      <c r="O551" s="1">
        <v>1.2867672553069458</v>
      </c>
      <c r="P551" s="1">
        <v>1.0477712253378497</v>
      </c>
      <c r="Q551" s="1" t="str">
        <f t="shared" si="70"/>
        <v xml:space="preserve"> </v>
      </c>
      <c r="R551" s="1">
        <f t="shared" si="71"/>
        <v>1.0477712253378497</v>
      </c>
    </row>
    <row r="552" spans="1:18" x14ac:dyDescent="0.15">
      <c r="A552" s="1" t="s">
        <v>418</v>
      </c>
      <c r="B552" s="1" t="s">
        <v>419</v>
      </c>
      <c r="C552" s="13">
        <v>2800000</v>
      </c>
      <c r="D552" s="13">
        <v>2500000</v>
      </c>
      <c r="E552" s="13">
        <v>2900000</v>
      </c>
      <c r="F552" s="14">
        <v>8600000</v>
      </c>
      <c r="G552" s="14">
        <v>6100000</v>
      </c>
      <c r="H552" s="14">
        <v>5300000</v>
      </c>
      <c r="I552" s="18">
        <f t="shared" si="64"/>
        <v>2733333.3333333335</v>
      </c>
      <c r="J552" s="9">
        <f t="shared" si="65"/>
        <v>6666666.666666667</v>
      </c>
      <c r="K552" s="9">
        <f t="shared" si="66"/>
        <v>2.4390243902439024</v>
      </c>
      <c r="L552" s="1">
        <f t="shared" si="67"/>
        <v>1.286304185156641</v>
      </c>
      <c r="M552" s="1">
        <f t="shared" si="68"/>
        <v>1.7117841487535659E-2</v>
      </c>
      <c r="N552" s="1">
        <f t="shared" si="69"/>
        <v>1.7665509995393307</v>
      </c>
      <c r="O552" s="1">
        <v>1.286304185156641</v>
      </c>
      <c r="P552" s="1">
        <v>1.7665509995393307</v>
      </c>
      <c r="Q552" s="1">
        <f t="shared" si="70"/>
        <v>1.7665509995393307</v>
      </c>
      <c r="R552" s="1" t="str">
        <f t="shared" si="71"/>
        <v xml:space="preserve"> </v>
      </c>
    </row>
    <row r="553" spans="1:18" x14ac:dyDescent="0.15">
      <c r="A553" s="1" t="s">
        <v>3174</v>
      </c>
      <c r="B553" s="1" t="s">
        <v>3175</v>
      </c>
      <c r="C553" s="13" t="s">
        <v>6370</v>
      </c>
      <c r="D553" s="13">
        <v>270000</v>
      </c>
      <c r="E553" s="13">
        <v>83000</v>
      </c>
      <c r="F553" s="14">
        <v>410000</v>
      </c>
      <c r="G553" s="14">
        <v>530000</v>
      </c>
      <c r="H553" s="14">
        <v>350000</v>
      </c>
      <c r="I553" s="18">
        <f t="shared" si="64"/>
        <v>176500</v>
      </c>
      <c r="J553" s="9">
        <f t="shared" si="65"/>
        <v>430000</v>
      </c>
      <c r="K553" s="9">
        <f t="shared" si="66"/>
        <v>2.4362606232294617</v>
      </c>
      <c r="L553" s="1">
        <f t="shared" si="67"/>
        <v>1.2846684763182799</v>
      </c>
      <c r="M553" s="1">
        <f t="shared" si="68"/>
        <v>8.0539380430096424E-2</v>
      </c>
      <c r="N553" s="1">
        <f t="shared" si="69"/>
        <v>1.0939917156377656</v>
      </c>
      <c r="O553" s="1">
        <v>1.2846684763182799</v>
      </c>
      <c r="P553" s="1">
        <v>1.0939917156377656</v>
      </c>
      <c r="Q553" s="1" t="str">
        <f t="shared" si="70"/>
        <v xml:space="preserve"> </v>
      </c>
      <c r="R553" s="1">
        <f t="shared" si="71"/>
        <v>1.0939917156377656</v>
      </c>
    </row>
    <row r="554" spans="1:18" x14ac:dyDescent="0.15">
      <c r="A554" s="1" t="s">
        <v>1465</v>
      </c>
      <c r="B554" s="1" t="s">
        <v>1466</v>
      </c>
      <c r="C554" s="13">
        <v>280000</v>
      </c>
      <c r="D554" s="13">
        <v>960000</v>
      </c>
      <c r="E554" s="13">
        <v>1100000</v>
      </c>
      <c r="F554" s="14">
        <v>2000000</v>
      </c>
      <c r="G554" s="14">
        <v>2000000</v>
      </c>
      <c r="H554" s="14">
        <v>1700000</v>
      </c>
      <c r="I554" s="18">
        <f t="shared" si="64"/>
        <v>780000</v>
      </c>
      <c r="J554" s="9">
        <f t="shared" si="65"/>
        <v>1900000</v>
      </c>
      <c r="K554" s="9">
        <f t="shared" si="66"/>
        <v>2.4358974358974357</v>
      </c>
      <c r="L554" s="1">
        <f t="shared" si="67"/>
        <v>1.2844533894686996</v>
      </c>
      <c r="M554" s="1">
        <f t="shared" si="68"/>
        <v>1.4690144336859716E-2</v>
      </c>
      <c r="N554" s="1">
        <f t="shared" si="69"/>
        <v>1.8329739370624487</v>
      </c>
      <c r="O554" s="1">
        <v>1.2844533894686996</v>
      </c>
      <c r="P554" s="1">
        <v>1.8329739370624487</v>
      </c>
      <c r="Q554" s="1">
        <f t="shared" si="70"/>
        <v>1.8329739370624487</v>
      </c>
      <c r="R554" s="1" t="str">
        <f t="shared" si="71"/>
        <v xml:space="preserve"> </v>
      </c>
    </row>
    <row r="555" spans="1:18" x14ac:dyDescent="0.15">
      <c r="A555" s="1" t="s">
        <v>1259</v>
      </c>
      <c r="B555" s="1" t="s">
        <v>467</v>
      </c>
      <c r="C555" s="13">
        <v>330000</v>
      </c>
      <c r="D555" s="13">
        <v>2000000</v>
      </c>
      <c r="E555" s="13">
        <v>570000</v>
      </c>
      <c r="F555" s="14">
        <v>2900000</v>
      </c>
      <c r="G555" s="14">
        <v>3200000</v>
      </c>
      <c r="H555" s="14">
        <v>950000</v>
      </c>
      <c r="I555" s="18">
        <f t="shared" si="64"/>
        <v>966666.66666666663</v>
      </c>
      <c r="J555" s="9">
        <f t="shared" si="65"/>
        <v>2350000</v>
      </c>
      <c r="K555" s="9">
        <f t="shared" si="66"/>
        <v>2.431034482758621</v>
      </c>
      <c r="L555" s="1">
        <f t="shared" si="67"/>
        <v>1.2815703572712218</v>
      </c>
      <c r="M555" s="1">
        <f t="shared" si="68"/>
        <v>0.18987694616349796</v>
      </c>
      <c r="N555" s="1">
        <f t="shared" si="69"/>
        <v>0.72152776175990629</v>
      </c>
      <c r="O555" s="1">
        <v>1.2815703572712218</v>
      </c>
      <c r="P555" s="1">
        <v>0.72152776175990629</v>
      </c>
      <c r="Q555" s="1" t="str">
        <f t="shared" si="70"/>
        <v xml:space="preserve"> </v>
      </c>
      <c r="R555" s="1">
        <f t="shared" si="71"/>
        <v>0.72152776175990629</v>
      </c>
    </row>
    <row r="556" spans="1:18" x14ac:dyDescent="0.15">
      <c r="A556" s="1" t="s">
        <v>2655</v>
      </c>
      <c r="B556" s="1" t="s">
        <v>2656</v>
      </c>
      <c r="C556" s="13">
        <v>67000</v>
      </c>
      <c r="D556" s="13">
        <v>230000</v>
      </c>
      <c r="E556" s="13" t="s">
        <v>6370</v>
      </c>
      <c r="F556" s="14">
        <v>460000</v>
      </c>
      <c r="G556" s="14">
        <v>310000</v>
      </c>
      <c r="H556" s="14">
        <v>310000</v>
      </c>
      <c r="I556" s="18">
        <f t="shared" si="64"/>
        <v>148500</v>
      </c>
      <c r="J556" s="9">
        <f t="shared" si="65"/>
        <v>360000</v>
      </c>
      <c r="K556" s="9">
        <f t="shared" si="66"/>
        <v>2.4242424242424243</v>
      </c>
      <c r="L556" s="1">
        <f t="shared" si="67"/>
        <v>1.277533975528909</v>
      </c>
      <c r="M556" s="1">
        <f t="shared" si="68"/>
        <v>9.7082664591405507E-2</v>
      </c>
      <c r="N556" s="1">
        <f t="shared" si="69"/>
        <v>1.0128583122591084</v>
      </c>
      <c r="O556" s="1">
        <v>1.277533975528909</v>
      </c>
      <c r="P556" s="1">
        <v>1.0128583122591084</v>
      </c>
      <c r="Q556" s="1" t="str">
        <f t="shared" si="70"/>
        <v xml:space="preserve"> </v>
      </c>
      <c r="R556" s="1">
        <f t="shared" si="71"/>
        <v>1.0128583122591084</v>
      </c>
    </row>
    <row r="557" spans="1:18" x14ac:dyDescent="0.15">
      <c r="A557" s="1" t="s">
        <v>1063</v>
      </c>
      <c r="B557" s="1" t="s">
        <v>401</v>
      </c>
      <c r="C557" s="13">
        <v>4600000</v>
      </c>
      <c r="D557" s="13">
        <v>11000000</v>
      </c>
      <c r="E557" s="13">
        <v>7500000</v>
      </c>
      <c r="F557" s="14">
        <v>27000000</v>
      </c>
      <c r="G557" s="14">
        <v>19000000</v>
      </c>
      <c r="H557" s="14">
        <v>10000000</v>
      </c>
      <c r="I557" s="18">
        <f t="shared" si="64"/>
        <v>7700000</v>
      </c>
      <c r="J557" s="9">
        <f t="shared" si="65"/>
        <v>18666666.666666668</v>
      </c>
      <c r="K557" s="9">
        <f t="shared" si="66"/>
        <v>2.4242424242424243</v>
      </c>
      <c r="L557" s="1">
        <f t="shared" si="67"/>
        <v>1.277533975528909</v>
      </c>
      <c r="M557" s="1">
        <f t="shared" si="68"/>
        <v>0.10483630605026878</v>
      </c>
      <c r="N557" s="1">
        <f t="shared" si="69"/>
        <v>0.97948828999792636</v>
      </c>
      <c r="O557" s="1">
        <v>1.277533975528909</v>
      </c>
      <c r="P557" s="1">
        <v>0.97948828999792636</v>
      </c>
      <c r="Q557" s="1" t="str">
        <f t="shared" si="70"/>
        <v xml:space="preserve"> </v>
      </c>
      <c r="R557" s="1">
        <f t="shared" si="71"/>
        <v>0.97948828999792636</v>
      </c>
    </row>
    <row r="558" spans="1:18" x14ac:dyDescent="0.15">
      <c r="A558" s="1" t="s">
        <v>308</v>
      </c>
      <c r="B558" s="1" t="s">
        <v>309</v>
      </c>
      <c r="C558" s="13">
        <v>5500000</v>
      </c>
      <c r="D558" s="13">
        <v>11000000</v>
      </c>
      <c r="E558" s="13">
        <v>9600000</v>
      </c>
      <c r="F558" s="14">
        <v>19000000</v>
      </c>
      <c r="G558" s="14">
        <v>22000000</v>
      </c>
      <c r="H558" s="14">
        <v>22000000</v>
      </c>
      <c r="I558" s="18">
        <f t="shared" si="64"/>
        <v>8700000</v>
      </c>
      <c r="J558" s="9">
        <f t="shared" si="65"/>
        <v>21000000</v>
      </c>
      <c r="K558" s="9">
        <f t="shared" si="66"/>
        <v>2.4137931034482758</v>
      </c>
      <c r="L558" s="1">
        <f t="shared" si="67"/>
        <v>1.2713020218173945</v>
      </c>
      <c r="M558" s="1">
        <f t="shared" si="68"/>
        <v>3.1066983700487492E-3</v>
      </c>
      <c r="N558" s="1">
        <f t="shared" si="69"/>
        <v>2.5077009104342509</v>
      </c>
      <c r="O558" s="1">
        <v>1.2713020218173945</v>
      </c>
      <c r="P558" s="1">
        <v>2.5077009104342509</v>
      </c>
      <c r="Q558" s="1">
        <f t="shared" si="70"/>
        <v>2.5077009104342509</v>
      </c>
      <c r="R558" s="1" t="str">
        <f t="shared" si="71"/>
        <v xml:space="preserve"> </v>
      </c>
    </row>
    <row r="559" spans="1:18" x14ac:dyDescent="0.15">
      <c r="A559" s="1" t="s">
        <v>916</v>
      </c>
      <c r="B559" s="1" t="s">
        <v>917</v>
      </c>
      <c r="C559" s="13">
        <v>440000</v>
      </c>
      <c r="D559" s="13">
        <v>410000</v>
      </c>
      <c r="E559" s="13" t="s">
        <v>6370</v>
      </c>
      <c r="F559" s="14">
        <v>970000</v>
      </c>
      <c r="G559" s="14">
        <v>1100000</v>
      </c>
      <c r="H559" s="14">
        <v>1000000</v>
      </c>
      <c r="I559" s="18">
        <f t="shared" si="64"/>
        <v>425000</v>
      </c>
      <c r="J559" s="9">
        <f t="shared" si="65"/>
        <v>1023333.3333333334</v>
      </c>
      <c r="K559" s="9">
        <f t="shared" si="66"/>
        <v>2.4078431372549018</v>
      </c>
      <c r="L559" s="1">
        <f t="shared" si="67"/>
        <v>1.2677414085113214</v>
      </c>
      <c r="M559" s="1">
        <f t="shared" si="68"/>
        <v>1.4053998593362106E-3</v>
      </c>
      <c r="N559" s="1">
        <f t="shared" si="69"/>
        <v>2.8522000942665033</v>
      </c>
      <c r="O559" s="1">
        <v>1.2677414085113214</v>
      </c>
      <c r="P559" s="1">
        <v>2.8522000942665033</v>
      </c>
      <c r="Q559" s="1">
        <f t="shared" si="70"/>
        <v>2.8522000942665033</v>
      </c>
      <c r="R559" s="1" t="str">
        <f t="shared" si="71"/>
        <v xml:space="preserve"> </v>
      </c>
    </row>
    <row r="560" spans="1:18" x14ac:dyDescent="0.15">
      <c r="A560" s="1" t="s">
        <v>760</v>
      </c>
      <c r="B560" s="1" t="s">
        <v>761</v>
      </c>
      <c r="C560" s="13">
        <v>610000</v>
      </c>
      <c r="D560" s="13">
        <v>1600000</v>
      </c>
      <c r="E560" s="13">
        <v>450000</v>
      </c>
      <c r="F560" s="14">
        <v>2600000</v>
      </c>
      <c r="G560" s="14">
        <v>1900000</v>
      </c>
      <c r="H560" s="14">
        <v>1900000</v>
      </c>
      <c r="I560" s="18">
        <f t="shared" si="64"/>
        <v>886666.66666666663</v>
      </c>
      <c r="J560" s="9">
        <f t="shared" si="65"/>
        <v>2133333.3333333335</v>
      </c>
      <c r="K560" s="9">
        <f t="shared" si="66"/>
        <v>2.4060150375939853</v>
      </c>
      <c r="L560" s="1">
        <f t="shared" si="67"/>
        <v>1.266645659386173</v>
      </c>
      <c r="M560" s="1">
        <f t="shared" si="68"/>
        <v>4.3766785233271197E-2</v>
      </c>
      <c r="N560" s="1">
        <f t="shared" si="69"/>
        <v>1.3588553521011881</v>
      </c>
      <c r="O560" s="1">
        <v>1.266645659386173</v>
      </c>
      <c r="P560" s="1">
        <v>1.3588553521011881</v>
      </c>
      <c r="Q560" s="1">
        <f t="shared" si="70"/>
        <v>1.3588553521011881</v>
      </c>
      <c r="R560" s="1" t="str">
        <f t="shared" si="71"/>
        <v xml:space="preserve"> </v>
      </c>
    </row>
    <row r="561" spans="1:18" x14ac:dyDescent="0.15">
      <c r="A561" s="1" t="s">
        <v>797</v>
      </c>
      <c r="B561" s="1" t="s">
        <v>798</v>
      </c>
      <c r="C561" s="13">
        <v>1900000</v>
      </c>
      <c r="D561" s="13">
        <v>5700000</v>
      </c>
      <c r="E561" s="13">
        <v>3900000</v>
      </c>
      <c r="F561" s="14">
        <v>12000000</v>
      </c>
      <c r="G561" s="14">
        <v>9700000</v>
      </c>
      <c r="H561" s="14">
        <v>5900000</v>
      </c>
      <c r="I561" s="18">
        <f t="shared" si="64"/>
        <v>3833333.3333333335</v>
      </c>
      <c r="J561" s="9">
        <f t="shared" si="65"/>
        <v>9200000</v>
      </c>
      <c r="K561" s="9">
        <f t="shared" si="66"/>
        <v>2.4</v>
      </c>
      <c r="L561" s="1">
        <f t="shared" si="67"/>
        <v>1.2630344058337937</v>
      </c>
      <c r="M561" s="1">
        <f t="shared" si="68"/>
        <v>6.2118031331482512E-2</v>
      </c>
      <c r="N561" s="1">
        <f t="shared" si="69"/>
        <v>1.2067823165529752</v>
      </c>
      <c r="O561" s="1">
        <v>1.2630344058337937</v>
      </c>
      <c r="P561" s="1">
        <v>1.2067823165529752</v>
      </c>
      <c r="Q561" s="1" t="str">
        <f t="shared" si="70"/>
        <v xml:space="preserve"> </v>
      </c>
      <c r="R561" s="1">
        <f t="shared" si="71"/>
        <v>1.2067823165529752</v>
      </c>
    </row>
    <row r="562" spans="1:18" x14ac:dyDescent="0.15">
      <c r="A562" s="1" t="s">
        <v>2560</v>
      </c>
      <c r="B562" s="1" t="s">
        <v>2561</v>
      </c>
      <c r="C562" s="13">
        <v>80000</v>
      </c>
      <c r="D562" s="13">
        <v>2200000</v>
      </c>
      <c r="E562" s="13">
        <v>2100000</v>
      </c>
      <c r="F562" s="14">
        <v>3600000</v>
      </c>
      <c r="G562" s="14">
        <v>4400000</v>
      </c>
      <c r="H562" s="14">
        <v>2500000</v>
      </c>
      <c r="I562" s="18">
        <f t="shared" si="64"/>
        <v>1460000</v>
      </c>
      <c r="J562" s="9">
        <f t="shared" si="65"/>
        <v>3500000</v>
      </c>
      <c r="K562" s="9">
        <f t="shared" si="66"/>
        <v>2.3972602739726026</v>
      </c>
      <c r="L562" s="1">
        <f t="shared" si="67"/>
        <v>1.2613865529523114</v>
      </c>
      <c r="M562" s="1">
        <f t="shared" si="68"/>
        <v>8.2081831407720768E-2</v>
      </c>
      <c r="N562" s="1">
        <f t="shared" si="69"/>
        <v>1.0857529621567954</v>
      </c>
      <c r="O562" s="1">
        <v>1.2613865529523114</v>
      </c>
      <c r="P562" s="1">
        <v>1.0857529621567954</v>
      </c>
      <c r="Q562" s="1" t="str">
        <f t="shared" si="70"/>
        <v xml:space="preserve"> </v>
      </c>
      <c r="R562" s="1">
        <f t="shared" si="71"/>
        <v>1.0857529621567954</v>
      </c>
    </row>
    <row r="563" spans="1:18" x14ac:dyDescent="0.15">
      <c r="A563" s="1" t="s">
        <v>2487</v>
      </c>
      <c r="B563" s="1" t="s">
        <v>2488</v>
      </c>
      <c r="C563" s="13">
        <v>29000</v>
      </c>
      <c r="D563" s="13">
        <v>250000</v>
      </c>
      <c r="E563" s="13">
        <v>84000</v>
      </c>
      <c r="F563" s="14">
        <v>370000</v>
      </c>
      <c r="G563" s="14">
        <v>340000</v>
      </c>
      <c r="H563" s="14">
        <v>160000</v>
      </c>
      <c r="I563" s="18">
        <f t="shared" si="64"/>
        <v>121000</v>
      </c>
      <c r="J563" s="9">
        <f t="shared" si="65"/>
        <v>290000</v>
      </c>
      <c r="K563" s="9">
        <f t="shared" si="66"/>
        <v>2.3966942148760331</v>
      </c>
      <c r="L563" s="1">
        <f t="shared" si="67"/>
        <v>1.2610458527403399</v>
      </c>
      <c r="M563" s="1">
        <f t="shared" si="68"/>
        <v>0.14444862619868273</v>
      </c>
      <c r="N563" s="1">
        <f t="shared" si="69"/>
        <v>0.84028658422593505</v>
      </c>
      <c r="O563" s="1">
        <v>1.2610458527403399</v>
      </c>
      <c r="P563" s="1">
        <v>0.84028658422593505</v>
      </c>
      <c r="Q563" s="1" t="str">
        <f t="shared" si="70"/>
        <v xml:space="preserve"> </v>
      </c>
      <c r="R563" s="1">
        <f t="shared" si="71"/>
        <v>0.84028658422593505</v>
      </c>
    </row>
    <row r="564" spans="1:18" x14ac:dyDescent="0.15">
      <c r="A564" s="1" t="s">
        <v>94</v>
      </c>
      <c r="B564" s="1" t="s">
        <v>95</v>
      </c>
      <c r="C564" s="13">
        <v>110000000</v>
      </c>
      <c r="D564" s="13">
        <v>250000000</v>
      </c>
      <c r="E564" s="13">
        <v>120000000</v>
      </c>
      <c r="F564" s="14">
        <v>600000000</v>
      </c>
      <c r="G564" s="14">
        <v>320000000</v>
      </c>
      <c r="H564" s="14">
        <v>230000000</v>
      </c>
      <c r="I564" s="18">
        <f t="shared" si="64"/>
        <v>160000000</v>
      </c>
      <c r="J564" s="9">
        <f t="shared" si="65"/>
        <v>383333333.33333331</v>
      </c>
      <c r="K564" s="9">
        <f t="shared" si="66"/>
        <v>2.395833333333333</v>
      </c>
      <c r="L564" s="1">
        <f t="shared" si="67"/>
        <v>1.2605275502232189</v>
      </c>
      <c r="M564" s="1">
        <f t="shared" si="68"/>
        <v>0.13667779146108119</v>
      </c>
      <c r="N564" s="1">
        <f t="shared" si="69"/>
        <v>0.86430204746191119</v>
      </c>
      <c r="O564" s="1">
        <v>1.2605275502232189</v>
      </c>
      <c r="P564" s="1">
        <v>0.86430204746191119</v>
      </c>
      <c r="Q564" s="1" t="str">
        <f t="shared" si="70"/>
        <v xml:space="preserve"> </v>
      </c>
      <c r="R564" s="1">
        <f t="shared" si="71"/>
        <v>0.86430204746191119</v>
      </c>
    </row>
    <row r="565" spans="1:18" x14ac:dyDescent="0.15">
      <c r="A565" s="1" t="s">
        <v>224</v>
      </c>
      <c r="B565" s="1" t="s">
        <v>225</v>
      </c>
      <c r="C565" s="13">
        <v>820000</v>
      </c>
      <c r="D565" s="13">
        <v>3900000</v>
      </c>
      <c r="E565" s="13">
        <v>1500000</v>
      </c>
      <c r="F565" s="14">
        <v>6000000</v>
      </c>
      <c r="G565" s="14">
        <v>6500000</v>
      </c>
      <c r="H565" s="14">
        <v>2400000</v>
      </c>
      <c r="I565" s="18">
        <f t="shared" si="64"/>
        <v>2073333.3333333333</v>
      </c>
      <c r="J565" s="9">
        <f t="shared" si="65"/>
        <v>4966666.666666667</v>
      </c>
      <c r="K565" s="9">
        <f t="shared" si="66"/>
        <v>2.3954983922829585</v>
      </c>
      <c r="L565" s="1">
        <f t="shared" si="67"/>
        <v>1.2603258452189217</v>
      </c>
      <c r="M565" s="1">
        <f t="shared" si="68"/>
        <v>0.14366549098989193</v>
      </c>
      <c r="N565" s="1">
        <f t="shared" si="69"/>
        <v>0.84264753856374486</v>
      </c>
      <c r="O565" s="1">
        <v>1.2603258452189217</v>
      </c>
      <c r="P565" s="1">
        <v>0.84264753856374486</v>
      </c>
      <c r="Q565" s="1" t="str">
        <f t="shared" si="70"/>
        <v xml:space="preserve"> </v>
      </c>
      <c r="R565" s="1">
        <f t="shared" si="71"/>
        <v>0.84264753856374486</v>
      </c>
    </row>
    <row r="566" spans="1:18" x14ac:dyDescent="0.15">
      <c r="A566" s="1" t="s">
        <v>2985</v>
      </c>
      <c r="B566" s="1" t="s">
        <v>2986</v>
      </c>
      <c r="C566" s="13" t="s">
        <v>6370</v>
      </c>
      <c r="D566" s="13">
        <v>330000</v>
      </c>
      <c r="E566" s="13">
        <v>130000</v>
      </c>
      <c r="F566" s="14">
        <v>860000</v>
      </c>
      <c r="G566" s="14">
        <v>400000</v>
      </c>
      <c r="H566" s="14">
        <v>390000</v>
      </c>
      <c r="I566" s="18">
        <f t="shared" si="64"/>
        <v>230000</v>
      </c>
      <c r="J566" s="9">
        <f t="shared" si="65"/>
        <v>550000</v>
      </c>
      <c r="K566" s="9">
        <f t="shared" si="66"/>
        <v>2.3913043478260869</v>
      </c>
      <c r="L566" s="1">
        <f t="shared" si="67"/>
        <v>1.2577977574676467</v>
      </c>
      <c r="M566" s="1">
        <f t="shared" si="68"/>
        <v>0.2309791504700924</v>
      </c>
      <c r="N566" s="1">
        <f t="shared" si="69"/>
        <v>0.63642722030027155</v>
      </c>
      <c r="O566" s="1">
        <v>1.2577977574676467</v>
      </c>
      <c r="P566" s="1">
        <v>0.63642722030027155</v>
      </c>
      <c r="Q566" s="1" t="str">
        <f t="shared" si="70"/>
        <v xml:space="preserve"> </v>
      </c>
      <c r="R566" s="1">
        <f t="shared" si="71"/>
        <v>0.63642722030027155</v>
      </c>
    </row>
    <row r="567" spans="1:18" x14ac:dyDescent="0.15">
      <c r="A567" s="1" t="s">
        <v>3268</v>
      </c>
      <c r="B567" s="1" t="s">
        <v>3269</v>
      </c>
      <c r="C567" s="13" t="s">
        <v>6370</v>
      </c>
      <c r="D567" s="13">
        <v>190000</v>
      </c>
      <c r="E567" s="13" t="s">
        <v>6370</v>
      </c>
      <c r="F567" s="14">
        <v>880000</v>
      </c>
      <c r="G567" s="14">
        <v>340000</v>
      </c>
      <c r="H567" s="14">
        <v>140000</v>
      </c>
      <c r="I567" s="18">
        <f t="shared" si="64"/>
        <v>190000</v>
      </c>
      <c r="J567" s="9">
        <f t="shared" si="65"/>
        <v>453333.33333333331</v>
      </c>
      <c r="K567" s="9">
        <f t="shared" si="66"/>
        <v>2.3859649122807016</v>
      </c>
      <c r="L567" s="1">
        <f t="shared" si="67"/>
        <v>1.2545728270855976</v>
      </c>
      <c r="M567" s="1" t="e">
        <f t="shared" si="68"/>
        <v>#DIV/0!</v>
      </c>
      <c r="N567" s="1" t="e">
        <f t="shared" si="69"/>
        <v>#DIV/0!</v>
      </c>
      <c r="O567" s="1">
        <v>1.2545728270855976</v>
      </c>
      <c r="P567" s="1" t="e">
        <v>#DIV/0!</v>
      </c>
      <c r="Q567" s="1" t="e">
        <f t="shared" si="70"/>
        <v>#DIV/0!</v>
      </c>
      <c r="R567" s="1" t="e">
        <f t="shared" si="71"/>
        <v>#DIV/0!</v>
      </c>
    </row>
    <row r="568" spans="1:18" x14ac:dyDescent="0.15">
      <c r="A568" s="1" t="s">
        <v>2768</v>
      </c>
      <c r="B568" s="1" t="s">
        <v>2769</v>
      </c>
      <c r="C568" s="13" t="s">
        <v>6370</v>
      </c>
      <c r="D568" s="13">
        <v>770000</v>
      </c>
      <c r="E568" s="13">
        <v>330000</v>
      </c>
      <c r="F568" s="14">
        <v>2300000</v>
      </c>
      <c r="G568" s="14">
        <v>910000</v>
      </c>
      <c r="H568" s="14">
        <v>720000</v>
      </c>
      <c r="I568" s="18">
        <f t="shared" si="64"/>
        <v>550000</v>
      </c>
      <c r="J568" s="9">
        <f t="shared" si="65"/>
        <v>1310000</v>
      </c>
      <c r="K568" s="9">
        <f t="shared" si="66"/>
        <v>2.3818181818181818</v>
      </c>
      <c r="L568" s="1">
        <f t="shared" si="67"/>
        <v>1.2520632880127909</v>
      </c>
      <c r="M568" s="1">
        <f t="shared" si="68"/>
        <v>0.33514107045444902</v>
      </c>
      <c r="N568" s="1">
        <f t="shared" si="69"/>
        <v>0.47477234751901498</v>
      </c>
      <c r="O568" s="1">
        <v>1.2520632880127909</v>
      </c>
      <c r="P568" s="1">
        <v>0.47477234751901498</v>
      </c>
      <c r="Q568" s="1" t="str">
        <f t="shared" si="70"/>
        <v xml:space="preserve"> </v>
      </c>
      <c r="R568" s="1">
        <f t="shared" si="71"/>
        <v>0.47477234751901498</v>
      </c>
    </row>
    <row r="569" spans="1:18" x14ac:dyDescent="0.15">
      <c r="A569" s="1" t="s">
        <v>2370</v>
      </c>
      <c r="B569" s="1" t="s">
        <v>2371</v>
      </c>
      <c r="C569" s="13">
        <v>94000</v>
      </c>
      <c r="D569" s="13">
        <v>140000</v>
      </c>
      <c r="E569" s="13">
        <v>170000</v>
      </c>
      <c r="F569" s="14">
        <v>420000</v>
      </c>
      <c r="G569" s="14">
        <v>310000</v>
      </c>
      <c r="H569" s="14">
        <v>230000</v>
      </c>
      <c r="I569" s="18">
        <f t="shared" si="64"/>
        <v>134666.66666666666</v>
      </c>
      <c r="J569" s="9">
        <f t="shared" si="65"/>
        <v>320000</v>
      </c>
      <c r="K569" s="9">
        <f t="shared" si="66"/>
        <v>2.3762376237623766</v>
      </c>
      <c r="L569" s="1">
        <f t="shared" si="67"/>
        <v>1.2486791128567241</v>
      </c>
      <c r="M569" s="1">
        <f t="shared" si="68"/>
        <v>3.5423664666531927E-2</v>
      </c>
      <c r="N569" s="1">
        <f t="shared" si="69"/>
        <v>1.4507065119735731</v>
      </c>
      <c r="O569" s="1">
        <v>1.2486791128567241</v>
      </c>
      <c r="P569" s="1">
        <v>1.4507065119735731</v>
      </c>
      <c r="Q569" s="1">
        <f t="shared" si="70"/>
        <v>1.4507065119735731</v>
      </c>
      <c r="R569" s="1" t="str">
        <f t="shared" si="71"/>
        <v xml:space="preserve"> </v>
      </c>
    </row>
    <row r="570" spans="1:18" x14ac:dyDescent="0.15">
      <c r="A570" s="1" t="s">
        <v>148</v>
      </c>
      <c r="B570" s="1" t="s">
        <v>149</v>
      </c>
      <c r="C570" s="13">
        <v>27000000</v>
      </c>
      <c r="D570" s="13">
        <v>180000000</v>
      </c>
      <c r="E570" s="13">
        <v>62000000</v>
      </c>
      <c r="F570" s="14">
        <v>270000000</v>
      </c>
      <c r="G570" s="14">
        <v>280000000</v>
      </c>
      <c r="H570" s="14">
        <v>89000000</v>
      </c>
      <c r="I570" s="18">
        <f t="shared" si="64"/>
        <v>89666666.666666672</v>
      </c>
      <c r="J570" s="9">
        <f t="shared" si="65"/>
        <v>213000000</v>
      </c>
      <c r="K570" s="9">
        <f t="shared" si="66"/>
        <v>2.3754646840148697</v>
      </c>
      <c r="L570" s="1">
        <f t="shared" si="67"/>
        <v>1.2482097583903702</v>
      </c>
      <c r="M570" s="1">
        <f t="shared" si="68"/>
        <v>0.18638776993913614</v>
      </c>
      <c r="N570" s="1">
        <f t="shared" si="69"/>
        <v>0.72958258780929741</v>
      </c>
      <c r="O570" s="1">
        <v>1.2482097583903702</v>
      </c>
      <c r="P570" s="1">
        <v>0.72958258780929741</v>
      </c>
      <c r="Q570" s="1" t="str">
        <f t="shared" si="70"/>
        <v xml:space="preserve"> </v>
      </c>
      <c r="R570" s="1">
        <f t="shared" si="71"/>
        <v>0.72958258780929741</v>
      </c>
    </row>
    <row r="571" spans="1:18" x14ac:dyDescent="0.15">
      <c r="A571" s="1" t="s">
        <v>3176</v>
      </c>
      <c r="B571" s="1" t="s">
        <v>3177</v>
      </c>
      <c r="C571" s="13" t="s">
        <v>6370</v>
      </c>
      <c r="D571" s="13">
        <v>190000</v>
      </c>
      <c r="E571" s="13">
        <v>150000</v>
      </c>
      <c r="F571" s="14">
        <v>600000</v>
      </c>
      <c r="G571" s="14">
        <v>300000</v>
      </c>
      <c r="H571" s="14">
        <v>310000</v>
      </c>
      <c r="I571" s="18">
        <f t="shared" si="64"/>
        <v>170000</v>
      </c>
      <c r="J571" s="9">
        <f t="shared" si="65"/>
        <v>403333.33333333331</v>
      </c>
      <c r="K571" s="9">
        <f t="shared" si="66"/>
        <v>2.3725490196078431</v>
      </c>
      <c r="L571" s="1">
        <f t="shared" si="67"/>
        <v>1.246437895303099</v>
      </c>
      <c r="M571" s="1">
        <f t="shared" si="68"/>
        <v>0.1655410661086088</v>
      </c>
      <c r="N571" s="1">
        <f t="shared" si="69"/>
        <v>0.78109425220836204</v>
      </c>
      <c r="O571" s="1">
        <v>1.246437895303099</v>
      </c>
      <c r="P571" s="1">
        <v>0.78109425220836204</v>
      </c>
      <c r="Q571" s="1" t="str">
        <f t="shared" si="70"/>
        <v xml:space="preserve"> </v>
      </c>
      <c r="R571" s="1">
        <f t="shared" si="71"/>
        <v>0.78109425220836204</v>
      </c>
    </row>
    <row r="572" spans="1:18" x14ac:dyDescent="0.15">
      <c r="A572" s="1" t="s">
        <v>2099</v>
      </c>
      <c r="B572" s="1" t="s">
        <v>2100</v>
      </c>
      <c r="C572" s="13">
        <v>170000</v>
      </c>
      <c r="D572" s="13">
        <v>550000</v>
      </c>
      <c r="E572" s="13" t="s">
        <v>6370</v>
      </c>
      <c r="F572" s="14">
        <v>730000</v>
      </c>
      <c r="G572" s="14">
        <v>1300000</v>
      </c>
      <c r="H572" s="14">
        <v>530000</v>
      </c>
      <c r="I572" s="18">
        <f t="shared" si="64"/>
        <v>360000</v>
      </c>
      <c r="J572" s="9">
        <f t="shared" si="65"/>
        <v>853333.33333333337</v>
      </c>
      <c r="K572" s="9">
        <f t="shared" si="66"/>
        <v>2.3703703703703707</v>
      </c>
      <c r="L572" s="1">
        <f t="shared" si="67"/>
        <v>1.2451124978365318</v>
      </c>
      <c r="M572" s="1">
        <f t="shared" si="68"/>
        <v>0.23153563185786871</v>
      </c>
      <c r="N572" s="1">
        <f t="shared" si="69"/>
        <v>0.63538216435030048</v>
      </c>
      <c r="O572" s="1">
        <v>1.2451124978365318</v>
      </c>
      <c r="P572" s="1">
        <v>0.63538216435030048</v>
      </c>
      <c r="Q572" s="1" t="str">
        <f t="shared" si="70"/>
        <v xml:space="preserve"> </v>
      </c>
      <c r="R572" s="1">
        <f t="shared" si="71"/>
        <v>0.63538216435030048</v>
      </c>
    </row>
    <row r="573" spans="1:18" x14ac:dyDescent="0.15">
      <c r="A573" s="1" t="s">
        <v>110</v>
      </c>
      <c r="B573" s="1" t="s">
        <v>111</v>
      </c>
      <c r="C573" s="13">
        <v>3000000</v>
      </c>
      <c r="D573" s="13">
        <v>8500000</v>
      </c>
      <c r="E573" s="13">
        <v>3100000</v>
      </c>
      <c r="F573" s="14">
        <v>18000000</v>
      </c>
      <c r="G573" s="14">
        <v>12000000</v>
      </c>
      <c r="H573" s="14">
        <v>4600000</v>
      </c>
      <c r="I573" s="18">
        <f t="shared" si="64"/>
        <v>4866666.666666667</v>
      </c>
      <c r="J573" s="9">
        <f t="shared" si="65"/>
        <v>11533333.333333334</v>
      </c>
      <c r="K573" s="9">
        <f t="shared" si="66"/>
        <v>2.3698630136986303</v>
      </c>
      <c r="L573" s="1">
        <f t="shared" si="67"/>
        <v>1.2448036687567077</v>
      </c>
      <c r="M573" s="1">
        <f t="shared" si="68"/>
        <v>0.19432130706535816</v>
      </c>
      <c r="N573" s="1">
        <f t="shared" si="69"/>
        <v>0.71147957699376863</v>
      </c>
      <c r="O573" s="1">
        <v>1.2448036687567077</v>
      </c>
      <c r="P573" s="1">
        <v>0.71147957699376863</v>
      </c>
      <c r="Q573" s="1" t="str">
        <f t="shared" si="70"/>
        <v xml:space="preserve"> </v>
      </c>
      <c r="R573" s="1">
        <f t="shared" si="71"/>
        <v>0.71147957699376863</v>
      </c>
    </row>
    <row r="574" spans="1:18" x14ac:dyDescent="0.15">
      <c r="A574" s="1" t="s">
        <v>14</v>
      </c>
      <c r="B574" s="1" t="s">
        <v>15</v>
      </c>
      <c r="C574" s="13">
        <v>52000000</v>
      </c>
      <c r="D574" s="13">
        <v>170000000</v>
      </c>
      <c r="E574" s="13">
        <v>82000000</v>
      </c>
      <c r="F574" s="14">
        <v>350000000</v>
      </c>
      <c r="G574" s="14">
        <v>240000000</v>
      </c>
      <c r="H574" s="14">
        <v>130000000</v>
      </c>
      <c r="I574" s="18">
        <f t="shared" si="64"/>
        <v>101333333.33333333</v>
      </c>
      <c r="J574" s="9">
        <f t="shared" si="65"/>
        <v>240000000</v>
      </c>
      <c r="K574" s="9">
        <f t="shared" si="66"/>
        <v>2.3684210526315792</v>
      </c>
      <c r="L574" s="1">
        <f t="shared" si="67"/>
        <v>1.2439255828860893</v>
      </c>
      <c r="M574" s="1">
        <f t="shared" si="68"/>
        <v>0.12918388751162299</v>
      </c>
      <c r="N574" s="1">
        <f t="shared" si="69"/>
        <v>0.88879165043660113</v>
      </c>
      <c r="O574" s="1">
        <v>1.2439255828860893</v>
      </c>
      <c r="P574" s="1">
        <v>0.88879165043660113</v>
      </c>
      <c r="Q574" s="1" t="str">
        <f t="shared" si="70"/>
        <v xml:space="preserve"> </v>
      </c>
      <c r="R574" s="1">
        <f t="shared" si="71"/>
        <v>0.88879165043660113</v>
      </c>
    </row>
    <row r="575" spans="1:18" x14ac:dyDescent="0.15">
      <c r="A575" s="1" t="s">
        <v>1312</v>
      </c>
      <c r="B575" s="1" t="s">
        <v>1313</v>
      </c>
      <c r="C575" s="13">
        <v>200000</v>
      </c>
      <c r="D575" s="13">
        <v>510000</v>
      </c>
      <c r="E575" s="13">
        <v>280000</v>
      </c>
      <c r="F575" s="14">
        <v>1300000</v>
      </c>
      <c r="G575" s="14">
        <v>930000</v>
      </c>
      <c r="H575" s="14">
        <v>110000</v>
      </c>
      <c r="I575" s="18">
        <f t="shared" si="64"/>
        <v>330000</v>
      </c>
      <c r="J575" s="9">
        <f t="shared" si="65"/>
        <v>780000</v>
      </c>
      <c r="K575" s="9">
        <f t="shared" si="66"/>
        <v>2.3636363636363638</v>
      </c>
      <c r="L575" s="1">
        <f t="shared" si="67"/>
        <v>1.2410080995037951</v>
      </c>
      <c r="M575" s="1">
        <f t="shared" si="68"/>
        <v>0.28363461822000768</v>
      </c>
      <c r="N575" s="1">
        <f t="shared" si="69"/>
        <v>0.54724076367095786</v>
      </c>
      <c r="O575" s="1">
        <v>1.2410080995037951</v>
      </c>
      <c r="P575" s="1">
        <v>0.54724076367095786</v>
      </c>
      <c r="Q575" s="1" t="str">
        <f t="shared" si="70"/>
        <v xml:space="preserve"> </v>
      </c>
      <c r="R575" s="1">
        <f t="shared" si="71"/>
        <v>0.54724076367095786</v>
      </c>
    </row>
    <row r="576" spans="1:18" x14ac:dyDescent="0.15">
      <c r="A576" s="1" t="s">
        <v>684</v>
      </c>
      <c r="B576" s="1" t="s">
        <v>685</v>
      </c>
      <c r="C576" s="13">
        <v>1700000</v>
      </c>
      <c r="D576" s="13">
        <v>11000000</v>
      </c>
      <c r="E576" s="13">
        <v>5100000</v>
      </c>
      <c r="F576" s="14">
        <v>16000000</v>
      </c>
      <c r="G576" s="14">
        <v>14000000</v>
      </c>
      <c r="H576" s="14">
        <v>12000000</v>
      </c>
      <c r="I576" s="18">
        <f t="shared" si="64"/>
        <v>5933333.333333333</v>
      </c>
      <c r="J576" s="9">
        <f t="shared" si="65"/>
        <v>14000000</v>
      </c>
      <c r="K576" s="9">
        <f t="shared" si="66"/>
        <v>2.3595505617977528</v>
      </c>
      <c r="L576" s="1">
        <f t="shared" si="67"/>
        <v>1.238512086699725</v>
      </c>
      <c r="M576" s="1">
        <f t="shared" si="68"/>
        <v>5.2303229102994897E-2</v>
      </c>
      <c r="N576" s="1">
        <f t="shared" si="69"/>
        <v>1.281471497780506</v>
      </c>
      <c r="O576" s="1">
        <v>1.238512086699725</v>
      </c>
      <c r="P576" s="1">
        <v>1.281471497780506</v>
      </c>
      <c r="Q576" s="1" t="str">
        <f t="shared" si="70"/>
        <v xml:space="preserve"> </v>
      </c>
      <c r="R576" s="1">
        <f t="shared" si="71"/>
        <v>1.281471497780506</v>
      </c>
    </row>
    <row r="577" spans="1:18" x14ac:dyDescent="0.15">
      <c r="A577" s="1" t="s">
        <v>1923</v>
      </c>
      <c r="B577" s="1" t="s">
        <v>1924</v>
      </c>
      <c r="C577" s="13">
        <v>200000</v>
      </c>
      <c r="D577" s="13">
        <v>320000</v>
      </c>
      <c r="E577" s="13">
        <v>160000</v>
      </c>
      <c r="F577" s="14">
        <v>700000</v>
      </c>
      <c r="G577" s="14">
        <v>640000</v>
      </c>
      <c r="H577" s="14">
        <v>260000</v>
      </c>
      <c r="I577" s="18">
        <f t="shared" si="64"/>
        <v>226666.66666666666</v>
      </c>
      <c r="J577" s="9">
        <f t="shared" si="65"/>
        <v>533333.33333333337</v>
      </c>
      <c r="K577" s="9">
        <f t="shared" si="66"/>
        <v>2.3529411764705883</v>
      </c>
      <c r="L577" s="1">
        <f t="shared" si="67"/>
        <v>1.2344652536370231</v>
      </c>
      <c r="M577" s="1">
        <f t="shared" si="68"/>
        <v>0.1034436473365366</v>
      </c>
      <c r="N577" s="1">
        <f t="shared" si="69"/>
        <v>0.98529617499729116</v>
      </c>
      <c r="O577" s="1">
        <v>1.2344652536370231</v>
      </c>
      <c r="P577" s="1">
        <v>0.98529617499729116</v>
      </c>
      <c r="Q577" s="1" t="str">
        <f t="shared" si="70"/>
        <v xml:space="preserve"> </v>
      </c>
      <c r="R577" s="1">
        <f t="shared" si="71"/>
        <v>0.98529617499729116</v>
      </c>
    </row>
    <row r="578" spans="1:18" x14ac:dyDescent="0.15">
      <c r="A578" s="1" t="s">
        <v>1761</v>
      </c>
      <c r="B578" s="1" t="s">
        <v>1762</v>
      </c>
      <c r="C578" s="13">
        <v>110000</v>
      </c>
      <c r="D578" s="13">
        <v>400000</v>
      </c>
      <c r="E578" s="13">
        <v>180000</v>
      </c>
      <c r="F578" s="14">
        <v>590000</v>
      </c>
      <c r="G578" s="14">
        <v>820000</v>
      </c>
      <c r="H578" s="14">
        <v>210000</v>
      </c>
      <c r="I578" s="18">
        <f t="shared" ref="I578:I641" si="72">AVERAGE(C578:E578)</f>
        <v>230000</v>
      </c>
      <c r="J578" s="9">
        <f t="shared" ref="J578:J641" si="73">AVERAGE(F578:H578)</f>
        <v>540000</v>
      </c>
      <c r="K578" s="9">
        <f t="shared" ref="K578:K641" si="74">J578/I578</f>
        <v>2.347826086956522</v>
      </c>
      <c r="L578" s="1">
        <f t="shared" ref="L578:L641" si="75">LOG(K578,2)</f>
        <v>1.2313255461064558</v>
      </c>
      <c r="M578" s="1">
        <f t="shared" ref="M578:M641" si="76">TTEST(C578:E578, F578:H578, 2,2)</f>
        <v>0.1927698393511193</v>
      </c>
      <c r="N578" s="1">
        <f t="shared" ref="N578:N641" si="77">-LOG(M578,10)</f>
        <v>0.7149609145619521</v>
      </c>
      <c r="O578" s="1">
        <v>1.2313255461064558</v>
      </c>
      <c r="P578" s="1">
        <v>0.7149609145619521</v>
      </c>
      <c r="Q578" s="1" t="str">
        <f t="shared" ref="Q578:Q641" si="78">IF(P578&gt;=1.30103, P578, " ")</f>
        <v xml:space="preserve"> </v>
      </c>
      <c r="R578" s="1">
        <f t="shared" ref="R578:R641" si="79">IF(P578&lt;=1.30103, P578, " ")</f>
        <v>0.7149609145619521</v>
      </c>
    </row>
    <row r="579" spans="1:18" x14ac:dyDescent="0.15">
      <c r="A579" s="1" t="s">
        <v>779</v>
      </c>
      <c r="B579" s="1" t="s">
        <v>780</v>
      </c>
      <c r="C579" s="13">
        <v>21000000</v>
      </c>
      <c r="D579" s="13">
        <v>81000000</v>
      </c>
      <c r="E579" s="13">
        <v>34000000</v>
      </c>
      <c r="F579" s="14">
        <v>190000000</v>
      </c>
      <c r="G579" s="14">
        <v>72000000</v>
      </c>
      <c r="H579" s="14">
        <v>57000000</v>
      </c>
      <c r="I579" s="18">
        <f t="shared" si="72"/>
        <v>45333333.333333336</v>
      </c>
      <c r="J579" s="9">
        <f t="shared" si="73"/>
        <v>106333333.33333333</v>
      </c>
      <c r="K579" s="9">
        <f t="shared" si="74"/>
        <v>2.3455882352941173</v>
      </c>
      <c r="L579" s="1">
        <f t="shared" si="75"/>
        <v>1.2299497725145299</v>
      </c>
      <c r="M579" s="1">
        <f t="shared" si="76"/>
        <v>0.25403276494186017</v>
      </c>
      <c r="N579" s="1">
        <f t="shared" si="77"/>
        <v>0.59511026481412899</v>
      </c>
      <c r="O579" s="1">
        <v>1.2299497725145299</v>
      </c>
      <c r="P579" s="1">
        <v>0.59511026481412899</v>
      </c>
      <c r="Q579" s="1" t="str">
        <f t="shared" si="78"/>
        <v xml:space="preserve"> </v>
      </c>
      <c r="R579" s="1">
        <f t="shared" si="79"/>
        <v>0.59511026481412899</v>
      </c>
    </row>
    <row r="580" spans="1:18" x14ac:dyDescent="0.15">
      <c r="A580" s="1" t="s">
        <v>3028</v>
      </c>
      <c r="B580" s="1" t="s">
        <v>3029</v>
      </c>
      <c r="C580" s="13" t="s">
        <v>6370</v>
      </c>
      <c r="D580" s="13">
        <v>97000</v>
      </c>
      <c r="E580" s="13">
        <v>68000</v>
      </c>
      <c r="F580" s="14">
        <v>130000</v>
      </c>
      <c r="G580" s="14">
        <v>210000</v>
      </c>
      <c r="H580" s="14">
        <v>240000</v>
      </c>
      <c r="I580" s="18">
        <f t="shared" si="72"/>
        <v>82500</v>
      </c>
      <c r="J580" s="9">
        <f t="shared" si="73"/>
        <v>193333.33333333334</v>
      </c>
      <c r="K580" s="9">
        <f t="shared" si="74"/>
        <v>2.3434343434343434</v>
      </c>
      <c r="L580" s="1">
        <f t="shared" si="75"/>
        <v>1.2286243750479624</v>
      </c>
      <c r="M580" s="1">
        <f t="shared" si="76"/>
        <v>8.5127609062110449E-2</v>
      </c>
      <c r="N580" s="1">
        <f t="shared" si="77"/>
        <v>1.0699295642549207</v>
      </c>
      <c r="O580" s="1">
        <v>1.2286243750479624</v>
      </c>
      <c r="P580" s="1">
        <v>1.0699295642549207</v>
      </c>
      <c r="Q580" s="1" t="str">
        <f t="shared" si="78"/>
        <v xml:space="preserve"> </v>
      </c>
      <c r="R580" s="1">
        <f t="shared" si="79"/>
        <v>1.0699295642549207</v>
      </c>
    </row>
    <row r="581" spans="1:18" x14ac:dyDescent="0.15">
      <c r="A581" s="1" t="s">
        <v>3505</v>
      </c>
      <c r="B581" s="1" t="s">
        <v>3506</v>
      </c>
      <c r="C581" s="13" t="s">
        <v>6370</v>
      </c>
      <c r="D581" s="13" t="s">
        <v>6370</v>
      </c>
      <c r="E581" s="13">
        <v>12000</v>
      </c>
      <c r="F581" s="14">
        <v>22000</v>
      </c>
      <c r="G581" s="14">
        <v>26000</v>
      </c>
      <c r="H581" s="14">
        <v>36000</v>
      </c>
      <c r="I581" s="18">
        <f t="shared" si="72"/>
        <v>12000</v>
      </c>
      <c r="J581" s="9">
        <f t="shared" si="73"/>
        <v>28000</v>
      </c>
      <c r="K581" s="9">
        <f t="shared" si="74"/>
        <v>2.3333333333333335</v>
      </c>
      <c r="L581" s="1">
        <f t="shared" si="75"/>
        <v>1.2223924213364481</v>
      </c>
      <c r="M581" s="1" t="e">
        <f t="shared" si="76"/>
        <v>#DIV/0!</v>
      </c>
      <c r="N581" s="1" t="e">
        <f t="shared" si="77"/>
        <v>#DIV/0!</v>
      </c>
      <c r="O581" s="1">
        <v>1.2223924213364481</v>
      </c>
      <c r="P581" s="1" t="e">
        <v>#DIV/0!</v>
      </c>
      <c r="Q581" s="1" t="e">
        <f t="shared" si="78"/>
        <v>#DIV/0!</v>
      </c>
      <c r="R581" s="1" t="e">
        <f t="shared" si="79"/>
        <v>#DIV/0!</v>
      </c>
    </row>
    <row r="582" spans="1:18" x14ac:dyDescent="0.15">
      <c r="A582" s="1" t="s">
        <v>556</v>
      </c>
      <c r="B582" s="1" t="s">
        <v>557</v>
      </c>
      <c r="C582" s="13">
        <v>1100000</v>
      </c>
      <c r="D582" s="13">
        <v>660000</v>
      </c>
      <c r="E582" s="13">
        <v>940000</v>
      </c>
      <c r="F582" s="14">
        <v>2600000</v>
      </c>
      <c r="G582" s="14">
        <v>1700000</v>
      </c>
      <c r="H582" s="14">
        <v>2000000</v>
      </c>
      <c r="I582" s="18">
        <f t="shared" si="72"/>
        <v>900000</v>
      </c>
      <c r="J582" s="9">
        <f t="shared" si="73"/>
        <v>2100000</v>
      </c>
      <c r="K582" s="9">
        <f t="shared" si="74"/>
        <v>2.3333333333333335</v>
      </c>
      <c r="L582" s="1">
        <f t="shared" si="75"/>
        <v>1.2223924213364481</v>
      </c>
      <c r="M582" s="1">
        <f t="shared" si="76"/>
        <v>1.5106650345674377E-2</v>
      </c>
      <c r="N582" s="1">
        <f t="shared" si="77"/>
        <v>1.8208318227331164</v>
      </c>
      <c r="O582" s="1">
        <v>1.2223924213364481</v>
      </c>
      <c r="P582" s="1">
        <v>1.8208318227331164</v>
      </c>
      <c r="Q582" s="1">
        <f t="shared" si="78"/>
        <v>1.8208318227331164</v>
      </c>
      <c r="R582" s="1" t="str">
        <f t="shared" si="79"/>
        <v xml:space="preserve"> </v>
      </c>
    </row>
    <row r="583" spans="1:18" x14ac:dyDescent="0.15">
      <c r="A583" s="1" t="s">
        <v>777</v>
      </c>
      <c r="B583" s="1" t="s">
        <v>778</v>
      </c>
      <c r="C583" s="13">
        <v>56000000</v>
      </c>
      <c r="D583" s="13">
        <v>66000000</v>
      </c>
      <c r="E583" s="13">
        <v>66000000</v>
      </c>
      <c r="F583" s="14">
        <v>150000000</v>
      </c>
      <c r="G583" s="14">
        <v>190000000</v>
      </c>
      <c r="H583" s="14">
        <v>98000000</v>
      </c>
      <c r="I583" s="18">
        <f t="shared" si="72"/>
        <v>62666666.666666664</v>
      </c>
      <c r="J583" s="9">
        <f t="shared" si="73"/>
        <v>146000000</v>
      </c>
      <c r="K583" s="9">
        <f t="shared" si="74"/>
        <v>2.3297872340425534</v>
      </c>
      <c r="L583" s="1">
        <f t="shared" si="75"/>
        <v>1.2201982079235363</v>
      </c>
      <c r="M583" s="1">
        <f t="shared" si="76"/>
        <v>3.6056767315719863E-2</v>
      </c>
      <c r="N583" s="1">
        <f t="shared" si="77"/>
        <v>1.4430132127183861</v>
      </c>
      <c r="O583" s="1">
        <v>1.2201982079235363</v>
      </c>
      <c r="P583" s="1">
        <v>1.4430132127183861</v>
      </c>
      <c r="Q583" s="1">
        <f t="shared" si="78"/>
        <v>1.4430132127183861</v>
      </c>
      <c r="R583" s="1" t="str">
        <f t="shared" si="79"/>
        <v xml:space="preserve"> </v>
      </c>
    </row>
    <row r="584" spans="1:18" x14ac:dyDescent="0.15">
      <c r="A584" s="1" t="s">
        <v>766</v>
      </c>
      <c r="B584" s="1" t="s">
        <v>767</v>
      </c>
      <c r="C584" s="13">
        <v>280000</v>
      </c>
      <c r="D584" s="13">
        <v>680000</v>
      </c>
      <c r="E584" s="13">
        <v>370000</v>
      </c>
      <c r="F584" s="14">
        <v>1200000</v>
      </c>
      <c r="G584" s="14">
        <v>1100000</v>
      </c>
      <c r="H584" s="14">
        <v>780000</v>
      </c>
      <c r="I584" s="18">
        <f t="shared" si="72"/>
        <v>443333.33333333331</v>
      </c>
      <c r="J584" s="9">
        <f t="shared" si="73"/>
        <v>1026666.6666666666</v>
      </c>
      <c r="K584" s="9">
        <f t="shared" si="74"/>
        <v>2.3157894736842106</v>
      </c>
      <c r="L584" s="1">
        <f t="shared" si="75"/>
        <v>1.2115041051937119</v>
      </c>
      <c r="M584" s="1">
        <f t="shared" si="76"/>
        <v>2.9158496943677243E-2</v>
      </c>
      <c r="N584" s="1">
        <f t="shared" si="77"/>
        <v>1.5352348667014935</v>
      </c>
      <c r="O584" s="1">
        <v>1.2115041051937119</v>
      </c>
      <c r="P584" s="1">
        <v>1.5352348667014935</v>
      </c>
      <c r="Q584" s="1">
        <f t="shared" si="78"/>
        <v>1.5352348667014935</v>
      </c>
      <c r="R584" s="1" t="str">
        <f t="shared" si="79"/>
        <v xml:space="preserve"> </v>
      </c>
    </row>
    <row r="585" spans="1:18" x14ac:dyDescent="0.15">
      <c r="A585" s="1" t="s">
        <v>2409</v>
      </c>
      <c r="B585" s="1" t="s">
        <v>2410</v>
      </c>
      <c r="C585" s="13">
        <v>94000</v>
      </c>
      <c r="D585" s="13">
        <v>1000000</v>
      </c>
      <c r="E585" s="13" t="s">
        <v>6370</v>
      </c>
      <c r="F585" s="14">
        <v>1600000</v>
      </c>
      <c r="G585" s="14">
        <v>1400000</v>
      </c>
      <c r="H585" s="14">
        <v>800000</v>
      </c>
      <c r="I585" s="18">
        <f t="shared" si="72"/>
        <v>547000</v>
      </c>
      <c r="J585" s="9">
        <f t="shared" si="73"/>
        <v>1266666.6666666667</v>
      </c>
      <c r="K585" s="9">
        <f t="shared" si="74"/>
        <v>2.3156611822059721</v>
      </c>
      <c r="L585" s="1">
        <f t="shared" si="75"/>
        <v>1.2114241797045977</v>
      </c>
      <c r="M585" s="1">
        <f t="shared" si="76"/>
        <v>0.21458884659244135</v>
      </c>
      <c r="N585" s="1">
        <f t="shared" si="77"/>
        <v>0.66839285454731168</v>
      </c>
      <c r="O585" s="1">
        <v>1.2114241797045977</v>
      </c>
      <c r="P585" s="1">
        <v>0.66839285454731168</v>
      </c>
      <c r="Q585" s="1" t="str">
        <f t="shared" si="78"/>
        <v xml:space="preserve"> </v>
      </c>
      <c r="R585" s="1">
        <f t="shared" si="79"/>
        <v>0.66839285454731168</v>
      </c>
    </row>
    <row r="586" spans="1:18" x14ac:dyDescent="0.15">
      <c r="A586" s="1" t="s">
        <v>96</v>
      </c>
      <c r="B586" s="1" t="s">
        <v>97</v>
      </c>
      <c r="C586" s="13">
        <v>22000000</v>
      </c>
      <c r="D586" s="13">
        <v>38000000</v>
      </c>
      <c r="E586" s="13">
        <v>36000000</v>
      </c>
      <c r="F586" s="14">
        <v>83000000</v>
      </c>
      <c r="G586" s="14">
        <v>84000000</v>
      </c>
      <c r="H586" s="14">
        <v>55000000</v>
      </c>
      <c r="I586" s="18">
        <f t="shared" si="72"/>
        <v>32000000</v>
      </c>
      <c r="J586" s="9">
        <f t="shared" si="73"/>
        <v>74000000</v>
      </c>
      <c r="K586" s="9">
        <f t="shared" si="74"/>
        <v>2.3125</v>
      </c>
      <c r="L586" s="1">
        <f t="shared" si="75"/>
        <v>1.2094533656289499</v>
      </c>
      <c r="M586" s="1">
        <f t="shared" si="76"/>
        <v>1.7464259090684851E-2</v>
      </c>
      <c r="N586" s="1">
        <f t="shared" si="77"/>
        <v>1.7578498342835664</v>
      </c>
      <c r="O586" s="1">
        <v>1.2094533656289499</v>
      </c>
      <c r="P586" s="1">
        <v>1.7578498342835664</v>
      </c>
      <c r="Q586" s="1">
        <f t="shared" si="78"/>
        <v>1.7578498342835664</v>
      </c>
      <c r="R586" s="1" t="str">
        <f t="shared" si="79"/>
        <v xml:space="preserve"> </v>
      </c>
    </row>
    <row r="587" spans="1:18" x14ac:dyDescent="0.15">
      <c r="A587" s="1" t="s">
        <v>692</v>
      </c>
      <c r="B587" s="1" t="s">
        <v>693</v>
      </c>
      <c r="C587" s="13">
        <v>1400000</v>
      </c>
      <c r="D587" s="13">
        <v>16000000</v>
      </c>
      <c r="E587" s="13">
        <v>5600000</v>
      </c>
      <c r="F587" s="14">
        <v>27000000</v>
      </c>
      <c r="G587" s="14">
        <v>16000000</v>
      </c>
      <c r="H587" s="14">
        <v>10000000</v>
      </c>
      <c r="I587" s="18">
        <f t="shared" si="72"/>
        <v>7666666.666666667</v>
      </c>
      <c r="J587" s="9">
        <f t="shared" si="73"/>
        <v>17666666.666666668</v>
      </c>
      <c r="K587" s="9">
        <f t="shared" si="74"/>
        <v>2.3043478260869565</v>
      </c>
      <c r="L587" s="1">
        <f t="shared" si="75"/>
        <v>1.2043584985061864</v>
      </c>
      <c r="M587" s="1">
        <f t="shared" si="76"/>
        <v>0.20451516222885435</v>
      </c>
      <c r="N587" s="1">
        <f t="shared" si="77"/>
        <v>0.6892744889856075</v>
      </c>
      <c r="O587" s="1">
        <v>1.2043584985061864</v>
      </c>
      <c r="P587" s="1">
        <v>0.6892744889856075</v>
      </c>
      <c r="Q587" s="1" t="str">
        <f t="shared" si="78"/>
        <v xml:space="preserve"> </v>
      </c>
      <c r="R587" s="1">
        <f t="shared" si="79"/>
        <v>0.6892744889856075</v>
      </c>
    </row>
    <row r="588" spans="1:18" x14ac:dyDescent="0.15">
      <c r="A588" s="1" t="s">
        <v>1412</v>
      </c>
      <c r="B588" s="1" t="s">
        <v>1413</v>
      </c>
      <c r="C588" s="13">
        <v>3600000</v>
      </c>
      <c r="D588" s="13">
        <v>5600000</v>
      </c>
      <c r="E588" s="13">
        <v>2400000</v>
      </c>
      <c r="F588" s="14">
        <v>14000000</v>
      </c>
      <c r="G588" s="14">
        <v>7700000</v>
      </c>
      <c r="H588" s="14">
        <v>4900000</v>
      </c>
      <c r="I588" s="18">
        <f t="shared" si="72"/>
        <v>3866666.6666666665</v>
      </c>
      <c r="J588" s="9">
        <f t="shared" si="73"/>
        <v>8866666.666666666</v>
      </c>
      <c r="K588" s="9">
        <f t="shared" si="74"/>
        <v>2.2931034482758621</v>
      </c>
      <c r="L588" s="1">
        <f t="shared" si="75"/>
        <v>1.1973014403736175</v>
      </c>
      <c r="M588" s="1">
        <f t="shared" si="76"/>
        <v>0.15402432817802034</v>
      </c>
      <c r="N588" s="1">
        <f t="shared" si="77"/>
        <v>0.81241067683232837</v>
      </c>
      <c r="O588" s="1">
        <v>1.1973014403736175</v>
      </c>
      <c r="P588" s="1">
        <v>0.81241067683232837</v>
      </c>
      <c r="Q588" s="1" t="str">
        <f t="shared" si="78"/>
        <v xml:space="preserve"> </v>
      </c>
      <c r="R588" s="1">
        <f t="shared" si="79"/>
        <v>0.81241067683232837</v>
      </c>
    </row>
    <row r="589" spans="1:18" x14ac:dyDescent="0.15">
      <c r="A589" s="1" t="s">
        <v>1423</v>
      </c>
      <c r="B589" s="1" t="s">
        <v>1424</v>
      </c>
      <c r="C589" s="13">
        <v>220000</v>
      </c>
      <c r="D589" s="13">
        <v>1700000</v>
      </c>
      <c r="E589" s="13">
        <v>490000</v>
      </c>
      <c r="F589" s="14">
        <v>2500000</v>
      </c>
      <c r="G589" s="14">
        <v>1900000</v>
      </c>
      <c r="H589" s="14">
        <v>1100000</v>
      </c>
      <c r="I589" s="18">
        <f t="shared" si="72"/>
        <v>803333.33333333337</v>
      </c>
      <c r="J589" s="9">
        <f t="shared" si="73"/>
        <v>1833333.3333333333</v>
      </c>
      <c r="K589" s="9">
        <f t="shared" si="74"/>
        <v>2.2821576763485476</v>
      </c>
      <c r="L589" s="1">
        <f t="shared" si="75"/>
        <v>1.1903984721820602</v>
      </c>
      <c r="M589" s="1">
        <f t="shared" si="76"/>
        <v>0.16632467556267255</v>
      </c>
      <c r="N589" s="1">
        <f t="shared" si="77"/>
        <v>0.77904331502743207</v>
      </c>
      <c r="O589" s="1">
        <v>1.1903984721820602</v>
      </c>
      <c r="P589" s="1">
        <v>0.77904331502743207</v>
      </c>
      <c r="Q589" s="1" t="str">
        <f t="shared" si="78"/>
        <v xml:space="preserve"> </v>
      </c>
      <c r="R589" s="1">
        <f t="shared" si="79"/>
        <v>0.77904331502743207</v>
      </c>
    </row>
    <row r="590" spans="1:18" x14ac:dyDescent="0.15">
      <c r="A590" s="1" t="s">
        <v>648</v>
      </c>
      <c r="B590" s="1" t="s">
        <v>649</v>
      </c>
      <c r="C590" s="13">
        <v>8000000</v>
      </c>
      <c r="D590" s="13">
        <v>20000000</v>
      </c>
      <c r="E590" s="13">
        <v>11000000</v>
      </c>
      <c r="F590" s="14">
        <v>32000000</v>
      </c>
      <c r="G590" s="14">
        <v>33000000</v>
      </c>
      <c r="H590" s="14">
        <v>24000000</v>
      </c>
      <c r="I590" s="18">
        <f t="shared" si="72"/>
        <v>13000000</v>
      </c>
      <c r="J590" s="9">
        <f t="shared" si="73"/>
        <v>29666666.666666668</v>
      </c>
      <c r="K590" s="9">
        <f t="shared" si="74"/>
        <v>2.2820512820512819</v>
      </c>
      <c r="L590" s="1">
        <f t="shared" si="75"/>
        <v>1.1903312121041494</v>
      </c>
      <c r="M590" s="1">
        <f t="shared" si="76"/>
        <v>2.2211358689120404E-2</v>
      </c>
      <c r="N590" s="1">
        <f t="shared" si="77"/>
        <v>1.6534248744483899</v>
      </c>
      <c r="O590" s="1">
        <v>1.1903312121041494</v>
      </c>
      <c r="P590" s="1">
        <v>1.6534248744483899</v>
      </c>
      <c r="Q590" s="1">
        <f t="shared" si="78"/>
        <v>1.6534248744483899</v>
      </c>
      <c r="R590" s="1" t="str">
        <f t="shared" si="79"/>
        <v xml:space="preserve"> </v>
      </c>
    </row>
    <row r="591" spans="1:18" x14ac:dyDescent="0.15">
      <c r="A591" s="1" t="s">
        <v>2523</v>
      </c>
      <c r="B591" s="1" t="s">
        <v>2524</v>
      </c>
      <c r="C591" s="13">
        <v>43000</v>
      </c>
      <c r="D591" s="13">
        <v>150000</v>
      </c>
      <c r="E591" s="13" t="s">
        <v>6370</v>
      </c>
      <c r="F591" s="14">
        <v>200000</v>
      </c>
      <c r="G591" s="14">
        <v>230000</v>
      </c>
      <c r="H591" s="14">
        <v>230000</v>
      </c>
      <c r="I591" s="18">
        <f t="shared" si="72"/>
        <v>96500</v>
      </c>
      <c r="J591" s="9">
        <f t="shared" si="73"/>
        <v>220000</v>
      </c>
      <c r="K591" s="9">
        <f t="shared" si="74"/>
        <v>2.2797927461139897</v>
      </c>
      <c r="L591" s="1">
        <f t="shared" si="75"/>
        <v>1.1889026762565793</v>
      </c>
      <c r="M591" s="1">
        <f t="shared" si="76"/>
        <v>6.0194476601060316E-2</v>
      </c>
      <c r="N591" s="1">
        <f t="shared" si="77"/>
        <v>1.2204433574420537</v>
      </c>
      <c r="O591" s="1">
        <v>1.1889026762565793</v>
      </c>
      <c r="P591" s="1">
        <v>1.2204433574420537</v>
      </c>
      <c r="Q591" s="1" t="str">
        <f t="shared" si="78"/>
        <v xml:space="preserve"> </v>
      </c>
      <c r="R591" s="1">
        <f t="shared" si="79"/>
        <v>1.2204433574420537</v>
      </c>
    </row>
    <row r="592" spans="1:18" x14ac:dyDescent="0.15">
      <c r="A592" s="1" t="s">
        <v>869</v>
      </c>
      <c r="B592" s="1" t="s">
        <v>870</v>
      </c>
      <c r="C592" s="13">
        <v>4300000</v>
      </c>
      <c r="D592" s="13">
        <v>19000000</v>
      </c>
      <c r="E592" s="13">
        <v>6100000</v>
      </c>
      <c r="F592" s="14">
        <v>25000000</v>
      </c>
      <c r="G592" s="14">
        <v>16000000</v>
      </c>
      <c r="H592" s="14">
        <v>26000000</v>
      </c>
      <c r="I592" s="18">
        <f t="shared" si="72"/>
        <v>9800000</v>
      </c>
      <c r="J592" s="9">
        <f t="shared" si="73"/>
        <v>22333333.333333332</v>
      </c>
      <c r="K592" s="9">
        <f t="shared" si="74"/>
        <v>2.2789115646258504</v>
      </c>
      <c r="L592" s="1">
        <f t="shared" si="75"/>
        <v>1.1883449405087705</v>
      </c>
      <c r="M592" s="1">
        <f t="shared" si="76"/>
        <v>8.9445858458209571E-2</v>
      </c>
      <c r="N592" s="1">
        <f t="shared" si="77"/>
        <v>1.0484397634296012</v>
      </c>
      <c r="O592" s="1">
        <v>1.1883449405087705</v>
      </c>
      <c r="P592" s="1">
        <v>1.0484397634296012</v>
      </c>
      <c r="Q592" s="1" t="str">
        <f t="shared" si="78"/>
        <v xml:space="preserve"> </v>
      </c>
      <c r="R592" s="1">
        <f t="shared" si="79"/>
        <v>1.0484397634296012</v>
      </c>
    </row>
    <row r="593" spans="1:18" x14ac:dyDescent="0.15">
      <c r="A593" s="1" t="s">
        <v>2189</v>
      </c>
      <c r="B593" s="1" t="s">
        <v>2190</v>
      </c>
      <c r="C593" s="13">
        <v>32000</v>
      </c>
      <c r="D593" s="13">
        <v>280000</v>
      </c>
      <c r="E593" s="13">
        <v>150000</v>
      </c>
      <c r="F593" s="14">
        <v>380000</v>
      </c>
      <c r="G593" s="14">
        <v>180000</v>
      </c>
      <c r="H593" s="14">
        <v>490000</v>
      </c>
      <c r="I593" s="18">
        <f t="shared" si="72"/>
        <v>154000</v>
      </c>
      <c r="J593" s="9">
        <f t="shared" si="73"/>
        <v>350000</v>
      </c>
      <c r="K593" s="9">
        <f t="shared" si="74"/>
        <v>2.2727272727272729</v>
      </c>
      <c r="L593" s="1">
        <f t="shared" si="75"/>
        <v>1.1844245711374277</v>
      </c>
      <c r="M593" s="1">
        <f t="shared" si="76"/>
        <v>0.16521521119103169</v>
      </c>
      <c r="N593" s="1">
        <f t="shared" si="77"/>
        <v>0.78194997013785872</v>
      </c>
      <c r="O593" s="1">
        <v>1.1844245711374277</v>
      </c>
      <c r="P593" s="1">
        <v>0.78194997013785872</v>
      </c>
      <c r="Q593" s="1" t="str">
        <f t="shared" si="78"/>
        <v xml:space="preserve"> </v>
      </c>
      <c r="R593" s="1">
        <f t="shared" si="79"/>
        <v>0.78194997013785872</v>
      </c>
    </row>
    <row r="594" spans="1:18" x14ac:dyDescent="0.15">
      <c r="A594" s="1" t="s">
        <v>490</v>
      </c>
      <c r="B594" s="1" t="s">
        <v>491</v>
      </c>
      <c r="C594" s="13">
        <v>3500000</v>
      </c>
      <c r="D594" s="13">
        <v>14000000</v>
      </c>
      <c r="E594" s="13">
        <v>7200000</v>
      </c>
      <c r="F594" s="14">
        <v>25000000</v>
      </c>
      <c r="G594" s="14">
        <v>19000000</v>
      </c>
      <c r="H594" s="14">
        <v>12000000</v>
      </c>
      <c r="I594" s="18">
        <f t="shared" si="72"/>
        <v>8233333.333333333</v>
      </c>
      <c r="J594" s="9">
        <f t="shared" si="73"/>
        <v>18666666.666666668</v>
      </c>
      <c r="K594" s="9">
        <f t="shared" si="74"/>
        <v>2.2672064777327936</v>
      </c>
      <c r="L594" s="1">
        <f t="shared" si="75"/>
        <v>1.180915785360289</v>
      </c>
      <c r="M594" s="1">
        <f t="shared" si="76"/>
        <v>9.8065558547170736E-2</v>
      </c>
      <c r="N594" s="1">
        <f t="shared" si="77"/>
        <v>1.0084834937336715</v>
      </c>
      <c r="O594" s="1">
        <v>1.180915785360289</v>
      </c>
      <c r="P594" s="1">
        <v>1.0084834937336715</v>
      </c>
      <c r="Q594" s="1" t="str">
        <f t="shared" si="78"/>
        <v xml:space="preserve"> </v>
      </c>
      <c r="R594" s="1">
        <f t="shared" si="79"/>
        <v>1.0084834937336715</v>
      </c>
    </row>
    <row r="595" spans="1:18" x14ac:dyDescent="0.15">
      <c r="A595" s="1" t="s">
        <v>726</v>
      </c>
      <c r="B595" s="1" t="s">
        <v>727</v>
      </c>
      <c r="C595" s="13">
        <v>580000</v>
      </c>
      <c r="D595" s="13">
        <v>250000</v>
      </c>
      <c r="E595" s="13">
        <v>630000</v>
      </c>
      <c r="F595" s="14">
        <v>700000</v>
      </c>
      <c r="G595" s="14">
        <v>1100000</v>
      </c>
      <c r="H595" s="14">
        <v>1500000</v>
      </c>
      <c r="I595" s="18">
        <f t="shared" si="72"/>
        <v>486666.66666666669</v>
      </c>
      <c r="J595" s="9">
        <f t="shared" si="73"/>
        <v>1100000</v>
      </c>
      <c r="K595" s="9">
        <f t="shared" si="74"/>
        <v>2.2602739726027394</v>
      </c>
      <c r="L595" s="1">
        <f t="shared" si="75"/>
        <v>1.1764976553657984</v>
      </c>
      <c r="M595" s="1">
        <f t="shared" si="76"/>
        <v>7.7667637580658699E-2</v>
      </c>
      <c r="N595" s="1">
        <f t="shared" si="77"/>
        <v>1.1097599045955289</v>
      </c>
      <c r="O595" s="1">
        <v>1.1764976553657984</v>
      </c>
      <c r="P595" s="1">
        <v>1.1097599045955289</v>
      </c>
      <c r="Q595" s="1" t="str">
        <f t="shared" si="78"/>
        <v xml:space="preserve"> </v>
      </c>
      <c r="R595" s="1">
        <f t="shared" si="79"/>
        <v>1.1097599045955289</v>
      </c>
    </row>
    <row r="596" spans="1:18" x14ac:dyDescent="0.15">
      <c r="A596" s="1" t="s">
        <v>454</v>
      </c>
      <c r="B596" s="1" t="s">
        <v>455</v>
      </c>
      <c r="C596" s="13">
        <v>540000</v>
      </c>
      <c r="D596" s="13">
        <v>4100000</v>
      </c>
      <c r="E596" s="13">
        <v>860000</v>
      </c>
      <c r="F596" s="14">
        <v>5900000</v>
      </c>
      <c r="G596" s="14">
        <v>4600000</v>
      </c>
      <c r="H596" s="14">
        <v>1900000</v>
      </c>
      <c r="I596" s="18">
        <f t="shared" si="72"/>
        <v>1833333.3333333333</v>
      </c>
      <c r="J596" s="9">
        <f t="shared" si="73"/>
        <v>4133333.3333333335</v>
      </c>
      <c r="K596" s="9">
        <f t="shared" si="74"/>
        <v>2.2545454545454549</v>
      </c>
      <c r="L596" s="1">
        <f t="shared" si="75"/>
        <v>1.1728365968622159</v>
      </c>
      <c r="M596" s="1">
        <f t="shared" si="76"/>
        <v>0.23278953499627858</v>
      </c>
      <c r="N596" s="1">
        <f t="shared" si="77"/>
        <v>0.63303654719880342</v>
      </c>
      <c r="O596" s="1">
        <v>1.1728365968622159</v>
      </c>
      <c r="P596" s="1">
        <v>0.63303654719880342</v>
      </c>
      <c r="Q596" s="1" t="str">
        <f t="shared" si="78"/>
        <v xml:space="preserve"> </v>
      </c>
      <c r="R596" s="1">
        <f t="shared" si="79"/>
        <v>0.63303654719880342</v>
      </c>
    </row>
    <row r="597" spans="1:18" x14ac:dyDescent="0.15">
      <c r="A597" s="1" t="s">
        <v>158</v>
      </c>
      <c r="B597" s="1" t="s">
        <v>159</v>
      </c>
      <c r="C597" s="13">
        <v>23000000</v>
      </c>
      <c r="D597" s="13">
        <v>140000000</v>
      </c>
      <c r="E597" s="13">
        <v>73000000</v>
      </c>
      <c r="F597" s="14">
        <v>170000000</v>
      </c>
      <c r="G597" s="14">
        <v>210000000</v>
      </c>
      <c r="H597" s="14">
        <v>150000000</v>
      </c>
      <c r="I597" s="18">
        <f t="shared" si="72"/>
        <v>78666666.666666672</v>
      </c>
      <c r="J597" s="9">
        <f t="shared" si="73"/>
        <v>176666666.66666666</v>
      </c>
      <c r="K597" s="9">
        <f t="shared" si="74"/>
        <v>2.2457627118644066</v>
      </c>
      <c r="L597" s="1">
        <f t="shared" si="75"/>
        <v>1.1672055000887203</v>
      </c>
      <c r="M597" s="1">
        <f t="shared" si="76"/>
        <v>6.2315685451329074E-2</v>
      </c>
      <c r="N597" s="1">
        <f t="shared" si="77"/>
        <v>1.2054026235246087</v>
      </c>
      <c r="O597" s="1">
        <v>1.1672055000887203</v>
      </c>
      <c r="P597" s="1">
        <v>1.2054026235246087</v>
      </c>
      <c r="Q597" s="1" t="str">
        <f t="shared" si="78"/>
        <v xml:space="preserve"> </v>
      </c>
      <c r="R597" s="1">
        <f t="shared" si="79"/>
        <v>1.2054026235246087</v>
      </c>
    </row>
    <row r="598" spans="1:18" x14ac:dyDescent="0.15">
      <c r="A598" s="1" t="s">
        <v>1300</v>
      </c>
      <c r="B598" s="1" t="s">
        <v>1301</v>
      </c>
      <c r="C598" s="13">
        <v>95000</v>
      </c>
      <c r="D598" s="13" t="s">
        <v>6370</v>
      </c>
      <c r="E598" s="13" t="s">
        <v>6370</v>
      </c>
      <c r="F598" s="14">
        <v>170000</v>
      </c>
      <c r="G598" s="14">
        <v>330000</v>
      </c>
      <c r="H598" s="14">
        <v>140000</v>
      </c>
      <c r="I598" s="18">
        <f t="shared" si="72"/>
        <v>95000</v>
      </c>
      <c r="J598" s="9">
        <f t="shared" si="73"/>
        <v>213333.33333333334</v>
      </c>
      <c r="K598" s="9">
        <f t="shared" si="74"/>
        <v>2.2456140350877196</v>
      </c>
      <c r="L598" s="1">
        <f t="shared" si="75"/>
        <v>1.1671099858352587</v>
      </c>
      <c r="M598" s="1" t="e">
        <f t="shared" si="76"/>
        <v>#DIV/0!</v>
      </c>
      <c r="N598" s="1" t="e">
        <f t="shared" si="77"/>
        <v>#DIV/0!</v>
      </c>
      <c r="O598" s="1">
        <v>1.1671099858352587</v>
      </c>
      <c r="P598" s="1" t="e">
        <v>#DIV/0!</v>
      </c>
      <c r="Q598" s="1" t="e">
        <f t="shared" si="78"/>
        <v>#DIV/0!</v>
      </c>
      <c r="R598" s="1" t="e">
        <f t="shared" si="79"/>
        <v>#DIV/0!</v>
      </c>
    </row>
    <row r="599" spans="1:18" x14ac:dyDescent="0.15">
      <c r="A599" s="1" t="s">
        <v>46</v>
      </c>
      <c r="B599" s="1" t="s">
        <v>47</v>
      </c>
      <c r="C599" s="13">
        <v>27000000</v>
      </c>
      <c r="D599" s="13">
        <v>100000000</v>
      </c>
      <c r="E599" s="13">
        <v>40000000</v>
      </c>
      <c r="F599" s="14">
        <v>140000000</v>
      </c>
      <c r="G599" s="14">
        <v>160000000</v>
      </c>
      <c r="H599" s="14">
        <v>75000000</v>
      </c>
      <c r="I599" s="18">
        <f t="shared" si="72"/>
        <v>55666666.666666664</v>
      </c>
      <c r="J599" s="9">
        <f t="shared" si="73"/>
        <v>125000000</v>
      </c>
      <c r="K599" s="9">
        <f t="shared" si="74"/>
        <v>2.2455089820359282</v>
      </c>
      <c r="L599" s="1">
        <f t="shared" si="75"/>
        <v>1.1670424929091912</v>
      </c>
      <c r="M599" s="1">
        <f t="shared" si="76"/>
        <v>0.11190794558825384</v>
      </c>
      <c r="N599" s="1">
        <f t="shared" si="77"/>
        <v>0.95113907698703359</v>
      </c>
      <c r="O599" s="1">
        <v>1.1670424929091912</v>
      </c>
      <c r="P599" s="1">
        <v>0.95113907698703359</v>
      </c>
      <c r="Q599" s="1" t="str">
        <f t="shared" si="78"/>
        <v xml:space="preserve"> </v>
      </c>
      <c r="R599" s="1">
        <f t="shared" si="79"/>
        <v>0.95113907698703359</v>
      </c>
    </row>
    <row r="600" spans="1:18" x14ac:dyDescent="0.15">
      <c r="A600" s="1" t="s">
        <v>1223</v>
      </c>
      <c r="B600" s="1" t="s">
        <v>1224</v>
      </c>
      <c r="C600" s="13">
        <v>170000</v>
      </c>
      <c r="D600" s="13">
        <v>93000</v>
      </c>
      <c r="E600" s="13">
        <v>85000</v>
      </c>
      <c r="F600" s="14">
        <v>260000</v>
      </c>
      <c r="G600" s="14">
        <v>210000</v>
      </c>
      <c r="H600" s="14">
        <v>310000</v>
      </c>
      <c r="I600" s="18">
        <f t="shared" si="72"/>
        <v>116000</v>
      </c>
      <c r="J600" s="9">
        <f t="shared" si="73"/>
        <v>260000</v>
      </c>
      <c r="K600" s="9">
        <f t="shared" si="74"/>
        <v>2.2413793103448274</v>
      </c>
      <c r="L600" s="1">
        <f t="shared" si="75"/>
        <v>1.1643868179008823</v>
      </c>
      <c r="M600" s="1">
        <f t="shared" si="76"/>
        <v>2.2024260583144765E-2</v>
      </c>
      <c r="N600" s="1">
        <f t="shared" si="77"/>
        <v>1.6570986631679245</v>
      </c>
      <c r="O600" s="1">
        <v>1.1643868179008823</v>
      </c>
      <c r="P600" s="1">
        <v>1.6570986631679245</v>
      </c>
      <c r="Q600" s="1">
        <f t="shared" si="78"/>
        <v>1.6570986631679245</v>
      </c>
      <c r="R600" s="1" t="str">
        <f t="shared" si="79"/>
        <v xml:space="preserve"> </v>
      </c>
    </row>
    <row r="601" spans="1:18" x14ac:dyDescent="0.15">
      <c r="A601" s="1" t="s">
        <v>1799</v>
      </c>
      <c r="B601" s="1" t="s">
        <v>1800</v>
      </c>
      <c r="C601" s="13">
        <v>350000</v>
      </c>
      <c r="D601" s="13">
        <v>2800000</v>
      </c>
      <c r="E601" s="13">
        <v>1000000</v>
      </c>
      <c r="F601" s="14">
        <v>3900000</v>
      </c>
      <c r="G601" s="14">
        <v>2700000</v>
      </c>
      <c r="H601" s="14">
        <v>2700000</v>
      </c>
      <c r="I601" s="18">
        <f t="shared" si="72"/>
        <v>1383333.3333333333</v>
      </c>
      <c r="J601" s="9">
        <f t="shared" si="73"/>
        <v>3100000</v>
      </c>
      <c r="K601" s="9">
        <f t="shared" si="74"/>
        <v>2.2409638554216871</v>
      </c>
      <c r="L601" s="1">
        <f t="shared" si="75"/>
        <v>1.1641193797611069</v>
      </c>
      <c r="M601" s="1">
        <f t="shared" si="76"/>
        <v>0.10890846546983696</v>
      </c>
      <c r="N601" s="1">
        <f t="shared" si="77"/>
        <v>0.9629383611629988</v>
      </c>
      <c r="O601" s="1">
        <v>1.1641193797611069</v>
      </c>
      <c r="P601" s="1">
        <v>0.9629383611629988</v>
      </c>
      <c r="Q601" s="1" t="str">
        <f t="shared" si="78"/>
        <v xml:space="preserve"> </v>
      </c>
      <c r="R601" s="1">
        <f t="shared" si="79"/>
        <v>0.9629383611629988</v>
      </c>
    </row>
    <row r="602" spans="1:18" x14ac:dyDescent="0.15">
      <c r="A602" s="1" t="s">
        <v>1455</v>
      </c>
      <c r="B602" s="1" t="s">
        <v>1456</v>
      </c>
      <c r="C602" s="13">
        <v>720000</v>
      </c>
      <c r="D602" s="13" t="s">
        <v>6370</v>
      </c>
      <c r="E602" s="13">
        <v>620000</v>
      </c>
      <c r="F602" s="14">
        <v>1300000</v>
      </c>
      <c r="G602" s="14">
        <v>2100000</v>
      </c>
      <c r="H602" s="14">
        <v>1100000</v>
      </c>
      <c r="I602" s="18">
        <f t="shared" si="72"/>
        <v>670000</v>
      </c>
      <c r="J602" s="9">
        <f t="shared" si="73"/>
        <v>1500000</v>
      </c>
      <c r="K602" s="9">
        <f t="shared" si="74"/>
        <v>2.2388059701492535</v>
      </c>
      <c r="L602" s="1">
        <f t="shared" si="75"/>
        <v>1.1627295000381084</v>
      </c>
      <c r="M602" s="1">
        <f t="shared" si="76"/>
        <v>0.12715704122601548</v>
      </c>
      <c r="N602" s="1">
        <f t="shared" si="77"/>
        <v>0.89565958609042307</v>
      </c>
      <c r="O602" s="1">
        <v>1.1627295000381084</v>
      </c>
      <c r="P602" s="1">
        <v>0.89565958609042307</v>
      </c>
      <c r="Q602" s="1" t="str">
        <f t="shared" si="78"/>
        <v xml:space="preserve"> </v>
      </c>
      <c r="R602" s="1">
        <f t="shared" si="79"/>
        <v>0.89565958609042307</v>
      </c>
    </row>
    <row r="603" spans="1:18" x14ac:dyDescent="0.15">
      <c r="A603" s="1" t="s">
        <v>156</v>
      </c>
      <c r="B603" s="1" t="s">
        <v>157</v>
      </c>
      <c r="C603" s="13">
        <v>21000000</v>
      </c>
      <c r="D603" s="13">
        <v>54000000</v>
      </c>
      <c r="E603" s="13">
        <v>26000000</v>
      </c>
      <c r="F603" s="14">
        <v>68000000</v>
      </c>
      <c r="G603" s="14">
        <v>98000000</v>
      </c>
      <c r="H603" s="14">
        <v>60000000</v>
      </c>
      <c r="I603" s="18">
        <f t="shared" si="72"/>
        <v>33666666.666666664</v>
      </c>
      <c r="J603" s="9">
        <f t="shared" si="73"/>
        <v>75333333.333333328</v>
      </c>
      <c r="K603" s="9">
        <f t="shared" si="74"/>
        <v>2.2376237623762378</v>
      </c>
      <c r="L603" s="1">
        <f t="shared" si="75"/>
        <v>1.1619674796633932</v>
      </c>
      <c r="M603" s="1">
        <f t="shared" si="76"/>
        <v>5.4435113689026322E-2</v>
      </c>
      <c r="N603" s="1">
        <f t="shared" si="77"/>
        <v>1.2641208657084866</v>
      </c>
      <c r="O603" s="1">
        <v>1.1619674796633932</v>
      </c>
      <c r="P603" s="1">
        <v>1.2641208657084866</v>
      </c>
      <c r="Q603" s="1" t="str">
        <f t="shared" si="78"/>
        <v xml:space="preserve"> </v>
      </c>
      <c r="R603" s="1">
        <f t="shared" si="79"/>
        <v>1.2641208657084866</v>
      </c>
    </row>
    <row r="604" spans="1:18" x14ac:dyDescent="0.15">
      <c r="A604" s="1" t="s">
        <v>1002</v>
      </c>
      <c r="B604" s="1" t="s">
        <v>1003</v>
      </c>
      <c r="C604" s="13">
        <v>580000</v>
      </c>
      <c r="D604" s="13">
        <v>2600000</v>
      </c>
      <c r="E604" s="13">
        <v>1200000</v>
      </c>
      <c r="F604" s="14">
        <v>2200000</v>
      </c>
      <c r="G604" s="14">
        <v>3900000</v>
      </c>
      <c r="H604" s="14">
        <v>3700000</v>
      </c>
      <c r="I604" s="18">
        <f t="shared" si="72"/>
        <v>1460000</v>
      </c>
      <c r="J604" s="9">
        <f t="shared" si="73"/>
        <v>3266666.6666666665</v>
      </c>
      <c r="K604" s="9">
        <f t="shared" si="74"/>
        <v>2.237442922374429</v>
      </c>
      <c r="L604" s="1">
        <f t="shared" si="75"/>
        <v>1.1618508794013971</v>
      </c>
      <c r="M604" s="1">
        <f t="shared" si="76"/>
        <v>8.7638670945758362E-2</v>
      </c>
      <c r="N604" s="1">
        <f t="shared" si="77"/>
        <v>1.0573042172055809</v>
      </c>
      <c r="O604" s="1">
        <v>1.1618508794013971</v>
      </c>
      <c r="P604" s="1">
        <v>1.0573042172055809</v>
      </c>
      <c r="Q604" s="1" t="str">
        <f t="shared" si="78"/>
        <v xml:space="preserve"> </v>
      </c>
      <c r="R604" s="1">
        <f t="shared" si="79"/>
        <v>1.0573042172055809</v>
      </c>
    </row>
    <row r="605" spans="1:18" x14ac:dyDescent="0.15">
      <c r="A605" s="1" t="s">
        <v>254</v>
      </c>
      <c r="B605" s="1" t="s">
        <v>255</v>
      </c>
      <c r="C605" s="13">
        <v>2000000</v>
      </c>
      <c r="D605" s="13">
        <v>5600000</v>
      </c>
      <c r="E605" s="13">
        <v>4900000</v>
      </c>
      <c r="F605" s="14">
        <v>6900000</v>
      </c>
      <c r="G605" s="14">
        <v>11000000</v>
      </c>
      <c r="H605" s="14">
        <v>10000000</v>
      </c>
      <c r="I605" s="18">
        <f t="shared" si="72"/>
        <v>4166666.6666666665</v>
      </c>
      <c r="J605" s="9">
        <f t="shared" si="73"/>
        <v>9300000</v>
      </c>
      <c r="K605" s="9">
        <f t="shared" si="74"/>
        <v>2.2320000000000002</v>
      </c>
      <c r="L605" s="1">
        <f t="shared" si="75"/>
        <v>1.1583370271671005</v>
      </c>
      <c r="M605" s="1">
        <f t="shared" si="76"/>
        <v>3.6136291040860927E-2</v>
      </c>
      <c r="N605" s="1">
        <f t="shared" si="77"/>
        <v>1.4420564246347596</v>
      </c>
      <c r="O605" s="1">
        <v>1.1583370271671005</v>
      </c>
      <c r="P605" s="1">
        <v>1.4420564246347596</v>
      </c>
      <c r="Q605" s="1">
        <f t="shared" si="78"/>
        <v>1.4420564246347596</v>
      </c>
      <c r="R605" s="1" t="str">
        <f t="shared" si="79"/>
        <v xml:space="preserve"> </v>
      </c>
    </row>
    <row r="606" spans="1:18" x14ac:dyDescent="0.15">
      <c r="A606" s="1" t="s">
        <v>2945</v>
      </c>
      <c r="B606" s="1" t="s">
        <v>2946</v>
      </c>
      <c r="C606" s="13" t="s">
        <v>6370</v>
      </c>
      <c r="D606" s="13">
        <v>240000</v>
      </c>
      <c r="E606" s="13">
        <v>52000</v>
      </c>
      <c r="F606" s="14">
        <v>600000</v>
      </c>
      <c r="G606" s="14">
        <v>300000</v>
      </c>
      <c r="H606" s="14">
        <v>76000</v>
      </c>
      <c r="I606" s="18">
        <f t="shared" si="72"/>
        <v>146000</v>
      </c>
      <c r="J606" s="9">
        <f t="shared" si="73"/>
        <v>325333.33333333331</v>
      </c>
      <c r="K606" s="9">
        <f t="shared" si="74"/>
        <v>2.2283105022831049</v>
      </c>
      <c r="L606" s="1">
        <f t="shared" si="75"/>
        <v>1.1559502779617128</v>
      </c>
      <c r="M606" s="1">
        <f t="shared" si="76"/>
        <v>0.45222242961050535</v>
      </c>
      <c r="N606" s="1">
        <f t="shared" si="77"/>
        <v>0.34464790104749621</v>
      </c>
      <c r="O606" s="1">
        <v>1.1559502779617128</v>
      </c>
      <c r="P606" s="1">
        <v>0.34464790104749621</v>
      </c>
      <c r="Q606" s="1" t="str">
        <f t="shared" si="78"/>
        <v xml:space="preserve"> </v>
      </c>
      <c r="R606" s="1">
        <f t="shared" si="79"/>
        <v>0.34464790104749621</v>
      </c>
    </row>
    <row r="607" spans="1:18" x14ac:dyDescent="0.15">
      <c r="A607" s="1" t="s">
        <v>1429</v>
      </c>
      <c r="B607" s="1" t="s">
        <v>1430</v>
      </c>
      <c r="C607" s="13">
        <v>1000000</v>
      </c>
      <c r="D607" s="13">
        <v>2900000</v>
      </c>
      <c r="E607" s="13">
        <v>1900000</v>
      </c>
      <c r="F607" s="14">
        <v>3600000</v>
      </c>
      <c r="G607" s="14">
        <v>5700000</v>
      </c>
      <c r="H607" s="14">
        <v>3600000</v>
      </c>
      <c r="I607" s="18">
        <f t="shared" si="72"/>
        <v>1933333.3333333333</v>
      </c>
      <c r="J607" s="9">
        <f t="shared" si="73"/>
        <v>4300000</v>
      </c>
      <c r="K607" s="9">
        <f t="shared" si="74"/>
        <v>2.2241379310344827</v>
      </c>
      <c r="L607" s="1">
        <f t="shared" si="75"/>
        <v>1.1532462602956819</v>
      </c>
      <c r="M607" s="1">
        <f t="shared" si="76"/>
        <v>5.6341149259118761E-2</v>
      </c>
      <c r="N607" s="1">
        <f t="shared" si="77"/>
        <v>1.249174298425805</v>
      </c>
      <c r="O607" s="1">
        <v>1.1532462602956819</v>
      </c>
      <c r="P607" s="1">
        <v>1.249174298425805</v>
      </c>
      <c r="Q607" s="1" t="str">
        <f t="shared" si="78"/>
        <v xml:space="preserve"> </v>
      </c>
      <c r="R607" s="1">
        <f t="shared" si="79"/>
        <v>1.249174298425805</v>
      </c>
    </row>
    <row r="608" spans="1:18" x14ac:dyDescent="0.15">
      <c r="A608" s="1" t="s">
        <v>656</v>
      </c>
      <c r="B608" s="1" t="s">
        <v>657</v>
      </c>
      <c r="C608" s="13">
        <v>760000</v>
      </c>
      <c r="D608" s="13">
        <v>5500000</v>
      </c>
      <c r="E608" s="13">
        <v>2600000</v>
      </c>
      <c r="F608" s="14">
        <v>9100000</v>
      </c>
      <c r="G608" s="14">
        <v>6400000</v>
      </c>
      <c r="H608" s="14">
        <v>4200000</v>
      </c>
      <c r="I608" s="18">
        <f t="shared" si="72"/>
        <v>2953333.3333333335</v>
      </c>
      <c r="J608" s="9">
        <f t="shared" si="73"/>
        <v>6566666.666666667</v>
      </c>
      <c r="K608" s="9">
        <f t="shared" si="74"/>
        <v>2.2234762979683973</v>
      </c>
      <c r="L608" s="1">
        <f t="shared" si="75"/>
        <v>1.1528170257887203</v>
      </c>
      <c r="M608" s="1">
        <f t="shared" si="76"/>
        <v>0.14171366943454197</v>
      </c>
      <c r="N608" s="1">
        <f t="shared" si="77"/>
        <v>0.84858825650152758</v>
      </c>
      <c r="O608" s="1">
        <v>1.1528170257887203</v>
      </c>
      <c r="P608" s="1">
        <v>0.84858825650152758</v>
      </c>
      <c r="Q608" s="1" t="str">
        <f t="shared" si="78"/>
        <v xml:space="preserve"> </v>
      </c>
      <c r="R608" s="1">
        <f t="shared" si="79"/>
        <v>0.84858825650152758</v>
      </c>
    </row>
    <row r="609" spans="1:18" x14ac:dyDescent="0.15">
      <c r="A609" s="1" t="s">
        <v>1437</v>
      </c>
      <c r="B609" s="1" t="s">
        <v>1438</v>
      </c>
      <c r="C609" s="13">
        <v>910000</v>
      </c>
      <c r="D609" s="13">
        <v>2300000</v>
      </c>
      <c r="E609" s="13">
        <v>1200000</v>
      </c>
      <c r="F609" s="14">
        <v>3700000</v>
      </c>
      <c r="G609" s="14">
        <v>3300000</v>
      </c>
      <c r="H609" s="14">
        <v>2800000</v>
      </c>
      <c r="I609" s="18">
        <f t="shared" si="72"/>
        <v>1470000</v>
      </c>
      <c r="J609" s="9">
        <f t="shared" si="73"/>
        <v>3266666.6666666665</v>
      </c>
      <c r="K609" s="9">
        <f t="shared" si="74"/>
        <v>2.2222222222222223</v>
      </c>
      <c r="L609" s="1">
        <f t="shared" si="75"/>
        <v>1.15200309344505</v>
      </c>
      <c r="M609" s="1">
        <f t="shared" si="76"/>
        <v>2.245647887711829E-2</v>
      </c>
      <c r="N609" s="1">
        <f t="shared" si="77"/>
        <v>1.6486583390861</v>
      </c>
      <c r="O609" s="1">
        <v>1.15200309344505</v>
      </c>
      <c r="P609" s="1">
        <v>1.6486583390861</v>
      </c>
      <c r="Q609" s="1">
        <f t="shared" si="78"/>
        <v>1.6486583390861</v>
      </c>
      <c r="R609" s="1" t="str">
        <f t="shared" si="79"/>
        <v xml:space="preserve"> </v>
      </c>
    </row>
    <row r="610" spans="1:18" x14ac:dyDescent="0.15">
      <c r="A610" s="1" t="s">
        <v>1574</v>
      </c>
      <c r="B610" s="1" t="s">
        <v>1575</v>
      </c>
      <c r="C610" s="13">
        <v>90000</v>
      </c>
      <c r="D610" s="13" t="s">
        <v>6370</v>
      </c>
      <c r="E610" s="13">
        <v>300000</v>
      </c>
      <c r="F610" s="14">
        <v>370000</v>
      </c>
      <c r="G610" s="14">
        <v>360000</v>
      </c>
      <c r="H610" s="14">
        <v>570000</v>
      </c>
      <c r="I610" s="18">
        <f t="shared" si="72"/>
        <v>195000</v>
      </c>
      <c r="J610" s="9">
        <f t="shared" si="73"/>
        <v>433333.33333333331</v>
      </c>
      <c r="K610" s="9">
        <f t="shared" si="74"/>
        <v>2.2222222222222223</v>
      </c>
      <c r="L610" s="1">
        <f t="shared" si="75"/>
        <v>1.15200309344505</v>
      </c>
      <c r="M610" s="1">
        <f t="shared" si="76"/>
        <v>0.13666013654252512</v>
      </c>
      <c r="N610" s="1">
        <f t="shared" si="77"/>
        <v>0.86435814969239211</v>
      </c>
      <c r="O610" s="1">
        <v>1.15200309344505</v>
      </c>
      <c r="P610" s="1">
        <v>0.86435814969239211</v>
      </c>
      <c r="Q610" s="1" t="str">
        <f t="shared" si="78"/>
        <v xml:space="preserve"> </v>
      </c>
      <c r="R610" s="1">
        <f t="shared" si="79"/>
        <v>0.86435814969239211</v>
      </c>
    </row>
    <row r="611" spans="1:18" x14ac:dyDescent="0.15">
      <c r="A611" s="1" t="s">
        <v>702</v>
      </c>
      <c r="B611" s="1" t="s">
        <v>703</v>
      </c>
      <c r="C611" s="13">
        <v>430000</v>
      </c>
      <c r="D611" s="13">
        <v>2000000</v>
      </c>
      <c r="E611" s="13">
        <v>1600000</v>
      </c>
      <c r="F611" s="14">
        <v>2500000</v>
      </c>
      <c r="G611" s="14">
        <v>3300000</v>
      </c>
      <c r="H611" s="14">
        <v>3100000</v>
      </c>
      <c r="I611" s="18">
        <f t="shared" si="72"/>
        <v>1343333.3333333333</v>
      </c>
      <c r="J611" s="9">
        <f t="shared" si="73"/>
        <v>2966666.6666666665</v>
      </c>
      <c r="K611" s="9">
        <f t="shared" si="74"/>
        <v>2.208436724565757</v>
      </c>
      <c r="L611" s="1">
        <f t="shared" si="75"/>
        <v>1.1430254973257929</v>
      </c>
      <c r="M611" s="1">
        <f t="shared" si="76"/>
        <v>3.7303862273688967E-2</v>
      </c>
      <c r="N611" s="1">
        <f t="shared" si="77"/>
        <v>1.4282462009710881</v>
      </c>
      <c r="O611" s="1">
        <v>1.1430254973257929</v>
      </c>
      <c r="P611" s="1">
        <v>1.4282462009710881</v>
      </c>
      <c r="Q611" s="1">
        <f t="shared" si="78"/>
        <v>1.4282462009710881</v>
      </c>
      <c r="R611" s="1" t="str">
        <f t="shared" si="79"/>
        <v xml:space="preserve"> </v>
      </c>
    </row>
    <row r="612" spans="1:18" x14ac:dyDescent="0.15">
      <c r="A612" s="1" t="s">
        <v>2239</v>
      </c>
      <c r="B612" s="1" t="s">
        <v>2240</v>
      </c>
      <c r="C612" s="13">
        <v>66000</v>
      </c>
      <c r="D612" s="13">
        <v>440000</v>
      </c>
      <c r="E612" s="13">
        <v>350000</v>
      </c>
      <c r="F612" s="14">
        <v>830000</v>
      </c>
      <c r="G612" s="14">
        <v>720000</v>
      </c>
      <c r="H612" s="14">
        <v>340000</v>
      </c>
      <c r="I612" s="18">
        <f t="shared" si="72"/>
        <v>285333.33333333331</v>
      </c>
      <c r="J612" s="9">
        <f t="shared" si="73"/>
        <v>630000</v>
      </c>
      <c r="K612" s="9">
        <f t="shared" si="74"/>
        <v>2.207943925233645</v>
      </c>
      <c r="L612" s="1">
        <f t="shared" si="75"/>
        <v>1.1427035327072883</v>
      </c>
      <c r="M612" s="1">
        <f t="shared" si="76"/>
        <v>0.13809629998635847</v>
      </c>
      <c r="N612" s="1">
        <f t="shared" si="77"/>
        <v>0.85981795731589472</v>
      </c>
      <c r="O612" s="1">
        <v>1.1427035327072883</v>
      </c>
      <c r="P612" s="1">
        <v>0.85981795731589472</v>
      </c>
      <c r="Q612" s="1" t="str">
        <f t="shared" si="78"/>
        <v xml:space="preserve"> </v>
      </c>
      <c r="R612" s="1">
        <f t="shared" si="79"/>
        <v>0.85981795731589472</v>
      </c>
    </row>
    <row r="613" spans="1:18" x14ac:dyDescent="0.15">
      <c r="A613" s="1" t="s">
        <v>62</v>
      </c>
      <c r="B613" s="1" t="s">
        <v>63</v>
      </c>
      <c r="C613" s="13">
        <v>20000000</v>
      </c>
      <c r="D613" s="13">
        <v>66000000</v>
      </c>
      <c r="E613" s="13">
        <v>32000000</v>
      </c>
      <c r="F613" s="14">
        <v>120000000</v>
      </c>
      <c r="G613" s="14">
        <v>78000000</v>
      </c>
      <c r="H613" s="14">
        <v>62000000</v>
      </c>
      <c r="I613" s="18">
        <f t="shared" si="72"/>
        <v>39333333.333333336</v>
      </c>
      <c r="J613" s="9">
        <f t="shared" si="73"/>
        <v>86666666.666666672</v>
      </c>
      <c r="K613" s="9">
        <f t="shared" si="74"/>
        <v>2.2033898305084745</v>
      </c>
      <c r="L613" s="1">
        <f t="shared" si="75"/>
        <v>1.1397247636666132</v>
      </c>
      <c r="M613" s="1">
        <f t="shared" si="76"/>
        <v>9.9006533970120839E-2</v>
      </c>
      <c r="N613" s="1">
        <f t="shared" si="77"/>
        <v>1.0043361430435618</v>
      </c>
      <c r="O613" s="1">
        <v>1.1397247636666132</v>
      </c>
      <c r="P613" s="1">
        <v>1.0043361430435618</v>
      </c>
      <c r="Q613" s="1" t="str">
        <f t="shared" si="78"/>
        <v xml:space="preserve"> </v>
      </c>
      <c r="R613" s="1">
        <f t="shared" si="79"/>
        <v>1.0043361430435618</v>
      </c>
    </row>
    <row r="614" spans="1:18" x14ac:dyDescent="0.15">
      <c r="A614" s="1" t="s">
        <v>514</v>
      </c>
      <c r="B614" s="1" t="s">
        <v>515</v>
      </c>
      <c r="C614" s="13">
        <v>7700000</v>
      </c>
      <c r="D614" s="13">
        <v>11000000</v>
      </c>
      <c r="E614" s="13">
        <v>9500000</v>
      </c>
      <c r="F614" s="14">
        <v>13000000</v>
      </c>
      <c r="G614" s="14">
        <v>29000000</v>
      </c>
      <c r="H614" s="14">
        <v>20000000</v>
      </c>
      <c r="I614" s="18">
        <f t="shared" si="72"/>
        <v>9400000</v>
      </c>
      <c r="J614" s="9">
        <f t="shared" si="73"/>
        <v>20666666.666666668</v>
      </c>
      <c r="K614" s="9">
        <f t="shared" si="74"/>
        <v>2.1985815602836882</v>
      </c>
      <c r="L614" s="1">
        <f t="shared" si="75"/>
        <v>1.1365730528754441</v>
      </c>
      <c r="M614" s="1">
        <f t="shared" si="76"/>
        <v>7.5746517358906418E-2</v>
      </c>
      <c r="N614" s="1">
        <f t="shared" si="77"/>
        <v>1.1206373301732375</v>
      </c>
      <c r="O614" s="1">
        <v>1.1365730528754441</v>
      </c>
      <c r="P614" s="1">
        <v>1.1206373301732375</v>
      </c>
      <c r="Q614" s="1" t="str">
        <f t="shared" si="78"/>
        <v xml:space="preserve"> </v>
      </c>
      <c r="R614" s="1">
        <f t="shared" si="79"/>
        <v>1.1206373301732375</v>
      </c>
    </row>
    <row r="615" spans="1:18" x14ac:dyDescent="0.15">
      <c r="A615" s="1" t="s">
        <v>3240</v>
      </c>
      <c r="B615" s="1" t="s">
        <v>3241</v>
      </c>
      <c r="C615" s="13" t="s">
        <v>6370</v>
      </c>
      <c r="D615" s="13">
        <v>630000</v>
      </c>
      <c r="E615" s="13">
        <v>240000</v>
      </c>
      <c r="F615" s="14">
        <v>1400000</v>
      </c>
      <c r="G615" s="14">
        <v>730000</v>
      </c>
      <c r="H615" s="14">
        <v>730000</v>
      </c>
      <c r="I615" s="18">
        <f t="shared" si="72"/>
        <v>435000</v>
      </c>
      <c r="J615" s="9">
        <f t="shared" si="73"/>
        <v>953333.33333333337</v>
      </c>
      <c r="K615" s="9">
        <f t="shared" si="74"/>
        <v>2.1915708812260539</v>
      </c>
      <c r="L615" s="1">
        <f t="shared" si="75"/>
        <v>1.131965340208505</v>
      </c>
      <c r="M615" s="1">
        <f t="shared" si="76"/>
        <v>0.20676980765848146</v>
      </c>
      <c r="N615" s="1">
        <f t="shared" si="77"/>
        <v>0.68451287623863033</v>
      </c>
      <c r="O615" s="1">
        <v>1.131965340208505</v>
      </c>
      <c r="P615" s="1">
        <v>0.68451287623863033</v>
      </c>
      <c r="Q615" s="1" t="str">
        <f t="shared" si="78"/>
        <v xml:space="preserve"> </v>
      </c>
      <c r="R615" s="1">
        <f t="shared" si="79"/>
        <v>0.68451287623863033</v>
      </c>
    </row>
    <row r="616" spans="1:18" x14ac:dyDescent="0.15">
      <c r="A616" s="1" t="s">
        <v>2566</v>
      </c>
      <c r="B616" s="1" t="s">
        <v>2567</v>
      </c>
      <c r="C616" s="13">
        <v>65000</v>
      </c>
      <c r="D616" s="13">
        <v>360000</v>
      </c>
      <c r="E616" s="13">
        <v>150000</v>
      </c>
      <c r="F616" s="14">
        <v>180000</v>
      </c>
      <c r="G616" s="14">
        <v>470000</v>
      </c>
      <c r="H616" s="14">
        <v>610000</v>
      </c>
      <c r="I616" s="18">
        <f t="shared" si="72"/>
        <v>191666.66666666666</v>
      </c>
      <c r="J616" s="9">
        <f t="shared" si="73"/>
        <v>420000</v>
      </c>
      <c r="K616" s="9">
        <f t="shared" si="74"/>
        <v>2.1913043478260872</v>
      </c>
      <c r="L616" s="1">
        <f t="shared" si="75"/>
        <v>1.1317898725555413</v>
      </c>
      <c r="M616" s="1">
        <f t="shared" si="76"/>
        <v>0.21232707171850551</v>
      </c>
      <c r="N616" s="1">
        <f t="shared" si="77"/>
        <v>0.6729946297227658</v>
      </c>
      <c r="O616" s="1">
        <v>1.1317898725555413</v>
      </c>
      <c r="P616" s="1">
        <v>0.6729946297227658</v>
      </c>
      <c r="Q616" s="1" t="str">
        <f t="shared" si="78"/>
        <v xml:space="preserve"> </v>
      </c>
      <c r="R616" s="1">
        <f t="shared" si="79"/>
        <v>0.6729946297227658</v>
      </c>
    </row>
    <row r="617" spans="1:18" x14ac:dyDescent="0.15">
      <c r="A617" s="1" t="s">
        <v>612</v>
      </c>
      <c r="B617" s="1" t="s">
        <v>613</v>
      </c>
      <c r="C617" s="13">
        <v>860000</v>
      </c>
      <c r="D617" s="13">
        <v>6400000</v>
      </c>
      <c r="E617" s="13">
        <v>3500000</v>
      </c>
      <c r="F617" s="14">
        <v>8300000</v>
      </c>
      <c r="G617" s="14">
        <v>9000000</v>
      </c>
      <c r="H617" s="14">
        <v>6200000</v>
      </c>
      <c r="I617" s="18">
        <f t="shared" si="72"/>
        <v>3586666.6666666665</v>
      </c>
      <c r="J617" s="9">
        <f t="shared" si="73"/>
        <v>7833333.333333333</v>
      </c>
      <c r="K617" s="9">
        <f t="shared" si="74"/>
        <v>2.1840148698884758</v>
      </c>
      <c r="L617" s="1">
        <f t="shared" si="75"/>
        <v>1.1269826788957378</v>
      </c>
      <c r="M617" s="1">
        <f t="shared" si="76"/>
        <v>7.8568015117031084E-2</v>
      </c>
      <c r="N617" s="1">
        <f t="shared" si="77"/>
        <v>1.1047542184041608</v>
      </c>
      <c r="O617" s="1">
        <v>1.1269826788957378</v>
      </c>
      <c r="P617" s="1">
        <v>1.1047542184041608</v>
      </c>
      <c r="Q617" s="1" t="str">
        <f t="shared" si="78"/>
        <v xml:space="preserve"> </v>
      </c>
      <c r="R617" s="1">
        <f t="shared" si="79"/>
        <v>1.1047542184041608</v>
      </c>
    </row>
    <row r="618" spans="1:18" x14ac:dyDescent="0.15">
      <c r="A618" s="1" t="s">
        <v>2570</v>
      </c>
      <c r="B618" s="1" t="s">
        <v>2571</v>
      </c>
      <c r="C618" s="13">
        <v>33000</v>
      </c>
      <c r="D618" s="13">
        <v>650000</v>
      </c>
      <c r="E618" s="13">
        <v>650000</v>
      </c>
      <c r="F618" s="14">
        <v>1200000</v>
      </c>
      <c r="G618" s="14">
        <v>1000000</v>
      </c>
      <c r="H618" s="14">
        <v>710000</v>
      </c>
      <c r="I618" s="18">
        <f t="shared" si="72"/>
        <v>444333.33333333331</v>
      </c>
      <c r="J618" s="9">
        <f t="shared" si="73"/>
        <v>970000</v>
      </c>
      <c r="K618" s="9">
        <f t="shared" si="74"/>
        <v>2.18304576144036</v>
      </c>
      <c r="L618" s="1">
        <f t="shared" si="75"/>
        <v>1.126342372706673</v>
      </c>
      <c r="M618" s="1">
        <f t="shared" si="76"/>
        <v>0.10340476952431768</v>
      </c>
      <c r="N618" s="1">
        <f t="shared" si="77"/>
        <v>0.98545942903394479</v>
      </c>
      <c r="O618" s="1">
        <v>1.126342372706673</v>
      </c>
      <c r="P618" s="1">
        <v>0.98545942903394479</v>
      </c>
      <c r="Q618" s="1" t="str">
        <f t="shared" si="78"/>
        <v xml:space="preserve"> </v>
      </c>
      <c r="R618" s="1">
        <f t="shared" si="79"/>
        <v>0.98545942903394479</v>
      </c>
    </row>
    <row r="619" spans="1:18" x14ac:dyDescent="0.15">
      <c r="A619" s="1" t="s">
        <v>1017</v>
      </c>
      <c r="B619" s="1" t="s">
        <v>1018</v>
      </c>
      <c r="C619" s="13">
        <v>2200000</v>
      </c>
      <c r="D619" s="13">
        <v>7300000</v>
      </c>
      <c r="E619" s="13">
        <v>24000000</v>
      </c>
      <c r="F619" s="14">
        <v>20000000</v>
      </c>
      <c r="G619" s="14">
        <v>28000000</v>
      </c>
      <c r="H619" s="14">
        <v>25000000</v>
      </c>
      <c r="I619" s="18">
        <f t="shared" si="72"/>
        <v>11166666.666666666</v>
      </c>
      <c r="J619" s="9">
        <f t="shared" si="73"/>
        <v>24333333.333333332</v>
      </c>
      <c r="K619" s="9">
        <f t="shared" si="74"/>
        <v>2.1791044776119404</v>
      </c>
      <c r="L619" s="1">
        <f t="shared" si="75"/>
        <v>1.1237353684222449</v>
      </c>
      <c r="M619" s="1">
        <f t="shared" si="76"/>
        <v>0.13250096475515452</v>
      </c>
      <c r="N619" s="1">
        <f t="shared" si="77"/>
        <v>0.87778095956630797</v>
      </c>
      <c r="O619" s="1">
        <v>1.1237353684222449</v>
      </c>
      <c r="P619" s="1">
        <v>0.87778095956630797</v>
      </c>
      <c r="Q619" s="1" t="str">
        <f t="shared" si="78"/>
        <v xml:space="preserve"> </v>
      </c>
      <c r="R619" s="1">
        <f t="shared" si="79"/>
        <v>0.87778095956630797</v>
      </c>
    </row>
    <row r="620" spans="1:18" x14ac:dyDescent="0.15">
      <c r="A620" s="1" t="s">
        <v>3467</v>
      </c>
      <c r="B620" s="1" t="s">
        <v>3468</v>
      </c>
      <c r="C620" s="13" t="s">
        <v>6370</v>
      </c>
      <c r="D620" s="13" t="s">
        <v>6370</v>
      </c>
      <c r="E620" s="13">
        <v>92000</v>
      </c>
      <c r="F620" s="14">
        <v>200000</v>
      </c>
      <c r="G620" s="14">
        <v>180000</v>
      </c>
      <c r="H620" s="14">
        <v>220000</v>
      </c>
      <c r="I620" s="18">
        <f t="shared" si="72"/>
        <v>92000</v>
      </c>
      <c r="J620" s="9">
        <f t="shared" si="73"/>
        <v>200000</v>
      </c>
      <c r="K620" s="9">
        <f t="shared" si="74"/>
        <v>2.1739130434782608</v>
      </c>
      <c r="L620" s="1">
        <f t="shared" si="75"/>
        <v>1.1202942337177118</v>
      </c>
      <c r="M620" s="1" t="e">
        <f t="shared" si="76"/>
        <v>#DIV/0!</v>
      </c>
      <c r="N620" s="1" t="e">
        <f t="shared" si="77"/>
        <v>#DIV/0!</v>
      </c>
      <c r="O620" s="1">
        <v>1.1202942337177118</v>
      </c>
      <c r="P620" s="1" t="e">
        <v>#DIV/0!</v>
      </c>
      <c r="Q620" s="1" t="e">
        <f t="shared" si="78"/>
        <v>#DIV/0!</v>
      </c>
      <c r="R620" s="1" t="e">
        <f t="shared" si="79"/>
        <v>#DIV/0!</v>
      </c>
    </row>
    <row r="621" spans="1:18" x14ac:dyDescent="0.15">
      <c r="A621" s="1" t="s">
        <v>1472</v>
      </c>
      <c r="B621" s="1" t="s">
        <v>1473</v>
      </c>
      <c r="C621" s="13">
        <v>91000</v>
      </c>
      <c r="D621" s="13">
        <v>240000</v>
      </c>
      <c r="E621" s="13">
        <v>290000</v>
      </c>
      <c r="F621" s="14">
        <v>230000</v>
      </c>
      <c r="G621" s="14">
        <v>710000</v>
      </c>
      <c r="H621" s="14">
        <v>410000</v>
      </c>
      <c r="I621" s="18">
        <f t="shared" si="72"/>
        <v>207000</v>
      </c>
      <c r="J621" s="9">
        <f t="shared" si="73"/>
        <v>450000</v>
      </c>
      <c r="K621" s="9">
        <f t="shared" si="74"/>
        <v>2.1739130434782608</v>
      </c>
      <c r="L621" s="1">
        <f t="shared" si="75"/>
        <v>1.1202942337177118</v>
      </c>
      <c r="M621" s="1">
        <f t="shared" si="76"/>
        <v>0.18565109988865772</v>
      </c>
      <c r="N621" s="1">
        <f t="shared" si="77"/>
        <v>0.731302473455545</v>
      </c>
      <c r="O621" s="1">
        <v>1.1202942337177118</v>
      </c>
      <c r="P621" s="1">
        <v>0.731302473455545</v>
      </c>
      <c r="Q621" s="1" t="str">
        <f t="shared" si="78"/>
        <v xml:space="preserve"> </v>
      </c>
      <c r="R621" s="1">
        <f t="shared" si="79"/>
        <v>0.731302473455545</v>
      </c>
    </row>
    <row r="622" spans="1:18" x14ac:dyDescent="0.15">
      <c r="A622" s="1" t="s">
        <v>948</v>
      </c>
      <c r="B622" s="1" t="s">
        <v>949</v>
      </c>
      <c r="C622" s="13">
        <v>250000</v>
      </c>
      <c r="D622" s="13">
        <v>570000</v>
      </c>
      <c r="E622" s="13">
        <v>440000</v>
      </c>
      <c r="F622" s="14">
        <v>1100000</v>
      </c>
      <c r="G622" s="14">
        <v>1000000</v>
      </c>
      <c r="H622" s="14">
        <v>630000</v>
      </c>
      <c r="I622" s="18">
        <f t="shared" si="72"/>
        <v>420000</v>
      </c>
      <c r="J622" s="9">
        <f t="shared" si="73"/>
        <v>910000</v>
      </c>
      <c r="K622" s="9">
        <f t="shared" si="74"/>
        <v>2.1666666666666665</v>
      </c>
      <c r="L622" s="1">
        <f t="shared" si="75"/>
        <v>1.1154772174199359</v>
      </c>
      <c r="M622" s="1">
        <f t="shared" si="76"/>
        <v>4.5282237507523374E-2</v>
      </c>
      <c r="N622" s="1">
        <f t="shared" si="77"/>
        <v>1.3440721217234453</v>
      </c>
      <c r="O622" s="1">
        <v>1.1154772174199359</v>
      </c>
      <c r="P622" s="1">
        <v>1.3440721217234453</v>
      </c>
      <c r="Q622" s="1">
        <f t="shared" si="78"/>
        <v>1.3440721217234453</v>
      </c>
      <c r="R622" s="1" t="str">
        <f t="shared" si="79"/>
        <v xml:space="preserve"> </v>
      </c>
    </row>
    <row r="623" spans="1:18" x14ac:dyDescent="0.15">
      <c r="A623" s="1" t="s">
        <v>2343</v>
      </c>
      <c r="B623" s="1" t="s">
        <v>2344</v>
      </c>
      <c r="C623" s="13">
        <v>31000</v>
      </c>
      <c r="D623" s="13">
        <v>330000</v>
      </c>
      <c r="E623" s="13">
        <v>130000</v>
      </c>
      <c r="F623" s="14">
        <v>210000</v>
      </c>
      <c r="G623" s="14">
        <v>560000</v>
      </c>
      <c r="H623" s="14">
        <v>290000</v>
      </c>
      <c r="I623" s="18">
        <f t="shared" si="72"/>
        <v>163666.66666666666</v>
      </c>
      <c r="J623" s="9">
        <f t="shared" si="73"/>
        <v>353333.33333333331</v>
      </c>
      <c r="K623" s="9">
        <f t="shared" si="74"/>
        <v>2.1588594704684319</v>
      </c>
      <c r="L623" s="1">
        <f t="shared" si="75"/>
        <v>1.1102693351358686</v>
      </c>
      <c r="M623" s="1">
        <f t="shared" si="76"/>
        <v>0.24026881205836936</v>
      </c>
      <c r="N623" s="1">
        <f t="shared" si="77"/>
        <v>0.61930259885901284</v>
      </c>
      <c r="O623" s="1">
        <v>1.1102693351358686</v>
      </c>
      <c r="P623" s="1">
        <v>0.61930259885901284</v>
      </c>
      <c r="Q623" s="1" t="str">
        <f t="shared" si="78"/>
        <v xml:space="preserve"> </v>
      </c>
      <c r="R623" s="1">
        <f t="shared" si="79"/>
        <v>0.61930259885901284</v>
      </c>
    </row>
    <row r="624" spans="1:18" x14ac:dyDescent="0.15">
      <c r="A624" s="1" t="s">
        <v>336</v>
      </c>
      <c r="B624" s="1" t="s">
        <v>337</v>
      </c>
      <c r="C624" s="13">
        <v>1100000</v>
      </c>
      <c r="D624" s="13">
        <v>4700000</v>
      </c>
      <c r="E624" s="13">
        <v>2500000</v>
      </c>
      <c r="F624" s="14">
        <v>7700000</v>
      </c>
      <c r="G624" s="14">
        <v>5900000</v>
      </c>
      <c r="H624" s="14">
        <v>4300000</v>
      </c>
      <c r="I624" s="18">
        <f t="shared" si="72"/>
        <v>2766666.6666666665</v>
      </c>
      <c r="J624" s="9">
        <f t="shared" si="73"/>
        <v>5966666.666666667</v>
      </c>
      <c r="K624" s="9">
        <f t="shared" si="74"/>
        <v>2.1566265060240966</v>
      </c>
      <c r="L624" s="1">
        <f t="shared" si="75"/>
        <v>1.1087763459173317</v>
      </c>
      <c r="M624" s="1">
        <f t="shared" si="76"/>
        <v>8.9775870783808595E-2</v>
      </c>
      <c r="N624" s="1">
        <f t="shared" si="77"/>
        <v>1.0468403737288297</v>
      </c>
      <c r="O624" s="1">
        <v>1.1087763459173317</v>
      </c>
      <c r="P624" s="1">
        <v>1.0468403737288297</v>
      </c>
      <c r="Q624" s="1" t="str">
        <f t="shared" si="78"/>
        <v xml:space="preserve"> </v>
      </c>
      <c r="R624" s="1">
        <f t="shared" si="79"/>
        <v>1.0468403737288297</v>
      </c>
    </row>
    <row r="625" spans="1:18" x14ac:dyDescent="0.15">
      <c r="A625" s="1" t="s">
        <v>2782</v>
      </c>
      <c r="B625" s="1" t="s">
        <v>2783</v>
      </c>
      <c r="C625" s="13" t="s">
        <v>6370</v>
      </c>
      <c r="D625" s="13">
        <v>700000</v>
      </c>
      <c r="E625" s="13">
        <v>2800000</v>
      </c>
      <c r="F625" s="14">
        <v>4000000</v>
      </c>
      <c r="G625" s="14">
        <v>4500000</v>
      </c>
      <c r="H625" s="14">
        <v>2800000</v>
      </c>
      <c r="I625" s="18">
        <f t="shared" si="72"/>
        <v>1750000</v>
      </c>
      <c r="J625" s="9">
        <f t="shared" si="73"/>
        <v>3766666.6666666665</v>
      </c>
      <c r="K625" s="9">
        <f t="shared" si="74"/>
        <v>2.1523809523809523</v>
      </c>
      <c r="L625" s="1">
        <f t="shared" si="75"/>
        <v>1.105933444749065</v>
      </c>
      <c r="M625" s="1">
        <f t="shared" si="76"/>
        <v>0.14195120791679711</v>
      </c>
      <c r="N625" s="1">
        <f t="shared" si="77"/>
        <v>0.84786090754553778</v>
      </c>
      <c r="O625" s="1">
        <v>1.105933444749065</v>
      </c>
      <c r="P625" s="1">
        <v>0.84786090754553778</v>
      </c>
      <c r="Q625" s="1" t="str">
        <f t="shared" si="78"/>
        <v xml:space="preserve"> </v>
      </c>
      <c r="R625" s="1">
        <f t="shared" si="79"/>
        <v>0.84786090754553778</v>
      </c>
    </row>
    <row r="626" spans="1:18" x14ac:dyDescent="0.15">
      <c r="A626" s="1" t="s">
        <v>168</v>
      </c>
      <c r="B626" s="1" t="s">
        <v>169</v>
      </c>
      <c r="C626" s="13">
        <v>19000000</v>
      </c>
      <c r="D626" s="13">
        <v>75000000</v>
      </c>
      <c r="E626" s="13">
        <v>21000000</v>
      </c>
      <c r="F626" s="14">
        <v>110000000</v>
      </c>
      <c r="G626" s="14">
        <v>83000000</v>
      </c>
      <c r="H626" s="14">
        <v>53000000</v>
      </c>
      <c r="I626" s="18">
        <f t="shared" si="72"/>
        <v>38333333.333333336</v>
      </c>
      <c r="J626" s="9">
        <f t="shared" si="73"/>
        <v>82000000</v>
      </c>
      <c r="K626" s="9">
        <f t="shared" si="74"/>
        <v>2.1391304347826083</v>
      </c>
      <c r="L626" s="1">
        <f t="shared" si="75"/>
        <v>1.0970244543948646</v>
      </c>
      <c r="M626" s="1">
        <f t="shared" si="76"/>
        <v>0.15113492207667908</v>
      </c>
      <c r="N626" s="1">
        <f t="shared" si="77"/>
        <v>0.82063517356408899</v>
      </c>
      <c r="O626" s="1">
        <v>1.0970244543948646</v>
      </c>
      <c r="P626" s="1">
        <v>0.82063517356408899</v>
      </c>
      <c r="Q626" s="1" t="str">
        <f t="shared" si="78"/>
        <v xml:space="preserve"> </v>
      </c>
      <c r="R626" s="1">
        <f t="shared" si="79"/>
        <v>0.82063517356408899</v>
      </c>
    </row>
    <row r="627" spans="1:18" x14ac:dyDescent="0.15">
      <c r="A627" s="1" t="s">
        <v>500</v>
      </c>
      <c r="B627" s="1" t="s">
        <v>501</v>
      </c>
      <c r="C627" s="13">
        <v>1700000</v>
      </c>
      <c r="D627" s="13">
        <v>3500000</v>
      </c>
      <c r="E627" s="13">
        <v>790000</v>
      </c>
      <c r="F627" s="14">
        <v>6500000</v>
      </c>
      <c r="G627" s="14">
        <v>4100000</v>
      </c>
      <c r="H627" s="14">
        <v>2200000</v>
      </c>
      <c r="I627" s="18">
        <f t="shared" si="72"/>
        <v>1996666.6666666667</v>
      </c>
      <c r="J627" s="9">
        <f t="shared" si="73"/>
        <v>4266666.666666667</v>
      </c>
      <c r="K627" s="9">
        <f t="shared" si="74"/>
        <v>2.1368948247078463</v>
      </c>
      <c r="L627" s="1">
        <f t="shared" si="75"/>
        <v>1.0955159020985765</v>
      </c>
      <c r="M627" s="1">
        <f t="shared" si="76"/>
        <v>0.19915146465043371</v>
      </c>
      <c r="N627" s="1">
        <f t="shared" si="77"/>
        <v>0.70081649524379586</v>
      </c>
      <c r="O627" s="1">
        <v>1.0955159020985765</v>
      </c>
      <c r="P627" s="1">
        <v>0.70081649524379586</v>
      </c>
      <c r="Q627" s="1" t="str">
        <f t="shared" si="78"/>
        <v xml:space="preserve"> </v>
      </c>
      <c r="R627" s="1">
        <f t="shared" si="79"/>
        <v>0.70081649524379586</v>
      </c>
    </row>
    <row r="628" spans="1:18" x14ac:dyDescent="0.15">
      <c r="A628" s="1" t="s">
        <v>3325</v>
      </c>
      <c r="B628" s="1" t="s">
        <v>3326</v>
      </c>
      <c r="C628" s="13" t="s">
        <v>6370</v>
      </c>
      <c r="D628" s="13">
        <v>640000</v>
      </c>
      <c r="E628" s="13">
        <v>370000</v>
      </c>
      <c r="F628" s="14">
        <v>980000</v>
      </c>
      <c r="G628" s="14">
        <v>1900000</v>
      </c>
      <c r="H628" s="14">
        <v>350000</v>
      </c>
      <c r="I628" s="18">
        <f t="shared" si="72"/>
        <v>505000</v>
      </c>
      <c r="J628" s="9">
        <f t="shared" si="73"/>
        <v>1076666.6666666667</v>
      </c>
      <c r="K628" s="9">
        <f t="shared" si="74"/>
        <v>2.1320132013201323</v>
      </c>
      <c r="L628" s="1">
        <f t="shared" si="75"/>
        <v>1.0922163712209743</v>
      </c>
      <c r="M628" s="1">
        <f t="shared" si="76"/>
        <v>0.40381353473910231</v>
      </c>
      <c r="N628" s="1">
        <f t="shared" si="77"/>
        <v>0.39381912877029768</v>
      </c>
      <c r="O628" s="1">
        <v>1.0922163712209743</v>
      </c>
      <c r="P628" s="1">
        <v>0.39381912877029768</v>
      </c>
      <c r="Q628" s="1" t="str">
        <f t="shared" si="78"/>
        <v xml:space="preserve"> </v>
      </c>
      <c r="R628" s="1">
        <f t="shared" si="79"/>
        <v>0.39381912877029768</v>
      </c>
    </row>
    <row r="629" spans="1:18" x14ac:dyDescent="0.15">
      <c r="A629" s="1" t="s">
        <v>1990</v>
      </c>
      <c r="B629" s="1" t="s">
        <v>1991</v>
      </c>
      <c r="C629" s="13">
        <v>260000</v>
      </c>
      <c r="D629" s="13">
        <v>1800000</v>
      </c>
      <c r="E629" s="13">
        <v>810000</v>
      </c>
      <c r="F629" s="14">
        <v>3600000</v>
      </c>
      <c r="G629" s="14">
        <v>1600000</v>
      </c>
      <c r="H629" s="14">
        <v>880000</v>
      </c>
      <c r="I629" s="18">
        <f t="shared" si="72"/>
        <v>956666.66666666663</v>
      </c>
      <c r="J629" s="9">
        <f t="shared" si="73"/>
        <v>2026666.6666666667</v>
      </c>
      <c r="K629" s="9">
        <f t="shared" si="74"/>
        <v>2.1184668989547042</v>
      </c>
      <c r="L629" s="1">
        <f t="shared" si="75"/>
        <v>1.0830205867678979</v>
      </c>
      <c r="M629" s="1">
        <f t="shared" si="76"/>
        <v>0.3140623343952334</v>
      </c>
      <c r="N629" s="1">
        <f t="shared" si="77"/>
        <v>0.50298414556640014</v>
      </c>
      <c r="O629" s="1">
        <v>1.0830205867678979</v>
      </c>
      <c r="P629" s="1">
        <v>0.50298414556640014</v>
      </c>
      <c r="Q629" s="1" t="str">
        <f t="shared" si="78"/>
        <v xml:space="preserve"> </v>
      </c>
      <c r="R629" s="1">
        <f t="shared" si="79"/>
        <v>0.50298414556640014</v>
      </c>
    </row>
    <row r="630" spans="1:18" x14ac:dyDescent="0.15">
      <c r="A630" s="1" t="s">
        <v>314</v>
      </c>
      <c r="B630" s="1" t="s">
        <v>315</v>
      </c>
      <c r="C630" s="13">
        <v>6600000</v>
      </c>
      <c r="D630" s="13">
        <v>23000000</v>
      </c>
      <c r="E630" s="13">
        <v>11000000</v>
      </c>
      <c r="F630" s="14">
        <v>24000000</v>
      </c>
      <c r="G630" s="14">
        <v>36000000</v>
      </c>
      <c r="H630" s="14">
        <v>26000000</v>
      </c>
      <c r="I630" s="18">
        <f t="shared" si="72"/>
        <v>13533333.333333334</v>
      </c>
      <c r="J630" s="9">
        <f t="shared" si="73"/>
        <v>28666666.666666668</v>
      </c>
      <c r="K630" s="9">
        <f t="shared" si="74"/>
        <v>2.1182266009852215</v>
      </c>
      <c r="L630" s="1">
        <f t="shared" si="75"/>
        <v>1.082856932404284</v>
      </c>
      <c r="M630" s="1">
        <f t="shared" si="76"/>
        <v>6.9573051535744238E-2</v>
      </c>
      <c r="N630" s="1">
        <f t="shared" si="77"/>
        <v>1.1575589476834458</v>
      </c>
      <c r="O630" s="1">
        <v>1.082856932404284</v>
      </c>
      <c r="P630" s="1">
        <v>1.1575589476834458</v>
      </c>
      <c r="Q630" s="1" t="str">
        <f t="shared" si="78"/>
        <v xml:space="preserve"> </v>
      </c>
      <c r="R630" s="1">
        <f t="shared" si="79"/>
        <v>1.1575589476834458</v>
      </c>
    </row>
    <row r="631" spans="1:18" x14ac:dyDescent="0.15">
      <c r="A631" s="1" t="s">
        <v>1260</v>
      </c>
      <c r="B631" s="1" t="s">
        <v>1261</v>
      </c>
      <c r="C631" s="13">
        <v>450000</v>
      </c>
      <c r="D631" s="13">
        <v>480000</v>
      </c>
      <c r="E631" s="13">
        <v>180000</v>
      </c>
      <c r="F631" s="14">
        <v>790000</v>
      </c>
      <c r="G631" s="14">
        <v>860000</v>
      </c>
      <c r="H631" s="14">
        <v>700000</v>
      </c>
      <c r="I631" s="18">
        <f t="shared" si="72"/>
        <v>370000</v>
      </c>
      <c r="J631" s="9">
        <f t="shared" si="73"/>
        <v>783333.33333333337</v>
      </c>
      <c r="K631" s="9">
        <f t="shared" si="74"/>
        <v>2.1171171171171173</v>
      </c>
      <c r="L631" s="1">
        <f t="shared" si="75"/>
        <v>1.0821010802148938</v>
      </c>
      <c r="M631" s="1">
        <f t="shared" si="76"/>
        <v>1.7572564798919811E-2</v>
      </c>
      <c r="N631" s="1">
        <f t="shared" si="77"/>
        <v>1.7551648465453296</v>
      </c>
      <c r="O631" s="1">
        <v>1.0821010802148938</v>
      </c>
      <c r="P631" s="1">
        <v>1.7551648465453296</v>
      </c>
      <c r="Q631" s="1">
        <f t="shared" si="78"/>
        <v>1.7551648465453296</v>
      </c>
      <c r="R631" s="1" t="str">
        <f t="shared" si="79"/>
        <v xml:space="preserve"> </v>
      </c>
    </row>
    <row r="632" spans="1:18" x14ac:dyDescent="0.15">
      <c r="A632" s="1" t="s">
        <v>1855</v>
      </c>
      <c r="B632" s="1" t="s">
        <v>113</v>
      </c>
      <c r="C632" s="13">
        <v>9300000</v>
      </c>
      <c r="D632" s="13">
        <v>11000000</v>
      </c>
      <c r="E632" s="13">
        <v>6200000</v>
      </c>
      <c r="F632" s="14">
        <v>18000000</v>
      </c>
      <c r="G632" s="14">
        <v>16000000</v>
      </c>
      <c r="H632" s="14">
        <v>22000000</v>
      </c>
      <c r="I632" s="18">
        <f t="shared" si="72"/>
        <v>8833333.333333334</v>
      </c>
      <c r="J632" s="9">
        <f t="shared" si="73"/>
        <v>18666666.666666668</v>
      </c>
      <c r="K632" s="9">
        <f t="shared" si="74"/>
        <v>2.1132075471698113</v>
      </c>
      <c r="L632" s="1">
        <f t="shared" si="75"/>
        <v>1.079434467494405</v>
      </c>
      <c r="M632" s="1">
        <f t="shared" si="76"/>
        <v>1.205785857120239E-2</v>
      </c>
      <c r="N632" s="1">
        <f t="shared" si="77"/>
        <v>1.9187298143590883</v>
      </c>
      <c r="O632" s="1">
        <v>1.079434467494405</v>
      </c>
      <c r="P632" s="1">
        <v>1.9187298143590883</v>
      </c>
      <c r="Q632" s="1">
        <f t="shared" si="78"/>
        <v>1.9187298143590883</v>
      </c>
      <c r="R632" s="1" t="str">
        <f t="shared" si="79"/>
        <v xml:space="preserve"> </v>
      </c>
    </row>
    <row r="633" spans="1:18" x14ac:dyDescent="0.15">
      <c r="A633" s="1" t="s">
        <v>1711</v>
      </c>
      <c r="B633" s="1" t="s">
        <v>1712</v>
      </c>
      <c r="C633" s="13">
        <v>120000</v>
      </c>
      <c r="D633" s="13">
        <v>300000</v>
      </c>
      <c r="E633" s="13">
        <v>200000</v>
      </c>
      <c r="F633" s="14">
        <v>340000</v>
      </c>
      <c r="G633" s="14">
        <v>560000</v>
      </c>
      <c r="H633" s="14">
        <v>410000</v>
      </c>
      <c r="I633" s="18">
        <f t="shared" si="72"/>
        <v>206666.66666666666</v>
      </c>
      <c r="J633" s="9">
        <f t="shared" si="73"/>
        <v>436666.66666666669</v>
      </c>
      <c r="K633" s="9">
        <f t="shared" si="74"/>
        <v>2.112903225806452</v>
      </c>
      <c r="L633" s="1">
        <f t="shared" si="75"/>
        <v>1.0792266911505755</v>
      </c>
      <c r="M633" s="1">
        <f t="shared" si="76"/>
        <v>5.0619288843900087E-2</v>
      </c>
      <c r="N633" s="1">
        <f t="shared" si="77"/>
        <v>1.2956839605870789</v>
      </c>
      <c r="O633" s="1">
        <v>1.0792266911505755</v>
      </c>
      <c r="P633" s="1">
        <v>1.2956839605870789</v>
      </c>
      <c r="Q633" s="1" t="str">
        <f t="shared" si="78"/>
        <v xml:space="preserve"> </v>
      </c>
      <c r="R633" s="1">
        <f t="shared" si="79"/>
        <v>1.2956839605870789</v>
      </c>
    </row>
    <row r="634" spans="1:18" x14ac:dyDescent="0.15">
      <c r="A634" s="1" t="s">
        <v>2377</v>
      </c>
      <c r="B634" s="1" t="s">
        <v>2378</v>
      </c>
      <c r="C634" s="13">
        <v>180000</v>
      </c>
      <c r="D634" s="13" t="s">
        <v>6370</v>
      </c>
      <c r="E634" s="13" t="s">
        <v>6370</v>
      </c>
      <c r="F634" s="14">
        <v>650000</v>
      </c>
      <c r="G634" s="14">
        <v>330000</v>
      </c>
      <c r="H634" s="14">
        <v>160000</v>
      </c>
      <c r="I634" s="18">
        <f t="shared" si="72"/>
        <v>180000</v>
      </c>
      <c r="J634" s="9">
        <f t="shared" si="73"/>
        <v>380000</v>
      </c>
      <c r="K634" s="9">
        <f t="shared" si="74"/>
        <v>2.1111111111111112</v>
      </c>
      <c r="L634" s="1">
        <f t="shared" si="75"/>
        <v>1.0780025120012733</v>
      </c>
      <c r="M634" s="1" t="e">
        <f t="shared" si="76"/>
        <v>#DIV/0!</v>
      </c>
      <c r="N634" s="1" t="e">
        <f t="shared" si="77"/>
        <v>#DIV/0!</v>
      </c>
      <c r="O634" s="1">
        <v>1.0780025120012733</v>
      </c>
      <c r="P634" s="1" t="e">
        <v>#DIV/0!</v>
      </c>
      <c r="Q634" s="1" t="e">
        <f t="shared" si="78"/>
        <v>#DIV/0!</v>
      </c>
      <c r="R634" s="1" t="e">
        <f t="shared" si="79"/>
        <v>#DIV/0!</v>
      </c>
    </row>
    <row r="635" spans="1:18" x14ac:dyDescent="0.15">
      <c r="A635" s="1" t="s">
        <v>392</v>
      </c>
      <c r="B635" s="1" t="s">
        <v>393</v>
      </c>
      <c r="C635" s="13">
        <v>8400000</v>
      </c>
      <c r="D635" s="13">
        <v>9100000</v>
      </c>
      <c r="E635" s="13">
        <v>5300000</v>
      </c>
      <c r="F635" s="14">
        <v>19000000</v>
      </c>
      <c r="G635" s="14">
        <v>17000000</v>
      </c>
      <c r="H635" s="14">
        <v>12000000</v>
      </c>
      <c r="I635" s="18">
        <f t="shared" si="72"/>
        <v>7600000</v>
      </c>
      <c r="J635" s="9">
        <f t="shared" si="73"/>
        <v>16000000</v>
      </c>
      <c r="K635" s="9">
        <f t="shared" si="74"/>
        <v>2.1052631578947367</v>
      </c>
      <c r="L635" s="1">
        <f t="shared" si="75"/>
        <v>1.0740005814437767</v>
      </c>
      <c r="M635" s="1">
        <f t="shared" si="76"/>
        <v>2.4463250800283498E-2</v>
      </c>
      <c r="N635" s="1">
        <f t="shared" si="77"/>
        <v>1.6114858322213654</v>
      </c>
      <c r="O635" s="1">
        <v>1.0740005814437767</v>
      </c>
      <c r="P635" s="1">
        <v>1.6114858322213654</v>
      </c>
      <c r="Q635" s="1">
        <f t="shared" si="78"/>
        <v>1.6114858322213654</v>
      </c>
      <c r="R635" s="1" t="str">
        <f t="shared" si="79"/>
        <v xml:space="preserve"> </v>
      </c>
    </row>
    <row r="636" spans="1:18" x14ac:dyDescent="0.15">
      <c r="A636" s="1" t="s">
        <v>626</v>
      </c>
      <c r="B636" s="1" t="s">
        <v>627</v>
      </c>
      <c r="C636" s="13">
        <v>1200000</v>
      </c>
      <c r="D636" s="13">
        <v>1200000</v>
      </c>
      <c r="E636" s="13">
        <v>1500000</v>
      </c>
      <c r="F636" s="14">
        <v>2300000</v>
      </c>
      <c r="G636" s="14">
        <v>3600000</v>
      </c>
      <c r="H636" s="14">
        <v>2300000</v>
      </c>
      <c r="I636" s="18">
        <f t="shared" si="72"/>
        <v>1300000</v>
      </c>
      <c r="J636" s="9">
        <f t="shared" si="73"/>
        <v>2733333.3333333335</v>
      </c>
      <c r="K636" s="9">
        <f t="shared" si="74"/>
        <v>2.1025641025641026</v>
      </c>
      <c r="L636" s="1">
        <f t="shared" si="75"/>
        <v>1.0721497857558355</v>
      </c>
      <c r="M636" s="1">
        <f t="shared" si="76"/>
        <v>3.2189082297998828E-2</v>
      </c>
      <c r="N636" s="1">
        <f t="shared" si="77"/>
        <v>1.4922914047557161</v>
      </c>
      <c r="O636" s="1">
        <v>1.0721497857558355</v>
      </c>
      <c r="P636" s="1">
        <v>1.4922914047557161</v>
      </c>
      <c r="Q636" s="1">
        <f t="shared" si="78"/>
        <v>1.4922914047557161</v>
      </c>
      <c r="R636" s="1" t="str">
        <f t="shared" si="79"/>
        <v xml:space="preserve"> </v>
      </c>
    </row>
    <row r="637" spans="1:18" x14ac:dyDescent="0.15">
      <c r="A637" s="1" t="s">
        <v>1753</v>
      </c>
      <c r="B637" s="1" t="s">
        <v>1754</v>
      </c>
      <c r="C637" s="13">
        <v>310000</v>
      </c>
      <c r="D637" s="13">
        <v>520000</v>
      </c>
      <c r="E637" s="13">
        <v>170000</v>
      </c>
      <c r="F637" s="14">
        <v>1200000</v>
      </c>
      <c r="G637" s="14">
        <v>530000</v>
      </c>
      <c r="H637" s="14">
        <v>370000</v>
      </c>
      <c r="I637" s="18">
        <f t="shared" si="72"/>
        <v>333333.33333333331</v>
      </c>
      <c r="J637" s="9">
        <f t="shared" si="73"/>
        <v>700000</v>
      </c>
      <c r="K637" s="9">
        <f t="shared" si="74"/>
        <v>2.1</v>
      </c>
      <c r="L637" s="1">
        <f t="shared" si="75"/>
        <v>1.0703893278913981</v>
      </c>
      <c r="M637" s="1">
        <f t="shared" si="76"/>
        <v>0.2515763471903768</v>
      </c>
      <c r="N637" s="1">
        <f t="shared" si="77"/>
        <v>0.59933019298661638</v>
      </c>
      <c r="O637" s="1">
        <v>1.0703893278913981</v>
      </c>
      <c r="P637" s="1">
        <v>0.59933019298661638</v>
      </c>
      <c r="Q637" s="1" t="str">
        <f t="shared" si="78"/>
        <v xml:space="preserve"> </v>
      </c>
      <c r="R637" s="1">
        <f t="shared" si="79"/>
        <v>0.59933019298661638</v>
      </c>
    </row>
    <row r="638" spans="1:18" x14ac:dyDescent="0.15">
      <c r="A638" s="1" t="s">
        <v>98</v>
      </c>
      <c r="B638" s="1" t="s">
        <v>99</v>
      </c>
      <c r="C638" s="13">
        <v>17000000</v>
      </c>
      <c r="D638" s="13">
        <v>35000000</v>
      </c>
      <c r="E638" s="13">
        <v>21000000</v>
      </c>
      <c r="F638" s="14">
        <v>65000000</v>
      </c>
      <c r="G638" s="14">
        <v>52000000</v>
      </c>
      <c r="H638" s="14">
        <v>36000000</v>
      </c>
      <c r="I638" s="18">
        <f t="shared" si="72"/>
        <v>24333333.333333332</v>
      </c>
      <c r="J638" s="9">
        <f t="shared" si="73"/>
        <v>51000000</v>
      </c>
      <c r="K638" s="9">
        <f t="shared" si="74"/>
        <v>2.095890410958904</v>
      </c>
      <c r="L638" s="1">
        <f t="shared" si="75"/>
        <v>1.0675632838126345</v>
      </c>
      <c r="M638" s="1">
        <f t="shared" si="76"/>
        <v>5.6086404788167649E-2</v>
      </c>
      <c r="N638" s="1">
        <f t="shared" si="77"/>
        <v>1.2511423979420302</v>
      </c>
      <c r="O638" s="1">
        <v>1.0675632838126345</v>
      </c>
      <c r="P638" s="1">
        <v>1.2511423979420302</v>
      </c>
      <c r="Q638" s="1" t="str">
        <f t="shared" si="78"/>
        <v xml:space="preserve"> </v>
      </c>
      <c r="R638" s="1">
        <f t="shared" si="79"/>
        <v>1.2511423979420302</v>
      </c>
    </row>
    <row r="639" spans="1:18" x14ac:dyDescent="0.15">
      <c r="A639" s="1" t="s">
        <v>2501</v>
      </c>
      <c r="B639" s="1" t="s">
        <v>2502</v>
      </c>
      <c r="C639" s="13">
        <v>49000</v>
      </c>
      <c r="D639" s="13" t="s">
        <v>6370</v>
      </c>
      <c r="E639" s="13">
        <v>190000</v>
      </c>
      <c r="F639" s="14">
        <v>240000</v>
      </c>
      <c r="G639" s="14">
        <v>370000</v>
      </c>
      <c r="H639" s="14">
        <v>140000</v>
      </c>
      <c r="I639" s="18">
        <f t="shared" si="72"/>
        <v>119500</v>
      </c>
      <c r="J639" s="9">
        <f t="shared" si="73"/>
        <v>250000</v>
      </c>
      <c r="K639" s="9">
        <f t="shared" si="74"/>
        <v>2.0920502092050208</v>
      </c>
      <c r="L639" s="1">
        <f t="shared" si="75"/>
        <v>1.0649174766813385</v>
      </c>
      <c r="M639" s="1">
        <f t="shared" si="76"/>
        <v>0.2858811089940887</v>
      </c>
      <c r="N639" s="1">
        <f t="shared" si="77"/>
        <v>0.54381454184623423</v>
      </c>
      <c r="O639" s="1">
        <v>1.0649174766813385</v>
      </c>
      <c r="P639" s="1">
        <v>0.54381454184623423</v>
      </c>
      <c r="Q639" s="1" t="str">
        <f t="shared" si="78"/>
        <v xml:space="preserve"> </v>
      </c>
      <c r="R639" s="1">
        <f t="shared" si="79"/>
        <v>0.54381454184623423</v>
      </c>
    </row>
    <row r="640" spans="1:18" x14ac:dyDescent="0.15">
      <c r="A640" s="1" t="s">
        <v>722</v>
      </c>
      <c r="B640" s="1" t="s">
        <v>723</v>
      </c>
      <c r="C640" s="13">
        <v>240000</v>
      </c>
      <c r="D640" s="13">
        <v>1100000</v>
      </c>
      <c r="E640" s="13">
        <v>530000</v>
      </c>
      <c r="F640" s="14">
        <v>1900000</v>
      </c>
      <c r="G640" s="14">
        <v>1100000</v>
      </c>
      <c r="H640" s="14">
        <v>910000</v>
      </c>
      <c r="I640" s="18">
        <f t="shared" si="72"/>
        <v>623333.33333333337</v>
      </c>
      <c r="J640" s="9">
        <f t="shared" si="73"/>
        <v>1303333.3333333333</v>
      </c>
      <c r="K640" s="9">
        <f t="shared" si="74"/>
        <v>2.0909090909090908</v>
      </c>
      <c r="L640" s="1">
        <f t="shared" si="75"/>
        <v>1.0641303374197155</v>
      </c>
      <c r="M640" s="1">
        <f t="shared" si="76"/>
        <v>0.16005501361400556</v>
      </c>
      <c r="N640" s="1">
        <f t="shared" si="77"/>
        <v>0.79573071732869538</v>
      </c>
      <c r="O640" s="1">
        <v>1.0641303374197155</v>
      </c>
      <c r="P640" s="1">
        <v>0.79573071732869538</v>
      </c>
      <c r="Q640" s="1" t="str">
        <f t="shared" si="78"/>
        <v xml:space="preserve"> </v>
      </c>
      <c r="R640" s="1">
        <f t="shared" si="79"/>
        <v>0.79573071732869538</v>
      </c>
    </row>
    <row r="641" spans="1:18" x14ac:dyDescent="0.15">
      <c r="A641" s="1" t="s">
        <v>1388</v>
      </c>
      <c r="B641" s="1" t="s">
        <v>1389</v>
      </c>
      <c r="C641" s="13">
        <v>650000</v>
      </c>
      <c r="D641" s="13">
        <v>1500000</v>
      </c>
      <c r="E641" s="13">
        <v>1200000</v>
      </c>
      <c r="F641" s="14">
        <v>2300000</v>
      </c>
      <c r="G641" s="14">
        <v>2600000</v>
      </c>
      <c r="H641" s="14">
        <v>2100000</v>
      </c>
      <c r="I641" s="18">
        <f t="shared" si="72"/>
        <v>1116666.6666666667</v>
      </c>
      <c r="J641" s="9">
        <f t="shared" si="73"/>
        <v>2333333.3333333335</v>
      </c>
      <c r="K641" s="9">
        <f t="shared" si="74"/>
        <v>2.08955223880597</v>
      </c>
      <c r="L641" s="1">
        <f t="shared" si="75"/>
        <v>1.0631938264871938</v>
      </c>
      <c r="M641" s="1">
        <f t="shared" si="76"/>
        <v>1.345924648822221E-2</v>
      </c>
      <c r="N641" s="1">
        <f t="shared" si="77"/>
        <v>1.8709792532745495</v>
      </c>
      <c r="O641" s="1">
        <v>1.0631938264871938</v>
      </c>
      <c r="P641" s="1">
        <v>1.8709792532745495</v>
      </c>
      <c r="Q641" s="1">
        <f t="shared" si="78"/>
        <v>1.8709792532745495</v>
      </c>
      <c r="R641" s="1" t="str">
        <f t="shared" si="79"/>
        <v xml:space="preserve"> </v>
      </c>
    </row>
    <row r="642" spans="1:18" x14ac:dyDescent="0.15">
      <c r="A642" s="1" t="s">
        <v>638</v>
      </c>
      <c r="B642" s="1" t="s">
        <v>639</v>
      </c>
      <c r="C642" s="13">
        <v>4500000</v>
      </c>
      <c r="D642" s="13">
        <v>11000000</v>
      </c>
      <c r="E642" s="13">
        <v>9000000</v>
      </c>
      <c r="F642" s="14">
        <v>14000000</v>
      </c>
      <c r="G642" s="14">
        <v>16000000</v>
      </c>
      <c r="H642" s="14">
        <v>21000000</v>
      </c>
      <c r="I642" s="18">
        <f t="shared" ref="I642:I705" si="80">AVERAGE(C642:E642)</f>
        <v>8166666.666666667</v>
      </c>
      <c r="J642" s="9">
        <f t="shared" ref="J642:J705" si="81">AVERAGE(F642:H642)</f>
        <v>17000000</v>
      </c>
      <c r="K642" s="9">
        <f t="shared" ref="K642:K705" si="82">J642/I642</f>
        <v>2.0816326530612246</v>
      </c>
      <c r="L642" s="1">
        <f t="shared" ref="L642:L705" si="83">LOG(K642,2)</f>
        <v>1.0577154978562875</v>
      </c>
      <c r="M642" s="1">
        <f t="shared" ref="M642:M705" si="84">TTEST(C642:E642, F642:H642, 2,2)</f>
        <v>3.5607511794963957E-2</v>
      </c>
      <c r="N642" s="1">
        <f t="shared" ref="N642:N705" si="85">-LOG(M642,10)</f>
        <v>1.4484583731797769</v>
      </c>
      <c r="O642" s="1">
        <v>1.0577154978562875</v>
      </c>
      <c r="P642" s="1">
        <v>1.4484583731797769</v>
      </c>
      <c r="Q642" s="1">
        <f t="shared" ref="Q642:Q705" si="86">IF(P642&gt;=1.30103, P642, " ")</f>
        <v>1.4484583731797769</v>
      </c>
      <c r="R642" s="1" t="str">
        <f t="shared" ref="R642:R705" si="87">IF(P642&lt;=1.30103, P642, " ")</f>
        <v xml:space="preserve"> </v>
      </c>
    </row>
    <row r="643" spans="1:18" x14ac:dyDescent="0.15">
      <c r="A643" s="1" t="s">
        <v>2922</v>
      </c>
      <c r="B643" s="1" t="s">
        <v>2923</v>
      </c>
      <c r="C643" s="13" t="s">
        <v>6370</v>
      </c>
      <c r="D643" s="13">
        <v>130000</v>
      </c>
      <c r="E643" s="13" t="s">
        <v>6370</v>
      </c>
      <c r="F643" s="14">
        <v>200000</v>
      </c>
      <c r="G643" s="14">
        <v>360000</v>
      </c>
      <c r="H643" s="14">
        <v>250000</v>
      </c>
      <c r="I643" s="18">
        <f t="shared" si="80"/>
        <v>130000</v>
      </c>
      <c r="J643" s="9">
        <f t="shared" si="81"/>
        <v>270000</v>
      </c>
      <c r="K643" s="9">
        <f t="shared" si="82"/>
        <v>2.0769230769230771</v>
      </c>
      <c r="L643" s="1">
        <f t="shared" si="83"/>
        <v>1.0544477840223765</v>
      </c>
      <c r="M643" s="1" t="e">
        <f t="shared" si="84"/>
        <v>#DIV/0!</v>
      </c>
      <c r="N643" s="1" t="e">
        <f t="shared" si="85"/>
        <v>#DIV/0!</v>
      </c>
      <c r="O643" s="1">
        <v>1.0544477840223765</v>
      </c>
      <c r="P643" s="1" t="e">
        <v>#DIV/0!</v>
      </c>
      <c r="Q643" s="1" t="e">
        <f t="shared" si="86"/>
        <v>#DIV/0!</v>
      </c>
      <c r="R643" s="1" t="e">
        <f t="shared" si="87"/>
        <v>#DIV/0!</v>
      </c>
    </row>
    <row r="644" spans="1:18" x14ac:dyDescent="0.15">
      <c r="A644" s="1" t="s">
        <v>620</v>
      </c>
      <c r="B644" s="1" t="s">
        <v>621</v>
      </c>
      <c r="C644" s="13">
        <v>1300000</v>
      </c>
      <c r="D644" s="13">
        <v>1700000</v>
      </c>
      <c r="E644" s="13">
        <v>2300000</v>
      </c>
      <c r="F644" s="14">
        <v>3400000</v>
      </c>
      <c r="G644" s="14">
        <v>3900000</v>
      </c>
      <c r="H644" s="14">
        <v>3700000</v>
      </c>
      <c r="I644" s="18">
        <f t="shared" si="80"/>
        <v>1766666.6666666667</v>
      </c>
      <c r="J644" s="9">
        <f t="shared" si="81"/>
        <v>3666666.6666666665</v>
      </c>
      <c r="K644" s="9">
        <f t="shared" si="82"/>
        <v>2.0754716981132075</v>
      </c>
      <c r="L644" s="1">
        <f t="shared" si="83"/>
        <v>1.0534392589614605</v>
      </c>
      <c r="M644" s="1">
        <f t="shared" si="84"/>
        <v>4.2643375408670647E-3</v>
      </c>
      <c r="N644" s="1">
        <f t="shared" si="85"/>
        <v>2.3701484263233863</v>
      </c>
      <c r="O644" s="1">
        <v>1.0534392589614605</v>
      </c>
      <c r="P644" s="1">
        <v>2.3701484263233863</v>
      </c>
      <c r="Q644" s="1">
        <f t="shared" si="86"/>
        <v>2.3701484263233863</v>
      </c>
      <c r="R644" s="1" t="str">
        <f t="shared" si="87"/>
        <v xml:space="preserve"> </v>
      </c>
    </row>
    <row r="645" spans="1:18" x14ac:dyDescent="0.15">
      <c r="A645" s="1" t="s">
        <v>1674</v>
      </c>
      <c r="B645" s="1" t="s">
        <v>1675</v>
      </c>
      <c r="C645" s="13">
        <v>120000</v>
      </c>
      <c r="D645" s="13">
        <v>270000</v>
      </c>
      <c r="E645" s="13">
        <v>280000</v>
      </c>
      <c r="F645" s="14">
        <v>690000</v>
      </c>
      <c r="G645" s="14">
        <v>390000</v>
      </c>
      <c r="H645" s="14">
        <v>310000</v>
      </c>
      <c r="I645" s="18">
        <f t="shared" si="80"/>
        <v>223333.33333333334</v>
      </c>
      <c r="J645" s="9">
        <f t="shared" si="81"/>
        <v>463333.33333333331</v>
      </c>
      <c r="K645" s="9">
        <f t="shared" si="82"/>
        <v>2.0746268656716418</v>
      </c>
      <c r="L645" s="1">
        <f t="shared" si="83"/>
        <v>1.0528518822657349</v>
      </c>
      <c r="M645" s="1">
        <f t="shared" si="84"/>
        <v>0.13113132623318571</v>
      </c>
      <c r="N645" s="1">
        <f t="shared" si="85"/>
        <v>0.88229354641028657</v>
      </c>
      <c r="O645" s="1">
        <v>1.0528518822657349</v>
      </c>
      <c r="P645" s="1">
        <v>0.88229354641028657</v>
      </c>
      <c r="Q645" s="1" t="str">
        <f t="shared" si="86"/>
        <v xml:space="preserve"> </v>
      </c>
      <c r="R645" s="1">
        <f t="shared" si="87"/>
        <v>0.88229354641028657</v>
      </c>
    </row>
    <row r="646" spans="1:18" x14ac:dyDescent="0.15">
      <c r="A646" s="1" t="s">
        <v>346</v>
      </c>
      <c r="B646" s="1" t="s">
        <v>347</v>
      </c>
      <c r="C646" s="13">
        <v>1300000</v>
      </c>
      <c r="D646" s="13">
        <v>1900000</v>
      </c>
      <c r="E646" s="13">
        <v>2200000</v>
      </c>
      <c r="F646" s="14">
        <v>3200000</v>
      </c>
      <c r="G646" s="14">
        <v>4000000</v>
      </c>
      <c r="H646" s="14">
        <v>4000000</v>
      </c>
      <c r="I646" s="18">
        <f t="shared" si="80"/>
        <v>1800000</v>
      </c>
      <c r="J646" s="9">
        <f t="shared" si="81"/>
        <v>3733333.3333333335</v>
      </c>
      <c r="K646" s="9">
        <f t="shared" si="82"/>
        <v>2.074074074074074</v>
      </c>
      <c r="L646" s="1">
        <f t="shared" si="83"/>
        <v>1.0524674198941355</v>
      </c>
      <c r="M646" s="1">
        <f t="shared" si="84"/>
        <v>6.7600160112796124E-3</v>
      </c>
      <c r="N646" s="1">
        <f t="shared" si="85"/>
        <v>2.170052275418993</v>
      </c>
      <c r="O646" s="1">
        <v>1.0524674198941355</v>
      </c>
      <c r="P646" s="1">
        <v>2.170052275418993</v>
      </c>
      <c r="Q646" s="1">
        <f t="shared" si="86"/>
        <v>2.170052275418993</v>
      </c>
      <c r="R646" s="1" t="str">
        <f t="shared" si="87"/>
        <v xml:space="preserve"> </v>
      </c>
    </row>
    <row r="647" spans="1:18" x14ac:dyDescent="0.15">
      <c r="A647" s="1" t="s">
        <v>114</v>
      </c>
      <c r="B647" s="1" t="s">
        <v>115</v>
      </c>
      <c r="C647" s="13">
        <v>38000000</v>
      </c>
      <c r="D647" s="13">
        <v>34000000</v>
      </c>
      <c r="E647" s="13">
        <v>37000000</v>
      </c>
      <c r="F647" s="14">
        <v>75000000</v>
      </c>
      <c r="G647" s="14">
        <v>79000000</v>
      </c>
      <c r="H647" s="14">
        <v>72000000</v>
      </c>
      <c r="I647" s="18">
        <f t="shared" si="80"/>
        <v>36333333.333333336</v>
      </c>
      <c r="J647" s="9">
        <f t="shared" si="81"/>
        <v>75333333.333333328</v>
      </c>
      <c r="K647" s="9">
        <f t="shared" si="82"/>
        <v>2.0733944954128436</v>
      </c>
      <c r="L647" s="1">
        <f t="shared" si="83"/>
        <v>1.0519946376382612</v>
      </c>
      <c r="M647" s="1">
        <f t="shared" si="84"/>
        <v>7.8135047439940346E-5</v>
      </c>
      <c r="N647" s="1">
        <f t="shared" si="85"/>
        <v>4.1071541198282775</v>
      </c>
      <c r="O647" s="1">
        <v>1.0519946376382612</v>
      </c>
      <c r="P647" s="1">
        <v>4.1071541198282775</v>
      </c>
      <c r="Q647" s="1">
        <f t="shared" si="86"/>
        <v>4.1071541198282775</v>
      </c>
      <c r="R647" s="1" t="str">
        <f t="shared" si="87"/>
        <v xml:space="preserve"> </v>
      </c>
    </row>
    <row r="648" spans="1:18" x14ac:dyDescent="0.15">
      <c r="A648" s="1" t="s">
        <v>1701</v>
      </c>
      <c r="B648" s="1" t="s">
        <v>1702</v>
      </c>
      <c r="C648" s="13">
        <v>130000</v>
      </c>
      <c r="D648" s="13">
        <v>570000</v>
      </c>
      <c r="E648" s="13">
        <v>78000</v>
      </c>
      <c r="F648" s="14">
        <v>1100000</v>
      </c>
      <c r="G648" s="14">
        <v>330000</v>
      </c>
      <c r="H648" s="14">
        <v>180000</v>
      </c>
      <c r="I648" s="18">
        <f t="shared" si="80"/>
        <v>259333.33333333334</v>
      </c>
      <c r="J648" s="9">
        <f t="shared" si="81"/>
        <v>536666.66666666663</v>
      </c>
      <c r="K648" s="9">
        <f t="shared" si="82"/>
        <v>2.0694087403598971</v>
      </c>
      <c r="L648" s="1">
        <f t="shared" si="83"/>
        <v>1.0492186280157874</v>
      </c>
      <c r="M648" s="1">
        <f t="shared" si="84"/>
        <v>0.44144142486234439</v>
      </c>
      <c r="N648" s="1">
        <f t="shared" si="85"/>
        <v>0.35512691506882466</v>
      </c>
      <c r="O648" s="1">
        <v>1.0492186280157874</v>
      </c>
      <c r="P648" s="1">
        <v>0.35512691506882466</v>
      </c>
      <c r="Q648" s="1" t="str">
        <f t="shared" si="86"/>
        <v xml:space="preserve"> </v>
      </c>
      <c r="R648" s="1">
        <f t="shared" si="87"/>
        <v>0.35512691506882466</v>
      </c>
    </row>
    <row r="649" spans="1:18" x14ac:dyDescent="0.15">
      <c r="A649" s="1" t="s">
        <v>1183</v>
      </c>
      <c r="B649" s="1" t="s">
        <v>1184</v>
      </c>
      <c r="C649" s="13">
        <v>210000</v>
      </c>
      <c r="D649" s="13">
        <v>280000</v>
      </c>
      <c r="E649" s="13">
        <v>100000</v>
      </c>
      <c r="F649" s="14">
        <v>610000</v>
      </c>
      <c r="G649" s="14">
        <v>290000</v>
      </c>
      <c r="H649" s="14">
        <v>320000</v>
      </c>
      <c r="I649" s="18">
        <f t="shared" si="80"/>
        <v>196666.66666666666</v>
      </c>
      <c r="J649" s="9">
        <f t="shared" si="81"/>
        <v>406666.66666666669</v>
      </c>
      <c r="K649" s="9">
        <f t="shared" si="82"/>
        <v>2.0677966101694918</v>
      </c>
      <c r="L649" s="1">
        <f t="shared" si="83"/>
        <v>1.0480942882010453</v>
      </c>
      <c r="M649" s="1">
        <f t="shared" si="84"/>
        <v>0.14108005783158617</v>
      </c>
      <c r="N649" s="1">
        <f t="shared" si="85"/>
        <v>0.85053437097836693</v>
      </c>
      <c r="O649" s="1">
        <v>1.0480942882010453</v>
      </c>
      <c r="P649" s="1">
        <v>0.85053437097836693</v>
      </c>
      <c r="Q649" s="1" t="str">
        <f t="shared" si="86"/>
        <v xml:space="preserve"> </v>
      </c>
      <c r="R649" s="1">
        <f t="shared" si="87"/>
        <v>0.85053437097836693</v>
      </c>
    </row>
    <row r="650" spans="1:18" x14ac:dyDescent="0.15">
      <c r="A650" s="1" t="s">
        <v>602</v>
      </c>
      <c r="B650" s="1" t="s">
        <v>603</v>
      </c>
      <c r="C650" s="13">
        <v>14000000</v>
      </c>
      <c r="D650" s="13">
        <v>56000000</v>
      </c>
      <c r="E650" s="13">
        <v>19000000</v>
      </c>
      <c r="F650" s="14">
        <v>91000000</v>
      </c>
      <c r="G650" s="14">
        <v>65000000</v>
      </c>
      <c r="H650" s="14">
        <v>28000000</v>
      </c>
      <c r="I650" s="18">
        <f t="shared" si="80"/>
        <v>29666666.666666668</v>
      </c>
      <c r="J650" s="9">
        <f t="shared" si="81"/>
        <v>61333333.333333336</v>
      </c>
      <c r="K650" s="9">
        <f t="shared" si="82"/>
        <v>2.0674157303370788</v>
      </c>
      <c r="L650" s="1">
        <f t="shared" si="83"/>
        <v>1.0478285250906154</v>
      </c>
      <c r="M650" s="1">
        <f t="shared" si="84"/>
        <v>0.23331734307634683</v>
      </c>
      <c r="N650" s="1">
        <f t="shared" si="85"/>
        <v>0.63205297778398761</v>
      </c>
      <c r="O650" s="1">
        <v>1.0478285250906154</v>
      </c>
      <c r="P650" s="1">
        <v>0.63205297778398761</v>
      </c>
      <c r="Q650" s="1" t="str">
        <f t="shared" si="86"/>
        <v xml:space="preserve"> </v>
      </c>
      <c r="R650" s="1">
        <f t="shared" si="87"/>
        <v>0.63205297778398761</v>
      </c>
    </row>
    <row r="651" spans="1:18" x14ac:dyDescent="0.15">
      <c r="A651" s="1" t="s">
        <v>1053</v>
      </c>
      <c r="B651" s="1" t="s">
        <v>1054</v>
      </c>
      <c r="C651" s="13">
        <v>1500000</v>
      </c>
      <c r="D651" s="13">
        <v>3800000</v>
      </c>
      <c r="E651" s="13">
        <v>2400000</v>
      </c>
      <c r="F651" s="14">
        <v>8000000</v>
      </c>
      <c r="G651" s="14">
        <v>4100000</v>
      </c>
      <c r="H651" s="14">
        <v>3800000</v>
      </c>
      <c r="I651" s="18">
        <f t="shared" si="80"/>
        <v>2566666.6666666665</v>
      </c>
      <c r="J651" s="9">
        <f t="shared" si="81"/>
        <v>5300000</v>
      </c>
      <c r="K651" s="9">
        <f t="shared" si="82"/>
        <v>2.0649350649350651</v>
      </c>
      <c r="L651" s="1">
        <f t="shared" si="83"/>
        <v>1.046096414589454</v>
      </c>
      <c r="M651" s="1">
        <f t="shared" si="84"/>
        <v>0.14436640295966546</v>
      </c>
      <c r="N651" s="1">
        <f t="shared" si="85"/>
        <v>0.84053386429344545</v>
      </c>
      <c r="O651" s="1">
        <v>1.046096414589454</v>
      </c>
      <c r="P651" s="1">
        <v>0.84053386429344545</v>
      </c>
      <c r="Q651" s="1" t="str">
        <f t="shared" si="86"/>
        <v xml:space="preserve"> </v>
      </c>
      <c r="R651" s="1">
        <f t="shared" si="87"/>
        <v>0.84053386429344545</v>
      </c>
    </row>
    <row r="652" spans="1:18" x14ac:dyDescent="0.15">
      <c r="A652" s="1" t="s">
        <v>146</v>
      </c>
      <c r="B652" s="1" t="s">
        <v>147</v>
      </c>
      <c r="C652" s="13">
        <v>130000000</v>
      </c>
      <c r="D652" s="13">
        <v>290000000</v>
      </c>
      <c r="E652" s="13">
        <v>220000000</v>
      </c>
      <c r="F652" s="14">
        <v>570000000</v>
      </c>
      <c r="G652" s="14">
        <v>440000000</v>
      </c>
      <c r="H652" s="14">
        <v>310000000</v>
      </c>
      <c r="I652" s="18">
        <f t="shared" si="80"/>
        <v>213333333.33333334</v>
      </c>
      <c r="J652" s="9">
        <f t="shared" si="81"/>
        <v>440000000</v>
      </c>
      <c r="K652" s="9">
        <f t="shared" si="82"/>
        <v>2.0625</v>
      </c>
      <c r="L652" s="1">
        <f t="shared" si="83"/>
        <v>1.0443941193584534</v>
      </c>
      <c r="M652" s="1">
        <f t="shared" si="84"/>
        <v>6.1968403513496917E-2</v>
      </c>
      <c r="N652" s="1">
        <f t="shared" si="85"/>
        <v>1.2078296923965521</v>
      </c>
      <c r="O652" s="1">
        <v>1.0443941193584534</v>
      </c>
      <c r="P652" s="1">
        <v>1.2078296923965521</v>
      </c>
      <c r="Q652" s="1" t="str">
        <f t="shared" si="86"/>
        <v xml:space="preserve"> </v>
      </c>
      <c r="R652" s="1">
        <f t="shared" si="87"/>
        <v>1.2078296923965521</v>
      </c>
    </row>
    <row r="653" spans="1:18" x14ac:dyDescent="0.15">
      <c r="A653" s="1" t="s">
        <v>1100</v>
      </c>
      <c r="B653" s="1" t="s">
        <v>1101</v>
      </c>
      <c r="C653" s="13">
        <v>590000</v>
      </c>
      <c r="D653" s="13">
        <v>2000000</v>
      </c>
      <c r="E653" s="13">
        <v>1000000</v>
      </c>
      <c r="F653" s="14">
        <v>1000000</v>
      </c>
      <c r="G653" s="14">
        <v>1900000</v>
      </c>
      <c r="H653" s="14">
        <v>4500000</v>
      </c>
      <c r="I653" s="18">
        <f t="shared" si="80"/>
        <v>1196666.6666666667</v>
      </c>
      <c r="J653" s="9">
        <f t="shared" si="81"/>
        <v>2466666.6666666665</v>
      </c>
      <c r="K653" s="9">
        <f t="shared" si="82"/>
        <v>2.0612813370473533</v>
      </c>
      <c r="L653" s="1">
        <f t="shared" si="83"/>
        <v>1.0435414266932606</v>
      </c>
      <c r="M653" s="1">
        <f t="shared" si="84"/>
        <v>0.32387041416489309</v>
      </c>
      <c r="N653" s="1">
        <f t="shared" si="85"/>
        <v>0.48962872334454194</v>
      </c>
      <c r="O653" s="1">
        <v>1.0435414266932606</v>
      </c>
      <c r="P653" s="1">
        <v>0.48962872334454194</v>
      </c>
      <c r="Q653" s="1" t="str">
        <f t="shared" si="86"/>
        <v xml:space="preserve"> </v>
      </c>
      <c r="R653" s="1">
        <f t="shared" si="87"/>
        <v>0.48962872334454194</v>
      </c>
    </row>
    <row r="654" spans="1:18" x14ac:dyDescent="0.15">
      <c r="A654" s="1" t="s">
        <v>2545</v>
      </c>
      <c r="B654" s="1" t="s">
        <v>2546</v>
      </c>
      <c r="C654" s="13">
        <v>83000</v>
      </c>
      <c r="D654" s="13">
        <v>150000</v>
      </c>
      <c r="E654" s="13" t="s">
        <v>6370</v>
      </c>
      <c r="F654" s="14">
        <v>260000</v>
      </c>
      <c r="G654" s="14">
        <v>280000</v>
      </c>
      <c r="H654" s="14">
        <v>180000</v>
      </c>
      <c r="I654" s="18">
        <f t="shared" si="80"/>
        <v>116500</v>
      </c>
      <c r="J654" s="9">
        <f t="shared" si="81"/>
        <v>240000</v>
      </c>
      <c r="K654" s="9">
        <f t="shared" si="82"/>
        <v>2.0600858369098711</v>
      </c>
      <c r="L654" s="1">
        <f t="shared" si="83"/>
        <v>1.0427044509542382</v>
      </c>
      <c r="M654" s="1">
        <f t="shared" si="84"/>
        <v>7.7279709399705326E-2</v>
      </c>
      <c r="N654" s="1">
        <f t="shared" si="85"/>
        <v>1.1119345196973989</v>
      </c>
      <c r="O654" s="1">
        <v>1.0427044509542382</v>
      </c>
      <c r="P654" s="1">
        <v>1.1119345196973989</v>
      </c>
      <c r="Q654" s="1" t="str">
        <f t="shared" si="86"/>
        <v xml:space="preserve"> </v>
      </c>
      <c r="R654" s="1">
        <f t="shared" si="87"/>
        <v>1.1119345196973989</v>
      </c>
    </row>
    <row r="655" spans="1:18" x14ac:dyDescent="0.15">
      <c r="A655" s="1" t="s">
        <v>128</v>
      </c>
      <c r="B655" s="1" t="s">
        <v>129</v>
      </c>
      <c r="C655" s="13">
        <v>190000000</v>
      </c>
      <c r="D655" s="13">
        <v>770000000</v>
      </c>
      <c r="E655" s="13">
        <v>260000000</v>
      </c>
      <c r="F655" s="14">
        <v>1100000000</v>
      </c>
      <c r="G655" s="14">
        <v>910000000</v>
      </c>
      <c r="H655" s="14">
        <v>500000000</v>
      </c>
      <c r="I655" s="18">
        <f t="shared" si="80"/>
        <v>406666666.66666669</v>
      </c>
      <c r="J655" s="9">
        <f t="shared" si="81"/>
        <v>836666666.66666663</v>
      </c>
      <c r="K655" s="9">
        <f t="shared" si="82"/>
        <v>2.0573770491803276</v>
      </c>
      <c r="L655" s="1">
        <f t="shared" si="83"/>
        <v>1.0408062163878855</v>
      </c>
      <c r="M655" s="1">
        <f t="shared" si="84"/>
        <v>0.16633597385500529</v>
      </c>
      <c r="N655" s="1">
        <f t="shared" si="85"/>
        <v>0.77901381477830134</v>
      </c>
      <c r="O655" s="1">
        <v>1.0408062163878855</v>
      </c>
      <c r="P655" s="1">
        <v>0.77901381477830134</v>
      </c>
      <c r="Q655" s="1" t="str">
        <f t="shared" si="86"/>
        <v xml:space="preserve"> </v>
      </c>
      <c r="R655" s="1">
        <f t="shared" si="87"/>
        <v>0.77901381477830134</v>
      </c>
    </row>
    <row r="656" spans="1:18" x14ac:dyDescent="0.15">
      <c r="A656" s="1" t="s">
        <v>2821</v>
      </c>
      <c r="B656" s="1" t="s">
        <v>2822</v>
      </c>
      <c r="C656" s="13" t="s">
        <v>6370</v>
      </c>
      <c r="D656" s="13">
        <v>230000</v>
      </c>
      <c r="E656" s="13">
        <v>52000</v>
      </c>
      <c r="F656" s="14">
        <v>560000</v>
      </c>
      <c r="G656" s="14">
        <v>130000</v>
      </c>
      <c r="H656" s="14">
        <v>180000</v>
      </c>
      <c r="I656" s="18">
        <f t="shared" si="80"/>
        <v>141000</v>
      </c>
      <c r="J656" s="9">
        <f t="shared" si="81"/>
        <v>290000</v>
      </c>
      <c r="K656" s="9">
        <f t="shared" si="82"/>
        <v>2.0567375886524824</v>
      </c>
      <c r="L656" s="1">
        <f t="shared" si="83"/>
        <v>1.040357737616141</v>
      </c>
      <c r="M656" s="1">
        <f t="shared" si="84"/>
        <v>0.48467841113434845</v>
      </c>
      <c r="N656" s="1">
        <f t="shared" si="85"/>
        <v>0.31454632447784781</v>
      </c>
      <c r="O656" s="1">
        <v>1.040357737616141</v>
      </c>
      <c r="P656" s="1">
        <v>0.31454632447784781</v>
      </c>
      <c r="Q656" s="1" t="str">
        <f t="shared" si="86"/>
        <v xml:space="preserve"> </v>
      </c>
      <c r="R656" s="1">
        <f t="shared" si="87"/>
        <v>0.31454632447784781</v>
      </c>
    </row>
    <row r="657" spans="1:18" x14ac:dyDescent="0.15">
      <c r="A657" s="1" t="s">
        <v>382</v>
      </c>
      <c r="B657" s="1" t="s">
        <v>383</v>
      </c>
      <c r="C657" s="13">
        <v>24000000</v>
      </c>
      <c r="D657" s="13">
        <v>33000000</v>
      </c>
      <c r="E657" s="13">
        <v>18000000</v>
      </c>
      <c r="F657" s="14">
        <v>76000000</v>
      </c>
      <c r="G657" s="14">
        <v>45000000</v>
      </c>
      <c r="H657" s="14">
        <v>33000000</v>
      </c>
      <c r="I657" s="18">
        <f t="shared" si="80"/>
        <v>25000000</v>
      </c>
      <c r="J657" s="9">
        <f t="shared" si="81"/>
        <v>51333333.333333336</v>
      </c>
      <c r="K657" s="9">
        <f t="shared" si="82"/>
        <v>2.0533333333333332</v>
      </c>
      <c r="L657" s="1">
        <f t="shared" si="83"/>
        <v>1.0379678501990204</v>
      </c>
      <c r="M657" s="1">
        <f t="shared" si="84"/>
        <v>0.12351953334006763</v>
      </c>
      <c r="N657" s="1">
        <f t="shared" si="85"/>
        <v>0.90826435778081627</v>
      </c>
      <c r="O657" s="1">
        <v>1.0379678501990204</v>
      </c>
      <c r="P657" s="1">
        <v>0.90826435778081627</v>
      </c>
      <c r="Q657" s="1" t="str">
        <f t="shared" si="86"/>
        <v xml:space="preserve"> </v>
      </c>
      <c r="R657" s="1">
        <f t="shared" si="87"/>
        <v>0.90826435778081627</v>
      </c>
    </row>
    <row r="658" spans="1:18" x14ac:dyDescent="0.15">
      <c r="A658" s="1" t="s">
        <v>198</v>
      </c>
      <c r="B658" s="1" t="s">
        <v>199</v>
      </c>
      <c r="C658" s="13">
        <v>1600000</v>
      </c>
      <c r="D658" s="13">
        <v>8200000</v>
      </c>
      <c r="E658" s="13">
        <v>4000000</v>
      </c>
      <c r="F658" s="14">
        <v>13000000</v>
      </c>
      <c r="G658" s="14">
        <v>9500000</v>
      </c>
      <c r="H658" s="14">
        <v>5800000</v>
      </c>
      <c r="I658" s="18">
        <f t="shared" si="80"/>
        <v>4600000</v>
      </c>
      <c r="J658" s="9">
        <f t="shared" si="81"/>
        <v>9433333.333333334</v>
      </c>
      <c r="K658" s="9">
        <f t="shared" si="82"/>
        <v>2.0507246376811596</v>
      </c>
      <c r="L658" s="1">
        <f t="shared" si="83"/>
        <v>1.0361337860537134</v>
      </c>
      <c r="M658" s="1">
        <f t="shared" si="84"/>
        <v>0.16349686085075366</v>
      </c>
      <c r="N658" s="1">
        <f t="shared" si="85"/>
        <v>0.78649058140298156</v>
      </c>
      <c r="O658" s="1">
        <v>1.0361337860537134</v>
      </c>
      <c r="P658" s="1">
        <v>0.78649058140298156</v>
      </c>
      <c r="Q658" s="1" t="str">
        <f t="shared" si="86"/>
        <v xml:space="preserve"> </v>
      </c>
      <c r="R658" s="1">
        <f t="shared" si="87"/>
        <v>0.78649058140298156</v>
      </c>
    </row>
    <row r="659" spans="1:18" x14ac:dyDescent="0.15">
      <c r="A659" s="1" t="s">
        <v>244</v>
      </c>
      <c r="B659" s="1" t="s">
        <v>245</v>
      </c>
      <c r="C659" s="13">
        <v>6200000</v>
      </c>
      <c r="D659" s="13">
        <v>16000000</v>
      </c>
      <c r="E659" s="13">
        <v>11000000</v>
      </c>
      <c r="F659" s="14">
        <v>27000000</v>
      </c>
      <c r="G659" s="14">
        <v>25000000</v>
      </c>
      <c r="H659" s="14">
        <v>16000000</v>
      </c>
      <c r="I659" s="18">
        <f t="shared" si="80"/>
        <v>11066666.666666666</v>
      </c>
      <c r="J659" s="9">
        <f t="shared" si="81"/>
        <v>22666666.666666668</v>
      </c>
      <c r="K659" s="9">
        <f t="shared" si="82"/>
        <v>2.0481927710843375</v>
      </c>
      <c r="L659" s="1">
        <f t="shared" si="83"/>
        <v>1.0343515047907772</v>
      </c>
      <c r="M659" s="1">
        <f t="shared" si="84"/>
        <v>5.8165965035214061E-2</v>
      </c>
      <c r="N659" s="1">
        <f t="shared" si="85"/>
        <v>1.2353310621036502</v>
      </c>
      <c r="O659" s="1">
        <v>1.0343515047907772</v>
      </c>
      <c r="P659" s="1">
        <v>1.2353310621036502</v>
      </c>
      <c r="Q659" s="1" t="str">
        <f t="shared" si="86"/>
        <v xml:space="preserve"> </v>
      </c>
      <c r="R659" s="1">
        <f t="shared" si="87"/>
        <v>1.2353310621036502</v>
      </c>
    </row>
    <row r="660" spans="1:18" x14ac:dyDescent="0.15">
      <c r="A660" s="1" t="s">
        <v>775</v>
      </c>
      <c r="B660" s="1" t="s">
        <v>776</v>
      </c>
      <c r="C660" s="13">
        <v>11000000</v>
      </c>
      <c r="D660" s="13">
        <v>19000000</v>
      </c>
      <c r="E660" s="13">
        <v>13000000</v>
      </c>
      <c r="F660" s="14">
        <v>34000000</v>
      </c>
      <c r="G660" s="14">
        <v>30000000</v>
      </c>
      <c r="H660" s="14">
        <v>24000000</v>
      </c>
      <c r="I660" s="18">
        <f t="shared" si="80"/>
        <v>14333333.333333334</v>
      </c>
      <c r="J660" s="9">
        <f t="shared" si="81"/>
        <v>29333333.333333332</v>
      </c>
      <c r="K660" s="9">
        <f t="shared" si="82"/>
        <v>2.0465116279069764</v>
      </c>
      <c r="L660" s="1">
        <f t="shared" si="83"/>
        <v>1.0331668639351992</v>
      </c>
      <c r="M660" s="1">
        <f t="shared" si="84"/>
        <v>1.6435718828046873E-2</v>
      </c>
      <c r="N660" s="1">
        <f t="shared" si="85"/>
        <v>1.7842112969837975</v>
      </c>
      <c r="O660" s="1">
        <v>1.0331668639351992</v>
      </c>
      <c r="P660" s="1">
        <v>1.7842112969837975</v>
      </c>
      <c r="Q660" s="1">
        <f t="shared" si="86"/>
        <v>1.7842112969837975</v>
      </c>
      <c r="R660" s="1" t="str">
        <f t="shared" si="87"/>
        <v xml:space="preserve"> </v>
      </c>
    </row>
    <row r="661" spans="1:18" x14ac:dyDescent="0.15">
      <c r="A661" s="1" t="s">
        <v>724</v>
      </c>
      <c r="B661" s="1" t="s">
        <v>725</v>
      </c>
      <c r="C661" s="13">
        <v>470000</v>
      </c>
      <c r="D661" s="13">
        <v>730000</v>
      </c>
      <c r="E661" s="13">
        <v>1000000</v>
      </c>
      <c r="F661" s="14">
        <v>1800000</v>
      </c>
      <c r="G661" s="14">
        <v>1500000</v>
      </c>
      <c r="H661" s="14">
        <v>1200000</v>
      </c>
      <c r="I661" s="18">
        <f t="shared" si="80"/>
        <v>733333.33333333337</v>
      </c>
      <c r="J661" s="9">
        <f t="shared" si="81"/>
        <v>1500000</v>
      </c>
      <c r="K661" s="9">
        <f t="shared" si="82"/>
        <v>2.0454545454545454</v>
      </c>
      <c r="L661" s="1">
        <f t="shared" si="83"/>
        <v>1.0324214776923775</v>
      </c>
      <c r="M661" s="1">
        <f t="shared" si="84"/>
        <v>2.9451460353646295E-2</v>
      </c>
      <c r="N661" s="1">
        <f t="shared" si="85"/>
        <v>1.5308931658070684</v>
      </c>
      <c r="O661" s="1">
        <v>1.0324214776923775</v>
      </c>
      <c r="P661" s="1">
        <v>1.5308931658070684</v>
      </c>
      <c r="Q661" s="1">
        <f t="shared" si="86"/>
        <v>1.5308931658070684</v>
      </c>
      <c r="R661" s="1" t="str">
        <f t="shared" si="87"/>
        <v xml:space="preserve"> </v>
      </c>
    </row>
    <row r="662" spans="1:18" x14ac:dyDescent="0.15">
      <c r="A662" s="1" t="s">
        <v>258</v>
      </c>
      <c r="B662" s="1" t="s">
        <v>259</v>
      </c>
      <c r="C662" s="13">
        <v>1400000</v>
      </c>
      <c r="D662" s="13">
        <v>5100000</v>
      </c>
      <c r="E662" s="13">
        <v>3400000</v>
      </c>
      <c r="F662" s="14">
        <v>8600000</v>
      </c>
      <c r="G662" s="14">
        <v>6000000</v>
      </c>
      <c r="H662" s="14">
        <v>5600000</v>
      </c>
      <c r="I662" s="18">
        <f t="shared" si="80"/>
        <v>3300000</v>
      </c>
      <c r="J662" s="9">
        <f t="shared" si="81"/>
        <v>6733333.333333333</v>
      </c>
      <c r="K662" s="9">
        <f t="shared" si="82"/>
        <v>2.0404040404040402</v>
      </c>
      <c r="L662" s="1">
        <f t="shared" si="83"/>
        <v>1.028854862672185</v>
      </c>
      <c r="M662" s="1">
        <f t="shared" si="84"/>
        <v>7.347139378356389E-2</v>
      </c>
      <c r="N662" s="1">
        <f t="shared" si="85"/>
        <v>1.1338817213265882</v>
      </c>
      <c r="O662" s="1">
        <v>1.028854862672185</v>
      </c>
      <c r="P662" s="1">
        <v>1.1338817213265882</v>
      </c>
      <c r="Q662" s="1" t="str">
        <f t="shared" si="86"/>
        <v xml:space="preserve"> </v>
      </c>
      <c r="R662" s="1">
        <f t="shared" si="87"/>
        <v>1.1338817213265882</v>
      </c>
    </row>
    <row r="663" spans="1:18" x14ac:dyDescent="0.15">
      <c r="A663" s="1" t="s">
        <v>887</v>
      </c>
      <c r="B663" s="1" t="s">
        <v>888</v>
      </c>
      <c r="C663" s="13">
        <v>610000</v>
      </c>
      <c r="D663" s="13">
        <v>2100000</v>
      </c>
      <c r="E663" s="13">
        <v>1900000</v>
      </c>
      <c r="F663" s="14">
        <v>1600000</v>
      </c>
      <c r="G663" s="14">
        <v>3500000</v>
      </c>
      <c r="H663" s="14">
        <v>4300000</v>
      </c>
      <c r="I663" s="18">
        <f t="shared" si="80"/>
        <v>1536666.6666666667</v>
      </c>
      <c r="J663" s="9">
        <f t="shared" si="81"/>
        <v>3133333.3333333335</v>
      </c>
      <c r="K663" s="9">
        <f t="shared" si="82"/>
        <v>2.0390455531453364</v>
      </c>
      <c r="L663" s="1">
        <f t="shared" si="83"/>
        <v>1.0278940061356618</v>
      </c>
      <c r="M663" s="1">
        <f t="shared" si="84"/>
        <v>0.16006053606263365</v>
      </c>
      <c r="N663" s="1">
        <f t="shared" si="85"/>
        <v>0.79571573293341413</v>
      </c>
      <c r="O663" s="1">
        <v>1.0278940061356618</v>
      </c>
      <c r="P663" s="1">
        <v>0.79571573293341413</v>
      </c>
      <c r="Q663" s="1" t="str">
        <f t="shared" si="86"/>
        <v xml:space="preserve"> </v>
      </c>
      <c r="R663" s="1">
        <f t="shared" si="87"/>
        <v>0.79571573293341413</v>
      </c>
    </row>
    <row r="664" spans="1:18" x14ac:dyDescent="0.15">
      <c r="A664" s="1" t="s">
        <v>652</v>
      </c>
      <c r="B664" s="1" t="s">
        <v>653</v>
      </c>
      <c r="C664" s="13">
        <v>460000</v>
      </c>
      <c r="D664" s="13">
        <v>540000</v>
      </c>
      <c r="E664" s="13">
        <v>350000</v>
      </c>
      <c r="F664" s="14">
        <v>1700000</v>
      </c>
      <c r="G664" s="14">
        <v>960000</v>
      </c>
      <c r="H664" s="14">
        <v>83000</v>
      </c>
      <c r="I664" s="18">
        <f t="shared" si="80"/>
        <v>450000</v>
      </c>
      <c r="J664" s="9">
        <f t="shared" si="81"/>
        <v>914333.33333333337</v>
      </c>
      <c r="K664" s="9">
        <f t="shared" si="82"/>
        <v>2.0318518518518518</v>
      </c>
      <c r="L664" s="1">
        <f t="shared" si="83"/>
        <v>1.0227952149100841</v>
      </c>
      <c r="M664" s="1">
        <f t="shared" si="84"/>
        <v>0.37963780081667714</v>
      </c>
      <c r="N664" s="1">
        <f t="shared" si="85"/>
        <v>0.42063055106888503</v>
      </c>
      <c r="O664" s="1">
        <v>1.0227952149100841</v>
      </c>
      <c r="P664" s="1">
        <v>0.42063055106888503</v>
      </c>
      <c r="Q664" s="1" t="str">
        <f t="shared" si="86"/>
        <v xml:space="preserve"> </v>
      </c>
      <c r="R664" s="1">
        <f t="shared" si="87"/>
        <v>0.42063055106888503</v>
      </c>
    </row>
    <row r="665" spans="1:18" x14ac:dyDescent="0.15">
      <c r="A665" s="1" t="s">
        <v>90</v>
      </c>
      <c r="B665" s="1" t="s">
        <v>91</v>
      </c>
      <c r="C665" s="13">
        <v>3000000</v>
      </c>
      <c r="D665" s="13">
        <v>9100000</v>
      </c>
      <c r="E665" s="13">
        <v>6200000</v>
      </c>
      <c r="F665" s="14">
        <v>15000000</v>
      </c>
      <c r="G665" s="14">
        <v>10000000</v>
      </c>
      <c r="H665" s="14">
        <v>12000000</v>
      </c>
      <c r="I665" s="18">
        <f t="shared" si="80"/>
        <v>6100000</v>
      </c>
      <c r="J665" s="9">
        <f t="shared" si="81"/>
        <v>12333333.333333334</v>
      </c>
      <c r="K665" s="9">
        <f t="shared" si="82"/>
        <v>2.0218579234972678</v>
      </c>
      <c r="L665" s="1">
        <f t="shared" si="83"/>
        <v>1.0156816222322698</v>
      </c>
      <c r="M665" s="1">
        <f t="shared" si="84"/>
        <v>5.2458713720940006E-2</v>
      </c>
      <c r="N665" s="1">
        <f t="shared" si="85"/>
        <v>1.2801823624446085</v>
      </c>
      <c r="O665" s="1">
        <v>1.0156816222322698</v>
      </c>
      <c r="P665" s="1">
        <v>1.2801823624446085</v>
      </c>
      <c r="Q665" s="1" t="str">
        <f t="shared" si="86"/>
        <v xml:space="preserve"> </v>
      </c>
      <c r="R665" s="1">
        <f t="shared" si="87"/>
        <v>1.2801823624446085</v>
      </c>
    </row>
    <row r="666" spans="1:18" x14ac:dyDescent="0.15">
      <c r="A666" s="1" t="s">
        <v>3166</v>
      </c>
      <c r="B666" s="1" t="s">
        <v>3167</v>
      </c>
      <c r="C666" s="13" t="s">
        <v>6370</v>
      </c>
      <c r="D666" s="13">
        <v>120000</v>
      </c>
      <c r="E666" s="13">
        <v>230000</v>
      </c>
      <c r="F666" s="14">
        <v>210000</v>
      </c>
      <c r="G666" s="14">
        <v>600000</v>
      </c>
      <c r="H666" s="14">
        <v>250000</v>
      </c>
      <c r="I666" s="18">
        <f t="shared" si="80"/>
        <v>175000</v>
      </c>
      <c r="J666" s="9">
        <f t="shared" si="81"/>
        <v>353333.33333333331</v>
      </c>
      <c r="K666" s="9">
        <f t="shared" si="82"/>
        <v>2.019047619047619</v>
      </c>
      <c r="L666" s="1">
        <f t="shared" si="83"/>
        <v>1.0136749368970766</v>
      </c>
      <c r="M666" s="1">
        <f t="shared" si="84"/>
        <v>0.35914303946008025</v>
      </c>
      <c r="N666" s="1">
        <f t="shared" si="85"/>
        <v>0.44473254619677333</v>
      </c>
      <c r="O666" s="1">
        <v>1.0136749368970766</v>
      </c>
      <c r="P666" s="1">
        <v>0.44473254619677333</v>
      </c>
      <c r="Q666" s="1" t="str">
        <f t="shared" si="86"/>
        <v xml:space="preserve"> </v>
      </c>
      <c r="R666" s="1">
        <f t="shared" si="87"/>
        <v>0.44473254619677333</v>
      </c>
    </row>
    <row r="667" spans="1:18" x14ac:dyDescent="0.15">
      <c r="A667" s="1" t="s">
        <v>2152</v>
      </c>
      <c r="B667" s="1" t="s">
        <v>2153</v>
      </c>
      <c r="C667" s="13">
        <v>33000</v>
      </c>
      <c r="D667" s="13">
        <v>140000</v>
      </c>
      <c r="E667" s="13">
        <v>85000</v>
      </c>
      <c r="F667" s="14">
        <v>240000</v>
      </c>
      <c r="G667" s="14">
        <v>170000</v>
      </c>
      <c r="H667" s="14">
        <v>110000</v>
      </c>
      <c r="I667" s="18">
        <f t="shared" si="80"/>
        <v>86000</v>
      </c>
      <c r="J667" s="9">
        <f t="shared" si="81"/>
        <v>173333.33333333334</v>
      </c>
      <c r="K667" s="9">
        <f t="shared" si="82"/>
        <v>2.0155038759689923</v>
      </c>
      <c r="L667" s="1">
        <f t="shared" si="83"/>
        <v>1.0111405576052004</v>
      </c>
      <c r="M667" s="1">
        <f t="shared" si="84"/>
        <v>0.14697920061583294</v>
      </c>
      <c r="N667" s="1">
        <f t="shared" si="85"/>
        <v>0.83274411897213385</v>
      </c>
      <c r="O667" s="1">
        <v>1.0111405576052004</v>
      </c>
      <c r="P667" s="1">
        <v>0.83274411897213385</v>
      </c>
      <c r="Q667" s="1" t="str">
        <f t="shared" si="86"/>
        <v xml:space="preserve"> </v>
      </c>
      <c r="R667" s="1">
        <f t="shared" si="87"/>
        <v>0.83274411897213385</v>
      </c>
    </row>
    <row r="668" spans="1:18" x14ac:dyDescent="0.15">
      <c r="A668" s="1" t="s">
        <v>1484</v>
      </c>
      <c r="B668" s="1" t="s">
        <v>1485</v>
      </c>
      <c r="C668" s="13">
        <v>210000</v>
      </c>
      <c r="D668" s="13">
        <v>670000</v>
      </c>
      <c r="E668" s="13">
        <v>250000</v>
      </c>
      <c r="F668" s="14">
        <v>800000</v>
      </c>
      <c r="G668" s="14">
        <v>930000</v>
      </c>
      <c r="H668" s="14">
        <v>540000</v>
      </c>
      <c r="I668" s="18">
        <f t="shared" si="80"/>
        <v>376666.66666666669</v>
      </c>
      <c r="J668" s="9">
        <f t="shared" si="81"/>
        <v>756666.66666666663</v>
      </c>
      <c r="K668" s="9">
        <f t="shared" si="82"/>
        <v>2.0088495575221237</v>
      </c>
      <c r="L668" s="1">
        <f t="shared" si="83"/>
        <v>1.0063695248757272</v>
      </c>
      <c r="M668" s="1">
        <f t="shared" si="84"/>
        <v>0.11127976298931305</v>
      </c>
      <c r="N668" s="1">
        <f t="shared" si="85"/>
        <v>0.95358380800291775</v>
      </c>
      <c r="O668" s="1">
        <v>1.0063695248757272</v>
      </c>
      <c r="P668" s="1">
        <v>0.95358380800291775</v>
      </c>
      <c r="Q668" s="1" t="str">
        <f t="shared" si="86"/>
        <v xml:space="preserve"> </v>
      </c>
      <c r="R668" s="1">
        <f t="shared" si="87"/>
        <v>0.95358380800291775</v>
      </c>
    </row>
    <row r="669" spans="1:18" x14ac:dyDescent="0.15">
      <c r="A669" s="1" t="s">
        <v>2023</v>
      </c>
      <c r="B669" s="1" t="s">
        <v>2024</v>
      </c>
      <c r="C669" s="13">
        <v>140000</v>
      </c>
      <c r="D669" s="13">
        <v>300000</v>
      </c>
      <c r="E669" s="13">
        <v>460000</v>
      </c>
      <c r="F669" s="14">
        <v>560000</v>
      </c>
      <c r="G669" s="14">
        <v>500000</v>
      </c>
      <c r="H669" s="14">
        <v>740000</v>
      </c>
      <c r="I669" s="18">
        <f t="shared" si="80"/>
        <v>300000</v>
      </c>
      <c r="J669" s="9">
        <f t="shared" si="81"/>
        <v>600000</v>
      </c>
      <c r="K669" s="9">
        <f t="shared" si="82"/>
        <v>2</v>
      </c>
      <c r="L669" s="1">
        <f t="shared" si="83"/>
        <v>1</v>
      </c>
      <c r="M669" s="1">
        <f t="shared" si="84"/>
        <v>6.2640694444262401E-2</v>
      </c>
      <c r="N669" s="1">
        <f t="shared" si="85"/>
        <v>1.203143436268769</v>
      </c>
      <c r="O669" s="1">
        <v>1</v>
      </c>
      <c r="P669" s="1">
        <v>1.203143436268769</v>
      </c>
      <c r="Q669" s="1" t="str">
        <f t="shared" si="86"/>
        <v xml:space="preserve"> </v>
      </c>
      <c r="R669" s="1">
        <f t="shared" si="87"/>
        <v>1.203143436268769</v>
      </c>
    </row>
    <row r="670" spans="1:18" x14ac:dyDescent="0.15">
      <c r="A670" s="1" t="s">
        <v>700</v>
      </c>
      <c r="B670" s="1" t="s">
        <v>701</v>
      </c>
      <c r="C670" s="13">
        <v>630000</v>
      </c>
      <c r="D670" s="13">
        <v>1600000</v>
      </c>
      <c r="E670" s="13">
        <v>930000</v>
      </c>
      <c r="F670" s="14">
        <v>2700000</v>
      </c>
      <c r="G670" s="14">
        <v>2500000</v>
      </c>
      <c r="H670" s="14">
        <v>1100000</v>
      </c>
      <c r="I670" s="18">
        <f t="shared" si="80"/>
        <v>1053333.3333333333</v>
      </c>
      <c r="J670" s="9">
        <f t="shared" si="81"/>
        <v>2100000</v>
      </c>
      <c r="K670" s="9">
        <f t="shared" si="82"/>
        <v>1.9936708860759496</v>
      </c>
      <c r="L670" s="1">
        <f t="shared" si="83"/>
        <v>0.99542727021017618</v>
      </c>
      <c r="M670" s="1">
        <f t="shared" si="84"/>
        <v>0.14506980610615422</v>
      </c>
      <c r="N670" s="1">
        <f t="shared" si="85"/>
        <v>0.83842296940941541</v>
      </c>
      <c r="O670" s="1">
        <v>0.99542727021017618</v>
      </c>
      <c r="P670" s="1">
        <v>0.83842296940941541</v>
      </c>
      <c r="Q670" s="1" t="str">
        <f t="shared" si="86"/>
        <v xml:space="preserve"> </v>
      </c>
      <c r="R670" s="1">
        <f t="shared" si="87"/>
        <v>0.83842296940941541</v>
      </c>
    </row>
    <row r="671" spans="1:18" x14ac:dyDescent="0.15">
      <c r="A671" s="1" t="s">
        <v>1986</v>
      </c>
      <c r="B671" s="1" t="s">
        <v>1987</v>
      </c>
      <c r="C671" s="13">
        <v>1200000</v>
      </c>
      <c r="D671" s="13">
        <v>4200000</v>
      </c>
      <c r="E671" s="13">
        <v>720000</v>
      </c>
      <c r="F671" s="14">
        <v>4600000</v>
      </c>
      <c r="G671" s="14">
        <v>2400000</v>
      </c>
      <c r="H671" s="14">
        <v>5200000</v>
      </c>
      <c r="I671" s="18">
        <f t="shared" si="80"/>
        <v>2040000</v>
      </c>
      <c r="J671" s="9">
        <f t="shared" si="81"/>
        <v>4066666.6666666665</v>
      </c>
      <c r="K671" s="9">
        <f t="shared" si="82"/>
        <v>1.9934640522875817</v>
      </c>
      <c r="L671" s="1">
        <f t="shared" si="83"/>
        <v>0.99527758975759684</v>
      </c>
      <c r="M671" s="1">
        <f t="shared" si="84"/>
        <v>0.21641887289670148</v>
      </c>
      <c r="N671" s="1">
        <f t="shared" si="85"/>
        <v>0.66470486908534054</v>
      </c>
      <c r="O671" s="1">
        <v>0.99527758975759684</v>
      </c>
      <c r="P671" s="1">
        <v>0.66470486908534054</v>
      </c>
      <c r="Q671" s="1" t="str">
        <f t="shared" si="86"/>
        <v xml:space="preserve"> </v>
      </c>
      <c r="R671" s="1">
        <f t="shared" si="87"/>
        <v>0.66470486908534054</v>
      </c>
    </row>
    <row r="672" spans="1:18" x14ac:dyDescent="0.15">
      <c r="A672" s="1" t="s">
        <v>84</v>
      </c>
      <c r="B672" s="1" t="s">
        <v>85</v>
      </c>
      <c r="C672" s="13">
        <v>26000000</v>
      </c>
      <c r="D672" s="13">
        <v>63000000</v>
      </c>
      <c r="E672" s="13">
        <v>21000000</v>
      </c>
      <c r="F672" s="14">
        <v>110000000</v>
      </c>
      <c r="G672" s="14">
        <v>68000000</v>
      </c>
      <c r="H672" s="14">
        <v>39000000</v>
      </c>
      <c r="I672" s="18">
        <f t="shared" si="80"/>
        <v>36666666.666666664</v>
      </c>
      <c r="J672" s="9">
        <f t="shared" si="81"/>
        <v>72333333.333333328</v>
      </c>
      <c r="K672" s="9">
        <f t="shared" si="82"/>
        <v>1.9727272727272727</v>
      </c>
      <c r="L672" s="1">
        <f t="shared" si="83"/>
        <v>0.9801915189198197</v>
      </c>
      <c r="M672" s="1">
        <f t="shared" si="84"/>
        <v>0.21915083527017007</v>
      </c>
      <c r="N672" s="1">
        <f t="shared" si="85"/>
        <v>0.65925686973950193</v>
      </c>
      <c r="O672" s="1">
        <v>0.9801915189198197</v>
      </c>
      <c r="P672" s="1">
        <v>0.65925686973950193</v>
      </c>
      <c r="Q672" s="1" t="str">
        <f t="shared" si="86"/>
        <v xml:space="preserve"> </v>
      </c>
      <c r="R672" s="1">
        <f t="shared" si="87"/>
        <v>0.65925686973950193</v>
      </c>
    </row>
    <row r="673" spans="1:18" x14ac:dyDescent="0.15">
      <c r="A673" s="1" t="s">
        <v>1502</v>
      </c>
      <c r="B673" s="1" t="s">
        <v>1503</v>
      </c>
      <c r="C673" s="13">
        <v>220000</v>
      </c>
      <c r="D673" s="13">
        <v>450000</v>
      </c>
      <c r="E673" s="13">
        <v>290000</v>
      </c>
      <c r="F673" s="14">
        <v>630000</v>
      </c>
      <c r="G673" s="14">
        <v>610000</v>
      </c>
      <c r="H673" s="14">
        <v>650000</v>
      </c>
      <c r="I673" s="18">
        <f t="shared" si="80"/>
        <v>320000</v>
      </c>
      <c r="J673" s="9">
        <f t="shared" si="81"/>
        <v>630000</v>
      </c>
      <c r="K673" s="9">
        <f t="shared" si="82"/>
        <v>1.96875</v>
      </c>
      <c r="L673" s="1">
        <f t="shared" si="83"/>
        <v>0.97727992349991655</v>
      </c>
      <c r="M673" s="1">
        <f t="shared" si="84"/>
        <v>1.09051244138929E-2</v>
      </c>
      <c r="N673" s="1">
        <f t="shared" si="85"/>
        <v>1.9623693752976663</v>
      </c>
      <c r="O673" s="1">
        <v>0.97727992349991655</v>
      </c>
      <c r="P673" s="1">
        <v>1.9623693752976663</v>
      </c>
      <c r="Q673" s="1">
        <f t="shared" si="86"/>
        <v>1.9623693752976663</v>
      </c>
      <c r="R673" s="1" t="str">
        <f t="shared" si="87"/>
        <v xml:space="preserve"> </v>
      </c>
    </row>
    <row r="674" spans="1:18" x14ac:dyDescent="0.15">
      <c r="A674" s="1" t="s">
        <v>1851</v>
      </c>
      <c r="B674" s="1" t="s">
        <v>1852</v>
      </c>
      <c r="C674" s="13">
        <v>140000</v>
      </c>
      <c r="D674" s="13" t="s">
        <v>6370</v>
      </c>
      <c r="E674" s="13">
        <v>94000</v>
      </c>
      <c r="F674" s="14">
        <v>340000</v>
      </c>
      <c r="G674" s="14">
        <v>190000</v>
      </c>
      <c r="H674" s="14">
        <v>160000</v>
      </c>
      <c r="I674" s="18">
        <f t="shared" si="80"/>
        <v>117000</v>
      </c>
      <c r="J674" s="9">
        <f t="shared" si="81"/>
        <v>230000</v>
      </c>
      <c r="K674" s="9">
        <f t="shared" si="82"/>
        <v>1.9658119658119657</v>
      </c>
      <c r="L674" s="1">
        <f t="shared" si="83"/>
        <v>0.97512533136097057</v>
      </c>
      <c r="M674" s="1">
        <f t="shared" si="84"/>
        <v>0.22369410700846823</v>
      </c>
      <c r="N674" s="1">
        <f t="shared" si="85"/>
        <v>0.65034545679480893</v>
      </c>
      <c r="O674" s="1">
        <v>0.97512533136097057</v>
      </c>
      <c r="P674" s="1">
        <v>0.65034545679480893</v>
      </c>
      <c r="Q674" s="1" t="str">
        <f t="shared" si="86"/>
        <v xml:space="preserve"> </v>
      </c>
      <c r="R674" s="1">
        <f t="shared" si="87"/>
        <v>0.65034545679480893</v>
      </c>
    </row>
    <row r="675" spans="1:18" x14ac:dyDescent="0.15">
      <c r="A675" s="1" t="s">
        <v>901</v>
      </c>
      <c r="B675" s="1" t="s">
        <v>902</v>
      </c>
      <c r="C675" s="13">
        <v>270000</v>
      </c>
      <c r="D675" s="13">
        <v>380000</v>
      </c>
      <c r="E675" s="13" t="s">
        <v>6370</v>
      </c>
      <c r="F675" s="14">
        <v>600000</v>
      </c>
      <c r="G675" s="14">
        <v>970000</v>
      </c>
      <c r="H675" s="14">
        <v>340000</v>
      </c>
      <c r="I675" s="18">
        <f t="shared" si="80"/>
        <v>325000</v>
      </c>
      <c r="J675" s="9">
        <f t="shared" si="81"/>
        <v>636666.66666666663</v>
      </c>
      <c r="K675" s="9">
        <f t="shared" si="82"/>
        <v>1.9589743589743589</v>
      </c>
      <c r="L675" s="1">
        <f t="shared" si="83"/>
        <v>0.97009851428613803</v>
      </c>
      <c r="M675" s="1">
        <f t="shared" si="84"/>
        <v>0.28408881695706717</v>
      </c>
      <c r="N675" s="1">
        <f t="shared" si="85"/>
        <v>0.54654586176959152</v>
      </c>
      <c r="O675" s="1">
        <v>0.97009851428613803</v>
      </c>
      <c r="P675" s="1">
        <v>0.54654586176959152</v>
      </c>
      <c r="Q675" s="1" t="str">
        <f t="shared" si="86"/>
        <v xml:space="preserve"> </v>
      </c>
      <c r="R675" s="1">
        <f t="shared" si="87"/>
        <v>0.54654586176959152</v>
      </c>
    </row>
    <row r="676" spans="1:18" x14ac:dyDescent="0.15">
      <c r="A676" s="1" t="s">
        <v>994</v>
      </c>
      <c r="B676" s="1" t="s">
        <v>995</v>
      </c>
      <c r="C676" s="13">
        <v>260000</v>
      </c>
      <c r="D676" s="13">
        <v>2000000</v>
      </c>
      <c r="E676" s="13">
        <v>670000</v>
      </c>
      <c r="F676" s="14">
        <v>2100000</v>
      </c>
      <c r="G676" s="14">
        <v>1900000</v>
      </c>
      <c r="H676" s="14">
        <v>1700000</v>
      </c>
      <c r="I676" s="18">
        <f t="shared" si="80"/>
        <v>976666.66666666663</v>
      </c>
      <c r="J676" s="9">
        <f t="shared" si="81"/>
        <v>1900000</v>
      </c>
      <c r="K676" s="9">
        <f t="shared" si="82"/>
        <v>1.9453924914675769</v>
      </c>
      <c r="L676" s="1">
        <f t="shared" si="83"/>
        <v>0.96006125462985625</v>
      </c>
      <c r="M676" s="1">
        <f t="shared" si="84"/>
        <v>0.16109184293244005</v>
      </c>
      <c r="N676" s="1">
        <f t="shared" si="85"/>
        <v>0.79292645001603512</v>
      </c>
      <c r="O676" s="1">
        <v>0.96006125462985625</v>
      </c>
      <c r="P676" s="1">
        <v>0.79292645001603512</v>
      </c>
      <c r="Q676" s="1" t="str">
        <f t="shared" si="86"/>
        <v xml:space="preserve"> </v>
      </c>
      <c r="R676" s="1">
        <f t="shared" si="87"/>
        <v>0.79292645001603512</v>
      </c>
    </row>
    <row r="677" spans="1:18" x14ac:dyDescent="0.15">
      <c r="A677" s="1" t="s">
        <v>1288</v>
      </c>
      <c r="B677" s="1" t="s">
        <v>1289</v>
      </c>
      <c r="C677" s="13">
        <v>270000</v>
      </c>
      <c r="D677" s="13">
        <v>430000</v>
      </c>
      <c r="E677" s="13">
        <v>360000</v>
      </c>
      <c r="F677" s="14">
        <v>940000</v>
      </c>
      <c r="G677" s="14">
        <v>560000</v>
      </c>
      <c r="H677" s="14">
        <v>560000</v>
      </c>
      <c r="I677" s="18">
        <f t="shared" si="80"/>
        <v>353333.33333333331</v>
      </c>
      <c r="J677" s="9">
        <f t="shared" si="81"/>
        <v>686666.66666666663</v>
      </c>
      <c r="K677" s="9">
        <f t="shared" si="82"/>
        <v>1.9433962264150944</v>
      </c>
      <c r="L677" s="1">
        <f t="shared" si="83"/>
        <v>0.95858007262001921</v>
      </c>
      <c r="M677" s="1">
        <f t="shared" si="84"/>
        <v>6.8829511506634064E-2</v>
      </c>
      <c r="N677" s="1">
        <f t="shared" si="85"/>
        <v>1.162225312688401</v>
      </c>
      <c r="O677" s="1">
        <v>0.95858007262001921</v>
      </c>
      <c r="P677" s="1">
        <v>1.162225312688401</v>
      </c>
      <c r="Q677" s="1" t="str">
        <f t="shared" si="86"/>
        <v xml:space="preserve"> </v>
      </c>
      <c r="R677" s="1">
        <f t="shared" si="87"/>
        <v>1.162225312688401</v>
      </c>
    </row>
    <row r="678" spans="1:18" x14ac:dyDescent="0.15">
      <c r="A678" s="1" t="s">
        <v>1500</v>
      </c>
      <c r="B678" s="1" t="s">
        <v>1501</v>
      </c>
      <c r="C678" s="13">
        <v>250000</v>
      </c>
      <c r="D678" s="13">
        <v>450000</v>
      </c>
      <c r="E678" s="13">
        <v>59000</v>
      </c>
      <c r="F678" s="14">
        <v>890000</v>
      </c>
      <c r="G678" s="14">
        <v>450000</v>
      </c>
      <c r="H678" s="14">
        <v>130000</v>
      </c>
      <c r="I678" s="18">
        <f t="shared" si="80"/>
        <v>253000</v>
      </c>
      <c r="J678" s="9">
        <f t="shared" si="81"/>
        <v>490000</v>
      </c>
      <c r="K678" s="9">
        <f t="shared" si="82"/>
        <v>1.9367588932806323</v>
      </c>
      <c r="L678" s="1">
        <f t="shared" si="83"/>
        <v>0.95364436430826038</v>
      </c>
      <c r="M678" s="1">
        <f t="shared" si="84"/>
        <v>0.39257112587846915</v>
      </c>
      <c r="N678" s="1">
        <f t="shared" si="85"/>
        <v>0.40608164649047346</v>
      </c>
      <c r="O678" s="1">
        <v>0.95364436430826038</v>
      </c>
      <c r="P678" s="1">
        <v>0.40608164649047346</v>
      </c>
      <c r="Q678" s="1" t="str">
        <f t="shared" si="86"/>
        <v xml:space="preserve"> </v>
      </c>
      <c r="R678" s="1">
        <f t="shared" si="87"/>
        <v>0.40608164649047346</v>
      </c>
    </row>
    <row r="679" spans="1:18" x14ac:dyDescent="0.15">
      <c r="A679" s="1" t="s">
        <v>24</v>
      </c>
      <c r="B679" s="1" t="s">
        <v>25</v>
      </c>
      <c r="C679" s="13">
        <v>28000000</v>
      </c>
      <c r="D679" s="13">
        <v>66000000</v>
      </c>
      <c r="E679" s="13">
        <v>45000000</v>
      </c>
      <c r="F679" s="14">
        <v>98000000</v>
      </c>
      <c r="G679" s="14">
        <v>91000000</v>
      </c>
      <c r="H679" s="14">
        <v>80000000</v>
      </c>
      <c r="I679" s="18">
        <f t="shared" si="80"/>
        <v>46333333.333333336</v>
      </c>
      <c r="J679" s="9">
        <f t="shared" si="81"/>
        <v>89666666.666666672</v>
      </c>
      <c r="K679" s="9">
        <f t="shared" si="82"/>
        <v>1.935251798561151</v>
      </c>
      <c r="L679" s="1">
        <f t="shared" si="83"/>
        <v>0.95252128983311679</v>
      </c>
      <c r="M679" s="1">
        <f t="shared" si="84"/>
        <v>2.3600694288190234E-2</v>
      </c>
      <c r="N679" s="1">
        <f t="shared" si="85"/>
        <v>1.6270752207123225</v>
      </c>
      <c r="O679" s="1">
        <v>0.95252128983311679</v>
      </c>
      <c r="P679" s="1">
        <v>1.6270752207123225</v>
      </c>
      <c r="Q679" s="1">
        <f t="shared" si="86"/>
        <v>1.6270752207123225</v>
      </c>
      <c r="R679" s="1" t="str">
        <f t="shared" si="87"/>
        <v xml:space="preserve"> </v>
      </c>
    </row>
    <row r="680" spans="1:18" x14ac:dyDescent="0.15">
      <c r="A680" s="1" t="s">
        <v>1181</v>
      </c>
      <c r="B680" s="1" t="s">
        <v>1182</v>
      </c>
      <c r="C680" s="13">
        <v>1300000</v>
      </c>
      <c r="D680" s="13">
        <v>2600000</v>
      </c>
      <c r="E680" s="13">
        <v>2000000</v>
      </c>
      <c r="F680" s="14">
        <v>4200000</v>
      </c>
      <c r="G680" s="14">
        <v>5100000</v>
      </c>
      <c r="H680" s="14">
        <v>2100000</v>
      </c>
      <c r="I680" s="18">
        <f t="shared" si="80"/>
        <v>1966666.6666666667</v>
      </c>
      <c r="J680" s="9">
        <f t="shared" si="81"/>
        <v>3800000</v>
      </c>
      <c r="K680" s="9">
        <f t="shared" si="82"/>
        <v>1.9322033898305084</v>
      </c>
      <c r="L680" s="1">
        <f t="shared" si="83"/>
        <v>0.95024696480290038</v>
      </c>
      <c r="M680" s="1">
        <f t="shared" si="84"/>
        <v>0.13024734507955546</v>
      </c>
      <c r="N680" s="1">
        <f t="shared" si="85"/>
        <v>0.88523112045876595</v>
      </c>
      <c r="O680" s="1">
        <v>0.95024696480290038</v>
      </c>
      <c r="P680" s="1">
        <v>0.88523112045876595</v>
      </c>
      <c r="Q680" s="1" t="str">
        <f t="shared" si="86"/>
        <v xml:space="preserve"> </v>
      </c>
      <c r="R680" s="1">
        <f t="shared" si="87"/>
        <v>0.88523112045876595</v>
      </c>
    </row>
    <row r="681" spans="1:18" x14ac:dyDescent="0.15">
      <c r="A681" s="1" t="s">
        <v>1152</v>
      </c>
      <c r="B681" s="1" t="s">
        <v>1153</v>
      </c>
      <c r="C681" s="13">
        <v>2300000</v>
      </c>
      <c r="D681" s="13">
        <v>4800000</v>
      </c>
      <c r="E681" s="13">
        <v>4600000</v>
      </c>
      <c r="F681" s="14">
        <v>6700000</v>
      </c>
      <c r="G681" s="14">
        <v>5900000</v>
      </c>
      <c r="H681" s="14">
        <v>10000000</v>
      </c>
      <c r="I681" s="18">
        <f t="shared" si="80"/>
        <v>3900000</v>
      </c>
      <c r="J681" s="9">
        <f t="shared" si="81"/>
        <v>7533333.333333333</v>
      </c>
      <c r="K681" s="9">
        <f t="shared" si="82"/>
        <v>1.9316239316239316</v>
      </c>
      <c r="L681" s="1">
        <f t="shared" si="83"/>
        <v>0.94981424283178328</v>
      </c>
      <c r="M681" s="1">
        <f t="shared" si="84"/>
        <v>7.1227229456848132E-2</v>
      </c>
      <c r="N681" s="1">
        <f t="shared" si="85"/>
        <v>1.1473539481867183</v>
      </c>
      <c r="O681" s="1">
        <v>0.94981424283178328</v>
      </c>
      <c r="P681" s="1">
        <v>1.1473539481867183</v>
      </c>
      <c r="Q681" s="1" t="str">
        <f t="shared" si="86"/>
        <v xml:space="preserve"> </v>
      </c>
      <c r="R681" s="1">
        <f t="shared" si="87"/>
        <v>1.1473539481867183</v>
      </c>
    </row>
    <row r="682" spans="1:18" x14ac:dyDescent="0.15">
      <c r="A682" s="1" t="s">
        <v>1417</v>
      </c>
      <c r="B682" s="1" t="s">
        <v>1418</v>
      </c>
      <c r="C682" s="13">
        <v>3100000</v>
      </c>
      <c r="D682" s="13">
        <v>6100000</v>
      </c>
      <c r="E682" s="13">
        <v>2300000</v>
      </c>
      <c r="F682" s="14">
        <v>8400000</v>
      </c>
      <c r="G682" s="14">
        <v>7800000</v>
      </c>
      <c r="H682" s="14">
        <v>6000000</v>
      </c>
      <c r="I682" s="18">
        <f t="shared" si="80"/>
        <v>3833333.3333333335</v>
      </c>
      <c r="J682" s="9">
        <f t="shared" si="81"/>
        <v>7400000</v>
      </c>
      <c r="K682" s="9">
        <f t="shared" si="82"/>
        <v>1.9304347826086956</v>
      </c>
      <c r="L682" s="1">
        <f t="shared" si="83"/>
        <v>0.94892581540573073</v>
      </c>
      <c r="M682" s="1">
        <f t="shared" si="84"/>
        <v>5.8998981925427685E-2</v>
      </c>
      <c r="N682" s="1">
        <f t="shared" si="85"/>
        <v>1.2291554823914772</v>
      </c>
      <c r="O682" s="1">
        <v>0.94892581540573073</v>
      </c>
      <c r="P682" s="1">
        <v>1.2291554823914772</v>
      </c>
      <c r="Q682" s="1" t="str">
        <f t="shared" si="86"/>
        <v xml:space="preserve"> </v>
      </c>
      <c r="R682" s="1">
        <f t="shared" si="87"/>
        <v>1.2291554823914772</v>
      </c>
    </row>
    <row r="683" spans="1:18" x14ac:dyDescent="0.15">
      <c r="A683" s="1" t="s">
        <v>2525</v>
      </c>
      <c r="B683" s="1" t="s">
        <v>2526</v>
      </c>
      <c r="C683" s="13">
        <v>50000</v>
      </c>
      <c r="D683" s="13">
        <v>290000</v>
      </c>
      <c r="E683" s="13">
        <v>66000</v>
      </c>
      <c r="F683" s="14">
        <v>280000</v>
      </c>
      <c r="G683" s="14">
        <v>390000</v>
      </c>
      <c r="H683" s="14">
        <v>110000</v>
      </c>
      <c r="I683" s="18">
        <f t="shared" si="80"/>
        <v>135333.33333333334</v>
      </c>
      <c r="J683" s="9">
        <f t="shared" si="81"/>
        <v>260000</v>
      </c>
      <c r="K683" s="9">
        <f t="shared" si="82"/>
        <v>1.9211822660098521</v>
      </c>
      <c r="L683" s="1">
        <f t="shared" si="83"/>
        <v>0.9419943965644344</v>
      </c>
      <c r="M683" s="1">
        <f t="shared" si="84"/>
        <v>0.32958524851328164</v>
      </c>
      <c r="N683" s="1">
        <f t="shared" si="85"/>
        <v>0.48203223457397965</v>
      </c>
      <c r="O683" s="1">
        <v>0.9419943965644344</v>
      </c>
      <c r="P683" s="1">
        <v>0.48203223457397965</v>
      </c>
      <c r="Q683" s="1" t="str">
        <f t="shared" si="86"/>
        <v xml:space="preserve"> </v>
      </c>
      <c r="R683" s="1">
        <f t="shared" si="87"/>
        <v>0.48203223457397965</v>
      </c>
    </row>
    <row r="684" spans="1:18" x14ac:dyDescent="0.15">
      <c r="A684" s="1" t="s">
        <v>2249</v>
      </c>
      <c r="B684" s="1" t="s">
        <v>121</v>
      </c>
      <c r="C684" s="13">
        <v>120000</v>
      </c>
      <c r="D684" s="13">
        <v>470000</v>
      </c>
      <c r="E684" s="13">
        <v>240000</v>
      </c>
      <c r="F684" s="14">
        <v>1300000</v>
      </c>
      <c r="G684" s="14">
        <v>120000</v>
      </c>
      <c r="H684" s="14">
        <v>170000</v>
      </c>
      <c r="I684" s="18">
        <f t="shared" si="80"/>
        <v>276666.66666666669</v>
      </c>
      <c r="J684" s="9">
        <f t="shared" si="81"/>
        <v>530000</v>
      </c>
      <c r="K684" s="9">
        <f t="shared" si="82"/>
        <v>1.9156626506024095</v>
      </c>
      <c r="L684" s="1">
        <f t="shared" si="83"/>
        <v>0.93784352393743042</v>
      </c>
      <c r="M684" s="1">
        <f t="shared" si="84"/>
        <v>0.55971965480601293</v>
      </c>
      <c r="N684" s="1">
        <f t="shared" si="85"/>
        <v>0.25202944238053065</v>
      </c>
      <c r="O684" s="1">
        <v>0.93784352393743042</v>
      </c>
      <c r="P684" s="1">
        <v>0.25202944238053065</v>
      </c>
      <c r="Q684" s="1" t="str">
        <f t="shared" si="86"/>
        <v xml:space="preserve"> </v>
      </c>
      <c r="R684" s="1">
        <f t="shared" si="87"/>
        <v>0.25202944238053065</v>
      </c>
    </row>
    <row r="685" spans="1:18" x14ac:dyDescent="0.15">
      <c r="A685" s="1" t="s">
        <v>1011</v>
      </c>
      <c r="B685" s="1" t="s">
        <v>1012</v>
      </c>
      <c r="C685" s="13">
        <v>85000000</v>
      </c>
      <c r="D685" s="13">
        <v>160000000</v>
      </c>
      <c r="E685" s="13">
        <v>63000000</v>
      </c>
      <c r="F685" s="14">
        <v>280000000</v>
      </c>
      <c r="G685" s="14">
        <v>170000000</v>
      </c>
      <c r="H685" s="14">
        <v>140000000</v>
      </c>
      <c r="I685" s="18">
        <f t="shared" si="80"/>
        <v>102666666.66666667</v>
      </c>
      <c r="J685" s="9">
        <f t="shared" si="81"/>
        <v>196666666.66666666</v>
      </c>
      <c r="K685" s="9">
        <f t="shared" si="82"/>
        <v>1.9155844155844155</v>
      </c>
      <c r="L685" s="1">
        <f t="shared" si="83"/>
        <v>0.93778460355430215</v>
      </c>
      <c r="M685" s="1">
        <f t="shared" si="84"/>
        <v>0.14319802095489567</v>
      </c>
      <c r="N685" s="1">
        <f t="shared" si="85"/>
        <v>0.84406298408338265</v>
      </c>
      <c r="O685" s="1">
        <v>0.93778460355430215</v>
      </c>
      <c r="P685" s="1">
        <v>0.84406298408338265</v>
      </c>
      <c r="Q685" s="1" t="str">
        <f t="shared" si="86"/>
        <v xml:space="preserve"> </v>
      </c>
      <c r="R685" s="1">
        <f t="shared" si="87"/>
        <v>0.84406298408338265</v>
      </c>
    </row>
    <row r="686" spans="1:18" x14ac:dyDescent="0.15">
      <c r="A686" s="1" t="s">
        <v>288</v>
      </c>
      <c r="B686" s="1" t="s">
        <v>289</v>
      </c>
      <c r="C686" s="13">
        <v>4800000</v>
      </c>
      <c r="D686" s="13">
        <v>7600000</v>
      </c>
      <c r="E686" s="13">
        <v>5900000</v>
      </c>
      <c r="F686" s="14">
        <v>13000000</v>
      </c>
      <c r="G686" s="14">
        <v>10000000</v>
      </c>
      <c r="H686" s="14">
        <v>12000000</v>
      </c>
      <c r="I686" s="18">
        <f t="shared" si="80"/>
        <v>6100000</v>
      </c>
      <c r="J686" s="9">
        <f t="shared" si="81"/>
        <v>11666666.666666666</v>
      </c>
      <c r="K686" s="9">
        <f t="shared" si="82"/>
        <v>1.9125683060109289</v>
      </c>
      <c r="L686" s="1">
        <f t="shared" si="83"/>
        <v>0.93551127354828634</v>
      </c>
      <c r="M686" s="1">
        <f t="shared" si="84"/>
        <v>9.7551651903465108E-3</v>
      </c>
      <c r="N686" s="1">
        <f t="shared" si="85"/>
        <v>2.0107653720256362</v>
      </c>
      <c r="O686" s="1">
        <v>0.93551127354828634</v>
      </c>
      <c r="P686" s="1">
        <v>2.0107653720256362</v>
      </c>
      <c r="Q686" s="1">
        <f t="shared" si="86"/>
        <v>2.0107653720256362</v>
      </c>
      <c r="R686" s="1" t="str">
        <f t="shared" si="87"/>
        <v xml:space="preserve"> </v>
      </c>
    </row>
    <row r="687" spans="1:18" x14ac:dyDescent="0.15">
      <c r="A687" s="1" t="s">
        <v>3056</v>
      </c>
      <c r="B687" s="1" t="s">
        <v>923</v>
      </c>
      <c r="C687" s="13" t="s">
        <v>6370</v>
      </c>
      <c r="D687" s="13">
        <v>51000</v>
      </c>
      <c r="E687" s="13">
        <v>350000</v>
      </c>
      <c r="F687" s="14">
        <v>430000</v>
      </c>
      <c r="G687" s="14">
        <v>450000</v>
      </c>
      <c r="H687" s="14">
        <v>270000</v>
      </c>
      <c r="I687" s="18">
        <f t="shared" si="80"/>
        <v>200500</v>
      </c>
      <c r="J687" s="9">
        <f t="shared" si="81"/>
        <v>383333.33333333331</v>
      </c>
      <c r="K687" s="9">
        <f t="shared" si="82"/>
        <v>1.9118869492934329</v>
      </c>
      <c r="L687" s="1">
        <f t="shared" si="83"/>
        <v>0.9349972186556611</v>
      </c>
      <c r="M687" s="1">
        <f t="shared" si="84"/>
        <v>0.264362516266612</v>
      </c>
      <c r="N687" s="1">
        <f t="shared" si="85"/>
        <v>0.57780012306161732</v>
      </c>
      <c r="O687" s="1">
        <v>0.9349972186556611</v>
      </c>
      <c r="P687" s="1">
        <v>0.57780012306161732</v>
      </c>
      <c r="Q687" s="1" t="str">
        <f t="shared" si="86"/>
        <v xml:space="preserve"> </v>
      </c>
      <c r="R687" s="1">
        <f t="shared" si="87"/>
        <v>0.57780012306161732</v>
      </c>
    </row>
    <row r="688" spans="1:18" x14ac:dyDescent="0.15">
      <c r="A688" s="1" t="s">
        <v>738</v>
      </c>
      <c r="B688" s="1" t="s">
        <v>739</v>
      </c>
      <c r="C688" s="13">
        <v>400000</v>
      </c>
      <c r="D688" s="13">
        <v>3500000</v>
      </c>
      <c r="E688" s="13">
        <v>1700000</v>
      </c>
      <c r="F688" s="14">
        <v>6600000</v>
      </c>
      <c r="G688" s="14">
        <v>2500000</v>
      </c>
      <c r="H688" s="14">
        <v>1600000</v>
      </c>
      <c r="I688" s="18">
        <f t="shared" si="80"/>
        <v>1866666.6666666667</v>
      </c>
      <c r="J688" s="9">
        <f t="shared" si="81"/>
        <v>3566666.6666666665</v>
      </c>
      <c r="K688" s="9">
        <f t="shared" si="82"/>
        <v>1.9107142857142856</v>
      </c>
      <c r="L688" s="1">
        <f t="shared" si="83"/>
        <v>0.93411206434354288</v>
      </c>
      <c r="M688" s="1">
        <f t="shared" si="84"/>
        <v>0.394115980241318</v>
      </c>
      <c r="N688" s="1">
        <f t="shared" si="85"/>
        <v>0.4043759554162516</v>
      </c>
      <c r="O688" s="1">
        <v>0.93411206434354288</v>
      </c>
      <c r="P688" s="1">
        <v>0.4043759554162516</v>
      </c>
      <c r="Q688" s="1" t="str">
        <f t="shared" si="86"/>
        <v xml:space="preserve"> </v>
      </c>
      <c r="R688" s="1">
        <f t="shared" si="87"/>
        <v>0.4043759554162516</v>
      </c>
    </row>
    <row r="689" spans="1:18" x14ac:dyDescent="0.15">
      <c r="A689" s="1" t="s">
        <v>298</v>
      </c>
      <c r="B689" s="1" t="s">
        <v>299</v>
      </c>
      <c r="C689" s="13">
        <v>790000</v>
      </c>
      <c r="D689" s="13">
        <v>2200000</v>
      </c>
      <c r="E689" s="13">
        <v>2300000</v>
      </c>
      <c r="F689" s="14">
        <v>2600000</v>
      </c>
      <c r="G689" s="14">
        <v>3300000</v>
      </c>
      <c r="H689" s="14">
        <v>4200000</v>
      </c>
      <c r="I689" s="18">
        <f t="shared" si="80"/>
        <v>1763333.3333333333</v>
      </c>
      <c r="J689" s="9">
        <f t="shared" si="81"/>
        <v>3366666.6666666665</v>
      </c>
      <c r="K689" s="9">
        <f t="shared" si="82"/>
        <v>1.9092627599243857</v>
      </c>
      <c r="L689" s="1">
        <f t="shared" si="83"/>
        <v>0.93301566552513138</v>
      </c>
      <c r="M689" s="1">
        <f t="shared" si="84"/>
        <v>7.5618989179360968E-2</v>
      </c>
      <c r="N689" s="1">
        <f t="shared" si="85"/>
        <v>1.1213691322731365</v>
      </c>
      <c r="O689" s="1">
        <v>0.93301566552513138</v>
      </c>
      <c r="P689" s="1">
        <v>1.1213691322731365</v>
      </c>
      <c r="Q689" s="1" t="str">
        <f t="shared" si="86"/>
        <v xml:space="preserve"> </v>
      </c>
      <c r="R689" s="1">
        <f t="shared" si="87"/>
        <v>1.1213691322731365</v>
      </c>
    </row>
    <row r="690" spans="1:18" x14ac:dyDescent="0.15">
      <c r="A690" s="1" t="s">
        <v>176</v>
      </c>
      <c r="B690" s="1" t="s">
        <v>177</v>
      </c>
      <c r="C690" s="13">
        <v>2100000</v>
      </c>
      <c r="D690" s="13">
        <v>6900000</v>
      </c>
      <c r="E690" s="13">
        <v>6200000</v>
      </c>
      <c r="F690" s="14">
        <v>8900000</v>
      </c>
      <c r="G690" s="14">
        <v>11000000</v>
      </c>
      <c r="H690" s="14">
        <v>9100000</v>
      </c>
      <c r="I690" s="18">
        <f t="shared" si="80"/>
        <v>5066666.666666667</v>
      </c>
      <c r="J690" s="9">
        <f t="shared" si="81"/>
        <v>9666666.666666666</v>
      </c>
      <c r="K690" s="9">
        <f t="shared" si="82"/>
        <v>1.9078947368421051</v>
      </c>
      <c r="L690" s="1">
        <f t="shared" si="83"/>
        <v>0.93198157657134895</v>
      </c>
      <c r="M690" s="1">
        <f t="shared" si="84"/>
        <v>4.8551202122088424E-2</v>
      </c>
      <c r="N690" s="1">
        <f t="shared" si="85"/>
        <v>1.3138000125422529</v>
      </c>
      <c r="O690" s="1">
        <v>0.93198157657134895</v>
      </c>
      <c r="P690" s="1">
        <v>1.3138000125422529</v>
      </c>
      <c r="Q690" s="1">
        <f t="shared" si="86"/>
        <v>1.3138000125422529</v>
      </c>
      <c r="R690" s="1" t="str">
        <f t="shared" si="87"/>
        <v xml:space="preserve"> </v>
      </c>
    </row>
    <row r="691" spans="1:18" x14ac:dyDescent="0.15">
      <c r="A691" s="1" t="s">
        <v>420</v>
      </c>
      <c r="B691" s="1" t="s">
        <v>421</v>
      </c>
      <c r="C691" s="13">
        <v>4600000</v>
      </c>
      <c r="D691" s="13">
        <v>8700000</v>
      </c>
      <c r="E691" s="13">
        <v>8200000</v>
      </c>
      <c r="F691" s="14">
        <v>13000000</v>
      </c>
      <c r="G691" s="14">
        <v>15000000</v>
      </c>
      <c r="H691" s="14">
        <v>13000000</v>
      </c>
      <c r="I691" s="18">
        <f t="shared" si="80"/>
        <v>7166666.666666667</v>
      </c>
      <c r="J691" s="9">
        <f t="shared" si="81"/>
        <v>13666666.666666666</v>
      </c>
      <c r="K691" s="9">
        <f t="shared" si="82"/>
        <v>1.9069767441860463</v>
      </c>
      <c r="L691" s="1">
        <f t="shared" si="83"/>
        <v>0.93128724991598566</v>
      </c>
      <c r="M691" s="1">
        <f t="shared" si="84"/>
        <v>1.1053992747172331E-2</v>
      </c>
      <c r="N691" s="1">
        <f t="shared" si="85"/>
        <v>1.956480824706665</v>
      </c>
      <c r="O691" s="1">
        <v>0.93128724991598566</v>
      </c>
      <c r="P691" s="1">
        <v>1.956480824706665</v>
      </c>
      <c r="Q691" s="1">
        <f t="shared" si="86"/>
        <v>1.956480824706665</v>
      </c>
      <c r="R691" s="1" t="str">
        <f t="shared" si="87"/>
        <v xml:space="preserve"> </v>
      </c>
    </row>
    <row r="692" spans="1:18" x14ac:dyDescent="0.15">
      <c r="A692" s="1" t="s">
        <v>2805</v>
      </c>
      <c r="B692" s="1" t="s">
        <v>2806</v>
      </c>
      <c r="C692" s="13" t="s">
        <v>6370</v>
      </c>
      <c r="D692" s="13">
        <v>300000</v>
      </c>
      <c r="E692" s="13">
        <v>50000</v>
      </c>
      <c r="F692" s="14">
        <v>210000</v>
      </c>
      <c r="G692" s="14">
        <v>430000</v>
      </c>
      <c r="H692" s="14">
        <v>360000</v>
      </c>
      <c r="I692" s="18">
        <f t="shared" si="80"/>
        <v>175000</v>
      </c>
      <c r="J692" s="9">
        <f t="shared" si="81"/>
        <v>333333.33333333331</v>
      </c>
      <c r="K692" s="9">
        <f t="shared" si="82"/>
        <v>1.9047619047619047</v>
      </c>
      <c r="L692" s="1">
        <f t="shared" si="83"/>
        <v>0.92961067210860204</v>
      </c>
      <c r="M692" s="1">
        <f t="shared" si="84"/>
        <v>0.29561572369334937</v>
      </c>
      <c r="N692" s="1">
        <f t="shared" si="85"/>
        <v>0.52927246969654484</v>
      </c>
      <c r="O692" s="1">
        <v>0.92961067210860204</v>
      </c>
      <c r="P692" s="1">
        <v>0.52927246969654484</v>
      </c>
      <c r="Q692" s="1" t="str">
        <f t="shared" si="86"/>
        <v xml:space="preserve"> </v>
      </c>
      <c r="R692" s="1">
        <f t="shared" si="87"/>
        <v>0.52927246969654484</v>
      </c>
    </row>
    <row r="693" spans="1:18" x14ac:dyDescent="0.15">
      <c r="A693" s="1" t="s">
        <v>764</v>
      </c>
      <c r="B693" s="1" t="s">
        <v>765</v>
      </c>
      <c r="C693" s="13">
        <v>350000</v>
      </c>
      <c r="D693" s="13">
        <v>1200000</v>
      </c>
      <c r="E693" s="13">
        <v>640000</v>
      </c>
      <c r="F693" s="14">
        <v>2200000</v>
      </c>
      <c r="G693" s="14">
        <v>1100000</v>
      </c>
      <c r="H693" s="14">
        <v>870000</v>
      </c>
      <c r="I693" s="18">
        <f t="shared" si="80"/>
        <v>730000</v>
      </c>
      <c r="J693" s="9">
        <f t="shared" si="81"/>
        <v>1390000</v>
      </c>
      <c r="K693" s="9">
        <f t="shared" si="82"/>
        <v>1.904109589041096</v>
      </c>
      <c r="L693" s="1">
        <f t="shared" si="83"/>
        <v>0.92911651384349025</v>
      </c>
      <c r="M693" s="1">
        <f t="shared" si="84"/>
        <v>0.24134853719664034</v>
      </c>
      <c r="N693" s="1">
        <f t="shared" si="85"/>
        <v>0.61735532907794888</v>
      </c>
      <c r="O693" s="1">
        <v>0.92911651384349025</v>
      </c>
      <c r="P693" s="1">
        <v>0.61735532907794888</v>
      </c>
      <c r="Q693" s="1" t="str">
        <f t="shared" si="86"/>
        <v xml:space="preserve"> </v>
      </c>
      <c r="R693" s="1">
        <f t="shared" si="87"/>
        <v>0.61735532907794888</v>
      </c>
    </row>
    <row r="694" spans="1:18" x14ac:dyDescent="0.15">
      <c r="A694" s="1" t="s">
        <v>1086</v>
      </c>
      <c r="B694" s="1" t="s">
        <v>1087</v>
      </c>
      <c r="C694" s="13">
        <v>1400000</v>
      </c>
      <c r="D694" s="13">
        <v>3500000</v>
      </c>
      <c r="E694" s="13">
        <v>2400000</v>
      </c>
      <c r="F694" s="14">
        <v>5400000</v>
      </c>
      <c r="G694" s="14">
        <v>3200000</v>
      </c>
      <c r="H694" s="14">
        <v>5300000</v>
      </c>
      <c r="I694" s="18">
        <f t="shared" si="80"/>
        <v>2433333.3333333335</v>
      </c>
      <c r="J694" s="9">
        <f t="shared" si="81"/>
        <v>4633333.333333333</v>
      </c>
      <c r="K694" s="9">
        <f t="shared" si="82"/>
        <v>1.9041095890410957</v>
      </c>
      <c r="L694" s="1">
        <f t="shared" si="83"/>
        <v>0.92911651384349014</v>
      </c>
      <c r="M694" s="1">
        <f t="shared" si="84"/>
        <v>7.9183046070913615E-2</v>
      </c>
      <c r="N694" s="1">
        <f t="shared" si="85"/>
        <v>1.1013677955069769</v>
      </c>
      <c r="O694" s="1">
        <v>0.92911651384349014</v>
      </c>
      <c r="P694" s="1">
        <v>1.1013677955069769</v>
      </c>
      <c r="Q694" s="1" t="str">
        <f t="shared" si="86"/>
        <v xml:space="preserve"> </v>
      </c>
      <c r="R694" s="1">
        <f t="shared" si="87"/>
        <v>1.1013677955069769</v>
      </c>
    </row>
    <row r="695" spans="1:18" x14ac:dyDescent="0.15">
      <c r="A695" s="1" t="s">
        <v>366</v>
      </c>
      <c r="B695" s="1" t="s">
        <v>367</v>
      </c>
      <c r="C695" s="13">
        <v>400000</v>
      </c>
      <c r="D695" s="13">
        <v>1600000</v>
      </c>
      <c r="E695" s="13">
        <v>1100000</v>
      </c>
      <c r="F695" s="14">
        <v>2200000</v>
      </c>
      <c r="G695" s="14">
        <v>2100000</v>
      </c>
      <c r="H695" s="14">
        <v>1600000</v>
      </c>
      <c r="I695" s="18">
        <f t="shared" si="80"/>
        <v>1033333.3333333334</v>
      </c>
      <c r="J695" s="9">
        <f t="shared" si="81"/>
        <v>1966666.6666666667</v>
      </c>
      <c r="K695" s="9">
        <f t="shared" si="82"/>
        <v>1.903225806451613</v>
      </c>
      <c r="L695" s="1">
        <f t="shared" si="83"/>
        <v>0.9284467389749661</v>
      </c>
      <c r="M695" s="1">
        <f t="shared" si="84"/>
        <v>7.7120172543615528E-2</v>
      </c>
      <c r="N695" s="1">
        <f t="shared" si="85"/>
        <v>1.1128320074421514</v>
      </c>
      <c r="O695" s="1">
        <v>0.9284467389749661</v>
      </c>
      <c r="P695" s="1">
        <v>1.1128320074421514</v>
      </c>
      <c r="Q695" s="1" t="str">
        <f t="shared" si="86"/>
        <v xml:space="preserve"> </v>
      </c>
      <c r="R695" s="1">
        <f t="shared" si="87"/>
        <v>1.1128320074421514</v>
      </c>
    </row>
    <row r="696" spans="1:18" x14ac:dyDescent="0.15">
      <c r="A696" s="1" t="s">
        <v>1435</v>
      </c>
      <c r="B696" s="1" t="s">
        <v>1436</v>
      </c>
      <c r="C696" s="13">
        <v>430000</v>
      </c>
      <c r="D696" s="13">
        <v>750000</v>
      </c>
      <c r="E696" s="13">
        <v>1500000</v>
      </c>
      <c r="F696" s="14">
        <v>1000000</v>
      </c>
      <c r="G696" s="14">
        <v>1400000</v>
      </c>
      <c r="H696" s="14">
        <v>2700000</v>
      </c>
      <c r="I696" s="18">
        <f t="shared" si="80"/>
        <v>893333.33333333337</v>
      </c>
      <c r="J696" s="9">
        <f t="shared" si="81"/>
        <v>1700000</v>
      </c>
      <c r="K696" s="9">
        <f t="shared" si="82"/>
        <v>1.9029850746268655</v>
      </c>
      <c r="L696" s="1">
        <f t="shared" si="83"/>
        <v>0.9282642464010854</v>
      </c>
      <c r="M696" s="1">
        <f t="shared" si="84"/>
        <v>0.25211595921037139</v>
      </c>
      <c r="N696" s="1">
        <f t="shared" si="85"/>
        <v>0.59839966214733264</v>
      </c>
      <c r="O696" s="1">
        <v>0.9282642464010854</v>
      </c>
      <c r="P696" s="1">
        <v>0.59839966214733264</v>
      </c>
      <c r="Q696" s="1" t="str">
        <f t="shared" si="86"/>
        <v xml:space="preserve"> </v>
      </c>
      <c r="R696" s="1">
        <f t="shared" si="87"/>
        <v>0.59839966214733264</v>
      </c>
    </row>
    <row r="697" spans="1:18" x14ac:dyDescent="0.15">
      <c r="A697" s="1" t="s">
        <v>22</v>
      </c>
      <c r="B697" s="1" t="s">
        <v>23</v>
      </c>
      <c r="C697" s="13">
        <v>220000000</v>
      </c>
      <c r="D697" s="13">
        <v>600000000</v>
      </c>
      <c r="E697" s="13">
        <v>390000000</v>
      </c>
      <c r="F697" s="14">
        <v>830000000</v>
      </c>
      <c r="G697" s="14">
        <v>810000000</v>
      </c>
      <c r="H697" s="14">
        <v>660000000</v>
      </c>
      <c r="I697" s="18">
        <f t="shared" si="80"/>
        <v>403333333.33333331</v>
      </c>
      <c r="J697" s="9">
        <f t="shared" si="81"/>
        <v>766666666.66666663</v>
      </c>
      <c r="K697" s="9">
        <f t="shared" si="82"/>
        <v>1.9008264462809916</v>
      </c>
      <c r="L697" s="1">
        <f t="shared" si="83"/>
        <v>0.92662681366978061</v>
      </c>
      <c r="M697" s="1">
        <f t="shared" si="84"/>
        <v>4.1103173681908016E-2</v>
      </c>
      <c r="N697" s="1">
        <f t="shared" si="85"/>
        <v>1.3861246438337345</v>
      </c>
      <c r="O697" s="1">
        <v>0.92662681366978061</v>
      </c>
      <c r="P697" s="1">
        <v>1.3861246438337345</v>
      </c>
      <c r="Q697" s="1">
        <f t="shared" si="86"/>
        <v>1.3861246438337345</v>
      </c>
      <c r="R697" s="1" t="str">
        <f t="shared" si="87"/>
        <v xml:space="preserve"> </v>
      </c>
    </row>
    <row r="698" spans="1:18" x14ac:dyDescent="0.15">
      <c r="A698" s="1" t="s">
        <v>2029</v>
      </c>
      <c r="B698" s="1" t="s">
        <v>2030</v>
      </c>
      <c r="C698" s="13">
        <v>200000</v>
      </c>
      <c r="D698" s="13">
        <v>1600000</v>
      </c>
      <c r="E698" s="13">
        <v>1100000</v>
      </c>
      <c r="F698" s="14">
        <v>2100000</v>
      </c>
      <c r="G698" s="14">
        <v>1600000</v>
      </c>
      <c r="H698" s="14">
        <v>1800000</v>
      </c>
      <c r="I698" s="18">
        <f t="shared" si="80"/>
        <v>966666.66666666663</v>
      </c>
      <c r="J698" s="9">
        <f t="shared" si="81"/>
        <v>1833333.3333333333</v>
      </c>
      <c r="K698" s="9">
        <f t="shared" si="82"/>
        <v>1.896551724137931</v>
      </c>
      <c r="L698" s="1">
        <f t="shared" si="83"/>
        <v>0.92337871839708752</v>
      </c>
      <c r="M698" s="1">
        <f t="shared" si="84"/>
        <v>0.11690045379830417</v>
      </c>
      <c r="N698" s="1">
        <f t="shared" si="85"/>
        <v>0.93218380293810099</v>
      </c>
      <c r="O698" s="1">
        <v>0.92337871839708752</v>
      </c>
      <c r="P698" s="1">
        <v>0.93218380293810099</v>
      </c>
      <c r="Q698" s="1" t="str">
        <f t="shared" si="86"/>
        <v xml:space="preserve"> </v>
      </c>
      <c r="R698" s="1">
        <f t="shared" si="87"/>
        <v>0.93218380293810099</v>
      </c>
    </row>
    <row r="699" spans="1:18" x14ac:dyDescent="0.15">
      <c r="A699" s="1" t="s">
        <v>3438</v>
      </c>
      <c r="B699" s="1" t="s">
        <v>3439</v>
      </c>
      <c r="C699" s="13" t="s">
        <v>6370</v>
      </c>
      <c r="D699" s="13" t="s">
        <v>6370</v>
      </c>
      <c r="E699" s="13">
        <v>350000</v>
      </c>
      <c r="F699" s="14">
        <v>810000</v>
      </c>
      <c r="G699" s="14">
        <v>590000</v>
      </c>
      <c r="H699" s="14">
        <v>590000</v>
      </c>
      <c r="I699" s="18">
        <f t="shared" si="80"/>
        <v>350000</v>
      </c>
      <c r="J699" s="9">
        <f t="shared" si="81"/>
        <v>663333.33333333337</v>
      </c>
      <c r="K699" s="9">
        <f t="shared" si="82"/>
        <v>1.8952380952380954</v>
      </c>
      <c r="L699" s="1">
        <f t="shared" si="83"/>
        <v>0.92237910287752634</v>
      </c>
      <c r="M699" s="1" t="e">
        <f t="shared" si="84"/>
        <v>#DIV/0!</v>
      </c>
      <c r="N699" s="1" t="e">
        <f t="shared" si="85"/>
        <v>#DIV/0!</v>
      </c>
      <c r="O699" s="1">
        <v>0.92237910287752634</v>
      </c>
      <c r="P699" s="1" t="e">
        <v>#DIV/0!</v>
      </c>
      <c r="Q699" s="1" t="e">
        <f t="shared" si="86"/>
        <v>#DIV/0!</v>
      </c>
      <c r="R699" s="1" t="e">
        <f t="shared" si="87"/>
        <v>#DIV/0!</v>
      </c>
    </row>
    <row r="700" spans="1:18" x14ac:dyDescent="0.15">
      <c r="A700" s="1" t="s">
        <v>1074</v>
      </c>
      <c r="B700" s="1" t="s">
        <v>1075</v>
      </c>
      <c r="C700" s="13">
        <v>530000</v>
      </c>
      <c r="D700" s="13">
        <v>820000</v>
      </c>
      <c r="E700" s="13">
        <v>310000</v>
      </c>
      <c r="F700" s="14">
        <v>1100000</v>
      </c>
      <c r="G700" s="14">
        <v>1300000</v>
      </c>
      <c r="H700" s="14">
        <v>730000</v>
      </c>
      <c r="I700" s="18">
        <f t="shared" si="80"/>
        <v>553333.33333333337</v>
      </c>
      <c r="J700" s="9">
        <f t="shared" si="81"/>
        <v>1043333.3333333334</v>
      </c>
      <c r="K700" s="9">
        <f t="shared" si="82"/>
        <v>1.8855421686746987</v>
      </c>
      <c r="L700" s="1">
        <f t="shared" si="83"/>
        <v>0.91497941558569351</v>
      </c>
      <c r="M700" s="1">
        <f t="shared" si="84"/>
        <v>9.2839211620280568E-2</v>
      </c>
      <c r="N700" s="1">
        <f t="shared" si="85"/>
        <v>1.0322685561783727</v>
      </c>
      <c r="O700" s="1">
        <v>0.91497941558569351</v>
      </c>
      <c r="P700" s="1">
        <v>1.0322685561783727</v>
      </c>
      <c r="Q700" s="1" t="str">
        <f t="shared" si="86"/>
        <v xml:space="preserve"> </v>
      </c>
      <c r="R700" s="1">
        <f t="shared" si="87"/>
        <v>1.0322685561783727</v>
      </c>
    </row>
    <row r="701" spans="1:18" x14ac:dyDescent="0.15">
      <c r="A701" s="1" t="s">
        <v>74</v>
      </c>
      <c r="B701" s="1" t="s">
        <v>75</v>
      </c>
      <c r="C701" s="13">
        <v>30000000</v>
      </c>
      <c r="D701" s="13">
        <v>57000000</v>
      </c>
      <c r="E701" s="13">
        <v>57000000</v>
      </c>
      <c r="F701" s="14">
        <v>100000000</v>
      </c>
      <c r="G701" s="14">
        <v>72000000</v>
      </c>
      <c r="H701" s="14">
        <v>99000000</v>
      </c>
      <c r="I701" s="18">
        <f t="shared" si="80"/>
        <v>48000000</v>
      </c>
      <c r="J701" s="9">
        <f t="shared" si="81"/>
        <v>90333333.333333328</v>
      </c>
      <c r="K701" s="9">
        <f t="shared" si="82"/>
        <v>1.8819444444444444</v>
      </c>
      <c r="L701" s="1">
        <f t="shared" si="83"/>
        <v>0.91222403991155909</v>
      </c>
      <c r="M701" s="1">
        <f t="shared" si="84"/>
        <v>3.0087152502025725E-2</v>
      </c>
      <c r="N701" s="1">
        <f t="shared" si="85"/>
        <v>1.5216189126645401</v>
      </c>
      <c r="O701" s="1">
        <v>0.91222403991155909</v>
      </c>
      <c r="P701" s="1">
        <v>1.5216189126645401</v>
      </c>
      <c r="Q701" s="1">
        <f t="shared" si="86"/>
        <v>1.5216189126645401</v>
      </c>
      <c r="R701" s="1" t="str">
        <f t="shared" si="87"/>
        <v xml:space="preserve"> </v>
      </c>
    </row>
    <row r="702" spans="1:18" x14ac:dyDescent="0.15">
      <c r="A702" s="1" t="s">
        <v>2786</v>
      </c>
      <c r="B702" s="1" t="s">
        <v>2787</v>
      </c>
      <c r="C702" s="13" t="s">
        <v>6370</v>
      </c>
      <c r="D702" s="13">
        <v>450000</v>
      </c>
      <c r="E702" s="13">
        <v>120000</v>
      </c>
      <c r="F702" s="14">
        <v>360000</v>
      </c>
      <c r="G702" s="14">
        <v>630000</v>
      </c>
      <c r="H702" s="14">
        <v>610000</v>
      </c>
      <c r="I702" s="18">
        <f t="shared" si="80"/>
        <v>285000</v>
      </c>
      <c r="J702" s="9">
        <f t="shared" si="81"/>
        <v>533333.33333333337</v>
      </c>
      <c r="K702" s="9">
        <f t="shared" si="82"/>
        <v>1.8713450292397662</v>
      </c>
      <c r="L702" s="1">
        <f t="shared" si="83"/>
        <v>0.90407558000146471</v>
      </c>
      <c r="M702" s="1">
        <f t="shared" si="84"/>
        <v>0.23248500762373853</v>
      </c>
      <c r="N702" s="1">
        <f t="shared" si="85"/>
        <v>0.63360504843518395</v>
      </c>
      <c r="O702" s="1">
        <v>0.90407558000146471</v>
      </c>
      <c r="P702" s="1">
        <v>0.63360504843518395</v>
      </c>
      <c r="Q702" s="1" t="str">
        <f t="shared" si="86"/>
        <v xml:space="preserve"> </v>
      </c>
      <c r="R702" s="1">
        <f t="shared" si="87"/>
        <v>0.63360504843518395</v>
      </c>
    </row>
    <row r="703" spans="1:18" x14ac:dyDescent="0.15">
      <c r="A703" s="1" t="s">
        <v>1610</v>
      </c>
      <c r="B703" s="1" t="s">
        <v>1611</v>
      </c>
      <c r="C703" s="13">
        <v>430000</v>
      </c>
      <c r="D703" s="13">
        <v>750000</v>
      </c>
      <c r="E703" s="13">
        <v>1500000</v>
      </c>
      <c r="F703" s="14">
        <v>1700000</v>
      </c>
      <c r="G703" s="14">
        <v>1800000</v>
      </c>
      <c r="H703" s="14">
        <v>1500000</v>
      </c>
      <c r="I703" s="18">
        <f t="shared" si="80"/>
        <v>893333.33333333337</v>
      </c>
      <c r="J703" s="9">
        <f t="shared" si="81"/>
        <v>1666666.6666666667</v>
      </c>
      <c r="K703" s="9">
        <f t="shared" si="82"/>
        <v>1.8656716417910448</v>
      </c>
      <c r="L703" s="1">
        <f t="shared" si="83"/>
        <v>0.8996950942043147</v>
      </c>
      <c r="M703" s="1">
        <f t="shared" si="84"/>
        <v>7.8543155433890247E-2</v>
      </c>
      <c r="N703" s="1">
        <f t="shared" si="85"/>
        <v>1.1048916551409909</v>
      </c>
      <c r="O703" s="1">
        <v>0.8996950942043147</v>
      </c>
      <c r="P703" s="1">
        <v>1.1048916551409909</v>
      </c>
      <c r="Q703" s="1" t="str">
        <f t="shared" si="86"/>
        <v xml:space="preserve"> </v>
      </c>
      <c r="R703" s="1">
        <f t="shared" si="87"/>
        <v>1.1048916551409909</v>
      </c>
    </row>
    <row r="704" spans="1:18" x14ac:dyDescent="0.15">
      <c r="A704" s="1" t="s">
        <v>174</v>
      </c>
      <c r="B704" s="1" t="s">
        <v>175</v>
      </c>
      <c r="C704" s="13">
        <v>980000</v>
      </c>
      <c r="D704" s="13">
        <v>7800000</v>
      </c>
      <c r="E704" s="13">
        <v>2800000</v>
      </c>
      <c r="F704" s="14">
        <v>5500000</v>
      </c>
      <c r="G704" s="14">
        <v>8800000</v>
      </c>
      <c r="H704" s="14">
        <v>7300000</v>
      </c>
      <c r="I704" s="18">
        <f t="shared" si="80"/>
        <v>3860000</v>
      </c>
      <c r="J704" s="9">
        <f t="shared" si="81"/>
        <v>7200000</v>
      </c>
      <c r="K704" s="9">
        <f t="shared" si="82"/>
        <v>1.8652849740932642</v>
      </c>
      <c r="L704" s="1">
        <f t="shared" si="83"/>
        <v>0.89939605906159426</v>
      </c>
      <c r="M704" s="1">
        <f t="shared" si="84"/>
        <v>0.21202150226386868</v>
      </c>
      <c r="N704" s="1">
        <f t="shared" si="85"/>
        <v>0.67362009265141021</v>
      </c>
      <c r="O704" s="1">
        <v>0.89939605906159426</v>
      </c>
      <c r="P704" s="1">
        <v>0.67362009265141021</v>
      </c>
      <c r="Q704" s="1" t="str">
        <f t="shared" si="86"/>
        <v xml:space="preserve"> </v>
      </c>
      <c r="R704" s="1">
        <f t="shared" si="87"/>
        <v>0.67362009265141021</v>
      </c>
    </row>
    <row r="705" spans="1:18" x14ac:dyDescent="0.15">
      <c r="A705" s="1" t="s">
        <v>624</v>
      </c>
      <c r="B705" s="1" t="s">
        <v>625</v>
      </c>
      <c r="C705" s="13">
        <v>2600000</v>
      </c>
      <c r="D705" s="13">
        <v>11000000</v>
      </c>
      <c r="E705" s="13">
        <v>10000000</v>
      </c>
      <c r="F705" s="14">
        <v>14000000</v>
      </c>
      <c r="G705" s="14">
        <v>16000000</v>
      </c>
      <c r="H705" s="14">
        <v>14000000</v>
      </c>
      <c r="I705" s="18">
        <f t="shared" si="80"/>
        <v>7866666.666666667</v>
      </c>
      <c r="J705" s="9">
        <f t="shared" si="81"/>
        <v>14666666.666666666</v>
      </c>
      <c r="K705" s="9">
        <f t="shared" si="82"/>
        <v>1.8644067796610169</v>
      </c>
      <c r="L705" s="1">
        <f t="shared" si="83"/>
        <v>0.89871666416281837</v>
      </c>
      <c r="M705" s="1">
        <f t="shared" si="84"/>
        <v>6.7536008408074347E-2</v>
      </c>
      <c r="N705" s="1">
        <f t="shared" si="85"/>
        <v>1.1704646111210211</v>
      </c>
      <c r="O705" s="1">
        <v>0.89871666416281837</v>
      </c>
      <c r="P705" s="1">
        <v>1.1704646111210211</v>
      </c>
      <c r="Q705" s="1" t="str">
        <f t="shared" si="86"/>
        <v xml:space="preserve"> </v>
      </c>
      <c r="R705" s="1">
        <f t="shared" si="87"/>
        <v>1.1704646111210211</v>
      </c>
    </row>
    <row r="706" spans="1:18" x14ac:dyDescent="0.15">
      <c r="A706" s="1" t="s">
        <v>320</v>
      </c>
      <c r="B706" s="1" t="s">
        <v>321</v>
      </c>
      <c r="C706" s="13">
        <v>6500000</v>
      </c>
      <c r="D706" s="13">
        <v>11000000</v>
      </c>
      <c r="E706" s="13">
        <v>11000000</v>
      </c>
      <c r="F706" s="14">
        <v>14000000</v>
      </c>
      <c r="G706" s="14">
        <v>21000000</v>
      </c>
      <c r="H706" s="14">
        <v>18000000</v>
      </c>
      <c r="I706" s="18">
        <f t="shared" ref="I706:I769" si="88">AVERAGE(C706:E706)</f>
        <v>9500000</v>
      </c>
      <c r="J706" s="9">
        <f t="shared" ref="J706:J769" si="89">AVERAGE(F706:H706)</f>
        <v>17666666.666666668</v>
      </c>
      <c r="K706" s="9">
        <f t="shared" ref="K706:K769" si="90">J706/I706</f>
        <v>1.8596491228070178</v>
      </c>
      <c r="L706" s="1">
        <f t="shared" ref="L706:L769" si="91">LOG(K706,2)</f>
        <v>0.89503044039845769</v>
      </c>
      <c r="M706" s="1">
        <f t="shared" ref="M706:M769" si="92">TTEST(C706:E706, F706:H706, 2,2)</f>
        <v>3.1733673269145717E-2</v>
      </c>
      <c r="N706" s="1">
        <f t="shared" ref="N706:N769" si="93">-LOG(M706,10)</f>
        <v>1.4984796540833984</v>
      </c>
      <c r="O706" s="1">
        <v>0.89503044039845769</v>
      </c>
      <c r="P706" s="1">
        <v>1.4984796540833984</v>
      </c>
      <c r="Q706" s="1">
        <f t="shared" ref="Q706:Q769" si="94">IF(P706&gt;=1.30103, P706, " ")</f>
        <v>1.4984796540833984</v>
      </c>
      <c r="R706" s="1" t="str">
        <f t="shared" ref="R706:R769" si="95">IF(P706&lt;=1.30103, P706, " ")</f>
        <v xml:space="preserve"> </v>
      </c>
    </row>
    <row r="707" spans="1:18" x14ac:dyDescent="0.15">
      <c r="A707" s="1" t="s">
        <v>1836</v>
      </c>
      <c r="B707" s="1" t="s">
        <v>1837</v>
      </c>
      <c r="C707" s="13">
        <v>800000</v>
      </c>
      <c r="D707" s="13">
        <v>990000</v>
      </c>
      <c r="E707" s="13">
        <v>690000</v>
      </c>
      <c r="F707" s="14">
        <v>1700000</v>
      </c>
      <c r="G707" s="14">
        <v>2300000</v>
      </c>
      <c r="H707" s="14">
        <v>600000</v>
      </c>
      <c r="I707" s="18">
        <f t="shared" si="88"/>
        <v>826666.66666666663</v>
      </c>
      <c r="J707" s="9">
        <f t="shared" si="89"/>
        <v>1533333.3333333333</v>
      </c>
      <c r="K707" s="9">
        <f t="shared" si="90"/>
        <v>1.8548387096774193</v>
      </c>
      <c r="L707" s="1">
        <f t="shared" si="91"/>
        <v>0.89129374055749999</v>
      </c>
      <c r="M707" s="1">
        <f t="shared" si="92"/>
        <v>0.23461035633949151</v>
      </c>
      <c r="N707" s="1">
        <f t="shared" si="93"/>
        <v>0.62965282085722418</v>
      </c>
      <c r="O707" s="1">
        <v>0.89129374055749999</v>
      </c>
      <c r="P707" s="1">
        <v>0.62965282085722418</v>
      </c>
      <c r="Q707" s="1" t="str">
        <f t="shared" si="94"/>
        <v xml:space="preserve"> </v>
      </c>
      <c r="R707" s="1">
        <f t="shared" si="95"/>
        <v>0.62965282085722418</v>
      </c>
    </row>
    <row r="708" spans="1:18" x14ac:dyDescent="0.15">
      <c r="A708" s="1" t="s">
        <v>2796</v>
      </c>
      <c r="B708" s="1" t="s">
        <v>163</v>
      </c>
      <c r="C708" s="13" t="s">
        <v>6370</v>
      </c>
      <c r="D708" s="13">
        <v>2100000</v>
      </c>
      <c r="E708" s="13">
        <v>470000</v>
      </c>
      <c r="F708" s="14">
        <v>3800000</v>
      </c>
      <c r="G708" s="14">
        <v>2200000</v>
      </c>
      <c r="H708" s="14">
        <v>1100000</v>
      </c>
      <c r="I708" s="18">
        <f t="shared" si="88"/>
        <v>1285000</v>
      </c>
      <c r="J708" s="9">
        <f t="shared" si="89"/>
        <v>2366666.6666666665</v>
      </c>
      <c r="K708" s="9">
        <f t="shared" si="90"/>
        <v>1.841763942931258</v>
      </c>
      <c r="L708" s="1">
        <f t="shared" si="91"/>
        <v>0.88108816447701011</v>
      </c>
      <c r="M708" s="1">
        <f t="shared" si="92"/>
        <v>0.42701620043171634</v>
      </c>
      <c r="N708" s="1">
        <f t="shared" si="93"/>
        <v>0.36955564810229818</v>
      </c>
      <c r="O708" s="1">
        <v>0.88108816447701011</v>
      </c>
      <c r="P708" s="1">
        <v>0.36955564810229818</v>
      </c>
      <c r="Q708" s="1" t="str">
        <f t="shared" si="94"/>
        <v xml:space="preserve"> </v>
      </c>
      <c r="R708" s="1">
        <f t="shared" si="95"/>
        <v>0.36955564810229818</v>
      </c>
    </row>
    <row r="709" spans="1:18" x14ac:dyDescent="0.15">
      <c r="A709" s="1" t="s">
        <v>292</v>
      </c>
      <c r="B709" s="1" t="s">
        <v>293</v>
      </c>
      <c r="C709" s="13">
        <v>1500000</v>
      </c>
      <c r="D709" s="13">
        <v>4200000</v>
      </c>
      <c r="E709" s="13">
        <v>2600000</v>
      </c>
      <c r="F709" s="14">
        <v>5200000</v>
      </c>
      <c r="G709" s="14">
        <v>6500000</v>
      </c>
      <c r="H709" s="14">
        <v>3500000</v>
      </c>
      <c r="I709" s="18">
        <f t="shared" si="88"/>
        <v>2766666.6666666665</v>
      </c>
      <c r="J709" s="9">
        <f t="shared" si="89"/>
        <v>5066666.666666667</v>
      </c>
      <c r="K709" s="9">
        <f t="shared" si="90"/>
        <v>1.8313253012048194</v>
      </c>
      <c r="L709" s="1">
        <f t="shared" si="91"/>
        <v>0.8728880820966608</v>
      </c>
      <c r="M709" s="1">
        <f t="shared" si="92"/>
        <v>0.12074640076640526</v>
      </c>
      <c r="N709" s="1">
        <f t="shared" si="93"/>
        <v>0.91812580592291859</v>
      </c>
      <c r="O709" s="1">
        <v>0.8728880820966608</v>
      </c>
      <c r="P709" s="1">
        <v>0.91812580592291859</v>
      </c>
      <c r="Q709" s="1" t="str">
        <f t="shared" si="94"/>
        <v xml:space="preserve"> </v>
      </c>
      <c r="R709" s="1">
        <f t="shared" si="95"/>
        <v>0.91812580592291859</v>
      </c>
    </row>
    <row r="710" spans="1:18" x14ac:dyDescent="0.15">
      <c r="A710" s="1" t="s">
        <v>268</v>
      </c>
      <c r="B710" s="1" t="s">
        <v>269</v>
      </c>
      <c r="C710" s="13">
        <v>930000</v>
      </c>
      <c r="D710" s="13">
        <v>2900000</v>
      </c>
      <c r="E710" s="13">
        <v>2400000</v>
      </c>
      <c r="F710" s="14">
        <v>3500000</v>
      </c>
      <c r="G710" s="14">
        <v>4100000</v>
      </c>
      <c r="H710" s="14">
        <v>3800000</v>
      </c>
      <c r="I710" s="18">
        <f t="shared" si="88"/>
        <v>2076666.6666666667</v>
      </c>
      <c r="J710" s="9">
        <f t="shared" si="89"/>
        <v>3800000</v>
      </c>
      <c r="K710" s="9">
        <f t="shared" si="90"/>
        <v>1.8298555377207062</v>
      </c>
      <c r="L710" s="1">
        <f t="shared" si="91"/>
        <v>0.8717297560281021</v>
      </c>
      <c r="M710" s="1">
        <f t="shared" si="92"/>
        <v>4.8946448325125132E-2</v>
      </c>
      <c r="N710" s="1">
        <f t="shared" si="93"/>
        <v>1.3102788161950849</v>
      </c>
      <c r="O710" s="1">
        <v>0.8717297560281021</v>
      </c>
      <c r="P710" s="1">
        <v>1.3102788161950849</v>
      </c>
      <c r="Q710" s="1">
        <f t="shared" si="94"/>
        <v>1.3102788161950849</v>
      </c>
      <c r="R710" s="1" t="str">
        <f t="shared" si="95"/>
        <v xml:space="preserve"> </v>
      </c>
    </row>
    <row r="711" spans="1:18" x14ac:dyDescent="0.15">
      <c r="A711" s="1" t="s">
        <v>881</v>
      </c>
      <c r="B711" s="1" t="s">
        <v>882</v>
      </c>
      <c r="C711" s="13">
        <v>1100000</v>
      </c>
      <c r="D711" s="13">
        <v>9600000</v>
      </c>
      <c r="E711" s="13">
        <v>3100000</v>
      </c>
      <c r="F711" s="14">
        <v>9700000</v>
      </c>
      <c r="G711" s="14">
        <v>7400000</v>
      </c>
      <c r="H711" s="14">
        <v>8100000</v>
      </c>
      <c r="I711" s="18">
        <f t="shared" si="88"/>
        <v>4600000</v>
      </c>
      <c r="J711" s="9">
        <f t="shared" si="89"/>
        <v>8400000</v>
      </c>
      <c r="K711" s="9">
        <f t="shared" si="90"/>
        <v>1.826086956521739</v>
      </c>
      <c r="L711" s="1">
        <f t="shared" si="91"/>
        <v>0.8687554667217473</v>
      </c>
      <c r="M711" s="1">
        <f t="shared" si="92"/>
        <v>0.22554219764081365</v>
      </c>
      <c r="N711" s="1">
        <f t="shared" si="93"/>
        <v>0.6467721921980627</v>
      </c>
      <c r="O711" s="1">
        <v>0.8687554667217473</v>
      </c>
      <c r="P711" s="1">
        <v>0.6467721921980627</v>
      </c>
      <c r="Q711" s="1" t="str">
        <f t="shared" si="94"/>
        <v xml:space="preserve"> </v>
      </c>
      <c r="R711" s="1">
        <f t="shared" si="95"/>
        <v>0.6467721921980627</v>
      </c>
    </row>
    <row r="712" spans="1:18" x14ac:dyDescent="0.15">
      <c r="A712" s="1" t="s">
        <v>1948</v>
      </c>
      <c r="B712" s="1" t="s">
        <v>1949</v>
      </c>
      <c r="C712" s="13">
        <v>290000</v>
      </c>
      <c r="D712" s="13">
        <v>270000</v>
      </c>
      <c r="E712" s="13">
        <v>340000</v>
      </c>
      <c r="F712" s="14">
        <v>550000</v>
      </c>
      <c r="G712" s="14">
        <v>530000</v>
      </c>
      <c r="H712" s="14">
        <v>560000</v>
      </c>
      <c r="I712" s="18">
        <f t="shared" si="88"/>
        <v>300000</v>
      </c>
      <c r="J712" s="9">
        <f t="shared" si="89"/>
        <v>546666.66666666663</v>
      </c>
      <c r="K712" s="9">
        <f t="shared" si="90"/>
        <v>1.8222222222222222</v>
      </c>
      <c r="L712" s="1">
        <f t="shared" si="91"/>
        <v>0.86569890828840901</v>
      </c>
      <c r="M712" s="1">
        <f t="shared" si="92"/>
        <v>4.0068389554909076E-4</v>
      </c>
      <c r="N712" s="1">
        <f t="shared" si="93"/>
        <v>3.3971981125578576</v>
      </c>
      <c r="O712" s="1">
        <v>0.86569890828840901</v>
      </c>
      <c r="P712" s="1">
        <v>3.3971981125578576</v>
      </c>
      <c r="Q712" s="1">
        <f t="shared" si="94"/>
        <v>3.3971981125578576</v>
      </c>
      <c r="R712" s="1" t="str">
        <f t="shared" si="95"/>
        <v xml:space="preserve"> </v>
      </c>
    </row>
    <row r="713" spans="1:18" x14ac:dyDescent="0.15">
      <c r="A713" s="1" t="s">
        <v>1102</v>
      </c>
      <c r="B713" s="1" t="s">
        <v>1103</v>
      </c>
      <c r="C713" s="13">
        <v>220000</v>
      </c>
      <c r="D713" s="13">
        <v>530000</v>
      </c>
      <c r="E713" s="13">
        <v>390000</v>
      </c>
      <c r="F713" s="14">
        <v>1100000</v>
      </c>
      <c r="G713" s="14">
        <v>890000</v>
      </c>
      <c r="H713" s="14">
        <v>87000</v>
      </c>
      <c r="I713" s="18">
        <f t="shared" si="88"/>
        <v>380000</v>
      </c>
      <c r="J713" s="9">
        <f t="shared" si="89"/>
        <v>692333.33333333337</v>
      </c>
      <c r="K713" s="9">
        <f t="shared" si="90"/>
        <v>1.8219298245614035</v>
      </c>
      <c r="L713" s="1">
        <f t="shared" si="91"/>
        <v>0.86546739179254373</v>
      </c>
      <c r="M713" s="1">
        <f t="shared" si="92"/>
        <v>0.38621994854460112</v>
      </c>
      <c r="N713" s="1">
        <f t="shared" si="93"/>
        <v>0.41316529834766696</v>
      </c>
      <c r="O713" s="1">
        <v>0.86546739179254373</v>
      </c>
      <c r="P713" s="1">
        <v>0.41316529834766696</v>
      </c>
      <c r="Q713" s="1" t="str">
        <f t="shared" si="94"/>
        <v xml:space="preserve"> </v>
      </c>
      <c r="R713" s="1">
        <f t="shared" si="95"/>
        <v>0.41316529834766696</v>
      </c>
    </row>
    <row r="714" spans="1:18" x14ac:dyDescent="0.15">
      <c r="A714" s="1" t="s">
        <v>2186</v>
      </c>
      <c r="B714" s="1" t="s">
        <v>2187</v>
      </c>
      <c r="C714" s="13">
        <v>32000</v>
      </c>
      <c r="D714" s="13">
        <v>400000</v>
      </c>
      <c r="E714" s="13">
        <v>310000</v>
      </c>
      <c r="F714" s="14">
        <v>1000000</v>
      </c>
      <c r="G714" s="14">
        <v>160000</v>
      </c>
      <c r="H714" s="14">
        <v>190000</v>
      </c>
      <c r="I714" s="18">
        <f t="shared" si="88"/>
        <v>247333.33333333334</v>
      </c>
      <c r="J714" s="9">
        <f t="shared" si="89"/>
        <v>450000</v>
      </c>
      <c r="K714" s="9">
        <f t="shared" si="90"/>
        <v>1.8194070080862532</v>
      </c>
      <c r="L714" s="1">
        <f t="shared" si="91"/>
        <v>0.86346831531738988</v>
      </c>
      <c r="M714" s="1">
        <f t="shared" si="92"/>
        <v>0.53193385447388719</v>
      </c>
      <c r="N714" s="1">
        <f t="shared" si="93"/>
        <v>0.27414236850003804</v>
      </c>
      <c r="O714" s="1">
        <v>0.86346831531738988</v>
      </c>
      <c r="P714" s="1">
        <v>0.27414236850003804</v>
      </c>
      <c r="Q714" s="1" t="str">
        <f t="shared" si="94"/>
        <v xml:space="preserve"> </v>
      </c>
      <c r="R714" s="1">
        <f t="shared" si="95"/>
        <v>0.27414236850003804</v>
      </c>
    </row>
    <row r="715" spans="1:18" x14ac:dyDescent="0.15">
      <c r="A715" s="1" t="s">
        <v>28</v>
      </c>
      <c r="B715" s="1" t="s">
        <v>29</v>
      </c>
      <c r="C715" s="13">
        <v>160000000</v>
      </c>
      <c r="D715" s="13">
        <v>350000000</v>
      </c>
      <c r="E715" s="13">
        <v>260000000</v>
      </c>
      <c r="F715" s="14">
        <v>480000000</v>
      </c>
      <c r="G715" s="14">
        <v>490000000</v>
      </c>
      <c r="H715" s="14">
        <v>430000000</v>
      </c>
      <c r="I715" s="18">
        <f t="shared" si="88"/>
        <v>256666666.66666666</v>
      </c>
      <c r="J715" s="9">
        <f t="shared" si="89"/>
        <v>466666666.66666669</v>
      </c>
      <c r="K715" s="9">
        <f t="shared" si="90"/>
        <v>1.8181818181818183</v>
      </c>
      <c r="L715" s="1">
        <f t="shared" si="91"/>
        <v>0.8624964762500652</v>
      </c>
      <c r="M715" s="1">
        <f t="shared" si="92"/>
        <v>2.2253496948231893E-2</v>
      </c>
      <c r="N715" s="1">
        <f t="shared" si="93"/>
        <v>1.652601733627385</v>
      </c>
      <c r="O715" s="1">
        <v>0.8624964762500652</v>
      </c>
      <c r="P715" s="1">
        <v>1.652601733627385</v>
      </c>
      <c r="Q715" s="1">
        <f t="shared" si="94"/>
        <v>1.652601733627385</v>
      </c>
      <c r="R715" s="1" t="str">
        <f t="shared" si="95"/>
        <v xml:space="preserve"> </v>
      </c>
    </row>
    <row r="716" spans="1:18" x14ac:dyDescent="0.15">
      <c r="A716" s="1" t="s">
        <v>32</v>
      </c>
      <c r="B716" s="1" t="s">
        <v>33</v>
      </c>
      <c r="C716" s="13">
        <v>20000000</v>
      </c>
      <c r="D716" s="13">
        <v>58000000</v>
      </c>
      <c r="E716" s="13">
        <v>32000000</v>
      </c>
      <c r="F716" s="14">
        <v>90000000</v>
      </c>
      <c r="G716" s="14">
        <v>63000000</v>
      </c>
      <c r="H716" s="14">
        <v>47000000</v>
      </c>
      <c r="I716" s="18">
        <f t="shared" si="88"/>
        <v>36666666.666666664</v>
      </c>
      <c r="J716" s="9">
        <f t="shared" si="89"/>
        <v>66666666.666666664</v>
      </c>
      <c r="K716" s="9">
        <f t="shared" si="90"/>
        <v>1.8181818181818183</v>
      </c>
      <c r="L716" s="1">
        <f t="shared" si="91"/>
        <v>0.8624964762500652</v>
      </c>
      <c r="M716" s="1">
        <f t="shared" si="92"/>
        <v>0.14922882406862265</v>
      </c>
      <c r="N716" s="1">
        <f t="shared" si="93"/>
        <v>0.82614728326475528</v>
      </c>
      <c r="O716" s="1">
        <v>0.8624964762500652</v>
      </c>
      <c r="P716" s="1">
        <v>0.82614728326475528</v>
      </c>
      <c r="Q716" s="1" t="str">
        <f t="shared" si="94"/>
        <v xml:space="preserve"> </v>
      </c>
      <c r="R716" s="1">
        <f t="shared" si="95"/>
        <v>0.82614728326475528</v>
      </c>
    </row>
    <row r="717" spans="1:18" x14ac:dyDescent="0.15">
      <c r="A717" s="1" t="s">
        <v>1366</v>
      </c>
      <c r="B717" s="1" t="s">
        <v>1367</v>
      </c>
      <c r="C717" s="13">
        <v>95000000</v>
      </c>
      <c r="D717" s="13" t="s">
        <v>6370</v>
      </c>
      <c r="E717" s="13">
        <v>38000000</v>
      </c>
      <c r="F717" s="14">
        <v>140000000</v>
      </c>
      <c r="G717" s="14">
        <v>120000000</v>
      </c>
      <c r="H717" s="14">
        <v>100000000</v>
      </c>
      <c r="I717" s="18">
        <f t="shared" si="88"/>
        <v>66500000</v>
      </c>
      <c r="J717" s="9">
        <f t="shared" si="89"/>
        <v>120000000</v>
      </c>
      <c r="K717" s="9">
        <f t="shared" si="90"/>
        <v>1.8045112781954886</v>
      </c>
      <c r="L717" s="1">
        <f t="shared" si="91"/>
        <v>0.85160816010732887</v>
      </c>
      <c r="M717" s="1">
        <f t="shared" si="92"/>
        <v>0.13130062167356585</v>
      </c>
      <c r="N717" s="1">
        <f t="shared" si="93"/>
        <v>0.88173321763664381</v>
      </c>
      <c r="O717" s="1">
        <v>0.85160816010732887</v>
      </c>
      <c r="P717" s="1">
        <v>0.88173321763664381</v>
      </c>
      <c r="Q717" s="1" t="str">
        <f t="shared" si="94"/>
        <v xml:space="preserve"> </v>
      </c>
      <c r="R717" s="1">
        <f t="shared" si="95"/>
        <v>0.88173321763664381</v>
      </c>
    </row>
    <row r="718" spans="1:18" x14ac:dyDescent="0.15">
      <c r="A718" s="1" t="s">
        <v>302</v>
      </c>
      <c r="B718" s="1" t="s">
        <v>303</v>
      </c>
      <c r="C718" s="13">
        <v>48000000</v>
      </c>
      <c r="D718" s="13">
        <v>35000000</v>
      </c>
      <c r="E718" s="13">
        <v>18000000</v>
      </c>
      <c r="F718" s="14">
        <v>85000000</v>
      </c>
      <c r="G718" s="14">
        <v>66000000</v>
      </c>
      <c r="H718" s="14">
        <v>31000000</v>
      </c>
      <c r="I718" s="18">
        <f t="shared" si="88"/>
        <v>33666666.666666664</v>
      </c>
      <c r="J718" s="9">
        <f t="shared" si="89"/>
        <v>60666666.666666664</v>
      </c>
      <c r="K718" s="9">
        <f t="shared" si="90"/>
        <v>1.801980198019802</v>
      </c>
      <c r="L718" s="1">
        <f t="shared" si="91"/>
        <v>0.8495831574469016</v>
      </c>
      <c r="M718" s="1">
        <f t="shared" si="92"/>
        <v>0.20888366497638322</v>
      </c>
      <c r="N718" s="1">
        <f t="shared" si="93"/>
        <v>0.68009552118771621</v>
      </c>
      <c r="O718" s="1">
        <v>0.8495831574469016</v>
      </c>
      <c r="P718" s="1">
        <v>0.68009552118771621</v>
      </c>
      <c r="Q718" s="1" t="str">
        <f t="shared" si="94"/>
        <v xml:space="preserve"> </v>
      </c>
      <c r="R718" s="1">
        <f t="shared" si="95"/>
        <v>0.68009552118771621</v>
      </c>
    </row>
    <row r="719" spans="1:18" x14ac:dyDescent="0.15">
      <c r="A719" s="1" t="s">
        <v>2086</v>
      </c>
      <c r="B719" s="1" t="s">
        <v>2087</v>
      </c>
      <c r="C719" s="13">
        <v>3000000</v>
      </c>
      <c r="D719" s="13">
        <v>400000</v>
      </c>
      <c r="E719" s="13">
        <v>170000</v>
      </c>
      <c r="F719" s="14">
        <v>2200000</v>
      </c>
      <c r="G719" s="14">
        <v>1900000</v>
      </c>
      <c r="H719" s="14">
        <v>2300000</v>
      </c>
      <c r="I719" s="18">
        <f t="shared" si="88"/>
        <v>1190000</v>
      </c>
      <c r="J719" s="9">
        <f t="shared" si="89"/>
        <v>2133333.3333333335</v>
      </c>
      <c r="K719" s="9">
        <f t="shared" si="90"/>
        <v>1.792717086834734</v>
      </c>
      <c r="L719" s="1">
        <f t="shared" si="91"/>
        <v>0.84214783085826284</v>
      </c>
      <c r="M719" s="1">
        <f t="shared" si="92"/>
        <v>0.36097888252253718</v>
      </c>
      <c r="N719" s="1">
        <f t="shared" si="93"/>
        <v>0.44251820383447776</v>
      </c>
      <c r="O719" s="1">
        <v>0.84214783085826284</v>
      </c>
      <c r="P719" s="1">
        <v>0.44251820383447776</v>
      </c>
      <c r="Q719" s="1" t="str">
        <f t="shared" si="94"/>
        <v xml:space="preserve"> </v>
      </c>
      <c r="R719" s="1">
        <f t="shared" si="95"/>
        <v>0.44251820383447776</v>
      </c>
    </row>
    <row r="720" spans="1:18" x14ac:dyDescent="0.15">
      <c r="A720" s="1" t="s">
        <v>1342</v>
      </c>
      <c r="B720" s="1" t="s">
        <v>1343</v>
      </c>
      <c r="C720" s="13">
        <v>130000</v>
      </c>
      <c r="D720" s="13">
        <v>1300000</v>
      </c>
      <c r="E720" s="13">
        <v>800000</v>
      </c>
      <c r="F720" s="14">
        <v>610000</v>
      </c>
      <c r="G720" s="14">
        <v>2500000</v>
      </c>
      <c r="H720" s="14">
        <v>850000</v>
      </c>
      <c r="I720" s="18">
        <f t="shared" si="88"/>
        <v>743333.33333333337</v>
      </c>
      <c r="J720" s="9">
        <f t="shared" si="89"/>
        <v>1320000</v>
      </c>
      <c r="K720" s="9">
        <f t="shared" si="90"/>
        <v>1.7757847533632285</v>
      </c>
      <c r="L720" s="1">
        <f t="shared" si="91"/>
        <v>0.82845672015930472</v>
      </c>
      <c r="M720" s="1">
        <f t="shared" si="92"/>
        <v>0.44661191735610906</v>
      </c>
      <c r="N720" s="1">
        <f t="shared" si="93"/>
        <v>0.35006969243129998</v>
      </c>
      <c r="O720" s="1">
        <v>0.82845672015930472</v>
      </c>
      <c r="P720" s="1">
        <v>0.35006969243129998</v>
      </c>
      <c r="Q720" s="1" t="str">
        <f t="shared" si="94"/>
        <v xml:space="preserve"> </v>
      </c>
      <c r="R720" s="1">
        <f t="shared" si="95"/>
        <v>0.35006969243129998</v>
      </c>
    </row>
    <row r="721" spans="1:18" x14ac:dyDescent="0.15">
      <c r="A721" s="1" t="s">
        <v>2034</v>
      </c>
      <c r="B721" s="1" t="s">
        <v>2035</v>
      </c>
      <c r="C721" s="13">
        <v>150000</v>
      </c>
      <c r="D721" s="13">
        <v>490000</v>
      </c>
      <c r="E721" s="13">
        <v>78000</v>
      </c>
      <c r="F721" s="14">
        <v>410000</v>
      </c>
      <c r="G721" s="14">
        <v>700000</v>
      </c>
      <c r="H721" s="14">
        <v>160000</v>
      </c>
      <c r="I721" s="18">
        <f t="shared" si="88"/>
        <v>239333.33333333334</v>
      </c>
      <c r="J721" s="9">
        <f t="shared" si="89"/>
        <v>423333.33333333331</v>
      </c>
      <c r="K721" s="9">
        <f t="shared" si="90"/>
        <v>1.7688022284122562</v>
      </c>
      <c r="L721" s="1">
        <f t="shared" si="91"/>
        <v>0.82277274783647691</v>
      </c>
      <c r="M721" s="1">
        <f t="shared" si="92"/>
        <v>0.41220583579158793</v>
      </c>
      <c r="N721" s="1">
        <f t="shared" si="93"/>
        <v>0.38488586400235808</v>
      </c>
      <c r="O721" s="1">
        <v>0.82277274783647691</v>
      </c>
      <c r="P721" s="1">
        <v>0.38488586400235808</v>
      </c>
      <c r="Q721" s="1" t="str">
        <f t="shared" si="94"/>
        <v xml:space="preserve"> </v>
      </c>
      <c r="R721" s="1">
        <f t="shared" si="95"/>
        <v>0.38488586400235808</v>
      </c>
    </row>
    <row r="722" spans="1:18" x14ac:dyDescent="0.15">
      <c r="A722" s="1" t="s">
        <v>1528</v>
      </c>
      <c r="B722" s="1" t="s">
        <v>1529</v>
      </c>
      <c r="C722" s="13">
        <v>1600000</v>
      </c>
      <c r="D722" s="13">
        <v>3100000</v>
      </c>
      <c r="E722" s="13">
        <v>3900000</v>
      </c>
      <c r="F722" s="14">
        <v>4800000</v>
      </c>
      <c r="G722" s="14">
        <v>5500000</v>
      </c>
      <c r="H722" s="14">
        <v>4900000</v>
      </c>
      <c r="I722" s="18">
        <f t="shared" si="88"/>
        <v>2866666.6666666665</v>
      </c>
      <c r="J722" s="9">
        <f t="shared" si="89"/>
        <v>5066666.666666667</v>
      </c>
      <c r="K722" s="9">
        <f t="shared" si="90"/>
        <v>1.7674418604651165</v>
      </c>
      <c r="L722" s="1">
        <f t="shared" si="91"/>
        <v>0.82166275874148775</v>
      </c>
      <c r="M722" s="1">
        <f t="shared" si="92"/>
        <v>3.6067703991182191E-2</v>
      </c>
      <c r="N722" s="1">
        <f t="shared" si="93"/>
        <v>1.4428815032512943</v>
      </c>
      <c r="O722" s="1">
        <v>0.82166275874148775</v>
      </c>
      <c r="P722" s="1">
        <v>1.4428815032512943</v>
      </c>
      <c r="Q722" s="1">
        <f t="shared" si="94"/>
        <v>1.4428815032512943</v>
      </c>
      <c r="R722" s="1" t="str">
        <f t="shared" si="95"/>
        <v xml:space="preserve"> </v>
      </c>
    </row>
    <row r="723" spans="1:18" x14ac:dyDescent="0.15">
      <c r="A723" s="1" t="s">
        <v>1670</v>
      </c>
      <c r="B723" s="1" t="s">
        <v>1671</v>
      </c>
      <c r="C723" s="13">
        <v>260000</v>
      </c>
      <c r="D723" s="13">
        <v>660000</v>
      </c>
      <c r="E723" s="13">
        <v>490000</v>
      </c>
      <c r="F723" s="14">
        <v>600000</v>
      </c>
      <c r="G723" s="14">
        <v>970000</v>
      </c>
      <c r="H723" s="14">
        <v>920000</v>
      </c>
      <c r="I723" s="18">
        <f t="shared" si="88"/>
        <v>470000</v>
      </c>
      <c r="J723" s="9">
        <f t="shared" si="89"/>
        <v>830000</v>
      </c>
      <c r="K723" s="9">
        <f t="shared" si="90"/>
        <v>1.7659574468085106</v>
      </c>
      <c r="L723" s="1">
        <f t="shared" si="91"/>
        <v>0.82045057966928747</v>
      </c>
      <c r="M723" s="1">
        <f t="shared" si="92"/>
        <v>9.3033673393319874E-2</v>
      </c>
      <c r="N723" s="1">
        <f t="shared" si="93"/>
        <v>1.0313598307795182</v>
      </c>
      <c r="O723" s="1">
        <v>0.82045057966928747</v>
      </c>
      <c r="P723" s="1">
        <v>1.0313598307795182</v>
      </c>
      <c r="Q723" s="1" t="str">
        <f t="shared" si="94"/>
        <v xml:space="preserve"> </v>
      </c>
      <c r="R723" s="1">
        <f t="shared" si="95"/>
        <v>1.0313598307795182</v>
      </c>
    </row>
    <row r="724" spans="1:18" x14ac:dyDescent="0.15">
      <c r="A724" s="1" t="s">
        <v>2072</v>
      </c>
      <c r="B724" s="1" t="s">
        <v>2073</v>
      </c>
      <c r="C724" s="13">
        <v>49000</v>
      </c>
      <c r="D724" s="13">
        <v>120000</v>
      </c>
      <c r="E724" s="13">
        <v>120000</v>
      </c>
      <c r="F724" s="14">
        <v>190000</v>
      </c>
      <c r="G724" s="14">
        <v>140000</v>
      </c>
      <c r="H724" s="14">
        <v>180000</v>
      </c>
      <c r="I724" s="18">
        <f t="shared" si="88"/>
        <v>96333.333333333328</v>
      </c>
      <c r="J724" s="9">
        <f t="shared" si="89"/>
        <v>170000</v>
      </c>
      <c r="K724" s="9">
        <f t="shared" si="90"/>
        <v>1.7647058823529413</v>
      </c>
      <c r="L724" s="1">
        <f t="shared" si="91"/>
        <v>0.81942775435817927</v>
      </c>
      <c r="M724" s="1">
        <f t="shared" si="92"/>
        <v>5.9093401831194957E-2</v>
      </c>
      <c r="N724" s="1">
        <f t="shared" si="93"/>
        <v>1.228461008260461</v>
      </c>
      <c r="O724" s="1">
        <v>0.81942775435817927</v>
      </c>
      <c r="P724" s="1">
        <v>1.228461008260461</v>
      </c>
      <c r="Q724" s="1" t="str">
        <f t="shared" si="94"/>
        <v xml:space="preserve"> </v>
      </c>
      <c r="R724" s="1">
        <f t="shared" si="95"/>
        <v>1.228461008260461</v>
      </c>
    </row>
    <row r="725" spans="1:18" x14ac:dyDescent="0.15">
      <c r="A725" s="1" t="s">
        <v>1203</v>
      </c>
      <c r="B725" s="1" t="s">
        <v>1204</v>
      </c>
      <c r="C725" s="13">
        <v>310000</v>
      </c>
      <c r="D725" s="13">
        <v>1600000</v>
      </c>
      <c r="E725" s="13">
        <v>950000</v>
      </c>
      <c r="F725" s="14">
        <v>1300000</v>
      </c>
      <c r="G725" s="14">
        <v>2800000</v>
      </c>
      <c r="H725" s="14">
        <v>930000</v>
      </c>
      <c r="I725" s="18">
        <f t="shared" si="88"/>
        <v>953333.33333333337</v>
      </c>
      <c r="J725" s="9">
        <f t="shared" si="89"/>
        <v>1676666.6666666667</v>
      </c>
      <c r="K725" s="9">
        <f t="shared" si="90"/>
        <v>1.7587412587412588</v>
      </c>
      <c r="L725" s="1">
        <f t="shared" si="91"/>
        <v>0.81454325302713781</v>
      </c>
      <c r="M725" s="1">
        <f t="shared" si="92"/>
        <v>0.34886149926446747</v>
      </c>
      <c r="N725" s="1">
        <f t="shared" si="93"/>
        <v>0.45734695711999468</v>
      </c>
      <c r="O725" s="1">
        <v>0.81454325302713781</v>
      </c>
      <c r="P725" s="1">
        <v>0.45734695711999468</v>
      </c>
      <c r="Q725" s="1" t="str">
        <f t="shared" si="94"/>
        <v xml:space="preserve"> </v>
      </c>
      <c r="R725" s="1">
        <f t="shared" si="95"/>
        <v>0.45734695711999468</v>
      </c>
    </row>
    <row r="726" spans="1:18" x14ac:dyDescent="0.15">
      <c r="A726" s="1" t="s">
        <v>1561</v>
      </c>
      <c r="B726" s="1" t="s">
        <v>1562</v>
      </c>
      <c r="C726" s="13">
        <v>64000</v>
      </c>
      <c r="D726" s="13">
        <v>190000</v>
      </c>
      <c r="E726" s="13">
        <v>410000</v>
      </c>
      <c r="F726" s="14">
        <v>200000</v>
      </c>
      <c r="G726" s="14">
        <v>590000</v>
      </c>
      <c r="H726" s="14">
        <v>370000</v>
      </c>
      <c r="I726" s="18">
        <f t="shared" si="88"/>
        <v>221333.33333333334</v>
      </c>
      <c r="J726" s="9">
        <f t="shared" si="89"/>
        <v>386666.66666666669</v>
      </c>
      <c r="K726" s="9">
        <f t="shared" si="90"/>
        <v>1.7469879518072289</v>
      </c>
      <c r="L726" s="1">
        <f t="shared" si="91"/>
        <v>0.80486965866800975</v>
      </c>
      <c r="M726" s="1">
        <f t="shared" si="92"/>
        <v>0.33659544600533453</v>
      </c>
      <c r="N726" s="1">
        <f t="shared" si="93"/>
        <v>0.47289176414193285</v>
      </c>
      <c r="O726" s="1">
        <v>0.80486965866800975</v>
      </c>
      <c r="P726" s="1">
        <v>0.47289176414193285</v>
      </c>
      <c r="Q726" s="1" t="str">
        <f t="shared" si="94"/>
        <v xml:space="preserve"> </v>
      </c>
      <c r="R726" s="1">
        <f t="shared" si="95"/>
        <v>0.47289176414193285</v>
      </c>
    </row>
    <row r="727" spans="1:18" x14ac:dyDescent="0.15">
      <c r="A727" s="1" t="s">
        <v>112</v>
      </c>
      <c r="B727" s="1" t="s">
        <v>113</v>
      </c>
      <c r="C727" s="13">
        <v>20000000</v>
      </c>
      <c r="D727" s="13">
        <v>30000000</v>
      </c>
      <c r="E727" s="13">
        <v>19000000</v>
      </c>
      <c r="F727" s="14">
        <v>39000000</v>
      </c>
      <c r="G727" s="14">
        <v>43000000</v>
      </c>
      <c r="H727" s="14">
        <v>38000000</v>
      </c>
      <c r="I727" s="18">
        <f t="shared" si="88"/>
        <v>23000000</v>
      </c>
      <c r="J727" s="9">
        <f t="shared" si="89"/>
        <v>40000000</v>
      </c>
      <c r="K727" s="9">
        <f t="shared" si="90"/>
        <v>1.7391304347826086</v>
      </c>
      <c r="L727" s="1">
        <f t="shared" si="91"/>
        <v>0.79836613883034946</v>
      </c>
      <c r="M727" s="1">
        <f t="shared" si="92"/>
        <v>1.1342896701663933E-2</v>
      </c>
      <c r="N727" s="1">
        <f t="shared" si="93"/>
        <v>1.9452760229651103</v>
      </c>
      <c r="O727" s="1">
        <v>0.79836613883034946</v>
      </c>
      <c r="P727" s="1">
        <v>1.9452760229651103</v>
      </c>
      <c r="Q727" s="1">
        <f t="shared" si="94"/>
        <v>1.9452760229651103</v>
      </c>
      <c r="R727" s="1" t="str">
        <f t="shared" si="95"/>
        <v xml:space="preserve"> </v>
      </c>
    </row>
    <row r="728" spans="1:18" x14ac:dyDescent="0.15">
      <c r="A728" s="1" t="s">
        <v>2829</v>
      </c>
      <c r="B728" s="1" t="s">
        <v>2830</v>
      </c>
      <c r="C728" s="13" t="s">
        <v>6370</v>
      </c>
      <c r="D728" s="13">
        <v>590000</v>
      </c>
      <c r="E728" s="13">
        <v>270000</v>
      </c>
      <c r="F728" s="14">
        <v>930000</v>
      </c>
      <c r="G728" s="14">
        <v>1000000</v>
      </c>
      <c r="H728" s="14">
        <v>300000</v>
      </c>
      <c r="I728" s="18">
        <f t="shared" si="88"/>
        <v>430000</v>
      </c>
      <c r="J728" s="9">
        <f t="shared" si="89"/>
        <v>743333.33333333337</v>
      </c>
      <c r="K728" s="9">
        <f t="shared" si="90"/>
        <v>1.7286821705426358</v>
      </c>
      <c r="L728" s="1">
        <f t="shared" si="91"/>
        <v>0.78967264449705088</v>
      </c>
      <c r="M728" s="1">
        <f t="shared" si="92"/>
        <v>0.38807239162199619</v>
      </c>
      <c r="N728" s="1">
        <f t="shared" si="93"/>
        <v>0.41108725288666753</v>
      </c>
      <c r="O728" s="1">
        <v>0.78967264449705088</v>
      </c>
      <c r="P728" s="1">
        <v>0.41108725288666753</v>
      </c>
      <c r="Q728" s="1" t="str">
        <f t="shared" si="94"/>
        <v xml:space="preserve"> </v>
      </c>
      <c r="R728" s="1">
        <f t="shared" si="95"/>
        <v>0.41108725288666753</v>
      </c>
    </row>
    <row r="729" spans="1:18" x14ac:dyDescent="0.15">
      <c r="A729" s="1" t="s">
        <v>560</v>
      </c>
      <c r="B729" s="1" t="s">
        <v>561</v>
      </c>
      <c r="C729" s="13">
        <v>1000000</v>
      </c>
      <c r="D729" s="13">
        <v>3900000</v>
      </c>
      <c r="E729" s="13">
        <v>3200000</v>
      </c>
      <c r="F729" s="14">
        <v>5600000</v>
      </c>
      <c r="G729" s="14">
        <v>5200000</v>
      </c>
      <c r="H729" s="14">
        <v>3200000</v>
      </c>
      <c r="I729" s="18">
        <f t="shared" si="88"/>
        <v>2700000</v>
      </c>
      <c r="J729" s="9">
        <f t="shared" si="89"/>
        <v>4666666.666666667</v>
      </c>
      <c r="K729" s="9">
        <f t="shared" si="90"/>
        <v>1.7283950617283952</v>
      </c>
      <c r="L729" s="1">
        <f t="shared" si="91"/>
        <v>0.78943301406034194</v>
      </c>
      <c r="M729" s="1">
        <f t="shared" si="92"/>
        <v>0.16142116974727644</v>
      </c>
      <c r="N729" s="1">
        <f t="shared" si="93"/>
        <v>0.79203950987710192</v>
      </c>
      <c r="O729" s="1">
        <v>0.78943301406034194</v>
      </c>
      <c r="P729" s="1">
        <v>0.79203950987710192</v>
      </c>
      <c r="Q729" s="1" t="str">
        <f t="shared" si="94"/>
        <v xml:space="preserve"> </v>
      </c>
      <c r="R729" s="1">
        <f t="shared" si="95"/>
        <v>0.79203950987710192</v>
      </c>
    </row>
    <row r="730" spans="1:18" x14ac:dyDescent="0.15">
      <c r="A730" s="1" t="s">
        <v>1253</v>
      </c>
      <c r="B730" s="1" t="s">
        <v>1254</v>
      </c>
      <c r="C730" s="13">
        <v>300000</v>
      </c>
      <c r="D730" s="13">
        <v>2500000</v>
      </c>
      <c r="E730" s="13">
        <v>1600000</v>
      </c>
      <c r="F730" s="14">
        <v>3200000</v>
      </c>
      <c r="G730" s="14">
        <v>2000000</v>
      </c>
      <c r="H730" s="14">
        <v>2400000</v>
      </c>
      <c r="I730" s="18">
        <f t="shared" si="88"/>
        <v>1466666.6666666667</v>
      </c>
      <c r="J730" s="9">
        <f t="shared" si="89"/>
        <v>2533333.3333333335</v>
      </c>
      <c r="K730" s="9">
        <f t="shared" si="90"/>
        <v>1.7272727272727273</v>
      </c>
      <c r="L730" s="1">
        <f t="shared" si="91"/>
        <v>0.78849589480628823</v>
      </c>
      <c r="M730" s="1">
        <f t="shared" si="92"/>
        <v>0.21752437532794236</v>
      </c>
      <c r="N730" s="1">
        <f t="shared" si="93"/>
        <v>0.66249206984832631</v>
      </c>
      <c r="O730" s="1">
        <v>0.78849589480628823</v>
      </c>
      <c r="P730" s="1">
        <v>0.66249206984832631</v>
      </c>
      <c r="Q730" s="1" t="str">
        <f t="shared" si="94"/>
        <v xml:space="preserve"> </v>
      </c>
      <c r="R730" s="1">
        <f t="shared" si="95"/>
        <v>0.66249206984832631</v>
      </c>
    </row>
    <row r="731" spans="1:18" x14ac:dyDescent="0.15">
      <c r="A731" s="1" t="s">
        <v>3023</v>
      </c>
      <c r="B731" s="1" t="s">
        <v>1916</v>
      </c>
      <c r="C731" s="13" t="s">
        <v>6370</v>
      </c>
      <c r="D731" s="13">
        <v>230000</v>
      </c>
      <c r="E731" s="13">
        <v>230000</v>
      </c>
      <c r="F731" s="14">
        <v>520000</v>
      </c>
      <c r="G731" s="14">
        <v>440000</v>
      </c>
      <c r="H731" s="14">
        <v>230000</v>
      </c>
      <c r="I731" s="18">
        <f t="shared" si="88"/>
        <v>230000</v>
      </c>
      <c r="J731" s="9">
        <f t="shared" si="89"/>
        <v>396666.66666666669</v>
      </c>
      <c r="K731" s="9">
        <f t="shared" si="90"/>
        <v>1.7246376811594204</v>
      </c>
      <c r="L731" s="1">
        <f t="shared" si="91"/>
        <v>0.78629330652977458</v>
      </c>
      <c r="M731" s="1">
        <f t="shared" si="92"/>
        <v>0.23228890217691789</v>
      </c>
      <c r="N731" s="1">
        <f t="shared" si="93"/>
        <v>0.63397153853578392</v>
      </c>
      <c r="O731" s="1">
        <v>0.78629330652977458</v>
      </c>
      <c r="P731" s="1">
        <v>0.63397153853578392</v>
      </c>
      <c r="Q731" s="1" t="str">
        <f t="shared" si="94"/>
        <v xml:space="preserve"> </v>
      </c>
      <c r="R731" s="1">
        <f t="shared" si="95"/>
        <v>0.63397153853578392</v>
      </c>
    </row>
    <row r="732" spans="1:18" x14ac:dyDescent="0.15">
      <c r="A732" s="1" t="s">
        <v>1563</v>
      </c>
      <c r="B732" s="1" t="s">
        <v>1564</v>
      </c>
      <c r="C732" s="13">
        <v>370000</v>
      </c>
      <c r="D732" s="13">
        <v>1900000</v>
      </c>
      <c r="E732" s="13">
        <v>980000</v>
      </c>
      <c r="F732" s="14">
        <v>1500000</v>
      </c>
      <c r="G732" s="14">
        <v>2300000</v>
      </c>
      <c r="H732" s="14">
        <v>1800000</v>
      </c>
      <c r="I732" s="18">
        <f t="shared" si="88"/>
        <v>1083333.3333333333</v>
      </c>
      <c r="J732" s="9">
        <f t="shared" si="89"/>
        <v>1866666.6666666667</v>
      </c>
      <c r="K732" s="9">
        <f t="shared" si="90"/>
        <v>1.7230769230769232</v>
      </c>
      <c r="L732" s="1">
        <f t="shared" si="91"/>
        <v>0.7849871090291497</v>
      </c>
      <c r="M732" s="1">
        <f t="shared" si="92"/>
        <v>0.19380817025981717</v>
      </c>
      <c r="N732" s="1">
        <f t="shared" si="93"/>
        <v>0.71262791859608177</v>
      </c>
      <c r="O732" s="1">
        <v>0.7849871090291497</v>
      </c>
      <c r="P732" s="1">
        <v>0.71262791859608177</v>
      </c>
      <c r="Q732" s="1" t="str">
        <f t="shared" si="94"/>
        <v xml:space="preserve"> </v>
      </c>
      <c r="R732" s="1">
        <f t="shared" si="95"/>
        <v>0.71262791859608177</v>
      </c>
    </row>
    <row r="733" spans="1:18" x14ac:dyDescent="0.15">
      <c r="A733" s="1" t="s">
        <v>849</v>
      </c>
      <c r="B733" s="1" t="s">
        <v>850</v>
      </c>
      <c r="C733" s="13">
        <v>1500000</v>
      </c>
      <c r="D733" s="13">
        <v>690000</v>
      </c>
      <c r="E733" s="13">
        <v>660000</v>
      </c>
      <c r="F733" s="14">
        <v>1600000</v>
      </c>
      <c r="G733" s="14">
        <v>1700000</v>
      </c>
      <c r="H733" s="14">
        <v>1600000</v>
      </c>
      <c r="I733" s="18">
        <f t="shared" si="88"/>
        <v>950000</v>
      </c>
      <c r="J733" s="9">
        <f t="shared" si="89"/>
        <v>1633333.3333333333</v>
      </c>
      <c r="K733" s="9">
        <f t="shared" si="90"/>
        <v>1.7192982456140351</v>
      </c>
      <c r="L733" s="1">
        <f t="shared" si="91"/>
        <v>0.78181982995046662</v>
      </c>
      <c r="M733" s="1">
        <f t="shared" si="92"/>
        <v>6.9274153815205242E-2</v>
      </c>
      <c r="N733" s="1">
        <f t="shared" si="93"/>
        <v>1.1594287704267336</v>
      </c>
      <c r="O733" s="1">
        <v>0.78181982995046662</v>
      </c>
      <c r="P733" s="1">
        <v>1.1594287704267336</v>
      </c>
      <c r="Q733" s="1" t="str">
        <f t="shared" si="94"/>
        <v xml:space="preserve"> </v>
      </c>
      <c r="R733" s="1">
        <f t="shared" si="95"/>
        <v>1.1594287704267336</v>
      </c>
    </row>
    <row r="734" spans="1:18" x14ac:dyDescent="0.15">
      <c r="A734" s="1" t="s">
        <v>3183</v>
      </c>
      <c r="B734" s="1" t="s">
        <v>3184</v>
      </c>
      <c r="C734" s="13" t="s">
        <v>6370</v>
      </c>
      <c r="D734" s="13">
        <v>100000</v>
      </c>
      <c r="E734" s="13">
        <v>73000</v>
      </c>
      <c r="F734" s="14">
        <v>200000</v>
      </c>
      <c r="G734" s="14">
        <v>160000</v>
      </c>
      <c r="H734" s="14">
        <v>86000</v>
      </c>
      <c r="I734" s="18">
        <f t="shared" si="88"/>
        <v>86500</v>
      </c>
      <c r="J734" s="9">
        <f t="shared" si="89"/>
        <v>148666.66666666666</v>
      </c>
      <c r="K734" s="9">
        <f t="shared" si="90"/>
        <v>1.7186897880539498</v>
      </c>
      <c r="L734" s="1">
        <f t="shared" si="91"/>
        <v>0.78130917156242385</v>
      </c>
      <c r="M734" s="1">
        <f t="shared" si="92"/>
        <v>0.25485783073055435</v>
      </c>
      <c r="N734" s="1">
        <f t="shared" si="93"/>
        <v>0.59370201779109988</v>
      </c>
      <c r="O734" s="1">
        <v>0.78130917156242385</v>
      </c>
      <c r="P734" s="1">
        <v>0.59370201779109988</v>
      </c>
      <c r="Q734" s="1" t="str">
        <f t="shared" si="94"/>
        <v xml:space="preserve"> </v>
      </c>
      <c r="R734" s="1">
        <f t="shared" si="95"/>
        <v>0.59370201779109988</v>
      </c>
    </row>
    <row r="735" spans="1:18" x14ac:dyDescent="0.15">
      <c r="A735" s="1" t="s">
        <v>1207</v>
      </c>
      <c r="B735" s="1" t="s">
        <v>1208</v>
      </c>
      <c r="C735" s="13">
        <v>760000</v>
      </c>
      <c r="D735" s="13">
        <v>7700000</v>
      </c>
      <c r="E735" s="13">
        <v>2200000</v>
      </c>
      <c r="F735" s="14">
        <v>7000000</v>
      </c>
      <c r="G735" s="14">
        <v>7100000</v>
      </c>
      <c r="H735" s="14">
        <v>4200000</v>
      </c>
      <c r="I735" s="18">
        <f t="shared" si="88"/>
        <v>3553333.3333333335</v>
      </c>
      <c r="J735" s="9">
        <f t="shared" si="89"/>
        <v>6100000</v>
      </c>
      <c r="K735" s="9">
        <f t="shared" si="90"/>
        <v>1.7166979362101313</v>
      </c>
      <c r="L735" s="1">
        <f t="shared" si="91"/>
        <v>0.77963621041222886</v>
      </c>
      <c r="M735" s="1">
        <f t="shared" si="92"/>
        <v>0.33367585635539576</v>
      </c>
      <c r="N735" s="1">
        <f t="shared" si="93"/>
        <v>0.47667521627287046</v>
      </c>
      <c r="O735" s="1">
        <v>0.77963621041222886</v>
      </c>
      <c r="P735" s="1">
        <v>0.47667521627287046</v>
      </c>
      <c r="Q735" s="1" t="str">
        <f t="shared" si="94"/>
        <v xml:space="preserve"> </v>
      </c>
      <c r="R735" s="1">
        <f t="shared" si="95"/>
        <v>0.47667521627287046</v>
      </c>
    </row>
    <row r="736" spans="1:18" x14ac:dyDescent="0.15">
      <c r="A736" s="1" t="s">
        <v>1516</v>
      </c>
      <c r="B736" s="1" t="s">
        <v>1517</v>
      </c>
      <c r="C736" s="13">
        <v>76000</v>
      </c>
      <c r="D736" s="13">
        <v>620000</v>
      </c>
      <c r="E736" s="13">
        <v>460000</v>
      </c>
      <c r="F736" s="14">
        <v>630000</v>
      </c>
      <c r="G736" s="14">
        <v>670000</v>
      </c>
      <c r="H736" s="14">
        <v>680000</v>
      </c>
      <c r="I736" s="18">
        <f t="shared" si="88"/>
        <v>385333.33333333331</v>
      </c>
      <c r="J736" s="9">
        <f t="shared" si="89"/>
        <v>660000</v>
      </c>
      <c r="K736" s="9">
        <f t="shared" si="90"/>
        <v>1.71280276816609</v>
      </c>
      <c r="L736" s="1">
        <f t="shared" si="91"/>
        <v>0.77635903246629323</v>
      </c>
      <c r="M736" s="1">
        <f t="shared" si="92"/>
        <v>0.16550719725129331</v>
      </c>
      <c r="N736" s="1">
        <f t="shared" si="93"/>
        <v>0.78118311573383425</v>
      </c>
      <c r="O736" s="1">
        <v>0.77635903246629323</v>
      </c>
      <c r="P736" s="1">
        <v>0.78118311573383425</v>
      </c>
      <c r="Q736" s="1" t="str">
        <f t="shared" si="94"/>
        <v xml:space="preserve"> </v>
      </c>
      <c r="R736" s="1">
        <f t="shared" si="95"/>
        <v>0.78118311573383425</v>
      </c>
    </row>
    <row r="737" spans="1:18" x14ac:dyDescent="0.15">
      <c r="A737" s="1" t="s">
        <v>1950</v>
      </c>
      <c r="B737" s="1" t="s">
        <v>1951</v>
      </c>
      <c r="C737" s="13">
        <v>85000</v>
      </c>
      <c r="D737" s="13">
        <v>190000</v>
      </c>
      <c r="E737" s="13">
        <v>140000</v>
      </c>
      <c r="F737" s="14">
        <v>290000</v>
      </c>
      <c r="G737" s="14">
        <v>290000</v>
      </c>
      <c r="H737" s="14">
        <v>130000</v>
      </c>
      <c r="I737" s="18">
        <f t="shared" si="88"/>
        <v>138333.33333333334</v>
      </c>
      <c r="J737" s="9">
        <f t="shared" si="89"/>
        <v>236666.66666666666</v>
      </c>
      <c r="K737" s="9">
        <f t="shared" si="90"/>
        <v>1.7108433734939756</v>
      </c>
      <c r="L737" s="1">
        <f t="shared" si="91"/>
        <v>0.77470768815775715</v>
      </c>
      <c r="M737" s="1">
        <f t="shared" si="92"/>
        <v>0.1842380674455518</v>
      </c>
      <c r="N737" s="1">
        <f t="shared" si="93"/>
        <v>0.73462063052653637</v>
      </c>
      <c r="O737" s="1">
        <v>0.77470768815775715</v>
      </c>
      <c r="P737" s="1">
        <v>0.73462063052653637</v>
      </c>
      <c r="Q737" s="1" t="str">
        <f t="shared" si="94"/>
        <v xml:space="preserve"> </v>
      </c>
      <c r="R737" s="1">
        <f t="shared" si="95"/>
        <v>0.73462063052653637</v>
      </c>
    </row>
    <row r="738" spans="1:18" x14ac:dyDescent="0.15">
      <c r="A738" s="1" t="s">
        <v>3392</v>
      </c>
      <c r="B738" s="1" t="s">
        <v>509</v>
      </c>
      <c r="C738" s="13" t="s">
        <v>6370</v>
      </c>
      <c r="D738" s="13" t="s">
        <v>6370</v>
      </c>
      <c r="E738" s="13">
        <v>1100000</v>
      </c>
      <c r="F738" s="14">
        <v>3400000</v>
      </c>
      <c r="G738" s="14">
        <v>1400000</v>
      </c>
      <c r="H738" s="14">
        <v>830000</v>
      </c>
      <c r="I738" s="18">
        <f t="shared" si="88"/>
        <v>1100000</v>
      </c>
      <c r="J738" s="9">
        <f t="shared" si="89"/>
        <v>1876666.6666666667</v>
      </c>
      <c r="K738" s="9">
        <f t="shared" si="90"/>
        <v>1.7060606060606061</v>
      </c>
      <c r="L738" s="1">
        <f t="shared" si="91"/>
        <v>0.77066889783441384</v>
      </c>
      <c r="M738" s="1" t="e">
        <f t="shared" si="92"/>
        <v>#DIV/0!</v>
      </c>
      <c r="N738" s="1" t="e">
        <f t="shared" si="93"/>
        <v>#DIV/0!</v>
      </c>
      <c r="O738" s="1">
        <v>0.77066889783441384</v>
      </c>
      <c r="P738" s="1" t="e">
        <v>#DIV/0!</v>
      </c>
      <c r="Q738" s="1" t="e">
        <f t="shared" si="94"/>
        <v>#DIV/0!</v>
      </c>
      <c r="R738" s="1" t="e">
        <f t="shared" si="95"/>
        <v>#DIV/0!</v>
      </c>
    </row>
    <row r="739" spans="1:18" x14ac:dyDescent="0.15">
      <c r="A739" s="1" t="s">
        <v>234</v>
      </c>
      <c r="B739" s="1" t="s">
        <v>235</v>
      </c>
      <c r="C739" s="13">
        <v>16000000</v>
      </c>
      <c r="D739" s="13">
        <v>25000000</v>
      </c>
      <c r="E739" s="13">
        <v>19000000</v>
      </c>
      <c r="F739" s="14">
        <v>38000000</v>
      </c>
      <c r="G739" s="14">
        <v>39000000</v>
      </c>
      <c r="H739" s="14">
        <v>25000000</v>
      </c>
      <c r="I739" s="18">
        <f t="shared" si="88"/>
        <v>20000000</v>
      </c>
      <c r="J739" s="9">
        <f t="shared" si="89"/>
        <v>34000000</v>
      </c>
      <c r="K739" s="9">
        <f t="shared" si="90"/>
        <v>1.7</v>
      </c>
      <c r="L739" s="1">
        <f t="shared" si="91"/>
        <v>0.76553474636297703</v>
      </c>
      <c r="M739" s="1">
        <f t="shared" si="92"/>
        <v>5.5353743150077753E-2</v>
      </c>
      <c r="N739" s="1">
        <f t="shared" si="93"/>
        <v>1.2568530057796932</v>
      </c>
      <c r="O739" s="1">
        <v>0.76553474636297703</v>
      </c>
      <c r="P739" s="1">
        <v>1.2568530057796932</v>
      </c>
      <c r="Q739" s="1" t="str">
        <f t="shared" si="94"/>
        <v xml:space="preserve"> </v>
      </c>
      <c r="R739" s="1">
        <f t="shared" si="95"/>
        <v>1.2568530057796932</v>
      </c>
    </row>
    <row r="740" spans="1:18" x14ac:dyDescent="0.15">
      <c r="A740" s="1" t="s">
        <v>528</v>
      </c>
      <c r="B740" s="1" t="s">
        <v>529</v>
      </c>
      <c r="C740" s="13">
        <v>2600000</v>
      </c>
      <c r="D740" s="13">
        <v>8900000</v>
      </c>
      <c r="E740" s="13">
        <v>5500000</v>
      </c>
      <c r="F740" s="14">
        <v>15000000</v>
      </c>
      <c r="G740" s="14">
        <v>10000000</v>
      </c>
      <c r="H740" s="14">
        <v>3900000</v>
      </c>
      <c r="I740" s="18">
        <f t="shared" si="88"/>
        <v>5666666.666666667</v>
      </c>
      <c r="J740" s="9">
        <f t="shared" si="89"/>
        <v>9633333.333333334</v>
      </c>
      <c r="K740" s="9">
        <f t="shared" si="90"/>
        <v>1.7</v>
      </c>
      <c r="L740" s="1">
        <f t="shared" si="91"/>
        <v>0.76553474636297703</v>
      </c>
      <c r="M740" s="1">
        <f t="shared" si="92"/>
        <v>0.34289651767525747</v>
      </c>
      <c r="N740" s="1">
        <f t="shared" si="93"/>
        <v>0.46483692538986565</v>
      </c>
      <c r="O740" s="1">
        <v>0.76553474636297703</v>
      </c>
      <c r="P740" s="1">
        <v>0.46483692538986565</v>
      </c>
      <c r="Q740" s="1" t="str">
        <f t="shared" si="94"/>
        <v xml:space="preserve"> </v>
      </c>
      <c r="R740" s="1">
        <f t="shared" si="95"/>
        <v>0.46483692538986565</v>
      </c>
    </row>
    <row r="741" spans="1:18" x14ac:dyDescent="0.15">
      <c r="A741" s="1" t="s">
        <v>571</v>
      </c>
      <c r="B741" s="1" t="s">
        <v>572</v>
      </c>
      <c r="C741" s="13">
        <v>490000</v>
      </c>
      <c r="D741" s="13">
        <v>1200000</v>
      </c>
      <c r="E741" s="13">
        <v>900000</v>
      </c>
      <c r="F741" s="14">
        <v>1400000</v>
      </c>
      <c r="G741" s="14">
        <v>1900000</v>
      </c>
      <c r="H741" s="14">
        <v>1100000</v>
      </c>
      <c r="I741" s="18">
        <f t="shared" si="88"/>
        <v>863333.33333333337</v>
      </c>
      <c r="J741" s="9">
        <f t="shared" si="89"/>
        <v>1466666.6666666667</v>
      </c>
      <c r="K741" s="9">
        <f t="shared" si="90"/>
        <v>1.6988416988416988</v>
      </c>
      <c r="L741" s="1">
        <f t="shared" si="91"/>
        <v>0.76455142583810565</v>
      </c>
      <c r="M741" s="1">
        <f t="shared" si="92"/>
        <v>0.12447771392960637</v>
      </c>
      <c r="N741" s="1">
        <f t="shared" si="93"/>
        <v>0.90490839622901598</v>
      </c>
      <c r="O741" s="1">
        <v>0.76455142583810565</v>
      </c>
      <c r="P741" s="1">
        <v>0.90490839622901598</v>
      </c>
      <c r="Q741" s="1" t="str">
        <f t="shared" si="94"/>
        <v xml:space="preserve"> </v>
      </c>
      <c r="R741" s="1">
        <f t="shared" si="95"/>
        <v>0.90490839622901598</v>
      </c>
    </row>
    <row r="742" spans="1:18" x14ac:dyDescent="0.15">
      <c r="A742" s="1" t="s">
        <v>2197</v>
      </c>
      <c r="B742" s="1" t="s">
        <v>2198</v>
      </c>
      <c r="C742" s="13">
        <v>70000</v>
      </c>
      <c r="D742" s="13">
        <v>100000</v>
      </c>
      <c r="E742" s="13" t="s">
        <v>6370</v>
      </c>
      <c r="F742" s="14">
        <v>230000</v>
      </c>
      <c r="G742" s="14">
        <v>83000</v>
      </c>
      <c r="H742" s="14">
        <v>120000</v>
      </c>
      <c r="I742" s="18">
        <f t="shared" si="88"/>
        <v>85000</v>
      </c>
      <c r="J742" s="9">
        <f t="shared" si="89"/>
        <v>144333.33333333334</v>
      </c>
      <c r="K742" s="9">
        <f t="shared" si="90"/>
        <v>1.6980392156862747</v>
      </c>
      <c r="L742" s="1">
        <f t="shared" si="91"/>
        <v>0.76386977786786714</v>
      </c>
      <c r="M742" s="1">
        <f t="shared" si="92"/>
        <v>0.38215530377048718</v>
      </c>
      <c r="N742" s="1">
        <f t="shared" si="93"/>
        <v>0.41776010864927576</v>
      </c>
      <c r="O742" s="1">
        <v>0.76386977786786714</v>
      </c>
      <c r="P742" s="1">
        <v>0.41776010864927576</v>
      </c>
      <c r="Q742" s="1" t="str">
        <f t="shared" si="94"/>
        <v xml:space="preserve"> </v>
      </c>
      <c r="R742" s="1">
        <f t="shared" si="95"/>
        <v>0.41776010864927576</v>
      </c>
    </row>
    <row r="743" spans="1:18" x14ac:dyDescent="0.15">
      <c r="A743" s="1" t="s">
        <v>1364</v>
      </c>
      <c r="B743" s="1" t="s">
        <v>1365</v>
      </c>
      <c r="C743" s="13">
        <v>1000000</v>
      </c>
      <c r="D743" s="13" t="s">
        <v>6370</v>
      </c>
      <c r="E743" s="13">
        <v>390000</v>
      </c>
      <c r="F743" s="14">
        <v>690000</v>
      </c>
      <c r="G743" s="14">
        <v>450000</v>
      </c>
      <c r="H743" s="14">
        <v>2400000</v>
      </c>
      <c r="I743" s="18">
        <f t="shared" si="88"/>
        <v>695000</v>
      </c>
      <c r="J743" s="9">
        <f t="shared" si="89"/>
        <v>1180000</v>
      </c>
      <c r="K743" s="9">
        <f t="shared" si="90"/>
        <v>1.6978417266187051</v>
      </c>
      <c r="L743" s="1">
        <f t="shared" si="91"/>
        <v>0.76370197663833395</v>
      </c>
      <c r="M743" s="1">
        <f t="shared" si="92"/>
        <v>0.59773648473662788</v>
      </c>
      <c r="N743" s="1">
        <f t="shared" si="93"/>
        <v>0.22349023482015332</v>
      </c>
      <c r="O743" s="1">
        <v>0.76370197663833395</v>
      </c>
      <c r="P743" s="1">
        <v>0.22349023482015332</v>
      </c>
      <c r="R743" s="1">
        <f t="shared" si="95"/>
        <v>0.22349023482015332</v>
      </c>
    </row>
    <row r="744" spans="1:18" x14ac:dyDescent="0.15">
      <c r="A744" s="1" t="s">
        <v>851</v>
      </c>
      <c r="B744" s="1" t="s">
        <v>852</v>
      </c>
      <c r="C744" s="13">
        <v>1000000</v>
      </c>
      <c r="D744" s="13">
        <v>1500000</v>
      </c>
      <c r="E744" s="13">
        <v>1100000</v>
      </c>
      <c r="F744" s="14">
        <v>2300000</v>
      </c>
      <c r="G744" s="14">
        <v>1800000</v>
      </c>
      <c r="H744" s="14">
        <v>2000000</v>
      </c>
      <c r="I744" s="18">
        <f t="shared" si="88"/>
        <v>1200000</v>
      </c>
      <c r="J744" s="9">
        <f t="shared" si="89"/>
        <v>2033333.3333333333</v>
      </c>
      <c r="K744" s="9">
        <f t="shared" si="90"/>
        <v>1.6944444444444444</v>
      </c>
      <c r="L744" s="1">
        <f t="shared" si="91"/>
        <v>0.76081233612057386</v>
      </c>
      <c r="M744" s="1">
        <f t="shared" si="92"/>
        <v>1.6777901489273925E-2</v>
      </c>
      <c r="N744" s="1">
        <f t="shared" si="93"/>
        <v>1.7752623598733179</v>
      </c>
      <c r="O744" s="1">
        <v>0.76081233612057386</v>
      </c>
      <c r="P744" s="1">
        <v>1.7752623598733179</v>
      </c>
      <c r="Q744" s="1">
        <f t="shared" ref="Q744:Q773" si="96">IF(P744&gt;=1.30103, P744, " ")</f>
        <v>1.7752623598733179</v>
      </c>
      <c r="R744" s="1" t="str">
        <f t="shared" si="95"/>
        <v xml:space="preserve"> </v>
      </c>
    </row>
    <row r="745" spans="1:18" x14ac:dyDescent="0.15">
      <c r="A745" s="1" t="s">
        <v>214</v>
      </c>
      <c r="B745" s="1" t="s">
        <v>215</v>
      </c>
      <c r="C745" s="13">
        <v>5000000</v>
      </c>
      <c r="D745" s="13">
        <v>8400000</v>
      </c>
      <c r="E745" s="13">
        <v>4500000</v>
      </c>
      <c r="F745" s="14">
        <v>11000000</v>
      </c>
      <c r="G745" s="14">
        <v>12000000</v>
      </c>
      <c r="H745" s="14">
        <v>7200000</v>
      </c>
      <c r="I745" s="18">
        <f t="shared" si="88"/>
        <v>5966666.666666667</v>
      </c>
      <c r="J745" s="9">
        <f t="shared" si="89"/>
        <v>10066666.666666666</v>
      </c>
      <c r="K745" s="9">
        <f t="shared" si="90"/>
        <v>1.6871508379888267</v>
      </c>
      <c r="L745" s="1">
        <f t="shared" si="91"/>
        <v>0.75458896206082238</v>
      </c>
      <c r="M745" s="1">
        <f t="shared" si="92"/>
        <v>9.8057271877609639E-2</v>
      </c>
      <c r="N745" s="1">
        <f t="shared" si="93"/>
        <v>1.0085201937431307</v>
      </c>
      <c r="O745" s="1">
        <v>0.75458896206082238</v>
      </c>
      <c r="P745" s="1">
        <v>1.0085201937431307</v>
      </c>
      <c r="Q745" s="1" t="str">
        <f t="shared" si="96"/>
        <v xml:space="preserve"> </v>
      </c>
      <c r="R745" s="1">
        <f t="shared" si="95"/>
        <v>1.0085201937431307</v>
      </c>
    </row>
    <row r="746" spans="1:18" x14ac:dyDescent="0.15">
      <c r="A746" s="1" t="s">
        <v>318</v>
      </c>
      <c r="B746" s="1" t="s">
        <v>319</v>
      </c>
      <c r="C746" s="13">
        <v>7800000</v>
      </c>
      <c r="D746" s="13">
        <v>16000000</v>
      </c>
      <c r="E746" s="13">
        <v>8800000</v>
      </c>
      <c r="F746" s="14">
        <v>20000000</v>
      </c>
      <c r="G746" s="14">
        <v>20000000</v>
      </c>
      <c r="H746" s="14">
        <v>15000000</v>
      </c>
      <c r="I746" s="18">
        <f t="shared" si="88"/>
        <v>10866666.666666666</v>
      </c>
      <c r="J746" s="9">
        <f t="shared" si="89"/>
        <v>18333333.333333332</v>
      </c>
      <c r="K746" s="9">
        <f t="shared" si="90"/>
        <v>1.6871165644171779</v>
      </c>
      <c r="L746" s="1">
        <f t="shared" si="91"/>
        <v>0.75455965418094451</v>
      </c>
      <c r="M746" s="1">
        <f t="shared" si="92"/>
        <v>7.2054882035725576E-2</v>
      </c>
      <c r="N746" s="1">
        <f t="shared" si="93"/>
        <v>1.1423365884884844</v>
      </c>
      <c r="O746" s="1">
        <v>0.75455965418094451</v>
      </c>
      <c r="P746" s="1">
        <v>1.1423365884884844</v>
      </c>
      <c r="Q746" s="1" t="str">
        <f t="shared" si="96"/>
        <v xml:space="preserve"> </v>
      </c>
      <c r="R746" s="1">
        <f t="shared" si="95"/>
        <v>1.1423365884884844</v>
      </c>
    </row>
    <row r="747" spans="1:18" x14ac:dyDescent="0.15">
      <c r="A747" s="1" t="s">
        <v>1856</v>
      </c>
      <c r="B747" s="1" t="s">
        <v>167</v>
      </c>
      <c r="C747" s="13">
        <v>940000</v>
      </c>
      <c r="D747" s="13">
        <v>2600000</v>
      </c>
      <c r="E747" s="13">
        <v>1500000</v>
      </c>
      <c r="F747" s="14">
        <v>2800000</v>
      </c>
      <c r="G747" s="14">
        <v>3200000</v>
      </c>
      <c r="H747" s="14">
        <v>2500000</v>
      </c>
      <c r="I747" s="18">
        <f t="shared" si="88"/>
        <v>1680000</v>
      </c>
      <c r="J747" s="9">
        <f t="shared" si="89"/>
        <v>2833333.3333333335</v>
      </c>
      <c r="K747" s="9">
        <f t="shared" si="90"/>
        <v>1.6865079365079365</v>
      </c>
      <c r="L747" s="1">
        <f t="shared" si="91"/>
        <v>0.75403910752514758</v>
      </c>
      <c r="M747" s="1">
        <f t="shared" si="92"/>
        <v>9.4310721188082786E-2</v>
      </c>
      <c r="N747" s="1">
        <f t="shared" si="93"/>
        <v>1.0254389341114585</v>
      </c>
      <c r="O747" s="1">
        <v>0.75403910752514758</v>
      </c>
      <c r="P747" s="1">
        <v>1.0254389341114585</v>
      </c>
      <c r="Q747" s="1" t="str">
        <f t="shared" si="96"/>
        <v xml:space="preserve"> </v>
      </c>
      <c r="R747" s="1">
        <f t="shared" si="95"/>
        <v>1.0254389341114585</v>
      </c>
    </row>
    <row r="748" spans="1:18" x14ac:dyDescent="0.15">
      <c r="A748" s="1" t="s">
        <v>248</v>
      </c>
      <c r="B748" s="1" t="s">
        <v>249</v>
      </c>
      <c r="C748" s="13">
        <v>7500000</v>
      </c>
      <c r="D748" s="13">
        <v>11000000</v>
      </c>
      <c r="E748" s="13">
        <v>7600000</v>
      </c>
      <c r="F748" s="14">
        <v>14000000</v>
      </c>
      <c r="G748" s="14">
        <v>15000000</v>
      </c>
      <c r="H748" s="14">
        <v>15000000</v>
      </c>
      <c r="I748" s="18">
        <f t="shared" si="88"/>
        <v>8700000</v>
      </c>
      <c r="J748" s="9">
        <f t="shared" si="89"/>
        <v>14666666.666666666</v>
      </c>
      <c r="K748" s="9">
        <f t="shared" si="90"/>
        <v>1.685823754789272</v>
      </c>
      <c r="L748" s="1">
        <f t="shared" si="91"/>
        <v>0.75345371695477514</v>
      </c>
      <c r="M748" s="1">
        <f t="shared" si="92"/>
        <v>7.5874182644382138E-3</v>
      </c>
      <c r="N748" s="1">
        <f t="shared" si="93"/>
        <v>2.1199059743344328</v>
      </c>
      <c r="O748" s="1">
        <v>0.75345371695477514</v>
      </c>
      <c r="P748" s="1">
        <v>2.1199059743344328</v>
      </c>
      <c r="Q748" s="1">
        <f t="shared" si="96"/>
        <v>2.1199059743344328</v>
      </c>
      <c r="R748" s="1" t="str">
        <f t="shared" si="95"/>
        <v xml:space="preserve"> </v>
      </c>
    </row>
    <row r="749" spans="1:18" x14ac:dyDescent="0.15">
      <c r="A749" s="1" t="s">
        <v>68</v>
      </c>
      <c r="B749" s="1" t="s">
        <v>69</v>
      </c>
      <c r="C749" s="13">
        <v>65000000</v>
      </c>
      <c r="D749" s="13">
        <v>200000000</v>
      </c>
      <c r="E749" s="13">
        <v>110000000</v>
      </c>
      <c r="F749" s="14">
        <v>270000000</v>
      </c>
      <c r="G749" s="14">
        <v>230000000</v>
      </c>
      <c r="H749" s="14">
        <v>130000000</v>
      </c>
      <c r="I749" s="18">
        <f t="shared" si="88"/>
        <v>125000000</v>
      </c>
      <c r="J749" s="9">
        <f t="shared" si="89"/>
        <v>210000000</v>
      </c>
      <c r="K749" s="9">
        <f t="shared" si="90"/>
        <v>1.68</v>
      </c>
      <c r="L749" s="1">
        <f t="shared" si="91"/>
        <v>0.74846123300403555</v>
      </c>
      <c r="M749" s="1">
        <f t="shared" si="92"/>
        <v>0.2135302637802321</v>
      </c>
      <c r="N749" s="1">
        <f t="shared" si="93"/>
        <v>0.67054056344316515</v>
      </c>
      <c r="O749" s="1">
        <v>0.74846123300403555</v>
      </c>
      <c r="P749" s="1">
        <v>0.67054056344316515</v>
      </c>
      <c r="Q749" s="1" t="str">
        <f t="shared" si="96"/>
        <v xml:space="preserve"> </v>
      </c>
      <c r="R749" s="1">
        <f t="shared" si="95"/>
        <v>0.67054056344316515</v>
      </c>
    </row>
    <row r="750" spans="1:18" x14ac:dyDescent="0.15">
      <c r="A750" s="1" t="s">
        <v>960</v>
      </c>
      <c r="B750" s="1" t="s">
        <v>961</v>
      </c>
      <c r="C750" s="13">
        <v>660000</v>
      </c>
      <c r="D750" s="13">
        <v>1200000</v>
      </c>
      <c r="E750" s="13">
        <v>440000</v>
      </c>
      <c r="F750" s="14">
        <v>1300000</v>
      </c>
      <c r="G750" s="14">
        <v>1700000</v>
      </c>
      <c r="H750" s="14">
        <v>850000</v>
      </c>
      <c r="I750" s="18">
        <f t="shared" si="88"/>
        <v>766666.66666666663</v>
      </c>
      <c r="J750" s="9">
        <f t="shared" si="89"/>
        <v>1283333.3333333333</v>
      </c>
      <c r="K750" s="9">
        <f t="shared" si="90"/>
        <v>1.6739130434782608</v>
      </c>
      <c r="L750" s="1">
        <f t="shared" si="91"/>
        <v>0.74322458463788854</v>
      </c>
      <c r="M750" s="1">
        <f t="shared" si="92"/>
        <v>0.19630747310828942</v>
      </c>
      <c r="N750" s="1">
        <f t="shared" si="93"/>
        <v>0.70706316719614271</v>
      </c>
      <c r="O750" s="1">
        <v>0.74322458463788854</v>
      </c>
      <c r="P750" s="1">
        <v>0.70706316719614271</v>
      </c>
      <c r="Q750" s="1" t="str">
        <f t="shared" si="96"/>
        <v xml:space="preserve"> </v>
      </c>
      <c r="R750" s="1">
        <f t="shared" si="95"/>
        <v>0.70706316719614271</v>
      </c>
    </row>
    <row r="751" spans="1:18" x14ac:dyDescent="0.15">
      <c r="A751" s="1" t="s">
        <v>1179</v>
      </c>
      <c r="B751" s="1" t="s">
        <v>1180</v>
      </c>
      <c r="C751" s="13">
        <v>230000</v>
      </c>
      <c r="D751" s="13">
        <v>1000000</v>
      </c>
      <c r="E751" s="13">
        <v>1100000</v>
      </c>
      <c r="F751" s="14">
        <v>1100000</v>
      </c>
      <c r="G751" s="14">
        <v>1100000</v>
      </c>
      <c r="H751" s="14">
        <v>1700000</v>
      </c>
      <c r="I751" s="18">
        <f t="shared" si="88"/>
        <v>776666.66666666663</v>
      </c>
      <c r="J751" s="9">
        <f t="shared" si="89"/>
        <v>1300000</v>
      </c>
      <c r="K751" s="9">
        <f t="shared" si="90"/>
        <v>1.6738197424892705</v>
      </c>
      <c r="L751" s="1">
        <f t="shared" si="91"/>
        <v>0.74314416909533054</v>
      </c>
      <c r="M751" s="1">
        <f t="shared" si="92"/>
        <v>0.19849940950662689</v>
      </c>
      <c r="N751" s="1">
        <f t="shared" si="93"/>
        <v>0.70224078083232688</v>
      </c>
      <c r="O751" s="1">
        <v>0.74314416909533054</v>
      </c>
      <c r="P751" s="1">
        <v>0.70224078083232688</v>
      </c>
      <c r="Q751" s="1" t="str">
        <f t="shared" si="96"/>
        <v xml:space="preserve"> </v>
      </c>
      <c r="R751" s="1">
        <f t="shared" si="95"/>
        <v>0.70224078083232688</v>
      </c>
    </row>
    <row r="752" spans="1:18" x14ac:dyDescent="0.15">
      <c r="A752" s="1" t="s">
        <v>982</v>
      </c>
      <c r="B752" s="1" t="s">
        <v>983</v>
      </c>
      <c r="C752" s="13">
        <v>370000</v>
      </c>
      <c r="D752" s="13">
        <v>430000</v>
      </c>
      <c r="E752" s="13">
        <v>640000</v>
      </c>
      <c r="F752" s="14">
        <v>910000</v>
      </c>
      <c r="G752" s="14">
        <v>880000</v>
      </c>
      <c r="H752" s="14">
        <v>620000</v>
      </c>
      <c r="I752" s="18">
        <f t="shared" si="88"/>
        <v>480000</v>
      </c>
      <c r="J752" s="9">
        <f t="shared" si="89"/>
        <v>803333.33333333337</v>
      </c>
      <c r="K752" s="9">
        <f t="shared" si="90"/>
        <v>1.6736111111111112</v>
      </c>
      <c r="L752" s="1">
        <f t="shared" si="91"/>
        <v>0.74296433478764934</v>
      </c>
      <c r="M752" s="1">
        <f t="shared" si="92"/>
        <v>5.8522605530977323E-2</v>
      </c>
      <c r="N752" s="1">
        <f t="shared" si="93"/>
        <v>1.2326763465498745</v>
      </c>
      <c r="O752" s="1">
        <v>0.74296433478764934</v>
      </c>
      <c r="P752" s="1">
        <v>1.2326763465498745</v>
      </c>
      <c r="Q752" s="1" t="str">
        <f t="shared" si="96"/>
        <v xml:space="preserve"> </v>
      </c>
      <c r="R752" s="1">
        <f t="shared" si="95"/>
        <v>1.2326763465498745</v>
      </c>
    </row>
    <row r="753" spans="1:18" x14ac:dyDescent="0.15">
      <c r="A753" s="1" t="s">
        <v>2235</v>
      </c>
      <c r="B753" s="1" t="s">
        <v>2236</v>
      </c>
      <c r="C753" s="13">
        <v>150000</v>
      </c>
      <c r="D753" s="13">
        <v>520000</v>
      </c>
      <c r="E753" s="13">
        <v>400000</v>
      </c>
      <c r="F753" s="14">
        <v>600000</v>
      </c>
      <c r="G753" s="14">
        <v>660000</v>
      </c>
      <c r="H753" s="14">
        <v>530000</v>
      </c>
      <c r="I753" s="18">
        <f t="shared" si="88"/>
        <v>356666.66666666669</v>
      </c>
      <c r="J753" s="9">
        <f t="shared" si="89"/>
        <v>596666.66666666663</v>
      </c>
      <c r="K753" s="9">
        <f t="shared" si="90"/>
        <v>1.6728971962616821</v>
      </c>
      <c r="L753" s="1">
        <f t="shared" si="91"/>
        <v>0.74234879086310934</v>
      </c>
      <c r="M753" s="1">
        <f t="shared" si="92"/>
        <v>0.10579123351608118</v>
      </c>
      <c r="N753" s="1">
        <f t="shared" si="93"/>
        <v>0.97555031900529654</v>
      </c>
      <c r="O753" s="1">
        <v>0.74234879086310934</v>
      </c>
      <c r="P753" s="1">
        <v>0.97555031900529654</v>
      </c>
      <c r="Q753" s="1" t="str">
        <f t="shared" si="96"/>
        <v xml:space="preserve"> </v>
      </c>
      <c r="R753" s="1">
        <f t="shared" si="95"/>
        <v>0.97555031900529654</v>
      </c>
    </row>
    <row r="754" spans="1:18" x14ac:dyDescent="0.15">
      <c r="A754" s="1" t="s">
        <v>70</v>
      </c>
      <c r="B754" s="1" t="s">
        <v>71</v>
      </c>
      <c r="C754" s="13">
        <v>110000000</v>
      </c>
      <c r="D754" s="13">
        <v>270000000</v>
      </c>
      <c r="E754" s="13">
        <v>170000000</v>
      </c>
      <c r="F754" s="14">
        <v>420000000</v>
      </c>
      <c r="G754" s="14">
        <v>280000000</v>
      </c>
      <c r="H754" s="14">
        <v>220000000</v>
      </c>
      <c r="I754" s="18">
        <f t="shared" si="88"/>
        <v>183333333.33333334</v>
      </c>
      <c r="J754" s="9">
        <f t="shared" si="89"/>
        <v>306666666.66666669</v>
      </c>
      <c r="K754" s="9">
        <f t="shared" si="90"/>
        <v>1.6727272727272728</v>
      </c>
      <c r="L754" s="1">
        <f t="shared" si="91"/>
        <v>0.74220224253235334</v>
      </c>
      <c r="M754" s="1">
        <f t="shared" si="92"/>
        <v>0.17735013827686835</v>
      </c>
      <c r="N754" s="1">
        <f t="shared" si="93"/>
        <v>0.75116846857992958</v>
      </c>
      <c r="O754" s="1">
        <v>0.74220224253235334</v>
      </c>
      <c r="P754" s="1">
        <v>0.75116846857992958</v>
      </c>
      <c r="Q754" s="1" t="str">
        <f t="shared" si="96"/>
        <v xml:space="preserve"> </v>
      </c>
      <c r="R754" s="1">
        <f t="shared" si="95"/>
        <v>0.75116846857992958</v>
      </c>
    </row>
    <row r="755" spans="1:18" x14ac:dyDescent="0.15">
      <c r="A755" s="1" t="s">
        <v>2553</v>
      </c>
      <c r="B755" s="1" t="s">
        <v>2554</v>
      </c>
      <c r="C755" s="13">
        <v>9200</v>
      </c>
      <c r="D755" s="13">
        <v>660000</v>
      </c>
      <c r="E755" s="13">
        <v>1200000</v>
      </c>
      <c r="F755" s="14">
        <v>1400000</v>
      </c>
      <c r="G755" s="14">
        <v>790000</v>
      </c>
      <c r="H755" s="14">
        <v>930000</v>
      </c>
      <c r="I755" s="18">
        <f t="shared" si="88"/>
        <v>623066.66666666663</v>
      </c>
      <c r="J755" s="9">
        <f t="shared" si="89"/>
        <v>1040000</v>
      </c>
      <c r="K755" s="9">
        <f t="shared" si="90"/>
        <v>1.6691632784078752</v>
      </c>
      <c r="L755" s="1">
        <f t="shared" si="91"/>
        <v>0.73912508677217359</v>
      </c>
      <c r="M755" s="1">
        <f t="shared" si="92"/>
        <v>0.34588539043100192</v>
      </c>
      <c r="N755" s="1">
        <f t="shared" si="93"/>
        <v>0.46106778140626453</v>
      </c>
      <c r="O755" s="1">
        <v>0.73912508677217359</v>
      </c>
      <c r="P755" s="1">
        <v>0.46106778140626453</v>
      </c>
      <c r="Q755" s="1" t="str">
        <f t="shared" si="96"/>
        <v xml:space="preserve"> </v>
      </c>
      <c r="R755" s="1">
        <f t="shared" si="95"/>
        <v>0.46106778140626453</v>
      </c>
    </row>
    <row r="756" spans="1:18" x14ac:dyDescent="0.15">
      <c r="A756" s="1" t="s">
        <v>918</v>
      </c>
      <c r="B756" s="1" t="s">
        <v>919</v>
      </c>
      <c r="C756" s="13">
        <v>360000</v>
      </c>
      <c r="D756" s="13">
        <v>630000</v>
      </c>
      <c r="E756" s="13">
        <v>420000</v>
      </c>
      <c r="F756" s="14">
        <v>960000</v>
      </c>
      <c r="G756" s="14">
        <v>750000</v>
      </c>
      <c r="H756" s="14">
        <v>640000</v>
      </c>
      <c r="I756" s="18">
        <f t="shared" si="88"/>
        <v>470000</v>
      </c>
      <c r="J756" s="9">
        <f t="shared" si="89"/>
        <v>783333.33333333337</v>
      </c>
      <c r="K756" s="9">
        <f t="shared" si="90"/>
        <v>1.6666666666666667</v>
      </c>
      <c r="L756" s="1">
        <f t="shared" si="91"/>
        <v>0.73696559416620622</v>
      </c>
      <c r="M756" s="1">
        <f t="shared" si="92"/>
        <v>6.5646319976832845E-2</v>
      </c>
      <c r="N756" s="1">
        <f t="shared" si="93"/>
        <v>1.1827896147161703</v>
      </c>
      <c r="O756" s="1">
        <v>0.73696559416620622</v>
      </c>
      <c r="P756" s="1">
        <v>1.1827896147161703</v>
      </c>
      <c r="Q756" s="1" t="str">
        <f t="shared" si="96"/>
        <v xml:space="preserve"> </v>
      </c>
      <c r="R756" s="1">
        <f t="shared" si="95"/>
        <v>1.1827896147161703</v>
      </c>
    </row>
    <row r="757" spans="1:18" x14ac:dyDescent="0.15">
      <c r="A757" s="1" t="s">
        <v>3030</v>
      </c>
      <c r="B757" s="1" t="s">
        <v>3031</v>
      </c>
      <c r="C757" s="13" t="s">
        <v>6370</v>
      </c>
      <c r="D757" s="13">
        <v>200000</v>
      </c>
      <c r="E757" s="13" t="s">
        <v>6370</v>
      </c>
      <c r="F757" s="14">
        <v>280000</v>
      </c>
      <c r="G757" s="14">
        <v>240000</v>
      </c>
      <c r="H757" s="14">
        <v>480000</v>
      </c>
      <c r="I757" s="18">
        <f t="shared" si="88"/>
        <v>200000</v>
      </c>
      <c r="J757" s="9">
        <f t="shared" si="89"/>
        <v>333333.33333333331</v>
      </c>
      <c r="K757" s="9">
        <f t="shared" si="90"/>
        <v>1.6666666666666665</v>
      </c>
      <c r="L757" s="1">
        <f t="shared" si="91"/>
        <v>0.73696559416620611</v>
      </c>
      <c r="M757" s="1" t="e">
        <f t="shared" si="92"/>
        <v>#DIV/0!</v>
      </c>
      <c r="N757" s="1" t="e">
        <f t="shared" si="93"/>
        <v>#DIV/0!</v>
      </c>
      <c r="O757" s="1">
        <v>0.73696559416620611</v>
      </c>
      <c r="P757" s="1" t="e">
        <v>#DIV/0!</v>
      </c>
      <c r="Q757" s="1" t="e">
        <f t="shared" si="96"/>
        <v>#DIV/0!</v>
      </c>
      <c r="R757" s="1" t="e">
        <f t="shared" si="95"/>
        <v>#DIV/0!</v>
      </c>
    </row>
    <row r="758" spans="1:18" x14ac:dyDescent="0.15">
      <c r="A758" s="1" t="s">
        <v>1853</v>
      </c>
      <c r="B758" s="1" t="s">
        <v>1854</v>
      </c>
      <c r="C758" s="13">
        <v>330000</v>
      </c>
      <c r="D758" s="13">
        <v>1000000</v>
      </c>
      <c r="E758" s="13">
        <v>380000</v>
      </c>
      <c r="F758" s="14">
        <v>1000000</v>
      </c>
      <c r="G758" s="14">
        <v>1400000</v>
      </c>
      <c r="H758" s="14">
        <v>440000</v>
      </c>
      <c r="I758" s="18">
        <f t="shared" si="88"/>
        <v>570000</v>
      </c>
      <c r="J758" s="9">
        <f t="shared" si="89"/>
        <v>946666.66666666663</v>
      </c>
      <c r="K758" s="9">
        <f t="shared" si="90"/>
        <v>1.6608187134502923</v>
      </c>
      <c r="L758" s="1">
        <f t="shared" si="91"/>
        <v>0.73189460461878408</v>
      </c>
      <c r="M758" s="1">
        <f t="shared" si="92"/>
        <v>0.34492906605270812</v>
      </c>
      <c r="N758" s="1">
        <f t="shared" si="93"/>
        <v>0.46227020750437564</v>
      </c>
      <c r="O758" s="1">
        <v>0.73189460461878408</v>
      </c>
      <c r="P758" s="1">
        <v>0.46227020750437564</v>
      </c>
      <c r="Q758" s="1" t="str">
        <f t="shared" si="96"/>
        <v xml:space="preserve"> </v>
      </c>
      <c r="R758" s="1">
        <f t="shared" si="95"/>
        <v>0.46227020750437564</v>
      </c>
    </row>
    <row r="759" spans="1:18" x14ac:dyDescent="0.15">
      <c r="A759" s="1" t="s">
        <v>76</v>
      </c>
      <c r="B759" s="1" t="s">
        <v>77</v>
      </c>
      <c r="C759" s="13">
        <v>50000000</v>
      </c>
      <c r="D759" s="13">
        <v>390000000</v>
      </c>
      <c r="E759" s="13">
        <v>110000000</v>
      </c>
      <c r="F759" s="14">
        <v>390000000</v>
      </c>
      <c r="G759" s="14">
        <v>350000000</v>
      </c>
      <c r="H759" s="14">
        <v>170000000</v>
      </c>
      <c r="I759" s="18">
        <f t="shared" si="88"/>
        <v>183333333.33333334</v>
      </c>
      <c r="J759" s="9">
        <f t="shared" si="89"/>
        <v>303333333.33333331</v>
      </c>
      <c r="K759" s="9">
        <f t="shared" si="90"/>
        <v>1.6545454545454543</v>
      </c>
      <c r="L759" s="1">
        <f t="shared" si="91"/>
        <v>0.72643492667403653</v>
      </c>
      <c r="M759" s="1">
        <f t="shared" si="92"/>
        <v>0.39046418575743258</v>
      </c>
      <c r="N759" s="1">
        <f t="shared" si="93"/>
        <v>0.40841879441464285</v>
      </c>
      <c r="O759" s="1">
        <v>0.72643492667403653</v>
      </c>
      <c r="P759" s="1">
        <v>0.40841879441464285</v>
      </c>
      <c r="Q759" s="1" t="str">
        <f t="shared" si="96"/>
        <v xml:space="preserve"> </v>
      </c>
      <c r="R759" s="1">
        <f t="shared" si="95"/>
        <v>0.40841879441464285</v>
      </c>
    </row>
    <row r="760" spans="1:18" x14ac:dyDescent="0.15">
      <c r="A760" s="1" t="s">
        <v>1410</v>
      </c>
      <c r="B760" s="1" t="s">
        <v>1411</v>
      </c>
      <c r="C760" s="13">
        <v>26000000</v>
      </c>
      <c r="D760" s="13">
        <v>41000000</v>
      </c>
      <c r="E760" s="13">
        <v>34000000</v>
      </c>
      <c r="F760" s="14">
        <v>49000000</v>
      </c>
      <c r="G760" s="14">
        <v>68000000</v>
      </c>
      <c r="H760" s="14">
        <v>50000000</v>
      </c>
      <c r="I760" s="18">
        <f t="shared" si="88"/>
        <v>33666666.666666664</v>
      </c>
      <c r="J760" s="9">
        <f t="shared" si="89"/>
        <v>55666666.666666664</v>
      </c>
      <c r="K760" s="9">
        <f t="shared" si="90"/>
        <v>1.6534653465346536</v>
      </c>
      <c r="L760" s="1">
        <f t="shared" si="91"/>
        <v>0.72549280972225771</v>
      </c>
      <c r="M760" s="1">
        <f t="shared" si="92"/>
        <v>4.3381345104057299E-2</v>
      </c>
      <c r="N760" s="1">
        <f t="shared" si="93"/>
        <v>1.3626969861573943</v>
      </c>
      <c r="O760" s="1">
        <v>0.72549280972225771</v>
      </c>
      <c r="P760" s="1">
        <v>1.3626969861573943</v>
      </c>
      <c r="Q760" s="1">
        <f t="shared" si="96"/>
        <v>1.3626969861573943</v>
      </c>
      <c r="R760" s="1" t="str">
        <f t="shared" si="95"/>
        <v xml:space="preserve"> </v>
      </c>
    </row>
    <row r="761" spans="1:18" x14ac:dyDescent="0.15">
      <c r="A761" s="1" t="s">
        <v>732</v>
      </c>
      <c r="B761" s="1" t="s">
        <v>733</v>
      </c>
      <c r="C761" s="13">
        <v>660000</v>
      </c>
      <c r="D761" s="13">
        <v>810000</v>
      </c>
      <c r="E761" s="13">
        <v>890000</v>
      </c>
      <c r="F761" s="14">
        <v>1500000</v>
      </c>
      <c r="G761" s="14">
        <v>1400000</v>
      </c>
      <c r="H761" s="14">
        <v>1000000</v>
      </c>
      <c r="I761" s="18">
        <f t="shared" si="88"/>
        <v>786666.66666666663</v>
      </c>
      <c r="J761" s="9">
        <f t="shared" si="89"/>
        <v>1300000</v>
      </c>
      <c r="K761" s="9">
        <f t="shared" si="90"/>
        <v>1.652542372881356</v>
      </c>
      <c r="L761" s="1">
        <f t="shared" si="91"/>
        <v>0.72468726438776943</v>
      </c>
      <c r="M761" s="1">
        <f t="shared" si="92"/>
        <v>3.7130892120917927E-2</v>
      </c>
      <c r="N761" s="1">
        <f t="shared" si="93"/>
        <v>1.430264616124302</v>
      </c>
      <c r="O761" s="1">
        <v>0.72468726438776943</v>
      </c>
      <c r="P761" s="1">
        <v>1.430264616124302</v>
      </c>
      <c r="Q761" s="1">
        <f t="shared" si="96"/>
        <v>1.430264616124302</v>
      </c>
      <c r="R761" s="1" t="str">
        <f t="shared" si="95"/>
        <v xml:space="preserve"> </v>
      </c>
    </row>
    <row r="762" spans="1:18" x14ac:dyDescent="0.15">
      <c r="A762" s="1" t="s">
        <v>2833</v>
      </c>
      <c r="B762" s="1" t="s">
        <v>2834</v>
      </c>
      <c r="C762" s="13" t="s">
        <v>6370</v>
      </c>
      <c r="D762" s="13">
        <v>460000</v>
      </c>
      <c r="E762" s="13">
        <v>200000</v>
      </c>
      <c r="F762" s="14">
        <v>690000</v>
      </c>
      <c r="G762" s="14">
        <v>520000</v>
      </c>
      <c r="H762" s="14">
        <v>420000</v>
      </c>
      <c r="I762" s="18">
        <f t="shared" si="88"/>
        <v>330000</v>
      </c>
      <c r="J762" s="9">
        <f t="shared" si="89"/>
        <v>543333.33333333337</v>
      </c>
      <c r="K762" s="9">
        <f t="shared" si="90"/>
        <v>1.6464646464646466</v>
      </c>
      <c r="L762" s="1">
        <f t="shared" si="91"/>
        <v>0.71937153415146804</v>
      </c>
      <c r="M762" s="1">
        <f t="shared" si="92"/>
        <v>0.2262209318651261</v>
      </c>
      <c r="N762" s="1">
        <f t="shared" si="93"/>
        <v>0.64546721296963461</v>
      </c>
      <c r="O762" s="1">
        <v>0.71937153415146804</v>
      </c>
      <c r="P762" s="1">
        <v>0.64546721296963461</v>
      </c>
      <c r="Q762" s="1" t="str">
        <f t="shared" si="96"/>
        <v xml:space="preserve"> </v>
      </c>
      <c r="R762" s="1">
        <f t="shared" si="95"/>
        <v>0.64546721296963461</v>
      </c>
    </row>
    <row r="763" spans="1:18" x14ac:dyDescent="0.15">
      <c r="A763" s="1" t="s">
        <v>1201</v>
      </c>
      <c r="B763" s="1" t="s">
        <v>1202</v>
      </c>
      <c r="C763" s="13">
        <v>530000</v>
      </c>
      <c r="D763" s="13">
        <v>700000</v>
      </c>
      <c r="E763" s="13">
        <v>1400000</v>
      </c>
      <c r="F763" s="14">
        <v>610000</v>
      </c>
      <c r="G763" s="14">
        <v>1900000</v>
      </c>
      <c r="H763" s="14">
        <v>1800000</v>
      </c>
      <c r="I763" s="18">
        <f t="shared" si="88"/>
        <v>876666.66666666663</v>
      </c>
      <c r="J763" s="9">
        <f t="shared" si="89"/>
        <v>1436666.6666666667</v>
      </c>
      <c r="K763" s="9">
        <f t="shared" si="90"/>
        <v>1.6387832699619773</v>
      </c>
      <c r="L763" s="1">
        <f t="shared" si="91"/>
        <v>0.71262506979679585</v>
      </c>
      <c r="M763" s="1">
        <f t="shared" si="92"/>
        <v>0.31900776555583243</v>
      </c>
      <c r="N763" s="1">
        <f t="shared" si="93"/>
        <v>0.49619874485191595</v>
      </c>
      <c r="O763" s="1">
        <v>0.71262506979679585</v>
      </c>
      <c r="P763" s="1">
        <v>0.49619874485191595</v>
      </c>
      <c r="Q763" s="1" t="str">
        <f t="shared" si="96"/>
        <v xml:space="preserve"> </v>
      </c>
      <c r="R763" s="1">
        <f t="shared" si="95"/>
        <v>0.49619874485191595</v>
      </c>
    </row>
    <row r="764" spans="1:18" x14ac:dyDescent="0.15">
      <c r="A764" s="1" t="s">
        <v>1644</v>
      </c>
      <c r="B764" s="1" t="s">
        <v>1645</v>
      </c>
      <c r="C764" s="13">
        <v>96000</v>
      </c>
      <c r="D764" s="13">
        <v>580000</v>
      </c>
      <c r="E764" s="13">
        <v>650000</v>
      </c>
      <c r="F764" s="14">
        <v>730000</v>
      </c>
      <c r="G764" s="14">
        <v>950000</v>
      </c>
      <c r="H764" s="14">
        <v>490000</v>
      </c>
      <c r="I764" s="18">
        <f t="shared" si="88"/>
        <v>442000</v>
      </c>
      <c r="J764" s="9">
        <f t="shared" si="89"/>
        <v>723333.33333333337</v>
      </c>
      <c r="K764" s="9">
        <f t="shared" si="90"/>
        <v>1.6365007541478132</v>
      </c>
      <c r="L764" s="1">
        <f t="shared" si="91"/>
        <v>0.71061426721925414</v>
      </c>
      <c r="M764" s="1">
        <f t="shared" si="92"/>
        <v>0.26835905570202889</v>
      </c>
      <c r="N764" s="1">
        <f t="shared" si="93"/>
        <v>0.5712837449826329</v>
      </c>
      <c r="O764" s="1">
        <v>0.71061426721925414</v>
      </c>
      <c r="P764" s="1">
        <v>0.5712837449826329</v>
      </c>
      <c r="Q764" s="1" t="str">
        <f t="shared" si="96"/>
        <v xml:space="preserve"> </v>
      </c>
      <c r="R764" s="1">
        <f t="shared" si="95"/>
        <v>0.5712837449826329</v>
      </c>
    </row>
    <row r="765" spans="1:18" x14ac:dyDescent="0.15">
      <c r="A765" s="1" t="s">
        <v>3227</v>
      </c>
      <c r="B765" s="1" t="s">
        <v>3228</v>
      </c>
      <c r="C765" s="13" t="s">
        <v>6370</v>
      </c>
      <c r="D765" s="13">
        <v>250000</v>
      </c>
      <c r="E765" s="13">
        <v>190000</v>
      </c>
      <c r="F765" s="14">
        <v>340000</v>
      </c>
      <c r="G765" s="14">
        <v>420000</v>
      </c>
      <c r="H765" s="14">
        <v>320000</v>
      </c>
      <c r="I765" s="18">
        <f t="shared" si="88"/>
        <v>220000</v>
      </c>
      <c r="J765" s="9">
        <f t="shared" si="89"/>
        <v>360000</v>
      </c>
      <c r="K765" s="9">
        <f t="shared" si="90"/>
        <v>1.6363636363636365</v>
      </c>
      <c r="L765" s="1">
        <f t="shared" si="91"/>
        <v>0.71049338280501528</v>
      </c>
      <c r="M765" s="1">
        <f t="shared" si="92"/>
        <v>5.3801933585601223E-2</v>
      </c>
      <c r="N765" s="1">
        <f t="shared" si="93"/>
        <v>1.2692021159606195</v>
      </c>
      <c r="O765" s="1">
        <v>0.71049338280501528</v>
      </c>
      <c r="P765" s="1">
        <v>1.2692021159606195</v>
      </c>
      <c r="Q765" s="1" t="str">
        <f t="shared" si="96"/>
        <v xml:space="preserve"> </v>
      </c>
      <c r="R765" s="1">
        <f t="shared" si="95"/>
        <v>1.2692021159606195</v>
      </c>
    </row>
    <row r="766" spans="1:18" x14ac:dyDescent="0.15">
      <c r="A766" s="1" t="s">
        <v>350</v>
      </c>
      <c r="B766" s="1" t="s">
        <v>351</v>
      </c>
      <c r="C766" s="13">
        <v>630000</v>
      </c>
      <c r="D766" s="13">
        <v>4100000</v>
      </c>
      <c r="E766" s="13">
        <v>1200000</v>
      </c>
      <c r="F766" s="14">
        <v>4400000</v>
      </c>
      <c r="G766" s="14">
        <v>2500000</v>
      </c>
      <c r="H766" s="14">
        <v>2800000</v>
      </c>
      <c r="I766" s="18">
        <f t="shared" si="88"/>
        <v>1976666.6666666667</v>
      </c>
      <c r="J766" s="9">
        <f t="shared" si="89"/>
        <v>3233333.3333333335</v>
      </c>
      <c r="K766" s="9">
        <f t="shared" si="90"/>
        <v>1.6357504215851602</v>
      </c>
      <c r="L766" s="1">
        <f t="shared" si="91"/>
        <v>0.70995264252848644</v>
      </c>
      <c r="M766" s="1">
        <f t="shared" si="92"/>
        <v>0.36314061935437963</v>
      </c>
      <c r="N766" s="1">
        <f t="shared" si="93"/>
        <v>0.43992517004932535</v>
      </c>
      <c r="O766" s="1">
        <v>0.70995264252848644</v>
      </c>
      <c r="P766" s="1">
        <v>0.43992517004932535</v>
      </c>
      <c r="Q766" s="1" t="str">
        <f t="shared" si="96"/>
        <v xml:space="preserve"> </v>
      </c>
      <c r="R766" s="1">
        <f t="shared" si="95"/>
        <v>0.43992517004932535</v>
      </c>
    </row>
    <row r="767" spans="1:18" x14ac:dyDescent="0.15">
      <c r="A767" s="1" t="s">
        <v>1162</v>
      </c>
      <c r="B767" s="1" t="s">
        <v>1163</v>
      </c>
      <c r="C767" s="13">
        <v>280000</v>
      </c>
      <c r="D767" s="13">
        <v>760000</v>
      </c>
      <c r="E767" s="13">
        <v>270000</v>
      </c>
      <c r="F767" s="14">
        <v>200000</v>
      </c>
      <c r="G767" s="14">
        <v>1300000</v>
      </c>
      <c r="H767" s="14">
        <v>640000</v>
      </c>
      <c r="I767" s="18">
        <f t="shared" si="88"/>
        <v>436666.66666666669</v>
      </c>
      <c r="J767" s="9">
        <f t="shared" si="89"/>
        <v>713333.33333333337</v>
      </c>
      <c r="K767" s="9">
        <f t="shared" si="90"/>
        <v>1.633587786259542</v>
      </c>
      <c r="L767" s="1">
        <f t="shared" si="91"/>
        <v>0.7080439848636968</v>
      </c>
      <c r="M767" s="1">
        <f t="shared" si="92"/>
        <v>0.48301441904741516</v>
      </c>
      <c r="N767" s="1">
        <f t="shared" si="93"/>
        <v>0.31603990440530599</v>
      </c>
      <c r="O767" s="1">
        <v>0.7080439848636968</v>
      </c>
      <c r="P767" s="1">
        <v>0.31603990440530599</v>
      </c>
      <c r="Q767" s="1" t="str">
        <f t="shared" si="96"/>
        <v xml:space="preserve"> </v>
      </c>
      <c r="R767" s="1">
        <f t="shared" si="95"/>
        <v>0.31603990440530599</v>
      </c>
    </row>
    <row r="768" spans="1:18" x14ac:dyDescent="0.15">
      <c r="A768" s="1" t="s">
        <v>1070</v>
      </c>
      <c r="B768" s="1" t="s">
        <v>1071</v>
      </c>
      <c r="C768" s="13">
        <v>3800000</v>
      </c>
      <c r="D768" s="13">
        <v>1600000</v>
      </c>
      <c r="E768" s="13">
        <v>1100000</v>
      </c>
      <c r="F768" s="14">
        <v>1400000</v>
      </c>
      <c r="G768" s="14">
        <v>6900000</v>
      </c>
      <c r="H768" s="14">
        <v>2300000</v>
      </c>
      <c r="I768" s="18">
        <f t="shared" si="88"/>
        <v>2166666.6666666665</v>
      </c>
      <c r="J768" s="9">
        <f t="shared" si="89"/>
        <v>3533333.3333333335</v>
      </c>
      <c r="K768" s="9">
        <f t="shared" si="90"/>
        <v>1.630769230769231</v>
      </c>
      <c r="L768" s="1">
        <f t="shared" si="91"/>
        <v>0.70555264153474495</v>
      </c>
      <c r="M768" s="1">
        <f t="shared" si="92"/>
        <v>0.51057185141461137</v>
      </c>
      <c r="N768" s="1">
        <f t="shared" si="93"/>
        <v>0.2919431321723609</v>
      </c>
      <c r="O768" s="1">
        <v>0.70555264153474495</v>
      </c>
      <c r="P768" s="1">
        <v>0.2919431321723609</v>
      </c>
      <c r="Q768" s="1" t="str">
        <f t="shared" si="96"/>
        <v xml:space="preserve"> </v>
      </c>
      <c r="R768" s="1">
        <f t="shared" si="95"/>
        <v>0.2919431321723609</v>
      </c>
    </row>
    <row r="769" spans="1:18" x14ac:dyDescent="0.15">
      <c r="A769" s="1" t="s">
        <v>362</v>
      </c>
      <c r="B769" s="1" t="s">
        <v>363</v>
      </c>
      <c r="C769" s="13">
        <v>720000</v>
      </c>
      <c r="D769" s="13">
        <v>1500000</v>
      </c>
      <c r="E769" s="13">
        <v>910000</v>
      </c>
      <c r="F769" s="14">
        <v>2300000</v>
      </c>
      <c r="G769" s="14">
        <v>1800000</v>
      </c>
      <c r="H769" s="14">
        <v>1000000</v>
      </c>
      <c r="I769" s="18">
        <f t="shared" si="88"/>
        <v>1043333.3333333334</v>
      </c>
      <c r="J769" s="9">
        <f t="shared" si="89"/>
        <v>1700000</v>
      </c>
      <c r="K769" s="9">
        <f t="shared" si="90"/>
        <v>1.6293929712460062</v>
      </c>
      <c r="L769" s="1">
        <f t="shared" si="91"/>
        <v>0.70433458992623943</v>
      </c>
      <c r="M769" s="1">
        <f t="shared" si="92"/>
        <v>0.21449759377999023</v>
      </c>
      <c r="N769" s="1">
        <f t="shared" si="93"/>
        <v>0.66857757533908857</v>
      </c>
      <c r="O769" s="1">
        <v>0.70433458992623943</v>
      </c>
      <c r="P769" s="1">
        <v>0.66857757533908857</v>
      </c>
      <c r="Q769" s="1" t="str">
        <f t="shared" si="96"/>
        <v xml:space="preserve"> </v>
      </c>
      <c r="R769" s="1">
        <f t="shared" si="95"/>
        <v>0.66857757533908857</v>
      </c>
    </row>
    <row r="770" spans="1:18" x14ac:dyDescent="0.15">
      <c r="A770" s="1" t="s">
        <v>1901</v>
      </c>
      <c r="B770" s="1" t="s">
        <v>1902</v>
      </c>
      <c r="C770" s="13">
        <v>720000</v>
      </c>
      <c r="D770" s="13">
        <v>1100000</v>
      </c>
      <c r="E770" s="13">
        <v>760000</v>
      </c>
      <c r="F770" s="14">
        <v>1700000</v>
      </c>
      <c r="G770" s="14">
        <v>1100000</v>
      </c>
      <c r="H770" s="14">
        <v>1400000</v>
      </c>
      <c r="I770" s="18">
        <f t="shared" ref="I770:I833" si="97">AVERAGE(C770:E770)</f>
        <v>860000</v>
      </c>
      <c r="J770" s="9">
        <f t="shared" ref="J770:J833" si="98">AVERAGE(F770:H770)</f>
        <v>1400000</v>
      </c>
      <c r="K770" s="9">
        <f t="shared" ref="K770:K833" si="99">J770/I770</f>
        <v>1.6279069767441861</v>
      </c>
      <c r="L770" s="1">
        <f t="shared" ref="L770:L833" si="100">LOG(K770,2)</f>
        <v>0.70301826224286856</v>
      </c>
      <c r="M770" s="1">
        <f t="shared" ref="M770:M833" si="101">TTEST(C770:E770, F770:H770, 2,2)</f>
        <v>6.2711933645161491E-2</v>
      </c>
      <c r="N770" s="1">
        <f t="shared" ref="N770:N833" si="102">-LOG(M770,10)</f>
        <v>1.2026498080832564</v>
      </c>
      <c r="O770" s="1">
        <v>0.70301826224286856</v>
      </c>
      <c r="P770" s="1">
        <v>1.2026498080832564</v>
      </c>
      <c r="Q770" s="1" t="str">
        <f t="shared" si="96"/>
        <v xml:space="preserve"> </v>
      </c>
      <c r="R770" s="1">
        <f t="shared" ref="R770:R833" si="103">IF(P770&lt;=1.30103, P770, " ")</f>
        <v>1.2026498080832564</v>
      </c>
    </row>
    <row r="771" spans="1:18" x14ac:dyDescent="0.15">
      <c r="A771" s="1" t="s">
        <v>712</v>
      </c>
      <c r="B771" s="1" t="s">
        <v>713</v>
      </c>
      <c r="C771" s="13">
        <v>310000</v>
      </c>
      <c r="D771" s="13">
        <v>2600000</v>
      </c>
      <c r="E771" s="13">
        <v>960000</v>
      </c>
      <c r="F771" s="14">
        <v>1300000</v>
      </c>
      <c r="G771" s="14">
        <v>2900000</v>
      </c>
      <c r="H771" s="14">
        <v>2100000</v>
      </c>
      <c r="I771" s="18">
        <f t="shared" si="97"/>
        <v>1290000</v>
      </c>
      <c r="J771" s="9">
        <f t="shared" si="98"/>
        <v>2100000</v>
      </c>
      <c r="K771" s="9">
        <f t="shared" si="99"/>
        <v>1.6279069767441861</v>
      </c>
      <c r="L771" s="1">
        <f t="shared" si="100"/>
        <v>0.70301826224286856</v>
      </c>
      <c r="M771" s="1">
        <f t="shared" si="101"/>
        <v>0.38081149369097955</v>
      </c>
      <c r="N771" s="1">
        <f t="shared" si="102"/>
        <v>0.4192899521698133</v>
      </c>
      <c r="O771" s="1">
        <v>0.70301826224286856</v>
      </c>
      <c r="P771" s="1">
        <v>0.4192899521698133</v>
      </c>
      <c r="Q771" s="1" t="str">
        <f t="shared" si="96"/>
        <v xml:space="preserve"> </v>
      </c>
      <c r="R771" s="1">
        <f t="shared" si="103"/>
        <v>0.4192899521698133</v>
      </c>
    </row>
    <row r="772" spans="1:18" x14ac:dyDescent="0.15">
      <c r="A772" s="1" t="s">
        <v>262</v>
      </c>
      <c r="B772" s="1" t="s">
        <v>263</v>
      </c>
      <c r="C772" s="13">
        <v>960000</v>
      </c>
      <c r="D772" s="13">
        <v>1800000</v>
      </c>
      <c r="E772" s="13">
        <v>1500000</v>
      </c>
      <c r="F772" s="14">
        <v>4900000</v>
      </c>
      <c r="G772" s="14">
        <v>1100000</v>
      </c>
      <c r="H772" s="14">
        <v>920000</v>
      </c>
      <c r="I772" s="18">
        <f t="shared" si="97"/>
        <v>1420000</v>
      </c>
      <c r="J772" s="9">
        <f t="shared" si="98"/>
        <v>2306666.6666666665</v>
      </c>
      <c r="K772" s="9">
        <f t="shared" si="99"/>
        <v>1.624413145539906</v>
      </c>
      <c r="L772" s="1">
        <f t="shared" si="100"/>
        <v>0.6999186074108863</v>
      </c>
      <c r="M772" s="1">
        <f t="shared" si="101"/>
        <v>0.53879061466233025</v>
      </c>
      <c r="N772" s="1">
        <f t="shared" si="102"/>
        <v>0.26857997797477773</v>
      </c>
      <c r="O772" s="1">
        <v>0.6999186074108863</v>
      </c>
      <c r="P772" s="1">
        <v>0.26857997797477773</v>
      </c>
      <c r="Q772" s="1" t="str">
        <f t="shared" si="96"/>
        <v xml:space="preserve"> </v>
      </c>
      <c r="R772" s="1">
        <f t="shared" si="103"/>
        <v>0.26857997797477773</v>
      </c>
    </row>
    <row r="773" spans="1:18" x14ac:dyDescent="0.15">
      <c r="A773" s="1" t="s">
        <v>658</v>
      </c>
      <c r="B773" s="1" t="s">
        <v>659</v>
      </c>
      <c r="C773" s="13">
        <v>1100000</v>
      </c>
      <c r="D773" s="13">
        <v>1900000</v>
      </c>
      <c r="E773" s="13">
        <v>940000</v>
      </c>
      <c r="F773" s="14">
        <v>2000000</v>
      </c>
      <c r="G773" s="14">
        <v>2800000</v>
      </c>
      <c r="H773" s="14">
        <v>1600000</v>
      </c>
      <c r="I773" s="18">
        <f t="shared" si="97"/>
        <v>1313333.3333333333</v>
      </c>
      <c r="J773" s="9">
        <f t="shared" si="98"/>
        <v>2133333.3333333335</v>
      </c>
      <c r="K773" s="9">
        <f t="shared" si="99"/>
        <v>1.6243654822335027</v>
      </c>
      <c r="L773" s="1">
        <f t="shared" si="100"/>
        <v>0.69987627543098629</v>
      </c>
      <c r="M773" s="1">
        <f t="shared" si="101"/>
        <v>0.14997792846001889</v>
      </c>
      <c r="N773" s="1">
        <f t="shared" si="102"/>
        <v>0.82397264929975944</v>
      </c>
      <c r="O773" s="1">
        <v>0.69987627543098629</v>
      </c>
      <c r="P773" s="1">
        <v>0.82397264929975944</v>
      </c>
      <c r="Q773" s="1" t="str">
        <f t="shared" si="96"/>
        <v xml:space="preserve"> </v>
      </c>
      <c r="R773" s="1">
        <f t="shared" si="103"/>
        <v>0.82397264929975944</v>
      </c>
    </row>
    <row r="774" spans="1:18" x14ac:dyDescent="0.15">
      <c r="A774" s="1" t="s">
        <v>2788</v>
      </c>
      <c r="B774" s="1" t="s">
        <v>2789</v>
      </c>
      <c r="C774" s="13" t="s">
        <v>6370</v>
      </c>
      <c r="D774" s="13">
        <v>1400000</v>
      </c>
      <c r="E774" s="13">
        <v>390000</v>
      </c>
      <c r="F774" s="14">
        <v>710000</v>
      </c>
      <c r="G774" s="14">
        <v>3400000</v>
      </c>
      <c r="H774" s="14">
        <v>250000</v>
      </c>
      <c r="I774" s="18">
        <f t="shared" si="97"/>
        <v>895000</v>
      </c>
      <c r="J774" s="9">
        <f t="shared" si="98"/>
        <v>1453333.3333333333</v>
      </c>
      <c r="K774" s="9">
        <f t="shared" si="99"/>
        <v>1.6238361266294226</v>
      </c>
      <c r="L774" s="1">
        <f t="shared" si="100"/>
        <v>0.69940604679151364</v>
      </c>
      <c r="M774" s="1">
        <f t="shared" si="101"/>
        <v>0.70140432836514299</v>
      </c>
      <c r="N774" s="1">
        <f t="shared" si="102"/>
        <v>0.1540315584155981</v>
      </c>
      <c r="O774" s="1">
        <v>0.69940604679151364</v>
      </c>
      <c r="P774" s="1">
        <v>0.1540315584155981</v>
      </c>
      <c r="R774" s="1">
        <f t="shared" si="103"/>
        <v>0.1540315584155981</v>
      </c>
    </row>
    <row r="775" spans="1:18" x14ac:dyDescent="0.15">
      <c r="A775" s="1" t="s">
        <v>54</v>
      </c>
      <c r="B775" s="1" t="s">
        <v>55</v>
      </c>
      <c r="C775" s="13">
        <v>20000000</v>
      </c>
      <c r="D775" s="13">
        <v>53000000</v>
      </c>
      <c r="E775" s="13">
        <v>28000000</v>
      </c>
      <c r="F775" s="14">
        <v>51000000</v>
      </c>
      <c r="G775" s="14">
        <v>71000000</v>
      </c>
      <c r="H775" s="14">
        <v>42000000</v>
      </c>
      <c r="I775" s="18">
        <f t="shared" si="97"/>
        <v>33666666.666666664</v>
      </c>
      <c r="J775" s="9">
        <f t="shared" si="98"/>
        <v>54666666.666666664</v>
      </c>
      <c r="K775" s="9">
        <f t="shared" si="99"/>
        <v>1.6237623762376239</v>
      </c>
      <c r="L775" s="1">
        <f t="shared" si="100"/>
        <v>0.69934052186628914</v>
      </c>
      <c r="M775" s="1">
        <f t="shared" si="101"/>
        <v>0.18480525287518174</v>
      </c>
      <c r="N775" s="1">
        <f t="shared" si="102"/>
        <v>0.73328568862303511</v>
      </c>
      <c r="O775" s="1">
        <v>0.69934052186628914</v>
      </c>
      <c r="P775" s="1">
        <v>0.73328568862303511</v>
      </c>
      <c r="Q775" s="1" t="str">
        <f t="shared" ref="Q775:Q783" si="104">IF(P775&gt;=1.30103, P775, " ")</f>
        <v xml:space="preserve"> </v>
      </c>
      <c r="R775" s="1">
        <f t="shared" si="103"/>
        <v>0.73328568862303511</v>
      </c>
    </row>
    <row r="776" spans="1:18" x14ac:dyDescent="0.15">
      <c r="A776" s="1" t="s">
        <v>2766</v>
      </c>
      <c r="B776" s="1" t="s">
        <v>2767</v>
      </c>
      <c r="C776" s="13" t="s">
        <v>6370</v>
      </c>
      <c r="D776" s="13">
        <v>760000</v>
      </c>
      <c r="E776" s="13">
        <v>300000</v>
      </c>
      <c r="F776" s="14">
        <v>1400000</v>
      </c>
      <c r="G776" s="14">
        <v>870000</v>
      </c>
      <c r="H776" s="14">
        <v>310000</v>
      </c>
      <c r="I776" s="18">
        <f t="shared" si="97"/>
        <v>530000</v>
      </c>
      <c r="J776" s="9">
        <f t="shared" si="98"/>
        <v>860000</v>
      </c>
      <c r="K776" s="9">
        <f t="shared" si="99"/>
        <v>1.6226415094339623</v>
      </c>
      <c r="L776" s="1">
        <f t="shared" si="100"/>
        <v>0.69834430013889881</v>
      </c>
      <c r="M776" s="1">
        <f t="shared" si="101"/>
        <v>0.50856505014667397</v>
      </c>
      <c r="N776" s="1">
        <f t="shared" si="102"/>
        <v>0.29365348893023513</v>
      </c>
      <c r="O776" s="1">
        <v>0.69834430013889881</v>
      </c>
      <c r="P776" s="1">
        <v>0.29365348893023513</v>
      </c>
      <c r="Q776" s="1" t="str">
        <f t="shared" si="104"/>
        <v xml:space="preserve"> </v>
      </c>
      <c r="R776" s="1">
        <f t="shared" si="103"/>
        <v>0.29365348893023513</v>
      </c>
    </row>
    <row r="777" spans="1:18" x14ac:dyDescent="0.15">
      <c r="A777" s="1" t="s">
        <v>710</v>
      </c>
      <c r="B777" s="1" t="s">
        <v>711</v>
      </c>
      <c r="C777" s="13">
        <v>390000</v>
      </c>
      <c r="D777" s="13">
        <v>1000000</v>
      </c>
      <c r="E777" s="13">
        <v>670000</v>
      </c>
      <c r="F777" s="14">
        <v>880000</v>
      </c>
      <c r="G777" s="14">
        <v>960000</v>
      </c>
      <c r="H777" s="14">
        <v>1500000</v>
      </c>
      <c r="I777" s="18">
        <f t="shared" si="97"/>
        <v>686666.66666666663</v>
      </c>
      <c r="J777" s="9">
        <f t="shared" si="98"/>
        <v>1113333.3333333333</v>
      </c>
      <c r="K777" s="9">
        <f t="shared" si="99"/>
        <v>1.6213592233009708</v>
      </c>
      <c r="L777" s="1">
        <f t="shared" si="100"/>
        <v>0.69720376529083383</v>
      </c>
      <c r="M777" s="1">
        <f t="shared" si="101"/>
        <v>0.17960961000300113</v>
      </c>
      <c r="N777" s="1">
        <f t="shared" si="102"/>
        <v>0.7456704301429955</v>
      </c>
      <c r="O777" s="1">
        <v>0.69720376529083383</v>
      </c>
      <c r="P777" s="1">
        <v>0.7456704301429955</v>
      </c>
      <c r="Q777" s="1" t="str">
        <f t="shared" si="104"/>
        <v xml:space="preserve"> </v>
      </c>
      <c r="R777" s="1">
        <f t="shared" si="103"/>
        <v>0.7456704301429955</v>
      </c>
    </row>
    <row r="778" spans="1:18" x14ac:dyDescent="0.15">
      <c r="A778" s="1" t="s">
        <v>414</v>
      </c>
      <c r="B778" s="1" t="s">
        <v>415</v>
      </c>
      <c r="C778" s="13">
        <v>1800000</v>
      </c>
      <c r="D778" s="13">
        <v>14000000</v>
      </c>
      <c r="E778" s="13">
        <v>7100000</v>
      </c>
      <c r="F778" s="14">
        <v>21000000</v>
      </c>
      <c r="G778" s="14">
        <v>9200000</v>
      </c>
      <c r="H778" s="14">
        <v>6900000</v>
      </c>
      <c r="I778" s="18">
        <f t="shared" si="97"/>
        <v>7633333.333333333</v>
      </c>
      <c r="J778" s="9">
        <f t="shared" si="98"/>
        <v>12366666.666666666</v>
      </c>
      <c r="K778" s="9">
        <f t="shared" si="99"/>
        <v>1.6200873362445414</v>
      </c>
      <c r="L778" s="1">
        <f t="shared" si="100"/>
        <v>0.69607158852385931</v>
      </c>
      <c r="M778" s="1">
        <f t="shared" si="101"/>
        <v>0.44683438708442091</v>
      </c>
      <c r="N778" s="1">
        <f t="shared" si="102"/>
        <v>0.34985341222080951</v>
      </c>
      <c r="O778" s="1">
        <v>0.69607158852385931</v>
      </c>
      <c r="P778" s="1">
        <v>0.34985341222080951</v>
      </c>
      <c r="Q778" s="1" t="str">
        <f t="shared" si="104"/>
        <v xml:space="preserve"> </v>
      </c>
      <c r="R778" s="1">
        <f t="shared" si="103"/>
        <v>0.34985341222080951</v>
      </c>
    </row>
    <row r="779" spans="1:18" x14ac:dyDescent="0.15">
      <c r="A779" s="1" t="s">
        <v>795</v>
      </c>
      <c r="B779" s="1" t="s">
        <v>796</v>
      </c>
      <c r="C779" s="13">
        <v>2900000</v>
      </c>
      <c r="D779" s="13">
        <v>14000000</v>
      </c>
      <c r="E779" s="13">
        <v>4900000</v>
      </c>
      <c r="F779" s="14">
        <v>14000000</v>
      </c>
      <c r="G779" s="14">
        <v>15000000</v>
      </c>
      <c r="H779" s="14">
        <v>6200000</v>
      </c>
      <c r="I779" s="18">
        <f t="shared" si="97"/>
        <v>7266666.666666667</v>
      </c>
      <c r="J779" s="9">
        <f t="shared" si="98"/>
        <v>11733333.333333334</v>
      </c>
      <c r="K779" s="9">
        <f t="shared" si="99"/>
        <v>1.6146788990825689</v>
      </c>
      <c r="L779" s="1">
        <f t="shared" si="100"/>
        <v>0.69124729386037098</v>
      </c>
      <c r="M779" s="1">
        <f t="shared" si="101"/>
        <v>0.36794965900354665</v>
      </c>
      <c r="N779" s="1">
        <f t="shared" si="102"/>
        <v>0.43421159521910341</v>
      </c>
      <c r="O779" s="1">
        <v>0.69124729386037098</v>
      </c>
      <c r="P779" s="1">
        <v>0.43421159521910341</v>
      </c>
      <c r="Q779" s="1" t="str">
        <f t="shared" si="104"/>
        <v xml:space="preserve"> </v>
      </c>
      <c r="R779" s="1">
        <f t="shared" si="103"/>
        <v>0.43421159521910341</v>
      </c>
    </row>
    <row r="780" spans="1:18" x14ac:dyDescent="0.15">
      <c r="A780" s="1" t="s">
        <v>754</v>
      </c>
      <c r="B780" s="1" t="s">
        <v>755</v>
      </c>
      <c r="C780" s="13">
        <v>650000</v>
      </c>
      <c r="D780" s="13">
        <v>2300000</v>
      </c>
      <c r="E780" s="13">
        <v>1700000</v>
      </c>
      <c r="F780" s="14">
        <v>2400000</v>
      </c>
      <c r="G780" s="14">
        <v>2700000</v>
      </c>
      <c r="H780" s="14">
        <v>2400000</v>
      </c>
      <c r="I780" s="18">
        <f t="shared" si="97"/>
        <v>1550000</v>
      </c>
      <c r="J780" s="9">
        <f t="shared" si="98"/>
        <v>2500000</v>
      </c>
      <c r="K780" s="9">
        <f t="shared" si="99"/>
        <v>1.6129032258064515</v>
      </c>
      <c r="L780" s="1">
        <f t="shared" si="100"/>
        <v>0.68965987938784945</v>
      </c>
      <c r="M780" s="1">
        <f t="shared" si="101"/>
        <v>0.12593734082452751</v>
      </c>
      <c r="N780" s="1">
        <f t="shared" si="102"/>
        <v>0.89984548109451301</v>
      </c>
      <c r="O780" s="1">
        <v>0.68965987938784945</v>
      </c>
      <c r="P780" s="1">
        <v>0.89984548109451301</v>
      </c>
      <c r="Q780" s="1" t="str">
        <f t="shared" si="104"/>
        <v xml:space="preserve"> </v>
      </c>
      <c r="R780" s="1">
        <f t="shared" si="103"/>
        <v>0.89984548109451301</v>
      </c>
    </row>
    <row r="781" spans="1:18" x14ac:dyDescent="0.15">
      <c r="A781" s="1" t="s">
        <v>791</v>
      </c>
      <c r="B781" s="1" t="s">
        <v>792</v>
      </c>
      <c r="C781" s="13">
        <v>6300000</v>
      </c>
      <c r="D781" s="13">
        <v>12000000</v>
      </c>
      <c r="E781" s="13">
        <v>14000000</v>
      </c>
      <c r="F781" s="14">
        <v>24000000</v>
      </c>
      <c r="G781" s="14">
        <v>16000000</v>
      </c>
      <c r="H781" s="14">
        <v>12000000</v>
      </c>
      <c r="I781" s="18">
        <f t="shared" si="97"/>
        <v>10766666.666666666</v>
      </c>
      <c r="J781" s="9">
        <f t="shared" si="98"/>
        <v>17333333.333333332</v>
      </c>
      <c r="K781" s="9">
        <f t="shared" si="99"/>
        <v>1.609907120743034</v>
      </c>
      <c r="L781" s="1">
        <f t="shared" si="100"/>
        <v>0.68697745833452961</v>
      </c>
      <c r="M781" s="1">
        <f t="shared" si="101"/>
        <v>0.19424205064330927</v>
      </c>
      <c r="N781" s="1">
        <f t="shared" si="102"/>
        <v>0.71165674566675707</v>
      </c>
      <c r="O781" s="1">
        <v>0.68697745833452961</v>
      </c>
      <c r="P781" s="1">
        <v>0.71165674566675707</v>
      </c>
      <c r="Q781" s="1" t="str">
        <f t="shared" si="104"/>
        <v xml:space="preserve"> </v>
      </c>
      <c r="R781" s="1">
        <f t="shared" si="103"/>
        <v>0.71165674566675707</v>
      </c>
    </row>
    <row r="782" spans="1:18" x14ac:dyDescent="0.15">
      <c r="A782" s="1" t="s">
        <v>2939</v>
      </c>
      <c r="B782" s="1" t="s">
        <v>2940</v>
      </c>
      <c r="C782" s="13" t="s">
        <v>6370</v>
      </c>
      <c r="D782" s="13">
        <v>230000</v>
      </c>
      <c r="E782" s="13" t="s">
        <v>6370</v>
      </c>
      <c r="F782" s="14">
        <v>570000</v>
      </c>
      <c r="G782" s="14">
        <v>290000</v>
      </c>
      <c r="H782" s="14">
        <v>250000</v>
      </c>
      <c r="I782" s="18">
        <f t="shared" si="97"/>
        <v>230000</v>
      </c>
      <c r="J782" s="9">
        <f t="shared" si="98"/>
        <v>370000</v>
      </c>
      <c r="K782" s="9">
        <f t="shared" si="99"/>
        <v>1.6086956521739131</v>
      </c>
      <c r="L782" s="1">
        <f t="shared" si="100"/>
        <v>0.68589140957193695</v>
      </c>
      <c r="M782" s="1" t="e">
        <f t="shared" si="101"/>
        <v>#DIV/0!</v>
      </c>
      <c r="N782" s="1" t="e">
        <f t="shared" si="102"/>
        <v>#DIV/0!</v>
      </c>
      <c r="O782" s="1">
        <v>0.68589140957193695</v>
      </c>
      <c r="P782" s="1" t="e">
        <v>#DIV/0!</v>
      </c>
      <c r="Q782" s="1" t="e">
        <f t="shared" si="104"/>
        <v>#DIV/0!</v>
      </c>
      <c r="R782" s="1" t="e">
        <f t="shared" si="103"/>
        <v>#DIV/0!</v>
      </c>
    </row>
    <row r="783" spans="1:18" x14ac:dyDescent="0.15">
      <c r="A783" s="1" t="s">
        <v>756</v>
      </c>
      <c r="B783" s="1" t="s">
        <v>757</v>
      </c>
      <c r="C783" s="13">
        <v>760000</v>
      </c>
      <c r="D783" s="13">
        <v>3100000</v>
      </c>
      <c r="E783" s="13">
        <v>4100000</v>
      </c>
      <c r="F783" s="14">
        <v>5200000</v>
      </c>
      <c r="G783" s="14">
        <v>3600000</v>
      </c>
      <c r="H783" s="14">
        <v>4000000</v>
      </c>
      <c r="I783" s="18">
        <f t="shared" si="97"/>
        <v>2653333.3333333335</v>
      </c>
      <c r="J783" s="9">
        <f t="shared" si="98"/>
        <v>4266666.666666667</v>
      </c>
      <c r="K783" s="9">
        <f t="shared" si="99"/>
        <v>1.6080402010050252</v>
      </c>
      <c r="L783" s="1">
        <f t="shared" si="100"/>
        <v>0.68530347434371364</v>
      </c>
      <c r="M783" s="1">
        <f t="shared" si="101"/>
        <v>0.21645412003776904</v>
      </c>
      <c r="N783" s="1">
        <f t="shared" si="102"/>
        <v>0.66463414331056503</v>
      </c>
      <c r="O783" s="1">
        <v>0.68530347434371364</v>
      </c>
      <c r="P783" s="1">
        <v>0.66463414331056503</v>
      </c>
      <c r="Q783" s="1" t="str">
        <f t="shared" si="104"/>
        <v xml:space="preserve"> </v>
      </c>
      <c r="R783" s="1">
        <f t="shared" si="103"/>
        <v>0.66463414331056503</v>
      </c>
    </row>
    <row r="784" spans="1:18" x14ac:dyDescent="0.15">
      <c r="A784" s="1" t="s">
        <v>2468</v>
      </c>
      <c r="B784" s="1" t="s">
        <v>2469</v>
      </c>
      <c r="C784" s="13">
        <v>34000</v>
      </c>
      <c r="D784" s="13">
        <v>260000</v>
      </c>
      <c r="E784" s="13" t="s">
        <v>6370</v>
      </c>
      <c r="F784" s="14">
        <v>430000</v>
      </c>
      <c r="G784" s="14">
        <v>200000</v>
      </c>
      <c r="H784" s="14">
        <v>78000</v>
      </c>
      <c r="I784" s="18">
        <f t="shared" si="97"/>
        <v>147000</v>
      </c>
      <c r="J784" s="9">
        <f t="shared" si="98"/>
        <v>236000</v>
      </c>
      <c r="K784" s="9">
        <f t="shared" si="99"/>
        <v>1.6054421768707483</v>
      </c>
      <c r="L784" s="1">
        <f t="shared" si="100"/>
        <v>0.68297070452547681</v>
      </c>
      <c r="M784" s="1">
        <f t="shared" si="101"/>
        <v>0.61176838592286409</v>
      </c>
      <c r="N784" s="1">
        <f t="shared" si="102"/>
        <v>0.21341296961024711</v>
      </c>
      <c r="O784" s="1">
        <v>0.68297070452547681</v>
      </c>
      <c r="P784" s="1">
        <v>0.21341296961024711</v>
      </c>
      <c r="R784" s="1">
        <f t="shared" si="103"/>
        <v>0.21341296961024711</v>
      </c>
    </row>
    <row r="785" spans="1:18" x14ac:dyDescent="0.15">
      <c r="A785" s="1" t="s">
        <v>594</v>
      </c>
      <c r="B785" s="1" t="s">
        <v>595</v>
      </c>
      <c r="C785" s="13">
        <v>3300000</v>
      </c>
      <c r="D785" s="13">
        <v>6100000</v>
      </c>
      <c r="E785" s="13">
        <v>4700000</v>
      </c>
      <c r="F785" s="14">
        <v>7500000</v>
      </c>
      <c r="G785" s="14">
        <v>7700000</v>
      </c>
      <c r="H785" s="14">
        <v>7400000</v>
      </c>
      <c r="I785" s="18">
        <f t="shared" si="97"/>
        <v>4700000</v>
      </c>
      <c r="J785" s="9">
        <f t="shared" si="98"/>
        <v>7533333.333333333</v>
      </c>
      <c r="K785" s="9">
        <f t="shared" si="99"/>
        <v>1.602836879432624</v>
      </c>
      <c r="L785" s="1">
        <f t="shared" si="100"/>
        <v>0.68062761001639405</v>
      </c>
      <c r="M785" s="1">
        <f t="shared" si="101"/>
        <v>2.5244894485265717E-2</v>
      </c>
      <c r="N785" s="1">
        <f t="shared" si="102"/>
        <v>1.5978264401621023</v>
      </c>
      <c r="O785" s="1">
        <v>0.68062761001639405</v>
      </c>
      <c r="P785" s="1">
        <v>1.5978264401621023</v>
      </c>
      <c r="Q785" s="1">
        <f t="shared" ref="Q785:Q792" si="105">IF(P785&gt;=1.30103, P785, " ")</f>
        <v>1.5978264401621023</v>
      </c>
      <c r="R785" s="1" t="str">
        <f t="shared" si="103"/>
        <v xml:space="preserve"> </v>
      </c>
    </row>
    <row r="786" spans="1:18" x14ac:dyDescent="0.15">
      <c r="A786" s="1" t="s">
        <v>264</v>
      </c>
      <c r="B786" s="1" t="s">
        <v>265</v>
      </c>
      <c r="C786" s="13">
        <v>1200000</v>
      </c>
      <c r="D786" s="13">
        <v>4700000</v>
      </c>
      <c r="E786" s="13">
        <v>2800000</v>
      </c>
      <c r="F786" s="14">
        <v>4700000</v>
      </c>
      <c r="G786" s="14">
        <v>5400000</v>
      </c>
      <c r="H786" s="14">
        <v>3800000</v>
      </c>
      <c r="I786" s="18">
        <f t="shared" si="97"/>
        <v>2900000</v>
      </c>
      <c r="J786" s="9">
        <f t="shared" si="98"/>
        <v>4633333.333333333</v>
      </c>
      <c r="K786" s="9">
        <f t="shared" si="99"/>
        <v>1.5977011494252873</v>
      </c>
      <c r="L786" s="1">
        <f t="shared" si="100"/>
        <v>0.67599757687477913</v>
      </c>
      <c r="M786" s="1">
        <f t="shared" si="101"/>
        <v>0.1942377977046251</v>
      </c>
      <c r="N786" s="1">
        <f t="shared" si="102"/>
        <v>0.71166625466862843</v>
      </c>
      <c r="O786" s="1">
        <v>0.67599757687477913</v>
      </c>
      <c r="P786" s="1">
        <v>0.71166625466862843</v>
      </c>
      <c r="Q786" s="1" t="str">
        <f t="shared" si="105"/>
        <v xml:space="preserve"> </v>
      </c>
      <c r="R786" s="1">
        <f t="shared" si="103"/>
        <v>0.71166625466862843</v>
      </c>
    </row>
    <row r="787" spans="1:18" x14ac:dyDescent="0.15">
      <c r="A787" s="1" t="s">
        <v>781</v>
      </c>
      <c r="B787" s="1" t="s">
        <v>782</v>
      </c>
      <c r="C787" s="13">
        <v>29000000</v>
      </c>
      <c r="D787" s="13">
        <v>81000000</v>
      </c>
      <c r="E787" s="13">
        <v>63000000</v>
      </c>
      <c r="F787" s="14">
        <v>83000000</v>
      </c>
      <c r="G787" s="14">
        <v>97000000</v>
      </c>
      <c r="H787" s="14">
        <v>96000000</v>
      </c>
      <c r="I787" s="18">
        <f t="shared" si="97"/>
        <v>57666666.666666664</v>
      </c>
      <c r="J787" s="9">
        <f t="shared" si="98"/>
        <v>92000000</v>
      </c>
      <c r="K787" s="9">
        <f t="shared" si="99"/>
        <v>1.5953757225433527</v>
      </c>
      <c r="L787" s="1">
        <f t="shared" si="100"/>
        <v>0.67389622914144454</v>
      </c>
      <c r="M787" s="1">
        <f t="shared" si="101"/>
        <v>9.6947009918466054E-2</v>
      </c>
      <c r="N787" s="1">
        <f t="shared" si="102"/>
        <v>1.0134655810766222</v>
      </c>
      <c r="O787" s="1">
        <v>0.67389622914144454</v>
      </c>
      <c r="P787" s="1">
        <v>1.0134655810766222</v>
      </c>
      <c r="Q787" s="1" t="str">
        <f t="shared" si="105"/>
        <v xml:space="preserve"> </v>
      </c>
      <c r="R787" s="1">
        <f t="shared" si="103"/>
        <v>1.0134655810766222</v>
      </c>
    </row>
    <row r="788" spans="1:18" x14ac:dyDescent="0.15">
      <c r="A788" s="1" t="s">
        <v>1433</v>
      </c>
      <c r="B788" s="1" t="s">
        <v>1434</v>
      </c>
      <c r="C788" s="13">
        <v>380000</v>
      </c>
      <c r="D788" s="13">
        <v>930000</v>
      </c>
      <c r="E788" s="13">
        <v>630000</v>
      </c>
      <c r="F788" s="14">
        <v>1400000</v>
      </c>
      <c r="G788" s="14">
        <v>820000</v>
      </c>
      <c r="H788" s="14">
        <v>870000</v>
      </c>
      <c r="I788" s="18">
        <f t="shared" si="97"/>
        <v>646666.66666666663</v>
      </c>
      <c r="J788" s="9">
        <f t="shared" si="98"/>
        <v>1030000</v>
      </c>
      <c r="K788" s="9">
        <f t="shared" si="99"/>
        <v>1.5927835051546393</v>
      </c>
      <c r="L788" s="1">
        <f t="shared" si="100"/>
        <v>0.67155018571724701</v>
      </c>
      <c r="M788" s="1">
        <f t="shared" si="101"/>
        <v>0.19178872274187628</v>
      </c>
      <c r="N788" s="1">
        <f t="shared" si="102"/>
        <v>0.71717693311406883</v>
      </c>
      <c r="O788" s="1">
        <v>0.67155018571724701</v>
      </c>
      <c r="P788" s="1">
        <v>0.71717693311406883</v>
      </c>
      <c r="Q788" s="1" t="str">
        <f t="shared" si="105"/>
        <v xml:space="preserve"> </v>
      </c>
      <c r="R788" s="1">
        <f t="shared" si="103"/>
        <v>0.71717693311406883</v>
      </c>
    </row>
    <row r="789" spans="1:18" x14ac:dyDescent="0.15">
      <c r="A789" s="1" t="s">
        <v>60</v>
      </c>
      <c r="B789" s="1" t="s">
        <v>61</v>
      </c>
      <c r="C789" s="13">
        <v>16000000</v>
      </c>
      <c r="D789" s="13">
        <v>47000000</v>
      </c>
      <c r="E789" s="13">
        <v>25000000</v>
      </c>
      <c r="F789" s="14">
        <v>61000000</v>
      </c>
      <c r="G789" s="14">
        <v>50000000</v>
      </c>
      <c r="H789" s="14">
        <v>29000000</v>
      </c>
      <c r="I789" s="18">
        <f t="shared" si="97"/>
        <v>29333333.333333332</v>
      </c>
      <c r="J789" s="9">
        <f t="shared" si="98"/>
        <v>46666666.666666664</v>
      </c>
      <c r="K789" s="9">
        <f t="shared" si="99"/>
        <v>1.5909090909090908</v>
      </c>
      <c r="L789" s="1">
        <f t="shared" si="100"/>
        <v>0.66985139830766915</v>
      </c>
      <c r="M789" s="1">
        <f t="shared" si="101"/>
        <v>0.25783826620109696</v>
      </c>
      <c r="N789" s="1">
        <f t="shared" si="102"/>
        <v>0.58865262784100558</v>
      </c>
      <c r="O789" s="1">
        <v>0.66985139830766915</v>
      </c>
      <c r="P789" s="1">
        <v>0.58865262784100558</v>
      </c>
      <c r="Q789" s="1" t="str">
        <f t="shared" si="105"/>
        <v xml:space="preserve"> </v>
      </c>
      <c r="R789" s="1">
        <f t="shared" si="103"/>
        <v>0.58865262784100558</v>
      </c>
    </row>
    <row r="790" spans="1:18" x14ac:dyDescent="0.15">
      <c r="A790" s="1" t="s">
        <v>134</v>
      </c>
      <c r="B790" s="1" t="s">
        <v>135</v>
      </c>
      <c r="C790" s="13">
        <v>15000000</v>
      </c>
      <c r="D790" s="13">
        <v>14000000</v>
      </c>
      <c r="E790" s="13">
        <v>17000000</v>
      </c>
      <c r="F790" s="14">
        <v>27000000</v>
      </c>
      <c r="G790" s="14">
        <v>28000000</v>
      </c>
      <c r="H790" s="14">
        <v>18000000</v>
      </c>
      <c r="I790" s="18">
        <f t="shared" si="97"/>
        <v>15333333.333333334</v>
      </c>
      <c r="J790" s="9">
        <f t="shared" si="98"/>
        <v>24333333.333333332</v>
      </c>
      <c r="K790" s="9">
        <f t="shared" si="99"/>
        <v>1.5869565217391304</v>
      </c>
      <c r="L790" s="1">
        <f t="shared" si="100"/>
        <v>0.66626260282300431</v>
      </c>
      <c r="M790" s="1">
        <f t="shared" si="101"/>
        <v>5.2583115635526693E-2</v>
      </c>
      <c r="N790" s="1">
        <f t="shared" si="102"/>
        <v>1.2791536848095479</v>
      </c>
      <c r="O790" s="1">
        <v>0.66626260282300431</v>
      </c>
      <c r="P790" s="1">
        <v>1.2791536848095479</v>
      </c>
      <c r="Q790" s="1" t="str">
        <f t="shared" si="105"/>
        <v xml:space="preserve"> </v>
      </c>
      <c r="R790" s="1">
        <f t="shared" si="103"/>
        <v>1.2791536848095479</v>
      </c>
    </row>
    <row r="791" spans="1:18" x14ac:dyDescent="0.15">
      <c r="A791" s="1" t="s">
        <v>688</v>
      </c>
      <c r="B791" s="1" t="s">
        <v>689</v>
      </c>
      <c r="C791" s="13">
        <v>430000</v>
      </c>
      <c r="D791" s="13">
        <v>250000</v>
      </c>
      <c r="E791" s="13">
        <v>920000</v>
      </c>
      <c r="F791" s="14">
        <v>790000</v>
      </c>
      <c r="G791" s="14">
        <v>980000</v>
      </c>
      <c r="H791" s="14">
        <v>760000</v>
      </c>
      <c r="I791" s="18">
        <f t="shared" si="97"/>
        <v>533333.33333333337</v>
      </c>
      <c r="J791" s="9">
        <f t="shared" si="98"/>
        <v>843333.33333333337</v>
      </c>
      <c r="K791" s="9">
        <f t="shared" si="99"/>
        <v>1.58125</v>
      </c>
      <c r="L791" s="1">
        <f t="shared" si="100"/>
        <v>0.66106547980694785</v>
      </c>
      <c r="M791" s="1">
        <f t="shared" si="101"/>
        <v>0.21697685855778756</v>
      </c>
      <c r="N791" s="1">
        <f t="shared" si="102"/>
        <v>0.6635865829099219</v>
      </c>
      <c r="O791" s="1">
        <v>0.66106547980694785</v>
      </c>
      <c r="P791" s="1">
        <v>0.6635865829099219</v>
      </c>
      <c r="Q791" s="1" t="str">
        <f t="shared" si="105"/>
        <v xml:space="preserve"> </v>
      </c>
      <c r="R791" s="1">
        <f t="shared" si="103"/>
        <v>0.6635865829099219</v>
      </c>
    </row>
    <row r="792" spans="1:18" x14ac:dyDescent="0.15">
      <c r="A792" s="1" t="s">
        <v>1055</v>
      </c>
      <c r="B792" s="1" t="s">
        <v>1056</v>
      </c>
      <c r="C792" s="13">
        <v>1000000</v>
      </c>
      <c r="D792" s="13">
        <v>2900000</v>
      </c>
      <c r="E792" s="13">
        <v>1300000</v>
      </c>
      <c r="F792" s="14">
        <v>2000000</v>
      </c>
      <c r="G792" s="14">
        <v>2200000</v>
      </c>
      <c r="H792" s="14">
        <v>4000000</v>
      </c>
      <c r="I792" s="18">
        <f t="shared" si="97"/>
        <v>1733333.3333333333</v>
      </c>
      <c r="J792" s="9">
        <f t="shared" si="98"/>
        <v>2733333.3333333335</v>
      </c>
      <c r="K792" s="9">
        <f t="shared" si="99"/>
        <v>1.5769230769230771</v>
      </c>
      <c r="L792" s="1">
        <f t="shared" si="100"/>
        <v>0.65711228647699171</v>
      </c>
      <c r="M792" s="1">
        <f t="shared" si="101"/>
        <v>0.31312419088523885</v>
      </c>
      <c r="N792" s="1">
        <f t="shared" si="102"/>
        <v>0.50428337900673892</v>
      </c>
      <c r="O792" s="1">
        <v>0.65711228647699171</v>
      </c>
      <c r="P792" s="1">
        <v>0.50428337900673892</v>
      </c>
      <c r="Q792" s="1" t="str">
        <f t="shared" si="105"/>
        <v xml:space="preserve"> </v>
      </c>
      <c r="R792" s="1">
        <f t="shared" si="103"/>
        <v>0.50428337900673892</v>
      </c>
    </row>
    <row r="793" spans="1:18" x14ac:dyDescent="0.15">
      <c r="A793" s="1" t="s">
        <v>879</v>
      </c>
      <c r="B793" s="1" t="s">
        <v>880</v>
      </c>
      <c r="C793" s="13">
        <v>2000000</v>
      </c>
      <c r="D793" s="13">
        <v>9100000</v>
      </c>
      <c r="E793" s="13">
        <v>1900000</v>
      </c>
      <c r="F793" s="14">
        <v>3100000</v>
      </c>
      <c r="G793" s="14">
        <v>2400000</v>
      </c>
      <c r="H793" s="14">
        <v>15000000</v>
      </c>
      <c r="I793" s="18">
        <f t="shared" si="97"/>
        <v>4333333.333333333</v>
      </c>
      <c r="J793" s="9">
        <f t="shared" si="98"/>
        <v>6833333.333333333</v>
      </c>
      <c r="K793" s="9">
        <f t="shared" si="99"/>
        <v>1.5769230769230769</v>
      </c>
      <c r="L793" s="1">
        <f t="shared" si="100"/>
        <v>0.65711228647699149</v>
      </c>
      <c r="M793" s="1">
        <f t="shared" si="101"/>
        <v>0.62525999483842543</v>
      </c>
      <c r="N793" s="1">
        <f t="shared" si="102"/>
        <v>0.20393935730480534</v>
      </c>
      <c r="O793" s="1">
        <v>0.65711228647699149</v>
      </c>
      <c r="P793" s="1">
        <v>0.20393935730480534</v>
      </c>
      <c r="R793" s="1">
        <f t="shared" si="103"/>
        <v>0.20393935730480534</v>
      </c>
    </row>
    <row r="794" spans="1:18" x14ac:dyDescent="0.15">
      <c r="A794" s="1" t="s">
        <v>847</v>
      </c>
      <c r="B794" s="1" t="s">
        <v>848</v>
      </c>
      <c r="C794" s="13">
        <v>2200000</v>
      </c>
      <c r="D794" s="13">
        <v>3000000</v>
      </c>
      <c r="E794" s="13">
        <v>4000000</v>
      </c>
      <c r="F794" s="14">
        <v>3800000</v>
      </c>
      <c r="G794" s="14">
        <v>5000000</v>
      </c>
      <c r="H794" s="14">
        <v>5700000</v>
      </c>
      <c r="I794" s="18">
        <f t="shared" si="97"/>
        <v>3066666.6666666665</v>
      </c>
      <c r="J794" s="9">
        <f t="shared" si="98"/>
        <v>4833333.333333333</v>
      </c>
      <c r="K794" s="9">
        <f t="shared" si="99"/>
        <v>1.576086956521739</v>
      </c>
      <c r="L794" s="1">
        <f t="shared" si="100"/>
        <v>0.65634713395792155</v>
      </c>
      <c r="M794" s="1">
        <f t="shared" si="101"/>
        <v>8.0961364162600899E-2</v>
      </c>
      <c r="N794" s="1">
        <f t="shared" si="102"/>
        <v>1.0917221827757839</v>
      </c>
      <c r="O794" s="1">
        <v>0.65634713395792155</v>
      </c>
      <c r="P794" s="1">
        <v>1.0917221827757839</v>
      </c>
      <c r="Q794" s="1" t="str">
        <f t="shared" ref="Q794:Q818" si="106">IF(P794&gt;=1.30103, P794, " ")</f>
        <v xml:space="preserve"> </v>
      </c>
      <c r="R794" s="1">
        <f t="shared" si="103"/>
        <v>1.0917221827757839</v>
      </c>
    </row>
    <row r="795" spans="1:18" x14ac:dyDescent="0.15">
      <c r="A795" s="1" t="s">
        <v>160</v>
      </c>
      <c r="B795" s="1" t="s">
        <v>161</v>
      </c>
      <c r="C795" s="13">
        <v>5300000</v>
      </c>
      <c r="D795" s="13">
        <v>15000000</v>
      </c>
      <c r="E795" s="13">
        <v>3200000</v>
      </c>
      <c r="F795" s="14">
        <v>15000000</v>
      </c>
      <c r="G795" s="14">
        <v>11000000</v>
      </c>
      <c r="H795" s="14">
        <v>11000000</v>
      </c>
      <c r="I795" s="18">
        <f t="shared" si="97"/>
        <v>7833333.333333333</v>
      </c>
      <c r="J795" s="9">
        <f t="shared" si="98"/>
        <v>12333333.333333334</v>
      </c>
      <c r="K795" s="9">
        <f t="shared" si="99"/>
        <v>1.574468085106383</v>
      </c>
      <c r="L795" s="1">
        <f t="shared" si="100"/>
        <v>0.65486451395131251</v>
      </c>
      <c r="M795" s="1">
        <f t="shared" si="101"/>
        <v>0.30967880233318079</v>
      </c>
      <c r="N795" s="1">
        <f t="shared" si="102"/>
        <v>0.50908852129739557</v>
      </c>
      <c r="O795" s="1">
        <v>0.65486451395131251</v>
      </c>
      <c r="P795" s="1">
        <v>0.50908852129739557</v>
      </c>
      <c r="Q795" s="1" t="str">
        <f t="shared" si="106"/>
        <v xml:space="preserve"> </v>
      </c>
      <c r="R795" s="1">
        <f t="shared" si="103"/>
        <v>0.50908852129739557</v>
      </c>
    </row>
    <row r="796" spans="1:18" x14ac:dyDescent="0.15">
      <c r="A796" s="1" t="s">
        <v>52</v>
      </c>
      <c r="B796" s="1" t="s">
        <v>53</v>
      </c>
      <c r="C796" s="13">
        <v>30000000</v>
      </c>
      <c r="D796" s="13">
        <v>57000000</v>
      </c>
      <c r="E796" s="13">
        <v>27000000</v>
      </c>
      <c r="F796" s="14">
        <v>82000000</v>
      </c>
      <c r="G796" s="14">
        <v>64000000</v>
      </c>
      <c r="H796" s="14">
        <v>33000000</v>
      </c>
      <c r="I796" s="18">
        <f t="shared" si="97"/>
        <v>38000000</v>
      </c>
      <c r="J796" s="9">
        <f t="shared" si="98"/>
        <v>59666666.666666664</v>
      </c>
      <c r="K796" s="9">
        <f t="shared" si="99"/>
        <v>1.5701754385964912</v>
      </c>
      <c r="L796" s="1">
        <f t="shared" si="100"/>
        <v>0.65092576309951478</v>
      </c>
      <c r="M796" s="1">
        <f t="shared" si="101"/>
        <v>0.27622703786359593</v>
      </c>
      <c r="N796" s="1">
        <f t="shared" si="102"/>
        <v>0.55873381373619124</v>
      </c>
      <c r="O796" s="1">
        <v>0.65092576309951478</v>
      </c>
      <c r="P796" s="1">
        <v>0.55873381373619124</v>
      </c>
      <c r="Q796" s="1" t="str">
        <f t="shared" si="106"/>
        <v xml:space="preserve"> </v>
      </c>
      <c r="R796" s="1">
        <f t="shared" si="103"/>
        <v>0.55873381373619124</v>
      </c>
    </row>
    <row r="797" spans="1:18" x14ac:dyDescent="0.15">
      <c r="A797" s="1" t="s">
        <v>170</v>
      </c>
      <c r="B797" s="1" t="s">
        <v>171</v>
      </c>
      <c r="C797" s="13">
        <v>14000000</v>
      </c>
      <c r="D797" s="13">
        <v>14000000</v>
      </c>
      <c r="E797" s="13">
        <v>6400000</v>
      </c>
      <c r="F797" s="14">
        <v>19000000</v>
      </c>
      <c r="G797" s="14">
        <v>15000000</v>
      </c>
      <c r="H797" s="14">
        <v>20000000</v>
      </c>
      <c r="I797" s="18">
        <f t="shared" si="97"/>
        <v>11466666.666666666</v>
      </c>
      <c r="J797" s="9">
        <f t="shared" si="98"/>
        <v>18000000</v>
      </c>
      <c r="K797" s="9">
        <f t="shared" si="99"/>
        <v>1.5697674418604652</v>
      </c>
      <c r="L797" s="1">
        <f t="shared" si="100"/>
        <v>0.65055084234873306</v>
      </c>
      <c r="M797" s="1">
        <f t="shared" si="101"/>
        <v>9.1776264668089982E-2</v>
      </c>
      <c r="N797" s="1">
        <f t="shared" si="102"/>
        <v>1.0372696222465996</v>
      </c>
      <c r="O797" s="1">
        <v>0.65055084234873306</v>
      </c>
      <c r="P797" s="1">
        <v>1.0372696222465996</v>
      </c>
      <c r="Q797" s="1" t="str">
        <f t="shared" si="106"/>
        <v xml:space="preserve"> </v>
      </c>
      <c r="R797" s="1">
        <f t="shared" si="103"/>
        <v>1.0372696222465996</v>
      </c>
    </row>
    <row r="798" spans="1:18" x14ac:dyDescent="0.15">
      <c r="A798" s="1" t="s">
        <v>944</v>
      </c>
      <c r="B798" s="1" t="s">
        <v>945</v>
      </c>
      <c r="C798" s="13">
        <v>660000</v>
      </c>
      <c r="D798" s="13">
        <v>6200000</v>
      </c>
      <c r="E798" s="13">
        <v>2700000</v>
      </c>
      <c r="F798" s="14">
        <v>8500000</v>
      </c>
      <c r="G798" s="14">
        <v>4400000</v>
      </c>
      <c r="H798" s="14">
        <v>2100000</v>
      </c>
      <c r="I798" s="18">
        <f t="shared" si="97"/>
        <v>3186666.6666666665</v>
      </c>
      <c r="J798" s="9">
        <f t="shared" si="98"/>
        <v>5000000</v>
      </c>
      <c r="K798" s="9">
        <f t="shared" si="99"/>
        <v>1.5690376569037658</v>
      </c>
      <c r="L798" s="1">
        <f t="shared" si="100"/>
        <v>0.64987997740249481</v>
      </c>
      <c r="M798" s="1">
        <f t="shared" si="101"/>
        <v>0.50420717113432711</v>
      </c>
      <c r="N798" s="1">
        <f t="shared" si="102"/>
        <v>0.29739098182117574</v>
      </c>
      <c r="O798" s="1">
        <v>0.64987997740249481</v>
      </c>
      <c r="P798" s="1">
        <v>0.29739098182117574</v>
      </c>
      <c r="Q798" s="1" t="str">
        <f t="shared" si="106"/>
        <v xml:space="preserve"> </v>
      </c>
      <c r="R798" s="1">
        <f t="shared" si="103"/>
        <v>0.29739098182117574</v>
      </c>
    </row>
    <row r="799" spans="1:18" x14ac:dyDescent="0.15">
      <c r="A799" s="1" t="s">
        <v>2935</v>
      </c>
      <c r="B799" s="1" t="s">
        <v>2936</v>
      </c>
      <c r="C799" s="13" t="s">
        <v>6370</v>
      </c>
      <c r="D799" s="13">
        <v>890000</v>
      </c>
      <c r="E799" s="13">
        <v>530000</v>
      </c>
      <c r="F799" s="14">
        <v>1300000</v>
      </c>
      <c r="G799" s="14">
        <v>1100000</v>
      </c>
      <c r="H799" s="14">
        <v>940000</v>
      </c>
      <c r="I799" s="18">
        <f t="shared" si="97"/>
        <v>710000</v>
      </c>
      <c r="J799" s="9">
        <f t="shared" si="98"/>
        <v>1113333.3333333333</v>
      </c>
      <c r="K799" s="9">
        <f t="shared" si="99"/>
        <v>1.568075117370892</v>
      </c>
      <c r="L799" s="1">
        <f t="shared" si="100"/>
        <v>0.64899467224821406</v>
      </c>
      <c r="M799" s="1">
        <f t="shared" si="101"/>
        <v>0.12376283725417921</v>
      </c>
      <c r="N799" s="1">
        <f t="shared" si="102"/>
        <v>0.9074097430246747</v>
      </c>
      <c r="O799" s="1">
        <v>0.64899467224821406</v>
      </c>
      <c r="P799" s="1">
        <v>0.9074097430246747</v>
      </c>
      <c r="Q799" s="1" t="str">
        <f t="shared" si="106"/>
        <v xml:space="preserve"> </v>
      </c>
      <c r="R799" s="1">
        <f t="shared" si="103"/>
        <v>0.9074097430246747</v>
      </c>
    </row>
    <row r="800" spans="1:18" x14ac:dyDescent="0.15">
      <c r="A800" s="1" t="s">
        <v>590</v>
      </c>
      <c r="B800" s="1" t="s">
        <v>591</v>
      </c>
      <c r="C800" s="13">
        <v>7600000</v>
      </c>
      <c r="D800" s="13">
        <v>29000000</v>
      </c>
      <c r="E800" s="13">
        <v>10000000</v>
      </c>
      <c r="F800" s="14">
        <v>34000000</v>
      </c>
      <c r="G800" s="14">
        <v>26000000</v>
      </c>
      <c r="H800" s="14">
        <v>13000000</v>
      </c>
      <c r="I800" s="18">
        <f t="shared" si="97"/>
        <v>15533333.333333334</v>
      </c>
      <c r="J800" s="9">
        <f t="shared" si="98"/>
        <v>24333333.333333332</v>
      </c>
      <c r="K800" s="9">
        <f t="shared" si="99"/>
        <v>1.5665236051502145</v>
      </c>
      <c r="L800" s="1">
        <f t="shared" si="100"/>
        <v>0.64756650911309921</v>
      </c>
      <c r="M800" s="1">
        <f t="shared" si="101"/>
        <v>0.38945678160836172</v>
      </c>
      <c r="N800" s="1">
        <f t="shared" si="102"/>
        <v>0.40954072939167835</v>
      </c>
      <c r="O800" s="1">
        <v>0.64756650911309921</v>
      </c>
      <c r="P800" s="1">
        <v>0.40954072939167835</v>
      </c>
      <c r="Q800" s="1" t="str">
        <f t="shared" si="106"/>
        <v xml:space="preserve"> </v>
      </c>
      <c r="R800" s="1">
        <f t="shared" si="103"/>
        <v>0.40954072939167835</v>
      </c>
    </row>
    <row r="801" spans="1:18" x14ac:dyDescent="0.15">
      <c r="A801" s="1" t="s">
        <v>924</v>
      </c>
      <c r="B801" s="1" t="s">
        <v>925</v>
      </c>
      <c r="C801" s="13">
        <v>680000</v>
      </c>
      <c r="D801" s="13">
        <v>1300000</v>
      </c>
      <c r="E801" s="13">
        <v>830000</v>
      </c>
      <c r="F801" s="14">
        <v>1900000</v>
      </c>
      <c r="G801" s="14">
        <v>1400000</v>
      </c>
      <c r="H801" s="14">
        <v>1100000</v>
      </c>
      <c r="I801" s="18">
        <f t="shared" si="97"/>
        <v>936666.66666666663</v>
      </c>
      <c r="J801" s="9">
        <f t="shared" si="98"/>
        <v>1466666.6666666667</v>
      </c>
      <c r="K801" s="9">
        <f t="shared" si="99"/>
        <v>1.5658362989323844</v>
      </c>
      <c r="L801" s="1">
        <f t="shared" si="100"/>
        <v>0.64693339330373356</v>
      </c>
      <c r="M801" s="1">
        <f t="shared" si="101"/>
        <v>0.15084794747926725</v>
      </c>
      <c r="N801" s="1">
        <f t="shared" si="102"/>
        <v>0.8214605947000807</v>
      </c>
      <c r="O801" s="1">
        <v>0.64693339330373356</v>
      </c>
      <c r="P801" s="1">
        <v>0.8214605947000807</v>
      </c>
      <c r="Q801" s="1" t="str">
        <f t="shared" si="106"/>
        <v xml:space="preserve"> </v>
      </c>
      <c r="R801" s="1">
        <f t="shared" si="103"/>
        <v>0.8214605947000807</v>
      </c>
    </row>
    <row r="802" spans="1:18" x14ac:dyDescent="0.15">
      <c r="A802" s="1" t="s">
        <v>2845</v>
      </c>
      <c r="B802" s="1" t="s">
        <v>13</v>
      </c>
      <c r="C802" s="13" t="s">
        <v>6370</v>
      </c>
      <c r="D802" s="13">
        <v>2900000</v>
      </c>
      <c r="E802" s="13" t="s">
        <v>6370</v>
      </c>
      <c r="F802" s="14">
        <v>8300000</v>
      </c>
      <c r="G802" s="14">
        <v>3400000</v>
      </c>
      <c r="H802" s="14">
        <v>1900000</v>
      </c>
      <c r="I802" s="18">
        <f t="shared" si="97"/>
        <v>2900000</v>
      </c>
      <c r="J802" s="9">
        <f t="shared" si="98"/>
        <v>4533333.333333333</v>
      </c>
      <c r="K802" s="9">
        <f t="shared" si="99"/>
        <v>1.5632183908045976</v>
      </c>
      <c r="L802" s="1">
        <f t="shared" si="100"/>
        <v>0.64451934540161104</v>
      </c>
      <c r="M802" s="1" t="e">
        <f t="shared" si="101"/>
        <v>#DIV/0!</v>
      </c>
      <c r="N802" s="1" t="e">
        <f t="shared" si="102"/>
        <v>#DIV/0!</v>
      </c>
      <c r="O802" s="1">
        <v>0.64451934540161104</v>
      </c>
      <c r="P802" s="1" t="e">
        <v>#DIV/0!</v>
      </c>
      <c r="Q802" s="1" t="e">
        <f t="shared" si="106"/>
        <v>#DIV/0!</v>
      </c>
      <c r="R802" s="1" t="e">
        <f t="shared" si="103"/>
        <v>#DIV/0!</v>
      </c>
    </row>
    <row r="803" spans="1:18" x14ac:dyDescent="0.15">
      <c r="A803" s="1" t="s">
        <v>3019</v>
      </c>
      <c r="B803" s="1" t="s">
        <v>3020</v>
      </c>
      <c r="C803" s="13" t="s">
        <v>6370</v>
      </c>
      <c r="D803" s="13">
        <v>160000</v>
      </c>
      <c r="E803" s="13" t="s">
        <v>6370</v>
      </c>
      <c r="F803" s="14">
        <v>460000</v>
      </c>
      <c r="G803" s="14">
        <v>120000</v>
      </c>
      <c r="H803" s="14">
        <v>170000</v>
      </c>
      <c r="I803" s="18">
        <f t="shared" si="97"/>
        <v>160000</v>
      </c>
      <c r="J803" s="9">
        <f t="shared" si="98"/>
        <v>250000</v>
      </c>
      <c r="K803" s="9">
        <f t="shared" si="99"/>
        <v>1.5625</v>
      </c>
      <c r="L803" s="1">
        <f t="shared" si="100"/>
        <v>0.6438561897747247</v>
      </c>
      <c r="M803" s="1" t="e">
        <f t="shared" si="101"/>
        <v>#DIV/0!</v>
      </c>
      <c r="N803" s="1" t="e">
        <f t="shared" si="102"/>
        <v>#DIV/0!</v>
      </c>
      <c r="O803" s="1">
        <v>0.6438561897747247</v>
      </c>
      <c r="P803" s="1" t="e">
        <v>#DIV/0!</v>
      </c>
      <c r="Q803" s="1" t="e">
        <f t="shared" si="106"/>
        <v>#DIV/0!</v>
      </c>
      <c r="R803" s="1" t="e">
        <f t="shared" si="103"/>
        <v>#DIV/0!</v>
      </c>
    </row>
    <row r="804" spans="1:18" x14ac:dyDescent="0.15">
      <c r="A804" s="1" t="s">
        <v>720</v>
      </c>
      <c r="B804" s="1" t="s">
        <v>721</v>
      </c>
      <c r="C804" s="13">
        <v>440000</v>
      </c>
      <c r="D804" s="13">
        <v>1100000</v>
      </c>
      <c r="E804" s="13">
        <v>650000</v>
      </c>
      <c r="F804" s="14">
        <v>1800000</v>
      </c>
      <c r="G804" s="14">
        <v>890000</v>
      </c>
      <c r="H804" s="14">
        <v>720000</v>
      </c>
      <c r="I804" s="18">
        <f t="shared" si="97"/>
        <v>730000</v>
      </c>
      <c r="J804" s="9">
        <f t="shared" si="98"/>
        <v>1136666.6666666667</v>
      </c>
      <c r="K804" s="9">
        <f t="shared" si="99"/>
        <v>1.5570776255707763</v>
      </c>
      <c r="L804" s="1">
        <f t="shared" si="100"/>
        <v>0.63884086942299922</v>
      </c>
      <c r="M804" s="1">
        <f t="shared" si="101"/>
        <v>0.353407932074503</v>
      </c>
      <c r="N804" s="1">
        <f t="shared" si="102"/>
        <v>0.45172370718486493</v>
      </c>
      <c r="O804" s="1">
        <v>0.63884086942299922</v>
      </c>
      <c r="P804" s="1">
        <v>0.45172370718486493</v>
      </c>
      <c r="Q804" s="1" t="str">
        <f t="shared" si="106"/>
        <v xml:space="preserve"> </v>
      </c>
      <c r="R804" s="1">
        <f t="shared" si="103"/>
        <v>0.45172370718486493</v>
      </c>
    </row>
    <row r="805" spans="1:18" x14ac:dyDescent="0.15">
      <c r="A805" s="1" t="s">
        <v>210</v>
      </c>
      <c r="B805" s="1" t="s">
        <v>211</v>
      </c>
      <c r="C805" s="13">
        <v>2600000</v>
      </c>
      <c r="D805" s="13">
        <v>2500000</v>
      </c>
      <c r="E805" s="13">
        <v>1200000</v>
      </c>
      <c r="F805" s="14">
        <v>4000000</v>
      </c>
      <c r="G805" s="14">
        <v>4600000</v>
      </c>
      <c r="H805" s="14">
        <v>1200000</v>
      </c>
      <c r="I805" s="18">
        <f t="shared" si="97"/>
        <v>2100000</v>
      </c>
      <c r="J805" s="9">
        <f t="shared" si="98"/>
        <v>3266666.6666666665</v>
      </c>
      <c r="K805" s="9">
        <f t="shared" si="99"/>
        <v>1.5555555555555556</v>
      </c>
      <c r="L805" s="1">
        <f t="shared" si="100"/>
        <v>0.6374299206152918</v>
      </c>
      <c r="M805" s="1">
        <f t="shared" si="101"/>
        <v>0.36422470729242679</v>
      </c>
      <c r="N805" s="1">
        <f t="shared" si="102"/>
        <v>0.43863059704518736</v>
      </c>
      <c r="O805" s="1">
        <v>0.6374299206152918</v>
      </c>
      <c r="P805" s="1">
        <v>0.43863059704518736</v>
      </c>
      <c r="Q805" s="1" t="str">
        <f t="shared" si="106"/>
        <v xml:space="preserve"> </v>
      </c>
      <c r="R805" s="1">
        <f t="shared" si="103"/>
        <v>0.43863059704518736</v>
      </c>
    </row>
    <row r="806" spans="1:18" x14ac:dyDescent="0.15">
      <c r="A806" s="1" t="s">
        <v>662</v>
      </c>
      <c r="B806" s="1" t="s">
        <v>663</v>
      </c>
      <c r="C806" s="13">
        <v>1200000</v>
      </c>
      <c r="D806" s="13">
        <v>4800000</v>
      </c>
      <c r="E806" s="13">
        <v>3400000</v>
      </c>
      <c r="F806" s="14">
        <v>5200000</v>
      </c>
      <c r="G806" s="14">
        <v>5600000</v>
      </c>
      <c r="H806" s="14">
        <v>3800000</v>
      </c>
      <c r="I806" s="18">
        <f t="shared" si="97"/>
        <v>3133333.3333333335</v>
      </c>
      <c r="J806" s="9">
        <f t="shared" si="98"/>
        <v>4866666.666666667</v>
      </c>
      <c r="K806" s="9">
        <f t="shared" si="99"/>
        <v>1.5531914893617023</v>
      </c>
      <c r="L806" s="1">
        <f t="shared" si="100"/>
        <v>0.63523570720237998</v>
      </c>
      <c r="M806" s="1">
        <f t="shared" si="101"/>
        <v>0.21620474467739689</v>
      </c>
      <c r="N806" s="1">
        <f t="shared" si="102"/>
        <v>0.66513477955661393</v>
      </c>
      <c r="O806" s="1">
        <v>0.63523570720237998</v>
      </c>
      <c r="P806" s="1">
        <v>0.66513477955661393</v>
      </c>
      <c r="Q806" s="1" t="str">
        <f t="shared" si="106"/>
        <v xml:space="preserve"> </v>
      </c>
      <c r="R806" s="1">
        <f t="shared" si="103"/>
        <v>0.66513477955661393</v>
      </c>
    </row>
    <row r="807" spans="1:18" x14ac:dyDescent="0.15">
      <c r="A807" s="1" t="s">
        <v>1270</v>
      </c>
      <c r="B807" s="1" t="s">
        <v>1271</v>
      </c>
      <c r="C807" s="13">
        <v>180000</v>
      </c>
      <c r="D807" s="13">
        <v>380000</v>
      </c>
      <c r="E807" s="13">
        <v>310000</v>
      </c>
      <c r="F807" s="14">
        <v>380000</v>
      </c>
      <c r="G807" s="14">
        <v>400000</v>
      </c>
      <c r="H807" s="14">
        <v>570000</v>
      </c>
      <c r="I807" s="18">
        <f t="shared" si="97"/>
        <v>290000</v>
      </c>
      <c r="J807" s="9">
        <f t="shared" si="98"/>
        <v>450000</v>
      </c>
      <c r="K807" s="9">
        <f t="shared" si="99"/>
        <v>1.5517241379310345</v>
      </c>
      <c r="L807" s="1">
        <f t="shared" si="100"/>
        <v>0.63387210120210258</v>
      </c>
      <c r="M807" s="1">
        <f t="shared" si="101"/>
        <v>0.12974056027645342</v>
      </c>
      <c r="N807" s="1">
        <f t="shared" si="102"/>
        <v>0.88692423092832429</v>
      </c>
      <c r="O807" s="1">
        <v>0.63387210120210258</v>
      </c>
      <c r="P807" s="1">
        <v>0.88692423092832429</v>
      </c>
      <c r="Q807" s="1" t="str">
        <f t="shared" si="106"/>
        <v xml:space="preserve"> </v>
      </c>
      <c r="R807" s="1">
        <f t="shared" si="103"/>
        <v>0.88692423092832429</v>
      </c>
    </row>
    <row r="808" spans="1:18" x14ac:dyDescent="0.15">
      <c r="A808" s="1" t="s">
        <v>554</v>
      </c>
      <c r="B808" s="1" t="s">
        <v>555</v>
      </c>
      <c r="C808" s="13">
        <v>2700000</v>
      </c>
      <c r="D808" s="13">
        <v>2000000</v>
      </c>
      <c r="E808" s="13">
        <v>1300000</v>
      </c>
      <c r="F808" s="14">
        <v>3800000</v>
      </c>
      <c r="G808" s="14">
        <v>3400000</v>
      </c>
      <c r="H808" s="14">
        <v>2100000</v>
      </c>
      <c r="I808" s="18">
        <f t="shared" si="97"/>
        <v>2000000</v>
      </c>
      <c r="J808" s="9">
        <f t="shared" si="98"/>
        <v>3100000</v>
      </c>
      <c r="K808" s="9">
        <f t="shared" si="99"/>
        <v>1.55</v>
      </c>
      <c r="L808" s="1">
        <f t="shared" si="100"/>
        <v>0.63226821549951295</v>
      </c>
      <c r="M808" s="1">
        <f t="shared" si="101"/>
        <v>0.16746243605352915</v>
      </c>
      <c r="N808" s="1">
        <f t="shared" si="102"/>
        <v>0.77608259545836988</v>
      </c>
      <c r="O808" s="1">
        <v>0.63226821549951295</v>
      </c>
      <c r="P808" s="1">
        <v>0.77608259545836988</v>
      </c>
      <c r="Q808" s="1" t="str">
        <f t="shared" si="106"/>
        <v xml:space="preserve"> </v>
      </c>
      <c r="R808" s="1">
        <f t="shared" si="103"/>
        <v>0.77608259545836988</v>
      </c>
    </row>
    <row r="809" spans="1:18" x14ac:dyDescent="0.15">
      <c r="A809" s="1" t="s">
        <v>1931</v>
      </c>
      <c r="B809" s="1" t="s">
        <v>1932</v>
      </c>
      <c r="C809" s="13">
        <v>480000</v>
      </c>
      <c r="D809" s="13">
        <v>840000</v>
      </c>
      <c r="E809" s="13">
        <v>500000</v>
      </c>
      <c r="F809" s="14">
        <v>890000</v>
      </c>
      <c r="G809" s="14">
        <v>1100000</v>
      </c>
      <c r="H809" s="14">
        <v>830000</v>
      </c>
      <c r="I809" s="18">
        <f t="shared" si="97"/>
        <v>606666.66666666663</v>
      </c>
      <c r="J809" s="9">
        <f t="shared" si="98"/>
        <v>940000</v>
      </c>
      <c r="K809" s="9">
        <f t="shared" si="99"/>
        <v>1.5494505494505495</v>
      </c>
      <c r="L809" s="1">
        <f t="shared" si="100"/>
        <v>0.63175671220009733</v>
      </c>
      <c r="M809" s="1">
        <f t="shared" si="101"/>
        <v>7.9640698244675831E-2</v>
      </c>
      <c r="N809" s="1">
        <f t="shared" si="102"/>
        <v>1.0988649409791285</v>
      </c>
      <c r="O809" s="1">
        <v>0.63175671220009733</v>
      </c>
      <c r="P809" s="1">
        <v>1.0988649409791285</v>
      </c>
      <c r="Q809" s="1" t="str">
        <f t="shared" si="106"/>
        <v xml:space="preserve"> </v>
      </c>
      <c r="R809" s="1">
        <f t="shared" si="103"/>
        <v>1.0988649409791285</v>
      </c>
    </row>
    <row r="810" spans="1:18" x14ac:dyDescent="0.15">
      <c r="A810" s="1" t="s">
        <v>1935</v>
      </c>
      <c r="B810" s="1" t="s">
        <v>1936</v>
      </c>
      <c r="C810" s="13">
        <v>380000</v>
      </c>
      <c r="D810" s="13">
        <v>450000</v>
      </c>
      <c r="E810" s="13">
        <v>270000</v>
      </c>
      <c r="F810" s="14">
        <v>960000</v>
      </c>
      <c r="G810" s="14">
        <v>310000</v>
      </c>
      <c r="H810" s="14">
        <v>430000</v>
      </c>
      <c r="I810" s="18">
        <f t="shared" si="97"/>
        <v>366666.66666666669</v>
      </c>
      <c r="J810" s="9">
        <f t="shared" si="98"/>
        <v>566666.66666666663</v>
      </c>
      <c r="K810" s="9">
        <f t="shared" si="99"/>
        <v>1.5454545454545452</v>
      </c>
      <c r="L810" s="1">
        <f t="shared" si="100"/>
        <v>0.62803122261304201</v>
      </c>
      <c r="M810" s="1">
        <f t="shared" si="101"/>
        <v>0.38752761702805127</v>
      </c>
      <c r="N810" s="1">
        <f t="shared" si="102"/>
        <v>0.41169734220152227</v>
      </c>
      <c r="O810" s="1">
        <v>0.62803122261304201</v>
      </c>
      <c r="P810" s="1">
        <v>0.41169734220152227</v>
      </c>
      <c r="Q810" s="1" t="str">
        <f t="shared" si="106"/>
        <v xml:space="preserve"> </v>
      </c>
      <c r="R810" s="1">
        <f t="shared" si="103"/>
        <v>0.41169734220152227</v>
      </c>
    </row>
    <row r="811" spans="1:18" x14ac:dyDescent="0.15">
      <c r="A811" s="1" t="s">
        <v>986</v>
      </c>
      <c r="B811" s="1" t="s">
        <v>987</v>
      </c>
      <c r="C811" s="13">
        <v>200000</v>
      </c>
      <c r="D811" s="13">
        <v>1100000</v>
      </c>
      <c r="E811" s="13">
        <v>560000</v>
      </c>
      <c r="F811" s="14">
        <v>1300000</v>
      </c>
      <c r="G811" s="14">
        <v>1000000</v>
      </c>
      <c r="H811" s="14">
        <v>570000</v>
      </c>
      <c r="I811" s="18">
        <f t="shared" si="97"/>
        <v>620000</v>
      </c>
      <c r="J811" s="9">
        <f t="shared" si="98"/>
        <v>956666.66666666663</v>
      </c>
      <c r="K811" s="9">
        <f t="shared" si="99"/>
        <v>1.543010752688172</v>
      </c>
      <c r="L811" s="1">
        <f t="shared" si="100"/>
        <v>0.62574811556765642</v>
      </c>
      <c r="M811" s="1">
        <f t="shared" si="101"/>
        <v>0.37377466946122112</v>
      </c>
      <c r="N811" s="1">
        <f t="shared" si="102"/>
        <v>0.42739013389878733</v>
      </c>
      <c r="O811" s="1">
        <v>0.62574811556765642</v>
      </c>
      <c r="P811" s="1">
        <v>0.42739013389878733</v>
      </c>
      <c r="Q811" s="1" t="str">
        <f t="shared" si="106"/>
        <v xml:space="preserve"> </v>
      </c>
      <c r="R811" s="1">
        <f t="shared" si="103"/>
        <v>0.42739013389878733</v>
      </c>
    </row>
    <row r="812" spans="1:18" x14ac:dyDescent="0.15">
      <c r="A812" s="1" t="s">
        <v>1441</v>
      </c>
      <c r="B812" s="1" t="s">
        <v>1442</v>
      </c>
      <c r="C812" s="13">
        <v>2400000</v>
      </c>
      <c r="D812" s="13">
        <v>8400000</v>
      </c>
      <c r="E812" s="13">
        <v>3700000</v>
      </c>
      <c r="F812" s="14">
        <v>9400000</v>
      </c>
      <c r="G812" s="14">
        <v>8200000</v>
      </c>
      <c r="H812" s="14">
        <v>4700000</v>
      </c>
      <c r="I812" s="18">
        <f t="shared" si="97"/>
        <v>4833333.333333333</v>
      </c>
      <c r="J812" s="9">
        <f t="shared" si="98"/>
        <v>7433333.333333333</v>
      </c>
      <c r="K812" s="9">
        <f t="shared" si="99"/>
        <v>1.5379310344827586</v>
      </c>
      <c r="L812" s="1">
        <f t="shared" si="100"/>
        <v>0.62099080990537026</v>
      </c>
      <c r="M812" s="1">
        <f t="shared" si="101"/>
        <v>0.32223832601232172</v>
      </c>
      <c r="N812" s="1">
        <f t="shared" si="102"/>
        <v>0.49182280722596639</v>
      </c>
      <c r="O812" s="1">
        <v>0.62099080990537026</v>
      </c>
      <c r="P812" s="1">
        <v>0.49182280722596639</v>
      </c>
      <c r="Q812" s="1" t="str">
        <f t="shared" si="106"/>
        <v xml:space="preserve"> </v>
      </c>
      <c r="R812" s="1">
        <f t="shared" si="103"/>
        <v>0.49182280722596639</v>
      </c>
    </row>
    <row r="813" spans="1:18" x14ac:dyDescent="0.15">
      <c r="A813" s="1" t="s">
        <v>450</v>
      </c>
      <c r="B813" s="1" t="s">
        <v>451</v>
      </c>
      <c r="C813" s="13">
        <v>700000</v>
      </c>
      <c r="D813" s="13">
        <v>2300000</v>
      </c>
      <c r="E813" s="13">
        <v>1500000</v>
      </c>
      <c r="F813" s="14">
        <v>2200000</v>
      </c>
      <c r="G813" s="14">
        <v>2200000</v>
      </c>
      <c r="H813" s="14">
        <v>2500000</v>
      </c>
      <c r="I813" s="18">
        <f t="shared" si="97"/>
        <v>1500000</v>
      </c>
      <c r="J813" s="9">
        <f t="shared" si="98"/>
        <v>2300000</v>
      </c>
      <c r="K813" s="9">
        <f t="shared" si="99"/>
        <v>1.5333333333333334</v>
      </c>
      <c r="L813" s="1">
        <f t="shared" si="100"/>
        <v>0.61667136044849447</v>
      </c>
      <c r="M813" s="1">
        <f t="shared" si="101"/>
        <v>0.16574213089769482</v>
      </c>
      <c r="N813" s="1">
        <f t="shared" si="102"/>
        <v>0.78056708186035706</v>
      </c>
      <c r="O813" s="1">
        <v>0.61667136044849447</v>
      </c>
      <c r="P813" s="1">
        <v>0.78056708186035706</v>
      </c>
      <c r="Q813" s="1" t="str">
        <f t="shared" si="106"/>
        <v xml:space="preserve"> </v>
      </c>
      <c r="R813" s="1">
        <f t="shared" si="103"/>
        <v>0.78056708186035706</v>
      </c>
    </row>
    <row r="814" spans="1:18" x14ac:dyDescent="0.15">
      <c r="A814" s="1" t="s">
        <v>2880</v>
      </c>
      <c r="B814" s="1" t="s">
        <v>2881</v>
      </c>
      <c r="C814" s="13" t="s">
        <v>6370</v>
      </c>
      <c r="D814" s="13">
        <v>300000</v>
      </c>
      <c r="E814" s="13">
        <v>440000</v>
      </c>
      <c r="F814" s="14">
        <v>600000</v>
      </c>
      <c r="G814" s="14">
        <v>670000</v>
      </c>
      <c r="H814" s="14">
        <v>430000</v>
      </c>
      <c r="I814" s="18">
        <f t="shared" si="97"/>
        <v>370000</v>
      </c>
      <c r="J814" s="9">
        <f t="shared" si="98"/>
        <v>566666.66666666663</v>
      </c>
      <c r="K814" s="9">
        <f t="shared" si="99"/>
        <v>1.5315315315315314</v>
      </c>
      <c r="L814" s="1">
        <f t="shared" si="100"/>
        <v>0.61497506978759575</v>
      </c>
      <c r="M814" s="1">
        <f t="shared" si="101"/>
        <v>0.15990043449264563</v>
      </c>
      <c r="N814" s="1">
        <f t="shared" si="102"/>
        <v>0.79615035615681684</v>
      </c>
      <c r="O814" s="1">
        <v>0.61497506978759575</v>
      </c>
      <c r="P814" s="1">
        <v>0.79615035615681684</v>
      </c>
      <c r="Q814" s="1" t="str">
        <f t="shared" si="106"/>
        <v xml:space="preserve"> </v>
      </c>
      <c r="R814" s="1">
        <f t="shared" si="103"/>
        <v>0.79615035615681684</v>
      </c>
    </row>
    <row r="815" spans="1:18" x14ac:dyDescent="0.15">
      <c r="A815" s="1" t="s">
        <v>18</v>
      </c>
      <c r="B815" s="1" t="s">
        <v>19</v>
      </c>
      <c r="C815" s="13">
        <v>180000000</v>
      </c>
      <c r="D815" s="13">
        <v>460000000</v>
      </c>
      <c r="E815" s="13">
        <v>270000000</v>
      </c>
      <c r="F815" s="14">
        <v>560000000</v>
      </c>
      <c r="G815" s="14">
        <v>460000000</v>
      </c>
      <c r="H815" s="14">
        <v>370000000</v>
      </c>
      <c r="I815" s="18">
        <f t="shared" si="97"/>
        <v>303333333.33333331</v>
      </c>
      <c r="J815" s="9">
        <f t="shared" si="98"/>
        <v>463333333.33333331</v>
      </c>
      <c r="K815" s="9">
        <f t="shared" si="99"/>
        <v>1.5274725274725276</v>
      </c>
      <c r="L815" s="1">
        <f t="shared" si="100"/>
        <v>0.61114643252481127</v>
      </c>
      <c r="M815" s="1">
        <f t="shared" si="101"/>
        <v>0.18173783498636739</v>
      </c>
      <c r="N815" s="1">
        <f t="shared" si="102"/>
        <v>0.74055464993307907</v>
      </c>
      <c r="O815" s="1">
        <v>0.61114643252481127</v>
      </c>
      <c r="P815" s="1">
        <v>0.74055464993307907</v>
      </c>
      <c r="Q815" s="1" t="str">
        <f t="shared" si="106"/>
        <v xml:space="preserve"> </v>
      </c>
      <c r="R815" s="1">
        <f t="shared" si="103"/>
        <v>0.74055464993307907</v>
      </c>
    </row>
    <row r="816" spans="1:18" x14ac:dyDescent="0.15">
      <c r="A816" s="1" t="s">
        <v>2479</v>
      </c>
      <c r="B816" s="1" t="s">
        <v>2480</v>
      </c>
      <c r="C816" s="13">
        <v>110000</v>
      </c>
      <c r="D816" s="13">
        <v>300000</v>
      </c>
      <c r="E816" s="13">
        <v>63000</v>
      </c>
      <c r="F816" s="14">
        <v>230000</v>
      </c>
      <c r="G816" s="14">
        <v>360000</v>
      </c>
      <c r="H816" s="14">
        <v>130000</v>
      </c>
      <c r="I816" s="18">
        <f t="shared" si="97"/>
        <v>157666.66666666666</v>
      </c>
      <c r="J816" s="9">
        <f t="shared" si="98"/>
        <v>240000</v>
      </c>
      <c r="K816" s="9">
        <f t="shared" si="99"/>
        <v>1.5221987315010572</v>
      </c>
      <c r="L816" s="1">
        <f t="shared" si="100"/>
        <v>0.60615672299027967</v>
      </c>
      <c r="M816" s="1">
        <f t="shared" si="101"/>
        <v>0.44981496115725977</v>
      </c>
      <c r="N816" s="1">
        <f t="shared" si="102"/>
        <v>0.34696610372479042</v>
      </c>
      <c r="O816" s="1">
        <v>0.60615672299027967</v>
      </c>
      <c r="P816" s="1">
        <v>0.34696610372479042</v>
      </c>
      <c r="Q816" s="1" t="str">
        <f t="shared" si="106"/>
        <v xml:space="preserve"> </v>
      </c>
      <c r="R816" s="1">
        <f t="shared" si="103"/>
        <v>0.34696610372479042</v>
      </c>
    </row>
    <row r="817" spans="1:18" x14ac:dyDescent="0.15">
      <c r="A817" s="1" t="s">
        <v>1114</v>
      </c>
      <c r="B817" s="1" t="s">
        <v>1115</v>
      </c>
      <c r="C817" s="13">
        <v>200000</v>
      </c>
      <c r="D817" s="13">
        <v>2500000</v>
      </c>
      <c r="E817" s="13">
        <v>2100000</v>
      </c>
      <c r="F817" s="14">
        <v>2300000</v>
      </c>
      <c r="G817" s="14">
        <v>3000000</v>
      </c>
      <c r="H817" s="14">
        <v>2000000</v>
      </c>
      <c r="I817" s="18">
        <f t="shared" si="97"/>
        <v>1600000</v>
      </c>
      <c r="J817" s="9">
        <f t="shared" si="98"/>
        <v>2433333.3333333335</v>
      </c>
      <c r="K817" s="9">
        <f t="shared" si="99"/>
        <v>1.5208333333333335</v>
      </c>
      <c r="L817" s="1">
        <f t="shared" si="100"/>
        <v>0.60486205815886118</v>
      </c>
      <c r="M817" s="1">
        <f t="shared" si="101"/>
        <v>0.33937827520074854</v>
      </c>
      <c r="N817" s="1">
        <f t="shared" si="102"/>
        <v>0.46931596184866542</v>
      </c>
      <c r="O817" s="1">
        <v>0.60486205815886118</v>
      </c>
      <c r="P817" s="1">
        <v>0.46931596184866542</v>
      </c>
      <c r="Q817" s="1" t="str">
        <f t="shared" si="106"/>
        <v xml:space="preserve"> </v>
      </c>
      <c r="R817" s="1">
        <f t="shared" si="103"/>
        <v>0.46931596184866542</v>
      </c>
    </row>
    <row r="818" spans="1:18" x14ac:dyDescent="0.15">
      <c r="A818" s="1" t="s">
        <v>1685</v>
      </c>
      <c r="B818" s="1" t="s">
        <v>1686</v>
      </c>
      <c r="C818" s="13">
        <v>89000</v>
      </c>
      <c r="D818" s="13">
        <v>410000</v>
      </c>
      <c r="E818" s="13">
        <v>260000</v>
      </c>
      <c r="F818" s="14">
        <v>260000</v>
      </c>
      <c r="G818" s="14">
        <v>640000</v>
      </c>
      <c r="H818" s="14">
        <v>250000</v>
      </c>
      <c r="I818" s="18">
        <f t="shared" si="97"/>
        <v>253000</v>
      </c>
      <c r="J818" s="9">
        <f t="shared" si="98"/>
        <v>383333.33333333331</v>
      </c>
      <c r="K818" s="9">
        <f t="shared" si="99"/>
        <v>1.5151515151515151</v>
      </c>
      <c r="L818" s="1">
        <f t="shared" si="100"/>
        <v>0.5994620704162712</v>
      </c>
      <c r="M818" s="1">
        <f t="shared" si="101"/>
        <v>0.45672346433869626</v>
      </c>
      <c r="N818" s="1">
        <f t="shared" si="102"/>
        <v>0.34034667577849492</v>
      </c>
      <c r="O818" s="1">
        <v>0.5994620704162712</v>
      </c>
      <c r="P818" s="1">
        <v>0.34034667577849492</v>
      </c>
      <c r="Q818" s="1" t="str">
        <f t="shared" si="106"/>
        <v xml:space="preserve"> </v>
      </c>
      <c r="R818" s="1">
        <f t="shared" si="103"/>
        <v>0.34034667577849492</v>
      </c>
    </row>
    <row r="819" spans="1:18" x14ac:dyDescent="0.15">
      <c r="A819" s="1" t="s">
        <v>1116</v>
      </c>
      <c r="B819" s="1" t="s">
        <v>1117</v>
      </c>
      <c r="C819" s="13">
        <v>180000</v>
      </c>
      <c r="D819" s="13">
        <v>4900000</v>
      </c>
      <c r="E819" s="13">
        <v>870000</v>
      </c>
      <c r="F819" s="14">
        <v>4200000</v>
      </c>
      <c r="G819" s="14">
        <v>3300000</v>
      </c>
      <c r="H819" s="14">
        <v>1500000</v>
      </c>
      <c r="I819" s="18">
        <f t="shared" si="97"/>
        <v>1983333.3333333333</v>
      </c>
      <c r="J819" s="9">
        <f t="shared" si="98"/>
        <v>3000000</v>
      </c>
      <c r="K819" s="9">
        <f t="shared" si="99"/>
        <v>1.5126050420168067</v>
      </c>
      <c r="L819" s="1">
        <f t="shared" si="100"/>
        <v>0.59703533302173117</v>
      </c>
      <c r="M819" s="1">
        <f t="shared" si="101"/>
        <v>0.57603886538067628</v>
      </c>
      <c r="N819" s="1">
        <f t="shared" si="102"/>
        <v>0.23954821371057675</v>
      </c>
      <c r="O819" s="1">
        <v>0.59703533302173117</v>
      </c>
      <c r="P819" s="1">
        <v>0.23954821371057675</v>
      </c>
      <c r="R819" s="1">
        <f t="shared" si="103"/>
        <v>0.23954821371057675</v>
      </c>
    </row>
    <row r="820" spans="1:18" x14ac:dyDescent="0.15">
      <c r="A820" s="1" t="s">
        <v>1569</v>
      </c>
      <c r="B820" s="1" t="s">
        <v>1570</v>
      </c>
      <c r="C820" s="13">
        <v>360000</v>
      </c>
      <c r="D820" s="13">
        <v>350000</v>
      </c>
      <c r="E820" s="13">
        <v>210000</v>
      </c>
      <c r="F820" s="14">
        <v>480000</v>
      </c>
      <c r="G820" s="14">
        <v>630000</v>
      </c>
      <c r="H820" s="14">
        <v>280000</v>
      </c>
      <c r="I820" s="18">
        <f t="shared" si="97"/>
        <v>306666.66666666669</v>
      </c>
      <c r="J820" s="9">
        <f t="shared" si="98"/>
        <v>463333.33333333331</v>
      </c>
      <c r="K820" s="9">
        <f t="shared" si="99"/>
        <v>1.5108695652173911</v>
      </c>
      <c r="L820" s="1">
        <f t="shared" si="100"/>
        <v>0.59537911666649446</v>
      </c>
      <c r="M820" s="1">
        <f t="shared" si="101"/>
        <v>0.23563649375198858</v>
      </c>
      <c r="N820" s="1">
        <f t="shared" si="102"/>
        <v>0.62775744814743717</v>
      </c>
      <c r="O820" s="1">
        <v>0.59537911666649446</v>
      </c>
      <c r="P820" s="1">
        <v>0.62775744814743717</v>
      </c>
      <c r="Q820" s="1" t="str">
        <f>IF(P820&gt;=1.30103, P820, " ")</f>
        <v xml:space="preserve"> </v>
      </c>
      <c r="R820" s="1">
        <f t="shared" si="103"/>
        <v>0.62775744814743717</v>
      </c>
    </row>
    <row r="821" spans="1:18" x14ac:dyDescent="0.15">
      <c r="A821" s="1" t="s">
        <v>2531</v>
      </c>
      <c r="B821" s="1" t="s">
        <v>2532</v>
      </c>
      <c r="C821" s="13">
        <v>370000</v>
      </c>
      <c r="D821" s="13">
        <v>1900000</v>
      </c>
      <c r="E821" s="13">
        <v>2100000</v>
      </c>
      <c r="F821" s="14">
        <v>1500000</v>
      </c>
      <c r="G821" s="14">
        <v>1700000</v>
      </c>
      <c r="H821" s="14">
        <v>3400000</v>
      </c>
      <c r="I821" s="18">
        <f t="shared" si="97"/>
        <v>1456666.6666666667</v>
      </c>
      <c r="J821" s="9">
        <f t="shared" si="98"/>
        <v>2200000</v>
      </c>
      <c r="K821" s="9">
        <f t="shared" si="99"/>
        <v>1.5102974828375286</v>
      </c>
      <c r="L821" s="1">
        <f t="shared" si="100"/>
        <v>0.59483274474521741</v>
      </c>
      <c r="M821" s="1">
        <f t="shared" si="101"/>
        <v>0.41257585405864244</v>
      </c>
      <c r="N821" s="1">
        <f t="shared" si="102"/>
        <v>0.38449619263999979</v>
      </c>
      <c r="O821" s="1">
        <v>0.59483274474521741</v>
      </c>
      <c r="P821" s="1">
        <v>0.38449619263999979</v>
      </c>
      <c r="Q821" s="1" t="str">
        <f>IF(P821&gt;=1.30103, P821, " ")</f>
        <v xml:space="preserve"> </v>
      </c>
      <c r="R821" s="1">
        <f t="shared" si="103"/>
        <v>0.38449619263999979</v>
      </c>
    </row>
    <row r="822" spans="1:18" x14ac:dyDescent="0.15">
      <c r="A822" s="1" t="s">
        <v>1921</v>
      </c>
      <c r="B822" s="1" t="s">
        <v>1922</v>
      </c>
      <c r="C822" s="13">
        <v>310000</v>
      </c>
      <c r="D822" s="13">
        <v>540000</v>
      </c>
      <c r="E822" s="13">
        <v>890000</v>
      </c>
      <c r="F822" s="14">
        <v>890000</v>
      </c>
      <c r="G822" s="14">
        <v>420000</v>
      </c>
      <c r="H822" s="14">
        <v>1300000</v>
      </c>
      <c r="I822" s="18">
        <f t="shared" si="97"/>
        <v>580000</v>
      </c>
      <c r="J822" s="9">
        <f t="shared" si="98"/>
        <v>870000</v>
      </c>
      <c r="K822" s="9">
        <f t="shared" si="99"/>
        <v>1.5</v>
      </c>
      <c r="L822" s="1">
        <f t="shared" si="100"/>
        <v>0.58496250072115619</v>
      </c>
      <c r="M822" s="1">
        <f t="shared" si="101"/>
        <v>0.39563367690365342</v>
      </c>
      <c r="N822" s="1">
        <f t="shared" si="102"/>
        <v>0.40270674773480092</v>
      </c>
      <c r="O822" s="1">
        <v>0.58496250072115619</v>
      </c>
      <c r="P822" s="1">
        <v>0.40270674773480092</v>
      </c>
      <c r="Q822" s="1" t="str">
        <f>IF(P822&gt;=1.30103, P822, " ")</f>
        <v xml:space="preserve"> </v>
      </c>
      <c r="R822" s="1">
        <f t="shared" si="103"/>
        <v>0.40270674773480092</v>
      </c>
    </row>
    <row r="823" spans="1:18" x14ac:dyDescent="0.15">
      <c r="A823" s="1" t="s">
        <v>2632</v>
      </c>
      <c r="B823" s="1" t="s">
        <v>2633</v>
      </c>
      <c r="C823" s="13">
        <v>24000</v>
      </c>
      <c r="D823" s="13">
        <v>210000</v>
      </c>
      <c r="E823" s="13">
        <v>72000</v>
      </c>
      <c r="F823" s="14">
        <v>200000</v>
      </c>
      <c r="G823" s="14">
        <v>210000</v>
      </c>
      <c r="H823" s="14">
        <v>48000</v>
      </c>
      <c r="I823" s="18">
        <f t="shared" si="97"/>
        <v>102000</v>
      </c>
      <c r="J823" s="9">
        <f t="shared" si="98"/>
        <v>152666.66666666666</v>
      </c>
      <c r="K823" s="9">
        <f t="shared" si="99"/>
        <v>1.4967320261437909</v>
      </c>
      <c r="L823" s="1">
        <f t="shared" si="100"/>
        <v>0.58181594540429216</v>
      </c>
      <c r="M823" s="1">
        <f t="shared" si="101"/>
        <v>0.54407864248251792</v>
      </c>
      <c r="N823" s="1">
        <f t="shared" si="102"/>
        <v>0.26433832175819894</v>
      </c>
      <c r="O823" s="1">
        <v>0.58181594540429216</v>
      </c>
      <c r="P823" s="1">
        <v>0.26433832175819894</v>
      </c>
      <c r="Q823" s="1" t="str">
        <f>IF(P823&gt;=1.30103, P823, " ")</f>
        <v xml:space="preserve"> </v>
      </c>
      <c r="R823" s="1">
        <f t="shared" si="103"/>
        <v>0.26433832175819894</v>
      </c>
    </row>
    <row r="824" spans="1:18" x14ac:dyDescent="0.15">
      <c r="A824" s="1" t="s">
        <v>1648</v>
      </c>
      <c r="B824" s="1" t="s">
        <v>1649</v>
      </c>
      <c r="C824" s="13">
        <v>190000</v>
      </c>
      <c r="D824" s="13">
        <v>1400000</v>
      </c>
      <c r="E824" s="13">
        <v>1200000</v>
      </c>
      <c r="F824" s="14">
        <v>960000</v>
      </c>
      <c r="G824" s="14">
        <v>1400000</v>
      </c>
      <c r="H824" s="14">
        <v>1800000</v>
      </c>
      <c r="I824" s="18">
        <f t="shared" si="97"/>
        <v>930000</v>
      </c>
      <c r="J824" s="9">
        <f t="shared" si="98"/>
        <v>1386666.6666666667</v>
      </c>
      <c r="K824" s="9">
        <f t="shared" si="99"/>
        <v>1.4910394265232976</v>
      </c>
      <c r="L824" s="1">
        <f t="shared" si="100"/>
        <v>0.57631840631190467</v>
      </c>
      <c r="M824" s="1">
        <f t="shared" si="101"/>
        <v>0.36392992204668667</v>
      </c>
      <c r="N824" s="1">
        <f t="shared" si="102"/>
        <v>0.43898223557746374</v>
      </c>
      <c r="O824" s="1">
        <v>0.57631840631190467</v>
      </c>
      <c r="P824" s="1">
        <v>0.43898223557746374</v>
      </c>
      <c r="Q824" s="1" t="str">
        <f>IF(P824&gt;=1.30103, P824, " ")</f>
        <v xml:space="preserve"> </v>
      </c>
      <c r="R824" s="1">
        <f t="shared" si="103"/>
        <v>0.43898223557746374</v>
      </c>
    </row>
    <row r="825" spans="1:18" x14ac:dyDescent="0.15">
      <c r="A825" s="1" t="s">
        <v>1233</v>
      </c>
      <c r="B825" s="1" t="s">
        <v>1234</v>
      </c>
      <c r="C825" s="13">
        <v>190000</v>
      </c>
      <c r="D825" s="13">
        <v>87000</v>
      </c>
      <c r="E825" s="13">
        <v>800000</v>
      </c>
      <c r="F825" s="14">
        <v>180000</v>
      </c>
      <c r="G825" s="14">
        <v>740000</v>
      </c>
      <c r="H825" s="14">
        <v>680000</v>
      </c>
      <c r="I825" s="18">
        <f t="shared" si="97"/>
        <v>359000</v>
      </c>
      <c r="J825" s="9">
        <f t="shared" si="98"/>
        <v>533333.33333333337</v>
      </c>
      <c r="K825" s="9">
        <f t="shared" si="99"/>
        <v>1.4856081708449398</v>
      </c>
      <c r="L825" s="1">
        <f t="shared" si="100"/>
        <v>0.57105365523051732</v>
      </c>
      <c r="M825" s="1">
        <f t="shared" si="101"/>
        <v>0.57332387526092465</v>
      </c>
      <c r="N825" s="1">
        <f t="shared" si="102"/>
        <v>0.24159997227002791</v>
      </c>
      <c r="O825" s="1">
        <v>0.57105365523051732</v>
      </c>
      <c r="P825" s="1">
        <v>0.24159997227002791</v>
      </c>
      <c r="R825" s="1">
        <f t="shared" si="103"/>
        <v>0.24159997227002791</v>
      </c>
    </row>
    <row r="826" spans="1:18" x14ac:dyDescent="0.15">
      <c r="A826" s="1" t="s">
        <v>398</v>
      </c>
      <c r="B826" s="1" t="s">
        <v>399</v>
      </c>
      <c r="C826" s="13">
        <v>2700000</v>
      </c>
      <c r="D826" s="13">
        <v>3900000</v>
      </c>
      <c r="E826" s="13">
        <v>5500000</v>
      </c>
      <c r="F826" s="14">
        <v>4900000</v>
      </c>
      <c r="G826" s="14">
        <v>7700000</v>
      </c>
      <c r="H826" s="14">
        <v>5300000</v>
      </c>
      <c r="I826" s="18">
        <f t="shared" si="97"/>
        <v>4033333.3333333335</v>
      </c>
      <c r="J826" s="9">
        <f t="shared" si="98"/>
        <v>5966666.666666667</v>
      </c>
      <c r="K826" s="9">
        <f t="shared" si="99"/>
        <v>1.4793388429752066</v>
      </c>
      <c r="L826" s="1">
        <f t="shared" si="100"/>
        <v>0.56495253998966188</v>
      </c>
      <c r="M826" s="1">
        <f t="shared" si="101"/>
        <v>0.1803028940336483</v>
      </c>
      <c r="N826" s="1">
        <f t="shared" si="102"/>
        <v>0.74399730238044359</v>
      </c>
      <c r="O826" s="1">
        <v>0.56495253998966188</v>
      </c>
      <c r="P826" s="1">
        <v>0.74399730238044359</v>
      </c>
      <c r="Q826" s="1" t="str">
        <f t="shared" ref="Q826:Q831" si="107">IF(P826&gt;=1.30103, P826, " ")</f>
        <v xml:space="preserve"> </v>
      </c>
      <c r="R826" s="1">
        <f t="shared" si="103"/>
        <v>0.74399730238044359</v>
      </c>
    </row>
    <row r="827" spans="1:18" x14ac:dyDescent="0.15">
      <c r="A827" s="1" t="s">
        <v>1419</v>
      </c>
      <c r="B827" s="1" t="s">
        <v>1420</v>
      </c>
      <c r="C827" s="13">
        <v>1900000</v>
      </c>
      <c r="D827" s="13">
        <v>2200000</v>
      </c>
      <c r="E827" s="13">
        <v>1800000</v>
      </c>
      <c r="F827" s="14">
        <v>2900000</v>
      </c>
      <c r="G827" s="14">
        <v>3400000</v>
      </c>
      <c r="H827" s="14">
        <v>2400000</v>
      </c>
      <c r="I827" s="18">
        <f t="shared" si="97"/>
        <v>1966666.6666666667</v>
      </c>
      <c r="J827" s="9">
        <f t="shared" si="98"/>
        <v>2900000</v>
      </c>
      <c r="K827" s="9">
        <f t="shared" si="99"/>
        <v>1.4745762711864405</v>
      </c>
      <c r="L827" s="1">
        <f t="shared" si="100"/>
        <v>0.56030044648688693</v>
      </c>
      <c r="M827" s="1">
        <f t="shared" si="101"/>
        <v>4.0545532671448163E-2</v>
      </c>
      <c r="N827" s="1">
        <f t="shared" si="102"/>
        <v>1.3920569896160213</v>
      </c>
      <c r="O827" s="1">
        <v>0.56030044648688693</v>
      </c>
      <c r="P827" s="1">
        <v>1.3920569896160213</v>
      </c>
      <c r="Q827" s="1">
        <f t="shared" si="107"/>
        <v>1.3920569896160213</v>
      </c>
      <c r="R827" s="1" t="str">
        <f t="shared" si="103"/>
        <v xml:space="preserve"> </v>
      </c>
    </row>
    <row r="828" spans="1:18" x14ac:dyDescent="0.15">
      <c r="A828" s="1" t="s">
        <v>260</v>
      </c>
      <c r="B828" s="1" t="s">
        <v>261</v>
      </c>
      <c r="C828" s="13">
        <v>1200000</v>
      </c>
      <c r="D828" s="13">
        <v>3900000</v>
      </c>
      <c r="E828" s="13">
        <v>2500000</v>
      </c>
      <c r="F828" s="14">
        <v>3600000</v>
      </c>
      <c r="G828" s="14">
        <v>3900000</v>
      </c>
      <c r="H828" s="14">
        <v>3700000</v>
      </c>
      <c r="I828" s="18">
        <f t="shared" si="97"/>
        <v>2533333.3333333335</v>
      </c>
      <c r="J828" s="9">
        <f t="shared" si="98"/>
        <v>3733333.3333333335</v>
      </c>
      <c r="K828" s="9">
        <f t="shared" si="99"/>
        <v>1.4736842105263157</v>
      </c>
      <c r="L828" s="1">
        <f t="shared" si="100"/>
        <v>0.55942740861401863</v>
      </c>
      <c r="M828" s="1">
        <f t="shared" si="101"/>
        <v>0.20087868372231366</v>
      </c>
      <c r="N828" s="1">
        <f t="shared" si="102"/>
        <v>0.69706614604388317</v>
      </c>
      <c r="O828" s="1">
        <v>0.55942740861401863</v>
      </c>
      <c r="P828" s="1">
        <v>0.69706614604388317</v>
      </c>
      <c r="Q828" s="1" t="str">
        <f t="shared" si="107"/>
        <v xml:space="preserve"> </v>
      </c>
      <c r="R828" s="1">
        <f t="shared" si="103"/>
        <v>0.69706614604388317</v>
      </c>
    </row>
    <row r="829" spans="1:18" x14ac:dyDescent="0.15">
      <c r="A829" s="1" t="s">
        <v>976</v>
      </c>
      <c r="B829" s="1" t="s">
        <v>977</v>
      </c>
      <c r="C829" s="13">
        <v>370000</v>
      </c>
      <c r="D829" s="13">
        <v>2100000</v>
      </c>
      <c r="E829" s="13">
        <v>800000</v>
      </c>
      <c r="F829" s="14">
        <v>2100000</v>
      </c>
      <c r="G829" s="14">
        <v>1600000</v>
      </c>
      <c r="H829" s="14">
        <v>1100000</v>
      </c>
      <c r="I829" s="18">
        <f t="shared" si="97"/>
        <v>1090000</v>
      </c>
      <c r="J829" s="9">
        <f t="shared" si="98"/>
        <v>1600000</v>
      </c>
      <c r="K829" s="9">
        <f t="shared" si="99"/>
        <v>1.4678899082568808</v>
      </c>
      <c r="L829" s="1">
        <f t="shared" si="100"/>
        <v>0.55374377011043607</v>
      </c>
      <c r="M829" s="1">
        <f t="shared" si="101"/>
        <v>0.43952982484477504</v>
      </c>
      <c r="N829" s="1">
        <f t="shared" si="102"/>
        <v>0.35701164999626972</v>
      </c>
      <c r="O829" s="1">
        <v>0.55374377011043607</v>
      </c>
      <c r="P829" s="1">
        <v>0.35701164999626972</v>
      </c>
      <c r="Q829" s="1" t="str">
        <f t="shared" si="107"/>
        <v xml:space="preserve"> </v>
      </c>
      <c r="R829" s="1">
        <f t="shared" si="103"/>
        <v>0.35701164999626972</v>
      </c>
    </row>
    <row r="830" spans="1:18" x14ac:dyDescent="0.15">
      <c r="A830" s="1" t="s">
        <v>344</v>
      </c>
      <c r="B830" s="1" t="s">
        <v>345</v>
      </c>
      <c r="C830" s="13">
        <v>2400000</v>
      </c>
      <c r="D830" s="13">
        <v>5600000</v>
      </c>
      <c r="E830" s="13">
        <v>3600000</v>
      </c>
      <c r="F830" s="14">
        <v>4600000</v>
      </c>
      <c r="G830" s="14">
        <v>5900000</v>
      </c>
      <c r="H830" s="14">
        <v>6500000</v>
      </c>
      <c r="I830" s="18">
        <f t="shared" si="97"/>
        <v>3866666.6666666665</v>
      </c>
      <c r="J830" s="9">
        <f t="shared" si="98"/>
        <v>5666666.666666667</v>
      </c>
      <c r="K830" s="9">
        <f t="shared" si="99"/>
        <v>1.4655172413793105</v>
      </c>
      <c r="L830" s="1">
        <f t="shared" si="100"/>
        <v>0.55140994101012986</v>
      </c>
      <c r="M830" s="1">
        <f t="shared" si="101"/>
        <v>0.17364438876426472</v>
      </c>
      <c r="N830" s="1">
        <f t="shared" si="102"/>
        <v>0.76033924614584858</v>
      </c>
      <c r="O830" s="1">
        <v>0.55140994101012986</v>
      </c>
      <c r="P830" s="1">
        <v>0.76033924614584858</v>
      </c>
      <c r="Q830" s="1" t="str">
        <f t="shared" si="107"/>
        <v xml:space="preserve"> </v>
      </c>
      <c r="R830" s="1">
        <f t="shared" si="103"/>
        <v>0.76033924614584858</v>
      </c>
    </row>
    <row r="831" spans="1:18" x14ac:dyDescent="0.15">
      <c r="A831" s="1" t="s">
        <v>330</v>
      </c>
      <c r="B831" s="1" t="s">
        <v>331</v>
      </c>
      <c r="C831" s="13">
        <v>1200000</v>
      </c>
      <c r="D831" s="13">
        <v>2600000</v>
      </c>
      <c r="E831" s="13">
        <v>1800000</v>
      </c>
      <c r="F831" s="14">
        <v>3300000</v>
      </c>
      <c r="G831" s="14">
        <v>2900000</v>
      </c>
      <c r="H831" s="14">
        <v>2000000</v>
      </c>
      <c r="I831" s="18">
        <f t="shared" si="97"/>
        <v>1866666.6666666667</v>
      </c>
      <c r="J831" s="9">
        <f t="shared" si="98"/>
        <v>2733333.3333333335</v>
      </c>
      <c r="K831" s="9">
        <f t="shared" si="99"/>
        <v>1.4642857142857144</v>
      </c>
      <c r="L831" s="1">
        <f t="shared" si="100"/>
        <v>0.55019708256047972</v>
      </c>
      <c r="M831" s="1">
        <f t="shared" si="101"/>
        <v>0.19583626581058777</v>
      </c>
      <c r="N831" s="1">
        <f t="shared" si="102"/>
        <v>0.70810688054616255</v>
      </c>
      <c r="O831" s="1">
        <v>0.55019708256047972</v>
      </c>
      <c r="P831" s="1">
        <v>0.70810688054616255</v>
      </c>
      <c r="Q831" s="1" t="str">
        <f t="shared" si="107"/>
        <v xml:space="preserve"> </v>
      </c>
      <c r="R831" s="1">
        <f t="shared" si="103"/>
        <v>0.70810688054616255</v>
      </c>
    </row>
    <row r="832" spans="1:18" x14ac:dyDescent="0.15">
      <c r="A832" s="1" t="s">
        <v>368</v>
      </c>
      <c r="B832" s="1" t="s">
        <v>369</v>
      </c>
      <c r="C832" s="13">
        <v>10000000</v>
      </c>
      <c r="D832" s="13">
        <v>2900000</v>
      </c>
      <c r="E832" s="13">
        <v>2700000</v>
      </c>
      <c r="F832" s="14">
        <v>4100000</v>
      </c>
      <c r="G832" s="14">
        <v>3700000</v>
      </c>
      <c r="H832" s="14">
        <v>15000000</v>
      </c>
      <c r="I832" s="18">
        <f t="shared" si="97"/>
        <v>5200000</v>
      </c>
      <c r="J832" s="9">
        <f t="shared" si="98"/>
        <v>7600000</v>
      </c>
      <c r="K832" s="9">
        <f t="shared" si="99"/>
        <v>1.4615384615384615</v>
      </c>
      <c r="L832" s="1">
        <f t="shared" si="100"/>
        <v>0.54748779530249325</v>
      </c>
      <c r="M832" s="1">
        <f t="shared" si="101"/>
        <v>0.61537030141337401</v>
      </c>
      <c r="N832" s="1">
        <f t="shared" si="102"/>
        <v>0.21086346721030658</v>
      </c>
      <c r="O832" s="1">
        <v>0.54748779530249325</v>
      </c>
      <c r="P832" s="1">
        <v>0.21086346721030658</v>
      </c>
      <c r="R832" s="1">
        <f t="shared" si="103"/>
        <v>0.21086346721030658</v>
      </c>
    </row>
    <row r="833" spans="1:18" x14ac:dyDescent="0.15">
      <c r="A833" s="1" t="s">
        <v>3528</v>
      </c>
      <c r="B833" s="1" t="s">
        <v>295</v>
      </c>
      <c r="C833" s="13" t="s">
        <v>6370</v>
      </c>
      <c r="D833" s="13" t="s">
        <v>6370</v>
      </c>
      <c r="E833" s="13">
        <v>620000</v>
      </c>
      <c r="F833" s="14">
        <v>1100000</v>
      </c>
      <c r="G833" s="14">
        <v>650000</v>
      </c>
      <c r="H833" s="14">
        <v>960000</v>
      </c>
      <c r="I833" s="18">
        <f t="shared" si="97"/>
        <v>620000</v>
      </c>
      <c r="J833" s="9">
        <f t="shared" si="98"/>
        <v>903333.33333333337</v>
      </c>
      <c r="K833" s="9">
        <f t="shared" si="99"/>
        <v>1.456989247311828</v>
      </c>
      <c r="L833" s="1">
        <f t="shared" si="100"/>
        <v>0.54299023024584026</v>
      </c>
      <c r="M833" s="1" t="e">
        <f t="shared" si="101"/>
        <v>#DIV/0!</v>
      </c>
      <c r="N833" s="1" t="e">
        <f t="shared" si="102"/>
        <v>#DIV/0!</v>
      </c>
      <c r="O833" s="1">
        <v>0.54299023024584026</v>
      </c>
      <c r="P833" s="1" t="e">
        <v>#DIV/0!</v>
      </c>
      <c r="Q833" s="1" t="e">
        <f t="shared" ref="Q833:Q844" si="108">IF(P833&gt;=1.30103, P833, " ")</f>
        <v>#DIV/0!</v>
      </c>
      <c r="R833" s="1" t="e">
        <f t="shared" si="103"/>
        <v>#DIV/0!</v>
      </c>
    </row>
    <row r="834" spans="1:18" x14ac:dyDescent="0.15">
      <c r="A834" s="1" t="s">
        <v>88</v>
      </c>
      <c r="B834" s="1" t="s">
        <v>89</v>
      </c>
      <c r="C834" s="13">
        <v>3200000</v>
      </c>
      <c r="D834" s="13">
        <v>18000000</v>
      </c>
      <c r="E834" s="13">
        <v>20000000</v>
      </c>
      <c r="F834" s="14">
        <v>20000000</v>
      </c>
      <c r="G834" s="14">
        <v>22000000</v>
      </c>
      <c r="H834" s="14">
        <v>18000000</v>
      </c>
      <c r="I834" s="18">
        <f t="shared" ref="I834:I897" si="109">AVERAGE(C834:E834)</f>
        <v>13733333.333333334</v>
      </c>
      <c r="J834" s="9">
        <f t="shared" ref="J834:J897" si="110">AVERAGE(F834:H834)</f>
        <v>20000000</v>
      </c>
      <c r="K834" s="9">
        <f t="shared" ref="K834:K897" si="111">J834/I834</f>
        <v>1.4563106796116505</v>
      </c>
      <c r="L834" s="1">
        <f t="shared" ref="L834:L897" si="112">LOG(K834,2)</f>
        <v>0.54231816331266258</v>
      </c>
      <c r="M834" s="1">
        <f t="shared" ref="M834:M897" si="113">TTEST(C834:E834, F834:H834, 2,2)</f>
        <v>0.31214961539900821</v>
      </c>
      <c r="N834" s="1">
        <f t="shared" ref="N834:N897" si="114">-LOG(M834,10)</f>
        <v>0.50563719582861155</v>
      </c>
      <c r="O834" s="1">
        <v>0.54231816331266258</v>
      </c>
      <c r="P834" s="1">
        <v>0.50563719582861155</v>
      </c>
      <c r="Q834" s="1" t="str">
        <f t="shared" si="108"/>
        <v xml:space="preserve"> </v>
      </c>
      <c r="R834" s="1">
        <f t="shared" ref="R834:R897" si="115">IF(P834&lt;=1.30103, P834, " ")</f>
        <v>0.50563719582861155</v>
      </c>
    </row>
    <row r="835" spans="1:18" x14ac:dyDescent="0.15">
      <c r="A835" s="1" t="s">
        <v>124</v>
      </c>
      <c r="B835" s="1" t="s">
        <v>125</v>
      </c>
      <c r="C835" s="13">
        <v>2000000</v>
      </c>
      <c r="D835" s="13">
        <v>14000000</v>
      </c>
      <c r="E835" s="13">
        <v>3200000</v>
      </c>
      <c r="F835" s="14">
        <v>8500000</v>
      </c>
      <c r="G835" s="14">
        <v>8400000</v>
      </c>
      <c r="H835" s="14">
        <v>11000000</v>
      </c>
      <c r="I835" s="18">
        <f t="shared" si="109"/>
        <v>6400000</v>
      </c>
      <c r="J835" s="9">
        <f t="shared" si="110"/>
        <v>9300000</v>
      </c>
      <c r="K835" s="9">
        <f t="shared" si="111"/>
        <v>1.453125</v>
      </c>
      <c r="L835" s="1">
        <f t="shared" si="112"/>
        <v>0.53915881110803132</v>
      </c>
      <c r="M835" s="1">
        <f t="shared" si="113"/>
        <v>0.49939843352114338</v>
      </c>
      <c r="N835" s="1">
        <f t="shared" si="114"/>
        <v>0.30155282424776758</v>
      </c>
      <c r="O835" s="1">
        <v>0.53915881110803132</v>
      </c>
      <c r="P835" s="1">
        <v>0.30155282424776758</v>
      </c>
      <c r="Q835" s="1" t="str">
        <f t="shared" si="108"/>
        <v xml:space="preserve"> </v>
      </c>
      <c r="R835" s="1">
        <f t="shared" si="115"/>
        <v>0.30155282424776758</v>
      </c>
    </row>
    <row r="836" spans="1:18" x14ac:dyDescent="0.15">
      <c r="A836" s="1" t="s">
        <v>2776</v>
      </c>
      <c r="B836" s="1" t="s">
        <v>2777</v>
      </c>
      <c r="C836" s="13" t="s">
        <v>6370</v>
      </c>
      <c r="D836" s="13">
        <v>1400000</v>
      </c>
      <c r="E836" s="13" t="s">
        <v>6370</v>
      </c>
      <c r="F836" s="14">
        <v>1300000</v>
      </c>
      <c r="G836" s="14">
        <v>1800000</v>
      </c>
      <c r="H836" s="14">
        <v>3000000</v>
      </c>
      <c r="I836" s="18">
        <f t="shared" si="109"/>
        <v>1400000</v>
      </c>
      <c r="J836" s="9">
        <f t="shared" si="110"/>
        <v>2033333.3333333333</v>
      </c>
      <c r="K836" s="9">
        <f t="shared" si="111"/>
        <v>1.4523809523809523</v>
      </c>
      <c r="L836" s="1">
        <f t="shared" si="112"/>
        <v>0.53841991478412587</v>
      </c>
      <c r="M836" s="1" t="e">
        <f t="shared" si="113"/>
        <v>#DIV/0!</v>
      </c>
      <c r="N836" s="1" t="e">
        <f t="shared" si="114"/>
        <v>#DIV/0!</v>
      </c>
      <c r="O836" s="1">
        <v>0.53841991478412587</v>
      </c>
      <c r="P836" s="1" t="e">
        <v>#DIV/0!</v>
      </c>
      <c r="Q836" s="1" t="e">
        <f t="shared" si="108"/>
        <v>#DIV/0!</v>
      </c>
      <c r="R836" s="1" t="e">
        <f t="shared" si="115"/>
        <v>#DIV/0!</v>
      </c>
    </row>
    <row r="837" spans="1:18" x14ac:dyDescent="0.15">
      <c r="A837" s="1" t="s">
        <v>1831</v>
      </c>
      <c r="B837" s="1" t="s">
        <v>1832</v>
      </c>
      <c r="C837" s="13">
        <v>2800000</v>
      </c>
      <c r="D837" s="13">
        <v>6400000</v>
      </c>
      <c r="E837" s="13">
        <v>3400000</v>
      </c>
      <c r="F837" s="14">
        <v>7500000</v>
      </c>
      <c r="G837" s="14">
        <v>8400000</v>
      </c>
      <c r="H837" s="14">
        <v>2400000</v>
      </c>
      <c r="I837" s="18">
        <f t="shared" si="109"/>
        <v>4200000</v>
      </c>
      <c r="J837" s="9">
        <f t="shared" si="110"/>
        <v>6100000</v>
      </c>
      <c r="K837" s="9">
        <f t="shared" si="111"/>
        <v>1.4523809523809523</v>
      </c>
      <c r="L837" s="1">
        <f t="shared" si="112"/>
        <v>0.53841991478412587</v>
      </c>
      <c r="M837" s="1">
        <f t="shared" si="113"/>
        <v>0.43163666560405711</v>
      </c>
      <c r="N837" s="1">
        <f t="shared" si="114"/>
        <v>0.36488167104849611</v>
      </c>
      <c r="O837" s="1">
        <v>0.53841991478412587</v>
      </c>
      <c r="P837" s="1">
        <v>0.36488167104849611</v>
      </c>
      <c r="Q837" s="1" t="str">
        <f t="shared" si="108"/>
        <v xml:space="preserve"> </v>
      </c>
      <c r="R837" s="1">
        <f t="shared" si="115"/>
        <v>0.36488167104849611</v>
      </c>
    </row>
    <row r="838" spans="1:18" x14ac:dyDescent="0.15">
      <c r="A838" s="1" t="s">
        <v>2168</v>
      </c>
      <c r="B838" s="1" t="s">
        <v>2169</v>
      </c>
      <c r="C838" s="13">
        <v>32000</v>
      </c>
      <c r="D838" s="13">
        <v>210000</v>
      </c>
      <c r="E838" s="13">
        <v>240000</v>
      </c>
      <c r="F838" s="14">
        <v>370000</v>
      </c>
      <c r="G838" s="14">
        <v>180000</v>
      </c>
      <c r="H838" s="14">
        <v>150000</v>
      </c>
      <c r="I838" s="18">
        <f t="shared" si="109"/>
        <v>160666.66666666666</v>
      </c>
      <c r="J838" s="9">
        <f t="shared" si="110"/>
        <v>233333.33333333334</v>
      </c>
      <c r="K838" s="9">
        <f t="shared" si="111"/>
        <v>1.4522821576763487</v>
      </c>
      <c r="L838" s="1">
        <f t="shared" si="112"/>
        <v>0.53832177560236738</v>
      </c>
      <c r="M838" s="1">
        <f t="shared" si="113"/>
        <v>0.48544434780780732</v>
      </c>
      <c r="N838" s="1">
        <f t="shared" si="114"/>
        <v>0.31386055118406214</v>
      </c>
      <c r="O838" s="1">
        <v>0.53832177560236738</v>
      </c>
      <c r="P838" s="1">
        <v>0.31386055118406214</v>
      </c>
      <c r="Q838" s="1" t="str">
        <f t="shared" si="108"/>
        <v xml:space="preserve"> </v>
      </c>
      <c r="R838" s="1">
        <f t="shared" si="115"/>
        <v>0.31386055118406214</v>
      </c>
    </row>
    <row r="839" spans="1:18" x14ac:dyDescent="0.15">
      <c r="A839" s="1" t="s">
        <v>2205</v>
      </c>
      <c r="B839" s="1" t="s">
        <v>2206</v>
      </c>
      <c r="C839" s="13">
        <v>180000</v>
      </c>
      <c r="D839" s="13">
        <v>490000</v>
      </c>
      <c r="E839" s="13">
        <v>530000</v>
      </c>
      <c r="F839" s="14">
        <v>690000</v>
      </c>
      <c r="G839" s="14">
        <v>530000</v>
      </c>
      <c r="H839" s="14">
        <v>520000</v>
      </c>
      <c r="I839" s="18">
        <f t="shared" si="109"/>
        <v>400000</v>
      </c>
      <c r="J839" s="9">
        <f t="shared" si="110"/>
        <v>580000</v>
      </c>
      <c r="K839" s="9">
        <f t="shared" si="111"/>
        <v>1.45</v>
      </c>
      <c r="L839" s="1">
        <f t="shared" si="112"/>
        <v>0.5360529002402098</v>
      </c>
      <c r="M839" s="1">
        <f t="shared" si="113"/>
        <v>0.21889564642424333</v>
      </c>
      <c r="N839" s="1">
        <f t="shared" si="114"/>
        <v>0.65976287595024907</v>
      </c>
      <c r="O839" s="1">
        <v>0.5360529002402098</v>
      </c>
      <c r="P839" s="1">
        <v>0.65976287595024907</v>
      </c>
      <c r="Q839" s="1" t="str">
        <f t="shared" si="108"/>
        <v xml:space="preserve"> </v>
      </c>
      <c r="R839" s="1">
        <f t="shared" si="115"/>
        <v>0.65976287595024907</v>
      </c>
    </row>
    <row r="840" spans="1:18" x14ac:dyDescent="0.15">
      <c r="A840" s="1" t="s">
        <v>36</v>
      </c>
      <c r="B840" s="1" t="s">
        <v>37</v>
      </c>
      <c r="C840" s="13">
        <v>110000000</v>
      </c>
      <c r="D840" s="13">
        <v>220000000</v>
      </c>
      <c r="E840" s="13">
        <v>140000000</v>
      </c>
      <c r="F840" s="14">
        <v>310000000</v>
      </c>
      <c r="G840" s="14">
        <v>190000000</v>
      </c>
      <c r="H840" s="14">
        <v>180000000</v>
      </c>
      <c r="I840" s="18">
        <f t="shared" si="109"/>
        <v>156666666.66666666</v>
      </c>
      <c r="J840" s="9">
        <f t="shared" si="110"/>
        <v>226666666.66666666</v>
      </c>
      <c r="K840" s="9">
        <f t="shared" si="111"/>
        <v>1.446808510638298</v>
      </c>
      <c r="L840" s="1">
        <f t="shared" si="112"/>
        <v>0.53287398957270216</v>
      </c>
      <c r="M840" s="1">
        <f t="shared" si="113"/>
        <v>0.25801944864194948</v>
      </c>
      <c r="N840" s="1">
        <f t="shared" si="114"/>
        <v>0.58834755713933151</v>
      </c>
      <c r="O840" s="1">
        <v>0.53287398957270216</v>
      </c>
      <c r="P840" s="1">
        <v>0.58834755713933151</v>
      </c>
      <c r="Q840" s="1" t="str">
        <f t="shared" si="108"/>
        <v xml:space="preserve"> </v>
      </c>
      <c r="R840" s="1">
        <f t="shared" si="115"/>
        <v>0.58834755713933151</v>
      </c>
    </row>
    <row r="841" spans="1:18" x14ac:dyDescent="0.15">
      <c r="A841" s="1" t="s">
        <v>1189</v>
      </c>
      <c r="B841" s="1" t="s">
        <v>1190</v>
      </c>
      <c r="C841" s="13">
        <v>300000</v>
      </c>
      <c r="D841" s="13">
        <v>2000000</v>
      </c>
      <c r="E841" s="13">
        <v>950000</v>
      </c>
      <c r="F841" s="14">
        <v>2200000</v>
      </c>
      <c r="G841" s="14">
        <v>1000000</v>
      </c>
      <c r="H841" s="14">
        <v>1500000</v>
      </c>
      <c r="I841" s="18">
        <f t="shared" si="109"/>
        <v>1083333.3333333333</v>
      </c>
      <c r="J841" s="9">
        <f t="shared" si="110"/>
        <v>1566666.6666666667</v>
      </c>
      <c r="K841" s="9">
        <f t="shared" si="111"/>
        <v>1.4461538461538463</v>
      </c>
      <c r="L841" s="1">
        <f t="shared" si="112"/>
        <v>0.53222103864918302</v>
      </c>
      <c r="M841" s="1">
        <f t="shared" si="113"/>
        <v>0.46930325053239219</v>
      </c>
      <c r="N841" s="1">
        <f t="shared" si="114"/>
        <v>0.32854643772572756</v>
      </c>
      <c r="O841" s="1">
        <v>0.53222103864918302</v>
      </c>
      <c r="P841" s="1">
        <v>0.32854643772572756</v>
      </c>
      <c r="Q841" s="1" t="str">
        <f t="shared" si="108"/>
        <v xml:space="preserve"> </v>
      </c>
      <c r="R841" s="1">
        <f t="shared" si="115"/>
        <v>0.32854643772572756</v>
      </c>
    </row>
    <row r="842" spans="1:18" x14ac:dyDescent="0.15">
      <c r="A842" s="1" t="s">
        <v>1550</v>
      </c>
      <c r="B842" s="1" t="s">
        <v>1551</v>
      </c>
      <c r="C842" s="13">
        <v>510000</v>
      </c>
      <c r="D842" s="13" t="s">
        <v>6370</v>
      </c>
      <c r="E842" s="13">
        <v>500000</v>
      </c>
      <c r="F842" s="14">
        <v>620000</v>
      </c>
      <c r="G842" s="14">
        <v>790000</v>
      </c>
      <c r="H842" s="14">
        <v>780000</v>
      </c>
      <c r="I842" s="18">
        <f t="shared" si="109"/>
        <v>505000</v>
      </c>
      <c r="J842" s="9">
        <f t="shared" si="110"/>
        <v>730000</v>
      </c>
      <c r="K842" s="9">
        <f t="shared" si="111"/>
        <v>1.4455445544554455</v>
      </c>
      <c r="L842" s="1">
        <f t="shared" si="112"/>
        <v>0.53161307612822251</v>
      </c>
      <c r="M842" s="1">
        <f t="shared" si="113"/>
        <v>5.086677635184899E-2</v>
      </c>
      <c r="N842" s="1">
        <f t="shared" si="114"/>
        <v>1.2935657846207598</v>
      </c>
      <c r="O842" s="1">
        <v>0.53161307612822251</v>
      </c>
      <c r="P842" s="1">
        <v>1.2935657846207598</v>
      </c>
      <c r="Q842" s="1" t="str">
        <f t="shared" si="108"/>
        <v xml:space="preserve"> </v>
      </c>
      <c r="R842" s="1">
        <f t="shared" si="115"/>
        <v>1.2935657846207598</v>
      </c>
    </row>
    <row r="843" spans="1:18" x14ac:dyDescent="0.15">
      <c r="A843" s="1" t="s">
        <v>1689</v>
      </c>
      <c r="B843" s="1" t="s">
        <v>1690</v>
      </c>
      <c r="C843" s="13">
        <v>190000</v>
      </c>
      <c r="D843" s="13">
        <v>830000</v>
      </c>
      <c r="E843" s="13">
        <v>170000</v>
      </c>
      <c r="F843" s="14">
        <v>370000</v>
      </c>
      <c r="G843" s="14">
        <v>880000</v>
      </c>
      <c r="H843" s="14">
        <v>470000</v>
      </c>
      <c r="I843" s="18">
        <f t="shared" si="109"/>
        <v>396666.66666666669</v>
      </c>
      <c r="J843" s="9">
        <f t="shared" si="110"/>
        <v>573333.33333333337</v>
      </c>
      <c r="K843" s="9">
        <f t="shared" si="111"/>
        <v>1.4453781512605042</v>
      </c>
      <c r="L843" s="1">
        <f t="shared" si="112"/>
        <v>0.53144699139415441</v>
      </c>
      <c r="M843" s="1">
        <f t="shared" si="113"/>
        <v>0.54444231518638198</v>
      </c>
      <c r="N843" s="1">
        <f t="shared" si="114"/>
        <v>0.26404812788867199</v>
      </c>
      <c r="O843" s="1">
        <v>0.53144699139415441</v>
      </c>
      <c r="P843" s="1">
        <v>0.26404812788867199</v>
      </c>
      <c r="Q843" s="1" t="str">
        <f t="shared" si="108"/>
        <v xml:space="preserve"> </v>
      </c>
      <c r="R843" s="1">
        <f t="shared" si="115"/>
        <v>0.26404812788867199</v>
      </c>
    </row>
    <row r="844" spans="1:18" x14ac:dyDescent="0.15">
      <c r="A844" s="1" t="s">
        <v>482</v>
      </c>
      <c r="B844" s="1" t="s">
        <v>483</v>
      </c>
      <c r="C844" s="13">
        <v>5100000</v>
      </c>
      <c r="D844" s="13">
        <v>5200000</v>
      </c>
      <c r="E844" s="13">
        <v>6600000</v>
      </c>
      <c r="F844" s="14">
        <v>5100000</v>
      </c>
      <c r="G844" s="14">
        <v>9400000</v>
      </c>
      <c r="H844" s="14">
        <v>9900000</v>
      </c>
      <c r="I844" s="18">
        <f t="shared" si="109"/>
        <v>5633333.333333333</v>
      </c>
      <c r="J844" s="9">
        <f t="shared" si="110"/>
        <v>8133333.333333333</v>
      </c>
      <c r="K844" s="9">
        <f t="shared" si="111"/>
        <v>1.4437869822485208</v>
      </c>
      <c r="L844" s="1">
        <f t="shared" si="112"/>
        <v>0.52985790128070209</v>
      </c>
      <c r="M844" s="1">
        <f t="shared" si="113"/>
        <v>0.19289462822712181</v>
      </c>
      <c r="N844" s="1">
        <f t="shared" si="114"/>
        <v>0.71467986651787141</v>
      </c>
      <c r="O844" s="1">
        <v>0.52985790128070209</v>
      </c>
      <c r="P844" s="1">
        <v>0.71467986651787141</v>
      </c>
      <c r="Q844" s="1" t="str">
        <f t="shared" si="108"/>
        <v xml:space="preserve"> </v>
      </c>
      <c r="R844" s="1">
        <f t="shared" si="115"/>
        <v>0.71467986651787141</v>
      </c>
    </row>
    <row r="845" spans="1:18" x14ac:dyDescent="0.15">
      <c r="A845" s="1" t="s">
        <v>1727</v>
      </c>
      <c r="B845" s="1" t="s">
        <v>1728</v>
      </c>
      <c r="C845" s="13">
        <v>84000</v>
      </c>
      <c r="D845" s="13">
        <v>270000</v>
      </c>
      <c r="E845" s="13" t="s">
        <v>6370</v>
      </c>
      <c r="F845" s="14">
        <v>490000</v>
      </c>
      <c r="G845" s="14">
        <v>86000</v>
      </c>
      <c r="H845" s="14">
        <v>190000</v>
      </c>
      <c r="I845" s="18">
        <f t="shared" si="109"/>
        <v>177000</v>
      </c>
      <c r="J845" s="9">
        <f t="shared" si="110"/>
        <v>255333.33333333334</v>
      </c>
      <c r="K845" s="9">
        <f t="shared" si="111"/>
        <v>1.4425612052730696</v>
      </c>
      <c r="L845" s="1">
        <f t="shared" si="112"/>
        <v>0.52863253112080344</v>
      </c>
      <c r="M845" s="1">
        <f t="shared" si="113"/>
        <v>0.67808956670008702</v>
      </c>
      <c r="N845" s="1">
        <f t="shared" si="114"/>
        <v>0.16871293776343976</v>
      </c>
      <c r="O845" s="1">
        <v>0.52863253112080344</v>
      </c>
      <c r="P845" s="1">
        <v>0.16871293776343976</v>
      </c>
      <c r="R845" s="1">
        <f t="shared" si="115"/>
        <v>0.16871293776343976</v>
      </c>
    </row>
    <row r="846" spans="1:18" x14ac:dyDescent="0.15">
      <c r="A846" s="1" t="s">
        <v>2417</v>
      </c>
      <c r="B846" s="1" t="s">
        <v>2418</v>
      </c>
      <c r="C846" s="13">
        <v>16000</v>
      </c>
      <c r="D846" s="13">
        <v>110000</v>
      </c>
      <c r="E846" s="13">
        <v>230000</v>
      </c>
      <c r="F846" s="14">
        <v>280000</v>
      </c>
      <c r="G846" s="14">
        <v>73000</v>
      </c>
      <c r="H846" s="14">
        <v>160000</v>
      </c>
      <c r="I846" s="18">
        <f t="shared" si="109"/>
        <v>118666.66666666667</v>
      </c>
      <c r="J846" s="9">
        <f t="shared" si="110"/>
        <v>171000</v>
      </c>
      <c r="K846" s="9">
        <f t="shared" si="111"/>
        <v>1.4410112359550562</v>
      </c>
      <c r="L846" s="1">
        <f t="shared" si="112"/>
        <v>0.52708158464065635</v>
      </c>
      <c r="M846" s="1">
        <f t="shared" si="113"/>
        <v>0.57668889687716707</v>
      </c>
      <c r="N846" s="1">
        <f t="shared" si="114"/>
        <v>0.23905841007930159</v>
      </c>
      <c r="O846" s="1">
        <v>0.52708158464065635</v>
      </c>
      <c r="P846" s="1">
        <v>0.23905841007930159</v>
      </c>
      <c r="R846" s="1">
        <f t="shared" si="115"/>
        <v>0.23905841007930159</v>
      </c>
    </row>
    <row r="847" spans="1:18" x14ac:dyDescent="0.15">
      <c r="A847" s="1" t="s">
        <v>718</v>
      </c>
      <c r="B847" s="1" t="s">
        <v>719</v>
      </c>
      <c r="C847" s="13">
        <v>540000</v>
      </c>
      <c r="D847" s="13">
        <v>740000</v>
      </c>
      <c r="E847" s="13">
        <v>230000</v>
      </c>
      <c r="F847" s="14">
        <v>860000</v>
      </c>
      <c r="G847" s="14">
        <v>710000</v>
      </c>
      <c r="H847" s="14">
        <v>600000</v>
      </c>
      <c r="I847" s="18">
        <f t="shared" si="109"/>
        <v>503333.33333333331</v>
      </c>
      <c r="J847" s="9">
        <f t="shared" si="110"/>
        <v>723333.33333333337</v>
      </c>
      <c r="K847" s="9">
        <f t="shared" si="111"/>
        <v>1.437086092715232</v>
      </c>
      <c r="L847" s="1">
        <f t="shared" si="112"/>
        <v>0.52314649311940065</v>
      </c>
      <c r="M847" s="1">
        <f t="shared" si="113"/>
        <v>0.25666470030551353</v>
      </c>
      <c r="N847" s="1">
        <f t="shared" si="114"/>
        <v>0.59063385675394475</v>
      </c>
      <c r="O847" s="1">
        <v>0.52314649311940065</v>
      </c>
      <c r="P847" s="1">
        <v>0.59063385675394475</v>
      </c>
      <c r="Q847" s="1" t="str">
        <f>IF(P847&gt;=1.30103, P847, " ")</f>
        <v xml:space="preserve"> </v>
      </c>
      <c r="R847" s="1">
        <f t="shared" si="115"/>
        <v>0.59063385675394475</v>
      </c>
    </row>
    <row r="848" spans="1:18" x14ac:dyDescent="0.15">
      <c r="A848" s="1" t="s">
        <v>2456</v>
      </c>
      <c r="B848" s="1" t="s">
        <v>2457</v>
      </c>
      <c r="C848" s="13">
        <v>130000</v>
      </c>
      <c r="D848" s="13">
        <v>490000</v>
      </c>
      <c r="E848" s="13">
        <v>160000</v>
      </c>
      <c r="F848" s="14">
        <v>230000</v>
      </c>
      <c r="G848" s="14">
        <v>690000</v>
      </c>
      <c r="H848" s="14">
        <v>200000</v>
      </c>
      <c r="I848" s="18">
        <f t="shared" si="109"/>
        <v>260000</v>
      </c>
      <c r="J848" s="9">
        <f t="shared" si="110"/>
        <v>373333.33333333331</v>
      </c>
      <c r="K848" s="9">
        <f t="shared" si="111"/>
        <v>1.4358974358974359</v>
      </c>
      <c r="L848" s="1">
        <f t="shared" si="112"/>
        <v>0.5219527031953558</v>
      </c>
      <c r="M848" s="1">
        <f t="shared" si="113"/>
        <v>0.59423268502908111</v>
      </c>
      <c r="N848" s="1">
        <f t="shared" si="114"/>
        <v>0.22604346404804568</v>
      </c>
      <c r="O848" s="1">
        <v>0.5219527031953558</v>
      </c>
      <c r="P848" s="1">
        <v>0.22604346404804568</v>
      </c>
      <c r="R848" s="1">
        <f t="shared" si="115"/>
        <v>0.22604346404804568</v>
      </c>
    </row>
    <row r="849" spans="1:18" x14ac:dyDescent="0.15">
      <c r="A849" s="1" t="s">
        <v>1118</v>
      </c>
      <c r="B849" s="1" t="s">
        <v>1119</v>
      </c>
      <c r="C849" s="13">
        <v>670000</v>
      </c>
      <c r="D849" s="13">
        <v>2400000</v>
      </c>
      <c r="E849" s="13">
        <v>840000</v>
      </c>
      <c r="F849" s="14">
        <v>1300000</v>
      </c>
      <c r="G849" s="14">
        <v>2600000</v>
      </c>
      <c r="H849" s="14">
        <v>1700000</v>
      </c>
      <c r="I849" s="18">
        <f t="shared" si="109"/>
        <v>1303333.3333333333</v>
      </c>
      <c r="J849" s="9">
        <f t="shared" si="110"/>
        <v>1866666.6666666667</v>
      </c>
      <c r="K849" s="9">
        <f t="shared" si="111"/>
        <v>1.4322250639386191</v>
      </c>
      <c r="L849" s="1">
        <f t="shared" si="112"/>
        <v>0.51825821963761443</v>
      </c>
      <c r="M849" s="1">
        <f t="shared" si="113"/>
        <v>0.44869842489337713</v>
      </c>
      <c r="N849" s="1">
        <f t="shared" si="114"/>
        <v>0.34804545500741019</v>
      </c>
      <c r="O849" s="1">
        <v>0.51825821963761443</v>
      </c>
      <c r="P849" s="1">
        <v>0.34804545500741019</v>
      </c>
      <c r="Q849" s="1" t="str">
        <f>IF(P849&gt;=1.30103, P849, " ")</f>
        <v xml:space="preserve"> </v>
      </c>
      <c r="R849" s="1">
        <f t="shared" si="115"/>
        <v>0.34804545500741019</v>
      </c>
    </row>
    <row r="850" spans="1:18" x14ac:dyDescent="0.15">
      <c r="A850" s="1" t="s">
        <v>1122</v>
      </c>
      <c r="B850" s="1" t="s">
        <v>1123</v>
      </c>
      <c r="C850" s="13">
        <v>980000</v>
      </c>
      <c r="D850" s="13">
        <v>3600000</v>
      </c>
      <c r="E850" s="13">
        <v>5700000</v>
      </c>
      <c r="F850" s="14">
        <v>4000000</v>
      </c>
      <c r="G850" s="14">
        <v>4900000</v>
      </c>
      <c r="H850" s="14">
        <v>5800000</v>
      </c>
      <c r="I850" s="18">
        <f t="shared" si="109"/>
        <v>3426666.6666666665</v>
      </c>
      <c r="J850" s="9">
        <f t="shared" si="110"/>
        <v>4900000</v>
      </c>
      <c r="K850" s="9">
        <f t="shared" si="111"/>
        <v>1.4299610894941635</v>
      </c>
      <c r="L850" s="1">
        <f t="shared" si="112"/>
        <v>0.51597589052984871</v>
      </c>
      <c r="M850" s="1">
        <f t="shared" si="113"/>
        <v>0.37024408178718654</v>
      </c>
      <c r="N850" s="1">
        <f t="shared" si="114"/>
        <v>0.43151187478571329</v>
      </c>
      <c r="O850" s="1">
        <v>0.51597589052984871</v>
      </c>
      <c r="P850" s="1">
        <v>0.43151187478571329</v>
      </c>
      <c r="Q850" s="1" t="str">
        <f>IF(P850&gt;=1.30103, P850, " ")</f>
        <v xml:space="preserve"> </v>
      </c>
      <c r="R850" s="1">
        <f t="shared" si="115"/>
        <v>0.43151187478571329</v>
      </c>
    </row>
    <row r="851" spans="1:18" x14ac:dyDescent="0.15">
      <c r="A851" s="1" t="s">
        <v>2110</v>
      </c>
      <c r="B851" s="1" t="s">
        <v>2111</v>
      </c>
      <c r="C851" s="13">
        <v>160000</v>
      </c>
      <c r="D851" s="13">
        <v>470000</v>
      </c>
      <c r="E851" s="13" t="s">
        <v>6370</v>
      </c>
      <c r="F851" s="14">
        <v>610000</v>
      </c>
      <c r="G851" s="14">
        <v>640000</v>
      </c>
      <c r="H851" s="14">
        <v>97000</v>
      </c>
      <c r="I851" s="18">
        <f t="shared" si="109"/>
        <v>315000</v>
      </c>
      <c r="J851" s="9">
        <f t="shared" si="110"/>
        <v>449000</v>
      </c>
      <c r="K851" s="9">
        <f t="shared" si="111"/>
        <v>1.4253968253968254</v>
      </c>
      <c r="L851" s="1">
        <f t="shared" si="112"/>
        <v>0.51136361635386818</v>
      </c>
      <c r="M851" s="1">
        <f t="shared" si="113"/>
        <v>0.63579211535275681</v>
      </c>
      <c r="N851" s="1">
        <f t="shared" si="114"/>
        <v>0.19668486220297285</v>
      </c>
      <c r="O851" s="1">
        <v>0.51136361635386818</v>
      </c>
      <c r="P851" s="1">
        <v>0.19668486220297285</v>
      </c>
      <c r="R851" s="1">
        <f t="shared" si="115"/>
        <v>0.19668486220297285</v>
      </c>
    </row>
    <row r="852" spans="1:18" x14ac:dyDescent="0.15">
      <c r="A852" s="1" t="s">
        <v>1328</v>
      </c>
      <c r="B852" s="1" t="s">
        <v>1329</v>
      </c>
      <c r="C852" s="13">
        <v>470000</v>
      </c>
      <c r="D852" s="13">
        <v>1700000</v>
      </c>
      <c r="E852" s="13">
        <v>1700000</v>
      </c>
      <c r="F852" s="14">
        <v>1300000</v>
      </c>
      <c r="G852" s="14">
        <v>1800000</v>
      </c>
      <c r="H852" s="14">
        <v>2400000</v>
      </c>
      <c r="I852" s="18">
        <f t="shared" si="109"/>
        <v>1290000</v>
      </c>
      <c r="J852" s="9">
        <f t="shared" si="110"/>
        <v>1833333.3333333333</v>
      </c>
      <c r="K852" s="9">
        <f t="shared" si="111"/>
        <v>1.421188630490956</v>
      </c>
      <c r="L852" s="1">
        <f t="shared" si="112"/>
        <v>0.50709805226761162</v>
      </c>
      <c r="M852" s="1">
        <f t="shared" si="113"/>
        <v>0.35412154880348878</v>
      </c>
      <c r="N852" s="1">
        <f t="shared" si="114"/>
        <v>0.45084764499647478</v>
      </c>
      <c r="O852" s="1">
        <v>0.50709805226761162</v>
      </c>
      <c r="P852" s="1">
        <v>0.45084764499647478</v>
      </c>
      <c r="Q852" s="1" t="str">
        <f t="shared" ref="Q852:Q865" si="116">IF(P852&gt;=1.30103, P852, " ")</f>
        <v xml:space="preserve"> </v>
      </c>
      <c r="R852" s="1">
        <f t="shared" si="115"/>
        <v>0.45084764499647478</v>
      </c>
    </row>
    <row r="853" spans="1:18" x14ac:dyDescent="0.15">
      <c r="A853" s="1" t="s">
        <v>1470</v>
      </c>
      <c r="B853" s="1" t="s">
        <v>1471</v>
      </c>
      <c r="C853" s="13">
        <v>220000</v>
      </c>
      <c r="D853" s="13">
        <v>410000</v>
      </c>
      <c r="E853" s="13">
        <v>230000</v>
      </c>
      <c r="F853" s="14">
        <v>610000</v>
      </c>
      <c r="G853" s="14">
        <v>380000</v>
      </c>
      <c r="H853" s="14">
        <v>230000</v>
      </c>
      <c r="I853" s="18">
        <f t="shared" si="109"/>
        <v>286666.66666666669</v>
      </c>
      <c r="J853" s="9">
        <f t="shared" si="110"/>
        <v>406666.66666666669</v>
      </c>
      <c r="K853" s="9">
        <f t="shared" si="111"/>
        <v>1.4186046511627908</v>
      </c>
      <c r="L853" s="1">
        <f t="shared" si="112"/>
        <v>0.50447258286078844</v>
      </c>
      <c r="M853" s="1">
        <f t="shared" si="113"/>
        <v>0.39679873795824389</v>
      </c>
      <c r="N853" s="1">
        <f t="shared" si="114"/>
        <v>0.40142971781484038</v>
      </c>
      <c r="O853" s="1">
        <v>0.50447258286078844</v>
      </c>
      <c r="P853" s="1">
        <v>0.40142971781484038</v>
      </c>
      <c r="Q853" s="1" t="str">
        <f t="shared" si="116"/>
        <v xml:space="preserve"> </v>
      </c>
      <c r="R853" s="1">
        <f t="shared" si="115"/>
        <v>0.40142971781484038</v>
      </c>
    </row>
    <row r="854" spans="1:18" x14ac:dyDescent="0.15">
      <c r="A854" s="1" t="s">
        <v>1264</v>
      </c>
      <c r="B854" s="1" t="s">
        <v>1265</v>
      </c>
      <c r="C854" s="13">
        <v>140000</v>
      </c>
      <c r="D854" s="13">
        <v>400000</v>
      </c>
      <c r="E854" s="13">
        <v>320000</v>
      </c>
      <c r="F854" s="14">
        <v>310000</v>
      </c>
      <c r="G854" s="14">
        <v>610000</v>
      </c>
      <c r="H854" s="14">
        <v>300000</v>
      </c>
      <c r="I854" s="18">
        <f t="shared" si="109"/>
        <v>286666.66666666669</v>
      </c>
      <c r="J854" s="9">
        <f t="shared" si="110"/>
        <v>406666.66666666669</v>
      </c>
      <c r="K854" s="9">
        <f t="shared" si="111"/>
        <v>1.4186046511627908</v>
      </c>
      <c r="L854" s="1">
        <f t="shared" si="112"/>
        <v>0.50447258286078844</v>
      </c>
      <c r="M854" s="1">
        <f t="shared" si="113"/>
        <v>0.39989446625471431</v>
      </c>
      <c r="N854" s="1">
        <f t="shared" si="114"/>
        <v>0.39805460559808631</v>
      </c>
      <c r="O854" s="1">
        <v>0.50447258286078844</v>
      </c>
      <c r="P854" s="1">
        <v>0.39805460559808631</v>
      </c>
      <c r="Q854" s="1" t="str">
        <f t="shared" si="116"/>
        <v xml:space="preserve"> </v>
      </c>
      <c r="R854" s="1">
        <f t="shared" si="115"/>
        <v>0.39805460559808631</v>
      </c>
    </row>
    <row r="855" spans="1:18" x14ac:dyDescent="0.15">
      <c r="A855" s="1" t="s">
        <v>1445</v>
      </c>
      <c r="B855" s="1" t="s">
        <v>1446</v>
      </c>
      <c r="C855" s="13">
        <v>370000</v>
      </c>
      <c r="D855" s="13">
        <v>450000</v>
      </c>
      <c r="E855" s="13">
        <v>280000</v>
      </c>
      <c r="F855" s="14">
        <v>590000</v>
      </c>
      <c r="G855" s="14">
        <v>610000</v>
      </c>
      <c r="H855" s="14">
        <v>360000</v>
      </c>
      <c r="I855" s="18">
        <f t="shared" si="109"/>
        <v>366666.66666666669</v>
      </c>
      <c r="J855" s="9">
        <f t="shared" si="110"/>
        <v>520000</v>
      </c>
      <c r="K855" s="9">
        <f t="shared" si="111"/>
        <v>1.4181818181818182</v>
      </c>
      <c r="L855" s="1">
        <f t="shared" si="112"/>
        <v>0.50404250533758876</v>
      </c>
      <c r="M855" s="1">
        <f t="shared" si="113"/>
        <v>0.17834539038149461</v>
      </c>
      <c r="N855" s="1">
        <f t="shared" si="114"/>
        <v>0.74873811120789169</v>
      </c>
      <c r="O855" s="1">
        <v>0.50404250533758876</v>
      </c>
      <c r="P855" s="1">
        <v>0.74873811120789169</v>
      </c>
      <c r="Q855" s="1" t="str">
        <f t="shared" si="116"/>
        <v xml:space="preserve"> </v>
      </c>
      <c r="R855" s="1">
        <f t="shared" si="115"/>
        <v>0.74873811120789169</v>
      </c>
    </row>
    <row r="856" spans="1:18" x14ac:dyDescent="0.15">
      <c r="A856" s="1" t="s">
        <v>2337</v>
      </c>
      <c r="B856" s="1" t="s">
        <v>2338</v>
      </c>
      <c r="C856" s="13">
        <v>70000</v>
      </c>
      <c r="D856" s="13">
        <v>260000</v>
      </c>
      <c r="E856" s="13" t="s">
        <v>6370</v>
      </c>
      <c r="F856" s="14">
        <v>270000</v>
      </c>
      <c r="G856" s="14">
        <v>200000</v>
      </c>
      <c r="H856" s="14">
        <v>230000</v>
      </c>
      <c r="I856" s="18">
        <f t="shared" si="109"/>
        <v>165000</v>
      </c>
      <c r="J856" s="9">
        <f t="shared" si="110"/>
        <v>233333.33333333334</v>
      </c>
      <c r="K856" s="9">
        <f t="shared" si="111"/>
        <v>1.4141414141414141</v>
      </c>
      <c r="L856" s="1">
        <f t="shared" si="112"/>
        <v>0.49992639686535684</v>
      </c>
      <c r="M856" s="1">
        <f t="shared" si="113"/>
        <v>0.43210018668449091</v>
      </c>
      <c r="N856" s="1">
        <f t="shared" si="114"/>
        <v>0.36441554605621546</v>
      </c>
      <c r="O856" s="1">
        <v>0.49992639686535684</v>
      </c>
      <c r="P856" s="1">
        <v>0.36441554605621546</v>
      </c>
      <c r="Q856" s="1" t="str">
        <f t="shared" si="116"/>
        <v xml:space="preserve"> </v>
      </c>
      <c r="R856" s="1">
        <f t="shared" si="115"/>
        <v>0.36441554605621546</v>
      </c>
    </row>
    <row r="857" spans="1:18" x14ac:dyDescent="0.15">
      <c r="A857" s="1" t="s">
        <v>1859</v>
      </c>
      <c r="B857" s="1" t="s">
        <v>237</v>
      </c>
      <c r="C857" s="13">
        <v>150000</v>
      </c>
      <c r="D857" s="13">
        <v>280000</v>
      </c>
      <c r="E857" s="13">
        <v>320000</v>
      </c>
      <c r="F857" s="14">
        <v>530000</v>
      </c>
      <c r="G857" s="14">
        <v>370000</v>
      </c>
      <c r="H857" s="14">
        <v>160000</v>
      </c>
      <c r="I857" s="18">
        <f t="shared" si="109"/>
        <v>250000</v>
      </c>
      <c r="J857" s="9">
        <f t="shared" si="110"/>
        <v>353333.33333333331</v>
      </c>
      <c r="K857" s="9">
        <f t="shared" si="111"/>
        <v>1.4133333333333333</v>
      </c>
      <c r="L857" s="1">
        <f t="shared" si="112"/>
        <v>0.49910176406731827</v>
      </c>
      <c r="M857" s="1">
        <f t="shared" si="113"/>
        <v>0.43345248078120718</v>
      </c>
      <c r="N857" s="1">
        <f t="shared" si="114"/>
        <v>0.36305850710517806</v>
      </c>
      <c r="O857" s="1">
        <v>0.49910176406731827</v>
      </c>
      <c r="P857" s="1">
        <v>0.36305850710517806</v>
      </c>
      <c r="Q857" s="1" t="str">
        <f t="shared" si="116"/>
        <v xml:space="preserve"> </v>
      </c>
      <c r="R857" s="1">
        <f t="shared" si="115"/>
        <v>0.36305850710517806</v>
      </c>
    </row>
    <row r="858" spans="1:18" x14ac:dyDescent="0.15">
      <c r="A858" s="1" t="s">
        <v>909</v>
      </c>
      <c r="C858" s="13">
        <v>360000</v>
      </c>
      <c r="D858" s="13">
        <v>380000</v>
      </c>
      <c r="E858" s="13">
        <v>550000</v>
      </c>
      <c r="F858" s="14">
        <v>620000</v>
      </c>
      <c r="G858" s="14">
        <v>610000</v>
      </c>
      <c r="H858" s="14">
        <v>590000</v>
      </c>
      <c r="I858" s="18">
        <f t="shared" si="109"/>
        <v>430000</v>
      </c>
      <c r="J858" s="9">
        <f t="shared" si="110"/>
        <v>606666.66666666663</v>
      </c>
      <c r="K858" s="9">
        <f t="shared" si="111"/>
        <v>1.4108527131782944</v>
      </c>
      <c r="L858" s="1">
        <f t="shared" si="112"/>
        <v>0.49656738477544204</v>
      </c>
      <c r="M858" s="1">
        <f t="shared" si="113"/>
        <v>4.4116579546396535E-2</v>
      </c>
      <c r="N858" s="1">
        <f t="shared" si="114"/>
        <v>1.3553981667148591</v>
      </c>
      <c r="O858" s="1">
        <v>0.49656738477544204</v>
      </c>
      <c r="P858" s="1">
        <v>1.3553981667148591</v>
      </c>
      <c r="Q858" s="1">
        <f t="shared" si="116"/>
        <v>1.3553981667148591</v>
      </c>
      <c r="R858" s="1" t="str">
        <f t="shared" si="115"/>
        <v xml:space="preserve"> </v>
      </c>
    </row>
    <row r="859" spans="1:18" x14ac:dyDescent="0.15">
      <c r="A859" s="1" t="s">
        <v>1842</v>
      </c>
      <c r="B859" s="1" t="s">
        <v>1843</v>
      </c>
      <c r="C859" s="13">
        <v>620000</v>
      </c>
      <c r="D859" s="13">
        <v>980000</v>
      </c>
      <c r="E859" s="13">
        <v>550000</v>
      </c>
      <c r="F859" s="14">
        <v>1700000</v>
      </c>
      <c r="G859" s="14">
        <v>1000000</v>
      </c>
      <c r="H859" s="14">
        <v>320000</v>
      </c>
      <c r="I859" s="18">
        <f t="shared" si="109"/>
        <v>716666.66666666663</v>
      </c>
      <c r="J859" s="9">
        <f t="shared" si="110"/>
        <v>1006666.6666666666</v>
      </c>
      <c r="K859" s="9">
        <f t="shared" si="111"/>
        <v>1.4046511627906977</v>
      </c>
      <c r="L859" s="1">
        <f t="shared" si="112"/>
        <v>0.49021188973561863</v>
      </c>
      <c r="M859" s="1">
        <f t="shared" si="113"/>
        <v>0.52793217658833258</v>
      </c>
      <c r="N859" s="1">
        <f t="shared" si="114"/>
        <v>0.27742186766583232</v>
      </c>
      <c r="O859" s="1">
        <v>0.49021188973561863</v>
      </c>
      <c r="P859" s="1">
        <v>0.27742186766583232</v>
      </c>
      <c r="Q859" s="1" t="str">
        <f t="shared" si="116"/>
        <v xml:space="preserve"> </v>
      </c>
      <c r="R859" s="1">
        <f t="shared" si="115"/>
        <v>0.27742186766583232</v>
      </c>
    </row>
    <row r="860" spans="1:18" x14ac:dyDescent="0.15">
      <c r="A860" s="1" t="s">
        <v>544</v>
      </c>
      <c r="B860" s="1" t="s">
        <v>545</v>
      </c>
      <c r="C860" s="13">
        <v>1400000</v>
      </c>
      <c r="D860" s="13">
        <v>6100000</v>
      </c>
      <c r="E860" s="13">
        <v>2700000</v>
      </c>
      <c r="F860" s="14">
        <v>6200000</v>
      </c>
      <c r="G860" s="14">
        <v>4400000</v>
      </c>
      <c r="H860" s="14">
        <v>3700000</v>
      </c>
      <c r="I860" s="18">
        <f t="shared" si="109"/>
        <v>3400000</v>
      </c>
      <c r="J860" s="9">
        <f t="shared" si="110"/>
        <v>4766666.666666667</v>
      </c>
      <c r="K860" s="9">
        <f t="shared" si="111"/>
        <v>1.4019607843137256</v>
      </c>
      <c r="L860" s="1">
        <f t="shared" si="112"/>
        <v>0.48744599480689399</v>
      </c>
      <c r="M860" s="1">
        <f t="shared" si="113"/>
        <v>0.43764274080912363</v>
      </c>
      <c r="N860" s="1">
        <f t="shared" si="114"/>
        <v>0.35888027078997159</v>
      </c>
      <c r="O860" s="1">
        <v>0.48744599480689399</v>
      </c>
      <c r="P860" s="1">
        <v>0.35888027078997159</v>
      </c>
      <c r="Q860" s="1" t="str">
        <f t="shared" si="116"/>
        <v xml:space="preserve"> </v>
      </c>
      <c r="R860" s="1">
        <f t="shared" si="115"/>
        <v>0.35888027078997159</v>
      </c>
    </row>
    <row r="861" spans="1:18" x14ac:dyDescent="0.15">
      <c r="A861" s="1" t="s">
        <v>2797</v>
      </c>
      <c r="B861" s="1" t="s">
        <v>2798</v>
      </c>
      <c r="C861" s="13" t="s">
        <v>6370</v>
      </c>
      <c r="D861" s="13">
        <v>580000</v>
      </c>
      <c r="E861" s="13">
        <v>410000</v>
      </c>
      <c r="F861" s="14">
        <v>560000</v>
      </c>
      <c r="G861" s="14">
        <v>1000000</v>
      </c>
      <c r="H861" s="14">
        <v>520000</v>
      </c>
      <c r="I861" s="18">
        <f t="shared" si="109"/>
        <v>495000</v>
      </c>
      <c r="J861" s="9">
        <f t="shared" si="110"/>
        <v>693333.33333333337</v>
      </c>
      <c r="K861" s="9">
        <f t="shared" si="111"/>
        <v>1.4006734006734007</v>
      </c>
      <c r="L861" s="1">
        <f t="shared" si="112"/>
        <v>0.48612059734032642</v>
      </c>
      <c r="M861" s="1">
        <f t="shared" si="113"/>
        <v>0.4114181114967006</v>
      </c>
      <c r="N861" s="1">
        <f t="shared" si="114"/>
        <v>0.38571659365748179</v>
      </c>
      <c r="O861" s="1">
        <v>0.48612059734032642</v>
      </c>
      <c r="P861" s="1">
        <v>0.38571659365748179</v>
      </c>
      <c r="Q861" s="1" t="str">
        <f t="shared" si="116"/>
        <v xml:space="preserve"> </v>
      </c>
      <c r="R861" s="1">
        <f t="shared" si="115"/>
        <v>0.38571659365748179</v>
      </c>
    </row>
    <row r="862" spans="1:18" x14ac:dyDescent="0.15">
      <c r="A862" s="1" t="s">
        <v>270</v>
      </c>
      <c r="B862" s="1" t="s">
        <v>271</v>
      </c>
      <c r="C862" s="13">
        <v>47000000</v>
      </c>
      <c r="D862" s="13">
        <v>74000000</v>
      </c>
      <c r="E862" s="13">
        <v>54000000</v>
      </c>
      <c r="F862" s="14">
        <v>91000000</v>
      </c>
      <c r="G862" s="14">
        <v>88000000</v>
      </c>
      <c r="H862" s="14">
        <v>66000000</v>
      </c>
      <c r="I862" s="18">
        <f t="shared" si="109"/>
        <v>58333333.333333336</v>
      </c>
      <c r="J862" s="9">
        <f t="shared" si="110"/>
        <v>81666666.666666672</v>
      </c>
      <c r="K862" s="9">
        <f t="shared" si="111"/>
        <v>1.4000000000000001</v>
      </c>
      <c r="L862" s="1">
        <f t="shared" si="112"/>
        <v>0.48542682717024188</v>
      </c>
      <c r="M862" s="1">
        <f t="shared" si="113"/>
        <v>0.10771914886528471</v>
      </c>
      <c r="N862" s="1">
        <f t="shared" si="114"/>
        <v>0.96770708679200279</v>
      </c>
      <c r="O862" s="1">
        <v>0.48542682717024188</v>
      </c>
      <c r="P862" s="1">
        <v>0.96770708679200279</v>
      </c>
      <c r="Q862" s="1" t="str">
        <f t="shared" si="116"/>
        <v xml:space="preserve"> </v>
      </c>
      <c r="R862" s="1">
        <f t="shared" si="115"/>
        <v>0.96770708679200279</v>
      </c>
    </row>
    <row r="863" spans="1:18" x14ac:dyDescent="0.15">
      <c r="A863" s="1" t="s">
        <v>1384</v>
      </c>
      <c r="B863" s="1" t="s">
        <v>1385</v>
      </c>
      <c r="C863" s="13">
        <v>4800000</v>
      </c>
      <c r="D863" s="13">
        <v>18000000</v>
      </c>
      <c r="E863" s="13">
        <v>13000000</v>
      </c>
      <c r="F863" s="14">
        <v>15000000</v>
      </c>
      <c r="G863" s="14">
        <v>21000000</v>
      </c>
      <c r="H863" s="14">
        <v>14000000</v>
      </c>
      <c r="I863" s="18">
        <f t="shared" si="109"/>
        <v>11933333.333333334</v>
      </c>
      <c r="J863" s="9">
        <f t="shared" si="110"/>
        <v>16666666.666666666</v>
      </c>
      <c r="K863" s="9">
        <f t="shared" si="111"/>
        <v>1.3966480446927374</v>
      </c>
      <c r="L863" s="1">
        <f t="shared" si="112"/>
        <v>0.48196850739783065</v>
      </c>
      <c r="M863" s="1">
        <f t="shared" si="113"/>
        <v>0.34503499262781995</v>
      </c>
      <c r="N863" s="1">
        <f t="shared" si="114"/>
        <v>0.46213685758030171</v>
      </c>
      <c r="O863" s="1">
        <v>0.48196850739783065</v>
      </c>
      <c r="P863" s="1">
        <v>0.46213685758030171</v>
      </c>
      <c r="Q863" s="1" t="str">
        <f t="shared" si="116"/>
        <v xml:space="preserve"> </v>
      </c>
      <c r="R863" s="1">
        <f t="shared" si="115"/>
        <v>0.46213685758030171</v>
      </c>
    </row>
    <row r="864" spans="1:18" x14ac:dyDescent="0.15">
      <c r="A864" s="1" t="s">
        <v>1156</v>
      </c>
      <c r="B864" s="1" t="s">
        <v>1157</v>
      </c>
      <c r="C864" s="13">
        <v>880000</v>
      </c>
      <c r="D864" s="13">
        <v>2400000</v>
      </c>
      <c r="E864" s="13">
        <v>2400000</v>
      </c>
      <c r="F864" s="14">
        <v>2800000</v>
      </c>
      <c r="G864" s="14">
        <v>2600000</v>
      </c>
      <c r="H864" s="14">
        <v>2500000</v>
      </c>
      <c r="I864" s="18">
        <f t="shared" si="109"/>
        <v>1893333.3333333333</v>
      </c>
      <c r="J864" s="9">
        <f t="shared" si="110"/>
        <v>2633333.3333333335</v>
      </c>
      <c r="K864" s="9">
        <f t="shared" si="111"/>
        <v>1.3908450704225352</v>
      </c>
      <c r="L864" s="1">
        <f t="shared" si="112"/>
        <v>0.47596172355978328</v>
      </c>
      <c r="M864" s="1">
        <f t="shared" si="113"/>
        <v>0.22358010634008058</v>
      </c>
      <c r="N864" s="1">
        <f t="shared" si="114"/>
        <v>0.65056684162231992</v>
      </c>
      <c r="O864" s="1">
        <v>0.47596172355978328</v>
      </c>
      <c r="P864" s="1">
        <v>0.65056684162231992</v>
      </c>
      <c r="Q864" s="1" t="str">
        <f t="shared" si="116"/>
        <v xml:space="preserve"> </v>
      </c>
      <c r="R864" s="1">
        <f t="shared" si="115"/>
        <v>0.65056684162231992</v>
      </c>
    </row>
    <row r="865" spans="1:18" x14ac:dyDescent="0.15">
      <c r="A865" s="1" t="s">
        <v>338</v>
      </c>
      <c r="B865" s="1" t="s">
        <v>339</v>
      </c>
      <c r="C865" s="13">
        <v>4300000</v>
      </c>
      <c r="D865" s="13">
        <v>4400000</v>
      </c>
      <c r="E865" s="13">
        <v>3400000</v>
      </c>
      <c r="F865" s="14">
        <v>6300000</v>
      </c>
      <c r="G865" s="14">
        <v>6800000</v>
      </c>
      <c r="H865" s="14">
        <v>3700000</v>
      </c>
      <c r="I865" s="18">
        <f t="shared" si="109"/>
        <v>4033333.3333333335</v>
      </c>
      <c r="J865" s="9">
        <f t="shared" si="110"/>
        <v>5600000</v>
      </c>
      <c r="K865" s="9">
        <f t="shared" si="111"/>
        <v>1.3884297520661157</v>
      </c>
      <c r="L865" s="1">
        <f t="shared" si="112"/>
        <v>0.47345418550416585</v>
      </c>
      <c r="M865" s="1">
        <f t="shared" si="113"/>
        <v>0.19656964940824884</v>
      </c>
      <c r="N865" s="1">
        <f t="shared" si="114"/>
        <v>0.7064835369212592</v>
      </c>
      <c r="O865" s="1">
        <v>0.47345418550416585</v>
      </c>
      <c r="P865" s="1">
        <v>0.7064835369212592</v>
      </c>
      <c r="Q865" s="1" t="str">
        <f t="shared" si="116"/>
        <v xml:space="preserve"> </v>
      </c>
      <c r="R865" s="1">
        <f t="shared" si="115"/>
        <v>0.7064835369212592</v>
      </c>
    </row>
    <row r="866" spans="1:18" x14ac:dyDescent="0.15">
      <c r="A866" s="1" t="s">
        <v>893</v>
      </c>
      <c r="B866" s="1" t="s">
        <v>894</v>
      </c>
      <c r="C866" s="13">
        <v>500000</v>
      </c>
      <c r="D866" s="13">
        <v>2200000</v>
      </c>
      <c r="E866" s="13">
        <v>3500000</v>
      </c>
      <c r="F866" s="14">
        <v>1000000</v>
      </c>
      <c r="G866" s="14">
        <v>3400000</v>
      </c>
      <c r="H866" s="14">
        <v>4200000</v>
      </c>
      <c r="I866" s="18">
        <f t="shared" si="109"/>
        <v>2066666.6666666667</v>
      </c>
      <c r="J866" s="9">
        <f t="shared" si="110"/>
        <v>2866666.6666666665</v>
      </c>
      <c r="K866" s="9">
        <f t="shared" si="111"/>
        <v>1.3870967741935483</v>
      </c>
      <c r="L866" s="1">
        <f t="shared" si="112"/>
        <v>0.47206844431522266</v>
      </c>
      <c r="M866" s="1">
        <f t="shared" si="113"/>
        <v>0.57037318022104366</v>
      </c>
      <c r="N866" s="1">
        <f t="shared" si="114"/>
        <v>0.24384090383614843</v>
      </c>
      <c r="O866" s="1">
        <v>0.47206844431522266</v>
      </c>
      <c r="P866" s="1">
        <v>0.24384090383614843</v>
      </c>
      <c r="R866" s="1">
        <f t="shared" si="115"/>
        <v>0.24384090383614843</v>
      </c>
    </row>
    <row r="867" spans="1:18" x14ac:dyDescent="0.15">
      <c r="A867" s="1" t="s">
        <v>704</v>
      </c>
      <c r="B867" s="1" t="s">
        <v>705</v>
      </c>
      <c r="C867" s="13">
        <v>810000</v>
      </c>
      <c r="D867" s="13">
        <v>3800000</v>
      </c>
      <c r="E867" s="13">
        <v>3300000</v>
      </c>
      <c r="F867" s="14">
        <v>2600000</v>
      </c>
      <c r="G867" s="14">
        <v>3700000</v>
      </c>
      <c r="H867" s="14">
        <v>4600000</v>
      </c>
      <c r="I867" s="18">
        <f t="shared" si="109"/>
        <v>2636666.6666666665</v>
      </c>
      <c r="J867" s="9">
        <f t="shared" si="110"/>
        <v>3633333.3333333335</v>
      </c>
      <c r="K867" s="9">
        <f t="shared" si="111"/>
        <v>1.3780025284450064</v>
      </c>
      <c r="L867" s="1">
        <f t="shared" si="112"/>
        <v>0.46257853519149694</v>
      </c>
      <c r="M867" s="1">
        <f t="shared" si="113"/>
        <v>0.41249616783879134</v>
      </c>
      <c r="N867" s="1">
        <f t="shared" si="114"/>
        <v>0.38458008176665587</v>
      </c>
      <c r="O867" s="1">
        <v>0.46257853519149694</v>
      </c>
      <c r="P867" s="1">
        <v>0.38458008176665587</v>
      </c>
      <c r="Q867" s="1" t="str">
        <f>IF(P867&gt;=1.30103, P867, " ")</f>
        <v xml:space="preserve"> </v>
      </c>
      <c r="R867" s="1">
        <f t="shared" si="115"/>
        <v>0.38458008176665587</v>
      </c>
    </row>
    <row r="868" spans="1:18" x14ac:dyDescent="0.15">
      <c r="A868" s="1" t="s">
        <v>1098</v>
      </c>
      <c r="B868" s="1" t="s">
        <v>1099</v>
      </c>
      <c r="C868" s="13">
        <v>2800000</v>
      </c>
      <c r="D868" s="13">
        <v>8400000</v>
      </c>
      <c r="E868" s="13">
        <v>3000000</v>
      </c>
      <c r="F868" s="14">
        <v>7700000</v>
      </c>
      <c r="G868" s="14">
        <v>8200000</v>
      </c>
      <c r="H868" s="14">
        <v>3600000</v>
      </c>
      <c r="I868" s="18">
        <f t="shared" si="109"/>
        <v>4733333.333333333</v>
      </c>
      <c r="J868" s="9">
        <f t="shared" si="110"/>
        <v>6500000</v>
      </c>
      <c r="K868" s="9">
        <f t="shared" si="111"/>
        <v>1.3732394366197185</v>
      </c>
      <c r="L868" s="1">
        <f t="shared" si="112"/>
        <v>0.45758319424492877</v>
      </c>
      <c r="M868" s="1">
        <f t="shared" si="113"/>
        <v>0.492724521302566</v>
      </c>
      <c r="N868" s="1">
        <f t="shared" si="114"/>
        <v>0.3073958237583882</v>
      </c>
      <c r="O868" s="1">
        <v>0.45758319424492877</v>
      </c>
      <c r="P868" s="1">
        <v>0.3073958237583882</v>
      </c>
      <c r="Q868" s="1" t="str">
        <f>IF(P868&gt;=1.30103, P868, " ")</f>
        <v xml:space="preserve"> </v>
      </c>
      <c r="R868" s="1">
        <f t="shared" si="115"/>
        <v>0.3073958237583882</v>
      </c>
    </row>
    <row r="869" spans="1:18" x14ac:dyDescent="0.15">
      <c r="A869" s="1" t="s">
        <v>1642</v>
      </c>
      <c r="B869" s="1" t="s">
        <v>1643</v>
      </c>
      <c r="C869" s="13">
        <v>150000</v>
      </c>
      <c r="D869" s="13">
        <v>1500000</v>
      </c>
      <c r="E869" s="13">
        <v>1400000</v>
      </c>
      <c r="F869" s="14">
        <v>480000</v>
      </c>
      <c r="G869" s="14">
        <v>1700000</v>
      </c>
      <c r="H869" s="14">
        <v>2000000</v>
      </c>
      <c r="I869" s="18">
        <f t="shared" si="109"/>
        <v>1016666.6666666666</v>
      </c>
      <c r="J869" s="9">
        <f t="shared" si="110"/>
        <v>1393333.3333333333</v>
      </c>
      <c r="K869" s="9">
        <f t="shared" si="111"/>
        <v>1.3704918032786886</v>
      </c>
      <c r="L869" s="1">
        <f t="shared" si="112"/>
        <v>0.45469369963063422</v>
      </c>
      <c r="M869" s="1">
        <f t="shared" si="113"/>
        <v>0.58561469384239528</v>
      </c>
      <c r="N869" s="1">
        <f t="shared" si="114"/>
        <v>0.23238803479356818</v>
      </c>
      <c r="O869" s="1">
        <v>0.45469369963063422</v>
      </c>
      <c r="P869" s="1">
        <v>0.23238803479356818</v>
      </c>
      <c r="R869" s="1">
        <f t="shared" si="115"/>
        <v>0.23238803479356818</v>
      </c>
    </row>
    <row r="870" spans="1:18" x14ac:dyDescent="0.15">
      <c r="A870" s="1" t="s">
        <v>180</v>
      </c>
      <c r="B870" s="1" t="s">
        <v>181</v>
      </c>
      <c r="C870" s="13">
        <v>280000000</v>
      </c>
      <c r="D870" s="13">
        <v>620000000</v>
      </c>
      <c r="E870" s="13">
        <v>210000000</v>
      </c>
      <c r="F870" s="14">
        <v>680000000</v>
      </c>
      <c r="G870" s="14">
        <v>660000000</v>
      </c>
      <c r="H870" s="14">
        <v>180000000</v>
      </c>
      <c r="I870" s="18">
        <f t="shared" si="109"/>
        <v>370000000</v>
      </c>
      <c r="J870" s="9">
        <f t="shared" si="110"/>
        <v>506666666.66666669</v>
      </c>
      <c r="K870" s="9">
        <f t="shared" si="111"/>
        <v>1.3693693693693694</v>
      </c>
      <c r="L870" s="1">
        <f t="shared" si="112"/>
        <v>0.45351164709347958</v>
      </c>
      <c r="M870" s="1">
        <f t="shared" si="113"/>
        <v>0.54472374859147765</v>
      </c>
      <c r="N870" s="1">
        <f t="shared" si="114"/>
        <v>0.26382369016215573</v>
      </c>
      <c r="O870" s="1">
        <v>0.45351164709347958</v>
      </c>
      <c r="P870" s="1">
        <v>0.26382369016215573</v>
      </c>
      <c r="Q870" s="1" t="str">
        <f t="shared" ref="Q870:Q882" si="117">IF(P870&gt;=1.30103, P870, " ")</f>
        <v xml:space="preserve"> </v>
      </c>
      <c r="R870" s="1">
        <f t="shared" si="115"/>
        <v>0.26382369016215573</v>
      </c>
    </row>
    <row r="871" spans="1:18" x14ac:dyDescent="0.15">
      <c r="A871" s="1" t="s">
        <v>300</v>
      </c>
      <c r="B871" s="1" t="s">
        <v>301</v>
      </c>
      <c r="C871" s="13">
        <v>2300000</v>
      </c>
      <c r="D871" s="13">
        <v>4400000</v>
      </c>
      <c r="E871" s="13">
        <v>2600000</v>
      </c>
      <c r="F871" s="14">
        <v>5400000</v>
      </c>
      <c r="G871" s="14">
        <v>5000000</v>
      </c>
      <c r="H871" s="14">
        <v>2300000</v>
      </c>
      <c r="I871" s="18">
        <f t="shared" si="109"/>
        <v>3100000</v>
      </c>
      <c r="J871" s="9">
        <f t="shared" si="110"/>
        <v>4233333.333333333</v>
      </c>
      <c r="K871" s="9">
        <f t="shared" si="111"/>
        <v>1.3655913978494623</v>
      </c>
      <c r="L871" s="1">
        <f t="shared" si="112"/>
        <v>0.44952587566413438</v>
      </c>
      <c r="M871" s="1">
        <f t="shared" si="113"/>
        <v>0.38895371400972573</v>
      </c>
      <c r="N871" s="1">
        <f t="shared" si="114"/>
        <v>0.41010207719918967</v>
      </c>
      <c r="O871" s="1">
        <v>0.44952587566413438</v>
      </c>
      <c r="P871" s="1">
        <v>0.41010207719918967</v>
      </c>
      <c r="Q871" s="1" t="str">
        <f t="shared" si="117"/>
        <v xml:space="preserve"> </v>
      </c>
      <c r="R871" s="1">
        <f t="shared" si="115"/>
        <v>0.41010207719918967</v>
      </c>
    </row>
    <row r="872" spans="1:18" x14ac:dyDescent="0.15">
      <c r="A872" s="1" t="s">
        <v>2902</v>
      </c>
      <c r="B872" s="1" t="s">
        <v>2903</v>
      </c>
      <c r="C872" s="13" t="s">
        <v>6370</v>
      </c>
      <c r="D872" s="13">
        <v>300000</v>
      </c>
      <c r="E872" s="13">
        <v>280000</v>
      </c>
      <c r="F872" s="14">
        <v>350000</v>
      </c>
      <c r="G872" s="14">
        <v>420000</v>
      </c>
      <c r="H872" s="14">
        <v>410000</v>
      </c>
      <c r="I872" s="18">
        <f t="shared" si="109"/>
        <v>290000</v>
      </c>
      <c r="J872" s="9">
        <f t="shared" si="110"/>
        <v>393333.33333333331</v>
      </c>
      <c r="K872" s="9">
        <f t="shared" si="111"/>
        <v>1.3563218390804597</v>
      </c>
      <c r="L872" s="1">
        <f t="shared" si="112"/>
        <v>0.43969955351311285</v>
      </c>
      <c r="M872" s="1">
        <f t="shared" si="113"/>
        <v>3.8351383625446621E-2</v>
      </c>
      <c r="N872" s="1">
        <f t="shared" si="114"/>
        <v>1.4162189631346396</v>
      </c>
      <c r="O872" s="1">
        <v>0.43969955351311285</v>
      </c>
      <c r="P872" s="1">
        <v>1.4162189631346396</v>
      </c>
      <c r="Q872" s="1">
        <f t="shared" si="117"/>
        <v>1.4162189631346396</v>
      </c>
      <c r="R872" s="1" t="str">
        <f t="shared" si="115"/>
        <v xml:space="preserve"> </v>
      </c>
    </row>
    <row r="873" spans="1:18" x14ac:dyDescent="0.15">
      <c r="A873" s="1" t="s">
        <v>202</v>
      </c>
      <c r="B873" s="1" t="s">
        <v>203</v>
      </c>
      <c r="C873" s="13">
        <v>17000000</v>
      </c>
      <c r="D873" s="13">
        <v>25000000</v>
      </c>
      <c r="E873" s="13">
        <v>21000000</v>
      </c>
      <c r="F873" s="14">
        <v>24000000</v>
      </c>
      <c r="G873" s="14">
        <v>35000000</v>
      </c>
      <c r="H873" s="14">
        <v>26000000</v>
      </c>
      <c r="I873" s="18">
        <f t="shared" si="109"/>
        <v>21000000</v>
      </c>
      <c r="J873" s="9">
        <f t="shared" si="110"/>
        <v>28333333.333333332</v>
      </c>
      <c r="K873" s="9">
        <f t="shared" si="111"/>
        <v>1.3492063492063491</v>
      </c>
      <c r="L873" s="1">
        <f t="shared" si="112"/>
        <v>0.43211101263778512</v>
      </c>
      <c r="M873" s="1">
        <f t="shared" si="113"/>
        <v>0.14789299016417021</v>
      </c>
      <c r="N873" s="1">
        <f t="shared" si="114"/>
        <v>0.83005241021653864</v>
      </c>
      <c r="O873" s="1">
        <v>0.43211101263778512</v>
      </c>
      <c r="P873" s="1">
        <v>0.83005241021653864</v>
      </c>
      <c r="Q873" s="1" t="str">
        <f t="shared" si="117"/>
        <v xml:space="preserve"> </v>
      </c>
      <c r="R873" s="1">
        <f t="shared" si="115"/>
        <v>0.83005241021653864</v>
      </c>
    </row>
    <row r="874" spans="1:18" x14ac:dyDescent="0.15">
      <c r="A874" s="1" t="s">
        <v>1078</v>
      </c>
      <c r="B874" s="1" t="s">
        <v>1079</v>
      </c>
      <c r="C874" s="13">
        <v>1000000</v>
      </c>
      <c r="D874" s="13">
        <v>2300000</v>
      </c>
      <c r="E874" s="13">
        <v>930000</v>
      </c>
      <c r="F874" s="14">
        <v>2600000</v>
      </c>
      <c r="G874" s="14">
        <v>1700000</v>
      </c>
      <c r="H874" s="14">
        <v>1400000</v>
      </c>
      <c r="I874" s="18">
        <f t="shared" si="109"/>
        <v>1410000</v>
      </c>
      <c r="J874" s="9">
        <f t="shared" si="110"/>
        <v>1900000</v>
      </c>
      <c r="K874" s="9">
        <f t="shared" si="111"/>
        <v>1.3475177304964538</v>
      </c>
      <c r="L874" s="1">
        <f t="shared" si="112"/>
        <v>0.43030425593215427</v>
      </c>
      <c r="M874" s="1">
        <f t="shared" si="113"/>
        <v>0.44073294034223437</v>
      </c>
      <c r="N874" s="1">
        <f t="shared" si="114"/>
        <v>0.35582448914462245</v>
      </c>
      <c r="O874" s="1">
        <v>0.43030425593215427</v>
      </c>
      <c r="P874" s="1">
        <v>0.35582448914462245</v>
      </c>
      <c r="Q874" s="1" t="str">
        <f t="shared" si="117"/>
        <v xml:space="preserve"> </v>
      </c>
      <c r="R874" s="1">
        <f t="shared" si="115"/>
        <v>0.35582448914462245</v>
      </c>
    </row>
    <row r="875" spans="1:18" x14ac:dyDescent="0.15">
      <c r="A875" s="1" t="s">
        <v>2407</v>
      </c>
      <c r="B875" s="1" t="s">
        <v>2408</v>
      </c>
      <c r="C875" s="13">
        <v>230000</v>
      </c>
      <c r="D875" s="13">
        <v>2800000</v>
      </c>
      <c r="E875" s="13">
        <v>2700000</v>
      </c>
      <c r="F875" s="14">
        <v>3300000</v>
      </c>
      <c r="G875" s="14">
        <v>2200000</v>
      </c>
      <c r="H875" s="14">
        <v>2200000</v>
      </c>
      <c r="I875" s="18">
        <f t="shared" si="109"/>
        <v>1910000</v>
      </c>
      <c r="J875" s="9">
        <f t="shared" si="110"/>
        <v>2566666.6666666665</v>
      </c>
      <c r="K875" s="9">
        <f t="shared" si="111"/>
        <v>1.3438045375218148</v>
      </c>
      <c r="L875" s="1">
        <f t="shared" si="112"/>
        <v>0.42632330682535868</v>
      </c>
      <c r="M875" s="1">
        <f t="shared" si="113"/>
        <v>0.51350731408103079</v>
      </c>
      <c r="N875" s="1">
        <f t="shared" si="114"/>
        <v>0.28945336620027656</v>
      </c>
      <c r="O875" s="1">
        <v>0.42632330682535868</v>
      </c>
      <c r="P875" s="1">
        <v>0.28945336620027656</v>
      </c>
      <c r="Q875" s="1" t="str">
        <f t="shared" si="117"/>
        <v xml:space="preserve"> </v>
      </c>
      <c r="R875" s="1">
        <f t="shared" si="115"/>
        <v>0.28945336620027656</v>
      </c>
    </row>
    <row r="876" spans="1:18" x14ac:dyDescent="0.15">
      <c r="A876" s="1" t="s">
        <v>1478</v>
      </c>
      <c r="B876" s="1" t="s">
        <v>1479</v>
      </c>
      <c r="C876" s="13">
        <v>580000</v>
      </c>
      <c r="D876" s="13">
        <v>1500000</v>
      </c>
      <c r="E876" s="13">
        <v>1200000</v>
      </c>
      <c r="F876" s="14">
        <v>1700000</v>
      </c>
      <c r="G876" s="14">
        <v>1600000</v>
      </c>
      <c r="H876" s="14">
        <v>1100000</v>
      </c>
      <c r="I876" s="18">
        <f t="shared" si="109"/>
        <v>1093333.3333333333</v>
      </c>
      <c r="J876" s="9">
        <f t="shared" si="110"/>
        <v>1466666.6666666667</v>
      </c>
      <c r="K876" s="9">
        <f t="shared" si="111"/>
        <v>1.3414634146341464</v>
      </c>
      <c r="L876" s="1">
        <f t="shared" si="112"/>
        <v>0.42380770890657599</v>
      </c>
      <c r="M876" s="1">
        <f t="shared" si="113"/>
        <v>0.31904655382276198</v>
      </c>
      <c r="N876" s="1">
        <f t="shared" si="114"/>
        <v>0.49614594204250229</v>
      </c>
      <c r="O876" s="1">
        <v>0.42380770890657599</v>
      </c>
      <c r="P876" s="1">
        <v>0.49614594204250229</v>
      </c>
      <c r="Q876" s="1" t="str">
        <f t="shared" si="117"/>
        <v xml:space="preserve"> </v>
      </c>
      <c r="R876" s="1">
        <f t="shared" si="115"/>
        <v>0.49614594204250229</v>
      </c>
    </row>
    <row r="877" spans="1:18" x14ac:dyDescent="0.15">
      <c r="A877" s="1" t="s">
        <v>3046</v>
      </c>
      <c r="B877" s="1" t="s">
        <v>3047</v>
      </c>
      <c r="C877" s="13" t="s">
        <v>6370</v>
      </c>
      <c r="D877" s="13">
        <v>120000</v>
      </c>
      <c r="E877" s="13" t="s">
        <v>6370</v>
      </c>
      <c r="F877" s="14">
        <v>230000</v>
      </c>
      <c r="G877" s="14">
        <v>160000</v>
      </c>
      <c r="H877" s="14">
        <v>92000</v>
      </c>
      <c r="I877" s="18">
        <f t="shared" si="109"/>
        <v>120000</v>
      </c>
      <c r="J877" s="9">
        <f t="shared" si="110"/>
        <v>160666.66666666666</v>
      </c>
      <c r="K877" s="9">
        <f t="shared" si="111"/>
        <v>1.3388888888888888</v>
      </c>
      <c r="L877" s="1">
        <f t="shared" si="112"/>
        <v>0.42103623990028677</v>
      </c>
      <c r="M877" s="1" t="e">
        <f t="shared" si="113"/>
        <v>#DIV/0!</v>
      </c>
      <c r="N877" s="1" t="e">
        <f t="shared" si="114"/>
        <v>#DIV/0!</v>
      </c>
      <c r="O877" s="1">
        <v>0.42103623990028677</v>
      </c>
      <c r="P877" s="1" t="e">
        <v>#DIV/0!</v>
      </c>
      <c r="Q877" s="1" t="e">
        <f t="shared" si="117"/>
        <v>#DIV/0!</v>
      </c>
      <c r="R877" s="1" t="e">
        <f t="shared" si="115"/>
        <v>#DIV/0!</v>
      </c>
    </row>
    <row r="878" spans="1:18" x14ac:dyDescent="0.15">
      <c r="A878" s="1" t="s">
        <v>1672</v>
      </c>
      <c r="B878" s="1" t="s">
        <v>1673</v>
      </c>
      <c r="C878" s="13">
        <v>100000</v>
      </c>
      <c r="D878" s="13">
        <v>74000</v>
      </c>
      <c r="E878" s="13">
        <v>63000</v>
      </c>
      <c r="F878" s="14">
        <v>150000</v>
      </c>
      <c r="G878" s="14">
        <v>110000</v>
      </c>
      <c r="H878" s="14">
        <v>57000</v>
      </c>
      <c r="I878" s="18">
        <f t="shared" si="109"/>
        <v>79000</v>
      </c>
      <c r="J878" s="9">
        <f t="shared" si="110"/>
        <v>105666.66666666667</v>
      </c>
      <c r="K878" s="9">
        <f t="shared" si="111"/>
        <v>1.3375527426160339</v>
      </c>
      <c r="L878" s="1">
        <f t="shared" si="112"/>
        <v>0.41959578124114832</v>
      </c>
      <c r="M878" s="1">
        <f t="shared" si="113"/>
        <v>0.41105686392916346</v>
      </c>
      <c r="N878" s="1">
        <f t="shared" si="114"/>
        <v>0.38609809544162976</v>
      </c>
      <c r="O878" s="1">
        <v>0.41959578124114832</v>
      </c>
      <c r="P878" s="1">
        <v>0.38609809544162976</v>
      </c>
      <c r="Q878" s="1" t="str">
        <f t="shared" si="117"/>
        <v xml:space="preserve"> </v>
      </c>
      <c r="R878" s="1">
        <f t="shared" si="115"/>
        <v>0.38609809544162976</v>
      </c>
    </row>
    <row r="879" spans="1:18" x14ac:dyDescent="0.15">
      <c r="A879" s="1" t="s">
        <v>2382</v>
      </c>
      <c r="B879" s="1" t="s">
        <v>663</v>
      </c>
      <c r="C879" s="13">
        <v>1300000</v>
      </c>
      <c r="D879" s="13">
        <v>7900000</v>
      </c>
      <c r="E879" s="13">
        <v>3600000</v>
      </c>
      <c r="F879" s="14">
        <v>5400000</v>
      </c>
      <c r="G879" s="14">
        <v>6300000</v>
      </c>
      <c r="H879" s="14">
        <v>5400000</v>
      </c>
      <c r="I879" s="18">
        <f t="shared" si="109"/>
        <v>4266666.666666667</v>
      </c>
      <c r="J879" s="9">
        <f t="shared" si="110"/>
        <v>5700000</v>
      </c>
      <c r="K879" s="9">
        <f t="shared" si="111"/>
        <v>1.3359375</v>
      </c>
      <c r="L879" s="1">
        <f t="shared" si="112"/>
        <v>0.41785251488589786</v>
      </c>
      <c r="M879" s="1">
        <f t="shared" si="113"/>
        <v>0.50458655781844941</v>
      </c>
      <c r="N879" s="1">
        <f t="shared" si="114"/>
        <v>0.29706432326559401</v>
      </c>
      <c r="O879" s="1">
        <v>0.41785251488589786</v>
      </c>
      <c r="P879" s="1">
        <v>0.29706432326559401</v>
      </c>
      <c r="Q879" s="1" t="str">
        <f t="shared" si="117"/>
        <v xml:space="preserve"> </v>
      </c>
      <c r="R879" s="1">
        <f t="shared" si="115"/>
        <v>0.29706432326559401</v>
      </c>
    </row>
    <row r="880" spans="1:18" x14ac:dyDescent="0.15">
      <c r="A880" s="1" t="s">
        <v>1061</v>
      </c>
      <c r="B880" s="1" t="s">
        <v>1062</v>
      </c>
      <c r="C880" s="13">
        <v>2600000</v>
      </c>
      <c r="D880" s="13">
        <v>11000000</v>
      </c>
      <c r="E880" s="13">
        <v>5200000</v>
      </c>
      <c r="F880" s="14">
        <v>11000000</v>
      </c>
      <c r="G880" s="14">
        <v>9000000</v>
      </c>
      <c r="H880" s="14">
        <v>5100000</v>
      </c>
      <c r="I880" s="18">
        <f t="shared" si="109"/>
        <v>6266666.666666667</v>
      </c>
      <c r="J880" s="9">
        <f t="shared" si="110"/>
        <v>8366666.666666667</v>
      </c>
      <c r="K880" s="9">
        <f t="shared" si="111"/>
        <v>1.3351063829787233</v>
      </c>
      <c r="L880" s="1">
        <f t="shared" si="112"/>
        <v>0.41695470227313453</v>
      </c>
      <c r="M880" s="1">
        <f t="shared" si="113"/>
        <v>0.52607697536246256</v>
      </c>
      <c r="N880" s="1">
        <f t="shared" si="114"/>
        <v>0.27895070541030897</v>
      </c>
      <c r="O880" s="1">
        <v>0.41695470227313453</v>
      </c>
      <c r="P880" s="1">
        <v>0.27895070541030897</v>
      </c>
      <c r="Q880" s="1" t="str">
        <f t="shared" si="117"/>
        <v xml:space="preserve"> </v>
      </c>
      <c r="R880" s="1">
        <f t="shared" si="115"/>
        <v>0.27895070541030897</v>
      </c>
    </row>
    <row r="881" spans="1:18" x14ac:dyDescent="0.15">
      <c r="A881" s="1" t="s">
        <v>2817</v>
      </c>
      <c r="B881" s="1" t="s">
        <v>2818</v>
      </c>
      <c r="C881" s="13" t="s">
        <v>6370</v>
      </c>
      <c r="D881" s="13">
        <v>460000</v>
      </c>
      <c r="E881" s="13">
        <v>290000</v>
      </c>
      <c r="F881" s="14">
        <v>340000</v>
      </c>
      <c r="G881" s="14">
        <v>590000</v>
      </c>
      <c r="H881" s="14">
        <v>570000</v>
      </c>
      <c r="I881" s="18">
        <f t="shared" si="109"/>
        <v>375000</v>
      </c>
      <c r="J881" s="9">
        <f t="shared" si="110"/>
        <v>500000</v>
      </c>
      <c r="K881" s="9">
        <f t="shared" si="111"/>
        <v>1.3333333333333333</v>
      </c>
      <c r="L881" s="1">
        <f t="shared" si="112"/>
        <v>0.4150374992788437</v>
      </c>
      <c r="M881" s="1">
        <f t="shared" si="113"/>
        <v>0.37889534064327757</v>
      </c>
      <c r="N881" s="1">
        <f t="shared" si="114"/>
        <v>0.42148073530393426</v>
      </c>
      <c r="O881" s="1">
        <v>0.4150374992788437</v>
      </c>
      <c r="P881" s="1">
        <v>0.42148073530393426</v>
      </c>
      <c r="Q881" s="1" t="str">
        <f t="shared" si="117"/>
        <v xml:space="preserve"> </v>
      </c>
      <c r="R881" s="1">
        <f t="shared" si="115"/>
        <v>0.42148073530393426</v>
      </c>
    </row>
    <row r="882" spans="1:18" x14ac:dyDescent="0.15">
      <c r="A882" s="1" t="s">
        <v>1380</v>
      </c>
      <c r="B882" s="1" t="s">
        <v>1381</v>
      </c>
      <c r="C882" s="13">
        <v>43000000</v>
      </c>
      <c r="D882" s="13">
        <v>44000000</v>
      </c>
      <c r="E882" s="13">
        <v>12000000</v>
      </c>
      <c r="F882" s="14">
        <v>68000000</v>
      </c>
      <c r="G882" s="14">
        <v>26000000</v>
      </c>
      <c r="H882" s="14">
        <v>38000000</v>
      </c>
      <c r="I882" s="18">
        <f t="shared" si="109"/>
        <v>33000000</v>
      </c>
      <c r="J882" s="9">
        <f t="shared" si="110"/>
        <v>44000000</v>
      </c>
      <c r="K882" s="9">
        <f t="shared" si="111"/>
        <v>1.3333333333333333</v>
      </c>
      <c r="L882" s="1">
        <f t="shared" si="112"/>
        <v>0.4150374992788437</v>
      </c>
      <c r="M882" s="1">
        <f t="shared" si="113"/>
        <v>0.53723717681315686</v>
      </c>
      <c r="N882" s="1">
        <f t="shared" si="114"/>
        <v>0.26983394178486508</v>
      </c>
      <c r="O882" s="1">
        <v>0.4150374992788437</v>
      </c>
      <c r="P882" s="1">
        <v>0.26983394178486508</v>
      </c>
      <c r="Q882" s="1" t="str">
        <f t="shared" si="117"/>
        <v xml:space="preserve"> </v>
      </c>
      <c r="R882" s="1">
        <f t="shared" si="115"/>
        <v>0.26983394178486508</v>
      </c>
    </row>
    <row r="883" spans="1:18" x14ac:dyDescent="0.15">
      <c r="A883" s="1" t="s">
        <v>2074</v>
      </c>
      <c r="B883" s="1" t="s">
        <v>2075</v>
      </c>
      <c r="C883" s="13">
        <v>16000</v>
      </c>
      <c r="D883" s="13">
        <v>280000</v>
      </c>
      <c r="E883" s="13">
        <v>320000</v>
      </c>
      <c r="F883" s="14">
        <v>460000</v>
      </c>
      <c r="G883" s="14">
        <v>140000</v>
      </c>
      <c r="H883" s="14">
        <v>220000</v>
      </c>
      <c r="I883" s="18">
        <f t="shared" si="109"/>
        <v>205333.33333333334</v>
      </c>
      <c r="J883" s="9">
        <f t="shared" si="110"/>
        <v>273333.33333333331</v>
      </c>
      <c r="K883" s="9">
        <f t="shared" si="111"/>
        <v>1.331168831168831</v>
      </c>
      <c r="L883" s="1">
        <f t="shared" si="112"/>
        <v>0.41269355881054448</v>
      </c>
      <c r="M883" s="1">
        <f t="shared" si="113"/>
        <v>0.64195922379197778</v>
      </c>
      <c r="N883" s="1">
        <f t="shared" si="114"/>
        <v>0.19249255673573365</v>
      </c>
      <c r="O883" s="1">
        <v>0.41269355881054448</v>
      </c>
      <c r="P883" s="1">
        <v>0.19249255673573365</v>
      </c>
      <c r="R883" s="1">
        <f t="shared" si="115"/>
        <v>0.19249255673573365</v>
      </c>
    </row>
    <row r="884" spans="1:18" x14ac:dyDescent="0.15">
      <c r="A884" s="1" t="s">
        <v>974</v>
      </c>
      <c r="B884" s="1" t="s">
        <v>975</v>
      </c>
      <c r="C884" s="13">
        <v>270000</v>
      </c>
      <c r="D884" s="13">
        <v>540000</v>
      </c>
      <c r="E884" s="13">
        <v>370000</v>
      </c>
      <c r="F884" s="14">
        <v>550000</v>
      </c>
      <c r="G884" s="14">
        <v>430000</v>
      </c>
      <c r="H884" s="14">
        <v>590000</v>
      </c>
      <c r="I884" s="18">
        <f t="shared" si="109"/>
        <v>393333.33333333331</v>
      </c>
      <c r="J884" s="9">
        <f t="shared" si="110"/>
        <v>523333.33333333331</v>
      </c>
      <c r="K884" s="9">
        <f t="shared" si="111"/>
        <v>1.3305084745762712</v>
      </c>
      <c r="L884" s="1">
        <f t="shared" si="112"/>
        <v>0.4119776995297858</v>
      </c>
      <c r="M884" s="1">
        <f t="shared" si="113"/>
        <v>0.23183983852133797</v>
      </c>
      <c r="N884" s="1">
        <f t="shared" si="114"/>
        <v>0.63481193436305017</v>
      </c>
      <c r="O884" s="1">
        <v>0.4119776995297858</v>
      </c>
      <c r="P884" s="1">
        <v>0.63481193436305017</v>
      </c>
      <c r="Q884" s="1" t="str">
        <f>IF(P884&gt;=1.30103, P884, " ")</f>
        <v xml:space="preserve"> </v>
      </c>
      <c r="R884" s="1">
        <f t="shared" si="115"/>
        <v>0.63481193436305017</v>
      </c>
    </row>
    <row r="885" spans="1:18" x14ac:dyDescent="0.15">
      <c r="A885" s="1" t="s">
        <v>1076</v>
      </c>
      <c r="B885" s="1" t="s">
        <v>1077</v>
      </c>
      <c r="C885" s="13">
        <v>3700000</v>
      </c>
      <c r="D885" s="13">
        <v>4300000</v>
      </c>
      <c r="E885" s="13">
        <v>4500000</v>
      </c>
      <c r="F885" s="14">
        <v>1800000</v>
      </c>
      <c r="G885" s="14">
        <v>4800000</v>
      </c>
      <c r="H885" s="14">
        <v>10000000</v>
      </c>
      <c r="I885" s="18">
        <f t="shared" si="109"/>
        <v>4166666.6666666665</v>
      </c>
      <c r="J885" s="9">
        <f t="shared" si="110"/>
        <v>5533333.333333333</v>
      </c>
      <c r="K885" s="9">
        <f t="shared" si="111"/>
        <v>1.3280000000000001</v>
      </c>
      <c r="L885" s="1">
        <f t="shared" si="112"/>
        <v>0.40925514668483781</v>
      </c>
      <c r="M885" s="1">
        <f t="shared" si="113"/>
        <v>0.60058934938677855</v>
      </c>
      <c r="N885" s="1">
        <f t="shared" si="114"/>
        <v>0.22142237367477352</v>
      </c>
      <c r="O885" s="1">
        <v>0.40925514668483781</v>
      </c>
      <c r="P885" s="1">
        <v>0.22142237367477352</v>
      </c>
      <c r="R885" s="1">
        <f t="shared" si="115"/>
        <v>0.22142237367477352</v>
      </c>
    </row>
    <row r="886" spans="1:18" x14ac:dyDescent="0.15">
      <c r="A886" s="1" t="s">
        <v>618</v>
      </c>
      <c r="B886" s="1" t="s">
        <v>619</v>
      </c>
      <c r="C886" s="13">
        <v>710000</v>
      </c>
      <c r="D886" s="13">
        <v>1500000</v>
      </c>
      <c r="E886" s="13">
        <v>890000</v>
      </c>
      <c r="F886" s="14">
        <v>1600000</v>
      </c>
      <c r="G886" s="14">
        <v>1500000</v>
      </c>
      <c r="H886" s="14">
        <v>1000000</v>
      </c>
      <c r="I886" s="18">
        <f t="shared" si="109"/>
        <v>1033333.3333333334</v>
      </c>
      <c r="J886" s="9">
        <f t="shared" si="110"/>
        <v>1366666.6666666667</v>
      </c>
      <c r="K886" s="9">
        <f t="shared" si="111"/>
        <v>1.3225806451612903</v>
      </c>
      <c r="L886" s="1">
        <f t="shared" si="112"/>
        <v>0.40335569423120843</v>
      </c>
      <c r="M886" s="1">
        <f t="shared" si="113"/>
        <v>0.33252969978865832</v>
      </c>
      <c r="N886" s="1">
        <f t="shared" si="114"/>
        <v>0.47816955974944769</v>
      </c>
      <c r="O886" s="1">
        <v>0.40335569423120843</v>
      </c>
      <c r="P886" s="1">
        <v>0.47816955974944769</v>
      </c>
      <c r="Q886" s="1" t="str">
        <f>IF(P886&gt;=1.30103, P886, " ")</f>
        <v xml:space="preserve"> </v>
      </c>
      <c r="R886" s="1">
        <f t="shared" si="115"/>
        <v>0.47816955974944769</v>
      </c>
    </row>
    <row r="887" spans="1:18" x14ac:dyDescent="0.15">
      <c r="A887" s="1" t="s">
        <v>1187</v>
      </c>
      <c r="B887" s="1" t="s">
        <v>1188</v>
      </c>
      <c r="C887" s="13">
        <v>1100000</v>
      </c>
      <c r="D887" s="13">
        <v>460000</v>
      </c>
      <c r="E887" s="13">
        <v>300000</v>
      </c>
      <c r="F887" s="14">
        <v>590000</v>
      </c>
      <c r="G887" s="14">
        <v>1100000</v>
      </c>
      <c r="H887" s="14">
        <v>760000</v>
      </c>
      <c r="I887" s="18">
        <f t="shared" si="109"/>
        <v>620000</v>
      </c>
      <c r="J887" s="9">
        <f t="shared" si="110"/>
        <v>816666.66666666663</v>
      </c>
      <c r="K887" s="9">
        <f t="shared" si="111"/>
        <v>1.3172043010752688</v>
      </c>
      <c r="L887" s="1">
        <f t="shared" si="112"/>
        <v>0.3974791278945391</v>
      </c>
      <c r="M887" s="1">
        <f t="shared" si="113"/>
        <v>0.53046104535776373</v>
      </c>
      <c r="N887" s="1">
        <f t="shared" si="114"/>
        <v>0.27534650319965293</v>
      </c>
      <c r="O887" s="1">
        <v>0.3974791278945391</v>
      </c>
      <c r="P887" s="1">
        <v>0.27534650319965293</v>
      </c>
      <c r="Q887" s="1" t="str">
        <f>IF(P887&gt;=1.30103, P887, " ")</f>
        <v xml:space="preserve"> </v>
      </c>
      <c r="R887" s="1">
        <f t="shared" si="115"/>
        <v>0.27534650319965293</v>
      </c>
    </row>
    <row r="888" spans="1:18" x14ac:dyDescent="0.15">
      <c r="A888" s="1" t="s">
        <v>825</v>
      </c>
      <c r="B888" s="1" t="s">
        <v>826</v>
      </c>
      <c r="C888" s="13">
        <v>1700000</v>
      </c>
      <c r="D888" s="13">
        <v>3400000</v>
      </c>
      <c r="E888" s="13">
        <v>1600000</v>
      </c>
      <c r="F888" s="14">
        <v>1800000</v>
      </c>
      <c r="G888" s="14">
        <v>4800000</v>
      </c>
      <c r="H888" s="14">
        <v>2200000</v>
      </c>
      <c r="I888" s="18">
        <f t="shared" si="109"/>
        <v>2233333.3333333335</v>
      </c>
      <c r="J888" s="9">
        <f t="shared" si="110"/>
        <v>2933333.3333333335</v>
      </c>
      <c r="K888" s="9">
        <f t="shared" si="111"/>
        <v>1.3134328358208955</v>
      </c>
      <c r="L888" s="1">
        <f t="shared" si="112"/>
        <v>0.39334242817952486</v>
      </c>
      <c r="M888" s="1">
        <f t="shared" si="113"/>
        <v>0.56152277589612853</v>
      </c>
      <c r="N888" s="1">
        <f t="shared" si="114"/>
        <v>0.25063262364935668</v>
      </c>
      <c r="O888" s="1">
        <v>0.39334242817952486</v>
      </c>
      <c r="P888" s="1">
        <v>0.25063262364935668</v>
      </c>
      <c r="Q888" s="1" t="str">
        <f>IF(P888&gt;=1.30103, P888, " ")</f>
        <v xml:space="preserve"> </v>
      </c>
      <c r="R888" s="1">
        <f t="shared" si="115"/>
        <v>0.25063262364935668</v>
      </c>
    </row>
    <row r="889" spans="1:18" x14ac:dyDescent="0.15">
      <c r="A889" s="1" t="s">
        <v>1488</v>
      </c>
      <c r="B889" s="1" t="s">
        <v>1489</v>
      </c>
      <c r="C889" s="13">
        <v>860000</v>
      </c>
      <c r="D889" s="13">
        <v>870000</v>
      </c>
      <c r="E889" s="13">
        <v>830000</v>
      </c>
      <c r="F889" s="14">
        <v>160000</v>
      </c>
      <c r="G889" s="14">
        <v>1900000</v>
      </c>
      <c r="H889" s="14">
        <v>1300000</v>
      </c>
      <c r="I889" s="18">
        <f t="shared" si="109"/>
        <v>853333.33333333337</v>
      </c>
      <c r="J889" s="9">
        <f t="shared" si="110"/>
        <v>1120000</v>
      </c>
      <c r="K889" s="9">
        <f t="shared" si="111"/>
        <v>1.3125</v>
      </c>
      <c r="L889" s="1">
        <f t="shared" si="112"/>
        <v>0.39231742277876031</v>
      </c>
      <c r="M889" s="1">
        <f t="shared" si="113"/>
        <v>0.62896970727652346</v>
      </c>
      <c r="N889" s="1">
        <f t="shared" si="114"/>
        <v>0.20137027073828323</v>
      </c>
      <c r="O889" s="1">
        <v>0.39231742277876031</v>
      </c>
      <c r="P889" s="1">
        <v>0.20137027073828323</v>
      </c>
      <c r="R889" s="1">
        <f t="shared" si="115"/>
        <v>0.20137027073828323</v>
      </c>
    </row>
    <row r="890" spans="1:18" x14ac:dyDescent="0.15">
      <c r="A890" s="1" t="s">
        <v>1739</v>
      </c>
      <c r="B890" s="1" t="s">
        <v>1740</v>
      </c>
      <c r="C890" s="13">
        <v>150000</v>
      </c>
      <c r="D890" s="13">
        <v>890000</v>
      </c>
      <c r="E890" s="13">
        <v>890000</v>
      </c>
      <c r="F890" s="14">
        <v>480000</v>
      </c>
      <c r="G890" s="14">
        <v>850000</v>
      </c>
      <c r="H890" s="14">
        <v>1200000</v>
      </c>
      <c r="I890" s="18">
        <f t="shared" si="109"/>
        <v>643333.33333333337</v>
      </c>
      <c r="J890" s="9">
        <f t="shared" si="110"/>
        <v>843333.33333333337</v>
      </c>
      <c r="K890" s="9">
        <f t="shared" si="111"/>
        <v>1.310880829015544</v>
      </c>
      <c r="L890" s="1">
        <f t="shared" si="112"/>
        <v>0.39053653742622974</v>
      </c>
      <c r="M890" s="1">
        <f t="shared" si="113"/>
        <v>0.56882717008005967</v>
      </c>
      <c r="N890" s="1">
        <f t="shared" si="114"/>
        <v>0.24501966766853506</v>
      </c>
      <c r="O890" s="1">
        <v>0.39053653742622974</v>
      </c>
      <c r="P890" s="1">
        <v>0.24501966766853506</v>
      </c>
      <c r="R890" s="1">
        <f t="shared" si="115"/>
        <v>0.24501966766853506</v>
      </c>
    </row>
    <row r="891" spans="1:18" x14ac:dyDescent="0.15">
      <c r="A891" s="1" t="s">
        <v>962</v>
      </c>
      <c r="B891" s="1" t="s">
        <v>963</v>
      </c>
      <c r="C891" s="13">
        <v>360000</v>
      </c>
      <c r="D891" s="13">
        <v>940000</v>
      </c>
      <c r="E891" s="13">
        <v>310000</v>
      </c>
      <c r="F891" s="14">
        <v>880000</v>
      </c>
      <c r="G891" s="14">
        <v>750000</v>
      </c>
      <c r="H891" s="14">
        <v>480000</v>
      </c>
      <c r="I891" s="18">
        <f t="shared" si="109"/>
        <v>536666.66666666663</v>
      </c>
      <c r="J891" s="9">
        <f t="shared" si="110"/>
        <v>703333.33333333337</v>
      </c>
      <c r="K891" s="9">
        <f t="shared" si="111"/>
        <v>1.3105590062111803</v>
      </c>
      <c r="L891" s="1">
        <f t="shared" si="112"/>
        <v>0.39018231059256836</v>
      </c>
      <c r="M891" s="1">
        <f t="shared" si="113"/>
        <v>0.51564879776504569</v>
      </c>
      <c r="N891" s="1">
        <f t="shared" si="114"/>
        <v>0.28764599047051659</v>
      </c>
      <c r="O891" s="1">
        <v>0.39018231059256836</v>
      </c>
      <c r="P891" s="1">
        <v>0.28764599047051659</v>
      </c>
      <c r="Q891" s="1" t="str">
        <f>IF(P891&gt;=1.30103, P891, " ")</f>
        <v xml:space="preserve"> </v>
      </c>
      <c r="R891" s="1">
        <f t="shared" si="115"/>
        <v>0.28764599047051659</v>
      </c>
    </row>
    <row r="892" spans="1:18" x14ac:dyDescent="0.15">
      <c r="A892" s="1" t="s">
        <v>48</v>
      </c>
      <c r="B892" s="1" t="s">
        <v>49</v>
      </c>
      <c r="C892" s="13">
        <v>18000000</v>
      </c>
      <c r="D892" s="13">
        <v>44000000</v>
      </c>
      <c r="E892" s="13">
        <v>35000000</v>
      </c>
      <c r="F892" s="14">
        <v>39000000</v>
      </c>
      <c r="G892" s="14">
        <v>44000000</v>
      </c>
      <c r="H892" s="14">
        <v>44000000</v>
      </c>
      <c r="I892" s="18">
        <f t="shared" si="109"/>
        <v>32333333.333333332</v>
      </c>
      <c r="J892" s="9">
        <f t="shared" si="110"/>
        <v>42333333.333333336</v>
      </c>
      <c r="K892" s="9">
        <f t="shared" si="111"/>
        <v>1.3092783505154642</v>
      </c>
      <c r="L892" s="1">
        <f t="shared" si="112"/>
        <v>0.3887718445850385</v>
      </c>
      <c r="M892" s="1">
        <f t="shared" si="113"/>
        <v>0.26925020893425933</v>
      </c>
      <c r="N892" s="1">
        <f t="shared" si="114"/>
        <v>0.56984395102362717</v>
      </c>
      <c r="O892" s="1">
        <v>0.3887718445850385</v>
      </c>
      <c r="P892" s="1">
        <v>0.56984395102362717</v>
      </c>
      <c r="Q892" s="1" t="str">
        <f>IF(P892&gt;=1.30103, P892, " ")</f>
        <v xml:space="preserve"> </v>
      </c>
      <c r="R892" s="1">
        <f t="shared" si="115"/>
        <v>0.56984395102362717</v>
      </c>
    </row>
    <row r="893" spans="1:18" x14ac:dyDescent="0.15">
      <c r="A893" s="1" t="s">
        <v>2191</v>
      </c>
      <c r="B893" s="1" t="s">
        <v>2192</v>
      </c>
      <c r="C893" s="13">
        <v>50000</v>
      </c>
      <c r="D893" s="13">
        <v>370000</v>
      </c>
      <c r="E893" s="13">
        <v>200000</v>
      </c>
      <c r="F893" s="14">
        <v>290000</v>
      </c>
      <c r="G893" s="14">
        <v>280000</v>
      </c>
      <c r="H893" s="14">
        <v>240000</v>
      </c>
      <c r="I893" s="18">
        <f t="shared" si="109"/>
        <v>206666.66666666666</v>
      </c>
      <c r="J893" s="9">
        <f t="shared" si="110"/>
        <v>270000</v>
      </c>
      <c r="K893" s="9">
        <f t="shared" si="111"/>
        <v>1.306451612903226</v>
      </c>
      <c r="L893" s="1">
        <f t="shared" si="112"/>
        <v>0.38565369249774972</v>
      </c>
      <c r="M893" s="1">
        <f t="shared" si="113"/>
        <v>0.53611547285682315</v>
      </c>
      <c r="N893" s="1">
        <f t="shared" si="114"/>
        <v>0.27074165839795999</v>
      </c>
      <c r="O893" s="1">
        <v>0.38565369249774972</v>
      </c>
      <c r="P893" s="1">
        <v>0.27074165839795999</v>
      </c>
      <c r="Q893" s="1" t="str">
        <f>IF(P893&gt;=1.30103, P893, " ")</f>
        <v xml:space="preserve"> </v>
      </c>
      <c r="R893" s="1">
        <f t="shared" si="115"/>
        <v>0.27074165839795999</v>
      </c>
    </row>
    <row r="894" spans="1:18" x14ac:dyDescent="0.15">
      <c r="A894" s="1" t="s">
        <v>2780</v>
      </c>
      <c r="B894" s="1" t="s">
        <v>2781</v>
      </c>
      <c r="C894" s="13" t="s">
        <v>6370</v>
      </c>
      <c r="D894" s="13">
        <v>600000</v>
      </c>
      <c r="E894" s="13">
        <v>55000</v>
      </c>
      <c r="F894" s="14">
        <v>440000</v>
      </c>
      <c r="G894" s="14">
        <v>250000</v>
      </c>
      <c r="H894" s="14">
        <v>590000</v>
      </c>
      <c r="I894" s="18">
        <f t="shared" si="109"/>
        <v>327500</v>
      </c>
      <c r="J894" s="9">
        <f t="shared" si="110"/>
        <v>426666.66666666669</v>
      </c>
      <c r="K894" s="9">
        <f t="shared" si="111"/>
        <v>1.3027989821882953</v>
      </c>
      <c r="L894" s="1">
        <f t="shared" si="112"/>
        <v>0.38161449774139367</v>
      </c>
      <c r="M894" s="1">
        <f t="shared" si="113"/>
        <v>0.70670931363811618</v>
      </c>
      <c r="N894" s="1">
        <f t="shared" si="114"/>
        <v>0.15075918513216183</v>
      </c>
      <c r="O894" s="1">
        <v>0.38161449774139367</v>
      </c>
      <c r="P894" s="1">
        <v>0.15075918513216183</v>
      </c>
      <c r="R894" s="1">
        <f t="shared" si="115"/>
        <v>0.15075918513216183</v>
      </c>
    </row>
    <row r="895" spans="1:18" x14ac:dyDescent="0.15">
      <c r="A895" s="1" t="s">
        <v>3072</v>
      </c>
      <c r="B895" s="1" t="s">
        <v>3073</v>
      </c>
      <c r="C895" s="13" t="s">
        <v>6370</v>
      </c>
      <c r="D895" s="13">
        <v>270000</v>
      </c>
      <c r="E895" s="13">
        <v>140000</v>
      </c>
      <c r="F895" s="14">
        <v>310000</v>
      </c>
      <c r="G895" s="14">
        <v>260000</v>
      </c>
      <c r="H895" s="14">
        <v>230000</v>
      </c>
      <c r="I895" s="18">
        <f t="shared" si="109"/>
        <v>205000</v>
      </c>
      <c r="J895" s="9">
        <f t="shared" si="110"/>
        <v>266666.66666666669</v>
      </c>
      <c r="K895" s="9">
        <f t="shared" si="111"/>
        <v>1.3008130081300815</v>
      </c>
      <c r="L895" s="1">
        <f t="shared" si="112"/>
        <v>0.37941358954812271</v>
      </c>
      <c r="M895" s="1">
        <f t="shared" si="113"/>
        <v>0.3588707568596114</v>
      </c>
      <c r="N895" s="1">
        <f t="shared" si="114"/>
        <v>0.44506192938460715</v>
      </c>
      <c r="O895" s="1">
        <v>0.37941358954812271</v>
      </c>
      <c r="P895" s="1">
        <v>0.44506192938460715</v>
      </c>
      <c r="Q895" s="1" t="str">
        <f>IF(P895&gt;=1.30103, P895, " ")</f>
        <v xml:space="preserve"> </v>
      </c>
      <c r="R895" s="1">
        <f t="shared" si="115"/>
        <v>0.44506192938460715</v>
      </c>
    </row>
    <row r="896" spans="1:18" x14ac:dyDescent="0.15">
      <c r="A896" s="1" t="s">
        <v>2991</v>
      </c>
      <c r="B896" s="1" t="s">
        <v>2992</v>
      </c>
      <c r="C896" s="13" t="s">
        <v>6370</v>
      </c>
      <c r="D896" s="13">
        <v>2000000</v>
      </c>
      <c r="E896" s="13">
        <v>870000</v>
      </c>
      <c r="F896" s="14">
        <v>1900000</v>
      </c>
      <c r="G896" s="14">
        <v>2300000</v>
      </c>
      <c r="H896" s="14">
        <v>1400000</v>
      </c>
      <c r="I896" s="18">
        <f t="shared" si="109"/>
        <v>1435000</v>
      </c>
      <c r="J896" s="9">
        <f t="shared" si="110"/>
        <v>1866666.6666666667</v>
      </c>
      <c r="K896" s="9">
        <f t="shared" si="111"/>
        <v>1.3008130081300813</v>
      </c>
      <c r="L896" s="1">
        <f t="shared" si="112"/>
        <v>0.37941358954812249</v>
      </c>
      <c r="M896" s="1">
        <f t="shared" si="113"/>
        <v>0.48162175269115143</v>
      </c>
      <c r="N896" s="1">
        <f t="shared" si="114"/>
        <v>0.31729390617633346</v>
      </c>
      <c r="O896" s="1">
        <v>0.37941358954812249</v>
      </c>
      <c r="P896" s="1">
        <v>0.31729390617633346</v>
      </c>
      <c r="Q896" s="1" t="str">
        <f>IF(P896&gt;=1.30103, P896, " ")</f>
        <v xml:space="preserve"> </v>
      </c>
      <c r="R896" s="1">
        <f t="shared" si="115"/>
        <v>0.31729390617633346</v>
      </c>
    </row>
    <row r="897" spans="1:18" x14ac:dyDescent="0.15">
      <c r="A897" s="1" t="s">
        <v>1885</v>
      </c>
      <c r="B897" s="1" t="s">
        <v>249</v>
      </c>
      <c r="C897" s="13">
        <v>870000</v>
      </c>
      <c r="D897" s="13">
        <v>3300000</v>
      </c>
      <c r="E897" s="13">
        <v>1300000</v>
      </c>
      <c r="F897" s="14">
        <v>1400000</v>
      </c>
      <c r="G897" s="14">
        <v>2000000</v>
      </c>
      <c r="H897" s="14">
        <v>3700000</v>
      </c>
      <c r="I897" s="18">
        <f t="shared" si="109"/>
        <v>1823333.3333333333</v>
      </c>
      <c r="J897" s="9">
        <f t="shared" si="110"/>
        <v>2366666.6666666665</v>
      </c>
      <c r="K897" s="9">
        <f t="shared" si="111"/>
        <v>1.2979890310786106</v>
      </c>
      <c r="L897" s="1">
        <f t="shared" si="112"/>
        <v>0.37627819159948794</v>
      </c>
      <c r="M897" s="1">
        <f t="shared" si="113"/>
        <v>0.62159368352597744</v>
      </c>
      <c r="N897" s="1">
        <f t="shared" si="114"/>
        <v>0.20649340737276461</v>
      </c>
      <c r="O897" s="1">
        <v>0.37627819159948794</v>
      </c>
      <c r="P897" s="1">
        <v>0.20649340737276461</v>
      </c>
      <c r="R897" s="1">
        <f t="shared" si="115"/>
        <v>0.20649340737276461</v>
      </c>
    </row>
    <row r="898" spans="1:18" x14ac:dyDescent="0.15">
      <c r="A898" s="1" t="s">
        <v>3355</v>
      </c>
      <c r="B898" s="1" t="s">
        <v>3356</v>
      </c>
      <c r="C898" s="13" t="s">
        <v>6370</v>
      </c>
      <c r="D898" s="13" t="s">
        <v>6370</v>
      </c>
      <c r="E898" s="13">
        <v>710000</v>
      </c>
      <c r="F898" s="14">
        <v>1300000</v>
      </c>
      <c r="G898" s="14">
        <v>620000</v>
      </c>
      <c r="H898" s="14">
        <v>840000</v>
      </c>
      <c r="I898" s="18">
        <f t="shared" ref="I898:I961" si="118">AVERAGE(C898:E898)</f>
        <v>710000</v>
      </c>
      <c r="J898" s="9">
        <f t="shared" ref="J898:J961" si="119">AVERAGE(F898:H898)</f>
        <v>920000</v>
      </c>
      <c r="K898" s="9">
        <f t="shared" ref="K898:K961" si="120">J898/I898</f>
        <v>1.295774647887324</v>
      </c>
      <c r="L898" s="1">
        <f t="shared" ref="L898:L961" si="121">LOG(K898,2)</f>
        <v>0.37381483655233083</v>
      </c>
      <c r="M898" s="1" t="e">
        <f t="shared" ref="M898:M961" si="122">TTEST(C898:E898, F898:H898, 2,2)</f>
        <v>#DIV/0!</v>
      </c>
      <c r="N898" s="1" t="e">
        <f t="shared" ref="N898:N961" si="123">-LOG(M898,10)</f>
        <v>#DIV/0!</v>
      </c>
      <c r="O898" s="1">
        <v>0.37381483655233083</v>
      </c>
      <c r="P898" s="1" t="e">
        <v>#DIV/0!</v>
      </c>
      <c r="Q898" s="1" t="e">
        <f t="shared" ref="Q898:Q903" si="124">IF(P898&gt;=1.30103, P898, " ")</f>
        <v>#DIV/0!</v>
      </c>
      <c r="R898" s="1" t="e">
        <f t="shared" ref="R898:R961" si="125">IF(P898&lt;=1.30103, P898, " ")</f>
        <v>#DIV/0!</v>
      </c>
    </row>
    <row r="899" spans="1:18" x14ac:dyDescent="0.15">
      <c r="A899" s="1" t="s">
        <v>1911</v>
      </c>
      <c r="B899" s="1" t="s">
        <v>1912</v>
      </c>
      <c r="C899" s="13">
        <v>2100000</v>
      </c>
      <c r="D899" s="13">
        <v>6800000</v>
      </c>
      <c r="E899" s="13">
        <v>4700000</v>
      </c>
      <c r="F899" s="14">
        <v>4900000</v>
      </c>
      <c r="G899" s="14">
        <v>6200000</v>
      </c>
      <c r="H899" s="14">
        <v>6500000</v>
      </c>
      <c r="I899" s="18">
        <f t="shared" si="118"/>
        <v>4533333.333333333</v>
      </c>
      <c r="J899" s="9">
        <f t="shared" si="119"/>
        <v>5866666.666666667</v>
      </c>
      <c r="K899" s="9">
        <f t="shared" si="120"/>
        <v>1.2941176470588236</v>
      </c>
      <c r="L899" s="1">
        <f t="shared" si="121"/>
        <v>0.37196877738695794</v>
      </c>
      <c r="M899" s="1">
        <f t="shared" si="122"/>
        <v>0.4084607084652368</v>
      </c>
      <c r="N899" s="1">
        <f t="shared" si="123"/>
        <v>0.38884971371526234</v>
      </c>
      <c r="O899" s="1">
        <v>0.37196877738695794</v>
      </c>
      <c r="P899" s="1">
        <v>0.38884971371526234</v>
      </c>
      <c r="Q899" s="1" t="str">
        <f t="shared" si="124"/>
        <v xml:space="preserve"> </v>
      </c>
      <c r="R899" s="1">
        <f t="shared" si="125"/>
        <v>0.38884971371526234</v>
      </c>
    </row>
    <row r="900" spans="1:18" x14ac:dyDescent="0.15">
      <c r="A900" s="1" t="s">
        <v>2303</v>
      </c>
      <c r="B900" s="1" t="s">
        <v>2304</v>
      </c>
      <c r="C900" s="13">
        <v>61000</v>
      </c>
      <c r="D900" s="13">
        <v>140000</v>
      </c>
      <c r="E900" s="13">
        <v>210000</v>
      </c>
      <c r="F900" s="14">
        <v>230000</v>
      </c>
      <c r="G900" s="14">
        <v>130000</v>
      </c>
      <c r="H900" s="14">
        <v>170000</v>
      </c>
      <c r="I900" s="18">
        <f t="shared" si="118"/>
        <v>137000</v>
      </c>
      <c r="J900" s="9">
        <f t="shared" si="119"/>
        <v>176666.66666666666</v>
      </c>
      <c r="K900" s="9">
        <f t="shared" si="120"/>
        <v>1.2895377128953771</v>
      </c>
      <c r="L900" s="1">
        <f t="shared" si="121"/>
        <v>0.36685396576887863</v>
      </c>
      <c r="M900" s="1">
        <f t="shared" si="122"/>
        <v>0.4875309358216961</v>
      </c>
      <c r="N900" s="1">
        <f t="shared" si="123"/>
        <v>0.31199782133901177</v>
      </c>
      <c r="O900" s="1">
        <v>0.36685396576887863</v>
      </c>
      <c r="P900" s="1">
        <v>0.31199782133901177</v>
      </c>
      <c r="Q900" s="1" t="str">
        <f t="shared" si="124"/>
        <v xml:space="preserve"> </v>
      </c>
      <c r="R900" s="1">
        <f t="shared" si="125"/>
        <v>0.31199782133901177</v>
      </c>
    </row>
    <row r="901" spans="1:18" x14ac:dyDescent="0.15">
      <c r="A901" s="1" t="s">
        <v>833</v>
      </c>
      <c r="B901" s="1" t="s">
        <v>834</v>
      </c>
      <c r="C901" s="13">
        <v>2500000</v>
      </c>
      <c r="D901" s="13">
        <v>2200000</v>
      </c>
      <c r="E901" s="13">
        <v>4400000</v>
      </c>
      <c r="F901" s="14">
        <v>2700000</v>
      </c>
      <c r="G901" s="14">
        <v>4500000</v>
      </c>
      <c r="H901" s="14">
        <v>4500000</v>
      </c>
      <c r="I901" s="18">
        <f t="shared" si="118"/>
        <v>3033333.3333333335</v>
      </c>
      <c r="J901" s="9">
        <f t="shared" si="119"/>
        <v>3900000</v>
      </c>
      <c r="K901" s="9">
        <f t="shared" si="120"/>
        <v>1.2857142857142856</v>
      </c>
      <c r="L901" s="1">
        <f t="shared" si="121"/>
        <v>0.36257007938470814</v>
      </c>
      <c r="M901" s="1">
        <f t="shared" si="122"/>
        <v>0.39646976941874201</v>
      </c>
      <c r="N901" s="1">
        <f t="shared" si="123"/>
        <v>0.4017899217767697</v>
      </c>
      <c r="O901" s="1">
        <v>0.36257007938470814</v>
      </c>
      <c r="P901" s="1">
        <v>0.4017899217767697</v>
      </c>
      <c r="Q901" s="1" t="str">
        <f t="shared" si="124"/>
        <v xml:space="preserve"> </v>
      </c>
      <c r="R901" s="1">
        <f t="shared" si="125"/>
        <v>0.4017899217767697</v>
      </c>
    </row>
    <row r="902" spans="1:18" x14ac:dyDescent="0.15">
      <c r="A902" s="1" t="s">
        <v>758</v>
      </c>
      <c r="B902" s="1" t="s">
        <v>759</v>
      </c>
      <c r="C902" s="13">
        <v>560000</v>
      </c>
      <c r="D902" s="13">
        <v>2600000</v>
      </c>
      <c r="E902" s="13">
        <v>1900000</v>
      </c>
      <c r="F902" s="14">
        <v>1400000</v>
      </c>
      <c r="G902" s="14">
        <v>3000000</v>
      </c>
      <c r="H902" s="14">
        <v>2100000</v>
      </c>
      <c r="I902" s="18">
        <f t="shared" si="118"/>
        <v>1686666.6666666667</v>
      </c>
      <c r="J902" s="9">
        <f t="shared" si="119"/>
        <v>2166666.6666666665</v>
      </c>
      <c r="K902" s="9">
        <f t="shared" si="120"/>
        <v>1.2845849802371541</v>
      </c>
      <c r="L902" s="1">
        <f t="shared" si="121"/>
        <v>0.36130233322150662</v>
      </c>
      <c r="M902" s="1">
        <f t="shared" si="122"/>
        <v>0.56033799406646456</v>
      </c>
      <c r="N902" s="1">
        <f t="shared" si="123"/>
        <v>0.25154992892636202</v>
      </c>
      <c r="O902" s="1">
        <v>0.36130233322150662</v>
      </c>
      <c r="P902" s="1">
        <v>0.25154992892636202</v>
      </c>
      <c r="Q902" s="1" t="str">
        <f t="shared" si="124"/>
        <v xml:space="preserve"> </v>
      </c>
      <c r="R902" s="1">
        <f t="shared" si="125"/>
        <v>0.25154992892636202</v>
      </c>
    </row>
    <row r="903" spans="1:18" x14ac:dyDescent="0.15">
      <c r="A903" s="1" t="s">
        <v>2914</v>
      </c>
      <c r="B903" s="1" t="s">
        <v>2915</v>
      </c>
      <c r="C903" s="13" t="s">
        <v>6370</v>
      </c>
      <c r="D903" s="13">
        <v>370000</v>
      </c>
      <c r="E903" s="13">
        <v>310000</v>
      </c>
      <c r="F903" s="14">
        <v>290000</v>
      </c>
      <c r="G903" s="14">
        <v>560000</v>
      </c>
      <c r="H903" s="14">
        <v>460000</v>
      </c>
      <c r="I903" s="18">
        <f t="shared" si="118"/>
        <v>340000</v>
      </c>
      <c r="J903" s="9">
        <f t="shared" si="119"/>
        <v>436666.66666666669</v>
      </c>
      <c r="K903" s="9">
        <f t="shared" si="120"/>
        <v>1.2843137254901962</v>
      </c>
      <c r="L903" s="1">
        <f t="shared" si="121"/>
        <v>0.36099765956595481</v>
      </c>
      <c r="M903" s="1">
        <f t="shared" si="122"/>
        <v>0.42187985106284864</v>
      </c>
      <c r="N903" s="1">
        <f t="shared" si="123"/>
        <v>0.37481121598142997</v>
      </c>
      <c r="O903" s="1">
        <v>0.36099765956595481</v>
      </c>
      <c r="P903" s="1">
        <v>0.37481121598142997</v>
      </c>
      <c r="Q903" s="1" t="str">
        <f t="shared" si="124"/>
        <v xml:space="preserve"> </v>
      </c>
      <c r="R903" s="1">
        <f t="shared" si="125"/>
        <v>0.37481121598142997</v>
      </c>
    </row>
    <row r="904" spans="1:18" x14ac:dyDescent="0.15">
      <c r="A904" s="1" t="s">
        <v>1606</v>
      </c>
      <c r="B904" s="1" t="s">
        <v>1607</v>
      </c>
      <c r="C904" s="13">
        <v>150000</v>
      </c>
      <c r="D904" s="13">
        <v>530000</v>
      </c>
      <c r="E904" s="13">
        <v>240000</v>
      </c>
      <c r="F904" s="14">
        <v>410000</v>
      </c>
      <c r="G904" s="14">
        <v>530000</v>
      </c>
      <c r="H904" s="14">
        <v>240000</v>
      </c>
      <c r="I904" s="18">
        <f t="shared" si="118"/>
        <v>306666.66666666669</v>
      </c>
      <c r="J904" s="9">
        <f t="shared" si="119"/>
        <v>393333.33333333331</v>
      </c>
      <c r="K904" s="9">
        <f t="shared" si="120"/>
        <v>1.2826086956521738</v>
      </c>
      <c r="L904" s="1">
        <f t="shared" si="121"/>
        <v>0.35908109330482829</v>
      </c>
      <c r="M904" s="1">
        <f t="shared" si="122"/>
        <v>0.57514631159143592</v>
      </c>
      <c r="N904" s="1">
        <f t="shared" si="123"/>
        <v>0.24022166099064426</v>
      </c>
      <c r="O904" s="1">
        <v>0.35908109330482829</v>
      </c>
      <c r="P904" s="1">
        <v>0.24022166099064426</v>
      </c>
      <c r="R904" s="1">
        <f t="shared" si="125"/>
        <v>0.24022166099064426</v>
      </c>
    </row>
    <row r="905" spans="1:18" x14ac:dyDescent="0.15">
      <c r="A905" s="1" t="s">
        <v>2568</v>
      </c>
      <c r="B905" s="1" t="s">
        <v>2569</v>
      </c>
      <c r="C905" s="13">
        <v>170000</v>
      </c>
      <c r="D905" s="13">
        <v>610000</v>
      </c>
      <c r="E905" s="13">
        <v>510000</v>
      </c>
      <c r="F905" s="14">
        <v>500000</v>
      </c>
      <c r="G905" s="14">
        <v>550000</v>
      </c>
      <c r="H905" s="14">
        <v>600000</v>
      </c>
      <c r="I905" s="18">
        <f t="shared" si="118"/>
        <v>430000</v>
      </c>
      <c r="J905" s="9">
        <f t="shared" si="119"/>
        <v>550000</v>
      </c>
      <c r="K905" s="9">
        <f t="shared" si="120"/>
        <v>1.2790697674418605</v>
      </c>
      <c r="L905" s="1">
        <f t="shared" si="121"/>
        <v>0.35509495882256176</v>
      </c>
      <c r="M905" s="1">
        <f t="shared" si="122"/>
        <v>0.42823006646573752</v>
      </c>
      <c r="N905" s="1">
        <f t="shared" si="123"/>
        <v>0.36832284371661023</v>
      </c>
      <c r="O905" s="1">
        <v>0.35509495882256176</v>
      </c>
      <c r="P905" s="1">
        <v>0.36832284371661023</v>
      </c>
      <c r="Q905" s="1" t="str">
        <f>IF(P905&gt;=1.30103, P905, " ")</f>
        <v xml:space="preserve"> </v>
      </c>
      <c r="R905" s="1">
        <f t="shared" si="125"/>
        <v>0.36832284371661023</v>
      </c>
    </row>
    <row r="906" spans="1:18" x14ac:dyDescent="0.15">
      <c r="A906" s="1" t="s">
        <v>952</v>
      </c>
      <c r="B906" s="1" t="s">
        <v>953</v>
      </c>
      <c r="C906" s="13">
        <v>380000</v>
      </c>
      <c r="D906" s="13">
        <v>820000</v>
      </c>
      <c r="E906" s="13">
        <v>520000</v>
      </c>
      <c r="F906" s="14">
        <v>400000</v>
      </c>
      <c r="G906" s="14">
        <v>1100000</v>
      </c>
      <c r="H906" s="14">
        <v>700000</v>
      </c>
      <c r="I906" s="18">
        <f t="shared" si="118"/>
        <v>573333.33333333337</v>
      </c>
      <c r="J906" s="9">
        <f t="shared" si="119"/>
        <v>733333.33333333337</v>
      </c>
      <c r="K906" s="9">
        <f t="shared" si="120"/>
        <v>1.2790697674418605</v>
      </c>
      <c r="L906" s="1">
        <f t="shared" si="121"/>
        <v>0.35509495882256176</v>
      </c>
      <c r="M906" s="1">
        <f t="shared" si="122"/>
        <v>0.54265103774390733</v>
      </c>
      <c r="N906" s="1">
        <f t="shared" si="123"/>
        <v>0.2654793621259196</v>
      </c>
      <c r="O906" s="1">
        <v>0.35509495882256176</v>
      </c>
      <c r="P906" s="1">
        <v>0.2654793621259196</v>
      </c>
      <c r="Q906" s="1" t="str">
        <f>IF(P906&gt;=1.30103, P906, " ")</f>
        <v xml:space="preserve"> </v>
      </c>
      <c r="R906" s="1">
        <f t="shared" si="125"/>
        <v>0.2654793621259196</v>
      </c>
    </row>
    <row r="907" spans="1:18" x14ac:dyDescent="0.15">
      <c r="A907" s="1" t="s">
        <v>853</v>
      </c>
      <c r="B907" s="1" t="s">
        <v>854</v>
      </c>
      <c r="C907" s="13">
        <v>760000</v>
      </c>
      <c r="D907" s="13">
        <v>1500000</v>
      </c>
      <c r="E907" s="13">
        <v>910000</v>
      </c>
      <c r="F907" s="14">
        <v>2100000</v>
      </c>
      <c r="G907" s="14">
        <v>1300000</v>
      </c>
      <c r="H907" s="14">
        <v>640000</v>
      </c>
      <c r="I907" s="18">
        <f t="shared" si="118"/>
        <v>1056666.6666666667</v>
      </c>
      <c r="J907" s="9">
        <f t="shared" si="119"/>
        <v>1346666.6666666667</v>
      </c>
      <c r="K907" s="9">
        <f t="shared" si="120"/>
        <v>1.274447949526814</v>
      </c>
      <c r="L907" s="1">
        <f t="shared" si="121"/>
        <v>0.34987245261238759</v>
      </c>
      <c r="M907" s="1">
        <f t="shared" si="122"/>
        <v>0.57736483112629156</v>
      </c>
      <c r="N907" s="1">
        <f t="shared" si="123"/>
        <v>0.23854967371639418</v>
      </c>
      <c r="O907" s="1">
        <v>0.34987245261238759</v>
      </c>
      <c r="P907" s="1">
        <v>0.23854967371639418</v>
      </c>
      <c r="R907" s="1">
        <f t="shared" si="125"/>
        <v>0.23854967371639418</v>
      </c>
    </row>
    <row r="908" spans="1:18" x14ac:dyDescent="0.15">
      <c r="A908" s="1" t="s">
        <v>708</v>
      </c>
      <c r="B908" s="1" t="s">
        <v>709</v>
      </c>
      <c r="C908" s="13">
        <v>1100000</v>
      </c>
      <c r="D908" s="13">
        <v>7700000</v>
      </c>
      <c r="E908" s="13">
        <v>4500000</v>
      </c>
      <c r="F908" s="14">
        <v>7800000</v>
      </c>
      <c r="G908" s="14">
        <v>4600000</v>
      </c>
      <c r="H908" s="14">
        <v>4500000</v>
      </c>
      <c r="I908" s="18">
        <f t="shared" si="118"/>
        <v>4433333.333333333</v>
      </c>
      <c r="J908" s="9">
        <f t="shared" si="119"/>
        <v>5633333.333333333</v>
      </c>
      <c r="K908" s="9">
        <f t="shared" si="120"/>
        <v>1.2706766917293233</v>
      </c>
      <c r="L908" s="1">
        <f t="shared" si="121"/>
        <v>0.34559700078099476</v>
      </c>
      <c r="M908" s="1">
        <f t="shared" si="122"/>
        <v>0.61320936819438654</v>
      </c>
      <c r="N908" s="1">
        <f t="shared" si="123"/>
        <v>0.21239121891216828</v>
      </c>
      <c r="O908" s="1">
        <v>0.34559700078099476</v>
      </c>
      <c r="P908" s="1">
        <v>0.21239121891216828</v>
      </c>
      <c r="R908" s="1">
        <f t="shared" si="125"/>
        <v>0.21239121891216828</v>
      </c>
    </row>
    <row r="909" spans="1:18" x14ac:dyDescent="0.15">
      <c r="A909" s="1" t="s">
        <v>434</v>
      </c>
      <c r="B909" s="1" t="s">
        <v>435</v>
      </c>
      <c r="C909" s="13">
        <v>1700000</v>
      </c>
      <c r="D909" s="13">
        <v>6600000</v>
      </c>
      <c r="E909" s="13">
        <v>2700000</v>
      </c>
      <c r="F909" s="14">
        <v>4900000</v>
      </c>
      <c r="G909" s="14">
        <v>5400000</v>
      </c>
      <c r="H909" s="14">
        <v>3600000</v>
      </c>
      <c r="I909" s="18">
        <f t="shared" si="118"/>
        <v>3666666.6666666665</v>
      </c>
      <c r="J909" s="9">
        <f t="shared" si="119"/>
        <v>4633333.333333333</v>
      </c>
      <c r="K909" s="9">
        <f t="shared" si="120"/>
        <v>1.2636363636363637</v>
      </c>
      <c r="L909" s="1">
        <f t="shared" si="121"/>
        <v>0.33758135919884791</v>
      </c>
      <c r="M909" s="1">
        <f t="shared" si="122"/>
        <v>0.57561194695975637</v>
      </c>
      <c r="N909" s="1">
        <f t="shared" si="123"/>
        <v>0.23987020075896767</v>
      </c>
      <c r="O909" s="1">
        <v>0.33758135919884791</v>
      </c>
      <c r="P909" s="1">
        <v>0.23987020075896767</v>
      </c>
      <c r="R909" s="1">
        <f t="shared" si="125"/>
        <v>0.23987020075896767</v>
      </c>
    </row>
    <row r="910" spans="1:18" x14ac:dyDescent="0.15">
      <c r="A910" s="1" t="s">
        <v>841</v>
      </c>
      <c r="B910" s="1" t="s">
        <v>842</v>
      </c>
      <c r="C910" s="13">
        <v>960000</v>
      </c>
      <c r="D910" s="13">
        <v>5900000</v>
      </c>
      <c r="E910" s="13">
        <v>3600000</v>
      </c>
      <c r="F910" s="14">
        <v>4600000</v>
      </c>
      <c r="G910" s="14">
        <v>4300000</v>
      </c>
      <c r="H910" s="14">
        <v>4300000</v>
      </c>
      <c r="I910" s="18">
        <f t="shared" si="118"/>
        <v>3486666.6666666665</v>
      </c>
      <c r="J910" s="9">
        <f t="shared" si="119"/>
        <v>4400000</v>
      </c>
      <c r="K910" s="9">
        <f t="shared" si="120"/>
        <v>1.2619502868068835</v>
      </c>
      <c r="L910" s="1">
        <f t="shared" si="121"/>
        <v>0.33565507799887456</v>
      </c>
      <c r="M910" s="1">
        <f t="shared" si="122"/>
        <v>0.5579376218373413</v>
      </c>
      <c r="N910" s="1">
        <f t="shared" si="123"/>
        <v>0.25341435304477583</v>
      </c>
      <c r="O910" s="1">
        <v>0.33565507799887456</v>
      </c>
      <c r="P910" s="1">
        <v>0.25341435304477583</v>
      </c>
      <c r="Q910" s="1" t="str">
        <f>IF(P910&gt;=1.30103, P910, " ")</f>
        <v xml:space="preserve"> </v>
      </c>
      <c r="R910" s="1">
        <f t="shared" si="125"/>
        <v>0.25341435304477583</v>
      </c>
    </row>
    <row r="911" spans="1:18" x14ac:dyDescent="0.15">
      <c r="A911" s="1" t="s">
        <v>614</v>
      </c>
      <c r="B911" s="1" t="s">
        <v>615</v>
      </c>
      <c r="C911" s="13">
        <v>2400000</v>
      </c>
      <c r="D911" s="13">
        <v>2000000</v>
      </c>
      <c r="E911" s="13">
        <v>910000</v>
      </c>
      <c r="F911" s="14">
        <v>3400000</v>
      </c>
      <c r="G911" s="14">
        <v>1500000</v>
      </c>
      <c r="H911" s="14">
        <v>1800000</v>
      </c>
      <c r="I911" s="18">
        <f t="shared" si="118"/>
        <v>1770000</v>
      </c>
      <c r="J911" s="9">
        <f t="shared" si="119"/>
        <v>2233333.3333333335</v>
      </c>
      <c r="K911" s="9">
        <f t="shared" si="120"/>
        <v>1.2617702448210923</v>
      </c>
      <c r="L911" s="1">
        <f t="shared" si="121"/>
        <v>0.33544923454098124</v>
      </c>
      <c r="M911" s="1">
        <f t="shared" si="122"/>
        <v>0.56464687797981794</v>
      </c>
      <c r="N911" s="1">
        <f t="shared" si="123"/>
        <v>0.24822306879834391</v>
      </c>
      <c r="O911" s="1">
        <v>0.33544923454098124</v>
      </c>
      <c r="P911" s="1">
        <v>0.24822306879834391</v>
      </c>
      <c r="R911" s="1">
        <f t="shared" si="125"/>
        <v>0.24822306879834391</v>
      </c>
    </row>
    <row r="912" spans="1:18" x14ac:dyDescent="0.15">
      <c r="A912" s="1" t="s">
        <v>646</v>
      </c>
      <c r="B912" s="1" t="s">
        <v>647</v>
      </c>
      <c r="C912" s="13">
        <v>3700000</v>
      </c>
      <c r="D912" s="13">
        <v>6100000</v>
      </c>
      <c r="E912" s="13">
        <v>5100000</v>
      </c>
      <c r="F912" s="14">
        <v>5900000</v>
      </c>
      <c r="G912" s="14">
        <v>5700000</v>
      </c>
      <c r="H912" s="14">
        <v>7200000</v>
      </c>
      <c r="I912" s="18">
        <f t="shared" si="118"/>
        <v>4966666.666666667</v>
      </c>
      <c r="J912" s="9">
        <f t="shared" si="119"/>
        <v>6266666.666666667</v>
      </c>
      <c r="K912" s="9">
        <f t="shared" si="120"/>
        <v>1.261744966442953</v>
      </c>
      <c r="L912" s="1">
        <f t="shared" si="121"/>
        <v>0.33542033121547576</v>
      </c>
      <c r="M912" s="1">
        <f t="shared" si="122"/>
        <v>0.19661483988217757</v>
      </c>
      <c r="N912" s="1">
        <f t="shared" si="123"/>
        <v>0.70638370605771883</v>
      </c>
      <c r="O912" s="1">
        <v>0.33542033121547576</v>
      </c>
      <c r="P912" s="1">
        <v>0.70638370605771883</v>
      </c>
      <c r="Q912" s="1" t="str">
        <f>IF(P912&gt;=1.30103, P912, " ")</f>
        <v xml:space="preserve"> </v>
      </c>
      <c r="R912" s="1">
        <f t="shared" si="125"/>
        <v>0.70638370605771883</v>
      </c>
    </row>
    <row r="913" spans="1:18" x14ac:dyDescent="0.15">
      <c r="A913" s="1" t="s">
        <v>714</v>
      </c>
      <c r="B913" s="1" t="s">
        <v>715</v>
      </c>
      <c r="C913" s="13">
        <v>1000000</v>
      </c>
      <c r="D913" s="13">
        <v>2800000</v>
      </c>
      <c r="E913" s="13">
        <v>1600000</v>
      </c>
      <c r="F913" s="14">
        <v>1500000</v>
      </c>
      <c r="G913" s="14">
        <v>2000000</v>
      </c>
      <c r="H913" s="14">
        <v>3300000</v>
      </c>
      <c r="I913" s="18">
        <f t="shared" si="118"/>
        <v>1800000</v>
      </c>
      <c r="J913" s="9">
        <f t="shared" si="119"/>
        <v>2266666.6666666665</v>
      </c>
      <c r="K913" s="9">
        <f t="shared" si="120"/>
        <v>1.2592592592592591</v>
      </c>
      <c r="L913" s="1">
        <f t="shared" si="121"/>
        <v>0.33257533908687065</v>
      </c>
      <c r="M913" s="1">
        <f t="shared" si="122"/>
        <v>0.56923544079305954</v>
      </c>
      <c r="N913" s="1">
        <f t="shared" si="123"/>
        <v>0.24470806842313175</v>
      </c>
      <c r="O913" s="1">
        <v>0.33257533908687065</v>
      </c>
      <c r="P913" s="1">
        <v>0.24470806842313175</v>
      </c>
      <c r="R913" s="1">
        <f t="shared" si="125"/>
        <v>0.24470806842313175</v>
      </c>
    </row>
    <row r="914" spans="1:18" x14ac:dyDescent="0.15">
      <c r="A914" s="1" t="s">
        <v>568</v>
      </c>
      <c r="B914" s="1" t="s">
        <v>569</v>
      </c>
      <c r="C914" s="13">
        <v>560000</v>
      </c>
      <c r="D914" s="13">
        <v>1200000</v>
      </c>
      <c r="E914" s="13">
        <v>520000</v>
      </c>
      <c r="F914" s="14">
        <v>790000</v>
      </c>
      <c r="G914" s="14">
        <v>1300000</v>
      </c>
      <c r="H914" s="14">
        <v>780000</v>
      </c>
      <c r="I914" s="18">
        <f t="shared" si="118"/>
        <v>760000</v>
      </c>
      <c r="J914" s="9">
        <f t="shared" si="119"/>
        <v>956666.66666666663</v>
      </c>
      <c r="K914" s="9">
        <f t="shared" si="120"/>
        <v>1.2587719298245614</v>
      </c>
      <c r="L914" s="1">
        <f t="shared" si="121"/>
        <v>0.33201691251094617</v>
      </c>
      <c r="M914" s="1">
        <f t="shared" si="122"/>
        <v>0.52018388863430509</v>
      </c>
      <c r="N914" s="1">
        <f t="shared" si="123"/>
        <v>0.2838431030928073</v>
      </c>
      <c r="O914" s="1">
        <v>0.33201691251094617</v>
      </c>
      <c r="P914" s="1">
        <v>0.2838431030928073</v>
      </c>
      <c r="Q914" s="1" t="str">
        <f>IF(P914&gt;=1.30103, P914, " ")</f>
        <v xml:space="preserve"> </v>
      </c>
      <c r="R914" s="1">
        <f t="shared" si="125"/>
        <v>0.2838431030928073</v>
      </c>
    </row>
    <row r="915" spans="1:18" x14ac:dyDescent="0.15">
      <c r="A915" s="1" t="s">
        <v>586</v>
      </c>
      <c r="B915" s="1" t="s">
        <v>587</v>
      </c>
      <c r="C915" s="13">
        <v>2200000</v>
      </c>
      <c r="D915" s="13">
        <v>4700000</v>
      </c>
      <c r="E915" s="13">
        <v>2800000</v>
      </c>
      <c r="F915" s="14">
        <v>4100000</v>
      </c>
      <c r="G915" s="14">
        <v>4400000</v>
      </c>
      <c r="H915" s="14">
        <v>3700000</v>
      </c>
      <c r="I915" s="18">
        <f t="shared" si="118"/>
        <v>3233333.3333333335</v>
      </c>
      <c r="J915" s="9">
        <f t="shared" si="119"/>
        <v>4066666.6666666665</v>
      </c>
      <c r="K915" s="9">
        <f t="shared" si="120"/>
        <v>1.2577319587628866</v>
      </c>
      <c r="L915" s="1">
        <f t="shared" si="121"/>
        <v>0.33082449537575859</v>
      </c>
      <c r="M915" s="1">
        <f t="shared" si="122"/>
        <v>0.34571104948268327</v>
      </c>
      <c r="N915" s="1">
        <f t="shared" si="123"/>
        <v>0.46128673948371735</v>
      </c>
      <c r="O915" s="1">
        <v>0.33082449537575859</v>
      </c>
      <c r="P915" s="1">
        <v>0.46128673948371735</v>
      </c>
      <c r="Q915" s="1" t="str">
        <f>IF(P915&gt;=1.30103, P915, " ")</f>
        <v xml:space="preserve"> </v>
      </c>
      <c r="R915" s="1">
        <f t="shared" si="125"/>
        <v>0.46128673948371735</v>
      </c>
    </row>
    <row r="916" spans="1:18" x14ac:dyDescent="0.15">
      <c r="A916" s="1" t="s">
        <v>184</v>
      </c>
      <c r="B916" s="1" t="s">
        <v>185</v>
      </c>
      <c r="C916" s="13">
        <v>22000000</v>
      </c>
      <c r="D916" s="13">
        <v>45000000</v>
      </c>
      <c r="E916" s="13">
        <v>19000000</v>
      </c>
      <c r="F916" s="14">
        <v>43000000</v>
      </c>
      <c r="G916" s="14">
        <v>40000000</v>
      </c>
      <c r="H916" s="14">
        <v>25000000</v>
      </c>
      <c r="I916" s="18">
        <f t="shared" si="118"/>
        <v>28666666.666666668</v>
      </c>
      <c r="J916" s="9">
        <f t="shared" si="119"/>
        <v>36000000</v>
      </c>
      <c r="K916" s="9">
        <f t="shared" si="120"/>
        <v>1.2558139534883721</v>
      </c>
      <c r="L916" s="1">
        <f t="shared" si="121"/>
        <v>0.32862274746137066</v>
      </c>
      <c r="M916" s="1">
        <f t="shared" si="122"/>
        <v>0.50086677298764104</v>
      </c>
      <c r="N916" s="1">
        <f t="shared" si="123"/>
        <v>0.30027777802650346</v>
      </c>
      <c r="O916" s="1">
        <v>0.32862274746137066</v>
      </c>
      <c r="P916" s="1">
        <v>0.30027777802650346</v>
      </c>
      <c r="Q916" s="1" t="str">
        <f>IF(P916&gt;=1.30103, P916, " ")</f>
        <v xml:space="preserve"> </v>
      </c>
      <c r="R916" s="1">
        <f t="shared" si="125"/>
        <v>0.30027777802650346</v>
      </c>
    </row>
    <row r="917" spans="1:18" x14ac:dyDescent="0.15">
      <c r="A917" s="1" t="s">
        <v>817</v>
      </c>
      <c r="B917" s="1" t="s">
        <v>818</v>
      </c>
      <c r="C917" s="13">
        <v>5100000</v>
      </c>
      <c r="D917" s="13">
        <v>6200000</v>
      </c>
      <c r="E917" s="13">
        <v>4000000</v>
      </c>
      <c r="F917" s="14">
        <v>7600000</v>
      </c>
      <c r="G917" s="14">
        <v>4500000</v>
      </c>
      <c r="H917" s="14">
        <v>7100000</v>
      </c>
      <c r="I917" s="18">
        <f t="shared" si="118"/>
        <v>5100000</v>
      </c>
      <c r="J917" s="9">
        <f t="shared" si="119"/>
        <v>6400000</v>
      </c>
      <c r="K917" s="9">
        <f t="shared" si="120"/>
        <v>1.2549019607843137</v>
      </c>
      <c r="L917" s="1">
        <f t="shared" si="121"/>
        <v>0.32757465802850438</v>
      </c>
      <c r="M917" s="1">
        <f t="shared" si="122"/>
        <v>0.3221495481935216</v>
      </c>
      <c r="N917" s="1">
        <f t="shared" si="123"/>
        <v>0.49194247340407932</v>
      </c>
      <c r="O917" s="1">
        <v>0.32757465802850438</v>
      </c>
      <c r="P917" s="1">
        <v>0.49194247340407932</v>
      </c>
      <c r="Q917" s="1" t="str">
        <f>IF(P917&gt;=1.30103, P917, " ")</f>
        <v xml:space="preserve"> </v>
      </c>
      <c r="R917" s="1">
        <f t="shared" si="125"/>
        <v>0.49194247340407932</v>
      </c>
    </row>
    <row r="918" spans="1:18" x14ac:dyDescent="0.15">
      <c r="A918" s="1" t="s">
        <v>278</v>
      </c>
      <c r="B918" s="1" t="s">
        <v>279</v>
      </c>
      <c r="C918" s="13">
        <v>12000000</v>
      </c>
      <c r="D918" s="13">
        <v>46000000</v>
      </c>
      <c r="E918" s="13">
        <v>29000000</v>
      </c>
      <c r="F918" s="14">
        <v>39000000</v>
      </c>
      <c r="G918" s="14">
        <v>58000000</v>
      </c>
      <c r="H918" s="14">
        <v>12000000</v>
      </c>
      <c r="I918" s="18">
        <f t="shared" si="118"/>
        <v>29000000</v>
      </c>
      <c r="J918" s="9">
        <f t="shared" si="119"/>
        <v>36333333.333333336</v>
      </c>
      <c r="K918" s="9">
        <f t="shared" si="120"/>
        <v>1.2528735632183909</v>
      </c>
      <c r="L918" s="1">
        <f t="shared" si="121"/>
        <v>0.32524082892819822</v>
      </c>
      <c r="M918" s="1">
        <f t="shared" si="122"/>
        <v>0.68089285282877832</v>
      </c>
      <c r="N918" s="1">
        <f t="shared" si="123"/>
        <v>0.16692122448418245</v>
      </c>
      <c r="O918" s="1">
        <v>0.32524082892819822</v>
      </c>
      <c r="P918" s="1">
        <v>0.16692122448418245</v>
      </c>
      <c r="R918" s="1">
        <f t="shared" si="125"/>
        <v>0.16692122448418245</v>
      </c>
    </row>
    <row r="919" spans="1:18" x14ac:dyDescent="0.15">
      <c r="A919" s="1" t="s">
        <v>1110</v>
      </c>
      <c r="B919" s="1" t="s">
        <v>1111</v>
      </c>
      <c r="C919" s="13">
        <v>880000</v>
      </c>
      <c r="D919" s="13">
        <v>1000000</v>
      </c>
      <c r="E919" s="13">
        <v>510000</v>
      </c>
      <c r="F919" s="14">
        <v>1700000</v>
      </c>
      <c r="G919" s="14">
        <v>650000</v>
      </c>
      <c r="H919" s="14">
        <v>640000</v>
      </c>
      <c r="I919" s="18">
        <f t="shared" si="118"/>
        <v>796666.66666666663</v>
      </c>
      <c r="J919" s="9">
        <f t="shared" si="119"/>
        <v>996666.66666666663</v>
      </c>
      <c r="K919" s="9">
        <f t="shared" si="120"/>
        <v>1.2510460251046025</v>
      </c>
      <c r="L919" s="1">
        <f t="shared" si="121"/>
        <v>0.32313486621735649</v>
      </c>
      <c r="M919" s="1">
        <f t="shared" si="122"/>
        <v>0.62767767764839344</v>
      </c>
      <c r="N919" s="1">
        <f t="shared" si="123"/>
        <v>0.2022633160625408</v>
      </c>
      <c r="O919" s="1">
        <v>0.32313486621735649</v>
      </c>
      <c r="P919" s="1">
        <v>0.2022633160625408</v>
      </c>
      <c r="R919" s="1">
        <f t="shared" si="125"/>
        <v>0.2022633160625408</v>
      </c>
    </row>
    <row r="920" spans="1:18" x14ac:dyDescent="0.15">
      <c r="A920" s="1" t="s">
        <v>1166</v>
      </c>
      <c r="B920" s="15">
        <v>42989</v>
      </c>
      <c r="C920" s="13">
        <v>300000</v>
      </c>
      <c r="D920" s="13">
        <v>200000</v>
      </c>
      <c r="E920" s="13">
        <v>50000</v>
      </c>
      <c r="F920" s="14">
        <v>130000</v>
      </c>
      <c r="G920" s="14">
        <v>510000</v>
      </c>
      <c r="H920" s="14">
        <v>48000</v>
      </c>
      <c r="I920" s="18">
        <f t="shared" si="118"/>
        <v>183333.33333333334</v>
      </c>
      <c r="J920" s="9">
        <f t="shared" si="119"/>
        <v>229333.33333333334</v>
      </c>
      <c r="K920" s="9">
        <f t="shared" si="120"/>
        <v>1.250909090909091</v>
      </c>
      <c r="L920" s="1">
        <f t="shared" si="121"/>
        <v>0.32297694629007606</v>
      </c>
      <c r="M920" s="1">
        <f t="shared" si="122"/>
        <v>0.78773484351090284</v>
      </c>
      <c r="N920" s="1">
        <f t="shared" si="123"/>
        <v>0.10361994415891859</v>
      </c>
      <c r="O920" s="1">
        <v>0.32297694629007606</v>
      </c>
      <c r="P920" s="1">
        <v>0.10361994415891859</v>
      </c>
      <c r="R920" s="1">
        <f t="shared" si="125"/>
        <v>0.10361994415891859</v>
      </c>
    </row>
    <row r="921" spans="1:18" x14ac:dyDescent="0.15">
      <c r="A921" s="1" t="s">
        <v>1047</v>
      </c>
      <c r="B921" s="1" t="s">
        <v>1048</v>
      </c>
      <c r="C921" s="13">
        <v>2800000</v>
      </c>
      <c r="D921" s="13">
        <v>5700000</v>
      </c>
      <c r="E921" s="13">
        <v>5600000</v>
      </c>
      <c r="F921" s="14">
        <v>4800000</v>
      </c>
      <c r="G921" s="14">
        <v>6300000</v>
      </c>
      <c r="H921" s="14">
        <v>6500000</v>
      </c>
      <c r="I921" s="18">
        <f t="shared" si="118"/>
        <v>4700000</v>
      </c>
      <c r="J921" s="9">
        <f t="shared" si="119"/>
        <v>5866666.666666667</v>
      </c>
      <c r="K921" s="9">
        <f t="shared" si="120"/>
        <v>1.24822695035461</v>
      </c>
      <c r="L921" s="1">
        <f t="shared" si="121"/>
        <v>0.31988026623850374</v>
      </c>
      <c r="M921" s="1">
        <f t="shared" si="122"/>
        <v>0.34529643956601197</v>
      </c>
      <c r="N921" s="1">
        <f t="shared" si="123"/>
        <v>0.461807899741499</v>
      </c>
      <c r="O921" s="1">
        <v>0.31988026623850374</v>
      </c>
      <c r="P921" s="1">
        <v>0.461807899741499</v>
      </c>
      <c r="Q921" s="1" t="str">
        <f>IF(P921&gt;=1.30103, P921, " ")</f>
        <v xml:space="preserve"> </v>
      </c>
      <c r="R921" s="1">
        <f t="shared" si="125"/>
        <v>0.461807899741499</v>
      </c>
    </row>
    <row r="922" spans="1:18" x14ac:dyDescent="0.15">
      <c r="A922" s="1" t="s">
        <v>1245</v>
      </c>
      <c r="B922" s="1" t="s">
        <v>1246</v>
      </c>
      <c r="C922" s="13">
        <v>260000</v>
      </c>
      <c r="D922" s="13">
        <v>690000</v>
      </c>
      <c r="E922" s="13" t="s">
        <v>6370</v>
      </c>
      <c r="F922" s="14">
        <v>950000</v>
      </c>
      <c r="G922" s="14">
        <v>110000</v>
      </c>
      <c r="H922" s="14">
        <v>710000</v>
      </c>
      <c r="I922" s="18">
        <f t="shared" si="118"/>
        <v>475000</v>
      </c>
      <c r="J922" s="9">
        <f t="shared" si="119"/>
        <v>590000</v>
      </c>
      <c r="K922" s="9">
        <f t="shared" si="120"/>
        <v>1.2421052631578948</v>
      </c>
      <c r="L922" s="1">
        <f t="shared" si="121"/>
        <v>0.31278744103089356</v>
      </c>
      <c r="M922" s="1">
        <f t="shared" si="122"/>
        <v>0.77041009274721084</v>
      </c>
      <c r="N922" s="1">
        <f t="shared" si="123"/>
        <v>0.11327803637714909</v>
      </c>
      <c r="O922" s="1">
        <v>0.31278744103089356</v>
      </c>
      <c r="P922" s="1">
        <v>0.11327803637714909</v>
      </c>
      <c r="R922" s="1">
        <f t="shared" si="125"/>
        <v>0.11327803637714909</v>
      </c>
    </row>
    <row r="923" spans="1:18" x14ac:dyDescent="0.15">
      <c r="A923" s="1" t="s">
        <v>1492</v>
      </c>
      <c r="B923" s="1" t="s">
        <v>1493</v>
      </c>
      <c r="C923" s="13">
        <v>1100000</v>
      </c>
      <c r="D923" s="13">
        <v>900000</v>
      </c>
      <c r="E923" s="13">
        <v>680000</v>
      </c>
      <c r="F923" s="14">
        <v>1100000</v>
      </c>
      <c r="G923" s="14">
        <v>1200000</v>
      </c>
      <c r="H923" s="14">
        <v>1000000</v>
      </c>
      <c r="I923" s="18">
        <f t="shared" si="118"/>
        <v>893333.33333333337</v>
      </c>
      <c r="J923" s="9">
        <f t="shared" si="119"/>
        <v>1100000</v>
      </c>
      <c r="K923" s="9">
        <f t="shared" si="120"/>
        <v>1.2313432835820894</v>
      </c>
      <c r="L923" s="1">
        <f t="shared" si="121"/>
        <v>0.30023302378804323</v>
      </c>
      <c r="M923" s="1">
        <f t="shared" si="122"/>
        <v>0.19875299428232668</v>
      </c>
      <c r="N923" s="1">
        <f t="shared" si="123"/>
        <v>0.70168631982622809</v>
      </c>
      <c r="O923" s="1">
        <v>0.30023302378804323</v>
      </c>
      <c r="P923" s="1">
        <v>0.70168631982622809</v>
      </c>
      <c r="Q923" s="1" t="str">
        <f>IF(P923&gt;=1.30103, P923, " ")</f>
        <v xml:space="preserve"> </v>
      </c>
      <c r="R923" s="1">
        <f t="shared" si="125"/>
        <v>0.70168631982622809</v>
      </c>
    </row>
    <row r="924" spans="1:18" x14ac:dyDescent="0.15">
      <c r="A924" s="1" t="s">
        <v>280</v>
      </c>
      <c r="B924" s="1" t="s">
        <v>281</v>
      </c>
      <c r="C924" s="13">
        <v>4300000</v>
      </c>
      <c r="D924" s="13">
        <v>5300000</v>
      </c>
      <c r="E924" s="13">
        <v>5300000</v>
      </c>
      <c r="F924" s="14">
        <v>5100000</v>
      </c>
      <c r="G924" s="14">
        <v>6300000</v>
      </c>
      <c r="H924" s="14">
        <v>6900000</v>
      </c>
      <c r="I924" s="18">
        <f t="shared" si="118"/>
        <v>4966666.666666667</v>
      </c>
      <c r="J924" s="9">
        <f t="shared" si="119"/>
        <v>6100000</v>
      </c>
      <c r="K924" s="9">
        <f t="shared" si="120"/>
        <v>1.2281879194630871</v>
      </c>
      <c r="L924" s="1">
        <f t="shared" si="121"/>
        <v>0.2965313178218808</v>
      </c>
      <c r="M924" s="1">
        <f t="shared" si="122"/>
        <v>0.14417703983206739</v>
      </c>
      <c r="N924" s="1">
        <f t="shared" si="123"/>
        <v>0.84110389542915776</v>
      </c>
      <c r="O924" s="1">
        <v>0.2965313178218808</v>
      </c>
      <c r="P924" s="1">
        <v>0.84110389542915776</v>
      </c>
      <c r="Q924" s="1" t="str">
        <f>IF(P924&gt;=1.30103, P924, " ")</f>
        <v xml:space="preserve"> </v>
      </c>
      <c r="R924" s="1">
        <f t="shared" si="125"/>
        <v>0.84110389542915776</v>
      </c>
    </row>
    <row r="925" spans="1:18" x14ac:dyDescent="0.15">
      <c r="A925" s="1" t="s">
        <v>608</v>
      </c>
      <c r="B925" s="1" t="s">
        <v>609</v>
      </c>
      <c r="C925" s="13">
        <v>3900000</v>
      </c>
      <c r="D925" s="13">
        <v>5400000</v>
      </c>
      <c r="E925" s="13">
        <v>3900000</v>
      </c>
      <c r="F925" s="14">
        <v>4800000</v>
      </c>
      <c r="G925" s="14">
        <v>6000000</v>
      </c>
      <c r="H925" s="14">
        <v>5400000</v>
      </c>
      <c r="I925" s="18">
        <f t="shared" si="118"/>
        <v>4400000</v>
      </c>
      <c r="J925" s="9">
        <f t="shared" si="119"/>
        <v>5400000</v>
      </c>
      <c r="K925" s="9">
        <f t="shared" si="120"/>
        <v>1.2272727272727273</v>
      </c>
      <c r="L925" s="1">
        <f t="shared" si="121"/>
        <v>0.2954558835261713</v>
      </c>
      <c r="M925" s="1">
        <f t="shared" si="122"/>
        <v>0.175523369071344</v>
      </c>
      <c r="N925" s="1">
        <f t="shared" si="123"/>
        <v>0.75566505365352876</v>
      </c>
      <c r="O925" s="1">
        <v>0.2954558835261713</v>
      </c>
      <c r="P925" s="1">
        <v>0.75566505365352876</v>
      </c>
      <c r="Q925" s="1" t="str">
        <f>IF(P925&gt;=1.30103, P925, " ")</f>
        <v xml:space="preserve"> </v>
      </c>
      <c r="R925" s="1">
        <f t="shared" si="125"/>
        <v>0.75566505365352876</v>
      </c>
    </row>
    <row r="926" spans="1:18" x14ac:dyDescent="0.15">
      <c r="A926" s="1" t="s">
        <v>240</v>
      </c>
      <c r="B926" s="1" t="s">
        <v>241</v>
      </c>
      <c r="C926" s="13">
        <v>41000000</v>
      </c>
      <c r="D926" s="13">
        <v>120000000</v>
      </c>
      <c r="E926" s="13">
        <v>59000000</v>
      </c>
      <c r="F926" s="14">
        <v>120000000</v>
      </c>
      <c r="G926" s="14">
        <v>73000000</v>
      </c>
      <c r="H926" s="14">
        <v>76000000</v>
      </c>
      <c r="I926" s="18">
        <f t="shared" si="118"/>
        <v>73333333.333333328</v>
      </c>
      <c r="J926" s="9">
        <f t="shared" si="119"/>
        <v>89666666.666666672</v>
      </c>
      <c r="K926" s="9">
        <f t="shared" si="120"/>
        <v>1.2227272727272729</v>
      </c>
      <c r="L926" s="1">
        <f t="shared" si="121"/>
        <v>0.29010264903196475</v>
      </c>
      <c r="M926" s="1">
        <f t="shared" si="122"/>
        <v>0.59505983241216143</v>
      </c>
      <c r="N926" s="1">
        <f t="shared" si="123"/>
        <v>0.22543936438905485</v>
      </c>
      <c r="O926" s="1">
        <v>0.29010264903196475</v>
      </c>
      <c r="P926" s="1">
        <v>0.22543936438905485</v>
      </c>
      <c r="R926" s="1">
        <f t="shared" si="125"/>
        <v>0.22543936438905485</v>
      </c>
    </row>
    <row r="927" spans="1:18" x14ac:dyDescent="0.15">
      <c r="A927" s="1" t="s">
        <v>1486</v>
      </c>
      <c r="B927" s="1" t="s">
        <v>1487</v>
      </c>
      <c r="C927" s="13">
        <v>730000</v>
      </c>
      <c r="D927" s="13">
        <v>2000000</v>
      </c>
      <c r="E927" s="13">
        <v>1500000</v>
      </c>
      <c r="F927" s="14">
        <v>1500000</v>
      </c>
      <c r="G927" s="14">
        <v>2700000</v>
      </c>
      <c r="H927" s="14">
        <v>970000</v>
      </c>
      <c r="I927" s="18">
        <f t="shared" si="118"/>
        <v>1410000</v>
      </c>
      <c r="J927" s="9">
        <f t="shared" si="119"/>
        <v>1723333.3333333333</v>
      </c>
      <c r="K927" s="9">
        <f t="shared" si="120"/>
        <v>1.2222222222222221</v>
      </c>
      <c r="L927" s="1">
        <f t="shared" si="121"/>
        <v>0.28950661719498472</v>
      </c>
      <c r="M927" s="1">
        <f t="shared" si="122"/>
        <v>0.64560573551163669</v>
      </c>
      <c r="N927" s="1">
        <f t="shared" si="123"/>
        <v>0.19003262003011517</v>
      </c>
      <c r="O927" s="1">
        <v>0.28950661719498472</v>
      </c>
      <c r="P927" s="1">
        <v>0.19003262003011517</v>
      </c>
      <c r="R927" s="1">
        <f t="shared" si="125"/>
        <v>0.19003262003011517</v>
      </c>
    </row>
    <row r="928" spans="1:18" x14ac:dyDescent="0.15">
      <c r="A928" s="1" t="s">
        <v>2352</v>
      </c>
      <c r="B928" s="1" t="s">
        <v>2353</v>
      </c>
      <c r="C928" s="13">
        <v>380000</v>
      </c>
      <c r="D928" s="13" t="s">
        <v>6370</v>
      </c>
      <c r="E928" s="13">
        <v>1700000</v>
      </c>
      <c r="F928" s="14">
        <v>1100000</v>
      </c>
      <c r="G928" s="14">
        <v>810000</v>
      </c>
      <c r="H928" s="14">
        <v>1900000</v>
      </c>
      <c r="I928" s="18">
        <f t="shared" si="118"/>
        <v>1040000</v>
      </c>
      <c r="J928" s="9">
        <f t="shared" si="119"/>
        <v>1270000</v>
      </c>
      <c r="K928" s="9">
        <f t="shared" si="120"/>
        <v>1.2211538461538463</v>
      </c>
      <c r="L928" s="1">
        <f t="shared" si="121"/>
        <v>0.28824496863107379</v>
      </c>
      <c r="M928" s="1">
        <f t="shared" si="122"/>
        <v>0.74587902281797192</v>
      </c>
      <c r="N928" s="1">
        <f t="shared" si="123"/>
        <v>0.12733160682113459</v>
      </c>
      <c r="O928" s="1">
        <v>0.28824496863107379</v>
      </c>
      <c r="P928" s="1">
        <v>0.12733160682113459</v>
      </c>
      <c r="R928" s="1">
        <f t="shared" si="125"/>
        <v>0.12733160682113459</v>
      </c>
    </row>
    <row r="929" spans="1:18" x14ac:dyDescent="0.15">
      <c r="A929" s="1" t="s">
        <v>1177</v>
      </c>
      <c r="B929" s="1" t="s">
        <v>1178</v>
      </c>
      <c r="C929" s="13">
        <v>2700000</v>
      </c>
      <c r="D929" s="13">
        <v>4800000</v>
      </c>
      <c r="E929" s="13">
        <v>6200000</v>
      </c>
      <c r="F929" s="14">
        <v>3700000</v>
      </c>
      <c r="G929" s="14">
        <v>6200000</v>
      </c>
      <c r="H929" s="14">
        <v>6800000</v>
      </c>
      <c r="I929" s="18">
        <f t="shared" si="118"/>
        <v>4566666.666666667</v>
      </c>
      <c r="J929" s="9">
        <f t="shared" si="119"/>
        <v>5566666.666666667</v>
      </c>
      <c r="K929" s="9">
        <f t="shared" si="120"/>
        <v>1.218978102189781</v>
      </c>
      <c r="L929" s="1">
        <f t="shared" si="121"/>
        <v>0.28567220951352545</v>
      </c>
      <c r="M929" s="1">
        <f t="shared" si="122"/>
        <v>0.51202551960132381</v>
      </c>
      <c r="N929" s="1">
        <f t="shared" si="123"/>
        <v>0.29070839303620222</v>
      </c>
      <c r="O929" s="1">
        <v>0.28567220951352545</v>
      </c>
      <c r="P929" s="1">
        <v>0.29070839303620222</v>
      </c>
      <c r="Q929" s="1" t="str">
        <f>IF(P929&gt;=1.30103, P929, " ")</f>
        <v xml:space="preserve"> </v>
      </c>
      <c r="R929" s="1">
        <f t="shared" si="125"/>
        <v>0.29070839303620222</v>
      </c>
    </row>
    <row r="930" spans="1:18" x14ac:dyDescent="0.15">
      <c r="A930" s="1" t="s">
        <v>1687</v>
      </c>
      <c r="B930" s="1" t="s">
        <v>1688</v>
      </c>
      <c r="C930" s="13">
        <v>200000</v>
      </c>
      <c r="D930" s="13">
        <v>780000</v>
      </c>
      <c r="E930" s="13">
        <v>450000</v>
      </c>
      <c r="F930" s="14">
        <v>440000</v>
      </c>
      <c r="G930" s="14">
        <v>720000</v>
      </c>
      <c r="H930" s="14">
        <v>580000</v>
      </c>
      <c r="I930" s="18">
        <f t="shared" si="118"/>
        <v>476666.66666666669</v>
      </c>
      <c r="J930" s="9">
        <f t="shared" si="119"/>
        <v>580000</v>
      </c>
      <c r="K930" s="9">
        <f t="shared" si="120"/>
        <v>1.2167832167832167</v>
      </c>
      <c r="L930" s="1">
        <f t="shared" si="121"/>
        <v>0.28307215907033872</v>
      </c>
      <c r="M930" s="1">
        <f t="shared" si="122"/>
        <v>0.60886053339410107</v>
      </c>
      <c r="N930" s="1">
        <f t="shared" si="123"/>
        <v>0.21548217619127258</v>
      </c>
      <c r="O930" s="1">
        <v>0.28307215907033872</v>
      </c>
      <c r="P930" s="1">
        <v>0.21548217619127258</v>
      </c>
      <c r="R930" s="1">
        <f t="shared" si="125"/>
        <v>0.21548217619127258</v>
      </c>
    </row>
    <row r="931" spans="1:18" x14ac:dyDescent="0.15">
      <c r="A931" s="1" t="s">
        <v>2076</v>
      </c>
      <c r="B931" s="1" t="s">
        <v>2077</v>
      </c>
      <c r="C931" s="13">
        <v>99000</v>
      </c>
      <c r="D931" s="13">
        <v>220000</v>
      </c>
      <c r="E931" s="13">
        <v>240000</v>
      </c>
      <c r="F931" s="14">
        <v>240000</v>
      </c>
      <c r="G931" s="14">
        <v>250000</v>
      </c>
      <c r="H931" s="14">
        <v>190000</v>
      </c>
      <c r="I931" s="18">
        <f t="shared" si="118"/>
        <v>186333.33333333334</v>
      </c>
      <c r="J931" s="9">
        <f t="shared" si="119"/>
        <v>226666.66666666666</v>
      </c>
      <c r="K931" s="9">
        <f t="shared" si="120"/>
        <v>1.2164579606440071</v>
      </c>
      <c r="L931" s="1">
        <f t="shared" si="121"/>
        <v>0.28268646329451164</v>
      </c>
      <c r="M931" s="1">
        <f t="shared" si="122"/>
        <v>0.44626538849420166</v>
      </c>
      <c r="N931" s="1">
        <f t="shared" si="123"/>
        <v>0.35040679491809545</v>
      </c>
      <c r="O931" s="1">
        <v>0.28268646329451164</v>
      </c>
      <c r="P931" s="1">
        <v>0.35040679491809545</v>
      </c>
      <c r="Q931" s="1" t="str">
        <f>IF(P931&gt;=1.30103, P931, " ")</f>
        <v xml:space="preserve"> </v>
      </c>
      <c r="R931" s="1">
        <f t="shared" si="125"/>
        <v>0.35040679491809545</v>
      </c>
    </row>
    <row r="932" spans="1:18" x14ac:dyDescent="0.15">
      <c r="A932" s="1" t="s">
        <v>2295</v>
      </c>
      <c r="B932" s="1" t="s">
        <v>2296</v>
      </c>
      <c r="C932" s="13">
        <v>50000</v>
      </c>
      <c r="D932" s="13">
        <v>1300000</v>
      </c>
      <c r="E932" s="13">
        <v>1400000</v>
      </c>
      <c r="F932" s="14">
        <v>1500000</v>
      </c>
      <c r="G932" s="14">
        <v>980000</v>
      </c>
      <c r="H932" s="14">
        <v>860000</v>
      </c>
      <c r="I932" s="18">
        <f t="shared" si="118"/>
        <v>916666.66666666663</v>
      </c>
      <c r="J932" s="9">
        <f t="shared" si="119"/>
        <v>1113333.3333333333</v>
      </c>
      <c r="K932" s="9">
        <f t="shared" si="120"/>
        <v>1.2145454545454546</v>
      </c>
      <c r="L932" s="1">
        <f t="shared" si="121"/>
        <v>0.28041648406203035</v>
      </c>
      <c r="M932" s="1">
        <f t="shared" si="122"/>
        <v>0.70105089029481182</v>
      </c>
      <c r="N932" s="1">
        <f t="shared" si="123"/>
        <v>0.15425045482647332</v>
      </c>
      <c r="O932" s="1">
        <v>0.28041648406203035</v>
      </c>
      <c r="P932" s="1">
        <v>0.15425045482647332</v>
      </c>
      <c r="R932" s="1">
        <f t="shared" si="125"/>
        <v>0.15425045482647332</v>
      </c>
    </row>
    <row r="933" spans="1:18" x14ac:dyDescent="0.15">
      <c r="A933" s="1" t="s">
        <v>1731</v>
      </c>
      <c r="B933" s="1" t="s">
        <v>1732</v>
      </c>
      <c r="C933" s="13">
        <v>230000</v>
      </c>
      <c r="D933" s="13">
        <v>1400000</v>
      </c>
      <c r="E933" s="13">
        <v>730000</v>
      </c>
      <c r="F933" s="14">
        <v>1600000</v>
      </c>
      <c r="G933" s="14">
        <v>560000</v>
      </c>
      <c r="H933" s="14">
        <v>700000</v>
      </c>
      <c r="I933" s="18">
        <f t="shared" si="118"/>
        <v>786666.66666666663</v>
      </c>
      <c r="J933" s="9">
        <f t="shared" si="119"/>
        <v>953333.33333333337</v>
      </c>
      <c r="K933" s="9">
        <f t="shared" si="120"/>
        <v>1.2118644067796611</v>
      </c>
      <c r="L933" s="1">
        <f t="shared" si="121"/>
        <v>0.27722828741654831</v>
      </c>
      <c r="M933" s="1">
        <f t="shared" si="122"/>
        <v>0.74087411771285683</v>
      </c>
      <c r="N933" s="1">
        <f t="shared" si="123"/>
        <v>0.13025557694228382</v>
      </c>
      <c r="O933" s="1">
        <v>0.27722828741654831</v>
      </c>
      <c r="P933" s="1">
        <v>0.13025557694228382</v>
      </c>
      <c r="R933" s="1">
        <f t="shared" si="125"/>
        <v>0.13025557694228382</v>
      </c>
    </row>
    <row r="934" spans="1:18" x14ac:dyDescent="0.15">
      <c r="A934" s="1" t="s">
        <v>968</v>
      </c>
      <c r="B934" s="1" t="s">
        <v>969</v>
      </c>
      <c r="C934" s="13">
        <v>450000</v>
      </c>
      <c r="D934" s="13">
        <v>890000</v>
      </c>
      <c r="E934" s="13">
        <v>710000</v>
      </c>
      <c r="F934" s="14">
        <v>1000000</v>
      </c>
      <c r="G934" s="14">
        <v>720000</v>
      </c>
      <c r="H934" s="14">
        <v>760000</v>
      </c>
      <c r="I934" s="18">
        <f t="shared" si="118"/>
        <v>683333.33333333337</v>
      </c>
      <c r="J934" s="9">
        <f t="shared" si="119"/>
        <v>826666.66666666663</v>
      </c>
      <c r="K934" s="9">
        <f t="shared" si="120"/>
        <v>1.2097560975609756</v>
      </c>
      <c r="L934" s="1">
        <f t="shared" si="121"/>
        <v>0.27471621088142911</v>
      </c>
      <c r="M934" s="1">
        <f t="shared" si="122"/>
        <v>0.40682460362314971</v>
      </c>
      <c r="N934" s="1">
        <f t="shared" si="123"/>
        <v>0.39059279002988273</v>
      </c>
      <c r="O934" s="1">
        <v>0.27471621088142911</v>
      </c>
      <c r="P934" s="1">
        <v>0.39059279002988273</v>
      </c>
      <c r="Q934" s="1" t="str">
        <f>IF(P934&gt;=1.30103, P934, " ")</f>
        <v xml:space="preserve"> </v>
      </c>
      <c r="R934" s="1">
        <f t="shared" si="125"/>
        <v>0.39059279002988273</v>
      </c>
    </row>
    <row r="935" spans="1:18" x14ac:dyDescent="0.15">
      <c r="A935" s="1" t="s">
        <v>2943</v>
      </c>
      <c r="B935" s="1" t="s">
        <v>2944</v>
      </c>
      <c r="C935" s="13" t="s">
        <v>6370</v>
      </c>
      <c r="D935" s="13">
        <v>240000</v>
      </c>
      <c r="E935" s="13" t="s">
        <v>6370</v>
      </c>
      <c r="F935" s="14">
        <v>550000</v>
      </c>
      <c r="G935" s="14">
        <v>170000</v>
      </c>
      <c r="H935" s="14">
        <v>150000</v>
      </c>
      <c r="I935" s="18">
        <f t="shared" si="118"/>
        <v>240000</v>
      </c>
      <c r="J935" s="9">
        <f t="shared" si="119"/>
        <v>290000</v>
      </c>
      <c r="K935" s="9">
        <f t="shared" si="120"/>
        <v>1.2083333333333333</v>
      </c>
      <c r="L935" s="1">
        <f t="shared" si="121"/>
        <v>0.27301849440641585</v>
      </c>
      <c r="M935" s="1" t="e">
        <f t="shared" si="122"/>
        <v>#DIV/0!</v>
      </c>
      <c r="N935" s="1" t="e">
        <f t="shared" si="123"/>
        <v>#DIV/0!</v>
      </c>
      <c r="O935" s="1">
        <v>0.27301849440641585</v>
      </c>
      <c r="P935" s="1" t="e">
        <v>#DIV/0!</v>
      </c>
      <c r="Q935" s="1" t="e">
        <f>IF(P935&gt;=1.30103, P935, " ")</f>
        <v>#DIV/0!</v>
      </c>
      <c r="R935" s="1" t="e">
        <f t="shared" si="125"/>
        <v>#DIV/0!</v>
      </c>
    </row>
    <row r="936" spans="1:18" x14ac:dyDescent="0.15">
      <c r="A936" s="1" t="s">
        <v>1173</v>
      </c>
      <c r="B936" s="1" t="s">
        <v>1174</v>
      </c>
      <c r="C936" s="13">
        <v>240000</v>
      </c>
      <c r="D936" s="13">
        <v>67000</v>
      </c>
      <c r="E936" s="13">
        <v>50000</v>
      </c>
      <c r="F936" s="14">
        <v>190000</v>
      </c>
      <c r="G936" s="14">
        <v>140000</v>
      </c>
      <c r="H936" s="14">
        <v>100000</v>
      </c>
      <c r="I936" s="18">
        <f t="shared" si="118"/>
        <v>119000</v>
      </c>
      <c r="J936" s="9">
        <f t="shared" si="119"/>
        <v>143333.33333333334</v>
      </c>
      <c r="K936" s="9">
        <f t="shared" si="120"/>
        <v>1.204481792717087</v>
      </c>
      <c r="L936" s="1">
        <f t="shared" si="121"/>
        <v>0.26841258556036079</v>
      </c>
      <c r="M936" s="1">
        <f t="shared" si="122"/>
        <v>0.73122406202476919</v>
      </c>
      <c r="N936" s="1">
        <f t="shared" si="123"/>
        <v>0.13594952592761358</v>
      </c>
      <c r="O936" s="1">
        <v>0.26841258556036079</v>
      </c>
      <c r="P936" s="1">
        <v>0.13594952592761358</v>
      </c>
      <c r="R936" s="1">
        <f t="shared" si="125"/>
        <v>0.13594952592761358</v>
      </c>
    </row>
    <row r="937" spans="1:18" x14ac:dyDescent="0.15">
      <c r="A937" s="1" t="s">
        <v>374</v>
      </c>
      <c r="B937" s="1" t="s">
        <v>375</v>
      </c>
      <c r="C937" s="13">
        <v>140000000</v>
      </c>
      <c r="D937" s="13">
        <v>210000000</v>
      </c>
      <c r="E937" s="13">
        <v>76000000</v>
      </c>
      <c r="F937" s="14">
        <v>250000000</v>
      </c>
      <c r="G937" s="14">
        <v>170000000</v>
      </c>
      <c r="H937" s="14">
        <v>92000000</v>
      </c>
      <c r="I937" s="18">
        <f t="shared" si="118"/>
        <v>142000000</v>
      </c>
      <c r="J937" s="9">
        <f t="shared" si="119"/>
        <v>170666666.66666666</v>
      </c>
      <c r="K937" s="9">
        <f t="shared" si="120"/>
        <v>1.2018779342723005</v>
      </c>
      <c r="L937" s="1">
        <f t="shared" si="121"/>
        <v>0.26529037977416181</v>
      </c>
      <c r="M937" s="1">
        <f t="shared" si="122"/>
        <v>0.65677873253521146</v>
      </c>
      <c r="N937" s="1">
        <f t="shared" si="123"/>
        <v>0.18258091875728694</v>
      </c>
      <c r="O937" s="1">
        <v>0.26529037977416181</v>
      </c>
      <c r="P937" s="1">
        <v>0.18258091875728694</v>
      </c>
      <c r="R937" s="1">
        <f t="shared" si="125"/>
        <v>0.18258091875728694</v>
      </c>
    </row>
    <row r="938" spans="1:18" x14ac:dyDescent="0.15">
      <c r="A938" s="1" t="s">
        <v>154</v>
      </c>
      <c r="B938" s="1" t="s">
        <v>155</v>
      </c>
      <c r="C938" s="13">
        <v>32000000</v>
      </c>
      <c r="D938" s="13">
        <v>54000000</v>
      </c>
      <c r="E938" s="13">
        <v>29000000</v>
      </c>
      <c r="F938" s="14">
        <v>77000000</v>
      </c>
      <c r="G938" s="14">
        <v>37000000</v>
      </c>
      <c r="H938" s="14">
        <v>24000000</v>
      </c>
      <c r="I938" s="18">
        <f t="shared" si="118"/>
        <v>38333333.333333336</v>
      </c>
      <c r="J938" s="9">
        <f t="shared" si="119"/>
        <v>46000000</v>
      </c>
      <c r="K938" s="9">
        <f t="shared" si="120"/>
        <v>1.2</v>
      </c>
      <c r="L938" s="1">
        <f t="shared" si="121"/>
        <v>0.26303440583379378</v>
      </c>
      <c r="M938" s="1">
        <f t="shared" si="122"/>
        <v>0.68869165804007615</v>
      </c>
      <c r="N938" s="1">
        <f t="shared" si="123"/>
        <v>0.1619751774896393</v>
      </c>
      <c r="O938" s="1">
        <v>0.26303440583379378</v>
      </c>
      <c r="P938" s="1">
        <v>0.1619751774896393</v>
      </c>
      <c r="R938" s="1">
        <f t="shared" si="125"/>
        <v>0.1619751774896393</v>
      </c>
    </row>
    <row r="939" spans="1:18" x14ac:dyDescent="0.15">
      <c r="A939" s="1" t="s">
        <v>306</v>
      </c>
      <c r="B939" s="1" t="s">
        <v>307</v>
      </c>
      <c r="C939" s="13">
        <v>25000000</v>
      </c>
      <c r="D939" s="13">
        <v>32000000</v>
      </c>
      <c r="E939" s="13">
        <v>22000000</v>
      </c>
      <c r="F939" s="14">
        <v>41000000</v>
      </c>
      <c r="G939" s="14">
        <v>29000000</v>
      </c>
      <c r="H939" s="14">
        <v>24000000</v>
      </c>
      <c r="I939" s="18">
        <f t="shared" si="118"/>
        <v>26333333.333333332</v>
      </c>
      <c r="J939" s="9">
        <f t="shared" si="119"/>
        <v>31333333.333333332</v>
      </c>
      <c r="K939" s="9">
        <f t="shared" si="120"/>
        <v>1.1898734177215189</v>
      </c>
      <c r="L939" s="1">
        <f t="shared" si="121"/>
        <v>0.25080810350053434</v>
      </c>
      <c r="M939" s="1">
        <f t="shared" si="122"/>
        <v>0.44088488441830676</v>
      </c>
      <c r="N939" s="1">
        <f t="shared" si="123"/>
        <v>0.35567479055052376</v>
      </c>
      <c r="O939" s="1">
        <v>0.25080810350053434</v>
      </c>
      <c r="P939" s="1">
        <v>0.35567479055052376</v>
      </c>
      <c r="Q939" s="1" t="str">
        <f>IF(P939&gt;=1.30103, P939, " ")</f>
        <v xml:space="preserve"> </v>
      </c>
      <c r="R939" s="1">
        <f t="shared" si="125"/>
        <v>0.35567479055052376</v>
      </c>
    </row>
    <row r="940" spans="1:18" x14ac:dyDescent="0.15">
      <c r="A940" s="1" t="s">
        <v>1033</v>
      </c>
      <c r="B940" s="1" t="s">
        <v>1034</v>
      </c>
      <c r="C940" s="13">
        <v>730000</v>
      </c>
      <c r="D940" s="13">
        <v>710000</v>
      </c>
      <c r="E940" s="13">
        <v>480000</v>
      </c>
      <c r="F940" s="14">
        <v>1400000</v>
      </c>
      <c r="G940" s="14">
        <v>430000</v>
      </c>
      <c r="H940" s="14">
        <v>450000</v>
      </c>
      <c r="I940" s="18">
        <f t="shared" si="118"/>
        <v>640000</v>
      </c>
      <c r="J940" s="9">
        <f t="shared" si="119"/>
        <v>760000</v>
      </c>
      <c r="K940" s="9">
        <f t="shared" si="120"/>
        <v>1.1875</v>
      </c>
      <c r="L940" s="1">
        <f t="shared" si="121"/>
        <v>0.24792751344358552</v>
      </c>
      <c r="M940" s="1">
        <f t="shared" si="122"/>
        <v>0.73449552110112271</v>
      </c>
      <c r="N940" s="1">
        <f t="shared" si="123"/>
        <v>0.13401084816099237</v>
      </c>
      <c r="O940" s="1">
        <v>0.24792751344358552</v>
      </c>
      <c r="P940" s="1">
        <v>0.13401084816099237</v>
      </c>
      <c r="R940" s="1">
        <f t="shared" si="125"/>
        <v>0.13401084816099237</v>
      </c>
    </row>
    <row r="941" spans="1:18" x14ac:dyDescent="0.15">
      <c r="A941" s="1" t="s">
        <v>736</v>
      </c>
      <c r="B941" s="1" t="s">
        <v>737</v>
      </c>
      <c r="C941" s="13">
        <v>490000</v>
      </c>
      <c r="D941" s="13">
        <v>3400000</v>
      </c>
      <c r="E941" s="13">
        <v>3400000</v>
      </c>
      <c r="F941" s="14">
        <v>2200000</v>
      </c>
      <c r="G941" s="14">
        <v>3200000</v>
      </c>
      <c r="H941" s="14">
        <v>3200000</v>
      </c>
      <c r="I941" s="18">
        <f t="shared" si="118"/>
        <v>2430000</v>
      </c>
      <c r="J941" s="9">
        <f t="shared" si="119"/>
        <v>2866666.6666666665</v>
      </c>
      <c r="K941" s="9">
        <f t="shared" si="120"/>
        <v>1.1796982167352537</v>
      </c>
      <c r="L941" s="1">
        <f t="shared" si="121"/>
        <v>0.23841784526252308</v>
      </c>
      <c r="M941" s="1">
        <f t="shared" si="122"/>
        <v>0.69220828768881093</v>
      </c>
      <c r="N941" s="1">
        <f t="shared" si="123"/>
        <v>0.15976320527885823</v>
      </c>
      <c r="O941" s="1">
        <v>0.23841784526252308</v>
      </c>
      <c r="P941" s="1">
        <v>0.15976320527885823</v>
      </c>
      <c r="R941" s="1">
        <f t="shared" si="125"/>
        <v>0.15976320527885823</v>
      </c>
    </row>
    <row r="942" spans="1:18" x14ac:dyDescent="0.15">
      <c r="A942" s="1" t="s">
        <v>1825</v>
      </c>
      <c r="B942" s="1" t="s">
        <v>1826</v>
      </c>
      <c r="C942" s="13">
        <v>540000</v>
      </c>
      <c r="D942" s="13">
        <v>190000</v>
      </c>
      <c r="E942" s="13">
        <v>230000</v>
      </c>
      <c r="F942" s="14">
        <v>300000</v>
      </c>
      <c r="G942" s="14">
        <v>440000</v>
      </c>
      <c r="H942" s="14">
        <v>390000</v>
      </c>
      <c r="I942" s="18">
        <f t="shared" si="118"/>
        <v>320000</v>
      </c>
      <c r="J942" s="9">
        <f t="shared" si="119"/>
        <v>376666.66666666669</v>
      </c>
      <c r="K942" s="9">
        <f t="shared" si="120"/>
        <v>1.1770833333333335</v>
      </c>
      <c r="L942" s="1">
        <f t="shared" si="121"/>
        <v>0.23521646169403174</v>
      </c>
      <c r="M942" s="1">
        <f t="shared" si="122"/>
        <v>0.65600332889374446</v>
      </c>
      <c r="N942" s="1">
        <f t="shared" si="123"/>
        <v>0.18309395678818741</v>
      </c>
      <c r="O942" s="1">
        <v>0.23521646169403174</v>
      </c>
      <c r="P942" s="1">
        <v>0.18309395678818741</v>
      </c>
      <c r="R942" s="1">
        <f t="shared" si="125"/>
        <v>0.18309395678818741</v>
      </c>
    </row>
    <row r="943" spans="1:18" x14ac:dyDescent="0.15">
      <c r="A943" s="1" t="s">
        <v>2657</v>
      </c>
      <c r="B943" s="1" t="s">
        <v>1028</v>
      </c>
      <c r="C943" s="13">
        <v>48000</v>
      </c>
      <c r="D943" s="13">
        <v>920000</v>
      </c>
      <c r="E943" s="13">
        <v>570000</v>
      </c>
      <c r="F943" s="14">
        <v>400000</v>
      </c>
      <c r="G943" s="14">
        <v>720000</v>
      </c>
      <c r="H943" s="14">
        <v>690000</v>
      </c>
      <c r="I943" s="18">
        <f t="shared" si="118"/>
        <v>512666.66666666669</v>
      </c>
      <c r="J943" s="9">
        <f t="shared" si="119"/>
        <v>603333.33333333337</v>
      </c>
      <c r="K943" s="9">
        <f t="shared" si="120"/>
        <v>1.1768530559167751</v>
      </c>
      <c r="L943" s="1">
        <f t="shared" si="121"/>
        <v>0.23493419400874133</v>
      </c>
      <c r="M943" s="1">
        <f t="shared" si="122"/>
        <v>0.75658646043987698</v>
      </c>
      <c r="N943" s="1">
        <f t="shared" si="123"/>
        <v>0.12114143492916284</v>
      </c>
      <c r="O943" s="1">
        <v>0.23493419400874133</v>
      </c>
      <c r="P943" s="1">
        <v>0.12114143492916284</v>
      </c>
      <c r="R943" s="1">
        <f t="shared" si="125"/>
        <v>0.12114143492916284</v>
      </c>
    </row>
    <row r="944" spans="1:18" x14ac:dyDescent="0.15">
      <c r="A944" s="1" t="s">
        <v>1144</v>
      </c>
      <c r="B944" s="1" t="s">
        <v>1145</v>
      </c>
      <c r="C944" s="13">
        <v>460000</v>
      </c>
      <c r="D944" s="13">
        <v>3800000</v>
      </c>
      <c r="E944" s="13">
        <v>2300000</v>
      </c>
      <c r="F944" s="14">
        <v>2300000</v>
      </c>
      <c r="G944" s="14">
        <v>2900000</v>
      </c>
      <c r="H944" s="14">
        <v>2500000</v>
      </c>
      <c r="I944" s="18">
        <f t="shared" si="118"/>
        <v>2186666.6666666665</v>
      </c>
      <c r="J944" s="9">
        <f t="shared" si="119"/>
        <v>2566666.6666666665</v>
      </c>
      <c r="K944" s="9">
        <f t="shared" si="120"/>
        <v>1.1737804878048781</v>
      </c>
      <c r="L944" s="1">
        <f t="shared" si="121"/>
        <v>0.2311626309641801</v>
      </c>
      <c r="M944" s="1">
        <f t="shared" si="122"/>
        <v>0.71843713056499947</v>
      </c>
      <c r="N944" s="1">
        <f t="shared" si="123"/>
        <v>0.14361123037363471</v>
      </c>
      <c r="O944" s="1">
        <v>0.2311626309641801</v>
      </c>
      <c r="P944" s="1">
        <v>0.14361123037363471</v>
      </c>
      <c r="R944" s="1">
        <f t="shared" si="125"/>
        <v>0.14361123037363471</v>
      </c>
    </row>
    <row r="945" spans="1:18" x14ac:dyDescent="0.15">
      <c r="A945" s="1" t="s">
        <v>408</v>
      </c>
      <c r="B945" s="1" t="s">
        <v>409</v>
      </c>
      <c r="C945" s="13">
        <v>10000000</v>
      </c>
      <c r="D945" s="13">
        <v>34000000</v>
      </c>
      <c r="E945" s="13">
        <v>14000000</v>
      </c>
      <c r="F945" s="14">
        <v>23000000</v>
      </c>
      <c r="G945" s="14">
        <v>24000000</v>
      </c>
      <c r="H945" s="14">
        <v>21000000</v>
      </c>
      <c r="I945" s="18">
        <f t="shared" si="118"/>
        <v>19333333.333333332</v>
      </c>
      <c r="J945" s="9">
        <f t="shared" si="119"/>
        <v>22666666.666666668</v>
      </c>
      <c r="K945" s="9">
        <f t="shared" si="120"/>
        <v>1.1724137931034484</v>
      </c>
      <c r="L945" s="1">
        <f t="shared" si="121"/>
        <v>0.22948184612276745</v>
      </c>
      <c r="M945" s="1">
        <f t="shared" si="122"/>
        <v>0.6787558408677401</v>
      </c>
      <c r="N945" s="1">
        <f t="shared" si="123"/>
        <v>0.16828642017184103</v>
      </c>
      <c r="O945" s="1">
        <v>0.22948184612276745</v>
      </c>
      <c r="P945" s="1">
        <v>0.16828642017184103</v>
      </c>
      <c r="R945" s="1">
        <f t="shared" si="125"/>
        <v>0.16828642017184103</v>
      </c>
    </row>
    <row r="946" spans="1:18" x14ac:dyDescent="0.15">
      <c r="A946" s="1" t="s">
        <v>222</v>
      </c>
      <c r="B946" s="1" t="s">
        <v>223</v>
      </c>
      <c r="C946" s="13">
        <v>860000</v>
      </c>
      <c r="D946" s="13">
        <v>5000000</v>
      </c>
      <c r="E946" s="13">
        <v>2500000</v>
      </c>
      <c r="F946" s="14">
        <v>3900000</v>
      </c>
      <c r="G946" s="14">
        <v>3400000</v>
      </c>
      <c r="H946" s="14">
        <v>2500000</v>
      </c>
      <c r="I946" s="18">
        <f t="shared" si="118"/>
        <v>2786666.6666666665</v>
      </c>
      <c r="J946" s="9">
        <f t="shared" si="119"/>
        <v>3266666.6666666665</v>
      </c>
      <c r="K946" s="9">
        <f t="shared" si="120"/>
        <v>1.1722488038277512</v>
      </c>
      <c r="L946" s="1">
        <f t="shared" si="121"/>
        <v>0.22927880692168781</v>
      </c>
      <c r="M946" s="1">
        <f t="shared" si="122"/>
        <v>0.72496581507108693</v>
      </c>
      <c r="N946" s="1">
        <f t="shared" si="123"/>
        <v>0.13968247160282202</v>
      </c>
      <c r="O946" s="1">
        <v>0.22927880692168781</v>
      </c>
      <c r="P946" s="1">
        <v>0.13968247160282202</v>
      </c>
      <c r="R946" s="1">
        <f t="shared" si="125"/>
        <v>0.13968247160282202</v>
      </c>
    </row>
    <row r="947" spans="1:18" x14ac:dyDescent="0.15">
      <c r="A947" s="1" t="s">
        <v>885</v>
      </c>
      <c r="B947" s="1" t="s">
        <v>886</v>
      </c>
      <c r="C947" s="13">
        <v>730000</v>
      </c>
      <c r="D947" s="13">
        <v>950000</v>
      </c>
      <c r="E947" s="13">
        <v>540000</v>
      </c>
      <c r="F947" s="14">
        <v>1300000</v>
      </c>
      <c r="G947" s="14">
        <v>950000</v>
      </c>
      <c r="H947" s="14">
        <v>350000</v>
      </c>
      <c r="I947" s="18">
        <f t="shared" si="118"/>
        <v>740000</v>
      </c>
      <c r="J947" s="9">
        <f t="shared" si="119"/>
        <v>866666.66666666663</v>
      </c>
      <c r="K947" s="9">
        <f t="shared" si="120"/>
        <v>1.1711711711711712</v>
      </c>
      <c r="L947" s="1">
        <f t="shared" si="121"/>
        <v>0.22795194667834859</v>
      </c>
      <c r="M947" s="1">
        <f t="shared" si="122"/>
        <v>0.69609995578304007</v>
      </c>
      <c r="N947" s="1">
        <f t="shared" si="123"/>
        <v>0.15732839382602712</v>
      </c>
      <c r="O947" s="1">
        <v>0.22795194667834859</v>
      </c>
      <c r="P947" s="1">
        <v>0.15732839382602712</v>
      </c>
      <c r="R947" s="1">
        <f t="shared" si="125"/>
        <v>0.15732839382602712</v>
      </c>
    </row>
    <row r="948" spans="1:18" x14ac:dyDescent="0.15">
      <c r="A948" s="1" t="s">
        <v>364</v>
      </c>
      <c r="B948" s="1" t="s">
        <v>365</v>
      </c>
      <c r="C948" s="13">
        <v>640000</v>
      </c>
      <c r="D948" s="13">
        <v>1500000</v>
      </c>
      <c r="E948" s="13">
        <v>680000</v>
      </c>
      <c r="F948" s="14">
        <v>1100000</v>
      </c>
      <c r="G948" s="14">
        <v>1200000</v>
      </c>
      <c r="H948" s="14">
        <v>1000000</v>
      </c>
      <c r="I948" s="18">
        <f t="shared" si="118"/>
        <v>940000</v>
      </c>
      <c r="J948" s="9">
        <f t="shared" si="119"/>
        <v>1100000</v>
      </c>
      <c r="K948" s="9">
        <f t="shared" si="120"/>
        <v>1.1702127659574468</v>
      </c>
      <c r="L948" s="1">
        <f t="shared" si="121"/>
        <v>0.22677086184702228</v>
      </c>
      <c r="M948" s="1">
        <f t="shared" si="122"/>
        <v>0.60585373852835722</v>
      </c>
      <c r="N948" s="1">
        <f t="shared" si="123"/>
        <v>0.21763220787464152</v>
      </c>
      <c r="O948" s="1">
        <v>0.22677086184702228</v>
      </c>
      <c r="P948" s="1">
        <v>0.21763220787464152</v>
      </c>
      <c r="R948" s="1">
        <f t="shared" si="125"/>
        <v>0.21763220787464152</v>
      </c>
    </row>
    <row r="949" spans="1:18" x14ac:dyDescent="0.15">
      <c r="A949" s="1" t="s">
        <v>2882</v>
      </c>
      <c r="B949" s="1" t="s">
        <v>2883</v>
      </c>
      <c r="C949" s="13" t="s">
        <v>6370</v>
      </c>
      <c r="D949" s="13">
        <v>620000</v>
      </c>
      <c r="E949" s="13" t="s">
        <v>6370</v>
      </c>
      <c r="F949" s="14">
        <v>1500000</v>
      </c>
      <c r="G949" s="14">
        <v>500000</v>
      </c>
      <c r="H949" s="14">
        <v>170000</v>
      </c>
      <c r="I949" s="18">
        <f t="shared" si="118"/>
        <v>620000</v>
      </c>
      <c r="J949" s="9">
        <f t="shared" si="119"/>
        <v>723333.33333333337</v>
      </c>
      <c r="K949" s="9">
        <f t="shared" si="120"/>
        <v>1.1666666666666667</v>
      </c>
      <c r="L949" s="1">
        <f t="shared" si="121"/>
        <v>0.22239242133644802</v>
      </c>
      <c r="M949" s="1" t="e">
        <f t="shared" si="122"/>
        <v>#DIV/0!</v>
      </c>
      <c r="N949" s="1" t="e">
        <f t="shared" si="123"/>
        <v>#DIV/0!</v>
      </c>
      <c r="O949" s="1">
        <v>0.22239242133644802</v>
      </c>
      <c r="P949" s="1" t="e">
        <v>#DIV/0!</v>
      </c>
      <c r="Q949" s="1" t="e">
        <f>IF(P949&gt;=1.30103, P949, " ")</f>
        <v>#DIV/0!</v>
      </c>
      <c r="R949" s="1" t="e">
        <f t="shared" si="125"/>
        <v>#DIV/0!</v>
      </c>
    </row>
    <row r="950" spans="1:18" x14ac:dyDescent="0.15">
      <c r="A950" s="1" t="s">
        <v>3207</v>
      </c>
      <c r="B950" s="1" t="s">
        <v>3208</v>
      </c>
      <c r="C950" s="13" t="s">
        <v>6370</v>
      </c>
      <c r="D950" s="13">
        <v>230000</v>
      </c>
      <c r="E950" s="13">
        <v>240000</v>
      </c>
      <c r="F950" s="14">
        <v>240000</v>
      </c>
      <c r="G950" s="14">
        <v>220000</v>
      </c>
      <c r="H950" s="14">
        <v>360000</v>
      </c>
      <c r="I950" s="18">
        <f t="shared" si="118"/>
        <v>235000</v>
      </c>
      <c r="J950" s="9">
        <f t="shared" si="119"/>
        <v>273333.33333333331</v>
      </c>
      <c r="K950" s="9">
        <f t="shared" si="120"/>
        <v>1.1631205673758864</v>
      </c>
      <c r="L950" s="1">
        <f t="shared" si="121"/>
        <v>0.21800065221929002</v>
      </c>
      <c r="M950" s="1">
        <f t="shared" si="122"/>
        <v>0.54652474681225616</v>
      </c>
      <c r="N950" s="1">
        <f t="shared" si="123"/>
        <v>0.26239016827844863</v>
      </c>
      <c r="O950" s="1">
        <v>0.21800065221929002</v>
      </c>
      <c r="P950" s="1">
        <v>0.26239016827844863</v>
      </c>
      <c r="Q950" s="1" t="str">
        <f>IF(P950&gt;=1.30103, P950, " ")</f>
        <v xml:space="preserve"> </v>
      </c>
      <c r="R950" s="1">
        <f t="shared" si="125"/>
        <v>0.26239016827844863</v>
      </c>
    </row>
    <row r="951" spans="1:18" x14ac:dyDescent="0.15">
      <c r="A951" s="1" t="s">
        <v>1749</v>
      </c>
      <c r="B951" s="1" t="s">
        <v>1750</v>
      </c>
      <c r="C951" s="13">
        <v>130000</v>
      </c>
      <c r="D951" s="13">
        <v>570000</v>
      </c>
      <c r="E951" s="13">
        <v>160000</v>
      </c>
      <c r="F951" s="14">
        <v>380000</v>
      </c>
      <c r="G951" s="14">
        <v>490000</v>
      </c>
      <c r="H951" s="14">
        <v>130000</v>
      </c>
      <c r="I951" s="18">
        <f t="shared" si="118"/>
        <v>286666.66666666669</v>
      </c>
      <c r="J951" s="9">
        <f t="shared" si="119"/>
        <v>333333.33333333331</v>
      </c>
      <c r="K951" s="9">
        <f t="shared" si="120"/>
        <v>1.1627906976744184</v>
      </c>
      <c r="L951" s="1">
        <f t="shared" si="121"/>
        <v>0.21759143507262657</v>
      </c>
      <c r="M951" s="1">
        <f t="shared" si="122"/>
        <v>0.80555376788730704</v>
      </c>
      <c r="N951" s="1">
        <f t="shared" si="123"/>
        <v>9.3905466644587071E-2</v>
      </c>
      <c r="O951" s="1">
        <v>0.21759143507262657</v>
      </c>
      <c r="P951" s="1">
        <v>9.3905466644587071E-2</v>
      </c>
      <c r="R951" s="1">
        <f t="shared" si="125"/>
        <v>9.3905466644587071E-2</v>
      </c>
    </row>
    <row r="952" spans="1:18" x14ac:dyDescent="0.15">
      <c r="A952" s="1" t="s">
        <v>410</v>
      </c>
      <c r="B952" s="1" t="s">
        <v>411</v>
      </c>
      <c r="C952" s="13">
        <v>1700000</v>
      </c>
      <c r="D952" s="13">
        <v>5700000</v>
      </c>
      <c r="E952" s="13">
        <v>2800000</v>
      </c>
      <c r="F952" s="14">
        <v>4000000</v>
      </c>
      <c r="G952" s="14">
        <v>4900000</v>
      </c>
      <c r="H952" s="14">
        <v>2900000</v>
      </c>
      <c r="I952" s="18">
        <f t="shared" si="118"/>
        <v>3400000</v>
      </c>
      <c r="J952" s="9">
        <f t="shared" si="119"/>
        <v>3933333.3333333335</v>
      </c>
      <c r="K952" s="9">
        <f t="shared" si="120"/>
        <v>1.1568627450980393</v>
      </c>
      <c r="L952" s="1">
        <f t="shared" si="121"/>
        <v>0.21021770739034584</v>
      </c>
      <c r="M952" s="1">
        <f t="shared" si="122"/>
        <v>0.70805518273736623</v>
      </c>
      <c r="N952" s="1">
        <f t="shared" si="123"/>
        <v>0.14993289397064824</v>
      </c>
      <c r="O952" s="1">
        <v>0.21021770739034584</v>
      </c>
      <c r="P952" s="1">
        <v>0.14993289397064824</v>
      </c>
      <c r="R952" s="1">
        <f t="shared" si="125"/>
        <v>0.14993289397064824</v>
      </c>
    </row>
    <row r="953" spans="1:18" x14ac:dyDescent="0.15">
      <c r="A953" s="1" t="s">
        <v>1705</v>
      </c>
      <c r="B953" s="1" t="s">
        <v>1706</v>
      </c>
      <c r="C953" s="13">
        <v>320000</v>
      </c>
      <c r="D953" s="13">
        <v>1000000</v>
      </c>
      <c r="E953" s="13">
        <v>1300000</v>
      </c>
      <c r="F953" s="14">
        <v>980000</v>
      </c>
      <c r="G953" s="14">
        <v>740000</v>
      </c>
      <c r="H953" s="14">
        <v>1300000</v>
      </c>
      <c r="I953" s="18">
        <f t="shared" si="118"/>
        <v>873333.33333333337</v>
      </c>
      <c r="J953" s="9">
        <f t="shared" si="119"/>
        <v>1006666.6666666666</v>
      </c>
      <c r="K953" s="9">
        <f t="shared" si="120"/>
        <v>1.1526717557251906</v>
      </c>
      <c r="L953" s="1">
        <f t="shared" si="121"/>
        <v>0.20498173778762838</v>
      </c>
      <c r="M953" s="1">
        <f t="shared" si="122"/>
        <v>0.70866809008670817</v>
      </c>
      <c r="N953" s="1">
        <f t="shared" si="123"/>
        <v>0.1495571222141597</v>
      </c>
      <c r="O953" s="1">
        <v>0.20498173778762838</v>
      </c>
      <c r="P953" s="1">
        <v>0.1495571222141597</v>
      </c>
      <c r="R953" s="1">
        <f t="shared" si="125"/>
        <v>0.1495571222141597</v>
      </c>
    </row>
    <row r="954" spans="1:18" x14ac:dyDescent="0.15">
      <c r="A954" s="1" t="s">
        <v>1628</v>
      </c>
      <c r="B954" s="1" t="s">
        <v>1629</v>
      </c>
      <c r="C954" s="13">
        <v>320000</v>
      </c>
      <c r="D954" s="13">
        <v>810000</v>
      </c>
      <c r="E954" s="13">
        <v>580000</v>
      </c>
      <c r="F954" s="14">
        <v>710000</v>
      </c>
      <c r="G954" s="14">
        <v>710000</v>
      </c>
      <c r="H954" s="14">
        <v>550000</v>
      </c>
      <c r="I954" s="18">
        <f t="shared" si="118"/>
        <v>570000</v>
      </c>
      <c r="J954" s="9">
        <f t="shared" si="119"/>
        <v>656666.66666666663</v>
      </c>
      <c r="K954" s="9">
        <f t="shared" si="120"/>
        <v>1.1520467836257309</v>
      </c>
      <c r="L954" s="1">
        <f t="shared" si="121"/>
        <v>0.20419930457047825</v>
      </c>
      <c r="M954" s="1">
        <f t="shared" si="122"/>
        <v>0.59732469441177227</v>
      </c>
      <c r="N954" s="1">
        <f t="shared" si="123"/>
        <v>0.22378953041436112</v>
      </c>
      <c r="O954" s="1">
        <v>0.20419930457047825</v>
      </c>
      <c r="P954" s="1">
        <v>0.22378953041436112</v>
      </c>
      <c r="R954" s="1">
        <f t="shared" si="125"/>
        <v>0.22378953041436112</v>
      </c>
    </row>
    <row r="955" spans="1:18" x14ac:dyDescent="0.15">
      <c r="A955" s="1" t="s">
        <v>50</v>
      </c>
      <c r="B955" s="1" t="s">
        <v>51</v>
      </c>
      <c r="C955" s="13">
        <v>430000000</v>
      </c>
      <c r="D955" s="13">
        <v>770000000</v>
      </c>
      <c r="E955" s="13">
        <v>780000000</v>
      </c>
      <c r="F955" s="14">
        <v>720000000</v>
      </c>
      <c r="G955" s="14">
        <v>790000000</v>
      </c>
      <c r="H955" s="14">
        <v>770000000</v>
      </c>
      <c r="I955" s="18">
        <f t="shared" si="118"/>
        <v>660000000</v>
      </c>
      <c r="J955" s="9">
        <f t="shared" si="119"/>
        <v>760000000</v>
      </c>
      <c r="K955" s="9">
        <f t="shared" si="120"/>
        <v>1.1515151515151516</v>
      </c>
      <c r="L955" s="1">
        <f t="shared" si="121"/>
        <v>0.20353339408513216</v>
      </c>
      <c r="M955" s="1">
        <f t="shared" si="122"/>
        <v>0.44054248167903715</v>
      </c>
      <c r="N955" s="1">
        <f t="shared" si="123"/>
        <v>0.3560122060505479</v>
      </c>
      <c r="O955" s="1">
        <v>0.20353339408513216</v>
      </c>
      <c r="P955" s="1">
        <v>0.3560122060505479</v>
      </c>
      <c r="Q955" s="1" t="str">
        <f>IF(P955&gt;=1.30103, P955, " ")</f>
        <v xml:space="preserve"> </v>
      </c>
      <c r="R955" s="1">
        <f t="shared" si="125"/>
        <v>0.3560122060505479</v>
      </c>
    </row>
    <row r="956" spans="1:18" x14ac:dyDescent="0.15">
      <c r="A956" s="1" t="s">
        <v>2859</v>
      </c>
      <c r="B956" s="1" t="s">
        <v>2860</v>
      </c>
      <c r="C956" s="13" t="s">
        <v>6370</v>
      </c>
      <c r="D956" s="13">
        <v>510000</v>
      </c>
      <c r="E956" s="13">
        <v>440000</v>
      </c>
      <c r="F956" s="14">
        <v>660000</v>
      </c>
      <c r="G956" s="14">
        <v>600000</v>
      </c>
      <c r="H956" s="14">
        <v>380000</v>
      </c>
      <c r="I956" s="18">
        <f t="shared" si="118"/>
        <v>475000</v>
      </c>
      <c r="J956" s="9">
        <f t="shared" si="119"/>
        <v>546666.66666666663</v>
      </c>
      <c r="K956" s="9">
        <f t="shared" si="120"/>
        <v>1.1508771929824562</v>
      </c>
      <c r="L956" s="1">
        <f t="shared" si="121"/>
        <v>0.2027338955659797</v>
      </c>
      <c r="M956" s="1">
        <f t="shared" si="122"/>
        <v>0.57079106906627941</v>
      </c>
      <c r="N956" s="1">
        <f t="shared" si="123"/>
        <v>0.24352283073184194</v>
      </c>
      <c r="O956" s="1">
        <v>0.2027338955659797</v>
      </c>
      <c r="P956" s="1">
        <v>0.24352283073184194</v>
      </c>
      <c r="R956" s="1">
        <f t="shared" si="125"/>
        <v>0.24352283073184194</v>
      </c>
    </row>
    <row r="957" spans="1:18" x14ac:dyDescent="0.15">
      <c r="A957" s="1" t="s">
        <v>1369</v>
      </c>
      <c r="B957" s="1" t="s">
        <v>1370</v>
      </c>
      <c r="C957" s="13">
        <v>1300000</v>
      </c>
      <c r="D957" s="13">
        <v>4000000</v>
      </c>
      <c r="E957" s="13">
        <v>890000</v>
      </c>
      <c r="F957" s="14">
        <v>1200000</v>
      </c>
      <c r="G957" s="14">
        <v>1700000</v>
      </c>
      <c r="H957" s="14">
        <v>4200000</v>
      </c>
      <c r="I957" s="18">
        <f t="shared" si="118"/>
        <v>2063333.3333333333</v>
      </c>
      <c r="J957" s="9">
        <f t="shared" si="119"/>
        <v>2366666.6666666665</v>
      </c>
      <c r="K957" s="9">
        <f t="shared" si="120"/>
        <v>1.1470113085621971</v>
      </c>
      <c r="L957" s="1">
        <f t="shared" si="121"/>
        <v>0.1978796151777798</v>
      </c>
      <c r="M957" s="1">
        <f t="shared" si="122"/>
        <v>0.83279395376801579</v>
      </c>
      <c r="N957" s="1">
        <f t="shared" si="123"/>
        <v>7.9462436541131054E-2</v>
      </c>
      <c r="O957" s="1">
        <v>0.1978796151777798</v>
      </c>
      <c r="P957" s="1">
        <v>7.9462436541131054E-2</v>
      </c>
      <c r="R957" s="1">
        <f t="shared" si="125"/>
        <v>7.9462436541131054E-2</v>
      </c>
    </row>
    <row r="958" spans="1:18" x14ac:dyDescent="0.15">
      <c r="A958" s="1" t="s">
        <v>1903</v>
      </c>
      <c r="B958" s="1" t="s">
        <v>1904</v>
      </c>
      <c r="C958" s="13">
        <v>640000</v>
      </c>
      <c r="D958" s="13">
        <v>610000</v>
      </c>
      <c r="E958" s="13">
        <v>900000</v>
      </c>
      <c r="F958" s="14">
        <v>960000</v>
      </c>
      <c r="G958" s="14">
        <v>790000</v>
      </c>
      <c r="H958" s="14">
        <v>710000</v>
      </c>
      <c r="I958" s="18">
        <f t="shared" si="118"/>
        <v>716666.66666666663</v>
      </c>
      <c r="J958" s="9">
        <f t="shared" si="119"/>
        <v>820000</v>
      </c>
      <c r="K958" s="9">
        <f t="shared" si="120"/>
        <v>1.144186046511628</v>
      </c>
      <c r="L958" s="1">
        <f t="shared" si="121"/>
        <v>0.19432165574977972</v>
      </c>
      <c r="M958" s="1">
        <f t="shared" si="122"/>
        <v>0.43043075340313547</v>
      </c>
      <c r="N958" s="1">
        <f t="shared" si="123"/>
        <v>0.36609670677442885</v>
      </c>
      <c r="O958" s="1">
        <v>0.19432165574977972</v>
      </c>
      <c r="P958" s="1">
        <v>0.36609670677442885</v>
      </c>
      <c r="Q958" s="1" t="str">
        <f>IF(P958&gt;=1.30103, P958, " ")</f>
        <v xml:space="preserve"> </v>
      </c>
      <c r="R958" s="1">
        <f t="shared" si="125"/>
        <v>0.36609670677442885</v>
      </c>
    </row>
    <row r="959" spans="1:18" x14ac:dyDescent="0.15">
      <c r="A959" s="1" t="s">
        <v>206</v>
      </c>
      <c r="B959" s="1" t="s">
        <v>207</v>
      </c>
      <c r="C959" s="13">
        <v>5300000</v>
      </c>
      <c r="D959" s="13">
        <v>7000000</v>
      </c>
      <c r="E959" s="13">
        <v>10000000</v>
      </c>
      <c r="F959" s="14">
        <v>6700000</v>
      </c>
      <c r="G959" s="14">
        <v>9500000</v>
      </c>
      <c r="H959" s="14">
        <v>9300000</v>
      </c>
      <c r="I959" s="18">
        <f t="shared" si="118"/>
        <v>7433333.333333333</v>
      </c>
      <c r="J959" s="9">
        <f t="shared" si="119"/>
        <v>8500000</v>
      </c>
      <c r="K959" s="9">
        <f t="shared" si="120"/>
        <v>1.1434977578475336</v>
      </c>
      <c r="L959" s="1">
        <f t="shared" si="121"/>
        <v>0.19345353693855316</v>
      </c>
      <c r="M959" s="1">
        <f t="shared" si="122"/>
        <v>0.55170758090100325</v>
      </c>
      <c r="N959" s="1">
        <f t="shared" si="123"/>
        <v>0.25829104844963041</v>
      </c>
      <c r="O959" s="1">
        <v>0.19345353693855316</v>
      </c>
      <c r="P959" s="1">
        <v>0.25829104844963041</v>
      </c>
      <c r="Q959" s="1" t="str">
        <f>IF(P959&gt;=1.30103, P959, " ")</f>
        <v xml:space="preserve"> </v>
      </c>
      <c r="R959" s="1">
        <f t="shared" si="125"/>
        <v>0.25829104844963041</v>
      </c>
    </row>
    <row r="960" spans="1:18" x14ac:dyDescent="0.15">
      <c r="A960" s="1" t="s">
        <v>809</v>
      </c>
      <c r="B960" s="1" t="s">
        <v>810</v>
      </c>
      <c r="C960" s="13">
        <v>920000</v>
      </c>
      <c r="D960" s="13">
        <v>15000000</v>
      </c>
      <c r="E960" s="13">
        <v>4200000</v>
      </c>
      <c r="F960" s="14">
        <v>10000000</v>
      </c>
      <c r="G960" s="14">
        <v>8600000</v>
      </c>
      <c r="H960" s="14">
        <v>4400000</v>
      </c>
      <c r="I960" s="18">
        <f t="shared" si="118"/>
        <v>6706666.666666667</v>
      </c>
      <c r="J960" s="9">
        <f t="shared" si="119"/>
        <v>7666666.666666667</v>
      </c>
      <c r="K960" s="9">
        <f t="shared" si="120"/>
        <v>1.143141153081511</v>
      </c>
      <c r="L960" s="1">
        <f t="shared" si="121"/>
        <v>0.19300355602621053</v>
      </c>
      <c r="M960" s="1">
        <f t="shared" si="122"/>
        <v>0.84402033410835586</v>
      </c>
      <c r="N960" s="1">
        <f t="shared" si="123"/>
        <v>7.3647090240844273E-2</v>
      </c>
      <c r="O960" s="1">
        <v>0.19300355602621053</v>
      </c>
      <c r="P960" s="1">
        <v>7.3647090240844273E-2</v>
      </c>
      <c r="R960" s="1">
        <f t="shared" si="125"/>
        <v>7.3647090240844273E-2</v>
      </c>
    </row>
    <row r="961" spans="1:18" x14ac:dyDescent="0.15">
      <c r="A961" s="1" t="s">
        <v>502</v>
      </c>
      <c r="B961" s="1" t="s">
        <v>503</v>
      </c>
      <c r="C961" s="13">
        <v>2200000</v>
      </c>
      <c r="D961" s="13">
        <v>15000000</v>
      </c>
      <c r="E961" s="13">
        <v>8800000</v>
      </c>
      <c r="F961" s="14">
        <v>11000000</v>
      </c>
      <c r="G961" s="14">
        <v>9200000</v>
      </c>
      <c r="H961" s="14">
        <v>9400000</v>
      </c>
      <c r="I961" s="18">
        <f t="shared" si="118"/>
        <v>8666666.666666666</v>
      </c>
      <c r="J961" s="9">
        <f t="shared" si="119"/>
        <v>9866666.666666666</v>
      </c>
      <c r="K961" s="9">
        <f t="shared" si="120"/>
        <v>1.1384615384615384</v>
      </c>
      <c r="L961" s="1">
        <f t="shared" si="121"/>
        <v>0.18708555260049523</v>
      </c>
      <c r="M961" s="1">
        <f t="shared" si="122"/>
        <v>0.76434031181303963</v>
      </c>
      <c r="N961" s="1">
        <f t="shared" si="123"/>
        <v>0.11671323483308185</v>
      </c>
      <c r="O961" s="1">
        <v>0.18708555260049523</v>
      </c>
      <c r="P961" s="1">
        <v>0.11671323483308185</v>
      </c>
      <c r="R961" s="1">
        <f t="shared" si="125"/>
        <v>0.11671323483308185</v>
      </c>
    </row>
    <row r="962" spans="1:18" x14ac:dyDescent="0.15">
      <c r="A962" s="1" t="s">
        <v>1683</v>
      </c>
      <c r="B962" s="1" t="s">
        <v>1684</v>
      </c>
      <c r="C962" s="13">
        <v>92000</v>
      </c>
      <c r="D962" s="13">
        <v>240000</v>
      </c>
      <c r="E962" s="13">
        <v>260000</v>
      </c>
      <c r="F962" s="14">
        <v>410000</v>
      </c>
      <c r="G962" s="14">
        <v>90000</v>
      </c>
      <c r="H962" s="14">
        <v>170000</v>
      </c>
      <c r="I962" s="18">
        <f t="shared" ref="I962:I1025" si="126">AVERAGE(C962:E962)</f>
        <v>197333.33333333334</v>
      </c>
      <c r="J962" s="9">
        <f t="shared" ref="J962:J1025" si="127">AVERAGE(F962:H962)</f>
        <v>223333.33333333334</v>
      </c>
      <c r="K962" s="9">
        <f t="shared" ref="K962:K1025" si="128">J962/I962</f>
        <v>1.1317567567567568</v>
      </c>
      <c r="L962" s="1">
        <f t="shared" ref="L962:L1025" si="129">LOG(K962,2)</f>
        <v>0.17856391971618507</v>
      </c>
      <c r="M962" s="1">
        <f t="shared" ref="M962:M1025" si="130">TTEST(C962:E962, F962:H962, 2,2)</f>
        <v>0.82441697283897086</v>
      </c>
      <c r="N962" s="1">
        <f t="shared" ref="N962:N1025" si="131">-LOG(M962,10)</f>
        <v>8.3853075681727354E-2</v>
      </c>
      <c r="O962" s="1">
        <v>0.17856391971618507</v>
      </c>
      <c r="P962" s="1">
        <v>8.3853075681727354E-2</v>
      </c>
      <c r="R962" s="1">
        <f t="shared" ref="R962:R1025" si="132">IF(P962&lt;=1.30103, P962, " ")</f>
        <v>8.3853075681727354E-2</v>
      </c>
    </row>
    <row r="963" spans="1:18" x14ac:dyDescent="0.15">
      <c r="A963" s="1" t="s">
        <v>2515</v>
      </c>
      <c r="B963" s="1" t="s">
        <v>2516</v>
      </c>
      <c r="C963" s="13">
        <v>21000</v>
      </c>
      <c r="D963" s="13">
        <v>250000</v>
      </c>
      <c r="E963" s="13" t="s">
        <v>6370</v>
      </c>
      <c r="F963" s="14">
        <v>210000</v>
      </c>
      <c r="G963" s="14">
        <v>110000</v>
      </c>
      <c r="H963" s="14">
        <v>140000</v>
      </c>
      <c r="I963" s="18">
        <f t="shared" si="126"/>
        <v>135500</v>
      </c>
      <c r="J963" s="9">
        <f t="shared" si="127"/>
        <v>153333.33333333334</v>
      </c>
      <c r="K963" s="9">
        <f t="shared" si="128"/>
        <v>1.1316113161131611</v>
      </c>
      <c r="L963" s="1">
        <f t="shared" si="129"/>
        <v>0.17837850886934747</v>
      </c>
      <c r="M963" s="1">
        <f t="shared" si="130"/>
        <v>0.8609467348442712</v>
      </c>
      <c r="N963" s="1">
        <f t="shared" si="131"/>
        <v>6.5023716698245651E-2</v>
      </c>
      <c r="O963" s="1">
        <v>0.17837850886934747</v>
      </c>
      <c r="P963" s="1">
        <v>6.5023716698245651E-2</v>
      </c>
      <c r="R963" s="1">
        <f t="shared" si="132"/>
        <v>6.5023716698245651E-2</v>
      </c>
    </row>
    <row r="964" spans="1:18" x14ac:dyDescent="0.15">
      <c r="A964" s="1" t="s">
        <v>1508</v>
      </c>
      <c r="B964" s="1" t="s">
        <v>1509</v>
      </c>
      <c r="C964" s="13">
        <v>210000</v>
      </c>
      <c r="D964" s="13">
        <v>930000</v>
      </c>
      <c r="E964" s="13">
        <v>430000</v>
      </c>
      <c r="F964" s="14">
        <v>720000</v>
      </c>
      <c r="G964" s="14">
        <v>910000</v>
      </c>
      <c r="H964" s="14">
        <v>140000</v>
      </c>
      <c r="I964" s="18">
        <f t="shared" si="126"/>
        <v>523333.33333333331</v>
      </c>
      <c r="J964" s="9">
        <f t="shared" si="127"/>
        <v>590000</v>
      </c>
      <c r="K964" s="9">
        <f t="shared" si="128"/>
        <v>1.1273885350318471</v>
      </c>
      <c r="L964" s="1">
        <f t="shared" si="129"/>
        <v>0.17298480119137039</v>
      </c>
      <c r="M964" s="1">
        <f t="shared" si="130"/>
        <v>0.84256718865859537</v>
      </c>
      <c r="N964" s="1">
        <f t="shared" si="131"/>
        <v>7.4395457221953579E-2</v>
      </c>
      <c r="O964" s="1">
        <v>0.17298480119137039</v>
      </c>
      <c r="P964" s="1">
        <v>7.4395457221953579E-2</v>
      </c>
      <c r="R964" s="1">
        <f t="shared" si="132"/>
        <v>7.4395457221953579E-2</v>
      </c>
    </row>
    <row r="965" spans="1:18" x14ac:dyDescent="0.15">
      <c r="A965" s="1" t="s">
        <v>1251</v>
      </c>
      <c r="B965" s="1" t="s">
        <v>1252</v>
      </c>
      <c r="C965" s="13">
        <v>410000</v>
      </c>
      <c r="D965" s="13">
        <v>1200000</v>
      </c>
      <c r="E965" s="13">
        <v>260000</v>
      </c>
      <c r="F965" s="14">
        <v>1100000</v>
      </c>
      <c r="G965" s="14">
        <v>730000</v>
      </c>
      <c r="H965" s="14">
        <v>260000</v>
      </c>
      <c r="I965" s="18">
        <f t="shared" si="126"/>
        <v>623333.33333333337</v>
      </c>
      <c r="J965" s="9">
        <f t="shared" si="127"/>
        <v>696666.66666666663</v>
      </c>
      <c r="K965" s="9">
        <f t="shared" si="128"/>
        <v>1.1176470588235292</v>
      </c>
      <c r="L965" s="1">
        <f t="shared" si="129"/>
        <v>0.16046467219324584</v>
      </c>
      <c r="M965" s="1">
        <f t="shared" si="130"/>
        <v>0.85622268146628255</v>
      </c>
      <c r="N965" s="1">
        <f t="shared" si="131"/>
        <v>6.7413271823857174E-2</v>
      </c>
      <c r="O965" s="1">
        <v>0.16046467219324584</v>
      </c>
      <c r="P965" s="1">
        <v>6.7413271823857174E-2</v>
      </c>
      <c r="R965" s="1">
        <f t="shared" si="132"/>
        <v>6.7413271823857174E-2</v>
      </c>
    </row>
    <row r="966" spans="1:18" x14ac:dyDescent="0.15">
      <c r="A966" s="1" t="s">
        <v>404</v>
      </c>
      <c r="B966" s="1" t="s">
        <v>405</v>
      </c>
      <c r="C966" s="13">
        <v>5300000</v>
      </c>
      <c r="D966" s="13">
        <v>29000000</v>
      </c>
      <c r="E966" s="13">
        <v>7800000</v>
      </c>
      <c r="F966" s="14">
        <v>17000000</v>
      </c>
      <c r="G966" s="14">
        <v>15000000</v>
      </c>
      <c r="H966" s="14">
        <v>15000000</v>
      </c>
      <c r="I966" s="18">
        <f t="shared" si="126"/>
        <v>14033333.333333334</v>
      </c>
      <c r="J966" s="9">
        <f t="shared" si="127"/>
        <v>15666666.666666666</v>
      </c>
      <c r="K966" s="9">
        <f t="shared" si="128"/>
        <v>1.1163895486935866</v>
      </c>
      <c r="L966" s="1">
        <f t="shared" si="129"/>
        <v>0.15884052349860356</v>
      </c>
      <c r="M966" s="1">
        <f t="shared" si="130"/>
        <v>0.83926004291886758</v>
      </c>
      <c r="N966" s="1">
        <f t="shared" si="131"/>
        <v>7.6103453108665939E-2</v>
      </c>
      <c r="O966" s="1">
        <v>0.15884052349860356</v>
      </c>
      <c r="P966" s="1">
        <v>7.6103453108665939E-2</v>
      </c>
      <c r="R966" s="1">
        <f t="shared" si="132"/>
        <v>7.6103453108665939E-2</v>
      </c>
    </row>
    <row r="967" spans="1:18" x14ac:dyDescent="0.15">
      <c r="A967" s="1" t="s">
        <v>1565</v>
      </c>
      <c r="B967" s="1" t="s">
        <v>1566</v>
      </c>
      <c r="C967" s="13">
        <v>1400000</v>
      </c>
      <c r="D967" s="13">
        <v>230000</v>
      </c>
      <c r="E967" s="13">
        <v>110000</v>
      </c>
      <c r="F967" s="14">
        <v>890000</v>
      </c>
      <c r="G967" s="14">
        <v>810000</v>
      </c>
      <c r="H967" s="14">
        <v>240000</v>
      </c>
      <c r="I967" s="18">
        <f t="shared" si="126"/>
        <v>580000</v>
      </c>
      <c r="J967" s="9">
        <f t="shared" si="127"/>
        <v>646666.66666666663</v>
      </c>
      <c r="K967" s="9">
        <f t="shared" si="128"/>
        <v>1.114942528735632</v>
      </c>
      <c r="L967" s="1">
        <f t="shared" si="129"/>
        <v>0.15696934633839921</v>
      </c>
      <c r="M967" s="1">
        <f t="shared" si="130"/>
        <v>0.89167018097666695</v>
      </c>
      <c r="N967" s="1">
        <f t="shared" si="131"/>
        <v>4.9795756688658384E-2</v>
      </c>
      <c r="O967" s="1">
        <v>0.15696934633839921</v>
      </c>
      <c r="P967" s="1">
        <v>4.9795756688658384E-2</v>
      </c>
      <c r="R967" s="1">
        <f t="shared" si="132"/>
        <v>4.9795756688658384E-2</v>
      </c>
    </row>
    <row r="968" spans="1:18" x14ac:dyDescent="0.15">
      <c r="A968" s="1" t="s">
        <v>2924</v>
      </c>
      <c r="B968" s="1" t="s">
        <v>2925</v>
      </c>
      <c r="C968" s="13" t="s">
        <v>6370</v>
      </c>
      <c r="D968" s="13">
        <v>360000</v>
      </c>
      <c r="E968" s="13">
        <v>250000</v>
      </c>
      <c r="F968" s="14">
        <v>400000</v>
      </c>
      <c r="G968" s="14">
        <v>500000</v>
      </c>
      <c r="H968" s="14">
        <v>120000</v>
      </c>
      <c r="I968" s="18">
        <f t="shared" si="126"/>
        <v>305000</v>
      </c>
      <c r="J968" s="9">
        <f t="shared" si="127"/>
        <v>340000</v>
      </c>
      <c r="K968" s="9">
        <f t="shared" si="128"/>
        <v>1.1147540983606556</v>
      </c>
      <c r="L968" s="1">
        <f t="shared" si="129"/>
        <v>0.15672550368745303</v>
      </c>
      <c r="M968" s="1">
        <f t="shared" si="130"/>
        <v>0.8331608828064121</v>
      </c>
      <c r="N968" s="1">
        <f t="shared" si="131"/>
        <v>7.9271128522805587E-2</v>
      </c>
      <c r="O968" s="1">
        <v>0.15672550368745303</v>
      </c>
      <c r="P968" s="1">
        <v>7.9271128522805587E-2</v>
      </c>
      <c r="R968" s="1">
        <f t="shared" si="132"/>
        <v>7.9271128522805587E-2</v>
      </c>
    </row>
    <row r="969" spans="1:18" x14ac:dyDescent="0.15">
      <c r="A969" s="1" t="s">
        <v>1072</v>
      </c>
      <c r="B969" s="1" t="s">
        <v>1073</v>
      </c>
      <c r="C969" s="13">
        <v>720000</v>
      </c>
      <c r="D969" s="13">
        <v>210000</v>
      </c>
      <c r="E969" s="13">
        <v>990000</v>
      </c>
      <c r="F969" s="14">
        <v>690000</v>
      </c>
      <c r="G969" s="14">
        <v>730000</v>
      </c>
      <c r="H969" s="14">
        <v>720000</v>
      </c>
      <c r="I969" s="18">
        <f t="shared" si="126"/>
        <v>640000</v>
      </c>
      <c r="J969" s="9">
        <f t="shared" si="127"/>
        <v>713333.33333333337</v>
      </c>
      <c r="K969" s="9">
        <f t="shared" si="128"/>
        <v>1.1145833333333335</v>
      </c>
      <c r="L969" s="1">
        <f t="shared" si="129"/>
        <v>0.15650448567999095</v>
      </c>
      <c r="M969" s="1">
        <f t="shared" si="130"/>
        <v>0.76482948397740447</v>
      </c>
      <c r="N969" s="1">
        <f t="shared" si="131"/>
        <v>0.11643537847008568</v>
      </c>
      <c r="O969" s="1">
        <v>0.15650448567999095</v>
      </c>
      <c r="P969" s="1">
        <v>0.11643537847008568</v>
      </c>
      <c r="R969" s="1">
        <f t="shared" si="132"/>
        <v>0.11643537847008568</v>
      </c>
    </row>
    <row r="970" spans="1:18" x14ac:dyDescent="0.15">
      <c r="A970" s="1" t="s">
        <v>486</v>
      </c>
      <c r="B970" s="1" t="s">
        <v>487</v>
      </c>
      <c r="C970" s="13">
        <v>7200000</v>
      </c>
      <c r="D970" s="13">
        <v>14000000</v>
      </c>
      <c r="E970" s="13">
        <v>12000000</v>
      </c>
      <c r="F970" s="14">
        <v>13000000</v>
      </c>
      <c r="G970" s="14">
        <v>13000000</v>
      </c>
      <c r="H970" s="14">
        <v>11000000</v>
      </c>
      <c r="I970" s="18">
        <f t="shared" si="126"/>
        <v>11066666.666666666</v>
      </c>
      <c r="J970" s="9">
        <f t="shared" si="127"/>
        <v>12333333.333333334</v>
      </c>
      <c r="K970" s="9">
        <f t="shared" si="128"/>
        <v>1.1144578313253013</v>
      </c>
      <c r="L970" s="1">
        <f t="shared" si="129"/>
        <v>0.1563420291693875</v>
      </c>
      <c r="M970" s="1">
        <f t="shared" si="130"/>
        <v>0.58321270213120391</v>
      </c>
      <c r="N970" s="1">
        <f t="shared" si="131"/>
        <v>0.23417302583305732</v>
      </c>
      <c r="O970" s="1">
        <v>0.1563420291693875</v>
      </c>
      <c r="P970" s="1">
        <v>0.23417302583305732</v>
      </c>
      <c r="R970" s="1">
        <f t="shared" si="132"/>
        <v>0.23417302583305732</v>
      </c>
    </row>
    <row r="971" spans="1:18" x14ac:dyDescent="0.15">
      <c r="A971" s="1" t="s">
        <v>1304</v>
      </c>
      <c r="B971" s="1" t="s">
        <v>1305</v>
      </c>
      <c r="C971" s="13">
        <v>380000</v>
      </c>
      <c r="D971" s="13">
        <v>630000</v>
      </c>
      <c r="E971" s="13">
        <v>1100000</v>
      </c>
      <c r="F971" s="14">
        <v>250000</v>
      </c>
      <c r="G971" s="14">
        <v>1000000</v>
      </c>
      <c r="H971" s="14">
        <v>1100000</v>
      </c>
      <c r="I971" s="18">
        <f t="shared" si="126"/>
        <v>703333.33333333337</v>
      </c>
      <c r="J971" s="9">
        <f t="shared" si="127"/>
        <v>783333.33333333337</v>
      </c>
      <c r="K971" s="9">
        <f t="shared" si="128"/>
        <v>1.113744075829384</v>
      </c>
      <c r="L971" s="1">
        <f t="shared" si="129"/>
        <v>0.15541775785781467</v>
      </c>
      <c r="M971" s="1">
        <f t="shared" si="130"/>
        <v>0.82618756083838718</v>
      </c>
      <c r="N971" s="1">
        <f t="shared" si="131"/>
        <v>8.2921348090873273E-2</v>
      </c>
      <c r="O971" s="1">
        <v>0.15541775785781467</v>
      </c>
      <c r="P971" s="1">
        <v>8.2921348090873273E-2</v>
      </c>
      <c r="R971" s="1">
        <f t="shared" si="132"/>
        <v>8.2921348090873273E-2</v>
      </c>
    </row>
    <row r="972" spans="1:18" x14ac:dyDescent="0.15">
      <c r="A972" s="1" t="s">
        <v>442</v>
      </c>
      <c r="B972" s="1" t="s">
        <v>443</v>
      </c>
      <c r="C972" s="13">
        <v>1800000</v>
      </c>
      <c r="D972" s="13">
        <v>3400000</v>
      </c>
      <c r="E972" s="13">
        <v>4700000</v>
      </c>
      <c r="F972" s="14">
        <v>4100000</v>
      </c>
      <c r="G972" s="14">
        <v>3800000</v>
      </c>
      <c r="H972" s="14">
        <v>3100000</v>
      </c>
      <c r="I972" s="18">
        <f t="shared" si="126"/>
        <v>3300000</v>
      </c>
      <c r="J972" s="9">
        <f t="shared" si="127"/>
        <v>3666666.6666666665</v>
      </c>
      <c r="K972" s="9">
        <f t="shared" si="128"/>
        <v>1.1111111111111112</v>
      </c>
      <c r="L972" s="1">
        <f t="shared" si="129"/>
        <v>0.15200309344505006</v>
      </c>
      <c r="M972" s="1">
        <f t="shared" si="130"/>
        <v>0.70129768256034042</v>
      </c>
      <c r="N972" s="1">
        <f t="shared" si="131"/>
        <v>0.15409759622587055</v>
      </c>
      <c r="O972" s="1">
        <v>0.15200309344505006</v>
      </c>
      <c r="P972" s="1">
        <v>0.15409759622587055</v>
      </c>
      <c r="R972" s="1">
        <f t="shared" si="132"/>
        <v>0.15409759622587055</v>
      </c>
    </row>
    <row r="973" spans="1:18" x14ac:dyDescent="0.15">
      <c r="A973" s="1" t="s">
        <v>1021</v>
      </c>
      <c r="B973" s="1" t="s">
        <v>1022</v>
      </c>
      <c r="C973" s="13">
        <v>4800000</v>
      </c>
      <c r="D973" s="13">
        <v>11000000</v>
      </c>
      <c r="E973" s="13">
        <v>3300000</v>
      </c>
      <c r="F973" s="14">
        <v>6200000</v>
      </c>
      <c r="G973" s="14">
        <v>11000000</v>
      </c>
      <c r="H973" s="14">
        <v>4000000</v>
      </c>
      <c r="I973" s="18">
        <f t="shared" si="126"/>
        <v>6366666.666666667</v>
      </c>
      <c r="J973" s="9">
        <f t="shared" si="127"/>
        <v>7066666.666666667</v>
      </c>
      <c r="K973" s="9">
        <f t="shared" si="128"/>
        <v>1.1099476439790577</v>
      </c>
      <c r="L973" s="1">
        <f t="shared" si="129"/>
        <v>0.15049162652745057</v>
      </c>
      <c r="M973" s="1">
        <f t="shared" si="130"/>
        <v>0.83423077581146787</v>
      </c>
      <c r="N973" s="1">
        <f t="shared" si="131"/>
        <v>7.8713792530760773E-2</v>
      </c>
      <c r="O973" s="1">
        <v>0.15049162652745057</v>
      </c>
      <c r="P973" s="1">
        <v>7.8713792530760773E-2</v>
      </c>
      <c r="R973" s="1">
        <f t="shared" si="132"/>
        <v>7.8713792530760773E-2</v>
      </c>
    </row>
    <row r="974" spans="1:18" x14ac:dyDescent="0.15">
      <c r="A974" s="1" t="s">
        <v>2004</v>
      </c>
      <c r="B974" s="1" t="s">
        <v>2005</v>
      </c>
      <c r="C974" s="13">
        <v>170000</v>
      </c>
      <c r="D974" s="13">
        <v>580000</v>
      </c>
      <c r="E974" s="13">
        <v>160000</v>
      </c>
      <c r="F974" s="14">
        <v>400000</v>
      </c>
      <c r="G974" s="14">
        <v>470000</v>
      </c>
      <c r="H974" s="14">
        <v>140000</v>
      </c>
      <c r="I974" s="18">
        <f t="shared" si="126"/>
        <v>303333.33333333331</v>
      </c>
      <c r="J974" s="9">
        <f t="shared" si="127"/>
        <v>336666.66666666669</v>
      </c>
      <c r="K974" s="9">
        <f t="shared" si="128"/>
        <v>1.1098901098901099</v>
      </c>
      <c r="L974" s="1">
        <f t="shared" si="129"/>
        <v>0.15041684255309853</v>
      </c>
      <c r="M974" s="1">
        <f t="shared" si="130"/>
        <v>0.85490123266377116</v>
      </c>
      <c r="N974" s="1">
        <f t="shared" si="131"/>
        <v>6.8084056718393723E-2</v>
      </c>
      <c r="O974" s="1">
        <v>0.15041684255309853</v>
      </c>
      <c r="P974" s="1">
        <v>6.8084056718393723E-2</v>
      </c>
      <c r="R974" s="1">
        <f t="shared" si="132"/>
        <v>6.8084056718393723E-2</v>
      </c>
    </row>
    <row r="975" spans="1:18" x14ac:dyDescent="0.15">
      <c r="A975" s="1" t="s">
        <v>930</v>
      </c>
      <c r="B975" s="1" t="s">
        <v>931</v>
      </c>
      <c r="C975" s="13">
        <v>170000</v>
      </c>
      <c r="D975" s="13">
        <v>280000</v>
      </c>
      <c r="E975" s="13">
        <v>290000</v>
      </c>
      <c r="F975" s="14">
        <v>370000</v>
      </c>
      <c r="G975" s="14">
        <v>200000</v>
      </c>
      <c r="H975" s="14">
        <v>250000</v>
      </c>
      <c r="I975" s="18">
        <f t="shared" si="126"/>
        <v>246666.66666666666</v>
      </c>
      <c r="J975" s="9">
        <f t="shared" si="127"/>
        <v>273333.33333333331</v>
      </c>
      <c r="K975" s="9">
        <f t="shared" si="128"/>
        <v>1.1081081081081081</v>
      </c>
      <c r="L975" s="1">
        <f t="shared" si="129"/>
        <v>0.14809863898913392</v>
      </c>
      <c r="M975" s="1">
        <f t="shared" si="130"/>
        <v>0.695747539228186</v>
      </c>
      <c r="N975" s="1">
        <f t="shared" si="131"/>
        <v>0.15754832103633404</v>
      </c>
      <c r="O975" s="1">
        <v>0.14809863898913392</v>
      </c>
      <c r="P975" s="1">
        <v>0.15754832103633404</v>
      </c>
      <c r="R975" s="1">
        <f t="shared" si="132"/>
        <v>0.15754832103633404</v>
      </c>
    </row>
    <row r="976" spans="1:18" x14ac:dyDescent="0.15">
      <c r="A976" s="1" t="s">
        <v>2535</v>
      </c>
      <c r="B976" s="1" t="s">
        <v>2536</v>
      </c>
      <c r="C976" s="13">
        <v>320000</v>
      </c>
      <c r="D976" s="13">
        <v>430000</v>
      </c>
      <c r="E976" s="13">
        <v>330000</v>
      </c>
      <c r="F976" s="14">
        <v>390000</v>
      </c>
      <c r="G976" s="14">
        <v>420000</v>
      </c>
      <c r="H976" s="14">
        <v>380000</v>
      </c>
      <c r="I976" s="18">
        <f t="shared" si="126"/>
        <v>360000</v>
      </c>
      <c r="J976" s="9">
        <f t="shared" si="127"/>
        <v>396666.66666666669</v>
      </c>
      <c r="K976" s="9">
        <f t="shared" si="128"/>
        <v>1.1018518518518519</v>
      </c>
      <c r="L976" s="1">
        <f t="shared" si="129"/>
        <v>0.13993026114447499</v>
      </c>
      <c r="M976" s="1">
        <f t="shared" si="130"/>
        <v>0.37915806106937294</v>
      </c>
      <c r="N976" s="1">
        <f t="shared" si="131"/>
        <v>0.4211797062850105</v>
      </c>
      <c r="O976" s="1">
        <v>0.13993026114447499</v>
      </c>
      <c r="P976" s="1">
        <v>0.4211797062850105</v>
      </c>
      <c r="Q976" s="1" t="str">
        <f>IF(P976&gt;=1.30103, P976, " ")</f>
        <v xml:space="preserve"> </v>
      </c>
      <c r="R976" s="1">
        <f t="shared" si="132"/>
        <v>0.4211797062850105</v>
      </c>
    </row>
    <row r="977" spans="1:18" x14ac:dyDescent="0.15">
      <c r="A977" s="1" t="s">
        <v>426</v>
      </c>
      <c r="B977" s="1" t="s">
        <v>427</v>
      </c>
      <c r="C977" s="13">
        <v>930000</v>
      </c>
      <c r="D977" s="13">
        <v>850000</v>
      </c>
      <c r="E977" s="13">
        <v>1400000</v>
      </c>
      <c r="F977" s="14">
        <v>1100000</v>
      </c>
      <c r="G977" s="14">
        <v>1400000</v>
      </c>
      <c r="H977" s="14">
        <v>1000000</v>
      </c>
      <c r="I977" s="18">
        <f t="shared" si="126"/>
        <v>1060000</v>
      </c>
      <c r="J977" s="9">
        <f t="shared" si="127"/>
        <v>1166666.6666666667</v>
      </c>
      <c r="K977" s="9">
        <f t="shared" si="128"/>
        <v>1.10062893081761</v>
      </c>
      <c r="L977" s="1">
        <f t="shared" si="129"/>
        <v>0.13832815654797342</v>
      </c>
      <c r="M977" s="1">
        <f t="shared" si="130"/>
        <v>0.63740290611118233</v>
      </c>
      <c r="N977" s="1">
        <f t="shared" si="131"/>
        <v>0.19558596077886423</v>
      </c>
      <c r="O977" s="1">
        <v>0.13832815654797342</v>
      </c>
      <c r="P977" s="1">
        <v>0.19558596077886423</v>
      </c>
      <c r="R977" s="1">
        <f t="shared" si="132"/>
        <v>0.19558596077886423</v>
      </c>
    </row>
    <row r="978" spans="1:18" x14ac:dyDescent="0.15">
      <c r="A978" s="1" t="s">
        <v>200</v>
      </c>
      <c r="B978" s="1" t="s">
        <v>201</v>
      </c>
      <c r="C978" s="13">
        <v>10000000</v>
      </c>
      <c r="D978" s="13">
        <v>6400000</v>
      </c>
      <c r="E978" s="13">
        <v>1800000</v>
      </c>
      <c r="F978" s="14">
        <v>15000000</v>
      </c>
      <c r="G978" s="14">
        <v>3100000</v>
      </c>
      <c r="H978" s="14">
        <v>1900000</v>
      </c>
      <c r="I978" s="18">
        <f t="shared" si="126"/>
        <v>6066666.666666667</v>
      </c>
      <c r="J978" s="9">
        <f t="shared" si="127"/>
        <v>6666666.666666667</v>
      </c>
      <c r="K978" s="9">
        <f t="shared" si="128"/>
        <v>1.098901098901099</v>
      </c>
      <c r="L978" s="1">
        <f t="shared" si="129"/>
        <v>0.13606154957602856</v>
      </c>
      <c r="M978" s="1">
        <f t="shared" si="130"/>
        <v>0.90669910161658185</v>
      </c>
      <c r="N978" s="1">
        <f t="shared" si="131"/>
        <v>4.2536814581257007E-2</v>
      </c>
      <c r="O978" s="1">
        <v>0.13606154957602856</v>
      </c>
      <c r="P978" s="1">
        <v>4.2536814581257007E-2</v>
      </c>
      <c r="R978" s="1">
        <f t="shared" si="132"/>
        <v>4.2536814581257007E-2</v>
      </c>
    </row>
    <row r="979" spans="1:18" x14ac:dyDescent="0.15">
      <c r="A979" s="1" t="s">
        <v>3237</v>
      </c>
      <c r="B979" s="1" t="s">
        <v>1028</v>
      </c>
      <c r="C979" s="13" t="s">
        <v>6370</v>
      </c>
      <c r="D979" s="13">
        <v>280000</v>
      </c>
      <c r="E979" s="13">
        <v>1400000</v>
      </c>
      <c r="F979" s="14">
        <v>840000</v>
      </c>
      <c r="G979" s="14">
        <v>960000</v>
      </c>
      <c r="H979" s="14">
        <v>960000</v>
      </c>
      <c r="I979" s="18">
        <f t="shared" si="126"/>
        <v>840000</v>
      </c>
      <c r="J979" s="9">
        <f t="shared" si="127"/>
        <v>920000</v>
      </c>
      <c r="K979" s="9">
        <f t="shared" si="128"/>
        <v>1.0952380952380953</v>
      </c>
      <c r="L979" s="1">
        <f t="shared" si="129"/>
        <v>0.13124453327825272</v>
      </c>
      <c r="M979" s="1">
        <f t="shared" si="130"/>
        <v>0.86128576021360204</v>
      </c>
      <c r="N979" s="1">
        <f t="shared" si="131"/>
        <v>6.485273299023879E-2</v>
      </c>
      <c r="O979" s="1">
        <v>0.13124453327825272</v>
      </c>
      <c r="P979" s="1">
        <v>6.485273299023879E-2</v>
      </c>
      <c r="R979" s="1">
        <f t="shared" si="132"/>
        <v>6.485273299023879E-2</v>
      </c>
    </row>
    <row r="980" spans="1:18" x14ac:dyDescent="0.15">
      <c r="A980" s="1" t="s">
        <v>2018</v>
      </c>
      <c r="B980" s="1" t="s">
        <v>2019</v>
      </c>
      <c r="C980" s="13">
        <v>130000</v>
      </c>
      <c r="D980" s="13">
        <v>190000</v>
      </c>
      <c r="E980" s="13">
        <v>110000</v>
      </c>
      <c r="F980" s="14">
        <v>200000</v>
      </c>
      <c r="G980" s="14">
        <v>150000</v>
      </c>
      <c r="H980" s="14">
        <v>120000</v>
      </c>
      <c r="I980" s="18">
        <f t="shared" si="126"/>
        <v>143333.33333333334</v>
      </c>
      <c r="J980" s="9">
        <f t="shared" si="127"/>
        <v>156666.66666666666</v>
      </c>
      <c r="K980" s="9">
        <f t="shared" si="128"/>
        <v>1.0930232558139534</v>
      </c>
      <c r="L980" s="1">
        <f t="shared" si="129"/>
        <v>0.12832409697553937</v>
      </c>
      <c r="M980" s="1">
        <f t="shared" si="130"/>
        <v>0.710947692679054</v>
      </c>
      <c r="N980" s="1">
        <f t="shared" si="131"/>
        <v>0.14816235091089838</v>
      </c>
      <c r="O980" s="1">
        <v>0.12832409697553937</v>
      </c>
      <c r="P980" s="1">
        <v>0.14816235091089838</v>
      </c>
      <c r="R980" s="1">
        <f t="shared" si="132"/>
        <v>0.14816235091089838</v>
      </c>
    </row>
    <row r="981" spans="1:18" x14ac:dyDescent="0.15">
      <c r="A981" s="1" t="s">
        <v>274</v>
      </c>
      <c r="B981" s="1" t="s">
        <v>275</v>
      </c>
      <c r="C981" s="13">
        <v>22000000</v>
      </c>
      <c r="D981" s="13">
        <v>39000000</v>
      </c>
      <c r="E981" s="13">
        <v>40000000</v>
      </c>
      <c r="F981" s="14">
        <v>40000000</v>
      </c>
      <c r="G981" s="14">
        <v>34000000</v>
      </c>
      <c r="H981" s="14">
        <v>35000000</v>
      </c>
      <c r="I981" s="18">
        <f t="shared" si="126"/>
        <v>33666666.666666664</v>
      </c>
      <c r="J981" s="9">
        <f t="shared" si="127"/>
        <v>36333333.333333336</v>
      </c>
      <c r="K981" s="9">
        <f t="shared" si="128"/>
        <v>1.0792079207920793</v>
      </c>
      <c r="L981" s="1">
        <f t="shared" si="129"/>
        <v>0.10997284202513172</v>
      </c>
      <c r="M981" s="1">
        <f t="shared" si="130"/>
        <v>0.68590806349629319</v>
      </c>
      <c r="N981" s="1">
        <f t="shared" si="131"/>
        <v>0.16373409157020438</v>
      </c>
      <c r="O981" s="1">
        <v>0.10997284202513172</v>
      </c>
      <c r="P981" s="1">
        <v>0.16373409157020438</v>
      </c>
      <c r="R981" s="1">
        <f t="shared" si="132"/>
        <v>0.16373409157020438</v>
      </c>
    </row>
    <row r="982" spans="1:18" x14ac:dyDescent="0.15">
      <c r="A982" s="1" t="s">
        <v>1136</v>
      </c>
      <c r="B982" s="1" t="s">
        <v>1137</v>
      </c>
      <c r="C982" s="13">
        <v>10000000</v>
      </c>
      <c r="D982" s="13">
        <v>42000000</v>
      </c>
      <c r="E982" s="13" t="s">
        <v>6370</v>
      </c>
      <c r="F982" s="14">
        <v>17000000</v>
      </c>
      <c r="G982" s="14">
        <v>32000000</v>
      </c>
      <c r="H982" s="14">
        <v>35000000</v>
      </c>
      <c r="I982" s="18">
        <f t="shared" si="126"/>
        <v>26000000</v>
      </c>
      <c r="J982" s="9">
        <f t="shared" si="127"/>
        <v>28000000</v>
      </c>
      <c r="K982" s="9">
        <f t="shared" si="128"/>
        <v>1.0769230769230769</v>
      </c>
      <c r="L982" s="1">
        <f t="shared" si="129"/>
        <v>0.10691520391651189</v>
      </c>
      <c r="M982" s="1">
        <f t="shared" si="130"/>
        <v>0.89489588688000632</v>
      </c>
      <c r="N982" s="1">
        <f t="shared" si="131"/>
        <v>4.8227488017751632E-2</v>
      </c>
      <c r="O982" s="1">
        <v>0.10691520391651189</v>
      </c>
      <c r="P982" s="1">
        <v>4.8227488017751632E-2</v>
      </c>
      <c r="R982" s="1">
        <f t="shared" si="132"/>
        <v>4.8227488017751632E-2</v>
      </c>
    </row>
    <row r="983" spans="1:18" x14ac:dyDescent="0.15">
      <c r="A983" s="1" t="s">
        <v>670</v>
      </c>
      <c r="B983" s="1" t="s">
        <v>671</v>
      </c>
      <c r="C983" s="13">
        <v>610000</v>
      </c>
      <c r="D983" s="13">
        <v>2300000</v>
      </c>
      <c r="E983" s="13">
        <v>3500000</v>
      </c>
      <c r="F983" s="14">
        <v>2000000</v>
      </c>
      <c r="G983" s="14">
        <v>2800000</v>
      </c>
      <c r="H983" s="14">
        <v>2100000</v>
      </c>
      <c r="I983" s="18">
        <f t="shared" si="126"/>
        <v>2136666.6666666665</v>
      </c>
      <c r="J983" s="9">
        <f t="shared" si="127"/>
        <v>2300000</v>
      </c>
      <c r="K983" s="9">
        <f t="shared" si="128"/>
        <v>1.076443057722309</v>
      </c>
      <c r="L983" s="1">
        <f t="shared" si="129"/>
        <v>0.10627200504679049</v>
      </c>
      <c r="M983" s="1">
        <f t="shared" si="130"/>
        <v>0.86104161802534473</v>
      </c>
      <c r="N983" s="1">
        <f t="shared" si="131"/>
        <v>6.4975856627718806E-2</v>
      </c>
      <c r="O983" s="1">
        <v>0.10627200504679049</v>
      </c>
      <c r="P983" s="1">
        <v>6.4975856627718806E-2</v>
      </c>
      <c r="R983" s="1">
        <f t="shared" si="132"/>
        <v>6.4975856627718806E-2</v>
      </c>
    </row>
    <row r="984" spans="1:18" x14ac:dyDescent="0.15">
      <c r="A984" s="1" t="s">
        <v>1040</v>
      </c>
      <c r="B984" s="1" t="s">
        <v>17</v>
      </c>
      <c r="C984" s="13">
        <v>6400000</v>
      </c>
      <c r="D984" s="13">
        <v>25000000</v>
      </c>
      <c r="E984" s="13">
        <v>16000000</v>
      </c>
      <c r="F984" s="14">
        <v>21000000</v>
      </c>
      <c r="G984" s="14">
        <v>19000000</v>
      </c>
      <c r="H984" s="14">
        <v>11000000</v>
      </c>
      <c r="I984" s="18">
        <f t="shared" si="126"/>
        <v>15800000</v>
      </c>
      <c r="J984" s="9">
        <f t="shared" si="127"/>
        <v>17000000</v>
      </c>
      <c r="K984" s="9">
        <f t="shared" si="128"/>
        <v>1.0759493670886076</v>
      </c>
      <c r="L984" s="1">
        <f t="shared" si="129"/>
        <v>0.10561018796059878</v>
      </c>
      <c r="M984" s="1">
        <f t="shared" si="130"/>
        <v>0.85546612870393279</v>
      </c>
      <c r="N984" s="1">
        <f t="shared" si="131"/>
        <v>6.7797181223043373E-2</v>
      </c>
      <c r="O984" s="1">
        <v>0.10561018796059878</v>
      </c>
      <c r="P984" s="1">
        <v>6.7797181223043373E-2</v>
      </c>
      <c r="R984" s="1">
        <f t="shared" si="132"/>
        <v>6.7797181223043373E-2</v>
      </c>
    </row>
    <row r="985" spans="1:18" x14ac:dyDescent="0.15">
      <c r="A985" s="1" t="s">
        <v>516</v>
      </c>
      <c r="B985" s="1" t="s">
        <v>517</v>
      </c>
      <c r="C985" s="13">
        <v>1200000</v>
      </c>
      <c r="D985" s="13">
        <v>4100000</v>
      </c>
      <c r="E985" s="13">
        <v>1400000</v>
      </c>
      <c r="F985" s="14">
        <v>4000000</v>
      </c>
      <c r="G985" s="14">
        <v>1800000</v>
      </c>
      <c r="H985" s="14">
        <v>1400000</v>
      </c>
      <c r="I985" s="18">
        <f t="shared" si="126"/>
        <v>2233333.3333333335</v>
      </c>
      <c r="J985" s="9">
        <f t="shared" si="127"/>
        <v>2400000</v>
      </c>
      <c r="K985" s="9">
        <f t="shared" si="128"/>
        <v>1.0746268656716418</v>
      </c>
      <c r="L985" s="1">
        <f t="shared" si="129"/>
        <v>0.10383581098453992</v>
      </c>
      <c r="M985" s="1">
        <f t="shared" si="130"/>
        <v>0.89925126931548338</v>
      </c>
      <c r="N985" s="1">
        <f t="shared" si="131"/>
        <v>4.6118940491579524E-2</v>
      </c>
      <c r="O985" s="1">
        <v>0.10383581098453992</v>
      </c>
      <c r="P985" s="1">
        <v>4.6118940491579524E-2</v>
      </c>
      <c r="R985" s="1">
        <f t="shared" si="132"/>
        <v>4.6118940491579524E-2</v>
      </c>
    </row>
    <row r="986" spans="1:18" x14ac:dyDescent="0.15">
      <c r="A986" s="1" t="s">
        <v>242</v>
      </c>
      <c r="B986" s="1" t="s">
        <v>243</v>
      </c>
      <c r="C986" s="13">
        <v>5700000</v>
      </c>
      <c r="D986" s="13">
        <v>25000000</v>
      </c>
      <c r="E986" s="13">
        <v>15000000</v>
      </c>
      <c r="F986" s="14">
        <v>17000000</v>
      </c>
      <c r="G986" s="14">
        <v>18000000</v>
      </c>
      <c r="H986" s="14">
        <v>14000000</v>
      </c>
      <c r="I986" s="18">
        <f t="shared" si="126"/>
        <v>15233333.333333334</v>
      </c>
      <c r="J986" s="9">
        <f t="shared" si="127"/>
        <v>16333333.333333334</v>
      </c>
      <c r="K986" s="9">
        <f t="shared" si="128"/>
        <v>1.0722100656455142</v>
      </c>
      <c r="L986" s="1">
        <f t="shared" si="129"/>
        <v>0.10058758394450089</v>
      </c>
      <c r="M986" s="1">
        <f t="shared" si="130"/>
        <v>0.85639461361442237</v>
      </c>
      <c r="N986" s="1">
        <f t="shared" si="131"/>
        <v>6.7326072910633264E-2</v>
      </c>
      <c r="O986" s="1">
        <v>0.10058758394450089</v>
      </c>
      <c r="P986" s="1">
        <v>6.7326072910633264E-2</v>
      </c>
      <c r="R986" s="1">
        <f t="shared" si="132"/>
        <v>6.7326072910633264E-2</v>
      </c>
    </row>
    <row r="987" spans="1:18" x14ac:dyDescent="0.15">
      <c r="A987" s="1" t="s">
        <v>1573</v>
      </c>
      <c r="B987" s="1" t="s">
        <v>709</v>
      </c>
      <c r="C987" s="13">
        <v>66000</v>
      </c>
      <c r="D987" s="13">
        <v>540000</v>
      </c>
      <c r="E987" s="13">
        <v>160000</v>
      </c>
      <c r="F987" s="14">
        <v>240000</v>
      </c>
      <c r="G987" s="14">
        <v>260000</v>
      </c>
      <c r="H987" s="14">
        <v>320000</v>
      </c>
      <c r="I987" s="18">
        <f t="shared" si="126"/>
        <v>255333.33333333334</v>
      </c>
      <c r="J987" s="9">
        <f t="shared" si="127"/>
        <v>273333.33333333331</v>
      </c>
      <c r="K987" s="9">
        <f t="shared" si="128"/>
        <v>1.0704960835509136</v>
      </c>
      <c r="L987" s="1">
        <f t="shared" si="129"/>
        <v>9.8279517580488682E-2</v>
      </c>
      <c r="M987" s="1">
        <f t="shared" si="130"/>
        <v>0.90837289574457092</v>
      </c>
      <c r="N987" s="1">
        <f t="shared" si="131"/>
        <v>4.1735832845283052E-2</v>
      </c>
      <c r="O987" s="1">
        <v>9.8279517580488682E-2</v>
      </c>
      <c r="P987" s="1">
        <v>4.1735832845283052E-2</v>
      </c>
      <c r="R987" s="1">
        <f t="shared" si="132"/>
        <v>4.1735832845283052E-2</v>
      </c>
    </row>
    <row r="988" spans="1:18" x14ac:dyDescent="0.15">
      <c r="A988" s="1" t="s">
        <v>238</v>
      </c>
      <c r="B988" s="1" t="s">
        <v>239</v>
      </c>
      <c r="C988" s="13">
        <v>7300000</v>
      </c>
      <c r="D988" s="13">
        <v>38000000</v>
      </c>
      <c r="E988" s="13">
        <v>22000000</v>
      </c>
      <c r="F988" s="14">
        <v>22000000</v>
      </c>
      <c r="G988" s="14">
        <v>30000000</v>
      </c>
      <c r="H988" s="14">
        <v>20000000</v>
      </c>
      <c r="I988" s="18">
        <f t="shared" si="126"/>
        <v>22433333.333333332</v>
      </c>
      <c r="J988" s="9">
        <f t="shared" si="127"/>
        <v>24000000</v>
      </c>
      <c r="K988" s="9">
        <f t="shared" si="128"/>
        <v>1.0698365527488856</v>
      </c>
      <c r="L988" s="1">
        <f t="shared" si="129"/>
        <v>9.7390401719357603E-2</v>
      </c>
      <c r="M988" s="1">
        <f t="shared" si="130"/>
        <v>0.87541189964733257</v>
      </c>
      <c r="N988" s="1">
        <f t="shared" si="131"/>
        <v>5.778755423187381E-2</v>
      </c>
      <c r="O988" s="1">
        <v>9.7390401719357603E-2</v>
      </c>
      <c r="P988" s="1">
        <v>5.778755423187381E-2</v>
      </c>
      <c r="R988" s="1">
        <f t="shared" si="132"/>
        <v>5.778755423187381E-2</v>
      </c>
    </row>
    <row r="989" spans="1:18" x14ac:dyDescent="0.15">
      <c r="A989" s="1" t="s">
        <v>1668</v>
      </c>
      <c r="B989" s="1" t="s">
        <v>1669</v>
      </c>
      <c r="C989" s="13">
        <v>130000</v>
      </c>
      <c r="D989" s="13">
        <v>170000</v>
      </c>
      <c r="E989" s="13">
        <v>130000</v>
      </c>
      <c r="F989" s="14">
        <v>180000</v>
      </c>
      <c r="G989" s="14">
        <v>130000</v>
      </c>
      <c r="H989" s="14">
        <v>150000</v>
      </c>
      <c r="I989" s="18">
        <f t="shared" si="126"/>
        <v>143333.33333333334</v>
      </c>
      <c r="J989" s="9">
        <f t="shared" si="127"/>
        <v>153333.33333333334</v>
      </c>
      <c r="K989" s="9">
        <f t="shared" si="128"/>
        <v>1.069767441860465</v>
      </c>
      <c r="L989" s="1">
        <f t="shared" si="129"/>
        <v>9.7297201354914792E-2</v>
      </c>
      <c r="M989" s="1">
        <f t="shared" si="130"/>
        <v>0.63876820685838276</v>
      </c>
      <c r="N989" s="1">
        <f t="shared" si="131"/>
        <v>0.19465670795243478</v>
      </c>
      <c r="O989" s="1">
        <v>9.7297201354914792E-2</v>
      </c>
      <c r="P989" s="1">
        <v>0.19465670795243478</v>
      </c>
      <c r="R989" s="1">
        <f t="shared" si="132"/>
        <v>0.19465670795243478</v>
      </c>
    </row>
    <row r="990" spans="1:18" x14ac:dyDescent="0.15">
      <c r="A990" s="1" t="s">
        <v>10</v>
      </c>
      <c r="B990" s="1" t="s">
        <v>11</v>
      </c>
      <c r="C990" s="13">
        <v>6800000</v>
      </c>
      <c r="D990" s="13">
        <v>8400000</v>
      </c>
      <c r="E990" s="13">
        <v>6000000</v>
      </c>
      <c r="F990" s="14">
        <v>8900000</v>
      </c>
      <c r="G990" s="14">
        <v>6500000</v>
      </c>
      <c r="H990" s="14">
        <v>7200000</v>
      </c>
      <c r="I990" s="18">
        <f t="shared" si="126"/>
        <v>7066666.666666667</v>
      </c>
      <c r="J990" s="9">
        <f t="shared" si="127"/>
        <v>7533333.333333333</v>
      </c>
      <c r="K990" s="9">
        <f t="shared" si="128"/>
        <v>1.0660377358490565</v>
      </c>
      <c r="L990" s="1">
        <f t="shared" si="129"/>
        <v>9.2258507851988358E-2</v>
      </c>
      <c r="M990" s="1">
        <f t="shared" si="130"/>
        <v>0.6658701971405161</v>
      </c>
      <c r="N990" s="1">
        <f t="shared" si="131"/>
        <v>0.17661042272131511</v>
      </c>
      <c r="O990" s="1">
        <v>9.2258507851988358E-2</v>
      </c>
      <c r="P990" s="1">
        <v>0.17661042272131511</v>
      </c>
      <c r="R990" s="1">
        <f t="shared" si="132"/>
        <v>0.17661042272131511</v>
      </c>
    </row>
    <row r="991" spans="1:18" x14ac:dyDescent="0.15">
      <c r="A991" s="1" t="s">
        <v>883</v>
      </c>
      <c r="B991" s="1" t="s">
        <v>884</v>
      </c>
      <c r="C991" s="13">
        <v>450000</v>
      </c>
      <c r="D991" s="13">
        <v>810000</v>
      </c>
      <c r="E991" s="13">
        <v>430000</v>
      </c>
      <c r="F991" s="14">
        <v>830000</v>
      </c>
      <c r="G991" s="14">
        <v>580000</v>
      </c>
      <c r="H991" s="14">
        <v>390000</v>
      </c>
      <c r="I991" s="18">
        <f t="shared" si="126"/>
        <v>563333.33333333337</v>
      </c>
      <c r="J991" s="9">
        <f t="shared" si="127"/>
        <v>600000</v>
      </c>
      <c r="K991" s="9">
        <f t="shared" si="128"/>
        <v>1.0650887573964496</v>
      </c>
      <c r="L991" s="1">
        <f t="shared" si="129"/>
        <v>9.0973660047490246E-2</v>
      </c>
      <c r="M991" s="1">
        <f t="shared" si="130"/>
        <v>0.8463642849627645</v>
      </c>
      <c r="N991" s="1">
        <f t="shared" si="131"/>
        <v>7.2442671361408917E-2</v>
      </c>
      <c r="O991" s="1">
        <v>9.0973660047490246E-2</v>
      </c>
      <c r="P991" s="1">
        <v>7.2442671361408917E-2</v>
      </c>
      <c r="R991" s="1">
        <f t="shared" si="132"/>
        <v>7.2442671361408917E-2</v>
      </c>
    </row>
    <row r="992" spans="1:18" x14ac:dyDescent="0.15">
      <c r="A992" s="1" t="s">
        <v>106</v>
      </c>
      <c r="B992" s="1" t="s">
        <v>107</v>
      </c>
      <c r="C992" s="13">
        <v>6100000</v>
      </c>
      <c r="D992" s="13">
        <v>29000000</v>
      </c>
      <c r="E992" s="13">
        <v>11000000</v>
      </c>
      <c r="F992" s="14">
        <v>18000000</v>
      </c>
      <c r="G992" s="14">
        <v>22000000</v>
      </c>
      <c r="H992" s="14">
        <v>9100000</v>
      </c>
      <c r="I992" s="18">
        <f t="shared" si="126"/>
        <v>15366666.666666666</v>
      </c>
      <c r="J992" s="9">
        <f t="shared" si="127"/>
        <v>16366666.666666666</v>
      </c>
      <c r="K992" s="9">
        <f t="shared" si="128"/>
        <v>1.0650759219088937</v>
      </c>
      <c r="L992" s="1">
        <f t="shared" si="129"/>
        <v>9.095627388535503E-2</v>
      </c>
      <c r="M992" s="1">
        <f t="shared" si="130"/>
        <v>0.90582170597598621</v>
      </c>
      <c r="N992" s="1">
        <f t="shared" si="131"/>
        <v>4.2957276639760199E-2</v>
      </c>
      <c r="O992" s="1">
        <v>9.095627388535503E-2</v>
      </c>
      <c r="P992" s="1">
        <v>4.2957276639760199E-2</v>
      </c>
      <c r="R992" s="1">
        <f t="shared" si="132"/>
        <v>4.2957276639760199E-2</v>
      </c>
    </row>
    <row r="993" spans="1:18" x14ac:dyDescent="0.15">
      <c r="A993" s="1" t="s">
        <v>680</v>
      </c>
      <c r="B993" s="1" t="s">
        <v>681</v>
      </c>
      <c r="C993" s="13">
        <v>940000</v>
      </c>
      <c r="D993" s="13">
        <v>870000</v>
      </c>
      <c r="E993" s="13">
        <v>740000</v>
      </c>
      <c r="F993" s="14">
        <v>1100000</v>
      </c>
      <c r="G993" s="14">
        <v>720000</v>
      </c>
      <c r="H993" s="14">
        <v>890000</v>
      </c>
      <c r="I993" s="18">
        <f t="shared" si="126"/>
        <v>850000</v>
      </c>
      <c r="J993" s="9">
        <f t="shared" si="127"/>
        <v>903333.33333333337</v>
      </c>
      <c r="K993" s="9">
        <f t="shared" si="128"/>
        <v>1.0627450980392157</v>
      </c>
      <c r="L993" s="1">
        <f t="shared" si="129"/>
        <v>8.7795604495013627E-2</v>
      </c>
      <c r="M993" s="1">
        <f t="shared" si="130"/>
        <v>0.69053456850693617</v>
      </c>
      <c r="N993" s="1">
        <f t="shared" si="131"/>
        <v>0.16081457554150227</v>
      </c>
      <c r="O993" s="1">
        <v>8.7795604495013627E-2</v>
      </c>
      <c r="P993" s="1">
        <v>0.16081457554150227</v>
      </c>
      <c r="R993" s="1">
        <f t="shared" si="132"/>
        <v>0.16081457554150227</v>
      </c>
    </row>
    <row r="994" spans="1:18" x14ac:dyDescent="0.15">
      <c r="A994" s="1" t="s">
        <v>769</v>
      </c>
      <c r="B994" s="1" t="s">
        <v>770</v>
      </c>
      <c r="C994" s="13">
        <v>700000</v>
      </c>
      <c r="D994" s="13">
        <v>6800000</v>
      </c>
      <c r="E994" s="13">
        <v>880000</v>
      </c>
      <c r="F994" s="14">
        <v>3900000</v>
      </c>
      <c r="G994" s="14">
        <v>2400000</v>
      </c>
      <c r="H994" s="14">
        <v>2600000</v>
      </c>
      <c r="I994" s="18">
        <f t="shared" si="126"/>
        <v>2793333.3333333335</v>
      </c>
      <c r="J994" s="9">
        <f t="shared" si="127"/>
        <v>2966666.6666666665</v>
      </c>
      <c r="K994" s="9">
        <f t="shared" si="128"/>
        <v>1.0620525059665871</v>
      </c>
      <c r="L994" s="1">
        <f t="shared" si="129"/>
        <v>8.6855092154408453E-2</v>
      </c>
      <c r="M994" s="1">
        <f t="shared" si="130"/>
        <v>0.93693835229046396</v>
      </c>
      <c r="N994" s="1">
        <f t="shared" si="131"/>
        <v>2.82889834354383E-2</v>
      </c>
      <c r="O994" s="1">
        <v>8.6855092154408453E-2</v>
      </c>
      <c r="P994" s="1">
        <v>2.82889834354383E-2</v>
      </c>
      <c r="R994" s="1">
        <f t="shared" si="132"/>
        <v>2.82889834354383E-2</v>
      </c>
    </row>
    <row r="995" spans="1:18" x14ac:dyDescent="0.15">
      <c r="A995" s="1" t="s">
        <v>636</v>
      </c>
      <c r="B995" s="1" t="s">
        <v>637</v>
      </c>
      <c r="C995" s="13">
        <v>2100000</v>
      </c>
      <c r="D995" s="13">
        <v>3000000</v>
      </c>
      <c r="E995" s="13">
        <v>3200000</v>
      </c>
      <c r="F995" s="14">
        <v>2900000</v>
      </c>
      <c r="G995" s="14">
        <v>2600000</v>
      </c>
      <c r="H995" s="14">
        <v>3300000</v>
      </c>
      <c r="I995" s="18">
        <f t="shared" si="126"/>
        <v>2766666.6666666665</v>
      </c>
      <c r="J995" s="9">
        <f t="shared" si="127"/>
        <v>2933333.3333333335</v>
      </c>
      <c r="K995" s="9">
        <f t="shared" si="128"/>
        <v>1.0602409638554218</v>
      </c>
      <c r="L995" s="1">
        <f t="shared" si="129"/>
        <v>8.4392187290372608E-2</v>
      </c>
      <c r="M995" s="1">
        <f t="shared" si="130"/>
        <v>0.69433035492972817</v>
      </c>
      <c r="N995" s="1">
        <f t="shared" si="131"/>
        <v>0.15843384772010416</v>
      </c>
      <c r="O995" s="1">
        <v>8.4392187290372608E-2</v>
      </c>
      <c r="P995" s="1">
        <v>0.15843384772010416</v>
      </c>
      <c r="R995" s="1">
        <f t="shared" si="132"/>
        <v>0.15843384772010416</v>
      </c>
    </row>
    <row r="996" spans="1:18" x14ac:dyDescent="0.15">
      <c r="A996" s="1" t="s">
        <v>424</v>
      </c>
      <c r="B996" s="1" t="s">
        <v>425</v>
      </c>
      <c r="C996" s="13">
        <v>2700000</v>
      </c>
      <c r="D996" s="13">
        <v>5500000</v>
      </c>
      <c r="E996" s="13">
        <v>2700000</v>
      </c>
      <c r="F996" s="14">
        <v>5500000</v>
      </c>
      <c r="G996" s="14">
        <v>3800000</v>
      </c>
      <c r="H996" s="14">
        <v>2200000</v>
      </c>
      <c r="I996" s="18">
        <f t="shared" si="126"/>
        <v>3633333.3333333335</v>
      </c>
      <c r="J996" s="9">
        <f t="shared" si="127"/>
        <v>3833333.3333333335</v>
      </c>
      <c r="K996" s="9">
        <f t="shared" si="128"/>
        <v>1.0550458715596329</v>
      </c>
      <c r="L996" s="1">
        <f t="shared" si="129"/>
        <v>7.7305726167448713E-2</v>
      </c>
      <c r="M996" s="1">
        <f t="shared" si="130"/>
        <v>0.88805889838576935</v>
      </c>
      <c r="N996" s="1">
        <f t="shared" si="131"/>
        <v>5.1558229721767504E-2</v>
      </c>
      <c r="O996" s="1">
        <v>7.7305726167448713E-2</v>
      </c>
      <c r="P996" s="1">
        <v>5.1558229721767504E-2</v>
      </c>
      <c r="R996" s="1">
        <f t="shared" si="132"/>
        <v>5.1558229721767504E-2</v>
      </c>
    </row>
    <row r="997" spans="1:18" x14ac:dyDescent="0.15">
      <c r="A997" s="1" t="s">
        <v>1096</v>
      </c>
      <c r="B997" s="1" t="s">
        <v>1097</v>
      </c>
      <c r="C997" s="13">
        <v>530000</v>
      </c>
      <c r="D997" s="13">
        <v>1000000</v>
      </c>
      <c r="E997" s="13">
        <v>900000</v>
      </c>
      <c r="F997" s="14">
        <v>1300000</v>
      </c>
      <c r="G997" s="14">
        <v>820000</v>
      </c>
      <c r="H997" s="14">
        <v>440000</v>
      </c>
      <c r="I997" s="18">
        <f t="shared" si="126"/>
        <v>810000</v>
      </c>
      <c r="J997" s="9">
        <f t="shared" si="127"/>
        <v>853333.33333333337</v>
      </c>
      <c r="K997" s="9">
        <f t="shared" si="128"/>
        <v>1.0534979423868314</v>
      </c>
      <c r="L997" s="1">
        <f t="shared" si="129"/>
        <v>7.5187496394219219E-2</v>
      </c>
      <c r="M997" s="1">
        <f t="shared" si="130"/>
        <v>0.88727756251648759</v>
      </c>
      <c r="N997" s="1">
        <f t="shared" si="131"/>
        <v>5.194050078522363E-2</v>
      </c>
      <c r="O997" s="1">
        <v>7.5187496394219219E-2</v>
      </c>
      <c r="P997" s="1">
        <v>5.194050078522363E-2</v>
      </c>
      <c r="R997" s="1">
        <f t="shared" si="132"/>
        <v>5.194050078522363E-2</v>
      </c>
    </row>
    <row r="998" spans="1:18" x14ac:dyDescent="0.15">
      <c r="A998" s="1" t="s">
        <v>914</v>
      </c>
      <c r="B998" s="1" t="s">
        <v>915</v>
      </c>
      <c r="C998" s="13">
        <v>550000</v>
      </c>
      <c r="D998" s="13">
        <v>650000</v>
      </c>
      <c r="E998" s="13">
        <v>820000</v>
      </c>
      <c r="F998" s="14">
        <v>750000</v>
      </c>
      <c r="G998" s="14">
        <v>630000</v>
      </c>
      <c r="H998" s="14">
        <v>740000</v>
      </c>
      <c r="I998" s="18">
        <f t="shared" si="126"/>
        <v>673333.33333333337</v>
      </c>
      <c r="J998" s="9">
        <f t="shared" si="127"/>
        <v>706666.66666666663</v>
      </c>
      <c r="K998" s="9">
        <f t="shared" si="128"/>
        <v>1.0495049504950493</v>
      </c>
      <c r="L998" s="1">
        <f t="shared" si="129"/>
        <v>6.9708971811404202E-2</v>
      </c>
      <c r="M998" s="1">
        <f t="shared" si="130"/>
        <v>0.72316274433312933</v>
      </c>
      <c r="N998" s="1">
        <f t="shared" si="131"/>
        <v>0.14076395580054521</v>
      </c>
      <c r="O998" s="1">
        <v>6.9708971811404202E-2</v>
      </c>
      <c r="P998" s="1">
        <v>0.14076395580054521</v>
      </c>
      <c r="R998" s="1">
        <f t="shared" si="132"/>
        <v>0.14076395580054521</v>
      </c>
    </row>
    <row r="999" spans="1:18" x14ac:dyDescent="0.15">
      <c r="A999" s="1" t="s">
        <v>534</v>
      </c>
      <c r="B999" s="1" t="s">
        <v>535</v>
      </c>
      <c r="C999" s="13">
        <v>1200000</v>
      </c>
      <c r="D999" s="13">
        <v>2100000</v>
      </c>
      <c r="E999" s="13">
        <v>3300000</v>
      </c>
      <c r="F999" s="14">
        <v>2600000</v>
      </c>
      <c r="G999" s="14">
        <v>2700000</v>
      </c>
      <c r="H999" s="14">
        <v>1600000</v>
      </c>
      <c r="I999" s="18">
        <f t="shared" si="126"/>
        <v>2200000</v>
      </c>
      <c r="J999" s="9">
        <f t="shared" si="127"/>
        <v>2300000</v>
      </c>
      <c r="K999" s="9">
        <f t="shared" si="128"/>
        <v>1.0454545454545454</v>
      </c>
      <c r="L999" s="1">
        <f t="shared" si="129"/>
        <v>6.4130337419715563E-2</v>
      </c>
      <c r="M999" s="1">
        <f t="shared" si="130"/>
        <v>0.89366826927317944</v>
      </c>
      <c r="N999" s="1">
        <f t="shared" si="131"/>
        <v>4.8823661920063995E-2</v>
      </c>
      <c r="O999" s="1">
        <v>6.4130337419715563E-2</v>
      </c>
      <c r="P999" s="1">
        <v>4.8823661920063995E-2</v>
      </c>
      <c r="R999" s="1">
        <f t="shared" si="132"/>
        <v>4.8823661920063995E-2</v>
      </c>
    </row>
    <row r="1000" spans="1:18" x14ac:dyDescent="0.15">
      <c r="A1000" s="1" t="s">
        <v>1777</v>
      </c>
      <c r="B1000" s="1" t="s">
        <v>1778</v>
      </c>
      <c r="C1000" s="13">
        <v>110000</v>
      </c>
      <c r="D1000" s="13">
        <v>190000</v>
      </c>
      <c r="E1000" s="13">
        <v>370000</v>
      </c>
      <c r="F1000" s="14">
        <v>110000</v>
      </c>
      <c r="G1000" s="14">
        <v>360000</v>
      </c>
      <c r="H1000" s="14">
        <v>230000</v>
      </c>
      <c r="I1000" s="18">
        <f t="shared" si="126"/>
        <v>223333.33333333334</v>
      </c>
      <c r="J1000" s="9">
        <f t="shared" si="127"/>
        <v>233333.33333333334</v>
      </c>
      <c r="K1000" s="9">
        <f t="shared" si="128"/>
        <v>1.044776119402985</v>
      </c>
      <c r="L1000" s="1">
        <f t="shared" si="129"/>
        <v>6.3193826487193891E-2</v>
      </c>
      <c r="M1000" s="1">
        <f t="shared" si="130"/>
        <v>0.9290171967002534</v>
      </c>
      <c r="N1000" s="1">
        <f t="shared" si="131"/>
        <v>3.1976246864373462E-2</v>
      </c>
      <c r="O1000" s="1">
        <v>6.3193826487193891E-2</v>
      </c>
      <c r="P1000" s="1">
        <v>3.1976246864373462E-2</v>
      </c>
      <c r="R1000" s="1">
        <f t="shared" si="132"/>
        <v>3.1976246864373462E-2</v>
      </c>
    </row>
    <row r="1001" spans="1:18" x14ac:dyDescent="0.15">
      <c r="A1001" s="1" t="s">
        <v>1482</v>
      </c>
      <c r="B1001" s="1" t="s">
        <v>1483</v>
      </c>
      <c r="C1001" s="13">
        <v>1300000</v>
      </c>
      <c r="D1001" s="13">
        <v>1800000</v>
      </c>
      <c r="E1001" s="13">
        <v>1500000</v>
      </c>
      <c r="F1001" s="14">
        <v>1200000</v>
      </c>
      <c r="G1001" s="14">
        <v>1900000</v>
      </c>
      <c r="H1001" s="14">
        <v>1700000</v>
      </c>
      <c r="I1001" s="18">
        <f t="shared" si="126"/>
        <v>1533333.3333333333</v>
      </c>
      <c r="J1001" s="9">
        <f t="shared" si="127"/>
        <v>1600000</v>
      </c>
      <c r="K1001" s="9">
        <f t="shared" si="128"/>
        <v>1.0434782608695652</v>
      </c>
      <c r="L1001" s="1">
        <f t="shared" si="129"/>
        <v>6.1400544664143276E-2</v>
      </c>
      <c r="M1001" s="1">
        <f t="shared" si="130"/>
        <v>0.80581992938453295</v>
      </c>
      <c r="N1001" s="1">
        <f t="shared" si="131"/>
        <v>9.3761995926668229E-2</v>
      </c>
      <c r="O1001" s="1">
        <v>6.1400544664143276E-2</v>
      </c>
      <c r="P1001" s="1">
        <v>9.3761995926668229E-2</v>
      </c>
      <c r="R1001" s="1">
        <f t="shared" si="132"/>
        <v>9.3761995926668229E-2</v>
      </c>
    </row>
    <row r="1002" spans="1:18" x14ac:dyDescent="0.15">
      <c r="A1002" s="1" t="s">
        <v>178</v>
      </c>
      <c r="B1002" s="1" t="s">
        <v>179</v>
      </c>
      <c r="C1002" s="13">
        <v>3700000</v>
      </c>
      <c r="D1002" s="13">
        <v>3800000</v>
      </c>
      <c r="E1002" s="13">
        <v>2400000</v>
      </c>
      <c r="F1002" s="14">
        <v>5400000</v>
      </c>
      <c r="G1002" s="14">
        <v>2600000</v>
      </c>
      <c r="H1002" s="14">
        <v>2300000</v>
      </c>
      <c r="I1002" s="18">
        <f t="shared" si="126"/>
        <v>3300000</v>
      </c>
      <c r="J1002" s="9">
        <f t="shared" si="127"/>
        <v>3433333.3333333335</v>
      </c>
      <c r="K1002" s="9">
        <f t="shared" si="128"/>
        <v>1.0404040404040404</v>
      </c>
      <c r="L1002" s="1">
        <f t="shared" si="129"/>
        <v>5.7143907103608824E-2</v>
      </c>
      <c r="M1002" s="1">
        <f t="shared" si="130"/>
        <v>0.9081443508327971</v>
      </c>
      <c r="N1002" s="1">
        <f t="shared" si="131"/>
        <v>4.184511426802888E-2</v>
      </c>
      <c r="O1002" s="1">
        <v>5.7143907103608824E-2</v>
      </c>
      <c r="P1002" s="1">
        <v>4.184511426802888E-2</v>
      </c>
      <c r="R1002" s="1">
        <f t="shared" si="132"/>
        <v>4.184511426802888E-2</v>
      </c>
    </row>
    <row r="1003" spans="1:18" x14ac:dyDescent="0.15">
      <c r="A1003" s="1" t="s">
        <v>80</v>
      </c>
      <c r="B1003" s="1" t="s">
        <v>81</v>
      </c>
      <c r="C1003" s="13">
        <v>65000000</v>
      </c>
      <c r="D1003" s="13">
        <v>220000000</v>
      </c>
      <c r="E1003" s="13">
        <v>100000000</v>
      </c>
      <c r="F1003" s="14">
        <v>130000000</v>
      </c>
      <c r="G1003" s="14">
        <v>160000000</v>
      </c>
      <c r="H1003" s="14">
        <v>110000000</v>
      </c>
      <c r="I1003" s="18">
        <f t="shared" si="126"/>
        <v>128333333.33333333</v>
      </c>
      <c r="J1003" s="9">
        <f t="shared" si="127"/>
        <v>133333333.33333333</v>
      </c>
      <c r="K1003" s="9">
        <f t="shared" si="128"/>
        <v>1.0389610389610389</v>
      </c>
      <c r="L1003" s="1">
        <f t="shared" si="129"/>
        <v>5.5141554192460855E-2</v>
      </c>
      <c r="M1003" s="1">
        <f t="shared" si="130"/>
        <v>0.92383821625010809</v>
      </c>
      <c r="N1003" s="1">
        <f t="shared" si="131"/>
        <v>3.4404076335790033E-2</v>
      </c>
      <c r="O1003" s="1">
        <v>5.5141554192460855E-2</v>
      </c>
      <c r="P1003" s="1">
        <v>3.4404076335790033E-2</v>
      </c>
      <c r="R1003" s="1">
        <f t="shared" si="132"/>
        <v>3.4404076335790033E-2</v>
      </c>
    </row>
    <row r="1004" spans="1:18" x14ac:dyDescent="0.15">
      <c r="A1004" s="1" t="s">
        <v>2792</v>
      </c>
      <c r="B1004" s="1" t="s">
        <v>2793</v>
      </c>
      <c r="C1004" s="13" t="s">
        <v>6370</v>
      </c>
      <c r="D1004" s="13">
        <v>580000</v>
      </c>
      <c r="E1004" s="13">
        <v>370000</v>
      </c>
      <c r="F1004" s="14">
        <v>390000</v>
      </c>
      <c r="G1004" s="14">
        <v>460000</v>
      </c>
      <c r="H1004" s="14">
        <v>630000</v>
      </c>
      <c r="I1004" s="18">
        <f t="shared" si="126"/>
        <v>475000</v>
      </c>
      <c r="J1004" s="9">
        <f t="shared" si="127"/>
        <v>493333.33333333331</v>
      </c>
      <c r="K1004" s="9">
        <f t="shared" si="128"/>
        <v>1.0385964912280701</v>
      </c>
      <c r="L1004" s="1">
        <f t="shared" si="129"/>
        <v>5.463525657684562E-2</v>
      </c>
      <c r="M1004" s="1">
        <f t="shared" si="130"/>
        <v>0.88898552553293242</v>
      </c>
      <c r="N1004" s="1">
        <f t="shared" si="131"/>
        <v>5.1105310157290779E-2</v>
      </c>
      <c r="O1004" s="1">
        <v>5.463525657684562E-2</v>
      </c>
      <c r="P1004" s="1">
        <v>5.1105310157290779E-2</v>
      </c>
      <c r="R1004" s="1">
        <f t="shared" si="132"/>
        <v>5.1105310157290779E-2</v>
      </c>
    </row>
    <row r="1005" spans="1:18" x14ac:dyDescent="0.15">
      <c r="A1005" s="1" t="s">
        <v>64</v>
      </c>
      <c r="B1005" s="1" t="s">
        <v>65</v>
      </c>
      <c r="C1005" s="13">
        <v>5000000</v>
      </c>
      <c r="D1005" s="13">
        <v>13000000</v>
      </c>
      <c r="E1005" s="13">
        <v>3200000</v>
      </c>
      <c r="F1005" s="14">
        <v>10000000</v>
      </c>
      <c r="G1005" s="14">
        <v>8000000</v>
      </c>
      <c r="H1005" s="14">
        <v>4000000</v>
      </c>
      <c r="I1005" s="18">
        <f t="shared" si="126"/>
        <v>7066666.666666667</v>
      </c>
      <c r="J1005" s="9">
        <f t="shared" si="127"/>
        <v>7333333.333333333</v>
      </c>
      <c r="K1005" s="9">
        <f t="shared" si="128"/>
        <v>1.0377358490566038</v>
      </c>
      <c r="L1005" s="1">
        <f t="shared" si="129"/>
        <v>5.3439258961460415E-2</v>
      </c>
      <c r="M1005" s="1">
        <f t="shared" si="130"/>
        <v>0.94276797948102609</v>
      </c>
      <c r="N1005" s="1">
        <f t="shared" si="131"/>
        <v>2.5595176435002042E-2</v>
      </c>
      <c r="O1005" s="1">
        <v>5.3439258961460415E-2</v>
      </c>
      <c r="P1005" s="1">
        <v>2.5595176435002042E-2</v>
      </c>
      <c r="R1005" s="1">
        <f t="shared" si="132"/>
        <v>2.5595176435002042E-2</v>
      </c>
    </row>
    <row r="1006" spans="1:18" x14ac:dyDescent="0.15">
      <c r="A1006" s="1" t="s">
        <v>2016</v>
      </c>
      <c r="B1006" s="1" t="s">
        <v>2017</v>
      </c>
      <c r="C1006" s="13">
        <v>480000</v>
      </c>
      <c r="D1006" s="13">
        <v>1200000</v>
      </c>
      <c r="E1006" s="13">
        <v>760000</v>
      </c>
      <c r="F1006" s="14">
        <v>950000</v>
      </c>
      <c r="G1006" s="14">
        <v>700000</v>
      </c>
      <c r="H1006" s="14">
        <v>880000</v>
      </c>
      <c r="I1006" s="18">
        <f t="shared" si="126"/>
        <v>813333.33333333337</v>
      </c>
      <c r="J1006" s="9">
        <f t="shared" si="127"/>
        <v>843333.33333333337</v>
      </c>
      <c r="K1006" s="9">
        <f t="shared" si="128"/>
        <v>1.0368852459016393</v>
      </c>
      <c r="L1006" s="1">
        <f t="shared" si="129"/>
        <v>5.2256237131423834E-2</v>
      </c>
      <c r="M1006" s="1">
        <f t="shared" si="130"/>
        <v>0.89920635046941333</v>
      </c>
      <c r="N1006" s="1">
        <f t="shared" si="131"/>
        <v>4.6140634644136841E-2</v>
      </c>
      <c r="O1006" s="1">
        <v>5.2256237131423834E-2</v>
      </c>
      <c r="P1006" s="1">
        <v>4.6140634644136841E-2</v>
      </c>
      <c r="R1006" s="1">
        <f t="shared" si="132"/>
        <v>4.6140634644136841E-2</v>
      </c>
    </row>
    <row r="1007" spans="1:18" x14ac:dyDescent="0.15">
      <c r="A1007" s="1" t="s">
        <v>3428</v>
      </c>
      <c r="B1007" s="1" t="s">
        <v>3429</v>
      </c>
      <c r="C1007" s="13" t="s">
        <v>6370</v>
      </c>
      <c r="D1007" s="13" t="s">
        <v>6370</v>
      </c>
      <c r="E1007" s="13">
        <v>190000</v>
      </c>
      <c r="F1007" s="14">
        <v>310000</v>
      </c>
      <c r="G1007" s="14">
        <v>120000</v>
      </c>
      <c r="H1007" s="14">
        <v>160000</v>
      </c>
      <c r="I1007" s="18">
        <f t="shared" si="126"/>
        <v>190000</v>
      </c>
      <c r="J1007" s="9">
        <f t="shared" si="127"/>
        <v>196666.66666666666</v>
      </c>
      <c r="K1007" s="9">
        <f t="shared" si="128"/>
        <v>1.0350877192982455</v>
      </c>
      <c r="L1007" s="1">
        <f t="shared" si="129"/>
        <v>4.9753035197099428E-2</v>
      </c>
      <c r="M1007" s="1" t="e">
        <f t="shared" si="130"/>
        <v>#DIV/0!</v>
      </c>
      <c r="N1007" s="1" t="e">
        <f t="shared" si="131"/>
        <v>#DIV/0!</v>
      </c>
      <c r="O1007" s="1">
        <v>4.9753035197099428E-2</v>
      </c>
      <c r="P1007" s="1" t="e">
        <v>#DIV/0!</v>
      </c>
      <c r="Q1007" s="1" t="e">
        <f>IF(P1007&gt;=1.30103, P1007, " ")</f>
        <v>#DIV/0!</v>
      </c>
      <c r="R1007" s="1" t="e">
        <f t="shared" si="132"/>
        <v>#DIV/0!</v>
      </c>
    </row>
    <row r="1008" spans="1:18" x14ac:dyDescent="0.15">
      <c r="A1008" s="1" t="s">
        <v>2813</v>
      </c>
      <c r="B1008" s="1" t="s">
        <v>2814</v>
      </c>
      <c r="C1008" s="13" t="s">
        <v>6370</v>
      </c>
      <c r="D1008" s="13">
        <v>490000</v>
      </c>
      <c r="E1008" s="13">
        <v>200000</v>
      </c>
      <c r="F1008" s="14">
        <v>570000</v>
      </c>
      <c r="G1008" s="14">
        <v>400000</v>
      </c>
      <c r="H1008" s="14">
        <v>100000</v>
      </c>
      <c r="I1008" s="18">
        <f t="shared" si="126"/>
        <v>345000</v>
      </c>
      <c r="J1008" s="9">
        <f t="shared" si="127"/>
        <v>356666.66666666669</v>
      </c>
      <c r="K1008" s="9">
        <f t="shared" si="128"/>
        <v>1.0338164251207731</v>
      </c>
      <c r="L1008" s="1">
        <f t="shared" si="129"/>
        <v>4.7980028901821924E-2</v>
      </c>
      <c r="M1008" s="1">
        <f t="shared" si="130"/>
        <v>0.95873952644100657</v>
      </c>
      <c r="N1008" s="1">
        <f t="shared" si="131"/>
        <v>1.8299367380612511E-2</v>
      </c>
      <c r="O1008" s="1">
        <v>4.7980028901821924E-2</v>
      </c>
      <c r="P1008" s="1">
        <v>1.8299367380612511E-2</v>
      </c>
      <c r="R1008" s="1">
        <f t="shared" si="132"/>
        <v>1.8299367380612511E-2</v>
      </c>
    </row>
    <row r="1009" spans="1:18" x14ac:dyDescent="0.15">
      <c r="A1009" s="1" t="s">
        <v>2660</v>
      </c>
      <c r="B1009" s="1" t="s">
        <v>2661</v>
      </c>
      <c r="C1009" s="13">
        <v>29000</v>
      </c>
      <c r="D1009" s="13">
        <v>9100000</v>
      </c>
      <c r="E1009" s="13">
        <v>110000</v>
      </c>
      <c r="F1009" s="14">
        <v>2100000</v>
      </c>
      <c r="G1009" s="14">
        <v>7200000</v>
      </c>
      <c r="H1009" s="14">
        <v>240000</v>
      </c>
      <c r="I1009" s="18">
        <f t="shared" si="126"/>
        <v>3079666.6666666665</v>
      </c>
      <c r="J1009" s="9">
        <f t="shared" si="127"/>
        <v>3180000</v>
      </c>
      <c r="K1009" s="9">
        <f t="shared" si="128"/>
        <v>1.0325792834722374</v>
      </c>
      <c r="L1009" s="1">
        <f t="shared" si="129"/>
        <v>4.6252558865908226E-2</v>
      </c>
      <c r="M1009" s="1">
        <f t="shared" si="130"/>
        <v>0.97943885059247537</v>
      </c>
      <c r="N1009" s="1">
        <f t="shared" si="131"/>
        <v>9.0226731753761703E-3</v>
      </c>
      <c r="O1009" s="1">
        <v>4.6252558865908226E-2</v>
      </c>
      <c r="P1009" s="1">
        <v>9.0226731753761703E-3</v>
      </c>
      <c r="R1009" s="1">
        <f t="shared" si="132"/>
        <v>9.0226731753761703E-3</v>
      </c>
    </row>
    <row r="1010" spans="1:18" x14ac:dyDescent="0.15">
      <c r="A1010" s="1" t="s">
        <v>122</v>
      </c>
      <c r="B1010" s="1" t="s">
        <v>123</v>
      </c>
      <c r="C1010" s="13">
        <v>5800000</v>
      </c>
      <c r="D1010" s="13">
        <v>11000000</v>
      </c>
      <c r="E1010" s="13">
        <v>5300000</v>
      </c>
      <c r="F1010" s="14">
        <v>7300000</v>
      </c>
      <c r="G1010" s="14">
        <v>10000000</v>
      </c>
      <c r="H1010" s="14">
        <v>5500000</v>
      </c>
      <c r="I1010" s="18">
        <f t="shared" si="126"/>
        <v>7366666.666666667</v>
      </c>
      <c r="J1010" s="9">
        <f t="shared" si="127"/>
        <v>7600000</v>
      </c>
      <c r="K1010" s="9">
        <f t="shared" si="128"/>
        <v>1.0316742081447963</v>
      </c>
      <c r="L1010" s="1">
        <f t="shared" si="129"/>
        <v>4.4987454773309954E-2</v>
      </c>
      <c r="M1010" s="1">
        <f t="shared" si="130"/>
        <v>0.92215537055136165</v>
      </c>
      <c r="N1010" s="1">
        <f t="shared" si="131"/>
        <v>3.5195900108682905E-2</v>
      </c>
      <c r="O1010" s="1">
        <v>4.4987454773309954E-2</v>
      </c>
      <c r="P1010" s="1">
        <v>3.5195900108682905E-2</v>
      </c>
      <c r="R1010" s="1">
        <f t="shared" si="132"/>
        <v>3.5195900108682905E-2</v>
      </c>
    </row>
    <row r="1011" spans="1:18" x14ac:dyDescent="0.15">
      <c r="A1011" s="1" t="s">
        <v>984</v>
      </c>
      <c r="B1011" s="1" t="s">
        <v>985</v>
      </c>
      <c r="C1011" s="13">
        <v>200000</v>
      </c>
      <c r="D1011" s="13" t="s">
        <v>6370</v>
      </c>
      <c r="E1011" s="13">
        <v>79000</v>
      </c>
      <c r="F1011" s="14">
        <v>160000</v>
      </c>
      <c r="G1011" s="14">
        <v>150000</v>
      </c>
      <c r="H1011" s="14">
        <v>120000</v>
      </c>
      <c r="I1011" s="18">
        <f t="shared" si="126"/>
        <v>139500</v>
      </c>
      <c r="J1011" s="9">
        <f t="shared" si="127"/>
        <v>143333.33333333334</v>
      </c>
      <c r="K1011" s="9">
        <f t="shared" si="128"/>
        <v>1.027479091995221</v>
      </c>
      <c r="L1011" s="1">
        <f t="shared" si="129"/>
        <v>3.9109037039116536E-2</v>
      </c>
      <c r="M1011" s="1">
        <f t="shared" si="130"/>
        <v>0.94099515293061953</v>
      </c>
      <c r="N1011" s="1">
        <f t="shared" si="131"/>
        <v>2.6412613619402926E-2</v>
      </c>
      <c r="O1011" s="1">
        <v>3.9109037039116536E-2</v>
      </c>
      <c r="P1011" s="1">
        <v>2.6412613619402926E-2</v>
      </c>
      <c r="R1011" s="1">
        <f t="shared" si="132"/>
        <v>2.6412613619402926E-2</v>
      </c>
    </row>
    <row r="1012" spans="1:18" x14ac:dyDescent="0.15">
      <c r="A1012" s="1" t="s">
        <v>1262</v>
      </c>
      <c r="B1012" s="1" t="s">
        <v>1263</v>
      </c>
      <c r="C1012" s="13">
        <v>1400000</v>
      </c>
      <c r="D1012" s="13">
        <v>2200000</v>
      </c>
      <c r="E1012" s="13">
        <v>980000</v>
      </c>
      <c r="F1012" s="14">
        <v>1100000</v>
      </c>
      <c r="G1012" s="14">
        <v>2500000</v>
      </c>
      <c r="H1012" s="14">
        <v>1100000</v>
      </c>
      <c r="I1012" s="18">
        <f t="shared" si="126"/>
        <v>1526666.6666666667</v>
      </c>
      <c r="J1012" s="9">
        <f t="shared" si="127"/>
        <v>1566666.6666666667</v>
      </c>
      <c r="K1012" s="9">
        <f t="shared" si="128"/>
        <v>1.0262008733624455</v>
      </c>
      <c r="L1012" s="1">
        <f t="shared" si="129"/>
        <v>3.7313158468055871E-2</v>
      </c>
      <c r="M1012" s="1">
        <f t="shared" si="130"/>
        <v>0.94903447503650085</v>
      </c>
      <c r="N1012" s="1">
        <f t="shared" si="131"/>
        <v>2.2718010917104601E-2</v>
      </c>
      <c r="O1012" s="1">
        <v>3.7313158468055871E-2</v>
      </c>
      <c r="P1012" s="1">
        <v>2.2718010917104601E-2</v>
      </c>
      <c r="R1012" s="1">
        <f t="shared" si="132"/>
        <v>2.2718010917104601E-2</v>
      </c>
    </row>
    <row r="1013" spans="1:18" x14ac:dyDescent="0.15">
      <c r="A1013" s="1" t="s">
        <v>1849</v>
      </c>
      <c r="B1013" s="1" t="s">
        <v>67</v>
      </c>
      <c r="C1013" s="13">
        <v>660000</v>
      </c>
      <c r="D1013" s="13">
        <v>680000</v>
      </c>
      <c r="E1013" s="13" t="s">
        <v>6370</v>
      </c>
      <c r="F1013" s="14">
        <v>890000</v>
      </c>
      <c r="G1013" s="14">
        <v>700000</v>
      </c>
      <c r="H1013" s="14">
        <v>470000</v>
      </c>
      <c r="I1013" s="18">
        <f t="shared" si="126"/>
        <v>670000</v>
      </c>
      <c r="J1013" s="9">
        <f t="shared" si="127"/>
        <v>686666.66666666663</v>
      </c>
      <c r="K1013" s="9">
        <f t="shared" si="128"/>
        <v>1.0248756218905473</v>
      </c>
      <c r="L1013" s="1">
        <f t="shared" si="129"/>
        <v>3.5448836004289767E-2</v>
      </c>
      <c r="M1013" s="1">
        <f t="shared" si="130"/>
        <v>0.92212767247316574</v>
      </c>
      <c r="N1013" s="1">
        <f t="shared" si="131"/>
        <v>3.520894487701845E-2</v>
      </c>
      <c r="O1013" s="1">
        <v>3.5448836004289767E-2</v>
      </c>
      <c r="P1013" s="1">
        <v>3.520894487701845E-2</v>
      </c>
      <c r="R1013" s="1">
        <f t="shared" si="132"/>
        <v>3.520894487701845E-2</v>
      </c>
    </row>
    <row r="1014" spans="1:18" x14ac:dyDescent="0.15">
      <c r="A1014" s="1" t="s">
        <v>3032</v>
      </c>
      <c r="B1014" s="1" t="s">
        <v>501</v>
      </c>
      <c r="C1014" s="13" t="s">
        <v>6370</v>
      </c>
      <c r="D1014" s="13">
        <v>110000</v>
      </c>
      <c r="E1014" s="13">
        <v>190000</v>
      </c>
      <c r="F1014" s="14">
        <v>180000</v>
      </c>
      <c r="G1014" s="14">
        <v>130000</v>
      </c>
      <c r="H1014" s="14">
        <v>150000</v>
      </c>
      <c r="I1014" s="18">
        <f t="shared" si="126"/>
        <v>150000</v>
      </c>
      <c r="J1014" s="9">
        <f t="shared" si="127"/>
        <v>153333.33333333334</v>
      </c>
      <c r="K1014" s="9">
        <f t="shared" si="128"/>
        <v>1.0222222222222224</v>
      </c>
      <c r="L1014" s="1">
        <f t="shared" si="129"/>
        <v>3.1708859727338362E-2</v>
      </c>
      <c r="M1014" s="1">
        <f t="shared" si="130"/>
        <v>0.93057355841106582</v>
      </c>
      <c r="N1014" s="1">
        <f t="shared" si="131"/>
        <v>3.1249291797714004E-2</v>
      </c>
      <c r="O1014" s="1">
        <v>3.1708859727338362E-2</v>
      </c>
      <c r="P1014" s="1">
        <v>3.1249291797714004E-2</v>
      </c>
      <c r="R1014" s="1">
        <f t="shared" si="132"/>
        <v>3.1249291797714004E-2</v>
      </c>
    </row>
    <row r="1015" spans="1:18" x14ac:dyDescent="0.15">
      <c r="A1015" s="1" t="s">
        <v>3217</v>
      </c>
      <c r="B1015" s="1" t="s">
        <v>3218</v>
      </c>
      <c r="C1015" s="13" t="s">
        <v>6370</v>
      </c>
      <c r="D1015" s="13">
        <v>450000</v>
      </c>
      <c r="E1015" s="13" t="s">
        <v>6370</v>
      </c>
      <c r="F1015" s="14">
        <v>670000</v>
      </c>
      <c r="G1015" s="14">
        <v>500000</v>
      </c>
      <c r="H1015" s="14">
        <v>210000</v>
      </c>
      <c r="I1015" s="18">
        <f t="shared" si="126"/>
        <v>450000</v>
      </c>
      <c r="J1015" s="9">
        <f t="shared" si="127"/>
        <v>460000</v>
      </c>
      <c r="K1015" s="9">
        <f t="shared" si="128"/>
        <v>1.0222222222222221</v>
      </c>
      <c r="L1015" s="1">
        <f t="shared" si="129"/>
        <v>3.1708859727338057E-2</v>
      </c>
      <c r="M1015" s="1" t="e">
        <f t="shared" si="130"/>
        <v>#DIV/0!</v>
      </c>
      <c r="N1015" s="1" t="e">
        <f t="shared" si="131"/>
        <v>#DIV/0!</v>
      </c>
      <c r="O1015" s="1">
        <v>3.1708859727338057E-2</v>
      </c>
      <c r="P1015" s="1" t="e">
        <v>#DIV/0!</v>
      </c>
      <c r="Q1015" s="1" t="e">
        <f>IF(P1015&gt;=1.30103, P1015, " ")</f>
        <v>#DIV/0!</v>
      </c>
      <c r="R1015" s="1" t="e">
        <f t="shared" si="132"/>
        <v>#DIV/0!</v>
      </c>
    </row>
    <row r="1016" spans="1:18" x14ac:dyDescent="0.15">
      <c r="A1016" s="1" t="s">
        <v>2154</v>
      </c>
      <c r="B1016" s="1" t="s">
        <v>2155</v>
      </c>
      <c r="C1016" s="13">
        <v>540000</v>
      </c>
      <c r="D1016" s="13">
        <v>500000</v>
      </c>
      <c r="E1016" s="13">
        <v>580000</v>
      </c>
      <c r="F1016" s="14">
        <v>550000</v>
      </c>
      <c r="G1016" s="14">
        <v>380000</v>
      </c>
      <c r="H1016" s="14">
        <v>720000</v>
      </c>
      <c r="I1016" s="18">
        <f t="shared" si="126"/>
        <v>540000</v>
      </c>
      <c r="J1016" s="9">
        <f t="shared" si="127"/>
        <v>550000</v>
      </c>
      <c r="K1016" s="9">
        <f t="shared" si="128"/>
        <v>1.0185185185185186</v>
      </c>
      <c r="L1016" s="1">
        <f t="shared" si="129"/>
        <v>2.647221136119118E-2</v>
      </c>
      <c r="M1016" s="1">
        <f t="shared" si="130"/>
        <v>0.92576932550636215</v>
      </c>
      <c r="N1016" s="1">
        <f t="shared" si="131"/>
        <v>3.3497213252950686E-2</v>
      </c>
      <c r="O1016" s="1">
        <v>2.647221136119118E-2</v>
      </c>
      <c r="P1016" s="1">
        <v>3.3497213252950686E-2</v>
      </c>
      <c r="R1016" s="1">
        <f t="shared" si="132"/>
        <v>3.3497213252950686E-2</v>
      </c>
    </row>
    <row r="1017" spans="1:18" x14ac:dyDescent="0.15">
      <c r="A1017" s="1" t="s">
        <v>570</v>
      </c>
      <c r="C1017" s="13">
        <v>430000</v>
      </c>
      <c r="D1017" s="13">
        <v>1300000</v>
      </c>
      <c r="E1017" s="13">
        <v>700000</v>
      </c>
      <c r="F1017" s="14">
        <v>720000</v>
      </c>
      <c r="G1017" s="14">
        <v>1100000</v>
      </c>
      <c r="H1017" s="14">
        <v>650000</v>
      </c>
      <c r="I1017" s="18">
        <f t="shared" si="126"/>
        <v>810000</v>
      </c>
      <c r="J1017" s="9">
        <f t="shared" si="127"/>
        <v>823333.33333333337</v>
      </c>
      <c r="K1017" s="9">
        <f t="shared" si="128"/>
        <v>1.0164609053497944</v>
      </c>
      <c r="L1017" s="1">
        <f t="shared" si="129"/>
        <v>2.3554727978896958E-2</v>
      </c>
      <c r="M1017" s="1">
        <f t="shared" si="130"/>
        <v>0.96584434231725802</v>
      </c>
      <c r="N1017" s="1">
        <f t="shared" si="131"/>
        <v>1.5092859836862678E-2</v>
      </c>
      <c r="O1017" s="1">
        <v>2.3554727978896958E-2</v>
      </c>
      <c r="P1017" s="1">
        <v>1.5092859836862678E-2</v>
      </c>
      <c r="R1017" s="1">
        <f t="shared" si="132"/>
        <v>1.5092859836862678E-2</v>
      </c>
    </row>
    <row r="1018" spans="1:18" x14ac:dyDescent="0.15">
      <c r="A1018" s="1" t="s">
        <v>1227</v>
      </c>
      <c r="B1018" s="1" t="s">
        <v>1228</v>
      </c>
      <c r="C1018" s="13">
        <v>120000</v>
      </c>
      <c r="D1018" s="13">
        <v>460000</v>
      </c>
      <c r="E1018" s="13">
        <v>150000</v>
      </c>
      <c r="F1018" s="14">
        <v>290000</v>
      </c>
      <c r="G1018" s="14">
        <v>300000</v>
      </c>
      <c r="H1018" s="14">
        <v>150000</v>
      </c>
      <c r="I1018" s="18">
        <f t="shared" si="126"/>
        <v>243333.33333333334</v>
      </c>
      <c r="J1018" s="9">
        <f t="shared" si="127"/>
        <v>246666.66666666666</v>
      </c>
      <c r="K1018" s="9">
        <f t="shared" si="128"/>
        <v>1.0136986301369861</v>
      </c>
      <c r="L1018" s="1">
        <f t="shared" si="129"/>
        <v>1.9628806748932314E-2</v>
      </c>
      <c r="M1018" s="1">
        <f t="shared" si="130"/>
        <v>0.97899099234235676</v>
      </c>
      <c r="N1018" s="1">
        <f t="shared" si="131"/>
        <v>9.2213041049380145E-3</v>
      </c>
      <c r="O1018" s="1">
        <v>1.9628806748932314E-2</v>
      </c>
      <c r="P1018" s="1">
        <v>9.2213041049380145E-3</v>
      </c>
      <c r="R1018" s="1">
        <f t="shared" si="132"/>
        <v>9.2213041049380145E-3</v>
      </c>
    </row>
    <row r="1019" spans="1:18" x14ac:dyDescent="0.15">
      <c r="A1019" s="1" t="s">
        <v>474</v>
      </c>
      <c r="B1019" s="1" t="s">
        <v>475</v>
      </c>
      <c r="C1019" s="13">
        <v>31000000</v>
      </c>
      <c r="D1019" s="13">
        <v>36000000</v>
      </c>
      <c r="E1019" s="13">
        <v>29000000</v>
      </c>
      <c r="F1019" s="14">
        <v>31000000</v>
      </c>
      <c r="G1019" s="14">
        <v>30000000</v>
      </c>
      <c r="H1019" s="14">
        <v>36000000</v>
      </c>
      <c r="I1019" s="18">
        <f t="shared" si="126"/>
        <v>32000000</v>
      </c>
      <c r="J1019" s="9">
        <f t="shared" si="127"/>
        <v>32333333.333333332</v>
      </c>
      <c r="K1019" s="9">
        <f t="shared" si="128"/>
        <v>1.0104166666666665</v>
      </c>
      <c r="L1019" s="1">
        <f t="shared" si="129"/>
        <v>1.4950341465971288E-2</v>
      </c>
      <c r="M1019" s="1">
        <f t="shared" si="130"/>
        <v>0.9106236497436061</v>
      </c>
      <c r="N1019" s="1">
        <f t="shared" si="131"/>
        <v>4.0661074849515449E-2</v>
      </c>
      <c r="O1019" s="1">
        <v>1.4950341465971288E-2</v>
      </c>
      <c r="P1019" s="1">
        <v>4.0661074849515449E-2</v>
      </c>
      <c r="R1019" s="1">
        <f t="shared" si="132"/>
        <v>4.0661074849515449E-2</v>
      </c>
    </row>
    <row r="1020" spans="1:18" x14ac:dyDescent="0.15">
      <c r="A1020" s="1" t="s">
        <v>2853</v>
      </c>
      <c r="B1020" s="1" t="s">
        <v>2854</v>
      </c>
      <c r="C1020" s="13" t="s">
        <v>6370</v>
      </c>
      <c r="D1020" s="13">
        <v>270000</v>
      </c>
      <c r="E1020" s="13">
        <v>370000</v>
      </c>
      <c r="F1020" s="14">
        <v>360000</v>
      </c>
      <c r="G1020" s="14">
        <v>340000</v>
      </c>
      <c r="H1020" s="14">
        <v>270000</v>
      </c>
      <c r="I1020" s="18">
        <f t="shared" si="126"/>
        <v>320000</v>
      </c>
      <c r="J1020" s="9">
        <f t="shared" si="127"/>
        <v>323333.33333333331</v>
      </c>
      <c r="K1020" s="9">
        <f t="shared" si="128"/>
        <v>1.0104166666666665</v>
      </c>
      <c r="L1020" s="1">
        <f t="shared" si="129"/>
        <v>1.4950341465971288E-2</v>
      </c>
      <c r="M1020" s="1">
        <f t="shared" si="130"/>
        <v>0.95226098200912834</v>
      </c>
      <c r="N1020" s="1">
        <f t="shared" si="131"/>
        <v>2.1244010109953738E-2</v>
      </c>
      <c r="O1020" s="1">
        <v>1.4950341465971288E-2</v>
      </c>
      <c r="P1020" s="1">
        <v>2.1244010109953738E-2</v>
      </c>
      <c r="R1020" s="1">
        <f t="shared" si="132"/>
        <v>2.1244010109953738E-2</v>
      </c>
    </row>
    <row r="1021" spans="1:18" x14ac:dyDescent="0.15">
      <c r="A1021" s="1" t="s">
        <v>1041</v>
      </c>
      <c r="B1021" s="1" t="s">
        <v>1042</v>
      </c>
      <c r="C1021" s="13">
        <v>1100000</v>
      </c>
      <c r="D1021" s="13">
        <v>4400000</v>
      </c>
      <c r="E1021" s="13">
        <v>5200000</v>
      </c>
      <c r="F1021" s="14">
        <v>4100000</v>
      </c>
      <c r="G1021" s="14">
        <v>3700000</v>
      </c>
      <c r="H1021" s="14">
        <v>3000000</v>
      </c>
      <c r="I1021" s="18">
        <f t="shared" si="126"/>
        <v>3566666.6666666665</v>
      </c>
      <c r="J1021" s="9">
        <f t="shared" si="127"/>
        <v>3600000</v>
      </c>
      <c r="K1021" s="9">
        <f t="shared" si="128"/>
        <v>1.0093457943925235</v>
      </c>
      <c r="L1021" s="1">
        <f t="shared" si="129"/>
        <v>1.3420515762321757E-2</v>
      </c>
      <c r="M1021" s="1">
        <f t="shared" si="130"/>
        <v>0.98070197446105167</v>
      </c>
      <c r="N1021" s="1">
        <f t="shared" si="131"/>
        <v>8.4629503279115992E-3</v>
      </c>
      <c r="O1021" s="1">
        <v>1.3420515762321757E-2</v>
      </c>
      <c r="P1021" s="1">
        <v>8.4629503279115992E-3</v>
      </c>
      <c r="R1021" s="1">
        <f t="shared" si="132"/>
        <v>8.4629503279115992E-3</v>
      </c>
    </row>
    <row r="1022" spans="1:18" x14ac:dyDescent="0.15">
      <c r="A1022" s="1" t="s">
        <v>1640</v>
      </c>
      <c r="B1022" s="1" t="s">
        <v>1641</v>
      </c>
      <c r="C1022" s="13">
        <v>160000</v>
      </c>
      <c r="D1022" s="13">
        <v>5500000</v>
      </c>
      <c r="E1022" s="13">
        <v>4600000</v>
      </c>
      <c r="F1022" s="14">
        <v>4000000</v>
      </c>
      <c r="G1022" s="14">
        <v>3500000</v>
      </c>
      <c r="H1022" s="14">
        <v>2800000</v>
      </c>
      <c r="I1022" s="18">
        <f t="shared" si="126"/>
        <v>3420000</v>
      </c>
      <c r="J1022" s="9">
        <f t="shared" si="127"/>
        <v>3433333.3333333335</v>
      </c>
      <c r="K1022" s="9">
        <f t="shared" si="128"/>
        <v>1.003898635477583</v>
      </c>
      <c r="L1022" s="1">
        <f t="shared" si="129"/>
        <v>5.6136064635268507E-3</v>
      </c>
      <c r="M1022" s="1">
        <f t="shared" si="130"/>
        <v>0.99407191797224681</v>
      </c>
      <c r="N1022" s="1">
        <f t="shared" si="131"/>
        <v>2.5821946281960446E-3</v>
      </c>
      <c r="O1022" s="1">
        <v>5.6136064635268507E-3</v>
      </c>
      <c r="P1022" s="1">
        <v>2.5821946281960446E-3</v>
      </c>
      <c r="R1022" s="1">
        <f t="shared" si="132"/>
        <v>2.5821946281960446E-3</v>
      </c>
    </row>
    <row r="1023" spans="1:18" x14ac:dyDescent="0.15">
      <c r="A1023" s="1" t="s">
        <v>819</v>
      </c>
      <c r="B1023" s="1" t="s">
        <v>820</v>
      </c>
      <c r="C1023" s="13">
        <v>14000000</v>
      </c>
      <c r="D1023" s="13">
        <v>25000000</v>
      </c>
      <c r="E1023" s="13">
        <v>26000000</v>
      </c>
      <c r="F1023" s="14">
        <v>18000000</v>
      </c>
      <c r="G1023" s="14">
        <v>24000000</v>
      </c>
      <c r="H1023" s="14">
        <v>23000000</v>
      </c>
      <c r="I1023" s="18">
        <f t="shared" si="126"/>
        <v>21666666.666666668</v>
      </c>
      <c r="J1023" s="9">
        <f t="shared" si="127"/>
        <v>21666666.666666668</v>
      </c>
      <c r="K1023" s="9">
        <f t="shared" si="128"/>
        <v>1</v>
      </c>
      <c r="L1023" s="1">
        <f t="shared" si="129"/>
        <v>0</v>
      </c>
      <c r="M1023" s="1">
        <f t="shared" si="130"/>
        <v>1</v>
      </c>
      <c r="N1023" s="1">
        <f t="shared" si="131"/>
        <v>0</v>
      </c>
      <c r="O1023" s="1">
        <v>0</v>
      </c>
      <c r="P1023" s="1">
        <v>0</v>
      </c>
      <c r="R1023" s="1">
        <f t="shared" si="132"/>
        <v>0</v>
      </c>
    </row>
    <row r="1024" spans="1:18" x14ac:dyDescent="0.15">
      <c r="A1024" s="1" t="s">
        <v>676</v>
      </c>
      <c r="B1024" s="1" t="s">
        <v>677</v>
      </c>
      <c r="C1024" s="13">
        <v>1600000</v>
      </c>
      <c r="D1024" s="13">
        <v>11000000</v>
      </c>
      <c r="E1024" s="13">
        <v>5100000</v>
      </c>
      <c r="F1024" s="14">
        <v>6200000</v>
      </c>
      <c r="G1024" s="14">
        <v>7200000</v>
      </c>
      <c r="H1024" s="14">
        <v>4300000</v>
      </c>
      <c r="I1024" s="18">
        <f t="shared" si="126"/>
        <v>5900000</v>
      </c>
      <c r="J1024" s="9">
        <f t="shared" si="127"/>
        <v>5900000</v>
      </c>
      <c r="K1024" s="9">
        <f t="shared" si="128"/>
        <v>1</v>
      </c>
      <c r="L1024" s="1">
        <f t="shared" si="129"/>
        <v>0</v>
      </c>
      <c r="M1024" s="1">
        <f t="shared" si="130"/>
        <v>1</v>
      </c>
      <c r="N1024" s="1">
        <f t="shared" si="131"/>
        <v>0</v>
      </c>
      <c r="O1024" s="1">
        <v>0</v>
      </c>
      <c r="P1024" s="1">
        <v>0</v>
      </c>
      <c r="R1024" s="1">
        <f t="shared" si="132"/>
        <v>0</v>
      </c>
    </row>
    <row r="1025" spans="1:18" x14ac:dyDescent="0.15">
      <c r="A1025" s="1" t="s">
        <v>584</v>
      </c>
      <c r="B1025" s="1" t="s">
        <v>585</v>
      </c>
      <c r="C1025" s="13">
        <v>2800000</v>
      </c>
      <c r="D1025" s="13">
        <v>5200000</v>
      </c>
      <c r="E1025" s="13">
        <v>3100000</v>
      </c>
      <c r="F1025" s="14">
        <v>2600000</v>
      </c>
      <c r="G1025" s="14">
        <v>4500000</v>
      </c>
      <c r="H1025" s="14">
        <v>4000000</v>
      </c>
      <c r="I1025" s="18">
        <f t="shared" si="126"/>
        <v>3700000</v>
      </c>
      <c r="J1025" s="9">
        <f t="shared" si="127"/>
        <v>3700000</v>
      </c>
      <c r="K1025" s="9">
        <f t="shared" si="128"/>
        <v>1</v>
      </c>
      <c r="L1025" s="1">
        <f t="shared" si="129"/>
        <v>0</v>
      </c>
      <c r="M1025" s="1">
        <f t="shared" si="130"/>
        <v>1</v>
      </c>
      <c r="N1025" s="1">
        <f t="shared" si="131"/>
        <v>0</v>
      </c>
      <c r="O1025" s="1">
        <v>0</v>
      </c>
      <c r="P1025" s="1">
        <v>0</v>
      </c>
      <c r="R1025" s="1">
        <f t="shared" si="132"/>
        <v>0</v>
      </c>
    </row>
    <row r="1026" spans="1:18" x14ac:dyDescent="0.15">
      <c r="A1026" s="1" t="s">
        <v>356</v>
      </c>
      <c r="B1026" s="1" t="s">
        <v>357</v>
      </c>
      <c r="C1026" s="13">
        <v>1100000</v>
      </c>
      <c r="D1026" s="13">
        <v>3400000</v>
      </c>
      <c r="E1026" s="13">
        <v>1400000</v>
      </c>
      <c r="F1026" s="14">
        <v>1500000</v>
      </c>
      <c r="G1026" s="14">
        <v>2100000</v>
      </c>
      <c r="H1026" s="14">
        <v>2300000</v>
      </c>
      <c r="I1026" s="18">
        <f t="shared" ref="I1026:I1089" si="133">AVERAGE(C1026:E1026)</f>
        <v>1966666.6666666667</v>
      </c>
      <c r="J1026" s="9">
        <f t="shared" ref="J1026:J1089" si="134">AVERAGE(F1026:H1026)</f>
        <v>1966666.6666666667</v>
      </c>
      <c r="K1026" s="9">
        <f t="shared" ref="K1026:K1089" si="135">J1026/I1026</f>
        <v>1</v>
      </c>
      <c r="L1026" s="1">
        <f t="shared" ref="L1026:L1089" si="136">LOG(K1026,2)</f>
        <v>0</v>
      </c>
      <c r="M1026" s="1">
        <f t="shared" ref="M1026:M1089" si="137">TTEST(C1026:E1026, F1026:H1026, 2,2)</f>
        <v>1</v>
      </c>
      <c r="N1026" s="1">
        <f t="shared" ref="N1026:N1089" si="138">-LOG(M1026,10)</f>
        <v>0</v>
      </c>
      <c r="O1026" s="1">
        <v>0</v>
      </c>
      <c r="P1026" s="1">
        <v>0</v>
      </c>
      <c r="R1026" s="1">
        <f t="shared" ref="R1026:R1089" si="139">IF(P1026&lt;=1.30103, P1026, " ")</f>
        <v>0</v>
      </c>
    </row>
    <row r="1027" spans="1:18" x14ac:dyDescent="0.15">
      <c r="A1027" s="1" t="s">
        <v>1354</v>
      </c>
      <c r="B1027" s="1" t="s">
        <v>1355</v>
      </c>
      <c r="C1027" s="13">
        <v>170000</v>
      </c>
      <c r="D1027" s="13">
        <v>630000</v>
      </c>
      <c r="E1027" s="13">
        <v>380000</v>
      </c>
      <c r="F1027" s="14">
        <v>520000</v>
      </c>
      <c r="G1027" s="14">
        <v>490000</v>
      </c>
      <c r="H1027" s="14">
        <v>170000</v>
      </c>
      <c r="I1027" s="18">
        <f t="shared" si="133"/>
        <v>393333.33333333331</v>
      </c>
      <c r="J1027" s="9">
        <f t="shared" si="134"/>
        <v>393333.33333333331</v>
      </c>
      <c r="K1027" s="9">
        <f t="shared" si="135"/>
        <v>1</v>
      </c>
      <c r="L1027" s="1">
        <f t="shared" si="136"/>
        <v>0</v>
      </c>
      <c r="M1027" s="1">
        <f t="shared" si="137"/>
        <v>1</v>
      </c>
      <c r="N1027" s="1">
        <f t="shared" si="138"/>
        <v>0</v>
      </c>
      <c r="O1027" s="1">
        <v>0</v>
      </c>
      <c r="P1027" s="1">
        <v>0</v>
      </c>
      <c r="R1027" s="1">
        <f t="shared" si="139"/>
        <v>0</v>
      </c>
    </row>
    <row r="1028" spans="1:18" x14ac:dyDescent="0.15">
      <c r="A1028" s="1" t="s">
        <v>532</v>
      </c>
      <c r="B1028" s="1" t="s">
        <v>533</v>
      </c>
      <c r="C1028" s="13">
        <v>820000</v>
      </c>
      <c r="D1028" s="13">
        <v>1200000</v>
      </c>
      <c r="E1028" s="13">
        <v>320000</v>
      </c>
      <c r="F1028" s="14">
        <v>1100000</v>
      </c>
      <c r="G1028" s="14">
        <v>880000</v>
      </c>
      <c r="H1028" s="14">
        <v>340000</v>
      </c>
      <c r="I1028" s="18">
        <f t="shared" si="133"/>
        <v>780000</v>
      </c>
      <c r="J1028" s="9">
        <f t="shared" si="134"/>
        <v>773333.33333333337</v>
      </c>
      <c r="K1028" s="9">
        <f t="shared" si="135"/>
        <v>0.99145299145299148</v>
      </c>
      <c r="L1028" s="1">
        <f t="shared" si="136"/>
        <v>-1.2383724455832358E-2</v>
      </c>
      <c r="M1028" s="1">
        <f t="shared" si="137"/>
        <v>0.98531503960842459</v>
      </c>
      <c r="N1028" s="1">
        <f t="shared" si="138"/>
        <v>6.4248881946427586E-3</v>
      </c>
      <c r="O1028" s="1">
        <v>-1.2383724455832358E-2</v>
      </c>
      <c r="P1028" s="1">
        <v>6.4248881946427586E-3</v>
      </c>
      <c r="R1028" s="1">
        <f t="shared" si="139"/>
        <v>6.4248881946427586E-3</v>
      </c>
    </row>
    <row r="1029" spans="1:18" x14ac:dyDescent="0.15">
      <c r="A1029" s="1" t="s">
        <v>1164</v>
      </c>
      <c r="B1029" s="1" t="s">
        <v>1165</v>
      </c>
      <c r="C1029" s="13">
        <v>830000</v>
      </c>
      <c r="D1029" s="13">
        <v>510000</v>
      </c>
      <c r="E1029" s="13">
        <v>900000</v>
      </c>
      <c r="F1029" s="14">
        <v>260000</v>
      </c>
      <c r="G1029" s="14">
        <v>1000000</v>
      </c>
      <c r="H1029" s="14">
        <v>960000</v>
      </c>
      <c r="I1029" s="18">
        <f t="shared" si="133"/>
        <v>746666.66666666663</v>
      </c>
      <c r="J1029" s="9">
        <f t="shared" si="134"/>
        <v>740000</v>
      </c>
      <c r="K1029" s="9">
        <f t="shared" si="135"/>
        <v>0.9910714285714286</v>
      </c>
      <c r="L1029" s="1">
        <f t="shared" si="136"/>
        <v>-1.2939055707498098E-2</v>
      </c>
      <c r="M1029" s="1">
        <f t="shared" si="137"/>
        <v>0.98138715227803974</v>
      </c>
      <c r="N1029" s="1">
        <f t="shared" si="138"/>
        <v>8.1596318363293067E-3</v>
      </c>
      <c r="O1029" s="1">
        <v>-1.2939055707498098E-2</v>
      </c>
      <c r="P1029" s="1">
        <v>8.1596318363293067E-3</v>
      </c>
      <c r="R1029" s="1">
        <f t="shared" si="139"/>
        <v>8.1596318363293067E-3</v>
      </c>
    </row>
    <row r="1030" spans="1:18" x14ac:dyDescent="0.15">
      <c r="A1030" s="1" t="s">
        <v>558</v>
      </c>
      <c r="B1030" s="1" t="s">
        <v>559</v>
      </c>
      <c r="C1030" s="13">
        <v>1300000</v>
      </c>
      <c r="D1030" s="13">
        <v>3900000</v>
      </c>
      <c r="E1030" s="13">
        <v>4700000</v>
      </c>
      <c r="F1030" s="14">
        <v>2800000</v>
      </c>
      <c r="G1030" s="14">
        <v>3000000</v>
      </c>
      <c r="H1030" s="14">
        <v>4000000</v>
      </c>
      <c r="I1030" s="18">
        <f t="shared" si="133"/>
        <v>3300000</v>
      </c>
      <c r="J1030" s="9">
        <f t="shared" si="134"/>
        <v>3266666.6666666665</v>
      </c>
      <c r="K1030" s="9">
        <f t="shared" si="135"/>
        <v>0.98989898989898983</v>
      </c>
      <c r="L1030" s="1">
        <f t="shared" si="136"/>
        <v>-1.4646775964401499E-2</v>
      </c>
      <c r="M1030" s="1">
        <f t="shared" si="137"/>
        <v>0.97709767981344919</v>
      </c>
      <c r="N1030" s="1">
        <f t="shared" si="138"/>
        <v>1.0062017976760483E-2</v>
      </c>
      <c r="O1030" s="1">
        <v>-1.4646775964401499E-2</v>
      </c>
      <c r="P1030" s="1">
        <v>1.0062017976760483E-2</v>
      </c>
      <c r="R1030" s="1">
        <f t="shared" si="139"/>
        <v>1.0062017976760483E-2</v>
      </c>
    </row>
    <row r="1031" spans="1:18" x14ac:dyDescent="0.15">
      <c r="A1031" s="1" t="s">
        <v>1882</v>
      </c>
      <c r="C1031" s="13">
        <v>480000</v>
      </c>
      <c r="D1031" s="13">
        <v>780000</v>
      </c>
      <c r="E1031" s="13">
        <v>510000</v>
      </c>
      <c r="F1031" s="14">
        <v>800000</v>
      </c>
      <c r="G1031" s="14">
        <v>390000</v>
      </c>
      <c r="H1031" s="14">
        <v>560000</v>
      </c>
      <c r="I1031" s="18">
        <f t="shared" si="133"/>
        <v>590000</v>
      </c>
      <c r="J1031" s="9">
        <f t="shared" si="134"/>
        <v>583333.33333333337</v>
      </c>
      <c r="K1031" s="9">
        <f t="shared" si="135"/>
        <v>0.98870056497175152</v>
      </c>
      <c r="L1031" s="1">
        <f t="shared" si="136"/>
        <v>-1.6394438250668487E-2</v>
      </c>
      <c r="M1031" s="1">
        <f t="shared" si="137"/>
        <v>0.96721784697694146</v>
      </c>
      <c r="N1031" s="1">
        <f t="shared" si="138"/>
        <v>1.4475698528493048E-2</v>
      </c>
      <c r="O1031" s="1">
        <v>-1.6394438250668487E-2</v>
      </c>
      <c r="P1031" s="1">
        <v>1.4475698528493048E-2</v>
      </c>
      <c r="R1031" s="1">
        <f t="shared" si="139"/>
        <v>1.4475698528493048E-2</v>
      </c>
    </row>
    <row r="1032" spans="1:18" x14ac:dyDescent="0.15">
      <c r="A1032" s="1" t="s">
        <v>682</v>
      </c>
      <c r="B1032" s="1" t="s">
        <v>683</v>
      </c>
      <c r="C1032" s="13">
        <v>2500000</v>
      </c>
      <c r="D1032" s="13">
        <v>4500000</v>
      </c>
      <c r="E1032" s="13">
        <v>1500000</v>
      </c>
      <c r="F1032" s="14">
        <v>2800000</v>
      </c>
      <c r="G1032" s="14">
        <v>4000000</v>
      </c>
      <c r="H1032" s="14">
        <v>1600000</v>
      </c>
      <c r="I1032" s="18">
        <f t="shared" si="133"/>
        <v>2833333.3333333335</v>
      </c>
      <c r="J1032" s="9">
        <f t="shared" si="134"/>
        <v>2800000</v>
      </c>
      <c r="K1032" s="9">
        <f t="shared" si="135"/>
        <v>0.98823529411764699</v>
      </c>
      <c r="L1032" s="1">
        <f t="shared" si="136"/>
        <v>-1.7073513358941569E-2</v>
      </c>
      <c r="M1032" s="1">
        <f t="shared" si="137"/>
        <v>0.97771266538044277</v>
      </c>
      <c r="N1032" s="1">
        <f t="shared" si="138"/>
        <v>9.7887588878022291E-3</v>
      </c>
      <c r="O1032" s="1">
        <v>-1.7073513358941569E-2</v>
      </c>
      <c r="P1032" s="1">
        <v>9.7887588878022291E-3</v>
      </c>
      <c r="R1032" s="1">
        <f t="shared" si="139"/>
        <v>9.7887588878022291E-3</v>
      </c>
    </row>
    <row r="1033" spans="1:18" x14ac:dyDescent="0.15">
      <c r="A1033" s="1" t="s">
        <v>2811</v>
      </c>
      <c r="B1033" s="1" t="s">
        <v>2812</v>
      </c>
      <c r="C1033" s="13" t="s">
        <v>6370</v>
      </c>
      <c r="D1033" s="13">
        <v>520000</v>
      </c>
      <c r="E1033" s="13">
        <v>240000</v>
      </c>
      <c r="F1033" s="14">
        <v>480000</v>
      </c>
      <c r="G1033" s="14">
        <v>360000</v>
      </c>
      <c r="H1033" s="14">
        <v>280000</v>
      </c>
      <c r="I1033" s="18">
        <f t="shared" si="133"/>
        <v>380000</v>
      </c>
      <c r="J1033" s="9">
        <f t="shared" si="134"/>
        <v>373333.33333333331</v>
      </c>
      <c r="K1033" s="9">
        <f t="shared" si="135"/>
        <v>0.98245614035087714</v>
      </c>
      <c r="L1033" s="1">
        <f t="shared" si="136"/>
        <v>-2.5535092107137652E-2</v>
      </c>
      <c r="M1033" s="1">
        <f t="shared" si="137"/>
        <v>0.96189226390418658</v>
      </c>
      <c r="N1033" s="1">
        <f t="shared" si="138"/>
        <v>1.6873568099517313E-2</v>
      </c>
      <c r="O1033" s="1">
        <v>-2.5535092107137652E-2</v>
      </c>
      <c r="P1033" s="1">
        <v>1.6873568099517313E-2</v>
      </c>
      <c r="R1033" s="1">
        <f t="shared" si="139"/>
        <v>1.6873568099517313E-2</v>
      </c>
    </row>
    <row r="1034" spans="1:18" x14ac:dyDescent="0.15">
      <c r="A1034" s="1" t="s">
        <v>218</v>
      </c>
      <c r="B1034" s="1" t="s">
        <v>219</v>
      </c>
      <c r="C1034" s="13">
        <v>2500000</v>
      </c>
      <c r="D1034" s="13">
        <v>9400000</v>
      </c>
      <c r="E1034" s="13">
        <v>4900000</v>
      </c>
      <c r="F1034" s="14">
        <v>3000000</v>
      </c>
      <c r="G1034" s="14">
        <v>7000000</v>
      </c>
      <c r="H1034" s="14">
        <v>6500000</v>
      </c>
      <c r="I1034" s="18">
        <f t="shared" si="133"/>
        <v>5600000</v>
      </c>
      <c r="J1034" s="9">
        <f t="shared" si="134"/>
        <v>5500000</v>
      </c>
      <c r="K1034" s="9">
        <f t="shared" si="135"/>
        <v>0.9821428571428571</v>
      </c>
      <c r="L1034" s="1">
        <f t="shared" si="136"/>
        <v>-2.5995208532944576E-2</v>
      </c>
      <c r="M1034" s="1">
        <f t="shared" si="137"/>
        <v>0.96852377233222275</v>
      </c>
      <c r="N1034" s="1">
        <f t="shared" si="138"/>
        <v>1.3889715093551781E-2</v>
      </c>
      <c r="O1034" s="1">
        <v>-2.5995208532944576E-2</v>
      </c>
      <c r="P1034" s="1">
        <v>1.3889715093551781E-2</v>
      </c>
      <c r="R1034" s="1">
        <f t="shared" si="139"/>
        <v>1.3889715093551781E-2</v>
      </c>
    </row>
    <row r="1035" spans="1:18" x14ac:dyDescent="0.15">
      <c r="A1035" s="1" t="s">
        <v>1490</v>
      </c>
      <c r="B1035" s="1" t="s">
        <v>1491</v>
      </c>
      <c r="C1035" s="13">
        <v>150000</v>
      </c>
      <c r="D1035" s="13">
        <v>530000</v>
      </c>
      <c r="E1035" s="13">
        <v>380000</v>
      </c>
      <c r="F1035" s="14">
        <v>260000</v>
      </c>
      <c r="G1035" s="14">
        <v>570000</v>
      </c>
      <c r="H1035" s="14">
        <v>210000</v>
      </c>
      <c r="I1035" s="18">
        <f t="shared" si="133"/>
        <v>353333.33333333331</v>
      </c>
      <c r="J1035" s="9">
        <f t="shared" si="134"/>
        <v>346666.66666666669</v>
      </c>
      <c r="K1035" s="9">
        <f t="shared" si="135"/>
        <v>0.98113207547169823</v>
      </c>
      <c r="L1035" s="1">
        <f t="shared" si="136"/>
        <v>-2.7480736422106852E-2</v>
      </c>
      <c r="M1035" s="1">
        <f t="shared" si="137"/>
        <v>0.96831850057990931</v>
      </c>
      <c r="N1035" s="1">
        <f t="shared" si="138"/>
        <v>1.3981770487943893E-2</v>
      </c>
      <c r="O1035" s="1">
        <v>-2.7480736422106852E-2</v>
      </c>
      <c r="P1035" s="1">
        <v>1.3981770487943893E-2</v>
      </c>
      <c r="R1035" s="1">
        <f t="shared" si="139"/>
        <v>1.3981770487943893E-2</v>
      </c>
    </row>
    <row r="1036" spans="1:18" x14ac:dyDescent="0.15">
      <c r="A1036" s="1" t="s">
        <v>322</v>
      </c>
      <c r="B1036" s="1" t="s">
        <v>323</v>
      </c>
      <c r="C1036" s="13">
        <v>12000000</v>
      </c>
      <c r="D1036" s="13">
        <v>26000000</v>
      </c>
      <c r="E1036" s="13">
        <v>23000000</v>
      </c>
      <c r="F1036" s="14">
        <v>20000000</v>
      </c>
      <c r="G1036" s="14">
        <v>20000000</v>
      </c>
      <c r="H1036" s="14">
        <v>19000000</v>
      </c>
      <c r="I1036" s="18">
        <f t="shared" si="133"/>
        <v>20333333.333333332</v>
      </c>
      <c r="J1036" s="9">
        <f t="shared" si="134"/>
        <v>19666666.666666668</v>
      </c>
      <c r="K1036" s="9">
        <f t="shared" si="135"/>
        <v>0.96721311475409844</v>
      </c>
      <c r="L1036" s="1">
        <f t="shared" si="136"/>
        <v>-4.8094288201044902E-2</v>
      </c>
      <c r="M1036" s="1">
        <f t="shared" si="137"/>
        <v>0.88346106714672923</v>
      </c>
      <c r="N1036" s="1">
        <f t="shared" si="138"/>
        <v>5.3812584466099357E-2</v>
      </c>
      <c r="O1036" s="1">
        <v>-4.8094288201044902E-2</v>
      </c>
      <c r="P1036" s="1">
        <v>5.3812584466099357E-2</v>
      </c>
      <c r="R1036" s="1">
        <f t="shared" si="139"/>
        <v>5.3812584466099357E-2</v>
      </c>
    </row>
    <row r="1037" spans="1:18" x14ac:dyDescent="0.15">
      <c r="A1037" s="1" t="s">
        <v>666</v>
      </c>
      <c r="B1037" s="1" t="s">
        <v>667</v>
      </c>
      <c r="C1037" s="13">
        <v>720000</v>
      </c>
      <c r="D1037" s="13">
        <v>3500000</v>
      </c>
      <c r="E1037" s="13">
        <v>2400000</v>
      </c>
      <c r="F1037" s="14">
        <v>1500000</v>
      </c>
      <c r="G1037" s="14">
        <v>2600000</v>
      </c>
      <c r="H1037" s="14">
        <v>2300000</v>
      </c>
      <c r="I1037" s="18">
        <f t="shared" si="133"/>
        <v>2206666.6666666665</v>
      </c>
      <c r="J1037" s="9">
        <f t="shared" si="134"/>
        <v>2133333.3333333335</v>
      </c>
      <c r="K1037" s="9">
        <f t="shared" si="135"/>
        <v>0.96676737160120862</v>
      </c>
      <c r="L1037" s="1">
        <f t="shared" si="136"/>
        <v>-4.8759311919855108E-2</v>
      </c>
      <c r="M1037" s="1">
        <f t="shared" si="137"/>
        <v>0.93705120221189808</v>
      </c>
      <c r="N1037" s="1">
        <f t="shared" si="138"/>
        <v>2.8236677809610724E-2</v>
      </c>
      <c r="O1037" s="1">
        <v>-4.8759311919855108E-2</v>
      </c>
      <c r="P1037" s="1">
        <v>2.8236677809610724E-2</v>
      </c>
      <c r="R1037" s="1">
        <f t="shared" si="139"/>
        <v>2.8236677809610724E-2</v>
      </c>
    </row>
    <row r="1038" spans="1:18" x14ac:dyDescent="0.15">
      <c r="A1038" s="1" t="s">
        <v>1512</v>
      </c>
      <c r="B1038" s="1" t="s">
        <v>1513</v>
      </c>
      <c r="C1038" s="13">
        <v>530000</v>
      </c>
      <c r="D1038" s="13">
        <v>4300000</v>
      </c>
      <c r="E1038" s="13">
        <v>1800000</v>
      </c>
      <c r="F1038" s="14">
        <v>2500000</v>
      </c>
      <c r="G1038" s="14">
        <v>2200000</v>
      </c>
      <c r="H1038" s="14">
        <v>1700000</v>
      </c>
      <c r="I1038" s="18">
        <f t="shared" si="133"/>
        <v>2210000</v>
      </c>
      <c r="J1038" s="9">
        <f t="shared" si="134"/>
        <v>2133333.3333333335</v>
      </c>
      <c r="K1038" s="9">
        <f t="shared" si="135"/>
        <v>0.96530920060331837</v>
      </c>
      <c r="L1038" s="1">
        <f t="shared" si="136"/>
        <v>-5.0936965225225221E-2</v>
      </c>
      <c r="M1038" s="1">
        <f t="shared" si="137"/>
        <v>0.94924263023346711</v>
      </c>
      <c r="N1038" s="1">
        <f t="shared" si="138"/>
        <v>2.2622765967320085E-2</v>
      </c>
      <c r="O1038" s="1">
        <v>-5.0936965225225221E-2</v>
      </c>
      <c r="P1038" s="1">
        <v>2.2622765967320085E-2</v>
      </c>
      <c r="R1038" s="1">
        <f t="shared" si="139"/>
        <v>2.2622765967320085E-2</v>
      </c>
    </row>
    <row r="1039" spans="1:18" x14ac:dyDescent="0.15">
      <c r="A1039" s="1" t="s">
        <v>1120</v>
      </c>
      <c r="B1039" s="1" t="s">
        <v>1121</v>
      </c>
      <c r="C1039" s="13">
        <v>920000</v>
      </c>
      <c r="D1039" s="13">
        <v>3500000</v>
      </c>
      <c r="E1039" s="13">
        <v>1500000</v>
      </c>
      <c r="F1039" s="14">
        <v>2800000</v>
      </c>
      <c r="G1039" s="14">
        <v>1100000</v>
      </c>
      <c r="H1039" s="14">
        <v>1800000</v>
      </c>
      <c r="I1039" s="18">
        <f t="shared" si="133"/>
        <v>1973333.3333333333</v>
      </c>
      <c r="J1039" s="9">
        <f t="shared" si="134"/>
        <v>1900000</v>
      </c>
      <c r="K1039" s="9">
        <f t="shared" si="135"/>
        <v>0.96283783783783783</v>
      </c>
      <c r="L1039" s="1">
        <f t="shared" si="136"/>
        <v>-5.4635256576845773E-2</v>
      </c>
      <c r="M1039" s="1">
        <f t="shared" si="137"/>
        <v>0.94056349067359213</v>
      </c>
      <c r="N1039" s="1">
        <f t="shared" si="138"/>
        <v>2.6611883028516602E-2</v>
      </c>
      <c r="O1039" s="1">
        <v>-5.4635256576845773E-2</v>
      </c>
      <c r="P1039" s="1">
        <v>2.6611883028516602E-2</v>
      </c>
      <c r="R1039" s="1">
        <f t="shared" si="139"/>
        <v>2.6611883028516602E-2</v>
      </c>
    </row>
    <row r="1040" spans="1:18" x14ac:dyDescent="0.15">
      <c r="A1040" s="1" t="s">
        <v>1567</v>
      </c>
      <c r="B1040" s="1" t="s">
        <v>1568</v>
      </c>
      <c r="C1040" s="13">
        <v>260000</v>
      </c>
      <c r="D1040" s="13">
        <v>2700000</v>
      </c>
      <c r="E1040" s="13">
        <v>370000</v>
      </c>
      <c r="F1040" s="14">
        <v>1100000</v>
      </c>
      <c r="G1040" s="14">
        <v>1600000</v>
      </c>
      <c r="H1040" s="14">
        <v>500000</v>
      </c>
      <c r="I1040" s="18">
        <f t="shared" si="133"/>
        <v>1110000</v>
      </c>
      <c r="J1040" s="9">
        <f t="shared" si="134"/>
        <v>1066666.6666666667</v>
      </c>
      <c r="K1040" s="9">
        <f t="shared" si="135"/>
        <v>0.96096096096096106</v>
      </c>
      <c r="L1040" s="1">
        <f t="shared" si="136"/>
        <v>-5.7450272183899642E-2</v>
      </c>
      <c r="M1040" s="1">
        <f t="shared" si="137"/>
        <v>0.96208934624544018</v>
      </c>
      <c r="N1040" s="1">
        <f t="shared" si="138"/>
        <v>1.6784594511480032E-2</v>
      </c>
      <c r="O1040" s="1">
        <v>-5.7450272183899642E-2</v>
      </c>
      <c r="P1040" s="1">
        <v>1.6784594511480032E-2</v>
      </c>
      <c r="R1040" s="1">
        <f t="shared" si="139"/>
        <v>1.6784594511480032E-2</v>
      </c>
    </row>
    <row r="1041" spans="1:18" x14ac:dyDescent="0.15">
      <c r="A1041" s="1" t="s">
        <v>552</v>
      </c>
      <c r="B1041" s="1" t="s">
        <v>553</v>
      </c>
      <c r="C1041" s="13">
        <v>970000</v>
      </c>
      <c r="D1041" s="13">
        <v>1500000</v>
      </c>
      <c r="E1041" s="13">
        <v>1900000</v>
      </c>
      <c r="F1041" s="14">
        <v>1600000</v>
      </c>
      <c r="G1041" s="14">
        <v>1600000</v>
      </c>
      <c r="H1041" s="14">
        <v>990000</v>
      </c>
      <c r="I1041" s="18">
        <f t="shared" si="133"/>
        <v>1456666.6666666667</v>
      </c>
      <c r="J1041" s="9">
        <f t="shared" si="134"/>
        <v>1396666.6666666667</v>
      </c>
      <c r="K1041" s="9">
        <f t="shared" si="135"/>
        <v>0.95881006864988561</v>
      </c>
      <c r="L1041" s="1">
        <f t="shared" si="136"/>
        <v>-6.0683035801246732E-2</v>
      </c>
      <c r="M1041" s="1">
        <f t="shared" si="137"/>
        <v>0.86752739511076138</v>
      </c>
      <c r="N1041" s="1">
        <f t="shared" si="138"/>
        <v>6.1716802003855001E-2</v>
      </c>
      <c r="O1041" s="1">
        <v>-6.0683035801246732E-2</v>
      </c>
      <c r="P1041" s="1">
        <v>6.1716802003855001E-2</v>
      </c>
      <c r="R1041" s="1">
        <f t="shared" si="139"/>
        <v>6.1716802003855001E-2</v>
      </c>
    </row>
    <row r="1042" spans="1:18" x14ac:dyDescent="0.15">
      <c r="A1042" s="1" t="s">
        <v>30</v>
      </c>
      <c r="B1042" s="1" t="s">
        <v>31</v>
      </c>
      <c r="C1042" s="13">
        <v>260000000</v>
      </c>
      <c r="D1042" s="13">
        <v>1500000000</v>
      </c>
      <c r="E1042" s="13">
        <v>520000000</v>
      </c>
      <c r="F1042" s="14">
        <v>910000000</v>
      </c>
      <c r="G1042" s="14">
        <v>840000000</v>
      </c>
      <c r="H1042" s="14">
        <v>430000000</v>
      </c>
      <c r="I1042" s="18">
        <f t="shared" si="133"/>
        <v>760000000</v>
      </c>
      <c r="J1042" s="9">
        <f t="shared" si="134"/>
        <v>726666666.66666663</v>
      </c>
      <c r="K1042" s="9">
        <f t="shared" si="135"/>
        <v>0.95614035087719296</v>
      </c>
      <c r="L1042" s="1">
        <f t="shared" si="136"/>
        <v>-6.470568938781536E-2</v>
      </c>
      <c r="M1042" s="1">
        <f t="shared" si="137"/>
        <v>0.93853012544015901</v>
      </c>
      <c r="N1042" s="1">
        <f t="shared" si="138"/>
        <v>2.7551782603161087E-2</v>
      </c>
      <c r="O1042" s="1">
        <v>-6.470568938781536E-2</v>
      </c>
      <c r="P1042" s="1">
        <v>2.7551782603161087E-2</v>
      </c>
      <c r="R1042" s="1">
        <f t="shared" si="139"/>
        <v>2.7551782603161087E-2</v>
      </c>
    </row>
    <row r="1043" spans="1:18" x14ac:dyDescent="0.15">
      <c r="A1043" s="1" t="s">
        <v>690</v>
      </c>
      <c r="B1043" s="1" t="s">
        <v>691</v>
      </c>
      <c r="C1043" s="13">
        <v>420000</v>
      </c>
      <c r="D1043" s="13">
        <v>750000</v>
      </c>
      <c r="E1043" s="13">
        <v>420000</v>
      </c>
      <c r="F1043" s="14">
        <v>480000</v>
      </c>
      <c r="G1043" s="14">
        <v>700000</v>
      </c>
      <c r="H1043" s="14">
        <v>340000</v>
      </c>
      <c r="I1043" s="18">
        <f t="shared" si="133"/>
        <v>530000</v>
      </c>
      <c r="J1043" s="9">
        <f t="shared" si="134"/>
        <v>506666.66666666669</v>
      </c>
      <c r="K1043" s="9">
        <f t="shared" si="135"/>
        <v>0.95597484276729561</v>
      </c>
      <c r="L1043" s="1">
        <f t="shared" si="136"/>
        <v>-6.4955441840769859E-2</v>
      </c>
      <c r="M1043" s="1">
        <f t="shared" si="137"/>
        <v>0.88536573233440929</v>
      </c>
      <c r="N1043" s="1">
        <f t="shared" si="138"/>
        <v>5.2877291196198925E-2</v>
      </c>
      <c r="O1043" s="1">
        <v>-6.4955441840769859E-2</v>
      </c>
      <c r="P1043" s="1">
        <v>5.2877291196198925E-2</v>
      </c>
      <c r="R1043" s="1">
        <f t="shared" si="139"/>
        <v>5.2877291196198925E-2</v>
      </c>
    </row>
    <row r="1044" spans="1:18" x14ac:dyDescent="0.15">
      <c r="A1044" s="1" t="s">
        <v>922</v>
      </c>
      <c r="B1044" s="1" t="s">
        <v>923</v>
      </c>
      <c r="C1044" s="13">
        <v>1100000</v>
      </c>
      <c r="D1044" s="13">
        <v>590000</v>
      </c>
      <c r="E1044" s="13">
        <v>300000</v>
      </c>
      <c r="F1044" s="14">
        <v>1200000</v>
      </c>
      <c r="G1044" s="14">
        <v>370000</v>
      </c>
      <c r="H1044" s="14">
        <v>330000</v>
      </c>
      <c r="I1044" s="18">
        <f t="shared" si="133"/>
        <v>663333.33333333337</v>
      </c>
      <c r="J1044" s="9">
        <f t="shared" si="134"/>
        <v>633333.33333333337</v>
      </c>
      <c r="K1044" s="9">
        <f t="shared" si="135"/>
        <v>0.95477386934673369</v>
      </c>
      <c r="L1044" s="1">
        <f t="shared" si="136"/>
        <v>-6.6769012212700957E-2</v>
      </c>
      <c r="M1044" s="1">
        <f t="shared" si="137"/>
        <v>0.93886772635299121</v>
      </c>
      <c r="N1044" s="1">
        <f t="shared" si="138"/>
        <v>2.7395589588485095E-2</v>
      </c>
      <c r="O1044" s="1">
        <v>-6.6769012212700957E-2</v>
      </c>
      <c r="P1044" s="1">
        <v>2.7395589588485095E-2</v>
      </c>
      <c r="R1044" s="1">
        <f t="shared" si="139"/>
        <v>2.7395589588485095E-2</v>
      </c>
    </row>
    <row r="1045" spans="1:18" x14ac:dyDescent="0.15">
      <c r="A1045" s="1" t="s">
        <v>2871</v>
      </c>
      <c r="B1045" s="1" t="s">
        <v>2872</v>
      </c>
      <c r="C1045" s="13" t="s">
        <v>6370</v>
      </c>
      <c r="D1045" s="13">
        <v>450000</v>
      </c>
      <c r="E1045" s="13">
        <v>160000</v>
      </c>
      <c r="F1045" s="14">
        <v>370000</v>
      </c>
      <c r="G1045" s="14">
        <v>270000</v>
      </c>
      <c r="H1045" s="14">
        <v>230000</v>
      </c>
      <c r="I1045" s="18">
        <f t="shared" si="133"/>
        <v>305000</v>
      </c>
      <c r="J1045" s="9">
        <f t="shared" si="134"/>
        <v>290000</v>
      </c>
      <c r="K1045" s="9">
        <f t="shared" si="135"/>
        <v>0.95081967213114749</v>
      </c>
      <c r="L1045" s="1">
        <f t="shared" si="136"/>
        <v>-7.2756342435314231E-2</v>
      </c>
      <c r="M1045" s="1">
        <f t="shared" si="137"/>
        <v>0.9089598096533329</v>
      </c>
      <c r="N1045" s="1">
        <f t="shared" si="138"/>
        <v>4.1455319013080277E-2</v>
      </c>
      <c r="O1045" s="1">
        <v>-7.2756342435314231E-2</v>
      </c>
      <c r="P1045" s="1">
        <v>4.1455319013080277E-2</v>
      </c>
      <c r="R1045" s="1">
        <f t="shared" si="139"/>
        <v>4.1455319013080277E-2</v>
      </c>
    </row>
    <row r="1046" spans="1:18" x14ac:dyDescent="0.15">
      <c r="A1046" s="1" t="s">
        <v>1035</v>
      </c>
      <c r="B1046" s="1" t="s">
        <v>1036</v>
      </c>
      <c r="C1046" s="13">
        <v>1800000</v>
      </c>
      <c r="D1046" s="13">
        <v>1100000</v>
      </c>
      <c r="E1046" s="13">
        <v>1300000</v>
      </c>
      <c r="F1046" s="14">
        <v>1100000</v>
      </c>
      <c r="G1046" s="14">
        <v>790000</v>
      </c>
      <c r="H1046" s="14">
        <v>2100000</v>
      </c>
      <c r="I1046" s="18">
        <f t="shared" si="133"/>
        <v>1400000</v>
      </c>
      <c r="J1046" s="9">
        <f t="shared" si="134"/>
        <v>1330000</v>
      </c>
      <c r="K1046" s="9">
        <f t="shared" si="135"/>
        <v>0.95</v>
      </c>
      <c r="L1046" s="1">
        <f t="shared" si="136"/>
        <v>-7.4000581443776928E-2</v>
      </c>
      <c r="M1046" s="1">
        <f t="shared" si="137"/>
        <v>0.88307634757730513</v>
      </c>
      <c r="N1046" s="1">
        <f t="shared" si="138"/>
        <v>5.4001747273894944E-2</v>
      </c>
      <c r="O1046" s="1">
        <v>-7.4000581443776928E-2</v>
      </c>
      <c r="P1046" s="1">
        <v>5.4001747273894944E-2</v>
      </c>
      <c r="R1046" s="1">
        <f t="shared" si="139"/>
        <v>5.4001747273894944E-2</v>
      </c>
    </row>
    <row r="1047" spans="1:18" x14ac:dyDescent="0.15">
      <c r="A1047" s="1" t="s">
        <v>1372</v>
      </c>
      <c r="B1047" s="1" t="s">
        <v>1373</v>
      </c>
      <c r="C1047" s="13">
        <v>3800000</v>
      </c>
      <c r="D1047" s="13">
        <v>4300000</v>
      </c>
      <c r="E1047" s="13">
        <v>9100000</v>
      </c>
      <c r="F1047" s="14">
        <v>5300000</v>
      </c>
      <c r="G1047" s="14">
        <v>5800000</v>
      </c>
      <c r="H1047" s="14">
        <v>5100000</v>
      </c>
      <c r="I1047" s="18">
        <f t="shared" si="133"/>
        <v>5733333.333333333</v>
      </c>
      <c r="J1047" s="9">
        <f t="shared" si="134"/>
        <v>5400000</v>
      </c>
      <c r="K1047" s="9">
        <f t="shared" si="135"/>
        <v>0.94186046511627908</v>
      </c>
      <c r="L1047" s="1">
        <f t="shared" si="136"/>
        <v>-8.6414751817473198E-2</v>
      </c>
      <c r="M1047" s="1">
        <f t="shared" si="137"/>
        <v>0.85430014134141063</v>
      </c>
      <c r="N1047" s="1">
        <f t="shared" si="138"/>
        <v>6.8389521784305185E-2</v>
      </c>
      <c r="O1047" s="1">
        <v>-8.6414751817473198E-2</v>
      </c>
      <c r="P1047" s="1">
        <v>6.8389521784305185E-2</v>
      </c>
      <c r="R1047" s="1">
        <f t="shared" si="139"/>
        <v>6.8389521784305185E-2</v>
      </c>
    </row>
    <row r="1048" spans="1:18" x14ac:dyDescent="0.15">
      <c r="A1048" s="1" t="s">
        <v>706</v>
      </c>
      <c r="B1048" s="1" t="s">
        <v>707</v>
      </c>
      <c r="C1048" s="13">
        <v>690000</v>
      </c>
      <c r="D1048" s="13">
        <v>5500000</v>
      </c>
      <c r="E1048" s="13">
        <v>1900000</v>
      </c>
      <c r="F1048" s="14">
        <v>2300000</v>
      </c>
      <c r="G1048" s="14">
        <v>2800000</v>
      </c>
      <c r="H1048" s="14">
        <v>2500000</v>
      </c>
      <c r="I1048" s="18">
        <f t="shared" si="133"/>
        <v>2696666.6666666665</v>
      </c>
      <c r="J1048" s="9">
        <f t="shared" si="134"/>
        <v>2533333.3333333335</v>
      </c>
      <c r="K1048" s="9">
        <f t="shared" si="135"/>
        <v>0.93943139678615584</v>
      </c>
      <c r="L1048" s="1">
        <f t="shared" si="136"/>
        <v>-9.0140284099029591E-2</v>
      </c>
      <c r="M1048" s="1">
        <f t="shared" si="137"/>
        <v>0.91584505041863851</v>
      </c>
      <c r="N1048" s="1">
        <f t="shared" si="138"/>
        <v>3.8177997337029229E-2</v>
      </c>
      <c r="O1048" s="1">
        <v>-9.0140284099029591E-2</v>
      </c>
      <c r="P1048" s="1">
        <v>3.8177997337029229E-2</v>
      </c>
      <c r="R1048" s="1">
        <f t="shared" si="139"/>
        <v>3.8177997337029229E-2</v>
      </c>
    </row>
    <row r="1049" spans="1:18" x14ac:dyDescent="0.15">
      <c r="A1049" s="1" t="s">
        <v>1544</v>
      </c>
      <c r="B1049" s="1" t="s">
        <v>1545</v>
      </c>
      <c r="C1049" s="13">
        <v>400000</v>
      </c>
      <c r="D1049" s="13">
        <v>1300000</v>
      </c>
      <c r="E1049" s="13">
        <v>420000</v>
      </c>
      <c r="F1049" s="14">
        <v>1200000</v>
      </c>
      <c r="G1049" s="14">
        <v>390000</v>
      </c>
      <c r="H1049" s="14">
        <v>400000</v>
      </c>
      <c r="I1049" s="18">
        <f t="shared" si="133"/>
        <v>706666.66666666663</v>
      </c>
      <c r="J1049" s="9">
        <f t="shared" si="134"/>
        <v>663333.33333333337</v>
      </c>
      <c r="K1049" s="9">
        <f t="shared" si="135"/>
        <v>0.93867924528301894</v>
      </c>
      <c r="L1049" s="1">
        <f t="shared" si="136"/>
        <v>-9.1295834019550229E-2</v>
      </c>
      <c r="M1049" s="1">
        <f t="shared" si="137"/>
        <v>0.9189620473729454</v>
      </c>
      <c r="N1049" s="1">
        <f t="shared" si="138"/>
        <v>3.6702424366729165E-2</v>
      </c>
      <c r="O1049" s="1">
        <v>-9.1295834019550229E-2</v>
      </c>
      <c r="P1049" s="1">
        <v>3.6702424366729165E-2</v>
      </c>
      <c r="R1049" s="1">
        <f t="shared" si="139"/>
        <v>3.6702424366729165E-2</v>
      </c>
    </row>
    <row r="1050" spans="1:18" x14ac:dyDescent="0.15">
      <c r="A1050" s="1" t="s">
        <v>282</v>
      </c>
      <c r="B1050" s="1" t="s">
        <v>283</v>
      </c>
      <c r="C1050" s="13">
        <v>9700000</v>
      </c>
      <c r="D1050" s="13">
        <v>17000000</v>
      </c>
      <c r="E1050" s="13">
        <v>17000000</v>
      </c>
      <c r="F1050" s="14">
        <v>16000000</v>
      </c>
      <c r="G1050" s="14">
        <v>13000000</v>
      </c>
      <c r="H1050" s="14">
        <v>12000000</v>
      </c>
      <c r="I1050" s="18">
        <f t="shared" si="133"/>
        <v>14566666.666666666</v>
      </c>
      <c r="J1050" s="9">
        <f t="shared" si="134"/>
        <v>13666666.666666666</v>
      </c>
      <c r="K1050" s="9">
        <f t="shared" si="135"/>
        <v>0.93821510297482835</v>
      </c>
      <c r="L1050" s="1">
        <f t="shared" si="136"/>
        <v>-9.2009369995152357E-2</v>
      </c>
      <c r="M1050" s="1">
        <f t="shared" si="137"/>
        <v>0.75682398471051626</v>
      </c>
      <c r="N1050" s="1">
        <f t="shared" si="138"/>
        <v>0.12100511304604876</v>
      </c>
      <c r="O1050" s="1">
        <v>-9.2009369995152357E-2</v>
      </c>
      <c r="P1050" s="1">
        <v>0.12100511304604876</v>
      </c>
      <c r="R1050" s="1">
        <f t="shared" si="139"/>
        <v>0.12100511304604876</v>
      </c>
    </row>
    <row r="1051" spans="1:18" x14ac:dyDescent="0.15">
      <c r="A1051" s="1" t="s">
        <v>606</v>
      </c>
      <c r="B1051" s="1" t="s">
        <v>607</v>
      </c>
      <c r="C1051" s="13">
        <v>8600000</v>
      </c>
      <c r="D1051" s="13">
        <v>18000000</v>
      </c>
      <c r="E1051" s="13">
        <v>11000000</v>
      </c>
      <c r="F1051" s="14">
        <v>14000000</v>
      </c>
      <c r="G1051" s="14">
        <v>13000000</v>
      </c>
      <c r="H1051" s="14">
        <v>8200000</v>
      </c>
      <c r="I1051" s="18">
        <f t="shared" si="133"/>
        <v>12533333.333333334</v>
      </c>
      <c r="J1051" s="9">
        <f t="shared" si="134"/>
        <v>11733333.333333334</v>
      </c>
      <c r="K1051" s="9">
        <f t="shared" si="135"/>
        <v>0.93617021276595747</v>
      </c>
      <c r="L1051" s="1">
        <f t="shared" si="136"/>
        <v>-9.5157233040340086E-2</v>
      </c>
      <c r="M1051" s="1">
        <f t="shared" si="137"/>
        <v>0.82247418259219951</v>
      </c>
      <c r="N1051" s="1">
        <f t="shared" si="138"/>
        <v>8.4877725637830664E-2</v>
      </c>
      <c r="O1051" s="1">
        <v>-9.5157233040340086E-2</v>
      </c>
      <c r="P1051" s="1">
        <v>8.4877725637830664E-2</v>
      </c>
      <c r="R1051" s="1">
        <f t="shared" si="139"/>
        <v>8.4877725637830664E-2</v>
      </c>
    </row>
    <row r="1052" spans="1:18" x14ac:dyDescent="0.15">
      <c r="A1052" s="1" t="s">
        <v>861</v>
      </c>
      <c r="B1052" s="1" t="s">
        <v>862</v>
      </c>
      <c r="C1052" s="13">
        <v>900000</v>
      </c>
      <c r="D1052" s="13">
        <v>2300000</v>
      </c>
      <c r="E1052" s="13">
        <v>1200000</v>
      </c>
      <c r="F1052" s="14">
        <v>1600000</v>
      </c>
      <c r="G1052" s="14">
        <v>1400000</v>
      </c>
      <c r="H1052" s="14">
        <v>1100000</v>
      </c>
      <c r="I1052" s="18">
        <f t="shared" si="133"/>
        <v>1466666.6666666667</v>
      </c>
      <c r="J1052" s="9">
        <f t="shared" si="134"/>
        <v>1366666.6666666667</v>
      </c>
      <c r="K1052" s="9">
        <f t="shared" si="135"/>
        <v>0.93181818181818177</v>
      </c>
      <c r="L1052" s="1">
        <f t="shared" si="136"/>
        <v>-0.10187961401921365</v>
      </c>
      <c r="M1052" s="1">
        <f t="shared" si="137"/>
        <v>0.8349151034557365</v>
      </c>
      <c r="N1052" s="1">
        <f t="shared" si="138"/>
        <v>7.8357682570495094E-2</v>
      </c>
      <c r="O1052" s="1">
        <v>-0.10187961401921365</v>
      </c>
      <c r="P1052" s="1">
        <v>7.8357682570495094E-2</v>
      </c>
      <c r="R1052" s="1">
        <f t="shared" si="139"/>
        <v>7.8357682570495094E-2</v>
      </c>
    </row>
    <row r="1053" spans="1:18" x14ac:dyDescent="0.15">
      <c r="A1053" s="1" t="s">
        <v>116</v>
      </c>
      <c r="B1053" s="1" t="s">
        <v>117</v>
      </c>
      <c r="C1053" s="13">
        <v>26000000</v>
      </c>
      <c r="D1053" s="13">
        <v>43000000</v>
      </c>
      <c r="E1053" s="13">
        <v>28000000</v>
      </c>
      <c r="F1053" s="14">
        <v>27000000</v>
      </c>
      <c r="G1053" s="14">
        <v>36000000</v>
      </c>
      <c r="H1053" s="14">
        <v>27000000</v>
      </c>
      <c r="I1053" s="18">
        <f t="shared" si="133"/>
        <v>32333333.333333332</v>
      </c>
      <c r="J1053" s="9">
        <f t="shared" si="134"/>
        <v>30000000</v>
      </c>
      <c r="K1053" s="9">
        <f t="shared" si="135"/>
        <v>0.92783505154639179</v>
      </c>
      <c r="L1053" s="1">
        <f t="shared" si="136"/>
        <v>-0.10805974585745291</v>
      </c>
      <c r="M1053" s="1">
        <f t="shared" si="137"/>
        <v>0.72351600866988419</v>
      </c>
      <c r="N1053" s="1">
        <f t="shared" si="138"/>
        <v>0.14055185514608157</v>
      </c>
      <c r="O1053" s="1">
        <v>-0.10805974585745291</v>
      </c>
      <c r="P1053" s="1">
        <v>0.14055185514608157</v>
      </c>
      <c r="R1053" s="1">
        <f t="shared" si="139"/>
        <v>0.14055185514608157</v>
      </c>
    </row>
    <row r="1054" spans="1:18" x14ac:dyDescent="0.15">
      <c r="A1054" s="1" t="s">
        <v>1476</v>
      </c>
      <c r="B1054" s="1" t="s">
        <v>1477</v>
      </c>
      <c r="C1054" s="13">
        <v>550000</v>
      </c>
      <c r="D1054" s="13">
        <v>1200000</v>
      </c>
      <c r="E1054" s="13">
        <v>1100000</v>
      </c>
      <c r="F1054" s="14">
        <v>670000</v>
      </c>
      <c r="G1054" s="14">
        <v>1300000</v>
      </c>
      <c r="H1054" s="14">
        <v>660000</v>
      </c>
      <c r="I1054" s="18">
        <f t="shared" si="133"/>
        <v>950000</v>
      </c>
      <c r="J1054" s="9">
        <f t="shared" si="134"/>
        <v>876666.66666666663</v>
      </c>
      <c r="K1054" s="9">
        <f t="shared" si="135"/>
        <v>0.92280701754385963</v>
      </c>
      <c r="L1054" s="1">
        <f t="shared" si="136"/>
        <v>-0.11589911975980169</v>
      </c>
      <c r="M1054" s="1">
        <f t="shared" si="137"/>
        <v>0.8144813299531406</v>
      </c>
      <c r="N1054" s="1">
        <f t="shared" si="138"/>
        <v>8.9118866409196695E-2</v>
      </c>
      <c r="O1054" s="1">
        <v>-0.11589911975980169</v>
      </c>
      <c r="P1054" s="1">
        <v>8.9118866409196695E-2</v>
      </c>
      <c r="R1054" s="1">
        <f t="shared" si="139"/>
        <v>8.9118866409196695E-2</v>
      </c>
    </row>
    <row r="1055" spans="1:18" x14ac:dyDescent="0.15">
      <c r="A1055" s="1" t="s">
        <v>1175</v>
      </c>
      <c r="B1055" s="1" t="s">
        <v>1176</v>
      </c>
      <c r="C1055" s="13">
        <v>630000</v>
      </c>
      <c r="D1055" s="13">
        <v>530000</v>
      </c>
      <c r="E1055" s="13">
        <v>640000</v>
      </c>
      <c r="F1055" s="14">
        <v>480000</v>
      </c>
      <c r="G1055" s="14">
        <v>620000</v>
      </c>
      <c r="H1055" s="14">
        <v>560000</v>
      </c>
      <c r="I1055" s="18">
        <f t="shared" si="133"/>
        <v>600000</v>
      </c>
      <c r="J1055" s="9">
        <f t="shared" si="134"/>
        <v>553333.33333333337</v>
      </c>
      <c r="K1055" s="9">
        <f t="shared" si="135"/>
        <v>0.92222222222222228</v>
      </c>
      <c r="L1055" s="1">
        <f t="shared" si="136"/>
        <v>-0.11681366498274988</v>
      </c>
      <c r="M1055" s="1">
        <f t="shared" si="137"/>
        <v>0.43343463407850485</v>
      </c>
      <c r="N1055" s="1">
        <f t="shared" si="138"/>
        <v>0.36307638884403892</v>
      </c>
      <c r="O1055" s="1">
        <v>-0.11681366498274988</v>
      </c>
      <c r="P1055" s="1">
        <v>0.36307638884403892</v>
      </c>
      <c r="Q1055" s="1" t="str">
        <f>IF(P1055&gt;=1.30103, P1055, " ")</f>
        <v xml:space="preserve"> </v>
      </c>
      <c r="R1055" s="1">
        <f t="shared" si="139"/>
        <v>0.36307638884403892</v>
      </c>
    </row>
    <row r="1056" spans="1:18" x14ac:dyDescent="0.15">
      <c r="A1056" s="1" t="s">
        <v>352</v>
      </c>
      <c r="B1056" s="1" t="s">
        <v>353</v>
      </c>
      <c r="C1056" s="13">
        <v>770000</v>
      </c>
      <c r="D1056" s="13">
        <v>4800000</v>
      </c>
      <c r="E1056" s="13">
        <v>3000000</v>
      </c>
      <c r="F1056" s="14">
        <v>3100000</v>
      </c>
      <c r="G1056" s="14">
        <v>1700000</v>
      </c>
      <c r="H1056" s="14">
        <v>3100000</v>
      </c>
      <c r="I1056" s="18">
        <f t="shared" si="133"/>
        <v>2856666.6666666665</v>
      </c>
      <c r="J1056" s="9">
        <f t="shared" si="134"/>
        <v>2633333.3333333335</v>
      </c>
      <c r="K1056" s="9">
        <f t="shared" si="135"/>
        <v>0.92182030338389742</v>
      </c>
      <c r="L1056" s="1">
        <f t="shared" si="136"/>
        <v>-0.1174425510480344</v>
      </c>
      <c r="M1056" s="1">
        <f t="shared" si="137"/>
        <v>0.86746100405340842</v>
      </c>
      <c r="N1056" s="1">
        <f t="shared" si="138"/>
        <v>6.1750039424790008E-2</v>
      </c>
      <c r="O1056" s="1">
        <v>-0.1174425510480344</v>
      </c>
      <c r="P1056" s="1">
        <v>6.1750039424790008E-2</v>
      </c>
      <c r="R1056" s="1">
        <f t="shared" si="139"/>
        <v>6.1750039424790008E-2</v>
      </c>
    </row>
    <row r="1057" spans="1:18" x14ac:dyDescent="0.15">
      <c r="A1057" s="1" t="s">
        <v>1094</v>
      </c>
      <c r="B1057" s="1" t="s">
        <v>1095</v>
      </c>
      <c r="C1057" s="13">
        <v>380000</v>
      </c>
      <c r="D1057" s="13">
        <v>1800000</v>
      </c>
      <c r="E1057" s="13">
        <v>1500000</v>
      </c>
      <c r="F1057" s="14">
        <v>390000</v>
      </c>
      <c r="G1057" s="14">
        <v>1100000</v>
      </c>
      <c r="H1057" s="14">
        <v>1900000</v>
      </c>
      <c r="I1057" s="18">
        <f t="shared" si="133"/>
        <v>1226666.6666666667</v>
      </c>
      <c r="J1057" s="9">
        <f t="shared" si="134"/>
        <v>1130000</v>
      </c>
      <c r="K1057" s="9">
        <f t="shared" si="135"/>
        <v>0.92119565217391297</v>
      </c>
      <c r="L1057" s="1">
        <f t="shared" si="136"/>
        <v>-0.1184204929206691</v>
      </c>
      <c r="M1057" s="1">
        <f t="shared" si="137"/>
        <v>0.88251967276376975</v>
      </c>
      <c r="N1057" s="1">
        <f t="shared" si="138"/>
        <v>5.4275604719152673E-2</v>
      </c>
      <c r="O1057" s="1">
        <v>-0.1184204929206691</v>
      </c>
      <c r="P1057" s="1">
        <v>5.4275604719152673E-2</v>
      </c>
      <c r="R1057" s="1">
        <f t="shared" si="139"/>
        <v>5.4275604719152673E-2</v>
      </c>
    </row>
    <row r="1058" spans="1:18" x14ac:dyDescent="0.15">
      <c r="A1058" s="1" t="s">
        <v>932</v>
      </c>
      <c r="B1058" s="1" t="s">
        <v>933</v>
      </c>
      <c r="C1058" s="13">
        <v>790000</v>
      </c>
      <c r="D1058" s="13">
        <v>2900000</v>
      </c>
      <c r="E1058" s="13">
        <v>2500000</v>
      </c>
      <c r="F1058" s="14">
        <v>1900000</v>
      </c>
      <c r="G1058" s="14">
        <v>2500000</v>
      </c>
      <c r="H1058" s="14">
        <v>1300000</v>
      </c>
      <c r="I1058" s="18">
        <f t="shared" si="133"/>
        <v>2063333.3333333333</v>
      </c>
      <c r="J1058" s="9">
        <f t="shared" si="134"/>
        <v>1900000</v>
      </c>
      <c r="K1058" s="9">
        <f t="shared" si="135"/>
        <v>0.92084006462035539</v>
      </c>
      <c r="L1058" s="1">
        <f t="shared" si="136"/>
        <v>-0.11897749016216067</v>
      </c>
      <c r="M1058" s="1">
        <f t="shared" si="137"/>
        <v>0.83479412630771821</v>
      </c>
      <c r="N1058" s="1">
        <f t="shared" si="138"/>
        <v>7.8420615333848295E-2</v>
      </c>
      <c r="O1058" s="1">
        <v>-0.11897749016216067</v>
      </c>
      <c r="P1058" s="1">
        <v>7.8420615333848295E-2</v>
      </c>
      <c r="R1058" s="1">
        <f t="shared" si="139"/>
        <v>7.8420615333848295E-2</v>
      </c>
    </row>
    <row r="1059" spans="1:18" x14ac:dyDescent="0.15">
      <c r="A1059" s="1" t="s">
        <v>540</v>
      </c>
      <c r="B1059" s="1" t="s">
        <v>541</v>
      </c>
      <c r="C1059" s="13">
        <v>1100000</v>
      </c>
      <c r="D1059" s="13">
        <v>2400000</v>
      </c>
      <c r="E1059" s="13">
        <v>1400000</v>
      </c>
      <c r="F1059" s="14">
        <v>1900000</v>
      </c>
      <c r="G1059" s="14">
        <v>1600000</v>
      </c>
      <c r="H1059" s="14">
        <v>1000000</v>
      </c>
      <c r="I1059" s="18">
        <f t="shared" si="133"/>
        <v>1633333.3333333333</v>
      </c>
      <c r="J1059" s="9">
        <f t="shared" si="134"/>
        <v>1500000</v>
      </c>
      <c r="K1059" s="9">
        <f t="shared" si="135"/>
        <v>0.91836734693877553</v>
      </c>
      <c r="L1059" s="1">
        <f t="shared" si="136"/>
        <v>-0.12285674778553347</v>
      </c>
      <c r="M1059" s="1">
        <f t="shared" si="137"/>
        <v>0.79233297535191594</v>
      </c>
      <c r="N1059" s="1">
        <f t="shared" si="138"/>
        <v>0.10109226920863318</v>
      </c>
      <c r="O1059" s="1">
        <v>-0.12285674778553347</v>
      </c>
      <c r="P1059" s="1">
        <v>0.10109226920863318</v>
      </c>
      <c r="R1059" s="1">
        <f t="shared" si="139"/>
        <v>0.10109226920863318</v>
      </c>
    </row>
    <row r="1060" spans="1:18" x14ac:dyDescent="0.15">
      <c r="A1060" s="1" t="s">
        <v>2886</v>
      </c>
      <c r="B1060" s="1" t="s">
        <v>2887</v>
      </c>
      <c r="C1060" s="13" t="s">
        <v>6370</v>
      </c>
      <c r="D1060" s="13">
        <v>550000</v>
      </c>
      <c r="E1060" s="13">
        <v>510000</v>
      </c>
      <c r="F1060" s="14">
        <v>530000</v>
      </c>
      <c r="G1060" s="14">
        <v>390000</v>
      </c>
      <c r="H1060" s="14">
        <v>540000</v>
      </c>
      <c r="I1060" s="18">
        <f t="shared" si="133"/>
        <v>530000</v>
      </c>
      <c r="J1060" s="9">
        <f t="shared" si="134"/>
        <v>486666.66666666669</v>
      </c>
      <c r="K1060" s="9">
        <f t="shared" si="135"/>
        <v>0.91823899371069184</v>
      </c>
      <c r="L1060" s="1">
        <f t="shared" si="136"/>
        <v>-0.12305839640433811</v>
      </c>
      <c r="M1060" s="1">
        <f t="shared" si="137"/>
        <v>0.54841873144022268</v>
      </c>
      <c r="N1060" s="1">
        <f t="shared" si="138"/>
        <v>0.26088772014401479</v>
      </c>
      <c r="O1060" s="1">
        <v>-0.12305839640433811</v>
      </c>
      <c r="P1060" s="1">
        <v>0.26088772014401479</v>
      </c>
      <c r="Q1060" s="1" t="str">
        <f>IF(P1060&gt;=1.30103, P1060, " ")</f>
        <v xml:space="preserve"> </v>
      </c>
      <c r="R1060" s="1">
        <f t="shared" si="139"/>
        <v>0.26088772014401479</v>
      </c>
    </row>
    <row r="1061" spans="1:18" x14ac:dyDescent="0.15">
      <c r="A1061" s="1" t="s">
        <v>376</v>
      </c>
      <c r="B1061" s="1" t="s">
        <v>377</v>
      </c>
      <c r="C1061" s="13">
        <v>9200000</v>
      </c>
      <c r="D1061" s="13">
        <v>18000000</v>
      </c>
      <c r="E1061" s="13">
        <v>10000000</v>
      </c>
      <c r="F1061" s="14">
        <v>18000000</v>
      </c>
      <c r="G1061" s="14">
        <v>9800000</v>
      </c>
      <c r="H1061" s="14">
        <v>6300000</v>
      </c>
      <c r="I1061" s="18">
        <f t="shared" si="133"/>
        <v>12400000</v>
      </c>
      <c r="J1061" s="9">
        <f t="shared" si="134"/>
        <v>11366666.666666666</v>
      </c>
      <c r="K1061" s="9">
        <f t="shared" si="135"/>
        <v>0.91666666666666663</v>
      </c>
      <c r="L1061" s="1">
        <f t="shared" si="136"/>
        <v>-0.12553088208385899</v>
      </c>
      <c r="M1061" s="1">
        <f t="shared" si="137"/>
        <v>0.82824590463009062</v>
      </c>
      <c r="N1061" s="1">
        <f t="shared" si="138"/>
        <v>8.1840702866407156E-2</v>
      </c>
      <c r="O1061" s="1">
        <v>-0.12553088208385899</v>
      </c>
      <c r="P1061" s="1">
        <v>8.1840702866407156E-2</v>
      </c>
      <c r="R1061" s="1">
        <f t="shared" si="139"/>
        <v>8.1840702866407156E-2</v>
      </c>
    </row>
    <row r="1062" spans="1:18" x14ac:dyDescent="0.15">
      <c r="A1062" s="1" t="s">
        <v>1447</v>
      </c>
      <c r="B1062" s="1" t="s">
        <v>1448</v>
      </c>
      <c r="C1062" s="13">
        <v>1300000</v>
      </c>
      <c r="D1062" s="13">
        <v>2400000</v>
      </c>
      <c r="E1062" s="13">
        <v>840000</v>
      </c>
      <c r="F1062" s="14">
        <v>960000</v>
      </c>
      <c r="G1062" s="14">
        <v>1400000</v>
      </c>
      <c r="H1062" s="14">
        <v>1800000</v>
      </c>
      <c r="I1062" s="18">
        <f t="shared" si="133"/>
        <v>1513333.3333333333</v>
      </c>
      <c r="J1062" s="9">
        <f t="shared" si="134"/>
        <v>1386666.6666666667</v>
      </c>
      <c r="K1062" s="9">
        <f t="shared" si="135"/>
        <v>0.91629955947136577</v>
      </c>
      <c r="L1062" s="1">
        <f t="shared" si="136"/>
        <v>-0.12610876914982264</v>
      </c>
      <c r="M1062" s="1">
        <f t="shared" si="137"/>
        <v>0.82037925401257139</v>
      </c>
      <c r="N1062" s="1">
        <f t="shared" si="138"/>
        <v>8.5985330729052817E-2</v>
      </c>
      <c r="O1062" s="1">
        <v>-0.12610876914982264</v>
      </c>
      <c r="P1062" s="1">
        <v>8.5985330729052817E-2</v>
      </c>
      <c r="R1062" s="1">
        <f t="shared" si="139"/>
        <v>8.5985330729052817E-2</v>
      </c>
    </row>
    <row r="1063" spans="1:18" x14ac:dyDescent="0.15">
      <c r="A1063" s="1" t="s">
        <v>839</v>
      </c>
      <c r="B1063" s="1" t="s">
        <v>840</v>
      </c>
      <c r="C1063" s="13">
        <v>1200000</v>
      </c>
      <c r="D1063" s="13">
        <v>2600000</v>
      </c>
      <c r="E1063" s="13">
        <v>2700000</v>
      </c>
      <c r="F1063" s="14">
        <v>740000</v>
      </c>
      <c r="G1063" s="14">
        <v>2200000</v>
      </c>
      <c r="H1063" s="14">
        <v>3000000</v>
      </c>
      <c r="I1063" s="18">
        <f t="shared" si="133"/>
        <v>2166666.6666666665</v>
      </c>
      <c r="J1063" s="9">
        <f t="shared" si="134"/>
        <v>1980000</v>
      </c>
      <c r="K1063" s="9">
        <f t="shared" si="135"/>
        <v>0.91384615384615386</v>
      </c>
      <c r="L1063" s="1">
        <f t="shared" si="136"/>
        <v>-0.12997678711505103</v>
      </c>
      <c r="M1063" s="1">
        <f t="shared" si="137"/>
        <v>0.83105946351040161</v>
      </c>
      <c r="N1063" s="1">
        <f t="shared" si="138"/>
        <v>8.0367900703827003E-2</v>
      </c>
      <c r="O1063" s="1">
        <v>-0.12997678711505103</v>
      </c>
      <c r="P1063" s="1">
        <v>8.0367900703827003E-2</v>
      </c>
      <c r="R1063" s="1">
        <f t="shared" si="139"/>
        <v>8.0367900703827003E-2</v>
      </c>
    </row>
    <row r="1064" spans="1:18" x14ac:dyDescent="0.15">
      <c r="A1064" s="1" t="s">
        <v>228</v>
      </c>
      <c r="B1064" s="1" t="s">
        <v>229</v>
      </c>
      <c r="C1064" s="13">
        <v>62000000</v>
      </c>
      <c r="D1064" s="13">
        <v>150000000</v>
      </c>
      <c r="E1064" s="13">
        <v>92000000</v>
      </c>
      <c r="F1064" s="14">
        <v>100000000</v>
      </c>
      <c r="G1064" s="14">
        <v>110000000</v>
      </c>
      <c r="H1064" s="14">
        <v>67000000</v>
      </c>
      <c r="I1064" s="18">
        <f t="shared" si="133"/>
        <v>101333333.33333333</v>
      </c>
      <c r="J1064" s="9">
        <f t="shared" si="134"/>
        <v>92333333.333333328</v>
      </c>
      <c r="K1064" s="9">
        <f t="shared" si="135"/>
        <v>0.91118421052631582</v>
      </c>
      <c r="L1064" s="1">
        <f t="shared" si="136"/>
        <v>-0.13418534739439711</v>
      </c>
      <c r="M1064" s="1">
        <f t="shared" si="137"/>
        <v>0.7711272903397699</v>
      </c>
      <c r="N1064" s="1">
        <f t="shared" si="138"/>
        <v>0.11287392683978259</v>
      </c>
      <c r="O1064" s="1">
        <v>-0.13418534739439711</v>
      </c>
      <c r="P1064" s="1">
        <v>0.11287392683978259</v>
      </c>
      <c r="R1064" s="1">
        <f t="shared" si="139"/>
        <v>0.11287392683978259</v>
      </c>
    </row>
    <row r="1065" spans="1:18" x14ac:dyDescent="0.15">
      <c r="A1065" s="1" t="s">
        <v>150</v>
      </c>
      <c r="B1065" s="1" t="s">
        <v>151</v>
      </c>
      <c r="C1065" s="13">
        <v>48000000</v>
      </c>
      <c r="D1065" s="13">
        <v>66000000</v>
      </c>
      <c r="E1065" s="13">
        <v>64000000</v>
      </c>
      <c r="F1065" s="14">
        <v>68000000</v>
      </c>
      <c r="G1065" s="14">
        <v>46000000</v>
      </c>
      <c r="H1065" s="14">
        <v>48000000</v>
      </c>
      <c r="I1065" s="18">
        <f t="shared" si="133"/>
        <v>59333333.333333336</v>
      </c>
      <c r="J1065" s="9">
        <f t="shared" si="134"/>
        <v>54000000</v>
      </c>
      <c r="K1065" s="9">
        <f t="shared" si="135"/>
        <v>0.9101123595505618</v>
      </c>
      <c r="L1065" s="1">
        <f t="shared" si="136"/>
        <v>-0.13588342808177303</v>
      </c>
      <c r="M1065" s="1">
        <f t="shared" si="137"/>
        <v>0.58704963978705571</v>
      </c>
      <c r="N1065" s="1">
        <f t="shared" si="138"/>
        <v>0.23132517409461395</v>
      </c>
      <c r="O1065" s="1">
        <v>-0.13588342808177303</v>
      </c>
      <c r="P1065" s="1">
        <v>0.23132517409461395</v>
      </c>
      <c r="R1065" s="1">
        <f t="shared" si="139"/>
        <v>0.23132517409461395</v>
      </c>
    </row>
    <row r="1066" spans="1:18" x14ac:dyDescent="0.15">
      <c r="A1066" s="1" t="s">
        <v>1956</v>
      </c>
      <c r="B1066" s="1" t="s">
        <v>1957</v>
      </c>
      <c r="C1066" s="13">
        <v>250000</v>
      </c>
      <c r="D1066" s="13">
        <v>350000</v>
      </c>
      <c r="E1066" s="13">
        <v>290000</v>
      </c>
      <c r="F1066" s="14">
        <v>300000</v>
      </c>
      <c r="G1066" s="14">
        <v>280000</v>
      </c>
      <c r="H1066" s="14">
        <v>230000</v>
      </c>
      <c r="I1066" s="18">
        <f t="shared" si="133"/>
        <v>296666.66666666669</v>
      </c>
      <c r="J1066" s="9">
        <f t="shared" si="134"/>
        <v>270000</v>
      </c>
      <c r="K1066" s="9">
        <f t="shared" si="135"/>
        <v>0.91011235955056169</v>
      </c>
      <c r="L1066" s="1">
        <f t="shared" si="136"/>
        <v>-0.1358834280817732</v>
      </c>
      <c r="M1066" s="1">
        <f t="shared" si="137"/>
        <v>0.49711995517372293</v>
      </c>
      <c r="N1066" s="1">
        <f t="shared" si="138"/>
        <v>0.30353880325028043</v>
      </c>
      <c r="O1066" s="1">
        <v>-0.1358834280817732</v>
      </c>
      <c r="P1066" s="1">
        <v>0.30353880325028043</v>
      </c>
      <c r="Q1066" s="1" t="str">
        <f>IF(P1066&gt;=1.30103, P1066, " ")</f>
        <v xml:space="preserve"> </v>
      </c>
      <c r="R1066" s="1">
        <f t="shared" si="139"/>
        <v>0.30353880325028043</v>
      </c>
    </row>
    <row r="1067" spans="1:18" x14ac:dyDescent="0.15">
      <c r="A1067" s="1" t="s">
        <v>342</v>
      </c>
      <c r="B1067" s="1" t="s">
        <v>343</v>
      </c>
      <c r="C1067" s="13">
        <v>1500000</v>
      </c>
      <c r="D1067" s="13">
        <v>8000000</v>
      </c>
      <c r="E1067" s="13">
        <v>2600000</v>
      </c>
      <c r="F1067" s="14">
        <v>2900000</v>
      </c>
      <c r="G1067" s="14">
        <v>5200000</v>
      </c>
      <c r="H1067" s="14">
        <v>2900000</v>
      </c>
      <c r="I1067" s="18">
        <f t="shared" si="133"/>
        <v>4033333.3333333335</v>
      </c>
      <c r="J1067" s="9">
        <f t="shared" si="134"/>
        <v>3666666.6666666665</v>
      </c>
      <c r="K1067" s="9">
        <f t="shared" si="135"/>
        <v>0.90909090909090906</v>
      </c>
      <c r="L1067" s="1">
        <f t="shared" si="136"/>
        <v>-0.13750352374993496</v>
      </c>
      <c r="M1067" s="1">
        <f t="shared" si="137"/>
        <v>0.87285840826822758</v>
      </c>
      <c r="N1067" s="1">
        <f t="shared" si="138"/>
        <v>5.9056200160479758E-2</v>
      </c>
      <c r="O1067" s="1">
        <v>-0.13750352374993496</v>
      </c>
      <c r="P1067" s="1">
        <v>5.9056200160479758E-2</v>
      </c>
      <c r="R1067" s="1">
        <f t="shared" si="139"/>
        <v>5.9056200160479758E-2</v>
      </c>
    </row>
    <row r="1068" spans="1:18" x14ac:dyDescent="0.15">
      <c r="A1068" s="1" t="s">
        <v>1895</v>
      </c>
      <c r="B1068" s="1" t="s">
        <v>1896</v>
      </c>
      <c r="C1068" s="13">
        <v>1000000</v>
      </c>
      <c r="D1068" s="13">
        <v>9400000</v>
      </c>
      <c r="E1068" s="13">
        <v>7700000</v>
      </c>
      <c r="F1068" s="14">
        <v>4200000</v>
      </c>
      <c r="G1068" s="14">
        <v>8700000</v>
      </c>
      <c r="H1068" s="14">
        <v>3500000</v>
      </c>
      <c r="I1068" s="18">
        <f t="shared" si="133"/>
        <v>6033333.333333333</v>
      </c>
      <c r="J1068" s="9">
        <f t="shared" si="134"/>
        <v>5466666.666666667</v>
      </c>
      <c r="K1068" s="9">
        <f t="shared" si="135"/>
        <v>0.90607734806629847</v>
      </c>
      <c r="L1068" s="1">
        <f t="shared" si="136"/>
        <v>-0.14229388246512145</v>
      </c>
      <c r="M1068" s="1">
        <f t="shared" si="137"/>
        <v>0.86110604416748537</v>
      </c>
      <c r="N1068" s="1">
        <f t="shared" si="138"/>
        <v>6.494336241290867E-2</v>
      </c>
      <c r="O1068" s="1">
        <v>-0.14229388246512145</v>
      </c>
      <c r="P1068" s="1">
        <v>6.494336241290867E-2</v>
      </c>
      <c r="R1068" s="1">
        <f t="shared" si="139"/>
        <v>6.494336241290867E-2</v>
      </c>
    </row>
    <row r="1069" spans="1:18" x14ac:dyDescent="0.15">
      <c r="A1069" s="1" t="s">
        <v>1408</v>
      </c>
      <c r="B1069" s="1" t="s">
        <v>1409</v>
      </c>
      <c r="C1069" s="13">
        <v>380000</v>
      </c>
      <c r="D1069" s="13">
        <v>1100000</v>
      </c>
      <c r="E1069" s="13">
        <v>700000</v>
      </c>
      <c r="F1069" s="14">
        <v>480000</v>
      </c>
      <c r="G1069" s="14">
        <v>920000</v>
      </c>
      <c r="H1069" s="14">
        <v>570000</v>
      </c>
      <c r="I1069" s="18">
        <f t="shared" si="133"/>
        <v>726666.66666666663</v>
      </c>
      <c r="J1069" s="9">
        <f t="shared" si="134"/>
        <v>656666.66666666663</v>
      </c>
      <c r="K1069" s="9">
        <f t="shared" si="135"/>
        <v>0.90366972477064222</v>
      </c>
      <c r="L1069" s="1">
        <f t="shared" si="136"/>
        <v>-0.14613250532055005</v>
      </c>
      <c r="M1069" s="1">
        <f t="shared" si="137"/>
        <v>0.79155933063140282</v>
      </c>
      <c r="N1069" s="1">
        <f t="shared" si="138"/>
        <v>0.1015165274217998</v>
      </c>
      <c r="O1069" s="1">
        <v>-0.14613250532055005</v>
      </c>
      <c r="P1069" s="1">
        <v>0.1015165274217998</v>
      </c>
      <c r="R1069" s="1">
        <f t="shared" si="139"/>
        <v>0.1015165274217998</v>
      </c>
    </row>
    <row r="1070" spans="1:18" x14ac:dyDescent="0.15">
      <c r="A1070" s="1" t="s">
        <v>813</v>
      </c>
      <c r="B1070" s="1" t="s">
        <v>814</v>
      </c>
      <c r="C1070" s="13">
        <v>800000</v>
      </c>
      <c r="D1070" s="13">
        <v>4200000</v>
      </c>
      <c r="E1070" s="13">
        <v>4200000</v>
      </c>
      <c r="F1070" s="14">
        <v>2200000</v>
      </c>
      <c r="G1070" s="14">
        <v>3600000</v>
      </c>
      <c r="H1070" s="14">
        <v>2500000</v>
      </c>
      <c r="I1070" s="18">
        <f t="shared" si="133"/>
        <v>3066666.6666666665</v>
      </c>
      <c r="J1070" s="9">
        <f t="shared" si="134"/>
        <v>2766666.6666666665</v>
      </c>
      <c r="K1070" s="9">
        <f t="shared" si="135"/>
        <v>0.90217391304347827</v>
      </c>
      <c r="L1070" s="1">
        <f t="shared" si="136"/>
        <v>-0.14852252471008809</v>
      </c>
      <c r="M1070" s="1">
        <f t="shared" si="137"/>
        <v>0.81648206745422014</v>
      </c>
      <c r="N1070" s="1">
        <f t="shared" si="138"/>
        <v>8.8053349312129603E-2</v>
      </c>
      <c r="O1070" s="1">
        <v>-0.14852252471008809</v>
      </c>
      <c r="P1070" s="1">
        <v>8.8053349312129603E-2</v>
      </c>
      <c r="R1070" s="1">
        <f t="shared" si="139"/>
        <v>8.8053349312129603E-2</v>
      </c>
    </row>
    <row r="1071" spans="1:18" x14ac:dyDescent="0.15">
      <c r="A1071" s="1" t="s">
        <v>3048</v>
      </c>
      <c r="B1071" s="1" t="s">
        <v>3049</v>
      </c>
      <c r="C1071" s="13" t="s">
        <v>6370</v>
      </c>
      <c r="D1071" s="13">
        <v>230000</v>
      </c>
      <c r="E1071" s="13" t="s">
        <v>6370</v>
      </c>
      <c r="F1071" s="14">
        <v>240000</v>
      </c>
      <c r="G1071" s="14">
        <v>170000</v>
      </c>
      <c r="H1071" s="14">
        <v>210000</v>
      </c>
      <c r="I1071" s="18">
        <f t="shared" si="133"/>
        <v>230000</v>
      </c>
      <c r="J1071" s="9">
        <f t="shared" si="134"/>
        <v>206666.66666666666</v>
      </c>
      <c r="K1071" s="9">
        <f t="shared" si="135"/>
        <v>0.89855072463768115</v>
      </c>
      <c r="L1071" s="1">
        <f t="shared" si="136"/>
        <v>-0.15432814639129386</v>
      </c>
      <c r="M1071" s="1" t="e">
        <f t="shared" si="137"/>
        <v>#DIV/0!</v>
      </c>
      <c r="N1071" s="1" t="e">
        <f t="shared" si="138"/>
        <v>#DIV/0!</v>
      </c>
      <c r="O1071" s="1">
        <v>-0.15432814639129386</v>
      </c>
      <c r="P1071" s="1" t="e">
        <v>#DIV/0!</v>
      </c>
      <c r="Q1071" s="1" t="e">
        <f>IF(P1071&gt;=1.30103, P1071, " ")</f>
        <v>#DIV/0!</v>
      </c>
      <c r="R1071" s="1" t="e">
        <f t="shared" si="139"/>
        <v>#DIV/0!</v>
      </c>
    </row>
    <row r="1072" spans="1:18" x14ac:dyDescent="0.15">
      <c r="A1072" s="1" t="s">
        <v>3154</v>
      </c>
      <c r="B1072" s="1" t="s">
        <v>3155</v>
      </c>
      <c r="C1072" s="13" t="s">
        <v>6370</v>
      </c>
      <c r="D1072" s="13">
        <v>1900000</v>
      </c>
      <c r="E1072" s="13">
        <v>220000</v>
      </c>
      <c r="F1072" s="14">
        <v>1200000</v>
      </c>
      <c r="G1072" s="14">
        <v>1000000</v>
      </c>
      <c r="H1072" s="14">
        <v>640000</v>
      </c>
      <c r="I1072" s="18">
        <f t="shared" si="133"/>
        <v>1060000</v>
      </c>
      <c r="J1072" s="9">
        <f t="shared" si="134"/>
        <v>946666.66666666663</v>
      </c>
      <c r="K1072" s="9">
        <f t="shared" si="135"/>
        <v>0.89308176100628922</v>
      </c>
      <c r="L1072" s="1">
        <f t="shared" si="136"/>
        <v>-0.16313583577967344</v>
      </c>
      <c r="M1072" s="1">
        <f t="shared" si="137"/>
        <v>0.87475147366119432</v>
      </c>
      <c r="N1072" s="1">
        <f t="shared" si="138"/>
        <v>5.8115317204717791E-2</v>
      </c>
      <c r="O1072" s="1">
        <v>-0.16313583577967344</v>
      </c>
      <c r="P1072" s="1">
        <v>5.8115317204717791E-2</v>
      </c>
      <c r="R1072" s="1">
        <f t="shared" si="139"/>
        <v>5.8115317204717791E-2</v>
      </c>
    </row>
    <row r="1073" spans="1:18" x14ac:dyDescent="0.15">
      <c r="A1073" s="1" t="s">
        <v>811</v>
      </c>
      <c r="B1073" s="1" t="s">
        <v>812</v>
      </c>
      <c r="C1073" s="13">
        <v>680000</v>
      </c>
      <c r="D1073" s="13">
        <v>1600000</v>
      </c>
      <c r="E1073" s="13">
        <v>1700000</v>
      </c>
      <c r="F1073" s="14">
        <v>850000</v>
      </c>
      <c r="G1073" s="14">
        <v>1000000</v>
      </c>
      <c r="H1073" s="14">
        <v>1700000</v>
      </c>
      <c r="I1073" s="18">
        <f t="shared" si="133"/>
        <v>1326666.6666666667</v>
      </c>
      <c r="J1073" s="9">
        <f t="shared" si="134"/>
        <v>1183333.3333333333</v>
      </c>
      <c r="K1073" s="9">
        <f t="shared" si="135"/>
        <v>0.8919597989949748</v>
      </c>
      <c r="L1073" s="1">
        <f t="shared" si="136"/>
        <v>-0.16494940615160456</v>
      </c>
      <c r="M1073" s="1">
        <f t="shared" si="137"/>
        <v>0.74842961858094359</v>
      </c>
      <c r="N1073" s="1">
        <f t="shared" si="138"/>
        <v>0.12584903393026334</v>
      </c>
      <c r="O1073" s="1">
        <v>-0.16494940615160456</v>
      </c>
      <c r="P1073" s="1">
        <v>0.12584903393026334</v>
      </c>
      <c r="R1073" s="1">
        <f t="shared" si="139"/>
        <v>0.12584903393026334</v>
      </c>
    </row>
    <row r="1074" spans="1:18" x14ac:dyDescent="0.15">
      <c r="A1074" s="1" t="s">
        <v>3045</v>
      </c>
      <c r="B1074" s="1" t="s">
        <v>1941</v>
      </c>
      <c r="C1074" s="13" t="s">
        <v>6370</v>
      </c>
      <c r="D1074" s="13">
        <v>1300000</v>
      </c>
      <c r="E1074" s="13">
        <v>1100000</v>
      </c>
      <c r="F1074" s="14">
        <v>1200000</v>
      </c>
      <c r="G1074" s="14">
        <v>1000000</v>
      </c>
      <c r="H1074" s="14">
        <v>1000000</v>
      </c>
      <c r="I1074" s="18">
        <f t="shared" si="133"/>
        <v>1200000</v>
      </c>
      <c r="J1074" s="9">
        <f t="shared" si="134"/>
        <v>1066666.6666666667</v>
      </c>
      <c r="K1074" s="9">
        <f t="shared" si="135"/>
        <v>0.88888888888888895</v>
      </c>
      <c r="L1074" s="1">
        <f t="shared" si="136"/>
        <v>-0.16992500144231226</v>
      </c>
      <c r="M1074" s="1">
        <f t="shared" si="137"/>
        <v>0.32612059789896797</v>
      </c>
      <c r="N1074" s="1">
        <f t="shared" si="138"/>
        <v>0.48662177012580504</v>
      </c>
      <c r="O1074" s="1">
        <v>-0.16992500144231226</v>
      </c>
      <c r="P1074" s="1">
        <v>0.48662177012580504</v>
      </c>
      <c r="Q1074" s="1" t="str">
        <f>IF(P1074&gt;=1.30103, P1074, " ")</f>
        <v xml:space="preserve"> </v>
      </c>
      <c r="R1074" s="1">
        <f t="shared" si="139"/>
        <v>0.48662177012580504</v>
      </c>
    </row>
    <row r="1075" spans="1:18" x14ac:dyDescent="0.15">
      <c r="A1075" s="1" t="s">
        <v>542</v>
      </c>
      <c r="B1075" s="1" t="s">
        <v>543</v>
      </c>
      <c r="C1075" s="13">
        <v>840000</v>
      </c>
      <c r="D1075" s="13">
        <v>3200000</v>
      </c>
      <c r="E1075" s="13">
        <v>1900000</v>
      </c>
      <c r="F1075" s="14">
        <v>980000</v>
      </c>
      <c r="G1075" s="14">
        <v>2500000</v>
      </c>
      <c r="H1075" s="14">
        <v>1800000</v>
      </c>
      <c r="I1075" s="18">
        <f t="shared" si="133"/>
        <v>1980000</v>
      </c>
      <c r="J1075" s="9">
        <f t="shared" si="134"/>
        <v>1760000</v>
      </c>
      <c r="K1075" s="9">
        <f t="shared" si="135"/>
        <v>0.88888888888888884</v>
      </c>
      <c r="L1075" s="1">
        <f t="shared" si="136"/>
        <v>-0.16992500144231246</v>
      </c>
      <c r="M1075" s="1">
        <f t="shared" si="137"/>
        <v>0.79974705868413742</v>
      </c>
      <c r="N1075" s="1">
        <f t="shared" si="138"/>
        <v>9.7047348492492594E-2</v>
      </c>
      <c r="O1075" s="1">
        <v>-0.16992500144231246</v>
      </c>
      <c r="P1075" s="1">
        <v>9.7047348492492594E-2</v>
      </c>
      <c r="R1075" s="1">
        <f t="shared" si="139"/>
        <v>9.7047348492492594E-2</v>
      </c>
    </row>
    <row r="1076" spans="1:18" x14ac:dyDescent="0.15">
      <c r="A1076" s="1" t="s">
        <v>358</v>
      </c>
      <c r="B1076" s="1" t="s">
        <v>359</v>
      </c>
      <c r="C1076" s="13">
        <v>2900000</v>
      </c>
      <c r="D1076" s="13">
        <v>7800000</v>
      </c>
      <c r="E1076" s="13">
        <v>3500000</v>
      </c>
      <c r="F1076" s="14">
        <v>5200000</v>
      </c>
      <c r="G1076" s="14">
        <v>3700000</v>
      </c>
      <c r="H1076" s="14">
        <v>3700000</v>
      </c>
      <c r="I1076" s="18">
        <f t="shared" si="133"/>
        <v>4733333.333333333</v>
      </c>
      <c r="J1076" s="9">
        <f t="shared" si="134"/>
        <v>4200000</v>
      </c>
      <c r="K1076" s="9">
        <f t="shared" si="135"/>
        <v>0.88732394366197187</v>
      </c>
      <c r="L1076" s="1">
        <f t="shared" si="136"/>
        <v>-0.17246719600476554</v>
      </c>
      <c r="M1076" s="1">
        <f t="shared" si="137"/>
        <v>0.7588023606871559</v>
      </c>
      <c r="N1076" s="1">
        <f t="shared" si="138"/>
        <v>0.11987132666079925</v>
      </c>
      <c r="O1076" s="1">
        <v>-0.17246719600476554</v>
      </c>
      <c r="P1076" s="1">
        <v>0.11987132666079925</v>
      </c>
      <c r="R1076" s="1">
        <f t="shared" si="139"/>
        <v>0.11987132666079925</v>
      </c>
    </row>
    <row r="1077" spans="1:18" x14ac:dyDescent="0.15">
      <c r="A1077" s="1" t="s">
        <v>1080</v>
      </c>
      <c r="B1077" s="1" t="s">
        <v>1081</v>
      </c>
      <c r="C1077" s="13">
        <v>1200000</v>
      </c>
      <c r="D1077" s="13">
        <v>510000</v>
      </c>
      <c r="E1077" s="13">
        <v>210000</v>
      </c>
      <c r="F1077" s="14">
        <v>350000</v>
      </c>
      <c r="G1077" s="14">
        <v>800000</v>
      </c>
      <c r="H1077" s="14">
        <v>550000</v>
      </c>
      <c r="I1077" s="18">
        <f t="shared" si="133"/>
        <v>640000</v>
      </c>
      <c r="J1077" s="9">
        <f t="shared" si="134"/>
        <v>566666.66666666663</v>
      </c>
      <c r="K1077" s="9">
        <f t="shared" si="135"/>
        <v>0.88541666666666663</v>
      </c>
      <c r="L1077" s="1">
        <f t="shared" si="136"/>
        <v>-0.17557156458345449</v>
      </c>
      <c r="M1077" s="1">
        <f t="shared" si="137"/>
        <v>0.83033981965714476</v>
      </c>
      <c r="N1077" s="1">
        <f t="shared" si="138"/>
        <v>8.0744134613541504E-2</v>
      </c>
      <c r="O1077" s="1">
        <v>-0.17557156458345449</v>
      </c>
      <c r="P1077" s="1">
        <v>8.0744134613541504E-2</v>
      </c>
      <c r="R1077" s="1">
        <f t="shared" si="139"/>
        <v>8.0744134613541504E-2</v>
      </c>
    </row>
    <row r="1078" spans="1:18" x14ac:dyDescent="0.15">
      <c r="A1078" s="1" t="s">
        <v>380</v>
      </c>
      <c r="B1078" s="1" t="s">
        <v>381</v>
      </c>
      <c r="C1078" s="13">
        <v>13000000</v>
      </c>
      <c r="D1078" s="13">
        <v>14000000</v>
      </c>
      <c r="E1078" s="13">
        <v>17000000</v>
      </c>
      <c r="F1078" s="14">
        <v>9900000</v>
      </c>
      <c r="G1078" s="14">
        <v>13000000</v>
      </c>
      <c r="H1078" s="14">
        <v>16000000</v>
      </c>
      <c r="I1078" s="18">
        <f t="shared" si="133"/>
        <v>14666666.666666666</v>
      </c>
      <c r="J1078" s="9">
        <f t="shared" si="134"/>
        <v>12966666.666666666</v>
      </c>
      <c r="K1078" s="9">
        <f t="shared" si="135"/>
        <v>0.88409090909090904</v>
      </c>
      <c r="L1078" s="1">
        <f t="shared" si="136"/>
        <v>-0.17773336853846775</v>
      </c>
      <c r="M1078" s="1">
        <f t="shared" si="137"/>
        <v>0.46989396501704628</v>
      </c>
      <c r="N1078" s="1">
        <f t="shared" si="138"/>
        <v>0.32800013270981249</v>
      </c>
      <c r="O1078" s="1">
        <v>-0.17773336853846775</v>
      </c>
      <c r="P1078" s="1">
        <v>0.32800013270981249</v>
      </c>
      <c r="Q1078" s="1" t="str">
        <f>IF(P1078&gt;=1.30103, P1078, " ")</f>
        <v xml:space="preserve"> </v>
      </c>
      <c r="R1078" s="1">
        <f t="shared" si="139"/>
        <v>0.32800013270981249</v>
      </c>
    </row>
    <row r="1079" spans="1:18" x14ac:dyDescent="0.15">
      <c r="A1079" s="1" t="s">
        <v>823</v>
      </c>
      <c r="B1079" s="1" t="s">
        <v>824</v>
      </c>
      <c r="C1079" s="13">
        <v>5000000</v>
      </c>
      <c r="D1079" s="13">
        <v>2000000</v>
      </c>
      <c r="E1079" s="13">
        <v>960000</v>
      </c>
      <c r="F1079" s="14">
        <v>3400000</v>
      </c>
      <c r="G1079" s="14">
        <v>2300000</v>
      </c>
      <c r="H1079" s="14">
        <v>1300000</v>
      </c>
      <c r="I1079" s="18">
        <f t="shared" si="133"/>
        <v>2653333.3333333335</v>
      </c>
      <c r="J1079" s="9">
        <f t="shared" si="134"/>
        <v>2333333.3333333335</v>
      </c>
      <c r="K1079" s="9">
        <f t="shared" si="135"/>
        <v>0.87939698492462315</v>
      </c>
      <c r="L1079" s="1">
        <f t="shared" si="136"/>
        <v>-0.18541350871131998</v>
      </c>
      <c r="M1079" s="1">
        <f t="shared" si="137"/>
        <v>0.82484117626412778</v>
      </c>
      <c r="N1079" s="1">
        <f t="shared" si="138"/>
        <v>8.362966710143574E-2</v>
      </c>
      <c r="O1079" s="1">
        <v>-0.18541350871131998</v>
      </c>
      <c r="P1079" s="1">
        <v>8.362966710143574E-2</v>
      </c>
      <c r="R1079" s="1">
        <f t="shared" si="139"/>
        <v>8.362966710143574E-2</v>
      </c>
    </row>
    <row r="1080" spans="1:18" x14ac:dyDescent="0.15">
      <c r="A1080" s="1" t="s">
        <v>1027</v>
      </c>
      <c r="B1080" s="1" t="s">
        <v>1028</v>
      </c>
      <c r="C1080" s="13">
        <v>2300000</v>
      </c>
      <c r="D1080" s="13">
        <v>5300000</v>
      </c>
      <c r="E1080" s="13">
        <v>2200000</v>
      </c>
      <c r="F1080" s="14">
        <v>1900000</v>
      </c>
      <c r="G1080" s="14">
        <v>4100000</v>
      </c>
      <c r="H1080" s="14">
        <v>2600000</v>
      </c>
      <c r="I1080" s="18">
        <f t="shared" si="133"/>
        <v>3266666.6666666665</v>
      </c>
      <c r="J1080" s="9">
        <f t="shared" si="134"/>
        <v>2866666.6666666665</v>
      </c>
      <c r="K1080" s="9">
        <f t="shared" si="135"/>
        <v>0.87755102040816324</v>
      </c>
      <c r="L1080" s="1">
        <f t="shared" si="136"/>
        <v>-0.18844508941311033</v>
      </c>
      <c r="M1080" s="1">
        <f t="shared" si="137"/>
        <v>0.7568743671170356</v>
      </c>
      <c r="N1080" s="1">
        <f t="shared" si="138"/>
        <v>0.12097620266094064</v>
      </c>
      <c r="O1080" s="1">
        <v>-0.18844508941311033</v>
      </c>
      <c r="P1080" s="1">
        <v>0.12097620266094064</v>
      </c>
      <c r="R1080" s="1">
        <f t="shared" si="139"/>
        <v>0.12097620266094064</v>
      </c>
    </row>
    <row r="1081" spans="1:18" x14ac:dyDescent="0.15">
      <c r="A1081" s="1" t="s">
        <v>946</v>
      </c>
      <c r="B1081" s="1" t="s">
        <v>947</v>
      </c>
      <c r="C1081" s="13">
        <v>610000</v>
      </c>
      <c r="D1081" s="13">
        <v>1600000</v>
      </c>
      <c r="E1081" s="13">
        <v>620000</v>
      </c>
      <c r="F1081" s="14">
        <v>1300000</v>
      </c>
      <c r="G1081" s="14">
        <v>790000</v>
      </c>
      <c r="H1081" s="14">
        <v>390000</v>
      </c>
      <c r="I1081" s="18">
        <f t="shared" si="133"/>
        <v>943333.33333333337</v>
      </c>
      <c r="J1081" s="9">
        <f t="shared" si="134"/>
        <v>826666.66666666663</v>
      </c>
      <c r="K1081" s="9">
        <f t="shared" si="135"/>
        <v>0.87632508833922251</v>
      </c>
      <c r="L1081" s="1">
        <f t="shared" si="136"/>
        <v>-0.19046193244500731</v>
      </c>
      <c r="M1081" s="1">
        <f t="shared" si="137"/>
        <v>0.79537322444863678</v>
      </c>
      <c r="N1081" s="1">
        <f t="shared" si="138"/>
        <v>9.9429033251894144E-2</v>
      </c>
      <c r="O1081" s="1">
        <v>-0.19046193244500731</v>
      </c>
      <c r="P1081" s="1">
        <v>9.9429033251894144E-2</v>
      </c>
      <c r="R1081" s="1">
        <f t="shared" si="139"/>
        <v>9.9429033251894144E-2</v>
      </c>
    </row>
    <row r="1082" spans="1:18" x14ac:dyDescent="0.15">
      <c r="A1082" s="1" t="s">
        <v>504</v>
      </c>
      <c r="B1082" s="1" t="s">
        <v>505</v>
      </c>
      <c r="C1082" s="13">
        <v>4500000</v>
      </c>
      <c r="D1082" s="13">
        <v>14000000</v>
      </c>
      <c r="E1082" s="13">
        <v>9600000</v>
      </c>
      <c r="F1082" s="14">
        <v>7000000</v>
      </c>
      <c r="G1082" s="14">
        <v>8200000</v>
      </c>
      <c r="H1082" s="14">
        <v>9400000</v>
      </c>
      <c r="I1082" s="18">
        <f t="shared" si="133"/>
        <v>9366666.666666666</v>
      </c>
      <c r="J1082" s="9">
        <f t="shared" si="134"/>
        <v>8200000</v>
      </c>
      <c r="K1082" s="9">
        <f t="shared" si="135"/>
        <v>0.87544483985765131</v>
      </c>
      <c r="L1082" s="1">
        <f t="shared" si="136"/>
        <v>-0.19191181488168613</v>
      </c>
      <c r="M1082" s="1">
        <f t="shared" si="137"/>
        <v>0.70138916707098753</v>
      </c>
      <c r="N1082" s="1">
        <f t="shared" si="138"/>
        <v>0.15404094606447433</v>
      </c>
      <c r="O1082" s="1">
        <v>-0.19191181488168613</v>
      </c>
      <c r="P1082" s="1">
        <v>0.15404094606447433</v>
      </c>
      <c r="R1082" s="1">
        <f t="shared" si="139"/>
        <v>0.15404094606447433</v>
      </c>
    </row>
    <row r="1083" spans="1:18" x14ac:dyDescent="0.15">
      <c r="A1083" s="1" t="s">
        <v>126</v>
      </c>
      <c r="B1083" s="1" t="s">
        <v>127</v>
      </c>
      <c r="C1083" s="13">
        <v>210000000</v>
      </c>
      <c r="D1083" s="13">
        <v>500000000</v>
      </c>
      <c r="E1083" s="13">
        <v>400000000</v>
      </c>
      <c r="F1083" s="14">
        <v>310000000</v>
      </c>
      <c r="G1083" s="14">
        <v>420000000</v>
      </c>
      <c r="H1083" s="14">
        <v>240000000</v>
      </c>
      <c r="I1083" s="18">
        <f t="shared" si="133"/>
        <v>370000000</v>
      </c>
      <c r="J1083" s="9">
        <f t="shared" si="134"/>
        <v>323333333.33333331</v>
      </c>
      <c r="K1083" s="9">
        <f t="shared" si="135"/>
        <v>0.87387387387387383</v>
      </c>
      <c r="L1083" s="1">
        <f t="shared" si="136"/>
        <v>-0.19450302416297838</v>
      </c>
      <c r="M1083" s="1">
        <f t="shared" si="137"/>
        <v>0.66468074715550485</v>
      </c>
      <c r="N1083" s="1">
        <f t="shared" si="138"/>
        <v>0.17738690062291107</v>
      </c>
      <c r="O1083" s="1">
        <v>-0.19450302416297838</v>
      </c>
      <c r="P1083" s="1">
        <v>0.17738690062291107</v>
      </c>
      <c r="R1083" s="1">
        <f t="shared" si="139"/>
        <v>0.17738690062291107</v>
      </c>
    </row>
    <row r="1084" spans="1:18" x14ac:dyDescent="0.15">
      <c r="A1084" s="1" t="s">
        <v>2064</v>
      </c>
      <c r="B1084" s="1" t="s">
        <v>2065</v>
      </c>
      <c r="C1084" s="13">
        <v>260000</v>
      </c>
      <c r="D1084" s="13">
        <v>3100000</v>
      </c>
      <c r="E1084" s="13">
        <v>1500000</v>
      </c>
      <c r="F1084" s="14">
        <v>1500000</v>
      </c>
      <c r="G1084" s="14">
        <v>1500000</v>
      </c>
      <c r="H1084" s="14">
        <v>1200000</v>
      </c>
      <c r="I1084" s="18">
        <f t="shared" si="133"/>
        <v>1620000</v>
      </c>
      <c r="J1084" s="9">
        <f t="shared" si="134"/>
        <v>1400000</v>
      </c>
      <c r="K1084" s="9">
        <f t="shared" si="135"/>
        <v>0.86419753086419748</v>
      </c>
      <c r="L1084" s="1">
        <f t="shared" si="136"/>
        <v>-0.21056698593965836</v>
      </c>
      <c r="M1084" s="1">
        <f t="shared" si="137"/>
        <v>0.8036229761164424</v>
      </c>
      <c r="N1084" s="1">
        <f t="shared" si="138"/>
        <v>9.4947654977620477E-2</v>
      </c>
      <c r="O1084" s="1">
        <v>-0.21056698593965836</v>
      </c>
      <c r="P1084" s="1">
        <v>9.4947654977620477E-2</v>
      </c>
      <c r="R1084" s="1">
        <f t="shared" si="139"/>
        <v>9.4947654977620477E-2</v>
      </c>
    </row>
    <row r="1085" spans="1:18" x14ac:dyDescent="0.15">
      <c r="A1085" s="1" t="s">
        <v>396</v>
      </c>
      <c r="B1085" s="1" t="s">
        <v>397</v>
      </c>
      <c r="C1085" s="13">
        <v>4100000</v>
      </c>
      <c r="D1085" s="13">
        <v>16000000</v>
      </c>
      <c r="E1085" s="13">
        <v>7000000</v>
      </c>
      <c r="F1085" s="14">
        <v>7800000</v>
      </c>
      <c r="G1085" s="14">
        <v>9700000</v>
      </c>
      <c r="H1085" s="14">
        <v>5900000</v>
      </c>
      <c r="I1085" s="18">
        <f t="shared" si="133"/>
        <v>9033333.333333334</v>
      </c>
      <c r="J1085" s="9">
        <f t="shared" si="134"/>
        <v>7800000</v>
      </c>
      <c r="K1085" s="9">
        <f t="shared" si="135"/>
        <v>0.86346863468634683</v>
      </c>
      <c r="L1085" s="1">
        <f t="shared" si="136"/>
        <v>-0.21178432177046713</v>
      </c>
      <c r="M1085" s="1">
        <f t="shared" si="137"/>
        <v>0.75853548654217429</v>
      </c>
      <c r="N1085" s="1">
        <f t="shared" si="138"/>
        <v>0.12002409681668107</v>
      </c>
      <c r="O1085" s="1">
        <v>-0.21178432177046713</v>
      </c>
      <c r="P1085" s="1">
        <v>0.12002409681668107</v>
      </c>
      <c r="R1085" s="1">
        <f t="shared" si="139"/>
        <v>0.12002409681668107</v>
      </c>
    </row>
    <row r="1086" spans="1:18" x14ac:dyDescent="0.15">
      <c r="A1086" s="1" t="s">
        <v>66</v>
      </c>
      <c r="B1086" s="1" t="s">
        <v>67</v>
      </c>
      <c r="C1086" s="13">
        <v>15000000</v>
      </c>
      <c r="D1086" s="13">
        <v>31000000</v>
      </c>
      <c r="E1086" s="13">
        <v>15000000</v>
      </c>
      <c r="F1086" s="14">
        <v>30000000</v>
      </c>
      <c r="G1086" s="14">
        <v>5000000</v>
      </c>
      <c r="H1086" s="14">
        <v>17000000</v>
      </c>
      <c r="I1086" s="18">
        <f t="shared" si="133"/>
        <v>20333333.333333332</v>
      </c>
      <c r="J1086" s="9">
        <f t="shared" si="134"/>
        <v>17333333.333333332</v>
      </c>
      <c r="K1086" s="9">
        <f t="shared" si="135"/>
        <v>0.85245901639344257</v>
      </c>
      <c r="L1086" s="1">
        <f t="shared" si="136"/>
        <v>-0.23029761942179422</v>
      </c>
      <c r="M1086" s="1">
        <f t="shared" si="137"/>
        <v>0.75498013546301512</v>
      </c>
      <c r="N1086" s="1">
        <f t="shared" si="138"/>
        <v>0.12206447508907906</v>
      </c>
      <c r="O1086" s="1">
        <v>-0.23029761942179422</v>
      </c>
      <c r="P1086" s="1">
        <v>0.12206447508907906</v>
      </c>
      <c r="R1086" s="1">
        <f t="shared" si="139"/>
        <v>0.12206447508907906</v>
      </c>
    </row>
    <row r="1087" spans="1:18" x14ac:dyDescent="0.15">
      <c r="A1087" s="1" t="s">
        <v>600</v>
      </c>
      <c r="B1087" s="1" t="s">
        <v>601</v>
      </c>
      <c r="C1087" s="13">
        <v>6500000</v>
      </c>
      <c r="D1087" s="13">
        <v>12000000</v>
      </c>
      <c r="E1087" s="13">
        <v>7900000</v>
      </c>
      <c r="F1087" s="14">
        <v>7800000</v>
      </c>
      <c r="G1087" s="14">
        <v>5300000</v>
      </c>
      <c r="H1087" s="14">
        <v>9400000</v>
      </c>
      <c r="I1087" s="18">
        <f t="shared" si="133"/>
        <v>8800000</v>
      </c>
      <c r="J1087" s="9">
        <f t="shared" si="134"/>
        <v>7500000</v>
      </c>
      <c r="K1087" s="9">
        <f t="shared" si="135"/>
        <v>0.85227272727272729</v>
      </c>
      <c r="L1087" s="1">
        <f t="shared" si="136"/>
        <v>-0.23061292814141637</v>
      </c>
      <c r="M1087" s="1">
        <f t="shared" si="137"/>
        <v>0.55793165266653177</v>
      </c>
      <c r="N1087" s="1">
        <f t="shared" si="138"/>
        <v>0.25341899942765128</v>
      </c>
      <c r="O1087" s="1">
        <v>-0.23061292814141637</v>
      </c>
      <c r="P1087" s="1">
        <v>0.25341899942765128</v>
      </c>
      <c r="Q1087" s="1" t="str">
        <f>IF(P1087&gt;=1.30103, P1087, " ")</f>
        <v xml:space="preserve"> </v>
      </c>
      <c r="R1087" s="1">
        <f t="shared" si="139"/>
        <v>0.25341899942765128</v>
      </c>
    </row>
    <row r="1088" spans="1:18" x14ac:dyDescent="0.15">
      <c r="A1088" s="1" t="s">
        <v>1247</v>
      </c>
      <c r="B1088" s="1" t="s">
        <v>1248</v>
      </c>
      <c r="C1088" s="13">
        <v>120000</v>
      </c>
      <c r="D1088" s="13">
        <v>280000</v>
      </c>
      <c r="E1088" s="13">
        <v>140000</v>
      </c>
      <c r="F1088" s="14">
        <v>220000</v>
      </c>
      <c r="G1088" s="14">
        <v>130000</v>
      </c>
      <c r="H1088" s="14">
        <v>110000</v>
      </c>
      <c r="I1088" s="18">
        <f t="shared" si="133"/>
        <v>180000</v>
      </c>
      <c r="J1088" s="9">
        <f t="shared" si="134"/>
        <v>153333.33333333334</v>
      </c>
      <c r="K1088" s="9">
        <f t="shared" si="135"/>
        <v>0.85185185185185186</v>
      </c>
      <c r="L1088" s="1">
        <f t="shared" si="136"/>
        <v>-0.23132554610645564</v>
      </c>
      <c r="M1088" s="1">
        <f t="shared" si="137"/>
        <v>0.68285370013118474</v>
      </c>
      <c r="N1088" s="1">
        <f t="shared" si="138"/>
        <v>0.16567233296795122</v>
      </c>
      <c r="O1088" s="1">
        <v>-0.23132554610645564</v>
      </c>
      <c r="P1088" s="1">
        <v>0.16567233296795122</v>
      </c>
      <c r="R1088" s="1">
        <f t="shared" si="139"/>
        <v>0.16567233296795122</v>
      </c>
    </row>
    <row r="1089" spans="1:18" x14ac:dyDescent="0.15">
      <c r="A1089" s="1" t="s">
        <v>102</v>
      </c>
      <c r="B1089" s="1" t="s">
        <v>103</v>
      </c>
      <c r="C1089" s="13">
        <v>49000000</v>
      </c>
      <c r="D1089" s="13">
        <v>65000000</v>
      </c>
      <c r="E1089" s="13">
        <v>92000000</v>
      </c>
      <c r="F1089" s="14">
        <v>48000000</v>
      </c>
      <c r="G1089" s="14">
        <v>50000000</v>
      </c>
      <c r="H1089" s="14">
        <v>77000000</v>
      </c>
      <c r="I1089" s="18">
        <f t="shared" si="133"/>
        <v>68666666.666666672</v>
      </c>
      <c r="J1089" s="9">
        <f t="shared" si="134"/>
        <v>58333333.333333336</v>
      </c>
      <c r="K1089" s="9">
        <f t="shared" si="135"/>
        <v>0.84951456310679607</v>
      </c>
      <c r="L1089" s="1">
        <f t="shared" si="136"/>
        <v>-0.23528941535088965</v>
      </c>
      <c r="M1089" s="1">
        <f t="shared" si="137"/>
        <v>0.54513490546875765</v>
      </c>
      <c r="N1089" s="1">
        <f t="shared" si="138"/>
        <v>0.26349600882328622</v>
      </c>
      <c r="O1089" s="1">
        <v>-0.23528941535088965</v>
      </c>
      <c r="P1089" s="1">
        <v>0.26349600882328622</v>
      </c>
      <c r="Q1089" s="1" t="str">
        <f>IF(P1089&gt;=1.30103, P1089, " ")</f>
        <v xml:space="preserve"> </v>
      </c>
      <c r="R1089" s="1">
        <f t="shared" si="139"/>
        <v>0.26349600882328622</v>
      </c>
    </row>
    <row r="1090" spans="1:18" x14ac:dyDescent="0.15">
      <c r="A1090" s="1" t="s">
        <v>1559</v>
      </c>
      <c r="B1090" s="1" t="s">
        <v>1560</v>
      </c>
      <c r="C1090" s="13">
        <v>240000</v>
      </c>
      <c r="D1090" s="13">
        <v>1000000</v>
      </c>
      <c r="E1090" s="13">
        <v>420000</v>
      </c>
      <c r="F1090" s="14">
        <v>190000</v>
      </c>
      <c r="G1090" s="14">
        <v>820000</v>
      </c>
      <c r="H1090" s="14">
        <v>400000</v>
      </c>
      <c r="I1090" s="18">
        <f t="shared" ref="I1090:I1153" si="140">AVERAGE(C1090:E1090)</f>
        <v>553333.33333333337</v>
      </c>
      <c r="J1090" s="9">
        <f t="shared" ref="J1090:J1153" si="141">AVERAGE(F1090:H1090)</f>
        <v>470000</v>
      </c>
      <c r="K1090" s="9">
        <f t="shared" ref="K1090:K1153" si="142">J1090/I1090</f>
        <v>0.84939759036144569</v>
      </c>
      <c r="L1090" s="1">
        <f t="shared" ref="L1090:L1153" si="143">LOG(K1090,2)</f>
        <v>-0.23548807894813137</v>
      </c>
      <c r="M1090" s="1">
        <f t="shared" ref="M1090:M1153" si="144">TTEST(C1090:E1090, F1090:H1090, 2,2)</f>
        <v>0.79141474485116503</v>
      </c>
      <c r="N1090" s="1">
        <f t="shared" ref="N1090:N1153" si="145">-LOG(M1090,10)</f>
        <v>0.10159586265244713</v>
      </c>
      <c r="O1090" s="1">
        <v>-0.23548807894813137</v>
      </c>
      <c r="P1090" s="1">
        <v>0.10159586265244713</v>
      </c>
      <c r="R1090" s="1">
        <f t="shared" ref="R1090:R1153" si="146">IF(P1090&lt;=1.30103, P1090, " ")</f>
        <v>0.10159586265244713</v>
      </c>
    </row>
    <row r="1091" spans="1:18" x14ac:dyDescent="0.15">
      <c r="A1091" s="1" t="s">
        <v>16</v>
      </c>
      <c r="B1091" s="1" t="s">
        <v>17</v>
      </c>
      <c r="C1091" s="13">
        <v>890000000</v>
      </c>
      <c r="D1091" s="13">
        <v>2500000000</v>
      </c>
      <c r="E1091" s="13">
        <v>1700000000</v>
      </c>
      <c r="F1091" s="14">
        <v>1500000000</v>
      </c>
      <c r="G1091" s="14">
        <v>1400000000</v>
      </c>
      <c r="H1091" s="14">
        <v>1400000000</v>
      </c>
      <c r="I1091" s="18">
        <f t="shared" si="140"/>
        <v>1696666666.6666667</v>
      </c>
      <c r="J1091" s="9">
        <f t="shared" si="141"/>
        <v>1433333333.3333333</v>
      </c>
      <c r="K1091" s="9">
        <f t="shared" si="142"/>
        <v>0.84479371316306473</v>
      </c>
      <c r="L1091" s="1">
        <f t="shared" si="143"/>
        <v>-0.24332899648623521</v>
      </c>
      <c r="M1091" s="1">
        <f t="shared" si="144"/>
        <v>0.60217133724759031</v>
      </c>
      <c r="N1091" s="1">
        <f t="shared" si="145"/>
        <v>0.22027992031356328</v>
      </c>
      <c r="O1091" s="1">
        <v>-0.24332899648623521</v>
      </c>
      <c r="P1091" s="1">
        <v>0.22027992031356328</v>
      </c>
      <c r="R1091" s="1">
        <f t="shared" si="146"/>
        <v>0.22027992031356328</v>
      </c>
    </row>
    <row r="1092" spans="1:18" x14ac:dyDescent="0.15">
      <c r="A1092" s="1" t="s">
        <v>634</v>
      </c>
      <c r="B1092" s="1" t="s">
        <v>635</v>
      </c>
      <c r="C1092" s="13">
        <v>1100000</v>
      </c>
      <c r="D1092" s="13">
        <v>8100000</v>
      </c>
      <c r="E1092" s="13">
        <v>5600000</v>
      </c>
      <c r="F1092" s="14">
        <v>4600000</v>
      </c>
      <c r="G1092" s="14">
        <v>3600000</v>
      </c>
      <c r="H1092" s="14">
        <v>4300000</v>
      </c>
      <c r="I1092" s="18">
        <f t="shared" si="140"/>
        <v>4933333.333333333</v>
      </c>
      <c r="J1092" s="9">
        <f t="shared" si="141"/>
        <v>4166666.6666666665</v>
      </c>
      <c r="K1092" s="9">
        <f t="shared" si="142"/>
        <v>0.84459459459459463</v>
      </c>
      <c r="L1092" s="1">
        <f t="shared" si="143"/>
        <v>-0.24366908096686271</v>
      </c>
      <c r="M1092" s="1">
        <f t="shared" si="144"/>
        <v>0.72980501594933433</v>
      </c>
      <c r="N1092" s="1">
        <f t="shared" si="145"/>
        <v>0.13679315605546025</v>
      </c>
      <c r="O1092" s="1">
        <v>-0.24366908096686271</v>
      </c>
      <c r="P1092" s="1">
        <v>0.13679315605546025</v>
      </c>
      <c r="R1092" s="1">
        <f t="shared" si="146"/>
        <v>0.13679315605546025</v>
      </c>
    </row>
    <row r="1093" spans="1:18" x14ac:dyDescent="0.15">
      <c r="A1093" s="1" t="s">
        <v>1336</v>
      </c>
      <c r="B1093" s="1" t="s">
        <v>1337</v>
      </c>
      <c r="C1093" s="13">
        <v>410000</v>
      </c>
      <c r="D1093" s="13">
        <v>2100000</v>
      </c>
      <c r="E1093" s="13">
        <v>770000</v>
      </c>
      <c r="F1093" s="14">
        <v>1100000</v>
      </c>
      <c r="G1093" s="14">
        <v>1200000</v>
      </c>
      <c r="H1093" s="14">
        <v>470000</v>
      </c>
      <c r="I1093" s="18">
        <f t="shared" si="140"/>
        <v>1093333.3333333333</v>
      </c>
      <c r="J1093" s="9">
        <f t="shared" si="141"/>
        <v>923333.33333333337</v>
      </c>
      <c r="K1093" s="9">
        <f t="shared" si="142"/>
        <v>0.8445121951219513</v>
      </c>
      <c r="L1093" s="1">
        <f t="shared" si="143"/>
        <v>-0.24380983856889524</v>
      </c>
      <c r="M1093" s="1">
        <f t="shared" si="144"/>
        <v>0.77752842114748377</v>
      </c>
      <c r="N1093" s="1">
        <f t="shared" si="145"/>
        <v>0.10928372716038136</v>
      </c>
      <c r="O1093" s="1">
        <v>-0.24380983856889524</v>
      </c>
      <c r="P1093" s="1">
        <v>0.10928372716038136</v>
      </c>
      <c r="R1093" s="1">
        <f t="shared" si="146"/>
        <v>0.10928372716038136</v>
      </c>
    </row>
    <row r="1094" spans="1:18" x14ac:dyDescent="0.15">
      <c r="A1094" s="1" t="s">
        <v>1235</v>
      </c>
      <c r="B1094" s="1" t="s">
        <v>1236</v>
      </c>
      <c r="C1094" s="13">
        <v>160000</v>
      </c>
      <c r="D1094" s="13">
        <v>500000</v>
      </c>
      <c r="E1094" s="13">
        <v>480000</v>
      </c>
      <c r="F1094" s="14">
        <v>380000</v>
      </c>
      <c r="G1094" s="14">
        <v>300000</v>
      </c>
      <c r="H1094" s="14">
        <v>280000</v>
      </c>
      <c r="I1094" s="18">
        <f t="shared" si="140"/>
        <v>380000</v>
      </c>
      <c r="J1094" s="9">
        <f t="shared" si="141"/>
        <v>320000</v>
      </c>
      <c r="K1094" s="9">
        <f t="shared" si="142"/>
        <v>0.84210526315789469</v>
      </c>
      <c r="L1094" s="1">
        <f t="shared" si="143"/>
        <v>-0.2479275134435856</v>
      </c>
      <c r="M1094" s="1">
        <f t="shared" si="144"/>
        <v>0.62740590874077795</v>
      </c>
      <c r="N1094" s="1">
        <f t="shared" si="145"/>
        <v>0.20245139554992303</v>
      </c>
      <c r="O1094" s="1">
        <v>-0.2479275134435856</v>
      </c>
      <c r="P1094" s="1">
        <v>0.20245139554992303</v>
      </c>
      <c r="R1094" s="1">
        <f t="shared" si="146"/>
        <v>0.20245139554992303</v>
      </c>
    </row>
    <row r="1095" spans="1:18" x14ac:dyDescent="0.15">
      <c r="A1095" s="1" t="s">
        <v>152</v>
      </c>
      <c r="B1095" s="1" t="s">
        <v>153</v>
      </c>
      <c r="C1095" s="13">
        <v>25000000</v>
      </c>
      <c r="D1095" s="13">
        <v>85000000</v>
      </c>
      <c r="E1095" s="13">
        <v>27000000</v>
      </c>
      <c r="F1095" s="14">
        <v>52000000</v>
      </c>
      <c r="G1095" s="14">
        <v>40000000</v>
      </c>
      <c r="H1095" s="14">
        <v>23000000</v>
      </c>
      <c r="I1095" s="18">
        <f t="shared" si="140"/>
        <v>45666666.666666664</v>
      </c>
      <c r="J1095" s="9">
        <f t="shared" si="141"/>
        <v>38333333.333333336</v>
      </c>
      <c r="K1095" s="9">
        <f t="shared" si="142"/>
        <v>0.83941605839416067</v>
      </c>
      <c r="L1095" s="1">
        <f t="shared" si="143"/>
        <v>-0.25254203201615139</v>
      </c>
      <c r="M1095" s="1">
        <f t="shared" si="144"/>
        <v>0.74907175841554663</v>
      </c>
      <c r="N1095" s="1">
        <f t="shared" si="145"/>
        <v>0.12547657643786267</v>
      </c>
      <c r="O1095" s="1">
        <v>-0.25254203201615139</v>
      </c>
      <c r="P1095" s="1">
        <v>0.12547657643786267</v>
      </c>
      <c r="R1095" s="1">
        <f t="shared" si="146"/>
        <v>0.12547657643786267</v>
      </c>
    </row>
    <row r="1096" spans="1:18" x14ac:dyDescent="0.15">
      <c r="A1096" s="1" t="s">
        <v>992</v>
      </c>
      <c r="B1096" s="1" t="s">
        <v>993</v>
      </c>
      <c r="C1096" s="13">
        <v>430000</v>
      </c>
      <c r="D1096" s="13">
        <v>300000</v>
      </c>
      <c r="E1096" s="13">
        <v>3500000</v>
      </c>
      <c r="F1096" s="14">
        <v>100000</v>
      </c>
      <c r="G1096" s="14">
        <v>530000</v>
      </c>
      <c r="H1096" s="14">
        <v>2900000</v>
      </c>
      <c r="I1096" s="18">
        <f t="shared" si="140"/>
        <v>1410000</v>
      </c>
      <c r="J1096" s="9">
        <f t="shared" si="141"/>
        <v>1176666.6666666667</v>
      </c>
      <c r="K1096" s="9">
        <f t="shared" si="142"/>
        <v>0.83451536643026014</v>
      </c>
      <c r="L1096" s="1">
        <f t="shared" si="143"/>
        <v>-0.2609894798487693</v>
      </c>
      <c r="M1096" s="1">
        <f t="shared" si="144"/>
        <v>0.87216498252900754</v>
      </c>
      <c r="N1096" s="1">
        <f t="shared" si="145"/>
        <v>5.9401354259378689E-2</v>
      </c>
      <c r="O1096" s="1">
        <v>-0.2609894798487693</v>
      </c>
      <c r="P1096" s="1">
        <v>5.9401354259378689E-2</v>
      </c>
      <c r="R1096" s="1">
        <f t="shared" si="146"/>
        <v>5.9401354259378689E-2</v>
      </c>
    </row>
    <row r="1097" spans="1:18" x14ac:dyDescent="0.15">
      <c r="A1097" s="1" t="s">
        <v>508</v>
      </c>
      <c r="B1097" s="1" t="s">
        <v>509</v>
      </c>
      <c r="C1097" s="13">
        <v>3100000</v>
      </c>
      <c r="D1097" s="13">
        <v>3200000</v>
      </c>
      <c r="E1097" s="13">
        <v>830000</v>
      </c>
      <c r="F1097" s="14">
        <v>4400000</v>
      </c>
      <c r="G1097" s="14">
        <v>1000000</v>
      </c>
      <c r="H1097" s="14">
        <v>540000</v>
      </c>
      <c r="I1097" s="18">
        <f t="shared" si="140"/>
        <v>2376666.6666666665</v>
      </c>
      <c r="J1097" s="9">
        <f t="shared" si="141"/>
        <v>1980000</v>
      </c>
      <c r="K1097" s="9">
        <f t="shared" si="142"/>
        <v>0.83309957924263678</v>
      </c>
      <c r="L1097" s="1">
        <f t="shared" si="143"/>
        <v>-0.26343914564312226</v>
      </c>
      <c r="M1097" s="1">
        <f t="shared" si="144"/>
        <v>0.79693739216938686</v>
      </c>
      <c r="N1097" s="1">
        <f t="shared" si="145"/>
        <v>9.8575795672107239E-2</v>
      </c>
      <c r="O1097" s="1">
        <v>-0.26343914564312226</v>
      </c>
      <c r="P1097" s="1">
        <v>9.8575795672107239E-2</v>
      </c>
      <c r="R1097" s="1">
        <f t="shared" si="146"/>
        <v>9.8575795672107239E-2</v>
      </c>
    </row>
    <row r="1098" spans="1:18" x14ac:dyDescent="0.15">
      <c r="A1098" s="1" t="s">
        <v>136</v>
      </c>
      <c r="B1098" s="1" t="s">
        <v>137</v>
      </c>
      <c r="C1098" s="13">
        <v>7900000</v>
      </c>
      <c r="D1098" s="13">
        <v>17000000</v>
      </c>
      <c r="E1098" s="13">
        <v>13000000</v>
      </c>
      <c r="F1098" s="14">
        <v>12000000</v>
      </c>
      <c r="G1098" s="14">
        <v>11000000</v>
      </c>
      <c r="H1098" s="14">
        <v>8500000</v>
      </c>
      <c r="I1098" s="18">
        <f t="shared" si="140"/>
        <v>12633333.333333334</v>
      </c>
      <c r="J1098" s="9">
        <f t="shared" si="141"/>
        <v>10500000</v>
      </c>
      <c r="K1098" s="9">
        <f t="shared" si="142"/>
        <v>0.83113456464379942</v>
      </c>
      <c r="L1098" s="1">
        <f t="shared" si="143"/>
        <v>-0.26684601978381295</v>
      </c>
      <c r="M1098" s="1">
        <f t="shared" si="144"/>
        <v>0.49312110794306618</v>
      </c>
      <c r="N1098" s="1">
        <f t="shared" si="145"/>
        <v>0.30704640718900406</v>
      </c>
      <c r="O1098" s="1">
        <v>-0.26684601978381295</v>
      </c>
      <c r="P1098" s="1">
        <v>0.30704640718900406</v>
      </c>
      <c r="Q1098" s="1" t="str">
        <f>IF(P1098&gt;=1.30103, P1098, " ")</f>
        <v xml:space="preserve"> </v>
      </c>
      <c r="R1098" s="1">
        <f t="shared" si="146"/>
        <v>0.30704640718900406</v>
      </c>
    </row>
    <row r="1099" spans="1:18" x14ac:dyDescent="0.15">
      <c r="A1099" s="1" t="s">
        <v>1209</v>
      </c>
      <c r="B1099" s="1" t="s">
        <v>1210</v>
      </c>
      <c r="C1099" s="13">
        <v>520000</v>
      </c>
      <c r="D1099" s="13">
        <v>1400000</v>
      </c>
      <c r="E1099" s="13">
        <v>590000</v>
      </c>
      <c r="F1099" s="14">
        <v>750000</v>
      </c>
      <c r="G1099" s="14">
        <v>880000</v>
      </c>
      <c r="H1099" s="14">
        <v>450000</v>
      </c>
      <c r="I1099" s="18">
        <f t="shared" si="140"/>
        <v>836666.66666666663</v>
      </c>
      <c r="J1099" s="9">
        <f t="shared" si="141"/>
        <v>693333.33333333337</v>
      </c>
      <c r="K1099" s="9">
        <f t="shared" si="142"/>
        <v>0.82868525896414347</v>
      </c>
      <c r="L1099" s="1">
        <f t="shared" si="143"/>
        <v>-0.27110383580967978</v>
      </c>
      <c r="M1099" s="1">
        <f t="shared" si="144"/>
        <v>0.66762159218499795</v>
      </c>
      <c r="N1099" s="1">
        <f t="shared" si="145"/>
        <v>0.17546962583468118</v>
      </c>
      <c r="O1099" s="1">
        <v>-0.27110383580967978</v>
      </c>
      <c r="P1099" s="1">
        <v>0.17546962583468118</v>
      </c>
      <c r="R1099" s="1">
        <f t="shared" si="146"/>
        <v>0.17546962583468118</v>
      </c>
    </row>
    <row r="1100" spans="1:18" x14ac:dyDescent="0.15">
      <c r="A1100" s="1" t="s">
        <v>998</v>
      </c>
      <c r="B1100" s="1" t="s">
        <v>999</v>
      </c>
      <c r="C1100" s="13">
        <v>250000</v>
      </c>
      <c r="D1100" s="13">
        <v>1100000</v>
      </c>
      <c r="E1100" s="13">
        <v>1200000</v>
      </c>
      <c r="F1100" s="14">
        <v>1100000</v>
      </c>
      <c r="G1100" s="14">
        <v>160000</v>
      </c>
      <c r="H1100" s="14">
        <v>850000</v>
      </c>
      <c r="I1100" s="18">
        <f t="shared" si="140"/>
        <v>850000</v>
      </c>
      <c r="J1100" s="9">
        <f t="shared" si="141"/>
        <v>703333.33333333337</v>
      </c>
      <c r="K1100" s="9">
        <f t="shared" si="142"/>
        <v>0.82745098039215692</v>
      </c>
      <c r="L1100" s="1">
        <f t="shared" si="143"/>
        <v>-0.27325424815167271</v>
      </c>
      <c r="M1100" s="1">
        <f t="shared" si="144"/>
        <v>0.73990487875717936</v>
      </c>
      <c r="N1100" s="1">
        <f t="shared" si="145"/>
        <v>0.13082410903412708</v>
      </c>
      <c r="O1100" s="1">
        <v>-0.27325424815167271</v>
      </c>
      <c r="P1100" s="1">
        <v>0.13082410903412708</v>
      </c>
      <c r="R1100" s="1">
        <f t="shared" si="146"/>
        <v>0.13082410903412708</v>
      </c>
    </row>
    <row r="1101" spans="1:18" x14ac:dyDescent="0.15">
      <c r="A1101" s="1" t="s">
        <v>78</v>
      </c>
      <c r="B1101" s="1" t="s">
        <v>79</v>
      </c>
      <c r="C1101" s="13">
        <v>9200000</v>
      </c>
      <c r="D1101" s="13">
        <v>15000000</v>
      </c>
      <c r="E1101" s="13">
        <v>5300000</v>
      </c>
      <c r="F1101" s="14">
        <v>13000000</v>
      </c>
      <c r="G1101" s="14">
        <v>7600000</v>
      </c>
      <c r="H1101" s="14">
        <v>3800000</v>
      </c>
      <c r="I1101" s="18">
        <f t="shared" si="140"/>
        <v>9833333.333333334</v>
      </c>
      <c r="J1101" s="9">
        <f t="shared" si="141"/>
        <v>8133333.333333333</v>
      </c>
      <c r="K1101" s="9">
        <f t="shared" si="142"/>
        <v>0.82711864406779656</v>
      </c>
      <c r="L1101" s="1">
        <f t="shared" si="143"/>
        <v>-0.2738338066863174</v>
      </c>
      <c r="M1101" s="1">
        <f t="shared" si="144"/>
        <v>0.68401241334698493</v>
      </c>
      <c r="N1101" s="1">
        <f t="shared" si="145"/>
        <v>0.16493601670213628</v>
      </c>
      <c r="O1101" s="1">
        <v>-0.2738338066863174</v>
      </c>
      <c r="P1101" s="1">
        <v>0.16493601670213628</v>
      </c>
      <c r="R1101" s="1">
        <f t="shared" si="146"/>
        <v>0.16493601670213628</v>
      </c>
    </row>
    <row r="1102" spans="1:18" x14ac:dyDescent="0.15">
      <c r="A1102" s="1" t="s">
        <v>1522</v>
      </c>
      <c r="B1102" s="1" t="s">
        <v>1523</v>
      </c>
      <c r="C1102" s="13">
        <v>170000</v>
      </c>
      <c r="D1102" s="13">
        <v>16000000</v>
      </c>
      <c r="E1102" s="13">
        <v>700000</v>
      </c>
      <c r="F1102" s="14">
        <v>790000</v>
      </c>
      <c r="G1102" s="14">
        <v>78000</v>
      </c>
      <c r="H1102" s="14">
        <v>13000000</v>
      </c>
      <c r="I1102" s="18">
        <f t="shared" si="140"/>
        <v>5623333.333333333</v>
      </c>
      <c r="J1102" s="9">
        <f t="shared" si="141"/>
        <v>4622666.666666667</v>
      </c>
      <c r="K1102" s="9">
        <f t="shared" si="142"/>
        <v>0.82205097806757566</v>
      </c>
      <c r="L1102" s="1">
        <f t="shared" si="143"/>
        <v>-0.28270023197209454</v>
      </c>
      <c r="M1102" s="1">
        <f t="shared" si="144"/>
        <v>0.88805621692090053</v>
      </c>
      <c r="N1102" s="1">
        <f t="shared" si="145"/>
        <v>5.1559541061765579E-2</v>
      </c>
      <c r="O1102" s="1">
        <v>-0.28270023197209454</v>
      </c>
      <c r="P1102" s="1">
        <v>5.1559541061765579E-2</v>
      </c>
      <c r="R1102" s="1">
        <f t="shared" si="146"/>
        <v>5.1559541061765579E-2</v>
      </c>
    </row>
    <row r="1103" spans="1:18" x14ac:dyDescent="0.15">
      <c r="A1103" s="1" t="s">
        <v>526</v>
      </c>
      <c r="B1103" s="1" t="s">
        <v>527</v>
      </c>
      <c r="C1103" s="13">
        <v>17000000</v>
      </c>
      <c r="D1103" s="13">
        <v>4200000</v>
      </c>
      <c r="E1103" s="13">
        <v>940000</v>
      </c>
      <c r="F1103" s="14">
        <v>8600000</v>
      </c>
      <c r="G1103" s="14">
        <v>6100000</v>
      </c>
      <c r="H1103" s="14">
        <v>3500000</v>
      </c>
      <c r="I1103" s="18">
        <f t="shared" si="140"/>
        <v>7380000</v>
      </c>
      <c r="J1103" s="9">
        <f t="shared" si="141"/>
        <v>6066666.666666667</v>
      </c>
      <c r="K1103" s="9">
        <f t="shared" si="142"/>
        <v>0.82204155374887089</v>
      </c>
      <c r="L1103" s="1">
        <f t="shared" si="143"/>
        <v>-0.28271677169549353</v>
      </c>
      <c r="M1103" s="1">
        <f t="shared" si="144"/>
        <v>0.81012184098475015</v>
      </c>
      <c r="N1103" s="1">
        <f t="shared" si="145"/>
        <v>9.1449659037408398E-2</v>
      </c>
      <c r="O1103" s="1">
        <v>-0.28271677169549353</v>
      </c>
      <c r="P1103" s="1">
        <v>9.1449659037408398E-2</v>
      </c>
      <c r="R1103" s="1">
        <f t="shared" si="146"/>
        <v>9.1449659037408398E-2</v>
      </c>
    </row>
    <row r="1104" spans="1:18" x14ac:dyDescent="0.15">
      <c r="A1104" s="1" t="s">
        <v>458</v>
      </c>
      <c r="B1104" s="1" t="s">
        <v>459</v>
      </c>
      <c r="C1104" s="13">
        <v>630000</v>
      </c>
      <c r="D1104" s="13">
        <v>1100000</v>
      </c>
      <c r="E1104" s="13">
        <v>1000000</v>
      </c>
      <c r="F1104" s="14">
        <v>440000</v>
      </c>
      <c r="G1104" s="14">
        <v>940000</v>
      </c>
      <c r="H1104" s="14">
        <v>860000</v>
      </c>
      <c r="I1104" s="18">
        <f t="shared" si="140"/>
        <v>910000</v>
      </c>
      <c r="J1104" s="9">
        <f t="shared" si="141"/>
        <v>746666.66666666663</v>
      </c>
      <c r="K1104" s="9">
        <f t="shared" si="142"/>
        <v>0.82051282051282048</v>
      </c>
      <c r="L1104" s="1">
        <f t="shared" si="143"/>
        <v>-0.28540221886224842</v>
      </c>
      <c r="M1104" s="1">
        <f t="shared" si="144"/>
        <v>0.48188564495073433</v>
      </c>
      <c r="N1104" s="1">
        <f t="shared" si="145"/>
        <v>0.31705601084662444</v>
      </c>
      <c r="O1104" s="1">
        <v>-0.28540221886224842</v>
      </c>
      <c r="P1104" s="1">
        <v>0.31705601084662444</v>
      </c>
      <c r="Q1104" s="1" t="str">
        <f>IF(P1104&gt;=1.30103, P1104, " ")</f>
        <v xml:space="preserve"> </v>
      </c>
      <c r="R1104" s="1">
        <f t="shared" si="146"/>
        <v>0.31705601084662444</v>
      </c>
    </row>
    <row r="1105" spans="1:18" x14ac:dyDescent="0.15">
      <c r="A1105" s="1" t="s">
        <v>100</v>
      </c>
      <c r="B1105" s="1" t="s">
        <v>101</v>
      </c>
      <c r="C1105" s="13">
        <v>17000000</v>
      </c>
      <c r="D1105" s="13">
        <v>40000000</v>
      </c>
      <c r="E1105" s="13">
        <v>18000000</v>
      </c>
      <c r="F1105" s="14">
        <v>30000000</v>
      </c>
      <c r="G1105" s="14">
        <v>19000000</v>
      </c>
      <c r="H1105" s="14">
        <v>12000000</v>
      </c>
      <c r="I1105" s="18">
        <f t="shared" si="140"/>
        <v>25000000</v>
      </c>
      <c r="J1105" s="9">
        <f t="shared" si="141"/>
        <v>20333333.333333332</v>
      </c>
      <c r="K1105" s="9">
        <f t="shared" si="142"/>
        <v>0.81333333333333324</v>
      </c>
      <c r="L1105" s="1">
        <f t="shared" si="143"/>
        <v>-0.29808135293299476</v>
      </c>
      <c r="M1105" s="1">
        <f t="shared" si="144"/>
        <v>0.63699991276667234</v>
      </c>
      <c r="N1105" s="1">
        <f t="shared" si="145"/>
        <v>0.19586062713867694</v>
      </c>
      <c r="O1105" s="1">
        <v>-0.29808135293299476</v>
      </c>
      <c r="P1105" s="1">
        <v>0.19586062713867694</v>
      </c>
      <c r="R1105" s="1">
        <f t="shared" si="146"/>
        <v>0.19586062713867694</v>
      </c>
    </row>
    <row r="1106" spans="1:18" x14ac:dyDescent="0.15">
      <c r="A1106" s="1" t="s">
        <v>1457</v>
      </c>
      <c r="B1106" s="1" t="s">
        <v>1458</v>
      </c>
      <c r="C1106" s="13">
        <v>530000</v>
      </c>
      <c r="D1106" s="13">
        <v>1100000</v>
      </c>
      <c r="E1106" s="13">
        <v>1500000</v>
      </c>
      <c r="F1106" s="14">
        <v>580000</v>
      </c>
      <c r="G1106" s="14">
        <v>1100000</v>
      </c>
      <c r="H1106" s="14">
        <v>860000</v>
      </c>
      <c r="I1106" s="18">
        <f t="shared" si="140"/>
        <v>1043333.3333333334</v>
      </c>
      <c r="J1106" s="9">
        <f t="shared" si="141"/>
        <v>846666.66666666663</v>
      </c>
      <c r="K1106" s="9">
        <f t="shared" si="142"/>
        <v>0.81150159744408934</v>
      </c>
      <c r="L1106" s="1">
        <f t="shared" si="143"/>
        <v>-0.30133416016045272</v>
      </c>
      <c r="M1106" s="1">
        <f t="shared" si="144"/>
        <v>0.57096604202990475</v>
      </c>
      <c r="N1106" s="1">
        <f t="shared" si="145"/>
        <v>0.24338972047145274</v>
      </c>
      <c r="O1106" s="1">
        <v>-0.30133416016045272</v>
      </c>
      <c r="P1106" s="1">
        <v>0.24338972047145274</v>
      </c>
      <c r="R1106" s="1">
        <f t="shared" si="146"/>
        <v>0.24338972047145274</v>
      </c>
    </row>
    <row r="1107" spans="1:18" x14ac:dyDescent="0.15">
      <c r="A1107" s="1" t="s">
        <v>1510</v>
      </c>
      <c r="B1107" s="1" t="s">
        <v>1511</v>
      </c>
      <c r="C1107" s="13">
        <v>280000</v>
      </c>
      <c r="D1107" s="13">
        <v>1600000</v>
      </c>
      <c r="E1107" s="13">
        <v>3900000</v>
      </c>
      <c r="F1107" s="14">
        <v>790000</v>
      </c>
      <c r="G1107" s="14">
        <v>1000000</v>
      </c>
      <c r="H1107" s="14">
        <v>2900000</v>
      </c>
      <c r="I1107" s="18">
        <f t="shared" si="140"/>
        <v>1926666.6666666667</v>
      </c>
      <c r="J1107" s="9">
        <f t="shared" si="141"/>
        <v>1563333.3333333333</v>
      </c>
      <c r="K1107" s="9">
        <f t="shared" si="142"/>
        <v>0.81141868512110715</v>
      </c>
      <c r="L1107" s="1">
        <f t="shared" si="143"/>
        <v>-0.30148156998530251</v>
      </c>
      <c r="M1107" s="1">
        <f t="shared" si="144"/>
        <v>0.78618662519215743</v>
      </c>
      <c r="N1107" s="1">
        <f t="shared" si="145"/>
        <v>0.10447434878183015</v>
      </c>
      <c r="O1107" s="1">
        <v>-0.30148156998530251</v>
      </c>
      <c r="P1107" s="1">
        <v>0.10447434878183015</v>
      </c>
      <c r="R1107" s="1">
        <f t="shared" si="146"/>
        <v>0.10447434878183015</v>
      </c>
    </row>
    <row r="1108" spans="1:18" x14ac:dyDescent="0.15">
      <c r="A1108" s="1" t="s">
        <v>138</v>
      </c>
      <c r="B1108" s="1" t="s">
        <v>139</v>
      </c>
      <c r="C1108" s="13">
        <v>3800000</v>
      </c>
      <c r="D1108" s="13">
        <v>4700000</v>
      </c>
      <c r="E1108" s="13">
        <v>3100000</v>
      </c>
      <c r="F1108" s="14">
        <v>5500000</v>
      </c>
      <c r="G1108" s="14">
        <v>2200000</v>
      </c>
      <c r="H1108" s="14">
        <v>1700000</v>
      </c>
      <c r="I1108" s="18">
        <f t="shared" si="140"/>
        <v>3866666.6666666665</v>
      </c>
      <c r="J1108" s="9">
        <f t="shared" si="141"/>
        <v>3133333.3333333335</v>
      </c>
      <c r="K1108" s="9">
        <f t="shared" si="142"/>
        <v>0.81034482758620696</v>
      </c>
      <c r="L1108" s="1">
        <f t="shared" si="143"/>
        <v>-0.30339214344993465</v>
      </c>
      <c r="M1108" s="1">
        <f t="shared" si="144"/>
        <v>0.59706173694487397</v>
      </c>
      <c r="N1108" s="1">
        <f t="shared" si="145"/>
        <v>0.2239807599456019</v>
      </c>
      <c r="O1108" s="1">
        <v>-0.30339214344993465</v>
      </c>
      <c r="P1108" s="1">
        <v>0.2239807599456019</v>
      </c>
      <c r="R1108" s="1">
        <f t="shared" si="146"/>
        <v>0.2239807599456019</v>
      </c>
    </row>
    <row r="1109" spans="1:18" x14ac:dyDescent="0.15">
      <c r="A1109" s="1" t="s">
        <v>871</v>
      </c>
      <c r="B1109" s="1" t="s">
        <v>872</v>
      </c>
      <c r="C1109" s="13">
        <v>610000</v>
      </c>
      <c r="D1109" s="13">
        <v>620000</v>
      </c>
      <c r="E1109" s="13">
        <v>660000</v>
      </c>
      <c r="F1109" s="14">
        <v>430000</v>
      </c>
      <c r="G1109" s="14">
        <v>520000</v>
      </c>
      <c r="H1109" s="14">
        <v>580000</v>
      </c>
      <c r="I1109" s="18">
        <f t="shared" si="140"/>
        <v>630000</v>
      </c>
      <c r="J1109" s="9">
        <f t="shared" si="141"/>
        <v>510000</v>
      </c>
      <c r="K1109" s="9">
        <f t="shared" si="142"/>
        <v>0.80952380952380953</v>
      </c>
      <c r="L1109" s="1">
        <f t="shared" si="143"/>
        <v>-0.30485458152842088</v>
      </c>
      <c r="M1109" s="1">
        <f t="shared" si="144"/>
        <v>6.0169846503578261E-2</v>
      </c>
      <c r="N1109" s="1">
        <f t="shared" si="145"/>
        <v>1.2206210964148421</v>
      </c>
      <c r="O1109" s="1">
        <v>-0.30485458152842088</v>
      </c>
      <c r="P1109" s="1">
        <v>1.2206210964148421</v>
      </c>
      <c r="Q1109" s="1" t="str">
        <f>IF(P1109&gt;=1.30103, P1109, " ")</f>
        <v xml:space="preserve"> </v>
      </c>
      <c r="R1109" s="1">
        <f t="shared" si="146"/>
        <v>1.2206210964148421</v>
      </c>
    </row>
    <row r="1110" spans="1:18" x14ac:dyDescent="0.15">
      <c r="A1110" s="1" t="s">
        <v>26</v>
      </c>
      <c r="B1110" s="1" t="s">
        <v>27</v>
      </c>
      <c r="C1110" s="13">
        <v>560000000</v>
      </c>
      <c r="D1110" s="13">
        <v>2400000000</v>
      </c>
      <c r="E1110" s="13">
        <v>2000000000</v>
      </c>
      <c r="F1110" s="14">
        <v>1200000000</v>
      </c>
      <c r="G1110" s="14">
        <v>1400000000</v>
      </c>
      <c r="H1110" s="14">
        <v>1400000000</v>
      </c>
      <c r="I1110" s="18">
        <f t="shared" si="140"/>
        <v>1653333333.3333333</v>
      </c>
      <c r="J1110" s="9">
        <f t="shared" si="141"/>
        <v>1333333333.3333333</v>
      </c>
      <c r="K1110" s="9">
        <f t="shared" si="142"/>
        <v>0.80645161290322576</v>
      </c>
      <c r="L1110" s="1">
        <f t="shared" si="143"/>
        <v>-0.31034012061215061</v>
      </c>
      <c r="M1110" s="1">
        <f t="shared" si="144"/>
        <v>0.59997173649191404</v>
      </c>
      <c r="N1110" s="1">
        <f t="shared" si="145"/>
        <v>0.22186920790754763</v>
      </c>
      <c r="O1110" s="1">
        <v>-0.31034012061215061</v>
      </c>
      <c r="P1110" s="1">
        <v>0.22186920790754763</v>
      </c>
      <c r="R1110" s="1">
        <f t="shared" si="146"/>
        <v>0.22186920790754763</v>
      </c>
    </row>
    <row r="1111" spans="1:18" x14ac:dyDescent="0.15">
      <c r="A1111" s="1" t="s">
        <v>622</v>
      </c>
      <c r="B1111" s="1" t="s">
        <v>623</v>
      </c>
      <c r="C1111" s="13">
        <v>2300000</v>
      </c>
      <c r="D1111" s="13">
        <v>3800000</v>
      </c>
      <c r="E1111" s="13">
        <v>1900000</v>
      </c>
      <c r="F1111" s="14">
        <v>2400000</v>
      </c>
      <c r="G1111" s="14">
        <v>2400000</v>
      </c>
      <c r="H1111" s="14">
        <v>1600000</v>
      </c>
      <c r="I1111" s="18">
        <f t="shared" si="140"/>
        <v>2666666.6666666665</v>
      </c>
      <c r="J1111" s="9">
        <f t="shared" si="141"/>
        <v>2133333.3333333335</v>
      </c>
      <c r="K1111" s="9">
        <f t="shared" si="142"/>
        <v>0.80000000000000016</v>
      </c>
      <c r="L1111" s="1">
        <f t="shared" si="143"/>
        <v>-0.32192809488736207</v>
      </c>
      <c r="M1111" s="1">
        <f t="shared" si="144"/>
        <v>0.44944525487852505</v>
      </c>
      <c r="N1111" s="1">
        <f t="shared" si="145"/>
        <v>0.34732320037593201</v>
      </c>
      <c r="O1111" s="1">
        <v>-0.32192809488736207</v>
      </c>
      <c r="P1111" s="1">
        <v>0.34732320037593201</v>
      </c>
      <c r="Q1111" s="1" t="str">
        <f>IF(P1111&gt;=1.30103, P1111, " ")</f>
        <v xml:space="preserve"> </v>
      </c>
      <c r="R1111" s="1">
        <f t="shared" si="146"/>
        <v>0.34732320037593201</v>
      </c>
    </row>
    <row r="1112" spans="1:18" x14ac:dyDescent="0.15">
      <c r="A1112" s="1" t="s">
        <v>372</v>
      </c>
      <c r="B1112" s="1" t="s">
        <v>373</v>
      </c>
      <c r="C1112" s="13">
        <v>45000000</v>
      </c>
      <c r="D1112" s="13">
        <v>200000000</v>
      </c>
      <c r="E1112" s="13">
        <v>100000000</v>
      </c>
      <c r="F1112" s="14">
        <v>130000000</v>
      </c>
      <c r="G1112" s="14">
        <v>57000000</v>
      </c>
      <c r="H1112" s="14">
        <v>89000000</v>
      </c>
      <c r="I1112" s="18">
        <f t="shared" si="140"/>
        <v>115000000</v>
      </c>
      <c r="J1112" s="9">
        <f t="shared" si="141"/>
        <v>92000000</v>
      </c>
      <c r="K1112" s="9">
        <f t="shared" si="142"/>
        <v>0.8</v>
      </c>
      <c r="L1112" s="1">
        <f t="shared" si="143"/>
        <v>-0.32192809488736229</v>
      </c>
      <c r="M1112" s="1">
        <f t="shared" si="144"/>
        <v>0.6696919995442796</v>
      </c>
      <c r="N1112" s="1">
        <f t="shared" si="145"/>
        <v>0.17412488931904868</v>
      </c>
      <c r="O1112" s="1">
        <v>-0.32192809488736229</v>
      </c>
      <c r="P1112" s="1">
        <v>0.17412488931904868</v>
      </c>
      <c r="R1112" s="1">
        <f t="shared" si="146"/>
        <v>0.17412488931904868</v>
      </c>
    </row>
    <row r="1113" spans="1:18" x14ac:dyDescent="0.15">
      <c r="A1113" s="1" t="s">
        <v>573</v>
      </c>
      <c r="B1113" s="1" t="s">
        <v>574</v>
      </c>
      <c r="C1113" s="13">
        <v>420000</v>
      </c>
      <c r="D1113" s="13">
        <v>1100000</v>
      </c>
      <c r="E1113" s="13">
        <v>530000</v>
      </c>
      <c r="F1113" s="14">
        <v>930000</v>
      </c>
      <c r="G1113" s="14">
        <v>510000</v>
      </c>
      <c r="H1113" s="14">
        <v>200000</v>
      </c>
      <c r="I1113" s="18">
        <f t="shared" si="140"/>
        <v>683333.33333333337</v>
      </c>
      <c r="J1113" s="9">
        <f t="shared" si="141"/>
        <v>546666.66666666663</v>
      </c>
      <c r="K1113" s="9">
        <f t="shared" si="142"/>
        <v>0.79999999999999993</v>
      </c>
      <c r="L1113" s="1">
        <f t="shared" si="143"/>
        <v>-0.32192809488736251</v>
      </c>
      <c r="M1113" s="1">
        <f t="shared" si="144"/>
        <v>0.67092146645624118</v>
      </c>
      <c r="N1113" s="1">
        <f t="shared" si="145"/>
        <v>0.17332831244020341</v>
      </c>
      <c r="O1113" s="1">
        <v>-0.32192809488736251</v>
      </c>
      <c r="P1113" s="1">
        <v>0.17332831244020341</v>
      </c>
      <c r="R1113" s="1">
        <f t="shared" si="146"/>
        <v>0.17332831244020341</v>
      </c>
    </row>
    <row r="1114" spans="1:18" x14ac:dyDescent="0.15">
      <c r="A1114" s="1" t="s">
        <v>462</v>
      </c>
      <c r="B1114" s="1" t="s">
        <v>463</v>
      </c>
      <c r="C1114" s="13">
        <v>430000</v>
      </c>
      <c r="D1114" s="13">
        <v>6500000</v>
      </c>
      <c r="E1114" s="13">
        <v>1700000</v>
      </c>
      <c r="F1114" s="14">
        <v>1500000</v>
      </c>
      <c r="G1114" s="14">
        <v>3600000</v>
      </c>
      <c r="H1114" s="14">
        <v>1800000</v>
      </c>
      <c r="I1114" s="18">
        <f t="shared" si="140"/>
        <v>2876666.6666666665</v>
      </c>
      <c r="J1114" s="9">
        <f t="shared" si="141"/>
        <v>2300000</v>
      </c>
      <c r="K1114" s="9">
        <f t="shared" si="142"/>
        <v>0.79953650057937431</v>
      </c>
      <c r="L1114" s="1">
        <f t="shared" si="143"/>
        <v>-0.32276419751342356</v>
      </c>
      <c r="M1114" s="1">
        <f t="shared" si="144"/>
        <v>0.78336231754310137</v>
      </c>
      <c r="N1114" s="1">
        <f t="shared" si="145"/>
        <v>0.10603732336346935</v>
      </c>
      <c r="O1114" s="1">
        <v>-0.32276419751342356</v>
      </c>
      <c r="P1114" s="1">
        <v>0.10603732336346935</v>
      </c>
      <c r="R1114" s="1">
        <f t="shared" si="146"/>
        <v>0.10603732336346935</v>
      </c>
    </row>
    <row r="1115" spans="1:18" x14ac:dyDescent="0.15">
      <c r="A1115" s="1" t="s">
        <v>3225</v>
      </c>
      <c r="B1115" s="1" t="s">
        <v>3226</v>
      </c>
      <c r="C1115" s="13" t="s">
        <v>6370</v>
      </c>
      <c r="D1115" s="13">
        <v>330000</v>
      </c>
      <c r="E1115" s="13" t="s">
        <v>6370</v>
      </c>
      <c r="F1115" s="14">
        <v>360000</v>
      </c>
      <c r="G1115" s="14">
        <v>230000</v>
      </c>
      <c r="H1115" s="14">
        <v>200000</v>
      </c>
      <c r="I1115" s="18">
        <f t="shared" si="140"/>
        <v>330000</v>
      </c>
      <c r="J1115" s="9">
        <f t="shared" si="141"/>
        <v>263333.33333333331</v>
      </c>
      <c r="K1115" s="9">
        <f t="shared" si="142"/>
        <v>0.7979797979797979</v>
      </c>
      <c r="L1115" s="1">
        <f t="shared" si="143"/>
        <v>-0.32557587190250686</v>
      </c>
      <c r="M1115" s="1" t="e">
        <f t="shared" si="144"/>
        <v>#DIV/0!</v>
      </c>
      <c r="N1115" s="1" t="e">
        <f t="shared" si="145"/>
        <v>#DIV/0!</v>
      </c>
      <c r="O1115" s="1">
        <v>-0.32557587190250686</v>
      </c>
      <c r="P1115" s="1" t="e">
        <v>#DIV/0!</v>
      </c>
      <c r="Q1115" s="1" t="e">
        <f>IF(P1115&gt;=1.30103, P1115, " ")</f>
        <v>#DIV/0!</v>
      </c>
      <c r="R1115" s="1" t="e">
        <f t="shared" si="146"/>
        <v>#DIV/0!</v>
      </c>
    </row>
    <row r="1116" spans="1:18" x14ac:dyDescent="0.15">
      <c r="A1116" s="1" t="s">
        <v>3114</v>
      </c>
      <c r="C1116" s="13" t="s">
        <v>6370</v>
      </c>
      <c r="D1116" s="13">
        <v>270000</v>
      </c>
      <c r="E1116" s="13">
        <v>240000</v>
      </c>
      <c r="F1116" s="14">
        <v>230000</v>
      </c>
      <c r="G1116" s="14">
        <v>220000</v>
      </c>
      <c r="H1116" s="14">
        <v>160000</v>
      </c>
      <c r="I1116" s="18">
        <f t="shared" si="140"/>
        <v>255000</v>
      </c>
      <c r="J1116" s="9">
        <f t="shared" si="141"/>
        <v>203333.33333333334</v>
      </c>
      <c r="K1116" s="9">
        <f t="shared" si="142"/>
        <v>0.79738562091503273</v>
      </c>
      <c r="L1116" s="1">
        <f t="shared" si="143"/>
        <v>-0.3266505051297654</v>
      </c>
      <c r="M1116" s="1">
        <f t="shared" si="144"/>
        <v>0.1872714784425632</v>
      </c>
      <c r="N1116" s="1">
        <f t="shared" si="145"/>
        <v>0.72752836089607742</v>
      </c>
      <c r="O1116" s="1">
        <v>-0.3266505051297654</v>
      </c>
      <c r="P1116" s="1">
        <v>0.72752836089607742</v>
      </c>
      <c r="Q1116" s="1" t="str">
        <f>IF(P1116&gt;=1.30103, P1116, " ")</f>
        <v xml:space="preserve"> </v>
      </c>
      <c r="R1116" s="1">
        <f t="shared" si="146"/>
        <v>0.72752836089607742</v>
      </c>
    </row>
    <row r="1117" spans="1:18" x14ac:dyDescent="0.15">
      <c r="A1117" s="1" t="s">
        <v>378</v>
      </c>
      <c r="B1117" s="1" t="s">
        <v>379</v>
      </c>
      <c r="C1117" s="13">
        <v>19000000</v>
      </c>
      <c r="D1117" s="13">
        <v>29000000</v>
      </c>
      <c r="E1117" s="13">
        <v>21000000</v>
      </c>
      <c r="F1117" s="14">
        <v>19000000</v>
      </c>
      <c r="G1117" s="14">
        <v>24000000</v>
      </c>
      <c r="H1117" s="14">
        <v>12000000</v>
      </c>
      <c r="I1117" s="18">
        <f t="shared" si="140"/>
        <v>23000000</v>
      </c>
      <c r="J1117" s="9">
        <f t="shared" si="141"/>
        <v>18333333.333333332</v>
      </c>
      <c r="K1117" s="9">
        <f t="shared" si="142"/>
        <v>0.79710144927536231</v>
      </c>
      <c r="L1117" s="1">
        <f t="shared" si="143"/>
        <v>-0.32716474325350947</v>
      </c>
      <c r="M1117" s="1">
        <f t="shared" si="144"/>
        <v>0.37058996317748899</v>
      </c>
      <c r="N1117" s="1">
        <f t="shared" si="145"/>
        <v>0.43110634701296358</v>
      </c>
      <c r="O1117" s="1">
        <v>-0.32716474325350947</v>
      </c>
      <c r="P1117" s="1">
        <v>0.43110634701296358</v>
      </c>
      <c r="Q1117" s="1" t="str">
        <f>IF(P1117&gt;=1.30103, P1117, " ")</f>
        <v xml:space="preserve"> </v>
      </c>
      <c r="R1117" s="1">
        <f t="shared" si="146"/>
        <v>0.43110634701296358</v>
      </c>
    </row>
    <row r="1118" spans="1:18" x14ac:dyDescent="0.15">
      <c r="A1118" s="1" t="s">
        <v>748</v>
      </c>
      <c r="B1118" s="1" t="s">
        <v>749</v>
      </c>
      <c r="C1118" s="13">
        <v>450000</v>
      </c>
      <c r="D1118" s="13">
        <v>2200000</v>
      </c>
      <c r="E1118" s="13">
        <v>930000</v>
      </c>
      <c r="F1118" s="14">
        <v>1500000</v>
      </c>
      <c r="G1118" s="14">
        <v>1200000</v>
      </c>
      <c r="H1118" s="14">
        <v>150000</v>
      </c>
      <c r="I1118" s="18">
        <f t="shared" si="140"/>
        <v>1193333.3333333333</v>
      </c>
      <c r="J1118" s="9">
        <f t="shared" si="141"/>
        <v>950000</v>
      </c>
      <c r="K1118" s="9">
        <f t="shared" si="142"/>
        <v>0.79608938547486041</v>
      </c>
      <c r="L1118" s="1">
        <f t="shared" si="143"/>
        <v>-0.32899766821215226</v>
      </c>
      <c r="M1118" s="1">
        <f t="shared" si="144"/>
        <v>0.73233409489497947</v>
      </c>
      <c r="N1118" s="1">
        <f t="shared" si="145"/>
        <v>0.13529074617168479</v>
      </c>
      <c r="O1118" s="1">
        <v>-0.32899766821215226</v>
      </c>
      <c r="P1118" s="1">
        <v>0.13529074617168479</v>
      </c>
      <c r="R1118" s="1">
        <f t="shared" si="146"/>
        <v>0.13529074617168479</v>
      </c>
    </row>
    <row r="1119" spans="1:18" x14ac:dyDescent="0.15">
      <c r="A1119" s="1" t="s">
        <v>3071</v>
      </c>
      <c r="C1119" s="13" t="s">
        <v>6370</v>
      </c>
      <c r="D1119" s="13">
        <v>520000</v>
      </c>
      <c r="E1119" s="13">
        <v>680000</v>
      </c>
      <c r="F1119" s="14">
        <v>1000000</v>
      </c>
      <c r="G1119" s="14">
        <v>62000</v>
      </c>
      <c r="H1119" s="14">
        <v>370000</v>
      </c>
      <c r="I1119" s="18">
        <f t="shared" si="140"/>
        <v>600000</v>
      </c>
      <c r="J1119" s="9">
        <f t="shared" si="141"/>
        <v>477333.33333333331</v>
      </c>
      <c r="K1119" s="9">
        <f t="shared" si="142"/>
        <v>0.79555555555555557</v>
      </c>
      <c r="L1119" s="1">
        <f t="shared" si="143"/>
        <v>-0.32996541395278062</v>
      </c>
      <c r="M1119" s="1">
        <f t="shared" si="144"/>
        <v>0.75661729965314484</v>
      </c>
      <c r="N1119" s="1">
        <f t="shared" si="145"/>
        <v>0.12112373301683149</v>
      </c>
      <c r="O1119" s="1">
        <v>-0.32996541395278062</v>
      </c>
      <c r="P1119" s="1">
        <v>0.12112373301683149</v>
      </c>
      <c r="R1119" s="1">
        <f t="shared" si="146"/>
        <v>0.12112373301683149</v>
      </c>
    </row>
    <row r="1120" spans="1:18" x14ac:dyDescent="0.15">
      <c r="A1120" s="1" t="s">
        <v>480</v>
      </c>
      <c r="B1120" s="1" t="s">
        <v>481</v>
      </c>
      <c r="C1120" s="13">
        <v>37000000</v>
      </c>
      <c r="D1120" s="13">
        <v>48000000</v>
      </c>
      <c r="E1120" s="13">
        <v>27000000</v>
      </c>
      <c r="F1120" s="14">
        <v>21000000</v>
      </c>
      <c r="G1120" s="14">
        <v>28000000</v>
      </c>
      <c r="H1120" s="14">
        <v>40000000</v>
      </c>
      <c r="I1120" s="18">
        <f t="shared" si="140"/>
        <v>37333333.333333336</v>
      </c>
      <c r="J1120" s="9">
        <f t="shared" si="141"/>
        <v>29666666.666666668</v>
      </c>
      <c r="K1120" s="9">
        <f t="shared" si="142"/>
        <v>0.7946428571428571</v>
      </c>
      <c r="L1120" s="1">
        <f t="shared" si="143"/>
        <v>-0.33162149109120642</v>
      </c>
      <c r="M1120" s="1">
        <f t="shared" si="144"/>
        <v>0.40374133937393841</v>
      </c>
      <c r="N1120" s="1">
        <f t="shared" si="145"/>
        <v>0.39389678058021987</v>
      </c>
      <c r="O1120" s="1">
        <v>-0.33162149109120642</v>
      </c>
      <c r="P1120" s="1">
        <v>0.39389678058021987</v>
      </c>
      <c r="Q1120" s="1" t="str">
        <f>IF(P1120&gt;=1.30103, P1120, " ")</f>
        <v xml:space="preserve"> </v>
      </c>
      <c r="R1120" s="1">
        <f t="shared" si="146"/>
        <v>0.39389678058021987</v>
      </c>
    </row>
    <row r="1121" spans="1:18" x14ac:dyDescent="0.15">
      <c r="A1121" s="1" t="s">
        <v>2090</v>
      </c>
      <c r="B1121" s="1" t="s">
        <v>2091</v>
      </c>
      <c r="C1121" s="13">
        <v>29000</v>
      </c>
      <c r="D1121" s="13">
        <v>480000</v>
      </c>
      <c r="E1121" s="13">
        <v>160000</v>
      </c>
      <c r="F1121" s="14">
        <v>250000</v>
      </c>
      <c r="G1121" s="14">
        <v>150000</v>
      </c>
      <c r="H1121" s="14">
        <v>130000</v>
      </c>
      <c r="I1121" s="18">
        <f t="shared" si="140"/>
        <v>223000</v>
      </c>
      <c r="J1121" s="9">
        <f t="shared" si="141"/>
        <v>176666.66666666666</v>
      </c>
      <c r="K1121" s="9">
        <f t="shared" si="142"/>
        <v>0.79222720478325859</v>
      </c>
      <c r="L1121" s="1">
        <f t="shared" si="143"/>
        <v>-0.33601385119089938</v>
      </c>
      <c r="M1121" s="1">
        <f t="shared" si="144"/>
        <v>0.75561775673299225</v>
      </c>
      <c r="N1121" s="1">
        <f t="shared" si="145"/>
        <v>0.12169784487335912</v>
      </c>
      <c r="O1121" s="1">
        <v>-0.33601385119089938</v>
      </c>
      <c r="P1121" s="1">
        <v>0.12169784487335912</v>
      </c>
      <c r="R1121" s="1">
        <f t="shared" si="146"/>
        <v>0.12169784487335912</v>
      </c>
    </row>
    <row r="1122" spans="1:18" x14ac:dyDescent="0.15">
      <c r="A1122" s="1" t="s">
        <v>2947</v>
      </c>
      <c r="B1122" s="1" t="s">
        <v>2408</v>
      </c>
      <c r="C1122" s="13" t="s">
        <v>6370</v>
      </c>
      <c r="D1122" s="13">
        <v>700000</v>
      </c>
      <c r="E1122" s="13">
        <v>1000000</v>
      </c>
      <c r="F1122" s="14">
        <v>520000</v>
      </c>
      <c r="G1122" s="14">
        <v>1200000</v>
      </c>
      <c r="H1122" s="14">
        <v>300000</v>
      </c>
      <c r="I1122" s="18">
        <f t="shared" si="140"/>
        <v>850000</v>
      </c>
      <c r="J1122" s="9">
        <f t="shared" si="141"/>
        <v>673333.33333333337</v>
      </c>
      <c r="K1122" s="9">
        <f t="shared" si="142"/>
        <v>0.79215686274509811</v>
      </c>
      <c r="L1122" s="1">
        <f t="shared" si="143"/>
        <v>-0.3361419541070631</v>
      </c>
      <c r="M1122" s="1">
        <f t="shared" si="144"/>
        <v>0.66329822386762971</v>
      </c>
      <c r="N1122" s="1">
        <f t="shared" si="145"/>
        <v>0.17829116562265529</v>
      </c>
      <c r="O1122" s="1">
        <v>-0.3361419541070631</v>
      </c>
      <c r="P1122" s="1">
        <v>0.17829116562265529</v>
      </c>
      <c r="R1122" s="1">
        <f t="shared" si="146"/>
        <v>0.17829116562265529</v>
      </c>
    </row>
    <row r="1123" spans="1:18" x14ac:dyDescent="0.15">
      <c r="A1123" s="1" t="s">
        <v>40</v>
      </c>
      <c r="B1123" s="1" t="s">
        <v>41</v>
      </c>
      <c r="C1123" s="13">
        <v>42000000</v>
      </c>
      <c r="D1123" s="13">
        <v>120000000</v>
      </c>
      <c r="E1123" s="13">
        <v>56000000</v>
      </c>
      <c r="F1123" s="14">
        <v>61000000</v>
      </c>
      <c r="G1123" s="14">
        <v>69000000</v>
      </c>
      <c r="H1123" s="14">
        <v>40000000</v>
      </c>
      <c r="I1123" s="18">
        <f t="shared" si="140"/>
        <v>72666666.666666672</v>
      </c>
      <c r="J1123" s="9">
        <f t="shared" si="141"/>
        <v>56666666.666666664</v>
      </c>
      <c r="K1123" s="9">
        <f t="shared" si="142"/>
        <v>0.77981651376146777</v>
      </c>
      <c r="L1123" s="1">
        <f t="shared" si="143"/>
        <v>-0.35879338863922483</v>
      </c>
      <c r="M1123" s="1">
        <f t="shared" si="144"/>
        <v>0.56467893821354986</v>
      </c>
      <c r="N1123" s="1">
        <f t="shared" si="145"/>
        <v>0.24819841057765613</v>
      </c>
      <c r="O1123" s="1">
        <v>-0.35879338863922483</v>
      </c>
      <c r="P1123" s="1">
        <v>0.24819841057765613</v>
      </c>
      <c r="R1123" s="1">
        <f t="shared" si="146"/>
        <v>0.24819841057765613</v>
      </c>
    </row>
    <row r="1124" spans="1:18" x14ac:dyDescent="0.15">
      <c r="A1124" s="1" t="s">
        <v>728</v>
      </c>
      <c r="B1124" s="1" t="s">
        <v>729</v>
      </c>
      <c r="C1124" s="13">
        <v>620000</v>
      </c>
      <c r="D1124" s="13">
        <v>20000000</v>
      </c>
      <c r="E1124" s="13">
        <v>1500000</v>
      </c>
      <c r="F1124" s="14">
        <v>950000</v>
      </c>
      <c r="G1124" s="14">
        <v>15000000</v>
      </c>
      <c r="H1124" s="14">
        <v>1200000</v>
      </c>
      <c r="I1124" s="18">
        <f t="shared" si="140"/>
        <v>7373333.333333333</v>
      </c>
      <c r="J1124" s="9">
        <f t="shared" si="141"/>
        <v>5716666.666666667</v>
      </c>
      <c r="K1124" s="9">
        <f t="shared" si="142"/>
        <v>0.77531645569620256</v>
      </c>
      <c r="L1124" s="1">
        <f t="shared" si="143"/>
        <v>-0.36714280917453235</v>
      </c>
      <c r="M1124" s="1">
        <f t="shared" si="144"/>
        <v>0.8429843162203714</v>
      </c>
      <c r="N1124" s="1">
        <f t="shared" si="145"/>
        <v>7.4180505377998793E-2</v>
      </c>
      <c r="O1124" s="1">
        <v>-0.36714280917453235</v>
      </c>
      <c r="P1124" s="1">
        <v>7.4180505377998793E-2</v>
      </c>
      <c r="R1124" s="1">
        <f t="shared" si="146"/>
        <v>7.4180505377998793E-2</v>
      </c>
    </row>
    <row r="1125" spans="1:18" x14ac:dyDescent="0.15">
      <c r="A1125" s="1" t="s">
        <v>220</v>
      </c>
      <c r="B1125" s="1" t="s">
        <v>221</v>
      </c>
      <c r="C1125" s="13">
        <v>960000</v>
      </c>
      <c r="D1125" s="13">
        <v>2000000</v>
      </c>
      <c r="E1125" s="13">
        <v>890000</v>
      </c>
      <c r="F1125" s="14">
        <v>930000</v>
      </c>
      <c r="G1125" s="14">
        <v>1100000</v>
      </c>
      <c r="H1125" s="14">
        <v>950000</v>
      </c>
      <c r="I1125" s="18">
        <f t="shared" si="140"/>
        <v>1283333.3333333333</v>
      </c>
      <c r="J1125" s="9">
        <f t="shared" si="141"/>
        <v>993333.33333333337</v>
      </c>
      <c r="K1125" s="9">
        <f t="shared" si="142"/>
        <v>0.77402597402597406</v>
      </c>
      <c r="L1125" s="1">
        <f t="shared" si="143"/>
        <v>-0.36954611512010205</v>
      </c>
      <c r="M1125" s="1">
        <f t="shared" si="144"/>
        <v>0.46897182113932839</v>
      </c>
      <c r="N1125" s="1">
        <f t="shared" si="145"/>
        <v>0.3288532517227748</v>
      </c>
      <c r="O1125" s="1">
        <v>-0.36954611512010205</v>
      </c>
      <c r="P1125" s="1">
        <v>0.3288532517227748</v>
      </c>
      <c r="Q1125" s="1" t="str">
        <f>IF(P1125&gt;=1.30103, P1125, " ")</f>
        <v xml:space="preserve"> </v>
      </c>
      <c r="R1125" s="1">
        <f t="shared" si="146"/>
        <v>0.3288532517227748</v>
      </c>
    </row>
    <row r="1126" spans="1:18" x14ac:dyDescent="0.15">
      <c r="A1126" s="1" t="s">
        <v>370</v>
      </c>
      <c r="B1126" s="1" t="s">
        <v>371</v>
      </c>
      <c r="C1126" s="13">
        <v>180000000</v>
      </c>
      <c r="D1126" s="13">
        <v>330000000</v>
      </c>
      <c r="E1126" s="13">
        <v>270000000</v>
      </c>
      <c r="F1126" s="14">
        <v>200000000</v>
      </c>
      <c r="G1126" s="14">
        <v>220000000</v>
      </c>
      <c r="H1126" s="14">
        <v>180000000</v>
      </c>
      <c r="I1126" s="18">
        <f t="shared" si="140"/>
        <v>260000000</v>
      </c>
      <c r="J1126" s="9">
        <f t="shared" si="141"/>
        <v>200000000</v>
      </c>
      <c r="K1126" s="9">
        <f t="shared" si="142"/>
        <v>0.76923076923076927</v>
      </c>
      <c r="L1126" s="1">
        <f t="shared" si="143"/>
        <v>-0.37851162325372978</v>
      </c>
      <c r="M1126" s="1">
        <f t="shared" si="144"/>
        <v>0.25410752767353201</v>
      </c>
      <c r="N1126" s="1">
        <f t="shared" si="145"/>
        <v>0.59498246923277776</v>
      </c>
      <c r="O1126" s="1">
        <v>-0.37851162325372978</v>
      </c>
      <c r="P1126" s="1">
        <v>0.59498246923277776</v>
      </c>
      <c r="Q1126" s="1" t="str">
        <f>IF(P1126&gt;=1.30103, P1126, " ")</f>
        <v xml:space="preserve"> </v>
      </c>
      <c r="R1126" s="1">
        <f t="shared" si="146"/>
        <v>0.59498246923277776</v>
      </c>
    </row>
    <row r="1127" spans="1:18" x14ac:dyDescent="0.15">
      <c r="A1127" s="1" t="s">
        <v>204</v>
      </c>
      <c r="B1127" s="1" t="s">
        <v>205</v>
      </c>
      <c r="C1127" s="13">
        <v>4500000</v>
      </c>
      <c r="D1127" s="13">
        <v>11000000</v>
      </c>
      <c r="E1127" s="13">
        <v>3500000</v>
      </c>
      <c r="F1127" s="14">
        <v>5600000</v>
      </c>
      <c r="G1127" s="14">
        <v>6000000</v>
      </c>
      <c r="H1127" s="14">
        <v>3000000</v>
      </c>
      <c r="I1127" s="18">
        <f t="shared" si="140"/>
        <v>6333333.333333333</v>
      </c>
      <c r="J1127" s="9">
        <f t="shared" si="141"/>
        <v>4866666.666666667</v>
      </c>
      <c r="K1127" s="9">
        <f t="shared" si="142"/>
        <v>0.768421052631579</v>
      </c>
      <c r="L1127" s="1">
        <f t="shared" si="143"/>
        <v>-0.38003104945093052</v>
      </c>
      <c r="M1127" s="1">
        <f t="shared" si="144"/>
        <v>0.59350831830804163</v>
      </c>
      <c r="N1127" s="1">
        <f t="shared" si="145"/>
        <v>0.2265731898181263</v>
      </c>
      <c r="O1127" s="1">
        <v>-0.38003104945093052</v>
      </c>
      <c r="P1127" s="1">
        <v>0.2265731898181263</v>
      </c>
      <c r="R1127" s="1">
        <f t="shared" si="146"/>
        <v>0.2265731898181263</v>
      </c>
    </row>
    <row r="1128" spans="1:18" x14ac:dyDescent="0.15">
      <c r="A1128" s="1" t="s">
        <v>1225</v>
      </c>
      <c r="B1128" s="1" t="s">
        <v>1226</v>
      </c>
      <c r="C1128" s="13">
        <v>120000</v>
      </c>
      <c r="D1128" s="13">
        <v>1400000</v>
      </c>
      <c r="E1128" s="13">
        <v>1200000</v>
      </c>
      <c r="F1128" s="14">
        <v>1100000</v>
      </c>
      <c r="G1128" s="14">
        <v>620000</v>
      </c>
      <c r="H1128" s="14">
        <v>370000</v>
      </c>
      <c r="I1128" s="18">
        <f t="shared" si="140"/>
        <v>906666.66666666663</v>
      </c>
      <c r="J1128" s="9">
        <f t="shared" si="141"/>
        <v>696666.66666666663</v>
      </c>
      <c r="K1128" s="9">
        <f t="shared" si="142"/>
        <v>0.76838235294117641</v>
      </c>
      <c r="L1128" s="1">
        <f t="shared" si="143"/>
        <v>-0.38010370916945674</v>
      </c>
      <c r="M1128" s="1">
        <f t="shared" si="144"/>
        <v>0.66609324662788927</v>
      </c>
      <c r="N1128" s="1">
        <f t="shared" si="145"/>
        <v>0.17646496953652061</v>
      </c>
      <c r="O1128" s="1">
        <v>-0.38010370916945674</v>
      </c>
      <c r="P1128" s="1">
        <v>0.17646496953652061</v>
      </c>
      <c r="R1128" s="1">
        <f t="shared" si="146"/>
        <v>0.17646496953652061</v>
      </c>
    </row>
    <row r="1129" spans="1:18" x14ac:dyDescent="0.15">
      <c r="A1129" s="1" t="s">
        <v>630</v>
      </c>
      <c r="B1129" s="1" t="s">
        <v>631</v>
      </c>
      <c r="C1129" s="13">
        <v>1500000</v>
      </c>
      <c r="D1129" s="13">
        <v>21000000</v>
      </c>
      <c r="E1129" s="13">
        <v>7500000</v>
      </c>
      <c r="F1129" s="14">
        <v>8600000</v>
      </c>
      <c r="G1129" s="14">
        <v>9000000</v>
      </c>
      <c r="H1129" s="14">
        <v>5300000</v>
      </c>
      <c r="I1129" s="18">
        <f t="shared" si="140"/>
        <v>10000000</v>
      </c>
      <c r="J1129" s="9">
        <f t="shared" si="141"/>
        <v>7633333.333333333</v>
      </c>
      <c r="K1129" s="9">
        <f t="shared" si="142"/>
        <v>0.76333333333333331</v>
      </c>
      <c r="L1129" s="1">
        <f t="shared" si="143"/>
        <v>-0.38961490239893704</v>
      </c>
      <c r="M1129" s="1">
        <f t="shared" si="144"/>
        <v>0.70809988271264745</v>
      </c>
      <c r="N1129" s="1">
        <f t="shared" si="145"/>
        <v>0.14990547754841324</v>
      </c>
      <c r="O1129" s="1">
        <v>-0.38961490239893704</v>
      </c>
      <c r="P1129" s="1">
        <v>0.14990547754841324</v>
      </c>
      <c r="R1129" s="1">
        <f t="shared" si="146"/>
        <v>0.14990547754841324</v>
      </c>
    </row>
    <row r="1130" spans="1:18" x14ac:dyDescent="0.15">
      <c r="A1130" s="1" t="s">
        <v>1927</v>
      </c>
      <c r="B1130" s="1" t="s">
        <v>1928</v>
      </c>
      <c r="C1130" s="13">
        <v>1100000</v>
      </c>
      <c r="D1130" s="13">
        <v>1100000</v>
      </c>
      <c r="E1130" s="13">
        <v>1300000</v>
      </c>
      <c r="F1130" s="14">
        <v>1400000</v>
      </c>
      <c r="G1130" s="14">
        <v>660000</v>
      </c>
      <c r="H1130" s="14">
        <v>610000</v>
      </c>
      <c r="I1130" s="18">
        <f t="shared" si="140"/>
        <v>1166666.6666666667</v>
      </c>
      <c r="J1130" s="9">
        <f t="shared" si="141"/>
        <v>890000</v>
      </c>
      <c r="K1130" s="9">
        <f t="shared" si="142"/>
        <v>0.76285714285714279</v>
      </c>
      <c r="L1130" s="1">
        <f t="shared" si="143"/>
        <v>-0.39051518014477504</v>
      </c>
      <c r="M1130" s="1">
        <f t="shared" si="144"/>
        <v>0.35373685673943028</v>
      </c>
      <c r="N1130" s="1">
        <f t="shared" si="145"/>
        <v>0.45131968758519647</v>
      </c>
      <c r="O1130" s="1">
        <v>-0.39051518014477504</v>
      </c>
      <c r="P1130" s="1">
        <v>0.45131968758519647</v>
      </c>
      <c r="Q1130" s="1" t="str">
        <f>IF(P1130&gt;=1.30103, P1130, " ")</f>
        <v xml:space="preserve"> </v>
      </c>
      <c r="R1130" s="1">
        <f t="shared" si="146"/>
        <v>0.45131968758519647</v>
      </c>
    </row>
    <row r="1131" spans="1:18" x14ac:dyDescent="0.15">
      <c r="A1131" s="1" t="s">
        <v>1059</v>
      </c>
      <c r="B1131" s="1" t="s">
        <v>1060</v>
      </c>
      <c r="C1131" s="13">
        <v>1200000</v>
      </c>
      <c r="D1131" s="13">
        <v>8900000</v>
      </c>
      <c r="E1131" s="13">
        <v>5500000</v>
      </c>
      <c r="F1131" s="14">
        <v>2000000</v>
      </c>
      <c r="G1131" s="14">
        <v>3100000</v>
      </c>
      <c r="H1131" s="14">
        <v>6800000</v>
      </c>
      <c r="I1131" s="18">
        <f t="shared" si="140"/>
        <v>5200000</v>
      </c>
      <c r="J1131" s="9">
        <f t="shared" si="141"/>
        <v>3966666.6666666665</v>
      </c>
      <c r="K1131" s="9">
        <f t="shared" si="142"/>
        <v>0.76282051282051277</v>
      </c>
      <c r="L1131" s="1">
        <f t="shared" si="143"/>
        <v>-0.39058445555430488</v>
      </c>
      <c r="M1131" s="1">
        <f t="shared" si="144"/>
        <v>0.66690235872349724</v>
      </c>
      <c r="N1131" s="1">
        <f t="shared" si="145"/>
        <v>0.17593774655077615</v>
      </c>
      <c r="O1131" s="1">
        <v>-0.39058445555430488</v>
      </c>
      <c r="P1131" s="1">
        <v>0.17593774655077615</v>
      </c>
      <c r="R1131" s="1">
        <f t="shared" si="146"/>
        <v>0.17593774655077615</v>
      </c>
    </row>
    <row r="1132" spans="1:18" x14ac:dyDescent="0.15">
      <c r="A1132" s="1" t="s">
        <v>2285</v>
      </c>
      <c r="B1132" s="1" t="s">
        <v>2286</v>
      </c>
      <c r="C1132" s="13">
        <v>21000</v>
      </c>
      <c r="D1132" s="13">
        <v>960000</v>
      </c>
      <c r="E1132" s="13">
        <v>790000</v>
      </c>
      <c r="F1132" s="14">
        <v>310000</v>
      </c>
      <c r="G1132" s="14">
        <v>370000</v>
      </c>
      <c r="H1132" s="14">
        <v>670000</v>
      </c>
      <c r="I1132" s="18">
        <f t="shared" si="140"/>
        <v>590333.33333333337</v>
      </c>
      <c r="J1132" s="9">
        <f t="shared" si="141"/>
        <v>450000</v>
      </c>
      <c r="K1132" s="9">
        <f t="shared" si="142"/>
        <v>0.7622811970638057</v>
      </c>
      <c r="L1132" s="1">
        <f t="shared" si="143"/>
        <v>-0.39160480481372112</v>
      </c>
      <c r="M1132" s="1">
        <f t="shared" si="144"/>
        <v>0.67383896977266411</v>
      </c>
      <c r="N1132" s="1">
        <f t="shared" si="145"/>
        <v>0.17144387630557992</v>
      </c>
      <c r="O1132" s="1">
        <v>-0.39160480481372112</v>
      </c>
      <c r="P1132" s="1">
        <v>0.17144387630557992</v>
      </c>
      <c r="R1132" s="1">
        <f t="shared" si="146"/>
        <v>0.17144387630557992</v>
      </c>
    </row>
    <row r="1133" spans="1:18" x14ac:dyDescent="0.15">
      <c r="A1133" s="1" t="s">
        <v>1801</v>
      </c>
      <c r="B1133" s="1" t="s">
        <v>1802</v>
      </c>
      <c r="C1133" s="13">
        <v>150000</v>
      </c>
      <c r="D1133" s="13">
        <v>2800000</v>
      </c>
      <c r="E1133" s="13">
        <v>870000</v>
      </c>
      <c r="F1133" s="14">
        <v>410000</v>
      </c>
      <c r="G1133" s="14">
        <v>1400000</v>
      </c>
      <c r="H1133" s="14">
        <v>1100000</v>
      </c>
      <c r="I1133" s="18">
        <f t="shared" si="140"/>
        <v>1273333.3333333333</v>
      </c>
      <c r="J1133" s="9">
        <f t="shared" si="141"/>
        <v>970000</v>
      </c>
      <c r="K1133" s="9">
        <f t="shared" si="142"/>
        <v>0.76178010471204194</v>
      </c>
      <c r="L1133" s="1">
        <f t="shared" si="143"/>
        <v>-0.39255348512746469</v>
      </c>
      <c r="M1133" s="1">
        <f t="shared" si="144"/>
        <v>0.73736850510452767</v>
      </c>
      <c r="N1133" s="1">
        <f t="shared" si="145"/>
        <v>0.13231541616225925</v>
      </c>
      <c r="O1133" s="1">
        <v>-0.39255348512746469</v>
      </c>
      <c r="P1133" s="1">
        <v>0.13231541616225925</v>
      </c>
      <c r="R1133" s="1">
        <f t="shared" si="146"/>
        <v>0.13231541616225925</v>
      </c>
    </row>
    <row r="1134" spans="1:18" x14ac:dyDescent="0.15">
      <c r="A1134" s="1" t="s">
        <v>1015</v>
      </c>
      <c r="B1134" s="1" t="s">
        <v>1016</v>
      </c>
      <c r="C1134" s="13">
        <v>410000000</v>
      </c>
      <c r="D1134" s="13">
        <v>540000000</v>
      </c>
      <c r="E1134" s="13">
        <v>470000000</v>
      </c>
      <c r="F1134" s="14">
        <v>270000000</v>
      </c>
      <c r="G1134" s="14">
        <v>430000000</v>
      </c>
      <c r="H1134" s="14">
        <v>380000000</v>
      </c>
      <c r="I1134" s="18">
        <f t="shared" si="140"/>
        <v>473333333.33333331</v>
      </c>
      <c r="J1134" s="9">
        <f t="shared" si="141"/>
        <v>360000000</v>
      </c>
      <c r="K1134" s="9">
        <f t="shared" si="142"/>
        <v>0.76056338028169013</v>
      </c>
      <c r="L1134" s="1">
        <f t="shared" si="143"/>
        <v>-0.39485961734121355</v>
      </c>
      <c r="M1134" s="1">
        <f t="shared" si="144"/>
        <v>0.13369223087946053</v>
      </c>
      <c r="N1134" s="1">
        <f t="shared" si="145"/>
        <v>0.87389382971793372</v>
      </c>
      <c r="O1134" s="1">
        <v>-0.39485961734121355</v>
      </c>
      <c r="P1134" s="1">
        <v>0.87389382971793372</v>
      </c>
      <c r="Q1134" s="1" t="str">
        <f>IF(P1134&gt;=1.30103, P1134, " ")</f>
        <v xml:space="preserve"> </v>
      </c>
      <c r="R1134" s="1">
        <f t="shared" si="146"/>
        <v>0.87389382971793372</v>
      </c>
    </row>
    <row r="1135" spans="1:18" x14ac:dyDescent="0.15">
      <c r="A1135" s="1" t="s">
        <v>1158</v>
      </c>
      <c r="B1135" s="1" t="s">
        <v>1159</v>
      </c>
      <c r="C1135" s="13">
        <v>180000</v>
      </c>
      <c r="D1135" s="13">
        <v>1700000</v>
      </c>
      <c r="E1135" s="13">
        <v>500000</v>
      </c>
      <c r="F1135" s="14">
        <v>720000</v>
      </c>
      <c r="G1135" s="14">
        <v>630000</v>
      </c>
      <c r="H1135" s="14">
        <v>460000</v>
      </c>
      <c r="I1135" s="18">
        <f t="shared" si="140"/>
        <v>793333.33333333337</v>
      </c>
      <c r="J1135" s="9">
        <f t="shared" si="141"/>
        <v>603333.33333333337</v>
      </c>
      <c r="K1135" s="9">
        <f t="shared" si="142"/>
        <v>0.76050420168067223</v>
      </c>
      <c r="L1135" s="1">
        <f t="shared" si="143"/>
        <v>-0.39497187622473823</v>
      </c>
      <c r="M1135" s="1">
        <f t="shared" si="144"/>
        <v>0.70605617544020283</v>
      </c>
      <c r="N1135" s="1">
        <f t="shared" si="145"/>
        <v>0.15116074411371333</v>
      </c>
      <c r="O1135" s="1">
        <v>-0.39497187622473823</v>
      </c>
      <c r="P1135" s="1">
        <v>0.15116074411371333</v>
      </c>
      <c r="R1135" s="1">
        <f t="shared" si="146"/>
        <v>0.15116074411371333</v>
      </c>
    </row>
    <row r="1136" spans="1:18" x14ac:dyDescent="0.15">
      <c r="A1136" s="1" t="s">
        <v>1019</v>
      </c>
      <c r="B1136" s="1" t="s">
        <v>1020</v>
      </c>
      <c r="C1136" s="13">
        <v>2300000</v>
      </c>
      <c r="D1136" s="13">
        <v>10000000</v>
      </c>
      <c r="E1136" s="13">
        <v>8800000</v>
      </c>
      <c r="F1136" s="14">
        <v>5100000</v>
      </c>
      <c r="G1136" s="14">
        <v>7000000</v>
      </c>
      <c r="H1136" s="14">
        <v>3900000</v>
      </c>
      <c r="I1136" s="18">
        <f t="shared" si="140"/>
        <v>7033333.333333333</v>
      </c>
      <c r="J1136" s="9">
        <f t="shared" si="141"/>
        <v>5333333.333333333</v>
      </c>
      <c r="K1136" s="9">
        <f t="shared" si="142"/>
        <v>0.75829383886255919</v>
      </c>
      <c r="L1136" s="1">
        <f t="shared" si="143"/>
        <v>-0.39917109381982291</v>
      </c>
      <c r="M1136" s="1">
        <f t="shared" si="144"/>
        <v>0.5424432330623048</v>
      </c>
      <c r="N1136" s="1">
        <f t="shared" si="145"/>
        <v>0.26564570422183703</v>
      </c>
      <c r="O1136" s="1">
        <v>-0.39917109381982291</v>
      </c>
      <c r="P1136" s="1">
        <v>0.26564570422183703</v>
      </c>
      <c r="Q1136" s="1" t="str">
        <f>IF(P1136&gt;=1.30103, P1136, " ")</f>
        <v xml:space="preserve"> </v>
      </c>
      <c r="R1136" s="1">
        <f t="shared" si="146"/>
        <v>0.26564570422183703</v>
      </c>
    </row>
    <row r="1137" spans="1:18" x14ac:dyDescent="0.15">
      <c r="A1137" s="1" t="s">
        <v>1130</v>
      </c>
      <c r="B1137" s="1" t="s">
        <v>1131</v>
      </c>
      <c r="C1137" s="13">
        <v>2700000</v>
      </c>
      <c r="D1137" s="13">
        <v>2600000</v>
      </c>
      <c r="E1137" s="13">
        <v>1700000</v>
      </c>
      <c r="F1137" s="14">
        <v>2700000</v>
      </c>
      <c r="G1137" s="14">
        <v>1500000</v>
      </c>
      <c r="H1137" s="14">
        <v>1100000</v>
      </c>
      <c r="I1137" s="18">
        <f t="shared" si="140"/>
        <v>2333333.3333333335</v>
      </c>
      <c r="J1137" s="9">
        <f t="shared" si="141"/>
        <v>1766666.6666666667</v>
      </c>
      <c r="K1137" s="9">
        <f t="shared" si="142"/>
        <v>0.75714285714285712</v>
      </c>
      <c r="L1137" s="1">
        <f t="shared" si="143"/>
        <v>-0.40136256238176732</v>
      </c>
      <c r="M1137" s="1">
        <f t="shared" si="144"/>
        <v>0.38120255641518086</v>
      </c>
      <c r="N1137" s="1">
        <f t="shared" si="145"/>
        <v>0.4188441955644463</v>
      </c>
      <c r="O1137" s="1">
        <v>-0.40136256238176732</v>
      </c>
      <c r="P1137" s="1">
        <v>0.4188441955644463</v>
      </c>
      <c r="Q1137" s="1" t="str">
        <f>IF(P1137&gt;=1.30103, P1137, " ")</f>
        <v xml:space="preserve"> </v>
      </c>
      <c r="R1137" s="1">
        <f t="shared" si="146"/>
        <v>0.4188441955644463</v>
      </c>
    </row>
    <row r="1138" spans="1:18" x14ac:dyDescent="0.15">
      <c r="A1138" s="1" t="s">
        <v>34</v>
      </c>
      <c r="B1138" s="1" t="s">
        <v>35</v>
      </c>
      <c r="C1138" s="13">
        <v>2200000000</v>
      </c>
      <c r="D1138" s="13">
        <v>7500000000</v>
      </c>
      <c r="E1138" s="13">
        <v>5100000000</v>
      </c>
      <c r="F1138" s="14">
        <v>3200000000</v>
      </c>
      <c r="G1138" s="14">
        <v>4300000000</v>
      </c>
      <c r="H1138" s="14">
        <v>3700000000</v>
      </c>
      <c r="I1138" s="18">
        <f t="shared" si="140"/>
        <v>4933333333.333333</v>
      </c>
      <c r="J1138" s="9">
        <f t="shared" si="141"/>
        <v>3733333333.3333335</v>
      </c>
      <c r="K1138" s="9">
        <f t="shared" si="142"/>
        <v>0.7567567567567568</v>
      </c>
      <c r="L1138" s="1">
        <f t="shared" si="143"/>
        <v>-0.40209844357134567</v>
      </c>
      <c r="M1138" s="1">
        <f t="shared" si="144"/>
        <v>0.48594033872584852</v>
      </c>
      <c r="N1138" s="1">
        <f t="shared" si="145"/>
        <v>0.31341704792426106</v>
      </c>
      <c r="O1138" s="1">
        <v>-0.40209844357134567</v>
      </c>
      <c r="P1138" s="1">
        <v>0.31341704792426106</v>
      </c>
      <c r="Q1138" s="1" t="str">
        <f>IF(P1138&gt;=1.30103, P1138, " ")</f>
        <v xml:space="preserve"> </v>
      </c>
      <c r="R1138" s="1">
        <f t="shared" si="146"/>
        <v>0.31341704792426106</v>
      </c>
    </row>
    <row r="1139" spans="1:18" x14ac:dyDescent="0.15">
      <c r="A1139" s="1" t="s">
        <v>246</v>
      </c>
      <c r="B1139" s="1" t="s">
        <v>247</v>
      </c>
      <c r="C1139" s="13">
        <v>4300000</v>
      </c>
      <c r="D1139" s="13">
        <v>7800000</v>
      </c>
      <c r="E1139" s="13">
        <v>5500000</v>
      </c>
      <c r="F1139" s="14">
        <v>4800000</v>
      </c>
      <c r="G1139" s="14">
        <v>4800000</v>
      </c>
      <c r="H1139" s="14">
        <v>3700000</v>
      </c>
      <c r="I1139" s="18">
        <f t="shared" si="140"/>
        <v>5866666.666666667</v>
      </c>
      <c r="J1139" s="9">
        <f t="shared" si="141"/>
        <v>4433333.333333333</v>
      </c>
      <c r="K1139" s="9">
        <f t="shared" si="142"/>
        <v>0.75568181818181812</v>
      </c>
      <c r="L1139" s="1">
        <f t="shared" si="143"/>
        <v>-0.40414918313610776</v>
      </c>
      <c r="M1139" s="1">
        <f t="shared" si="144"/>
        <v>0.25896790965312677</v>
      </c>
      <c r="N1139" s="1">
        <f t="shared" si="145"/>
        <v>0.58675404875281567</v>
      </c>
      <c r="O1139" s="1">
        <v>-0.40414918313610776</v>
      </c>
      <c r="P1139" s="1">
        <v>0.58675404875281567</v>
      </c>
      <c r="Q1139" s="1" t="str">
        <f>IF(P1139&gt;=1.30103, P1139, " ")</f>
        <v xml:space="preserve"> </v>
      </c>
      <c r="R1139" s="1">
        <f t="shared" si="146"/>
        <v>0.58675404875281567</v>
      </c>
    </row>
    <row r="1140" spans="1:18" x14ac:dyDescent="0.15">
      <c r="A1140" s="1" t="s">
        <v>1128</v>
      </c>
      <c r="B1140" s="1" t="s">
        <v>1129</v>
      </c>
      <c r="C1140" s="13">
        <v>520000</v>
      </c>
      <c r="D1140" s="13">
        <v>2100000</v>
      </c>
      <c r="E1140" s="13">
        <v>910000</v>
      </c>
      <c r="F1140" s="14">
        <v>1300000</v>
      </c>
      <c r="G1140" s="14">
        <v>860000</v>
      </c>
      <c r="H1140" s="14">
        <v>500000</v>
      </c>
      <c r="I1140" s="18">
        <f t="shared" si="140"/>
        <v>1176666.6666666667</v>
      </c>
      <c r="J1140" s="9">
        <f t="shared" si="141"/>
        <v>886666.66666666663</v>
      </c>
      <c r="K1140" s="9">
        <f t="shared" si="142"/>
        <v>0.75354107648725199</v>
      </c>
      <c r="L1140" s="1">
        <f t="shared" si="143"/>
        <v>-0.40824193776999096</v>
      </c>
      <c r="M1140" s="1">
        <f t="shared" si="144"/>
        <v>0.61239133749053354</v>
      </c>
      <c r="N1140" s="1">
        <f t="shared" si="145"/>
        <v>0.2129709611917201</v>
      </c>
      <c r="O1140" s="1">
        <v>-0.40824193776999096</v>
      </c>
      <c r="P1140" s="1">
        <v>0.2129709611917201</v>
      </c>
      <c r="R1140" s="1">
        <f t="shared" si="146"/>
        <v>0.2129709611917201</v>
      </c>
    </row>
    <row r="1141" spans="1:18" x14ac:dyDescent="0.15">
      <c r="A1141" s="1" t="s">
        <v>1142</v>
      </c>
      <c r="B1141" s="1" t="s">
        <v>1143</v>
      </c>
      <c r="C1141" s="13">
        <v>400000</v>
      </c>
      <c r="D1141" s="13">
        <v>1100000</v>
      </c>
      <c r="E1141" s="13">
        <v>380000</v>
      </c>
      <c r="F1141" s="14">
        <v>540000</v>
      </c>
      <c r="G1141" s="14">
        <v>620000</v>
      </c>
      <c r="H1141" s="14">
        <v>250000</v>
      </c>
      <c r="I1141" s="18">
        <f t="shared" si="140"/>
        <v>626666.66666666663</v>
      </c>
      <c r="J1141" s="9">
        <f t="shared" si="141"/>
        <v>470000</v>
      </c>
      <c r="K1141" s="9">
        <f t="shared" si="142"/>
        <v>0.75</v>
      </c>
      <c r="L1141" s="1">
        <f t="shared" si="143"/>
        <v>-0.41503749927884381</v>
      </c>
      <c r="M1141" s="1">
        <f t="shared" si="144"/>
        <v>0.58216188421425819</v>
      </c>
      <c r="N1141" s="1">
        <f t="shared" si="145"/>
        <v>0.23495623245493846</v>
      </c>
      <c r="O1141" s="1">
        <v>-0.41503749927884381</v>
      </c>
      <c r="P1141" s="1">
        <v>0.23495623245493846</v>
      </c>
      <c r="R1141" s="1">
        <f t="shared" si="146"/>
        <v>0.23495623245493846</v>
      </c>
    </row>
    <row r="1142" spans="1:18" x14ac:dyDescent="0.15">
      <c r="A1142" s="1" t="s">
        <v>446</v>
      </c>
      <c r="B1142" s="1" t="s">
        <v>447</v>
      </c>
      <c r="C1142" s="13">
        <v>1000000</v>
      </c>
      <c r="D1142" s="13">
        <v>6300000</v>
      </c>
      <c r="E1142" s="13">
        <v>1800000</v>
      </c>
      <c r="F1142" s="14">
        <v>2500000</v>
      </c>
      <c r="G1142" s="14">
        <v>2300000</v>
      </c>
      <c r="H1142" s="14">
        <v>2000000</v>
      </c>
      <c r="I1142" s="18">
        <f t="shared" si="140"/>
        <v>3033333.3333333335</v>
      </c>
      <c r="J1142" s="9">
        <f t="shared" si="141"/>
        <v>2266666.6666666665</v>
      </c>
      <c r="K1142" s="9">
        <f t="shared" si="142"/>
        <v>0.74725274725274715</v>
      </c>
      <c r="L1142" s="1">
        <f t="shared" si="143"/>
        <v>-0.42033179894835704</v>
      </c>
      <c r="M1142" s="1">
        <f t="shared" si="144"/>
        <v>0.66745102847515048</v>
      </c>
      <c r="N1142" s="1">
        <f t="shared" si="145"/>
        <v>0.17558059339892662</v>
      </c>
      <c r="O1142" s="1">
        <v>-0.42033179894835704</v>
      </c>
      <c r="P1142" s="1">
        <v>0.17558059339892662</v>
      </c>
      <c r="R1142" s="1">
        <f t="shared" si="146"/>
        <v>0.17558059339892662</v>
      </c>
    </row>
    <row r="1143" spans="1:18" x14ac:dyDescent="0.15">
      <c r="A1143" s="1" t="s">
        <v>1937</v>
      </c>
      <c r="B1143" s="1" t="s">
        <v>1938</v>
      </c>
      <c r="C1143" s="13">
        <v>1900000</v>
      </c>
      <c r="D1143" s="13">
        <v>2200000</v>
      </c>
      <c r="E1143" s="13">
        <v>2600000</v>
      </c>
      <c r="F1143" s="14">
        <v>1200000</v>
      </c>
      <c r="G1143" s="14">
        <v>1500000</v>
      </c>
      <c r="H1143" s="14">
        <v>2300000</v>
      </c>
      <c r="I1143" s="18">
        <f t="shared" si="140"/>
        <v>2233333.3333333335</v>
      </c>
      <c r="J1143" s="9">
        <f t="shared" si="141"/>
        <v>1666666.6666666667</v>
      </c>
      <c r="K1143" s="9">
        <f t="shared" si="142"/>
        <v>0.74626865671641784</v>
      </c>
      <c r="L1143" s="1">
        <f t="shared" si="143"/>
        <v>-0.42223300068304787</v>
      </c>
      <c r="M1143" s="1">
        <f t="shared" si="144"/>
        <v>0.21586983628780096</v>
      </c>
      <c r="N1143" s="1">
        <f t="shared" si="145"/>
        <v>0.66580803783692566</v>
      </c>
      <c r="O1143" s="1">
        <v>-0.42223300068304787</v>
      </c>
      <c r="P1143" s="1">
        <v>0.66580803783692566</v>
      </c>
      <c r="Q1143" s="1" t="str">
        <f>IF(P1143&gt;=1.30103, P1143, " ")</f>
        <v xml:space="preserve"> </v>
      </c>
      <c r="R1143" s="1">
        <f t="shared" si="146"/>
        <v>0.66580803783692566</v>
      </c>
    </row>
    <row r="1144" spans="1:18" x14ac:dyDescent="0.15">
      <c r="A1144" s="1" t="s">
        <v>1524</v>
      </c>
      <c r="B1144" s="1" t="s">
        <v>1525</v>
      </c>
      <c r="C1144" s="13">
        <v>200000</v>
      </c>
      <c r="D1144" s="13">
        <v>690000</v>
      </c>
      <c r="E1144" s="13">
        <v>560000</v>
      </c>
      <c r="F1144" s="14">
        <v>320000</v>
      </c>
      <c r="G1144" s="14">
        <v>550000</v>
      </c>
      <c r="H1144" s="14">
        <v>210000</v>
      </c>
      <c r="I1144" s="18">
        <f t="shared" si="140"/>
        <v>483333.33333333331</v>
      </c>
      <c r="J1144" s="9">
        <f t="shared" si="141"/>
        <v>360000</v>
      </c>
      <c r="K1144" s="9">
        <f t="shared" si="142"/>
        <v>0.7448275862068966</v>
      </c>
      <c r="L1144" s="1">
        <f t="shared" si="143"/>
        <v>-0.42502158785146588</v>
      </c>
      <c r="M1144" s="1">
        <f t="shared" si="144"/>
        <v>0.5254376414371168</v>
      </c>
      <c r="N1144" s="1">
        <f t="shared" si="145"/>
        <v>0.27947881833551247</v>
      </c>
      <c r="O1144" s="1">
        <v>-0.42502158785146588</v>
      </c>
      <c r="P1144" s="1">
        <v>0.27947881833551247</v>
      </c>
      <c r="Q1144" s="1" t="str">
        <f>IF(P1144&gt;=1.30103, P1144, " ")</f>
        <v xml:space="preserve"> </v>
      </c>
      <c r="R1144" s="1">
        <f t="shared" si="146"/>
        <v>0.27947881833551247</v>
      </c>
    </row>
    <row r="1145" spans="1:18" x14ac:dyDescent="0.15">
      <c r="A1145" s="1" t="s">
        <v>1010</v>
      </c>
      <c r="C1145" s="13">
        <v>780000000</v>
      </c>
      <c r="D1145" s="13">
        <v>860000000</v>
      </c>
      <c r="E1145" s="13">
        <v>500000000</v>
      </c>
      <c r="F1145" s="14">
        <v>720000000</v>
      </c>
      <c r="G1145" s="14">
        <v>420000000</v>
      </c>
      <c r="H1145" s="14">
        <v>450000000</v>
      </c>
      <c r="I1145" s="18">
        <f t="shared" si="140"/>
        <v>713333333.33333337</v>
      </c>
      <c r="J1145" s="9">
        <f t="shared" si="141"/>
        <v>530000000</v>
      </c>
      <c r="K1145" s="9">
        <f t="shared" si="142"/>
        <v>0.74299065420560739</v>
      </c>
      <c r="L1145" s="1">
        <f t="shared" si="143"/>
        <v>-0.42858403111679177</v>
      </c>
      <c r="M1145" s="1">
        <f t="shared" si="144"/>
        <v>0.27461719518965894</v>
      </c>
      <c r="N1145" s="1">
        <f t="shared" si="145"/>
        <v>0.56127227284514347</v>
      </c>
      <c r="O1145" s="1">
        <v>-0.42858403111679177</v>
      </c>
      <c r="P1145" s="1">
        <v>0.56127227284514347</v>
      </c>
      <c r="Q1145" s="1" t="str">
        <f>IF(P1145&gt;=1.30103, P1145, " ")</f>
        <v xml:space="preserve"> </v>
      </c>
      <c r="R1145" s="1">
        <f t="shared" si="146"/>
        <v>0.56127227284514347</v>
      </c>
    </row>
    <row r="1146" spans="1:18" x14ac:dyDescent="0.15">
      <c r="A1146" s="1" t="s">
        <v>2962</v>
      </c>
      <c r="B1146" s="1" t="s">
        <v>2963</v>
      </c>
      <c r="C1146" s="13" t="s">
        <v>6370</v>
      </c>
      <c r="D1146" s="13">
        <v>380000</v>
      </c>
      <c r="E1146" s="13">
        <v>610000</v>
      </c>
      <c r="F1146" s="14">
        <v>360000</v>
      </c>
      <c r="G1146" s="14">
        <v>380000</v>
      </c>
      <c r="H1146" s="14">
        <v>360000</v>
      </c>
      <c r="I1146" s="18">
        <f t="shared" si="140"/>
        <v>495000</v>
      </c>
      <c r="J1146" s="9">
        <f t="shared" si="141"/>
        <v>366666.66666666669</v>
      </c>
      <c r="K1146" s="9">
        <f t="shared" si="142"/>
        <v>0.74074074074074081</v>
      </c>
      <c r="L1146" s="1">
        <f t="shared" si="143"/>
        <v>-0.4329594072761061</v>
      </c>
      <c r="M1146" s="1">
        <f t="shared" si="144"/>
        <v>0.23307018033857993</v>
      </c>
      <c r="N1146" s="1">
        <f t="shared" si="145"/>
        <v>0.63251328779574423</v>
      </c>
      <c r="O1146" s="1">
        <v>-0.4329594072761061</v>
      </c>
      <c r="P1146" s="1">
        <v>0.63251328779574423</v>
      </c>
      <c r="Q1146" s="1" t="str">
        <f>IF(P1146&gt;=1.30103, P1146, " ")</f>
        <v xml:space="preserve"> </v>
      </c>
      <c r="R1146" s="1">
        <f t="shared" si="146"/>
        <v>0.63251328779574423</v>
      </c>
    </row>
    <row r="1147" spans="1:18" x14ac:dyDescent="0.15">
      <c r="A1147" s="1" t="s">
        <v>188</v>
      </c>
      <c r="B1147" s="1" t="s">
        <v>189</v>
      </c>
      <c r="C1147" s="13">
        <v>33000000</v>
      </c>
      <c r="D1147" s="13">
        <v>31000000</v>
      </c>
      <c r="E1147" s="13">
        <v>35000000</v>
      </c>
      <c r="F1147" s="14">
        <v>18000000</v>
      </c>
      <c r="G1147" s="14">
        <v>33000000</v>
      </c>
      <c r="H1147" s="14">
        <v>22000000</v>
      </c>
      <c r="I1147" s="18">
        <f t="shared" si="140"/>
        <v>33000000</v>
      </c>
      <c r="J1147" s="9">
        <f t="shared" si="141"/>
        <v>24333333.333333332</v>
      </c>
      <c r="K1147" s="9">
        <f t="shared" si="142"/>
        <v>0.73737373737373735</v>
      </c>
      <c r="L1147" s="1">
        <f t="shared" si="143"/>
        <v>-0.43953206119959248</v>
      </c>
      <c r="M1147" s="1">
        <f t="shared" si="144"/>
        <v>0.134594130308749</v>
      </c>
      <c r="N1147" s="1">
        <f t="shared" si="145"/>
        <v>0.87097387941445725</v>
      </c>
      <c r="O1147" s="1">
        <v>-0.43953206119959248</v>
      </c>
      <c r="P1147" s="1">
        <v>0.87097387941445725</v>
      </c>
      <c r="Q1147" s="1" t="str">
        <f>IF(P1147&gt;=1.30103, P1147, " ")</f>
        <v xml:space="preserve"> </v>
      </c>
      <c r="R1147" s="1">
        <f t="shared" si="146"/>
        <v>0.87097387941445725</v>
      </c>
    </row>
    <row r="1148" spans="1:18" x14ac:dyDescent="0.15">
      <c r="A1148" s="1" t="s">
        <v>334</v>
      </c>
      <c r="B1148" s="1" t="s">
        <v>335</v>
      </c>
      <c r="C1148" s="13">
        <v>24000000</v>
      </c>
      <c r="D1148" s="13">
        <v>64000000</v>
      </c>
      <c r="E1148" s="13">
        <v>4100000</v>
      </c>
      <c r="F1148" s="14">
        <v>6000000</v>
      </c>
      <c r="G1148" s="14">
        <v>4900000</v>
      </c>
      <c r="H1148" s="14">
        <v>57000000</v>
      </c>
      <c r="I1148" s="18">
        <f t="shared" si="140"/>
        <v>30700000</v>
      </c>
      <c r="J1148" s="9">
        <f t="shared" si="141"/>
        <v>22633333.333333332</v>
      </c>
      <c r="K1148" s="9">
        <f t="shared" si="142"/>
        <v>0.73724212812160694</v>
      </c>
      <c r="L1148" s="1">
        <f t="shared" si="143"/>
        <v>-0.43978958184660383</v>
      </c>
      <c r="M1148" s="1">
        <f t="shared" si="144"/>
        <v>0.7595051353129556</v>
      </c>
      <c r="N1148" s="1">
        <f t="shared" si="145"/>
        <v>0.11946928535545463</v>
      </c>
      <c r="O1148" s="1">
        <v>-0.43978958184660383</v>
      </c>
      <c r="P1148" s="1">
        <v>0.11946928535545463</v>
      </c>
      <c r="R1148" s="1">
        <f t="shared" si="146"/>
        <v>0.11946928535545463</v>
      </c>
    </row>
    <row r="1149" spans="1:18" x14ac:dyDescent="0.15">
      <c r="A1149" s="1" t="s">
        <v>674</v>
      </c>
      <c r="B1149" s="1" t="s">
        <v>675</v>
      </c>
      <c r="C1149" s="13">
        <v>240000</v>
      </c>
      <c r="D1149" s="13">
        <v>950000</v>
      </c>
      <c r="E1149" s="13">
        <v>760000</v>
      </c>
      <c r="F1149" s="14">
        <v>300000</v>
      </c>
      <c r="G1149" s="14">
        <v>660000</v>
      </c>
      <c r="H1149" s="14">
        <v>470000</v>
      </c>
      <c r="I1149" s="18">
        <f t="shared" si="140"/>
        <v>650000</v>
      </c>
      <c r="J1149" s="9">
        <f t="shared" si="141"/>
        <v>476666.66666666669</v>
      </c>
      <c r="K1149" s="9">
        <f t="shared" si="142"/>
        <v>0.73333333333333339</v>
      </c>
      <c r="L1149" s="1">
        <f t="shared" si="143"/>
        <v>-0.44745897697122117</v>
      </c>
      <c r="M1149" s="1">
        <f t="shared" si="144"/>
        <v>0.50393327530791077</v>
      </c>
      <c r="N1149" s="1">
        <f t="shared" si="145"/>
        <v>0.29762696372106956</v>
      </c>
      <c r="O1149" s="1">
        <v>-0.44745897697122117</v>
      </c>
      <c r="P1149" s="1">
        <v>0.29762696372106956</v>
      </c>
      <c r="Q1149" s="1" t="str">
        <f>IF(P1149&gt;=1.30103, P1149, " ")</f>
        <v xml:space="preserve"> </v>
      </c>
      <c r="R1149" s="1">
        <f t="shared" si="146"/>
        <v>0.29762696372106956</v>
      </c>
    </row>
    <row r="1150" spans="1:18" x14ac:dyDescent="0.15">
      <c r="A1150" s="1" t="s">
        <v>1195</v>
      </c>
      <c r="B1150" s="1" t="s">
        <v>1196</v>
      </c>
      <c r="C1150" s="13">
        <v>870000</v>
      </c>
      <c r="D1150" s="13">
        <v>1700000</v>
      </c>
      <c r="E1150" s="13">
        <v>1500000</v>
      </c>
      <c r="F1150" s="14">
        <v>870000</v>
      </c>
      <c r="G1150" s="14">
        <v>710000</v>
      </c>
      <c r="H1150" s="14">
        <v>1400000</v>
      </c>
      <c r="I1150" s="18">
        <f t="shared" si="140"/>
        <v>1356666.6666666667</v>
      </c>
      <c r="J1150" s="9">
        <f t="shared" si="141"/>
        <v>993333.33333333337</v>
      </c>
      <c r="K1150" s="9">
        <f t="shared" si="142"/>
        <v>0.73218673218673214</v>
      </c>
      <c r="L1150" s="1">
        <f t="shared" si="143"/>
        <v>-0.44971646380408559</v>
      </c>
      <c r="M1150" s="1">
        <f t="shared" si="144"/>
        <v>0.32699421939112283</v>
      </c>
      <c r="N1150" s="1">
        <f t="shared" si="145"/>
        <v>0.48545992473643401</v>
      </c>
      <c r="O1150" s="1">
        <v>-0.44971646380408559</v>
      </c>
      <c r="P1150" s="1">
        <v>0.48545992473643401</v>
      </c>
      <c r="Q1150" s="1" t="str">
        <f>IF(P1150&gt;=1.30103, P1150, " ")</f>
        <v xml:space="preserve"> </v>
      </c>
      <c r="R1150" s="1">
        <f t="shared" si="146"/>
        <v>0.48545992473643401</v>
      </c>
    </row>
    <row r="1151" spans="1:18" x14ac:dyDescent="0.15">
      <c r="A1151" s="1" t="s">
        <v>1907</v>
      </c>
      <c r="B1151" s="1" t="s">
        <v>1908</v>
      </c>
      <c r="C1151" s="13">
        <v>330000</v>
      </c>
      <c r="D1151" s="13">
        <v>2000000</v>
      </c>
      <c r="E1151" s="13">
        <v>390000</v>
      </c>
      <c r="F1151" s="14">
        <v>940000</v>
      </c>
      <c r="G1151" s="14">
        <v>870000</v>
      </c>
      <c r="H1151" s="14">
        <v>180000</v>
      </c>
      <c r="I1151" s="18">
        <f t="shared" si="140"/>
        <v>906666.66666666663</v>
      </c>
      <c r="J1151" s="9">
        <f t="shared" si="141"/>
        <v>663333.33333333337</v>
      </c>
      <c r="K1151" s="9">
        <f t="shared" si="142"/>
        <v>0.73161764705882359</v>
      </c>
      <c r="L1151" s="1">
        <f t="shared" si="143"/>
        <v>-0.45083822070669044</v>
      </c>
      <c r="M1151" s="1">
        <f t="shared" si="144"/>
        <v>0.70504077921385</v>
      </c>
      <c r="N1151" s="1">
        <f t="shared" si="145"/>
        <v>0.1517857629016974</v>
      </c>
      <c r="O1151" s="1">
        <v>-0.45083822070669044</v>
      </c>
      <c r="P1151" s="1">
        <v>0.1517857629016974</v>
      </c>
      <c r="R1151" s="1">
        <f t="shared" si="146"/>
        <v>0.1517857629016974</v>
      </c>
    </row>
    <row r="1152" spans="1:18" x14ac:dyDescent="0.15">
      <c r="A1152" s="1" t="s">
        <v>843</v>
      </c>
      <c r="B1152" s="1" t="s">
        <v>844</v>
      </c>
      <c r="C1152" s="13">
        <v>1400000</v>
      </c>
      <c r="D1152" s="13">
        <v>18000000</v>
      </c>
      <c r="E1152" s="13">
        <v>17000000</v>
      </c>
      <c r="F1152" s="14">
        <v>5800000</v>
      </c>
      <c r="G1152" s="14">
        <v>12000000</v>
      </c>
      <c r="H1152" s="14">
        <v>8700000</v>
      </c>
      <c r="I1152" s="18">
        <f t="shared" si="140"/>
        <v>12133333.333333334</v>
      </c>
      <c r="J1152" s="9">
        <f t="shared" si="141"/>
        <v>8833333.333333334</v>
      </c>
      <c r="K1152" s="9">
        <f t="shared" si="142"/>
        <v>0.72802197802197799</v>
      </c>
      <c r="L1152" s="1">
        <f t="shared" si="143"/>
        <v>-0.45794609074813486</v>
      </c>
      <c r="M1152" s="1">
        <f t="shared" si="144"/>
        <v>0.59147088403218984</v>
      </c>
      <c r="N1152" s="1">
        <f t="shared" si="145"/>
        <v>0.22806662925309482</v>
      </c>
      <c r="O1152" s="1">
        <v>-0.45794609074813486</v>
      </c>
      <c r="P1152" s="1">
        <v>0.22806662925309482</v>
      </c>
      <c r="R1152" s="1">
        <f t="shared" si="146"/>
        <v>0.22806662925309482</v>
      </c>
    </row>
    <row r="1153" spans="1:18" x14ac:dyDescent="0.15">
      <c r="A1153" s="1" t="s">
        <v>1453</v>
      </c>
      <c r="B1153" s="1" t="s">
        <v>1454</v>
      </c>
      <c r="C1153" s="13">
        <v>3900000</v>
      </c>
      <c r="D1153" s="13">
        <v>7200000</v>
      </c>
      <c r="E1153" s="13">
        <v>3500000</v>
      </c>
      <c r="F1153" s="14">
        <v>4000000</v>
      </c>
      <c r="G1153" s="14">
        <v>3900000</v>
      </c>
      <c r="H1153" s="14">
        <v>2700000</v>
      </c>
      <c r="I1153" s="18">
        <f t="shared" si="140"/>
        <v>4866666.666666667</v>
      </c>
      <c r="J1153" s="9">
        <f t="shared" si="141"/>
        <v>3533333.3333333335</v>
      </c>
      <c r="K1153" s="9">
        <f t="shared" si="142"/>
        <v>0.72602739726027399</v>
      </c>
      <c r="L1153" s="1">
        <f t="shared" si="143"/>
        <v>-0.461904104316818</v>
      </c>
      <c r="M1153" s="1">
        <f t="shared" si="144"/>
        <v>0.34435301998725465</v>
      </c>
      <c r="N1153" s="1">
        <f t="shared" si="145"/>
        <v>0.46299610388514023</v>
      </c>
      <c r="O1153" s="1">
        <v>-0.461904104316818</v>
      </c>
      <c r="P1153" s="1">
        <v>0.46299610388514023</v>
      </c>
      <c r="Q1153" s="1" t="str">
        <f>IF(P1153&gt;=1.30103, P1153, " ")</f>
        <v xml:space="preserve"> </v>
      </c>
      <c r="R1153" s="1">
        <f t="shared" si="146"/>
        <v>0.46299610388514023</v>
      </c>
    </row>
    <row r="1154" spans="1:18" x14ac:dyDescent="0.15">
      <c r="A1154" s="1" t="s">
        <v>1390</v>
      </c>
      <c r="B1154" s="1" t="s">
        <v>1391</v>
      </c>
      <c r="C1154" s="13">
        <v>5200000</v>
      </c>
      <c r="D1154" s="13">
        <v>17000000</v>
      </c>
      <c r="E1154" s="13">
        <v>7300000</v>
      </c>
      <c r="F1154" s="14">
        <v>2600000</v>
      </c>
      <c r="G1154" s="14">
        <v>11000000</v>
      </c>
      <c r="H1154" s="14">
        <v>7600000</v>
      </c>
      <c r="I1154" s="18">
        <f t="shared" ref="I1154:I1217" si="147">AVERAGE(C1154:E1154)</f>
        <v>9833333.333333334</v>
      </c>
      <c r="J1154" s="9">
        <f t="shared" ref="J1154:J1217" si="148">AVERAGE(F1154:H1154)</f>
        <v>7066666.666666667</v>
      </c>
      <c r="K1154" s="9">
        <f t="shared" ref="K1154:K1217" si="149">J1154/I1154</f>
        <v>0.71864406779661016</v>
      </c>
      <c r="L1154" s="1">
        <f t="shared" ref="L1154:L1217" si="150">LOG(K1154,2)</f>
        <v>-0.47665068968600449</v>
      </c>
      <c r="M1154" s="1">
        <f t="shared" ref="M1154:M1217" si="151">TTEST(C1154:E1154, F1154:H1154, 2,2)</f>
        <v>0.56166032835410529</v>
      </c>
      <c r="N1154" s="1">
        <f t="shared" ref="N1154:N1217" si="152">-LOG(M1154,10)</f>
        <v>0.25052625047913335</v>
      </c>
      <c r="O1154" s="1">
        <v>-0.47665068968600449</v>
      </c>
      <c r="P1154" s="1">
        <v>0.25052625047913335</v>
      </c>
      <c r="R1154" s="1">
        <f t="shared" ref="R1154:R1217" si="153">IF(P1154&lt;=1.30103, P1154, " ")</f>
        <v>0.25052625047913335</v>
      </c>
    </row>
    <row r="1155" spans="1:18" x14ac:dyDescent="0.15">
      <c r="A1155" s="1" t="s">
        <v>448</v>
      </c>
      <c r="B1155" s="1" t="s">
        <v>449</v>
      </c>
      <c r="C1155" s="13">
        <v>990000</v>
      </c>
      <c r="D1155" s="13">
        <v>5400000</v>
      </c>
      <c r="E1155" s="13">
        <v>3100000</v>
      </c>
      <c r="F1155" s="14">
        <v>2500000</v>
      </c>
      <c r="G1155" s="14">
        <v>2800000</v>
      </c>
      <c r="H1155" s="14">
        <v>1500000</v>
      </c>
      <c r="I1155" s="18">
        <f t="shared" si="147"/>
        <v>3163333.3333333335</v>
      </c>
      <c r="J1155" s="9">
        <f t="shared" si="148"/>
        <v>2266666.6666666665</v>
      </c>
      <c r="K1155" s="9">
        <f t="shared" si="149"/>
        <v>0.71654373024236029</v>
      </c>
      <c r="L1155" s="1">
        <f t="shared" si="150"/>
        <v>-0.48087334088340783</v>
      </c>
      <c r="M1155" s="1">
        <f t="shared" si="151"/>
        <v>0.53793542330009869</v>
      </c>
      <c r="N1155" s="1">
        <f t="shared" si="152"/>
        <v>0.26926985628103628</v>
      </c>
      <c r="O1155" s="1">
        <v>-0.48087334088340783</v>
      </c>
      <c r="P1155" s="1">
        <v>0.26926985628103628</v>
      </c>
      <c r="Q1155" s="1" t="str">
        <f t="shared" ref="Q1155:Q1160" si="154">IF(P1155&gt;=1.30103, P1155, " ")</f>
        <v xml:space="preserve"> </v>
      </c>
      <c r="R1155" s="1">
        <f t="shared" si="153"/>
        <v>0.26926985628103628</v>
      </c>
    </row>
    <row r="1156" spans="1:18" x14ac:dyDescent="0.15">
      <c r="A1156" s="1" t="s">
        <v>2794</v>
      </c>
      <c r="B1156" s="1" t="s">
        <v>2795</v>
      </c>
      <c r="C1156" s="13" t="s">
        <v>6370</v>
      </c>
      <c r="D1156" s="13">
        <v>5000000</v>
      </c>
      <c r="E1156" s="13">
        <v>3100000</v>
      </c>
      <c r="F1156" s="14">
        <v>2800000</v>
      </c>
      <c r="G1156" s="14">
        <v>2400000</v>
      </c>
      <c r="H1156" s="14">
        <v>3500000</v>
      </c>
      <c r="I1156" s="18">
        <f t="shared" si="147"/>
        <v>4050000</v>
      </c>
      <c r="J1156" s="9">
        <f t="shared" si="148"/>
        <v>2900000</v>
      </c>
      <c r="K1156" s="9">
        <f t="shared" si="149"/>
        <v>0.71604938271604934</v>
      </c>
      <c r="L1156" s="1">
        <f t="shared" si="150"/>
        <v>-0.48186900775705271</v>
      </c>
      <c r="M1156" s="1">
        <f t="shared" si="151"/>
        <v>0.25569082598115789</v>
      </c>
      <c r="N1156" s="1">
        <f t="shared" si="152"/>
        <v>0.59228485389480201</v>
      </c>
      <c r="O1156" s="1">
        <v>-0.48186900775705271</v>
      </c>
      <c r="P1156" s="1">
        <v>0.59228485389480201</v>
      </c>
      <c r="Q1156" s="1" t="str">
        <f t="shared" si="154"/>
        <v xml:space="preserve"> </v>
      </c>
      <c r="R1156" s="1">
        <f t="shared" si="153"/>
        <v>0.59228485389480201</v>
      </c>
    </row>
    <row r="1157" spans="1:18" x14ac:dyDescent="0.15">
      <c r="A1157" s="1" t="s">
        <v>182</v>
      </c>
      <c r="B1157" s="1" t="s">
        <v>183</v>
      </c>
      <c r="C1157" s="13">
        <v>170000000</v>
      </c>
      <c r="D1157" s="13">
        <v>190000000</v>
      </c>
      <c r="E1157" s="13">
        <v>220000000</v>
      </c>
      <c r="F1157" s="14">
        <v>84000000</v>
      </c>
      <c r="G1157" s="14">
        <v>140000000</v>
      </c>
      <c r="H1157" s="14">
        <v>190000000</v>
      </c>
      <c r="I1157" s="18">
        <f t="shared" si="147"/>
        <v>193333333.33333334</v>
      </c>
      <c r="J1157" s="9">
        <f t="shared" si="148"/>
        <v>138000000</v>
      </c>
      <c r="K1157" s="9">
        <f t="shared" si="149"/>
        <v>0.71379310344827585</v>
      </c>
      <c r="L1157" s="1">
        <f t="shared" si="150"/>
        <v>-0.48642213251560923</v>
      </c>
      <c r="M1157" s="1">
        <f t="shared" si="151"/>
        <v>0.17784911881871199</v>
      </c>
      <c r="N1157" s="1">
        <f t="shared" si="152"/>
        <v>0.74994828225283661</v>
      </c>
      <c r="O1157" s="1">
        <v>-0.48642213251560923</v>
      </c>
      <c r="P1157" s="1">
        <v>0.74994828225283661</v>
      </c>
      <c r="Q1157" s="1" t="str">
        <f t="shared" si="154"/>
        <v xml:space="preserve"> </v>
      </c>
      <c r="R1157" s="1">
        <f t="shared" si="153"/>
        <v>0.74994828225283661</v>
      </c>
    </row>
    <row r="1158" spans="1:18" x14ac:dyDescent="0.15">
      <c r="A1158" s="1" t="s">
        <v>1406</v>
      </c>
      <c r="B1158" s="1" t="s">
        <v>1407</v>
      </c>
      <c r="C1158" s="13">
        <v>230000</v>
      </c>
      <c r="D1158" s="13">
        <v>760000</v>
      </c>
      <c r="E1158" s="13">
        <v>430000</v>
      </c>
      <c r="F1158" s="14">
        <v>590000</v>
      </c>
      <c r="G1158" s="14">
        <v>290000</v>
      </c>
      <c r="H1158" s="14">
        <v>130000</v>
      </c>
      <c r="I1158" s="18">
        <f t="shared" si="147"/>
        <v>473333.33333333331</v>
      </c>
      <c r="J1158" s="9">
        <f t="shared" si="148"/>
        <v>336666.66666666669</v>
      </c>
      <c r="K1158" s="9">
        <f t="shared" si="149"/>
        <v>0.71126760563380287</v>
      </c>
      <c r="L1158" s="1">
        <f t="shared" si="150"/>
        <v>-0.49153563675288725</v>
      </c>
      <c r="M1158" s="1">
        <f t="shared" si="151"/>
        <v>0.54160935407101363</v>
      </c>
      <c r="N1158" s="1">
        <f t="shared" si="152"/>
        <v>0.26631384360957466</v>
      </c>
      <c r="O1158" s="1">
        <v>-0.49153563675288725</v>
      </c>
      <c r="P1158" s="1">
        <v>0.26631384360957466</v>
      </c>
      <c r="Q1158" s="1" t="str">
        <f t="shared" si="154"/>
        <v xml:space="preserve"> </v>
      </c>
      <c r="R1158" s="1">
        <f t="shared" si="153"/>
        <v>0.26631384360957466</v>
      </c>
    </row>
    <row r="1159" spans="1:18" x14ac:dyDescent="0.15">
      <c r="A1159" s="1" t="s">
        <v>310</v>
      </c>
      <c r="B1159" s="1" t="s">
        <v>311</v>
      </c>
      <c r="C1159" s="13">
        <v>8800000</v>
      </c>
      <c r="D1159" s="13">
        <v>19000000</v>
      </c>
      <c r="E1159" s="13">
        <v>11000000</v>
      </c>
      <c r="F1159" s="14">
        <v>9500000</v>
      </c>
      <c r="G1159" s="14">
        <v>10000000</v>
      </c>
      <c r="H1159" s="14">
        <v>8000000</v>
      </c>
      <c r="I1159" s="18">
        <f t="shared" si="147"/>
        <v>12933333.333333334</v>
      </c>
      <c r="J1159" s="9">
        <f t="shared" si="148"/>
        <v>9166666.666666666</v>
      </c>
      <c r="K1159" s="9">
        <f t="shared" si="149"/>
        <v>0.70876288659793807</v>
      </c>
      <c r="L1159" s="1">
        <f t="shared" si="150"/>
        <v>-0.49662503377510592</v>
      </c>
      <c r="M1159" s="1">
        <f t="shared" si="151"/>
        <v>0.29873124241025512</v>
      </c>
      <c r="N1159" s="1">
        <f t="shared" si="152"/>
        <v>0.52471935490898336</v>
      </c>
      <c r="O1159" s="1">
        <v>-0.49662503377510592</v>
      </c>
      <c r="P1159" s="1">
        <v>0.52471935490898336</v>
      </c>
      <c r="Q1159" s="1" t="str">
        <f t="shared" si="154"/>
        <v xml:space="preserve"> </v>
      </c>
      <c r="R1159" s="1">
        <f t="shared" si="153"/>
        <v>0.52471935490898336</v>
      </c>
    </row>
    <row r="1160" spans="1:18" x14ac:dyDescent="0.15">
      <c r="A1160" s="1" t="s">
        <v>610</v>
      </c>
      <c r="B1160" s="1" t="s">
        <v>611</v>
      </c>
      <c r="C1160" s="13">
        <v>3900000</v>
      </c>
      <c r="D1160" s="13">
        <v>3200000</v>
      </c>
      <c r="E1160" s="13">
        <v>2500000</v>
      </c>
      <c r="F1160" s="14">
        <v>2100000</v>
      </c>
      <c r="G1160" s="14">
        <v>2500000</v>
      </c>
      <c r="H1160" s="14">
        <v>2200000</v>
      </c>
      <c r="I1160" s="18">
        <f t="shared" si="147"/>
        <v>3200000</v>
      </c>
      <c r="J1160" s="9">
        <f t="shared" si="148"/>
        <v>2266666.6666666665</v>
      </c>
      <c r="K1160" s="9">
        <f t="shared" si="149"/>
        <v>0.70833333333333326</v>
      </c>
      <c r="L1160" s="1">
        <f t="shared" si="150"/>
        <v>-0.49749965947081692</v>
      </c>
      <c r="M1160" s="1">
        <f t="shared" si="151"/>
        <v>9.1260244443985727E-2</v>
      </c>
      <c r="N1160" s="1">
        <f t="shared" si="152"/>
        <v>1.0397183722877501</v>
      </c>
      <c r="O1160" s="1">
        <v>-0.49749965947081692</v>
      </c>
      <c r="P1160" s="1">
        <v>1.0397183722877501</v>
      </c>
      <c r="Q1160" s="1" t="str">
        <f t="shared" si="154"/>
        <v xml:space="preserve"> </v>
      </c>
      <c r="R1160" s="1">
        <f t="shared" si="153"/>
        <v>1.0397183722877501</v>
      </c>
    </row>
    <row r="1161" spans="1:18" x14ac:dyDescent="0.15">
      <c r="A1161" s="1" t="s">
        <v>104</v>
      </c>
      <c r="B1161" s="1" t="s">
        <v>105</v>
      </c>
      <c r="C1161" s="13">
        <v>22000000</v>
      </c>
      <c r="D1161" s="13">
        <v>78000000</v>
      </c>
      <c r="E1161" s="13">
        <v>23000000</v>
      </c>
      <c r="F1161" s="14">
        <v>39000000</v>
      </c>
      <c r="G1161" s="14">
        <v>30000000</v>
      </c>
      <c r="H1161" s="14">
        <v>18000000</v>
      </c>
      <c r="I1161" s="18">
        <f t="shared" si="147"/>
        <v>41000000</v>
      </c>
      <c r="J1161" s="9">
        <f t="shared" si="148"/>
        <v>29000000</v>
      </c>
      <c r="K1161" s="9">
        <f t="shared" si="149"/>
        <v>0.70731707317073167</v>
      </c>
      <c r="L1161" s="1">
        <f t="shared" si="150"/>
        <v>-0.49957100949051164</v>
      </c>
      <c r="M1161" s="1">
        <f t="shared" si="151"/>
        <v>0.57114404632603877</v>
      </c>
      <c r="N1161" s="1">
        <f t="shared" si="152"/>
        <v>0.24325434598351117</v>
      </c>
      <c r="O1161" s="1">
        <v>-0.49957100949051164</v>
      </c>
      <c r="P1161" s="1">
        <v>0.24325434598351117</v>
      </c>
      <c r="R1161" s="1">
        <f t="shared" si="153"/>
        <v>0.24325434598351117</v>
      </c>
    </row>
    <row r="1162" spans="1:18" x14ac:dyDescent="0.15">
      <c r="A1162" s="1" t="s">
        <v>6</v>
      </c>
      <c r="B1162" s="1" t="s">
        <v>7</v>
      </c>
      <c r="C1162" s="13">
        <v>1100000000</v>
      </c>
      <c r="D1162" s="13">
        <v>2400000000</v>
      </c>
      <c r="E1162" s="13">
        <v>1900000000</v>
      </c>
      <c r="F1162" s="14">
        <v>1100000000</v>
      </c>
      <c r="G1162" s="14">
        <v>1400000000</v>
      </c>
      <c r="H1162" s="14">
        <v>1300000000</v>
      </c>
      <c r="I1162" s="18">
        <f t="shared" si="147"/>
        <v>1800000000</v>
      </c>
      <c r="J1162" s="9">
        <f t="shared" si="148"/>
        <v>1266666666.6666667</v>
      </c>
      <c r="K1162" s="9">
        <f t="shared" si="149"/>
        <v>0.70370370370370372</v>
      </c>
      <c r="L1162" s="1">
        <f t="shared" si="150"/>
        <v>-0.50695998871988301</v>
      </c>
      <c r="M1162" s="1">
        <f t="shared" si="151"/>
        <v>0.24198153056802099</v>
      </c>
      <c r="N1162" s="1">
        <f t="shared" si="152"/>
        <v>0.61621778062492294</v>
      </c>
      <c r="O1162" s="1">
        <v>-0.50695998871988301</v>
      </c>
      <c r="P1162" s="1">
        <v>0.61621778062492294</v>
      </c>
      <c r="Q1162" s="1" t="str">
        <f t="shared" ref="Q1162:Q1167" si="155">IF(P1162&gt;=1.30103, P1162, " ")</f>
        <v xml:space="preserve"> </v>
      </c>
      <c r="R1162" s="1">
        <f t="shared" si="153"/>
        <v>0.61621778062492294</v>
      </c>
    </row>
    <row r="1163" spans="1:18" x14ac:dyDescent="0.15">
      <c r="A1163" s="1" t="s">
        <v>2900</v>
      </c>
      <c r="B1163" s="1" t="s">
        <v>2901</v>
      </c>
      <c r="C1163" s="13" t="s">
        <v>6370</v>
      </c>
      <c r="D1163" s="13">
        <v>150000</v>
      </c>
      <c r="E1163" s="13">
        <v>98000</v>
      </c>
      <c r="F1163" s="14">
        <v>63000</v>
      </c>
      <c r="G1163" s="14">
        <v>47000</v>
      </c>
      <c r="H1163" s="14">
        <v>150000</v>
      </c>
      <c r="I1163" s="18">
        <f t="shared" si="147"/>
        <v>124000</v>
      </c>
      <c r="J1163" s="9">
        <f t="shared" si="148"/>
        <v>86666.666666666672</v>
      </c>
      <c r="K1163" s="9">
        <f t="shared" si="149"/>
        <v>0.69892473118279574</v>
      </c>
      <c r="L1163" s="1">
        <f t="shared" si="150"/>
        <v>-0.51679099807957685</v>
      </c>
      <c r="M1163" s="1">
        <f t="shared" si="151"/>
        <v>0.47322595117876431</v>
      </c>
      <c r="N1163" s="1">
        <f t="shared" si="152"/>
        <v>0.32493144717026723</v>
      </c>
      <c r="O1163" s="1">
        <v>-0.51679099807957685</v>
      </c>
      <c r="P1163" s="1">
        <v>0.32493144717026723</v>
      </c>
      <c r="Q1163" s="1" t="str">
        <f t="shared" si="155"/>
        <v xml:space="preserve"> </v>
      </c>
      <c r="R1163" s="1">
        <f t="shared" si="153"/>
        <v>0.32493144717026723</v>
      </c>
    </row>
    <row r="1164" spans="1:18" x14ac:dyDescent="0.15">
      <c r="A1164" s="1" t="s">
        <v>390</v>
      </c>
      <c r="B1164" s="1" t="s">
        <v>391</v>
      </c>
      <c r="C1164" s="13">
        <v>6900000</v>
      </c>
      <c r="D1164" s="13">
        <v>21000000</v>
      </c>
      <c r="E1164" s="13">
        <v>9100000</v>
      </c>
      <c r="F1164" s="14">
        <v>8200000</v>
      </c>
      <c r="G1164" s="14">
        <v>11000000</v>
      </c>
      <c r="H1164" s="14">
        <v>6500000</v>
      </c>
      <c r="I1164" s="18">
        <f t="shared" si="147"/>
        <v>12333333.333333334</v>
      </c>
      <c r="J1164" s="9">
        <f t="shared" si="148"/>
        <v>8566666.666666666</v>
      </c>
      <c r="K1164" s="9">
        <f t="shared" si="149"/>
        <v>0.69459459459459449</v>
      </c>
      <c r="L1164" s="1">
        <f t="shared" si="150"/>
        <v>-0.52575691132243429</v>
      </c>
      <c r="M1164" s="1">
        <f t="shared" si="151"/>
        <v>0.45629918364461486</v>
      </c>
      <c r="N1164" s="1">
        <f t="shared" si="152"/>
        <v>0.3407503082138747</v>
      </c>
      <c r="O1164" s="1">
        <v>-0.52575691132243429</v>
      </c>
      <c r="P1164" s="1">
        <v>0.3407503082138747</v>
      </c>
      <c r="Q1164" s="1" t="str">
        <f t="shared" si="155"/>
        <v xml:space="preserve"> </v>
      </c>
      <c r="R1164" s="1">
        <f t="shared" si="153"/>
        <v>0.3407503082138747</v>
      </c>
    </row>
    <row r="1165" spans="1:18" x14ac:dyDescent="0.15">
      <c r="A1165" s="1" t="s">
        <v>190</v>
      </c>
      <c r="B1165" s="1" t="s">
        <v>191</v>
      </c>
      <c r="C1165" s="13">
        <v>15000000</v>
      </c>
      <c r="D1165" s="13">
        <v>21000000</v>
      </c>
      <c r="E1165" s="13">
        <v>16000000</v>
      </c>
      <c r="F1165" s="14">
        <v>11000000</v>
      </c>
      <c r="G1165" s="14">
        <v>13000000</v>
      </c>
      <c r="H1165" s="14">
        <v>12000000</v>
      </c>
      <c r="I1165" s="18">
        <f t="shared" si="147"/>
        <v>17333333.333333332</v>
      </c>
      <c r="J1165" s="9">
        <f t="shared" si="148"/>
        <v>12000000</v>
      </c>
      <c r="K1165" s="9">
        <f t="shared" si="149"/>
        <v>0.6923076923076924</v>
      </c>
      <c r="L1165" s="1">
        <f t="shared" si="150"/>
        <v>-0.53051471669877959</v>
      </c>
      <c r="M1165" s="1">
        <f t="shared" si="151"/>
        <v>5.169352960404705E-2</v>
      </c>
      <c r="N1165" s="1">
        <f t="shared" si="152"/>
        <v>1.2865638134460173</v>
      </c>
      <c r="O1165" s="1">
        <v>-0.53051471669877959</v>
      </c>
      <c r="P1165" s="1">
        <v>1.2865638134460173</v>
      </c>
      <c r="Q1165" s="1" t="str">
        <f t="shared" si="155"/>
        <v xml:space="preserve"> </v>
      </c>
      <c r="R1165" s="1">
        <f t="shared" si="153"/>
        <v>1.2865638134460173</v>
      </c>
    </row>
    <row r="1166" spans="1:18" x14ac:dyDescent="0.15">
      <c r="A1166" s="1" t="s">
        <v>208</v>
      </c>
      <c r="B1166" s="1" t="s">
        <v>209</v>
      </c>
      <c r="C1166" s="13">
        <v>4400000</v>
      </c>
      <c r="D1166" s="13">
        <v>5100000</v>
      </c>
      <c r="E1166" s="13">
        <v>2800000</v>
      </c>
      <c r="F1166" s="14">
        <v>3700000</v>
      </c>
      <c r="G1166" s="14">
        <v>2400000</v>
      </c>
      <c r="H1166" s="14">
        <v>2400000</v>
      </c>
      <c r="I1166" s="18">
        <f t="shared" si="147"/>
        <v>4100000</v>
      </c>
      <c r="J1166" s="9">
        <f t="shared" si="148"/>
        <v>2833333.3333333335</v>
      </c>
      <c r="K1166" s="9">
        <f t="shared" si="149"/>
        <v>0.69105691056910568</v>
      </c>
      <c r="L1166" s="1">
        <f t="shared" si="150"/>
        <v>-0.53312356920153814</v>
      </c>
      <c r="M1166" s="1">
        <f t="shared" si="151"/>
        <v>0.19155530116493025</v>
      </c>
      <c r="N1166" s="1">
        <f t="shared" si="152"/>
        <v>0.71770582470507616</v>
      </c>
      <c r="O1166" s="1">
        <v>-0.53312356920153814</v>
      </c>
      <c r="P1166" s="1">
        <v>0.71770582470507616</v>
      </c>
      <c r="Q1166" s="1" t="str">
        <f t="shared" si="155"/>
        <v xml:space="preserve"> </v>
      </c>
      <c r="R1166" s="1">
        <f t="shared" si="153"/>
        <v>0.71770582470507616</v>
      </c>
    </row>
    <row r="1167" spans="1:18" x14ac:dyDescent="0.15">
      <c r="A1167" s="1" t="s">
        <v>1846</v>
      </c>
      <c r="B1167" s="1" t="s">
        <v>1401</v>
      </c>
      <c r="C1167" s="13">
        <v>5100000</v>
      </c>
      <c r="D1167" s="13">
        <v>11000000</v>
      </c>
      <c r="E1167" s="13">
        <v>7000000</v>
      </c>
      <c r="F1167" s="14">
        <v>5600000</v>
      </c>
      <c r="G1167" s="14">
        <v>5400000</v>
      </c>
      <c r="H1167" s="14">
        <v>4900000</v>
      </c>
      <c r="I1167" s="18">
        <f t="shared" si="147"/>
        <v>7700000</v>
      </c>
      <c r="J1167" s="9">
        <f t="shared" si="148"/>
        <v>5300000</v>
      </c>
      <c r="K1167" s="9">
        <f t="shared" si="149"/>
        <v>0.68831168831168832</v>
      </c>
      <c r="L1167" s="1">
        <f t="shared" si="150"/>
        <v>-0.53886608613170217</v>
      </c>
      <c r="M1167" s="1">
        <f t="shared" si="151"/>
        <v>0.24240861164261737</v>
      </c>
      <c r="N1167" s="1">
        <f t="shared" si="152"/>
        <v>0.61545195578283096</v>
      </c>
      <c r="O1167" s="1">
        <v>-0.53886608613170217</v>
      </c>
      <c r="P1167" s="1">
        <v>0.61545195578283096</v>
      </c>
      <c r="Q1167" s="1" t="str">
        <f t="shared" si="155"/>
        <v xml:space="preserve"> </v>
      </c>
      <c r="R1167" s="1">
        <f t="shared" si="153"/>
        <v>0.61545195578283096</v>
      </c>
    </row>
    <row r="1168" spans="1:18" x14ac:dyDescent="0.15">
      <c r="A1168" s="1" t="s">
        <v>1880</v>
      </c>
      <c r="B1168" s="1" t="s">
        <v>1881</v>
      </c>
      <c r="C1168" s="13">
        <v>95000</v>
      </c>
      <c r="D1168" s="13">
        <v>1100000</v>
      </c>
      <c r="E1168" s="13">
        <v>390000</v>
      </c>
      <c r="F1168" s="14">
        <v>170000</v>
      </c>
      <c r="G1168" s="14">
        <v>570000</v>
      </c>
      <c r="H1168" s="14">
        <v>350000</v>
      </c>
      <c r="I1168" s="18">
        <f t="shared" si="147"/>
        <v>528333.33333333337</v>
      </c>
      <c r="J1168" s="9">
        <f t="shared" si="148"/>
        <v>363333.33333333331</v>
      </c>
      <c r="K1168" s="9">
        <f t="shared" si="149"/>
        <v>0.6876971608832807</v>
      </c>
      <c r="L1168" s="1">
        <f t="shared" si="150"/>
        <v>-0.540154705362481</v>
      </c>
      <c r="M1168" s="1">
        <f t="shared" si="151"/>
        <v>0.63319414571333965</v>
      </c>
      <c r="N1168" s="1">
        <f t="shared" si="152"/>
        <v>0.19846310912260887</v>
      </c>
      <c r="O1168" s="1">
        <v>-0.540154705362481</v>
      </c>
      <c r="P1168" s="1">
        <v>0.19846310912260887</v>
      </c>
      <c r="R1168" s="1">
        <f t="shared" si="153"/>
        <v>0.19846310912260887</v>
      </c>
    </row>
    <row r="1169" spans="1:18" x14ac:dyDescent="0.15">
      <c r="A1169" s="1" t="s">
        <v>2589</v>
      </c>
      <c r="B1169" s="1" t="s">
        <v>2590</v>
      </c>
      <c r="C1169" s="13">
        <v>680000</v>
      </c>
      <c r="D1169" s="13">
        <v>5200000</v>
      </c>
      <c r="E1169" s="13">
        <v>1400000</v>
      </c>
      <c r="F1169" s="14">
        <v>1700000</v>
      </c>
      <c r="G1169" s="14">
        <v>1900000</v>
      </c>
      <c r="H1169" s="14">
        <v>1400000</v>
      </c>
      <c r="I1169" s="18">
        <f t="shared" si="147"/>
        <v>2426666.6666666665</v>
      </c>
      <c r="J1169" s="9">
        <f t="shared" si="148"/>
        <v>1666666.6666666667</v>
      </c>
      <c r="K1169" s="9">
        <f t="shared" si="149"/>
        <v>0.68681318681318693</v>
      </c>
      <c r="L1169" s="1">
        <f t="shared" si="150"/>
        <v>-0.54201035553660903</v>
      </c>
      <c r="M1169" s="1">
        <f t="shared" si="151"/>
        <v>0.61840105677573209</v>
      </c>
      <c r="N1169" s="1">
        <f t="shared" si="152"/>
        <v>0.2087297769301634</v>
      </c>
      <c r="O1169" s="1">
        <v>-0.54201035553660903</v>
      </c>
      <c r="P1169" s="1">
        <v>0.2087297769301634</v>
      </c>
      <c r="R1169" s="1">
        <f t="shared" si="153"/>
        <v>0.2087297769301634</v>
      </c>
    </row>
    <row r="1170" spans="1:18" x14ac:dyDescent="0.15">
      <c r="A1170" s="1" t="s">
        <v>512</v>
      </c>
      <c r="B1170" s="1" t="s">
        <v>513</v>
      </c>
      <c r="C1170" s="13">
        <v>1700000</v>
      </c>
      <c r="D1170" s="13">
        <v>3800000</v>
      </c>
      <c r="E1170" s="13">
        <v>2800000</v>
      </c>
      <c r="F1170" s="14">
        <v>1600000</v>
      </c>
      <c r="G1170" s="14">
        <v>2800000</v>
      </c>
      <c r="H1170" s="14">
        <v>1300000</v>
      </c>
      <c r="I1170" s="18">
        <f t="shared" si="147"/>
        <v>2766666.6666666665</v>
      </c>
      <c r="J1170" s="9">
        <f t="shared" si="148"/>
        <v>1900000</v>
      </c>
      <c r="K1170" s="9">
        <f t="shared" si="149"/>
        <v>0.68674698795180722</v>
      </c>
      <c r="L1170" s="1">
        <f t="shared" si="150"/>
        <v>-0.54214941718218312</v>
      </c>
      <c r="M1170" s="1">
        <f t="shared" si="151"/>
        <v>0.31784866740214451</v>
      </c>
      <c r="N1170" s="1">
        <f t="shared" si="152"/>
        <v>0.49777960503298435</v>
      </c>
      <c r="O1170" s="1">
        <v>-0.54214941718218312</v>
      </c>
      <c r="P1170" s="1">
        <v>0.49777960503298435</v>
      </c>
      <c r="Q1170" s="1" t="str">
        <f>IF(P1170&gt;=1.30103, P1170, " ")</f>
        <v xml:space="preserve"> </v>
      </c>
      <c r="R1170" s="1">
        <f t="shared" si="153"/>
        <v>0.49777960503298435</v>
      </c>
    </row>
    <row r="1171" spans="1:18" x14ac:dyDescent="0.15">
      <c r="A1171" s="1" t="s">
        <v>588</v>
      </c>
      <c r="B1171" s="1" t="s">
        <v>589</v>
      </c>
      <c r="C1171" s="13">
        <v>22000000</v>
      </c>
      <c r="D1171" s="13">
        <v>39000000</v>
      </c>
      <c r="E1171" s="13">
        <v>47000000</v>
      </c>
      <c r="F1171" s="14">
        <v>19000000</v>
      </c>
      <c r="G1171" s="14">
        <v>22000000</v>
      </c>
      <c r="H1171" s="14">
        <v>33000000</v>
      </c>
      <c r="I1171" s="18">
        <f t="shared" si="147"/>
        <v>36000000</v>
      </c>
      <c r="J1171" s="9">
        <f t="shared" si="148"/>
        <v>24666666.666666668</v>
      </c>
      <c r="K1171" s="9">
        <f t="shared" si="149"/>
        <v>0.68518518518518523</v>
      </c>
      <c r="L1171" s="1">
        <f t="shared" si="150"/>
        <v>-0.54543413653451867</v>
      </c>
      <c r="M1171" s="1">
        <f t="shared" si="151"/>
        <v>0.25382430095466024</v>
      </c>
      <c r="N1171" s="1">
        <f t="shared" si="152"/>
        <v>0.59546680121179218</v>
      </c>
      <c r="O1171" s="1">
        <v>-0.54543413653451867</v>
      </c>
      <c r="P1171" s="1">
        <v>0.59546680121179218</v>
      </c>
      <c r="Q1171" s="1" t="str">
        <f>IF(P1171&gt;=1.30103, P1171, " ")</f>
        <v xml:space="preserve"> </v>
      </c>
      <c r="R1171" s="1">
        <f t="shared" si="153"/>
        <v>0.59546680121179218</v>
      </c>
    </row>
    <row r="1172" spans="1:18" x14ac:dyDescent="0.15">
      <c r="A1172" s="1" t="s">
        <v>698</v>
      </c>
      <c r="B1172" s="1" t="s">
        <v>699</v>
      </c>
      <c r="C1172" s="13">
        <v>270000</v>
      </c>
      <c r="D1172" s="13">
        <v>9600000</v>
      </c>
      <c r="E1172" s="13">
        <v>310000</v>
      </c>
      <c r="F1172" s="14">
        <v>2200000</v>
      </c>
      <c r="G1172" s="14">
        <v>4100000</v>
      </c>
      <c r="H1172" s="14">
        <v>670000</v>
      </c>
      <c r="I1172" s="18">
        <f t="shared" si="147"/>
        <v>3393333.3333333335</v>
      </c>
      <c r="J1172" s="9">
        <f t="shared" si="148"/>
        <v>2323333.3333333335</v>
      </c>
      <c r="K1172" s="9">
        <f t="shared" si="149"/>
        <v>0.68467583497053042</v>
      </c>
      <c r="L1172" s="1">
        <f t="shared" si="150"/>
        <v>-0.54650700020727228</v>
      </c>
      <c r="M1172" s="1">
        <f t="shared" si="151"/>
        <v>0.75907090687939427</v>
      </c>
      <c r="N1172" s="1">
        <f t="shared" si="152"/>
        <v>0.11971765358000359</v>
      </c>
      <c r="O1172" s="1">
        <v>-0.54650700020727228</v>
      </c>
      <c r="P1172" s="1">
        <v>0.11971765358000359</v>
      </c>
      <c r="R1172" s="1">
        <f t="shared" si="153"/>
        <v>0.11971765358000359</v>
      </c>
    </row>
    <row r="1173" spans="1:18" x14ac:dyDescent="0.15">
      <c r="A1173" s="1" t="s">
        <v>226</v>
      </c>
      <c r="B1173" s="1" t="s">
        <v>227</v>
      </c>
      <c r="C1173" s="13">
        <v>2200000000</v>
      </c>
      <c r="D1173" s="13">
        <v>3900000000</v>
      </c>
      <c r="E1173" s="13">
        <v>2200000000</v>
      </c>
      <c r="F1173" s="14">
        <v>1900000000</v>
      </c>
      <c r="G1173" s="14">
        <v>2200000000</v>
      </c>
      <c r="H1173" s="14">
        <v>1500000000</v>
      </c>
      <c r="I1173" s="18">
        <f t="shared" si="147"/>
        <v>2766666666.6666665</v>
      </c>
      <c r="J1173" s="9">
        <f t="shared" si="148"/>
        <v>1866666666.6666667</v>
      </c>
      <c r="K1173" s="9">
        <f t="shared" si="149"/>
        <v>0.67469879518072295</v>
      </c>
      <c r="L1173" s="1">
        <f t="shared" si="150"/>
        <v>-0.56768450928932057</v>
      </c>
      <c r="M1173" s="1">
        <f t="shared" si="151"/>
        <v>0.20913567356126569</v>
      </c>
      <c r="N1173" s="1">
        <f t="shared" si="152"/>
        <v>0.67957188057602225</v>
      </c>
      <c r="O1173" s="1">
        <v>-0.56768450928932057</v>
      </c>
      <c r="P1173" s="1">
        <v>0.67957188057602225</v>
      </c>
      <c r="Q1173" s="1" t="str">
        <f t="shared" ref="Q1173:Q1189" si="156">IF(P1173&gt;=1.30103, P1173, " ")</f>
        <v xml:space="preserve"> </v>
      </c>
      <c r="R1173" s="1">
        <f t="shared" si="153"/>
        <v>0.67957188057602225</v>
      </c>
    </row>
    <row r="1174" spans="1:18" x14ac:dyDescent="0.15">
      <c r="A1174" s="1" t="s">
        <v>2770</v>
      </c>
      <c r="B1174" s="1" t="s">
        <v>2771</v>
      </c>
      <c r="C1174" s="13" t="s">
        <v>6370</v>
      </c>
      <c r="D1174" s="13">
        <v>850000</v>
      </c>
      <c r="E1174" s="13">
        <v>900000</v>
      </c>
      <c r="F1174" s="14">
        <v>530000</v>
      </c>
      <c r="G1174" s="14">
        <v>610000</v>
      </c>
      <c r="H1174" s="14">
        <v>630000</v>
      </c>
      <c r="I1174" s="18">
        <f t="shared" si="147"/>
        <v>875000</v>
      </c>
      <c r="J1174" s="9">
        <f t="shared" si="148"/>
        <v>590000</v>
      </c>
      <c r="K1174" s="9">
        <f t="shared" si="149"/>
        <v>0.67428571428571427</v>
      </c>
      <c r="L1174" s="1">
        <f t="shared" si="150"/>
        <v>-0.56856806247048752</v>
      </c>
      <c r="M1174" s="1">
        <f t="shared" si="151"/>
        <v>7.2870802235883081E-3</v>
      </c>
      <c r="N1174" s="1">
        <f t="shared" si="152"/>
        <v>2.1374464492936589</v>
      </c>
      <c r="O1174" s="1">
        <v>-0.56856806247048752</v>
      </c>
      <c r="P1174" s="1">
        <v>2.1374464492936589</v>
      </c>
      <c r="Q1174" s="1">
        <f t="shared" si="156"/>
        <v>2.1374464492936589</v>
      </c>
      <c r="R1174" s="1" t="str">
        <f t="shared" si="153"/>
        <v xml:space="preserve"> </v>
      </c>
    </row>
    <row r="1175" spans="1:18" x14ac:dyDescent="0.15">
      <c r="A1175" s="1" t="s">
        <v>1400</v>
      </c>
      <c r="B1175" s="1" t="s">
        <v>1401</v>
      </c>
      <c r="C1175" s="13">
        <v>12000000</v>
      </c>
      <c r="D1175" s="13">
        <v>24000000</v>
      </c>
      <c r="E1175" s="13">
        <v>15000000</v>
      </c>
      <c r="F1175" s="14">
        <v>11000000</v>
      </c>
      <c r="G1175" s="14">
        <v>13000000</v>
      </c>
      <c r="H1175" s="14">
        <v>10000000</v>
      </c>
      <c r="I1175" s="18">
        <f t="shared" si="147"/>
        <v>17000000</v>
      </c>
      <c r="J1175" s="9">
        <f t="shared" si="148"/>
        <v>11333333.333333334</v>
      </c>
      <c r="K1175" s="9">
        <f t="shared" si="149"/>
        <v>0.66666666666666674</v>
      </c>
      <c r="L1175" s="1">
        <f t="shared" si="150"/>
        <v>-0.58496250072115608</v>
      </c>
      <c r="M1175" s="1">
        <f t="shared" si="151"/>
        <v>0.20155545563251509</v>
      </c>
      <c r="N1175" s="1">
        <f t="shared" si="152"/>
        <v>0.69560544202082863</v>
      </c>
      <c r="O1175" s="1">
        <v>-0.58496250072115608</v>
      </c>
      <c r="P1175" s="1">
        <v>0.69560544202082863</v>
      </c>
      <c r="Q1175" s="1" t="str">
        <f t="shared" si="156"/>
        <v xml:space="preserve"> </v>
      </c>
      <c r="R1175" s="1">
        <f t="shared" si="153"/>
        <v>0.69560544202082863</v>
      </c>
    </row>
    <row r="1176" spans="1:18" x14ac:dyDescent="0.15">
      <c r="A1176" s="1" t="s">
        <v>696</v>
      </c>
      <c r="B1176" s="1" t="s">
        <v>697</v>
      </c>
      <c r="C1176" s="13">
        <v>800000</v>
      </c>
      <c r="D1176" s="13">
        <v>5100000</v>
      </c>
      <c r="E1176" s="13">
        <v>3700000</v>
      </c>
      <c r="F1176" s="14">
        <v>1500000</v>
      </c>
      <c r="G1176" s="14">
        <v>1500000</v>
      </c>
      <c r="H1176" s="14">
        <v>3400000</v>
      </c>
      <c r="I1176" s="18">
        <f t="shared" si="147"/>
        <v>3200000</v>
      </c>
      <c r="J1176" s="9">
        <f t="shared" si="148"/>
        <v>2133333.3333333335</v>
      </c>
      <c r="K1176" s="9">
        <f t="shared" si="149"/>
        <v>0.66666666666666674</v>
      </c>
      <c r="L1176" s="1">
        <f t="shared" si="150"/>
        <v>-0.58496250072115608</v>
      </c>
      <c r="M1176" s="1">
        <f t="shared" si="151"/>
        <v>0.49312110794306629</v>
      </c>
      <c r="N1176" s="1">
        <f t="shared" si="152"/>
        <v>0.30704640718900394</v>
      </c>
      <c r="O1176" s="1">
        <v>-0.58496250072115608</v>
      </c>
      <c r="P1176" s="1">
        <v>0.30704640718900394</v>
      </c>
      <c r="Q1176" s="1" t="str">
        <f t="shared" si="156"/>
        <v xml:space="preserve"> </v>
      </c>
      <c r="R1176" s="1">
        <f t="shared" si="153"/>
        <v>0.30704640718900394</v>
      </c>
    </row>
    <row r="1177" spans="1:18" x14ac:dyDescent="0.15">
      <c r="A1177" s="1" t="s">
        <v>1211</v>
      </c>
      <c r="B1177" s="1" t="s">
        <v>1212</v>
      </c>
      <c r="C1177" s="13">
        <v>960000</v>
      </c>
      <c r="D1177" s="13">
        <v>1900000</v>
      </c>
      <c r="E1177" s="13">
        <v>600000</v>
      </c>
      <c r="F1177" s="14">
        <v>950000</v>
      </c>
      <c r="G1177" s="14">
        <v>820000</v>
      </c>
      <c r="H1177" s="14">
        <v>530000</v>
      </c>
      <c r="I1177" s="18">
        <f t="shared" si="147"/>
        <v>1153333.3333333333</v>
      </c>
      <c r="J1177" s="9">
        <f t="shared" si="148"/>
        <v>766666.66666666663</v>
      </c>
      <c r="K1177" s="9">
        <f t="shared" si="149"/>
        <v>0.66473988439306364</v>
      </c>
      <c r="L1177" s="1">
        <f t="shared" si="150"/>
        <v>-0.58913817669234925</v>
      </c>
      <c r="M1177" s="1">
        <f t="shared" si="151"/>
        <v>0.39581103957656349</v>
      </c>
      <c r="N1177" s="1">
        <f t="shared" si="152"/>
        <v>0.40251209704138929</v>
      </c>
      <c r="O1177" s="1">
        <v>-0.58913817669234925</v>
      </c>
      <c r="P1177" s="1">
        <v>0.40251209704138929</v>
      </c>
      <c r="Q1177" s="1" t="str">
        <f t="shared" si="156"/>
        <v xml:space="preserve"> </v>
      </c>
      <c r="R1177" s="1">
        <f t="shared" si="153"/>
        <v>0.40251209704138929</v>
      </c>
    </row>
    <row r="1178" spans="1:18" x14ac:dyDescent="0.15">
      <c r="A1178" s="1" t="s">
        <v>616</v>
      </c>
      <c r="B1178" s="1" t="s">
        <v>617</v>
      </c>
      <c r="C1178" s="13">
        <v>2000000</v>
      </c>
      <c r="D1178" s="13">
        <v>3900000</v>
      </c>
      <c r="E1178" s="13">
        <v>1400000</v>
      </c>
      <c r="F1178" s="14">
        <v>2600000</v>
      </c>
      <c r="G1178" s="14">
        <v>1500000</v>
      </c>
      <c r="H1178" s="14">
        <v>710000</v>
      </c>
      <c r="I1178" s="18">
        <f t="shared" si="147"/>
        <v>2433333.3333333335</v>
      </c>
      <c r="J1178" s="9">
        <f t="shared" si="148"/>
        <v>1603333.3333333333</v>
      </c>
      <c r="K1178" s="9">
        <f t="shared" si="149"/>
        <v>0.658904109589041</v>
      </c>
      <c r="L1178" s="1">
        <f t="shared" si="150"/>
        <v>-0.60185956999733781</v>
      </c>
      <c r="M1178" s="1">
        <f t="shared" si="151"/>
        <v>0.42336844356526282</v>
      </c>
      <c r="N1178" s="1">
        <f t="shared" si="152"/>
        <v>0.37328151593450026</v>
      </c>
      <c r="O1178" s="1">
        <v>-0.60185956999733781</v>
      </c>
      <c r="P1178" s="1">
        <v>0.37328151593450026</v>
      </c>
      <c r="Q1178" s="1" t="str">
        <f t="shared" si="156"/>
        <v xml:space="preserve"> </v>
      </c>
      <c r="R1178" s="1">
        <f t="shared" si="153"/>
        <v>0.37328151593450026</v>
      </c>
    </row>
    <row r="1179" spans="1:18" x14ac:dyDescent="0.15">
      <c r="A1179" s="1" t="s">
        <v>660</v>
      </c>
      <c r="B1179" s="1" t="s">
        <v>661</v>
      </c>
      <c r="C1179" s="13">
        <v>2400000</v>
      </c>
      <c r="D1179" s="13">
        <v>2200000</v>
      </c>
      <c r="E1179" s="13">
        <v>2100000</v>
      </c>
      <c r="F1179" s="14">
        <v>1900000</v>
      </c>
      <c r="G1179" s="14">
        <v>1400000</v>
      </c>
      <c r="H1179" s="14">
        <v>1100000</v>
      </c>
      <c r="I1179" s="18">
        <f t="shared" si="147"/>
        <v>2233333.3333333335</v>
      </c>
      <c r="J1179" s="9">
        <f t="shared" si="148"/>
        <v>1466666.6666666667</v>
      </c>
      <c r="K1179" s="9">
        <f t="shared" si="149"/>
        <v>0.65671641791044777</v>
      </c>
      <c r="L1179" s="1">
        <f t="shared" si="150"/>
        <v>-0.60665757182047519</v>
      </c>
      <c r="M1179" s="1">
        <f t="shared" si="151"/>
        <v>3.7165864057982924E-2</v>
      </c>
      <c r="N1179" s="1">
        <f t="shared" si="152"/>
        <v>1.4298557659620166</v>
      </c>
      <c r="O1179" s="1">
        <v>-0.60665757182047519</v>
      </c>
      <c r="P1179" s="1">
        <v>1.4298557659620166</v>
      </c>
      <c r="Q1179" s="1">
        <f t="shared" si="156"/>
        <v>1.4298557659620166</v>
      </c>
      <c r="R1179" s="1" t="str">
        <f t="shared" si="153"/>
        <v xml:space="preserve"> </v>
      </c>
    </row>
    <row r="1180" spans="1:18" x14ac:dyDescent="0.15">
      <c r="A1180" s="1" t="s">
        <v>2260</v>
      </c>
      <c r="B1180" s="1" t="s">
        <v>2261</v>
      </c>
      <c r="C1180" s="13">
        <v>51000</v>
      </c>
      <c r="D1180" s="13">
        <v>280000</v>
      </c>
      <c r="E1180" s="13">
        <v>380000</v>
      </c>
      <c r="F1180" s="14">
        <v>130000</v>
      </c>
      <c r="G1180" s="14">
        <v>180000</v>
      </c>
      <c r="H1180" s="14">
        <v>150000</v>
      </c>
      <c r="I1180" s="18">
        <f t="shared" si="147"/>
        <v>237000</v>
      </c>
      <c r="J1180" s="9">
        <f t="shared" si="148"/>
        <v>153333.33333333334</v>
      </c>
      <c r="K1180" s="9">
        <f t="shared" si="149"/>
        <v>0.64697609001406475</v>
      </c>
      <c r="L1180" s="1">
        <f t="shared" si="150"/>
        <v>-0.6282156986750399</v>
      </c>
      <c r="M1180" s="1">
        <f t="shared" si="151"/>
        <v>0.44331180779617352</v>
      </c>
      <c r="N1180" s="1">
        <f t="shared" si="152"/>
        <v>0.35329070093069714</v>
      </c>
      <c r="O1180" s="1">
        <v>-0.6282156986750399</v>
      </c>
      <c r="P1180" s="1">
        <v>0.35329070093069714</v>
      </c>
      <c r="Q1180" s="1" t="str">
        <f t="shared" si="156"/>
        <v xml:space="preserve"> </v>
      </c>
      <c r="R1180" s="1">
        <f t="shared" si="153"/>
        <v>0.35329070093069714</v>
      </c>
    </row>
    <row r="1181" spans="1:18" x14ac:dyDescent="0.15">
      <c r="A1181" s="1" t="s">
        <v>276</v>
      </c>
      <c r="B1181" s="1" t="s">
        <v>277</v>
      </c>
      <c r="C1181" s="13">
        <v>8800000</v>
      </c>
      <c r="D1181" s="13">
        <v>28000000</v>
      </c>
      <c r="E1181" s="13">
        <v>8900000</v>
      </c>
      <c r="F1181" s="14">
        <v>11000000</v>
      </c>
      <c r="G1181" s="14">
        <v>13000000</v>
      </c>
      <c r="H1181" s="14">
        <v>5500000</v>
      </c>
      <c r="I1181" s="18">
        <f t="shared" si="147"/>
        <v>15233333.333333334</v>
      </c>
      <c r="J1181" s="9">
        <f t="shared" si="148"/>
        <v>9833333.333333334</v>
      </c>
      <c r="K1181" s="9">
        <f t="shared" si="149"/>
        <v>0.64551422319474838</v>
      </c>
      <c r="L1181" s="1">
        <f t="shared" si="150"/>
        <v>-0.63147921080886604</v>
      </c>
      <c r="M1181" s="1">
        <f t="shared" si="151"/>
        <v>0.46949249825735323</v>
      </c>
      <c r="N1181" s="1">
        <f t="shared" si="152"/>
        <v>0.328371342676815</v>
      </c>
      <c r="O1181" s="1">
        <v>-0.63147921080886604</v>
      </c>
      <c r="P1181" s="1">
        <v>0.328371342676815</v>
      </c>
      <c r="Q1181" s="1" t="str">
        <f t="shared" si="156"/>
        <v xml:space="preserve"> </v>
      </c>
      <c r="R1181" s="1">
        <f t="shared" si="153"/>
        <v>0.328371342676815</v>
      </c>
    </row>
    <row r="1182" spans="1:18" x14ac:dyDescent="0.15">
      <c r="A1182" s="1" t="s">
        <v>1395</v>
      </c>
      <c r="B1182" s="1" t="s">
        <v>1396</v>
      </c>
      <c r="C1182" s="13">
        <v>4400000</v>
      </c>
      <c r="D1182" s="13">
        <v>11000000</v>
      </c>
      <c r="E1182" s="13">
        <v>6400000</v>
      </c>
      <c r="F1182" s="14">
        <v>7800000</v>
      </c>
      <c r="G1182" s="14">
        <v>3500000</v>
      </c>
      <c r="H1182" s="14">
        <v>2700000</v>
      </c>
      <c r="I1182" s="18">
        <f t="shared" si="147"/>
        <v>7266666.666666667</v>
      </c>
      <c r="J1182" s="9">
        <f t="shared" si="148"/>
        <v>4666666.666666667</v>
      </c>
      <c r="K1182" s="9">
        <f t="shared" si="149"/>
        <v>0.64220183486238536</v>
      </c>
      <c r="L1182" s="1">
        <f t="shared" si="150"/>
        <v>-0.63890130783195986</v>
      </c>
      <c r="M1182" s="1">
        <f t="shared" si="151"/>
        <v>0.35964623777108784</v>
      </c>
      <c r="N1182" s="1">
        <f t="shared" si="152"/>
        <v>0.44412447845732067</v>
      </c>
      <c r="O1182" s="1">
        <v>-0.63890130783195986</v>
      </c>
      <c r="P1182" s="1">
        <v>0.44412447845732067</v>
      </c>
      <c r="Q1182" s="1" t="str">
        <f t="shared" si="156"/>
        <v xml:space="preserve"> </v>
      </c>
      <c r="R1182" s="1">
        <f t="shared" si="153"/>
        <v>0.44412447845732067</v>
      </c>
    </row>
    <row r="1183" spans="1:18" x14ac:dyDescent="0.15">
      <c r="A1183" s="1" t="s">
        <v>1392</v>
      </c>
      <c r="B1183" s="1" t="s">
        <v>153</v>
      </c>
      <c r="C1183" s="13">
        <v>5500000</v>
      </c>
      <c r="D1183" s="13">
        <v>13000000</v>
      </c>
      <c r="E1183" s="13">
        <v>6400000</v>
      </c>
      <c r="F1183" s="14">
        <v>6800000</v>
      </c>
      <c r="G1183" s="14">
        <v>5500000</v>
      </c>
      <c r="H1183" s="14">
        <v>3600000</v>
      </c>
      <c r="I1183" s="18">
        <f t="shared" si="147"/>
        <v>8300000</v>
      </c>
      <c r="J1183" s="9">
        <f t="shared" si="148"/>
        <v>5300000</v>
      </c>
      <c r="K1183" s="9">
        <f t="shared" si="149"/>
        <v>0.63855421686746983</v>
      </c>
      <c r="L1183" s="1">
        <f t="shared" si="150"/>
        <v>-0.64711897678372576</v>
      </c>
      <c r="M1183" s="1">
        <f t="shared" si="151"/>
        <v>0.30304734464343169</v>
      </c>
      <c r="N1183" s="1">
        <f t="shared" si="152"/>
        <v>0.51848951700542256</v>
      </c>
      <c r="O1183" s="1">
        <v>-0.64711897678372576</v>
      </c>
      <c r="P1183" s="1">
        <v>0.51848951700542256</v>
      </c>
      <c r="Q1183" s="1" t="str">
        <f t="shared" si="156"/>
        <v xml:space="preserve"> </v>
      </c>
      <c r="R1183" s="1">
        <f t="shared" si="153"/>
        <v>0.51848951700542256</v>
      </c>
    </row>
    <row r="1184" spans="1:18" x14ac:dyDescent="0.15">
      <c r="A1184" s="1" t="s">
        <v>801</v>
      </c>
      <c r="B1184" s="1" t="s">
        <v>802</v>
      </c>
      <c r="C1184" s="13">
        <v>3400000</v>
      </c>
      <c r="D1184" s="13">
        <v>7300000</v>
      </c>
      <c r="E1184" s="13">
        <v>3000000</v>
      </c>
      <c r="F1184" s="14">
        <v>3700000</v>
      </c>
      <c r="G1184" s="14">
        <v>2500000</v>
      </c>
      <c r="H1184" s="14">
        <v>2500000</v>
      </c>
      <c r="I1184" s="18">
        <f t="shared" si="147"/>
        <v>4566666.666666667</v>
      </c>
      <c r="J1184" s="9">
        <f t="shared" si="148"/>
        <v>2900000</v>
      </c>
      <c r="K1184" s="9">
        <f t="shared" si="149"/>
        <v>0.63503649635036497</v>
      </c>
      <c r="L1184" s="1">
        <f t="shared" si="150"/>
        <v>-0.6550885871117984</v>
      </c>
      <c r="M1184" s="1">
        <f t="shared" si="151"/>
        <v>0.30818674930096079</v>
      </c>
      <c r="N1184" s="1">
        <f t="shared" si="152"/>
        <v>0.51118603800301821</v>
      </c>
      <c r="O1184" s="1">
        <v>-0.6550885871117984</v>
      </c>
      <c r="P1184" s="1">
        <v>0.51118603800301821</v>
      </c>
      <c r="Q1184" s="1" t="str">
        <f t="shared" si="156"/>
        <v xml:space="preserve"> </v>
      </c>
      <c r="R1184" s="1">
        <f t="shared" si="153"/>
        <v>0.51118603800301821</v>
      </c>
    </row>
    <row r="1185" spans="1:18" x14ac:dyDescent="0.15">
      <c r="A1185" s="1" t="s">
        <v>108</v>
      </c>
      <c r="B1185" s="1" t="s">
        <v>109</v>
      </c>
      <c r="C1185" s="13">
        <v>7900000</v>
      </c>
      <c r="D1185" s="13">
        <v>17000000</v>
      </c>
      <c r="E1185" s="13">
        <v>3600000</v>
      </c>
      <c r="F1185" s="14">
        <v>8400000</v>
      </c>
      <c r="G1185" s="14">
        <v>6000000</v>
      </c>
      <c r="H1185" s="14">
        <v>3500000</v>
      </c>
      <c r="I1185" s="18">
        <f t="shared" si="147"/>
        <v>9500000</v>
      </c>
      <c r="J1185" s="9">
        <f t="shared" si="148"/>
        <v>5966666.666666667</v>
      </c>
      <c r="K1185" s="9">
        <f t="shared" si="149"/>
        <v>0.62807017543859656</v>
      </c>
      <c r="L1185" s="1">
        <f t="shared" si="150"/>
        <v>-0.67100233178784741</v>
      </c>
      <c r="M1185" s="1">
        <f t="shared" si="151"/>
        <v>0.44712607562330747</v>
      </c>
      <c r="N1185" s="1">
        <f t="shared" si="152"/>
        <v>0.34957000208657441</v>
      </c>
      <c r="O1185" s="1">
        <v>-0.67100233178784741</v>
      </c>
      <c r="P1185" s="1">
        <v>0.34957000208657441</v>
      </c>
      <c r="Q1185" s="1" t="str">
        <f t="shared" si="156"/>
        <v xml:space="preserve"> </v>
      </c>
      <c r="R1185" s="1">
        <f t="shared" si="153"/>
        <v>0.34957000208657441</v>
      </c>
    </row>
    <row r="1186" spans="1:18" x14ac:dyDescent="0.15">
      <c r="A1186" s="1" t="s">
        <v>859</v>
      </c>
      <c r="B1186" s="1" t="s">
        <v>860</v>
      </c>
      <c r="C1186" s="13">
        <v>540000</v>
      </c>
      <c r="D1186" s="13">
        <v>480000</v>
      </c>
      <c r="E1186" s="13">
        <v>310000</v>
      </c>
      <c r="F1186" s="14">
        <v>250000</v>
      </c>
      <c r="G1186" s="14">
        <v>190000</v>
      </c>
      <c r="H1186" s="14">
        <v>390000</v>
      </c>
      <c r="I1186" s="18">
        <f t="shared" si="147"/>
        <v>443333.33333333331</v>
      </c>
      <c r="J1186" s="9">
        <f t="shared" si="148"/>
        <v>276666.66666666669</v>
      </c>
      <c r="K1186" s="9">
        <f t="shared" si="149"/>
        <v>0.62406015037593987</v>
      </c>
      <c r="L1186" s="1">
        <f t="shared" si="150"/>
        <v>-0.68024300415426475</v>
      </c>
      <c r="M1186" s="1">
        <f t="shared" si="151"/>
        <v>0.14052094890058042</v>
      </c>
      <c r="N1186" s="1">
        <f t="shared" si="152"/>
        <v>0.85225892619502386</v>
      </c>
      <c r="O1186" s="1">
        <v>-0.68024300415426475</v>
      </c>
      <c r="P1186" s="1">
        <v>0.85225892619502386</v>
      </c>
      <c r="Q1186" s="1" t="str">
        <f t="shared" si="156"/>
        <v xml:space="preserve"> </v>
      </c>
      <c r="R1186" s="1">
        <f t="shared" si="153"/>
        <v>0.85225892619502386</v>
      </c>
    </row>
    <row r="1187" spans="1:18" x14ac:dyDescent="0.15">
      <c r="A1187" s="1" t="s">
        <v>831</v>
      </c>
      <c r="B1187" s="1" t="s">
        <v>832</v>
      </c>
      <c r="C1187" s="13">
        <v>2600000</v>
      </c>
      <c r="D1187" s="13">
        <v>1700000</v>
      </c>
      <c r="E1187" s="13">
        <v>1600000</v>
      </c>
      <c r="F1187" s="14">
        <v>1800000</v>
      </c>
      <c r="G1187" s="14">
        <v>970000</v>
      </c>
      <c r="H1187" s="14">
        <v>900000</v>
      </c>
      <c r="I1187" s="18">
        <f t="shared" si="147"/>
        <v>1966666.6666666667</v>
      </c>
      <c r="J1187" s="9">
        <f t="shared" si="148"/>
        <v>1223333.3333333333</v>
      </c>
      <c r="K1187" s="9">
        <f t="shared" si="149"/>
        <v>0.62203389830508471</v>
      </c>
      <c r="L1187" s="1">
        <f t="shared" si="150"/>
        <v>-0.68493489140599095</v>
      </c>
      <c r="M1187" s="1">
        <f t="shared" si="151"/>
        <v>0.15871486017807518</v>
      </c>
      <c r="N1187" s="1">
        <f t="shared" si="152"/>
        <v>0.79938240915438263</v>
      </c>
      <c r="O1187" s="1">
        <v>-0.68493489140599095</v>
      </c>
      <c r="P1187" s="1">
        <v>0.79938240915438263</v>
      </c>
      <c r="Q1187" s="1" t="str">
        <f t="shared" si="156"/>
        <v xml:space="preserve"> </v>
      </c>
      <c r="R1187" s="1">
        <f t="shared" si="153"/>
        <v>0.79938240915438263</v>
      </c>
    </row>
    <row r="1188" spans="1:18" x14ac:dyDescent="0.15">
      <c r="A1188" s="1" t="s">
        <v>296</v>
      </c>
      <c r="B1188" s="1" t="s">
        <v>297</v>
      </c>
      <c r="C1188" s="13">
        <v>960000</v>
      </c>
      <c r="D1188" s="13">
        <v>1500000</v>
      </c>
      <c r="E1188" s="13">
        <v>1500000</v>
      </c>
      <c r="F1188" s="14">
        <v>1100000</v>
      </c>
      <c r="G1188" s="14">
        <v>850000</v>
      </c>
      <c r="H1188" s="14">
        <v>510000</v>
      </c>
      <c r="I1188" s="18">
        <f t="shared" si="147"/>
        <v>1320000</v>
      </c>
      <c r="J1188" s="9">
        <f t="shared" si="148"/>
        <v>820000</v>
      </c>
      <c r="K1188" s="9">
        <f t="shared" si="149"/>
        <v>0.62121212121212122</v>
      </c>
      <c r="L1188" s="1">
        <f t="shared" si="150"/>
        <v>-0.68684211474036971</v>
      </c>
      <c r="M1188" s="1">
        <f t="shared" si="151"/>
        <v>0.11427487794179789</v>
      </c>
      <c r="N1188" s="1">
        <f t="shared" si="152"/>
        <v>0.94204923391289941</v>
      </c>
      <c r="O1188" s="1">
        <v>-0.68684211474036971</v>
      </c>
      <c r="P1188" s="1">
        <v>0.94204923391289941</v>
      </c>
      <c r="Q1188" s="1" t="str">
        <f t="shared" si="156"/>
        <v xml:space="preserve"> </v>
      </c>
      <c r="R1188" s="1">
        <f t="shared" si="153"/>
        <v>0.94204923391289941</v>
      </c>
    </row>
    <row r="1189" spans="1:18" x14ac:dyDescent="0.15">
      <c r="A1189" s="1" t="s">
        <v>1874</v>
      </c>
      <c r="B1189" s="1" t="s">
        <v>1875</v>
      </c>
      <c r="C1189" s="13">
        <v>250000</v>
      </c>
      <c r="D1189" s="13">
        <v>2400000</v>
      </c>
      <c r="E1189" s="13">
        <v>990000</v>
      </c>
      <c r="F1189" s="14">
        <v>1000000</v>
      </c>
      <c r="G1189" s="14">
        <v>700000</v>
      </c>
      <c r="H1189" s="14">
        <v>530000</v>
      </c>
      <c r="I1189" s="18">
        <f t="shared" si="147"/>
        <v>1213333.3333333333</v>
      </c>
      <c r="J1189" s="9">
        <f t="shared" si="148"/>
        <v>743333.33333333337</v>
      </c>
      <c r="K1189" s="9">
        <f t="shared" si="149"/>
        <v>0.61263736263736268</v>
      </c>
      <c r="L1189" s="1">
        <f t="shared" si="150"/>
        <v>-0.70689474027839139</v>
      </c>
      <c r="M1189" s="1">
        <f t="shared" si="151"/>
        <v>0.50682168456877486</v>
      </c>
      <c r="N1189" s="1">
        <f t="shared" si="152"/>
        <v>0.29514481192771819</v>
      </c>
      <c r="O1189" s="1">
        <v>-0.70689474027839139</v>
      </c>
      <c r="P1189" s="1">
        <v>0.29514481192771819</v>
      </c>
      <c r="Q1189" s="1" t="str">
        <f t="shared" si="156"/>
        <v xml:space="preserve"> </v>
      </c>
      <c r="R1189" s="1">
        <f t="shared" si="153"/>
        <v>0.29514481192771819</v>
      </c>
    </row>
    <row r="1190" spans="1:18" x14ac:dyDescent="0.15">
      <c r="A1190" s="1" t="s">
        <v>444</v>
      </c>
      <c r="B1190" s="1" t="s">
        <v>445</v>
      </c>
      <c r="C1190" s="13">
        <v>790000</v>
      </c>
      <c r="D1190" s="13">
        <v>20000000</v>
      </c>
      <c r="E1190" s="13">
        <v>3100000</v>
      </c>
      <c r="F1190" s="14">
        <v>5600000</v>
      </c>
      <c r="G1190" s="14">
        <v>4700000</v>
      </c>
      <c r="H1190" s="14">
        <v>4300000</v>
      </c>
      <c r="I1190" s="18">
        <f t="shared" si="147"/>
        <v>7963333.333333333</v>
      </c>
      <c r="J1190" s="9">
        <f t="shared" si="148"/>
        <v>4866666.666666667</v>
      </c>
      <c r="K1190" s="9">
        <f t="shared" si="149"/>
        <v>0.61113436584344916</v>
      </c>
      <c r="L1190" s="1">
        <f t="shared" si="150"/>
        <v>-0.71043848468895265</v>
      </c>
      <c r="M1190" s="1">
        <f t="shared" si="151"/>
        <v>0.63665922111761208</v>
      </c>
      <c r="N1190" s="1">
        <f t="shared" si="152"/>
        <v>0.19609296639305038</v>
      </c>
      <c r="O1190" s="1">
        <v>-0.71043848468895265</v>
      </c>
      <c r="P1190" s="1">
        <v>0.19609296639305038</v>
      </c>
      <c r="R1190" s="1">
        <f t="shared" si="153"/>
        <v>0.19609296639305038</v>
      </c>
    </row>
    <row r="1191" spans="1:18" x14ac:dyDescent="0.15">
      <c r="A1191" s="1" t="s">
        <v>1829</v>
      </c>
      <c r="B1191" s="1" t="s">
        <v>1830</v>
      </c>
      <c r="C1191" s="13">
        <v>2700000</v>
      </c>
      <c r="D1191" s="13">
        <v>10000000</v>
      </c>
      <c r="E1191" s="13">
        <v>3200000</v>
      </c>
      <c r="F1191" s="14">
        <v>3600000</v>
      </c>
      <c r="G1191" s="14">
        <v>3700000</v>
      </c>
      <c r="H1191" s="14">
        <v>2400000</v>
      </c>
      <c r="I1191" s="18">
        <f t="shared" si="147"/>
        <v>5300000</v>
      </c>
      <c r="J1191" s="9">
        <f t="shared" si="148"/>
        <v>3233333.3333333335</v>
      </c>
      <c r="K1191" s="9">
        <f t="shared" si="149"/>
        <v>0.61006289308176098</v>
      </c>
      <c r="L1191" s="1">
        <f t="shared" si="150"/>
        <v>-0.7129701130972278</v>
      </c>
      <c r="M1191" s="1">
        <f t="shared" si="151"/>
        <v>0.436181218039357</v>
      </c>
      <c r="N1191" s="1">
        <f t="shared" si="152"/>
        <v>0.36033303907249992</v>
      </c>
      <c r="O1191" s="1">
        <v>-0.7129701130972278</v>
      </c>
      <c r="P1191" s="1">
        <v>0.36033303907249992</v>
      </c>
      <c r="Q1191" s="1" t="str">
        <f>IF(P1191&gt;=1.30103, P1191, " ")</f>
        <v xml:space="preserve"> </v>
      </c>
      <c r="R1191" s="1">
        <f t="shared" si="153"/>
        <v>0.36033303907249992</v>
      </c>
    </row>
    <row r="1192" spans="1:18" x14ac:dyDescent="0.15">
      <c r="A1192" s="1" t="s">
        <v>1693</v>
      </c>
      <c r="B1192" s="1" t="s">
        <v>1694</v>
      </c>
      <c r="C1192" s="13">
        <v>140000</v>
      </c>
      <c r="D1192" s="13">
        <v>1300000</v>
      </c>
      <c r="E1192" s="13">
        <v>990000</v>
      </c>
      <c r="F1192" s="14">
        <v>370000</v>
      </c>
      <c r="G1192" s="14">
        <v>670000</v>
      </c>
      <c r="H1192" s="14">
        <v>440000</v>
      </c>
      <c r="I1192" s="18">
        <f t="shared" si="147"/>
        <v>810000</v>
      </c>
      <c r="J1192" s="9">
        <f t="shared" si="148"/>
        <v>493333.33333333331</v>
      </c>
      <c r="K1192" s="9">
        <f t="shared" si="149"/>
        <v>0.60905349794238683</v>
      </c>
      <c r="L1192" s="1">
        <f t="shared" si="150"/>
        <v>-0.71535913797683115</v>
      </c>
      <c r="M1192" s="1">
        <f t="shared" si="151"/>
        <v>0.42683283051490845</v>
      </c>
      <c r="N1192" s="1">
        <f t="shared" si="152"/>
        <v>0.36974218352332627</v>
      </c>
      <c r="O1192" s="1">
        <v>-0.71535913797683115</v>
      </c>
      <c r="P1192" s="1">
        <v>0.36974218352332627</v>
      </c>
      <c r="Q1192" s="1" t="str">
        <f>IF(P1192&gt;=1.30103, P1192, " ")</f>
        <v xml:space="preserve"> </v>
      </c>
      <c r="R1192" s="1">
        <f t="shared" si="153"/>
        <v>0.36974218352332627</v>
      </c>
    </row>
    <row r="1193" spans="1:18" x14ac:dyDescent="0.15">
      <c r="A1193" s="1" t="s">
        <v>2493</v>
      </c>
      <c r="B1193" s="1" t="s">
        <v>2494</v>
      </c>
      <c r="C1193" s="13">
        <v>51000</v>
      </c>
      <c r="D1193" s="13">
        <v>710000</v>
      </c>
      <c r="E1193" s="13">
        <v>74000</v>
      </c>
      <c r="F1193" s="14">
        <v>120000</v>
      </c>
      <c r="G1193" s="14">
        <v>38000</v>
      </c>
      <c r="H1193" s="14">
        <v>350000</v>
      </c>
      <c r="I1193" s="18">
        <f t="shared" si="147"/>
        <v>278333.33333333331</v>
      </c>
      <c r="J1193" s="9">
        <f t="shared" si="148"/>
        <v>169333.33333333334</v>
      </c>
      <c r="K1193" s="9">
        <f t="shared" si="149"/>
        <v>0.60838323353293422</v>
      </c>
      <c r="L1193" s="1">
        <f t="shared" si="150"/>
        <v>-0.7169477005892485</v>
      </c>
      <c r="M1193" s="1">
        <f t="shared" si="151"/>
        <v>0.66722775804059653</v>
      </c>
      <c r="N1193" s="1">
        <f t="shared" si="152"/>
        <v>0.1757258944550055</v>
      </c>
      <c r="O1193" s="1">
        <v>-0.7169477005892485</v>
      </c>
      <c r="P1193" s="1">
        <v>0.1757258944550055</v>
      </c>
      <c r="R1193" s="1">
        <f t="shared" si="153"/>
        <v>0.1757258944550055</v>
      </c>
    </row>
    <row r="1194" spans="1:18" x14ac:dyDescent="0.15">
      <c r="A1194" s="1" t="s">
        <v>1043</v>
      </c>
      <c r="B1194" s="1" t="s">
        <v>1044</v>
      </c>
      <c r="C1194" s="13">
        <v>920000</v>
      </c>
      <c r="D1194" s="13">
        <v>970000</v>
      </c>
      <c r="E1194" s="13">
        <v>1000000</v>
      </c>
      <c r="F1194" s="14">
        <v>850000</v>
      </c>
      <c r="G1194" s="14">
        <v>580000</v>
      </c>
      <c r="H1194" s="14">
        <v>320000</v>
      </c>
      <c r="I1194" s="18">
        <f t="shared" si="147"/>
        <v>963333.33333333337</v>
      </c>
      <c r="J1194" s="9">
        <f t="shared" si="148"/>
        <v>583333.33333333337</v>
      </c>
      <c r="K1194" s="9">
        <f t="shared" si="149"/>
        <v>0.60553633217993086</v>
      </c>
      <c r="L1194" s="1">
        <f t="shared" si="150"/>
        <v>-0.72371457066834988</v>
      </c>
      <c r="M1194" s="1">
        <f t="shared" si="151"/>
        <v>7.0054858398946721E-2</v>
      </c>
      <c r="N1194" s="1">
        <f t="shared" si="152"/>
        <v>1.1545617404255024</v>
      </c>
      <c r="O1194" s="1">
        <v>-0.72371457066834988</v>
      </c>
      <c r="P1194" s="1">
        <v>1.1545617404255024</v>
      </c>
      <c r="Q1194" s="1" t="str">
        <f t="shared" ref="Q1194:Q1216" si="157">IF(P1194&gt;=1.30103, P1194, " ")</f>
        <v xml:space="preserve"> </v>
      </c>
      <c r="R1194" s="1">
        <f t="shared" si="153"/>
        <v>1.1545617404255024</v>
      </c>
    </row>
    <row r="1195" spans="1:18" x14ac:dyDescent="0.15">
      <c r="A1195" s="1" t="s">
        <v>1872</v>
      </c>
      <c r="B1195" s="1" t="s">
        <v>1873</v>
      </c>
      <c r="C1195" s="13">
        <v>370000</v>
      </c>
      <c r="D1195" s="13">
        <v>1700000</v>
      </c>
      <c r="E1195" s="13">
        <v>870000</v>
      </c>
      <c r="F1195" s="14">
        <v>310000</v>
      </c>
      <c r="G1195" s="14">
        <v>750000</v>
      </c>
      <c r="H1195" s="14">
        <v>720000</v>
      </c>
      <c r="I1195" s="18">
        <f t="shared" si="147"/>
        <v>980000</v>
      </c>
      <c r="J1195" s="9">
        <f t="shared" si="148"/>
        <v>593333.33333333337</v>
      </c>
      <c r="K1195" s="9">
        <f t="shared" si="149"/>
        <v>0.60544217687074831</v>
      </c>
      <c r="L1195" s="1">
        <f t="shared" si="150"/>
        <v>-0.72393891386996667</v>
      </c>
      <c r="M1195" s="1">
        <f t="shared" si="151"/>
        <v>0.40216582004224843</v>
      </c>
      <c r="N1195" s="1">
        <f t="shared" si="152"/>
        <v>0.39559484273436901</v>
      </c>
      <c r="O1195" s="1">
        <v>-0.72393891386996667</v>
      </c>
      <c r="P1195" s="1">
        <v>0.39559484273436901</v>
      </c>
      <c r="Q1195" s="1" t="str">
        <f t="shared" si="157"/>
        <v xml:space="preserve"> </v>
      </c>
      <c r="R1195" s="1">
        <f t="shared" si="153"/>
        <v>0.39559484273436901</v>
      </c>
    </row>
    <row r="1196" spans="1:18" x14ac:dyDescent="0.15">
      <c r="A1196" s="1" t="s">
        <v>1360</v>
      </c>
      <c r="B1196" s="1" t="s">
        <v>1361</v>
      </c>
      <c r="C1196" s="13">
        <v>250000</v>
      </c>
      <c r="D1196" s="13">
        <v>910000</v>
      </c>
      <c r="E1196" s="13">
        <v>510000</v>
      </c>
      <c r="F1196" s="14">
        <v>470000</v>
      </c>
      <c r="G1196" s="14">
        <v>330000</v>
      </c>
      <c r="H1196" s="14">
        <v>210000</v>
      </c>
      <c r="I1196" s="18">
        <f t="shared" si="147"/>
        <v>556666.66666666663</v>
      </c>
      <c r="J1196" s="9">
        <f t="shared" si="148"/>
        <v>336666.66666666669</v>
      </c>
      <c r="K1196" s="9">
        <f t="shared" si="149"/>
        <v>0.60479041916167675</v>
      </c>
      <c r="L1196" s="1">
        <f t="shared" si="150"/>
        <v>-0.72549280972225738</v>
      </c>
      <c r="M1196" s="1">
        <f t="shared" si="151"/>
        <v>0.34597183763594691</v>
      </c>
      <c r="N1196" s="1">
        <f t="shared" si="152"/>
        <v>0.46095925166123652</v>
      </c>
      <c r="O1196" s="1">
        <v>-0.72549280972225738</v>
      </c>
      <c r="P1196" s="1">
        <v>0.46095925166123652</v>
      </c>
      <c r="Q1196" s="1" t="str">
        <f t="shared" si="157"/>
        <v xml:space="preserve"> </v>
      </c>
      <c r="R1196" s="1">
        <f t="shared" si="153"/>
        <v>0.46095925166123652</v>
      </c>
    </row>
    <row r="1197" spans="1:18" x14ac:dyDescent="0.15">
      <c r="A1197" s="1" t="s">
        <v>789</v>
      </c>
      <c r="B1197" s="1" t="s">
        <v>790</v>
      </c>
      <c r="C1197" s="13">
        <v>5100000</v>
      </c>
      <c r="D1197" s="13">
        <v>12000000</v>
      </c>
      <c r="E1197" s="13">
        <v>7800000</v>
      </c>
      <c r="F1197" s="14">
        <v>7500000</v>
      </c>
      <c r="G1197" s="14">
        <v>4700000</v>
      </c>
      <c r="H1197" s="14">
        <v>2800000</v>
      </c>
      <c r="I1197" s="18">
        <f t="shared" si="147"/>
        <v>8300000</v>
      </c>
      <c r="J1197" s="9">
        <f t="shared" si="148"/>
        <v>5000000</v>
      </c>
      <c r="K1197" s="9">
        <f t="shared" si="149"/>
        <v>0.60240963855421692</v>
      </c>
      <c r="L1197" s="1">
        <f t="shared" si="150"/>
        <v>-0.73118324157219994</v>
      </c>
      <c r="M1197" s="1">
        <f t="shared" si="151"/>
        <v>0.2456207119954853</v>
      </c>
      <c r="N1197" s="1">
        <f t="shared" si="152"/>
        <v>0.60973501405334074</v>
      </c>
      <c r="O1197" s="1">
        <v>-0.73118324157219994</v>
      </c>
      <c r="P1197" s="1">
        <v>0.60973501405334074</v>
      </c>
      <c r="Q1197" s="1" t="str">
        <f t="shared" si="157"/>
        <v xml:space="preserve"> </v>
      </c>
      <c r="R1197" s="1">
        <f t="shared" si="153"/>
        <v>0.60973501405334074</v>
      </c>
    </row>
    <row r="1198" spans="1:18" x14ac:dyDescent="0.15">
      <c r="A1198" s="1" t="s">
        <v>905</v>
      </c>
      <c r="B1198" s="1" t="s">
        <v>906</v>
      </c>
      <c r="C1198" s="13">
        <v>1600000</v>
      </c>
      <c r="D1198" s="13">
        <v>1000000</v>
      </c>
      <c r="E1198" s="13">
        <v>460000</v>
      </c>
      <c r="F1198" s="14">
        <v>410000</v>
      </c>
      <c r="G1198" s="14">
        <v>960000</v>
      </c>
      <c r="H1198" s="14">
        <v>460000</v>
      </c>
      <c r="I1198" s="18">
        <f t="shared" si="147"/>
        <v>1020000</v>
      </c>
      <c r="J1198" s="9">
        <f t="shared" si="148"/>
        <v>610000</v>
      </c>
      <c r="K1198" s="9">
        <f t="shared" si="149"/>
        <v>0.59803921568627449</v>
      </c>
      <c r="L1198" s="1">
        <f t="shared" si="150"/>
        <v>-0.74168800440860938</v>
      </c>
      <c r="M1198" s="1">
        <f t="shared" si="151"/>
        <v>0.33355506289352072</v>
      </c>
      <c r="N1198" s="1">
        <f t="shared" si="152"/>
        <v>0.47683246298612075</v>
      </c>
      <c r="O1198" s="1">
        <v>-0.74168800440860938</v>
      </c>
      <c r="P1198" s="1">
        <v>0.47683246298612075</v>
      </c>
      <c r="Q1198" s="1" t="str">
        <f t="shared" si="157"/>
        <v xml:space="preserve"> </v>
      </c>
      <c r="R1198" s="1">
        <f t="shared" si="153"/>
        <v>0.47683246298612075</v>
      </c>
    </row>
    <row r="1199" spans="1:18" x14ac:dyDescent="0.15">
      <c r="A1199" s="1" t="s">
        <v>140</v>
      </c>
      <c r="B1199" s="1" t="s">
        <v>141</v>
      </c>
      <c r="C1199" s="13">
        <v>2600000</v>
      </c>
      <c r="D1199" s="13">
        <v>1600000</v>
      </c>
      <c r="E1199" s="13">
        <v>1700000</v>
      </c>
      <c r="F1199" s="14">
        <v>2600000</v>
      </c>
      <c r="G1199" s="14">
        <v>410000</v>
      </c>
      <c r="H1199" s="14">
        <v>490000</v>
      </c>
      <c r="I1199" s="18">
        <f t="shared" si="147"/>
        <v>1966666.6666666667</v>
      </c>
      <c r="J1199" s="9">
        <f t="shared" si="148"/>
        <v>1166666.6666666667</v>
      </c>
      <c r="K1199" s="9">
        <f t="shared" si="149"/>
        <v>0.59322033898305082</v>
      </c>
      <c r="L1199" s="1">
        <f t="shared" si="150"/>
        <v>-0.75336003241687499</v>
      </c>
      <c r="M1199" s="1">
        <f t="shared" si="151"/>
        <v>0.36543760715931795</v>
      </c>
      <c r="N1199" s="1">
        <f t="shared" si="152"/>
        <v>0.43718676146801694</v>
      </c>
      <c r="O1199" s="1">
        <v>-0.75336003241687499</v>
      </c>
      <c r="P1199" s="1">
        <v>0.43718676146801694</v>
      </c>
      <c r="Q1199" s="1" t="str">
        <f t="shared" si="157"/>
        <v xml:space="preserve"> </v>
      </c>
      <c r="R1199" s="1">
        <f t="shared" si="153"/>
        <v>0.43718676146801694</v>
      </c>
    </row>
    <row r="1200" spans="1:18" x14ac:dyDescent="0.15">
      <c r="A1200" s="1" t="s">
        <v>522</v>
      </c>
      <c r="B1200" s="1" t="s">
        <v>523</v>
      </c>
      <c r="C1200" s="13">
        <v>2600000</v>
      </c>
      <c r="D1200" s="13">
        <v>4300000</v>
      </c>
      <c r="E1200" s="13">
        <v>4200000</v>
      </c>
      <c r="F1200" s="14">
        <v>2300000</v>
      </c>
      <c r="G1200" s="14">
        <v>1500000</v>
      </c>
      <c r="H1200" s="14">
        <v>2700000</v>
      </c>
      <c r="I1200" s="18">
        <f t="shared" si="147"/>
        <v>3700000</v>
      </c>
      <c r="J1200" s="9">
        <f t="shared" si="148"/>
        <v>2166666.6666666665</v>
      </c>
      <c r="K1200" s="9">
        <f t="shared" si="149"/>
        <v>0.58558558558558549</v>
      </c>
      <c r="L1200" s="1">
        <f t="shared" si="150"/>
        <v>-0.77204805332165172</v>
      </c>
      <c r="M1200" s="1">
        <f t="shared" si="151"/>
        <v>7.8999299150176894E-2</v>
      </c>
      <c r="N1200" s="1">
        <f t="shared" si="152"/>
        <v>1.1023767615774187</v>
      </c>
      <c r="O1200" s="1">
        <v>-0.77204805332165172</v>
      </c>
      <c r="P1200" s="1">
        <v>1.1023767615774187</v>
      </c>
      <c r="Q1200" s="1" t="str">
        <f t="shared" si="157"/>
        <v xml:space="preserve"> </v>
      </c>
      <c r="R1200" s="1">
        <f t="shared" si="153"/>
        <v>1.1023767615774187</v>
      </c>
    </row>
    <row r="1201" spans="1:18" x14ac:dyDescent="0.15">
      <c r="A1201" s="1" t="s">
        <v>1023</v>
      </c>
      <c r="B1201" s="1" t="s">
        <v>1024</v>
      </c>
      <c r="C1201" s="13">
        <v>4900000</v>
      </c>
      <c r="D1201" s="13">
        <v>15000000</v>
      </c>
      <c r="E1201" s="13">
        <v>13000000</v>
      </c>
      <c r="F1201" s="14">
        <v>5900000</v>
      </c>
      <c r="G1201" s="14">
        <v>7100000</v>
      </c>
      <c r="H1201" s="14">
        <v>6200000</v>
      </c>
      <c r="I1201" s="18">
        <f t="shared" si="147"/>
        <v>10966666.666666666</v>
      </c>
      <c r="J1201" s="9">
        <f t="shared" si="148"/>
        <v>6400000</v>
      </c>
      <c r="K1201" s="9">
        <f t="shared" si="149"/>
        <v>0.58358662613981771</v>
      </c>
      <c r="L1201" s="1">
        <f t="shared" si="150"/>
        <v>-0.77698127301408504</v>
      </c>
      <c r="M1201" s="1">
        <f t="shared" si="151"/>
        <v>0.21577118146805344</v>
      </c>
      <c r="N1201" s="1">
        <f t="shared" si="152"/>
        <v>0.6660065604184835</v>
      </c>
      <c r="O1201" s="1">
        <v>-0.77698127301408504</v>
      </c>
      <c r="P1201" s="1">
        <v>0.6660065604184835</v>
      </c>
      <c r="Q1201" s="1" t="str">
        <f t="shared" si="157"/>
        <v xml:space="preserve"> </v>
      </c>
      <c r="R1201" s="1">
        <f t="shared" si="153"/>
        <v>0.6660065604184835</v>
      </c>
    </row>
    <row r="1202" spans="1:18" x14ac:dyDescent="0.15">
      <c r="A1202" s="1" t="s">
        <v>2764</v>
      </c>
      <c r="B1202" s="1" t="s">
        <v>2765</v>
      </c>
      <c r="C1202" s="13" t="s">
        <v>6370</v>
      </c>
      <c r="D1202" s="13">
        <v>2100000</v>
      </c>
      <c r="E1202" s="13">
        <v>950000</v>
      </c>
      <c r="F1202" s="14">
        <v>1100000</v>
      </c>
      <c r="G1202" s="14">
        <v>780000</v>
      </c>
      <c r="H1202" s="14">
        <v>750000</v>
      </c>
      <c r="I1202" s="18">
        <f t="shared" si="147"/>
        <v>1525000</v>
      </c>
      <c r="J1202" s="9">
        <f t="shared" si="148"/>
        <v>876666.66666666663</v>
      </c>
      <c r="K1202" s="9">
        <f t="shared" si="149"/>
        <v>0.57486338797814207</v>
      </c>
      <c r="L1202" s="1">
        <f t="shared" si="150"/>
        <v>-0.79870894387910252</v>
      </c>
      <c r="M1202" s="1">
        <f t="shared" si="151"/>
        <v>0.24720056550836417</v>
      </c>
      <c r="N1202" s="1">
        <f t="shared" si="152"/>
        <v>0.60695054006833049</v>
      </c>
      <c r="O1202" s="1">
        <v>-0.79870894387910252</v>
      </c>
      <c r="P1202" s="1">
        <v>0.60695054006833049</v>
      </c>
      <c r="Q1202" s="1" t="str">
        <f t="shared" si="157"/>
        <v xml:space="preserve"> </v>
      </c>
      <c r="R1202" s="1">
        <f t="shared" si="153"/>
        <v>0.60695054006833049</v>
      </c>
    </row>
    <row r="1203" spans="1:18" x14ac:dyDescent="0.15">
      <c r="A1203" s="1" t="s">
        <v>829</v>
      </c>
      <c r="B1203" s="1" t="s">
        <v>830</v>
      </c>
      <c r="C1203" s="13">
        <v>1400000</v>
      </c>
      <c r="D1203" s="13">
        <v>1500000</v>
      </c>
      <c r="E1203" s="13">
        <v>1300000</v>
      </c>
      <c r="F1203" s="14">
        <v>640000</v>
      </c>
      <c r="G1203" s="14">
        <v>1000000</v>
      </c>
      <c r="H1203" s="14">
        <v>750000</v>
      </c>
      <c r="I1203" s="18">
        <f t="shared" si="147"/>
        <v>1400000</v>
      </c>
      <c r="J1203" s="9">
        <f t="shared" si="148"/>
        <v>796666.66666666663</v>
      </c>
      <c r="K1203" s="9">
        <f t="shared" si="149"/>
        <v>0.56904761904761902</v>
      </c>
      <c r="L1203" s="1">
        <f t="shared" si="150"/>
        <v>-0.81337870968537418</v>
      </c>
      <c r="M1203" s="1">
        <f t="shared" si="151"/>
        <v>7.5974737400526429E-3</v>
      </c>
      <c r="N1203" s="1">
        <f t="shared" si="152"/>
        <v>2.1193307923431086</v>
      </c>
      <c r="O1203" s="1">
        <v>-0.81337870968537418</v>
      </c>
      <c r="P1203" s="1">
        <v>2.1193307923431086</v>
      </c>
      <c r="Q1203" s="1">
        <f t="shared" si="157"/>
        <v>2.1193307923431086</v>
      </c>
      <c r="R1203" s="1" t="str">
        <f t="shared" si="153"/>
        <v xml:space="preserve"> </v>
      </c>
    </row>
    <row r="1204" spans="1:18" x14ac:dyDescent="0.15">
      <c r="A1204" s="1" t="s">
        <v>1862</v>
      </c>
      <c r="B1204" s="1" t="s">
        <v>1863</v>
      </c>
      <c r="C1204" s="13">
        <v>30000</v>
      </c>
      <c r="D1204" s="13">
        <v>620000</v>
      </c>
      <c r="E1204" s="13">
        <v>270000</v>
      </c>
      <c r="F1204" s="14">
        <v>93000</v>
      </c>
      <c r="G1204" s="14">
        <v>300000</v>
      </c>
      <c r="H1204" s="14">
        <v>130000</v>
      </c>
      <c r="I1204" s="18">
        <f t="shared" si="147"/>
        <v>306666.66666666669</v>
      </c>
      <c r="J1204" s="9">
        <f t="shared" si="148"/>
        <v>174333.33333333334</v>
      </c>
      <c r="K1204" s="9">
        <f t="shared" si="149"/>
        <v>0.56847826086956521</v>
      </c>
      <c r="L1204" s="1">
        <f t="shared" si="150"/>
        <v>-0.81482291469743395</v>
      </c>
      <c r="M1204" s="1">
        <f t="shared" si="151"/>
        <v>0.50912935583648522</v>
      </c>
      <c r="N1204" s="1">
        <f t="shared" si="152"/>
        <v>0.29317186130043182</v>
      </c>
      <c r="O1204" s="1">
        <v>-0.81482291469743395</v>
      </c>
      <c r="P1204" s="1">
        <v>0.29317186130043182</v>
      </c>
      <c r="Q1204" s="1" t="str">
        <f t="shared" si="157"/>
        <v xml:space="preserve"> </v>
      </c>
      <c r="R1204" s="1">
        <f t="shared" si="153"/>
        <v>0.29317186130043182</v>
      </c>
    </row>
    <row r="1205" spans="1:18" x14ac:dyDescent="0.15">
      <c r="A1205" s="1" t="s">
        <v>1045</v>
      </c>
      <c r="B1205" s="1" t="s">
        <v>1046</v>
      </c>
      <c r="C1205" s="13">
        <v>2400000</v>
      </c>
      <c r="D1205" s="13">
        <v>970000</v>
      </c>
      <c r="E1205" s="13">
        <v>2100000</v>
      </c>
      <c r="F1205" s="14">
        <v>1100000</v>
      </c>
      <c r="G1205" s="14">
        <v>1300000</v>
      </c>
      <c r="H1205" s="14">
        <v>650000</v>
      </c>
      <c r="I1205" s="18">
        <f t="shared" si="147"/>
        <v>1823333.3333333333</v>
      </c>
      <c r="J1205" s="9">
        <f t="shared" si="148"/>
        <v>1016666.6666666666</v>
      </c>
      <c r="K1205" s="9">
        <f t="shared" si="149"/>
        <v>0.55758683729433267</v>
      </c>
      <c r="L1205" s="1">
        <f t="shared" si="150"/>
        <v>-0.84273159034230816</v>
      </c>
      <c r="M1205" s="1">
        <f t="shared" si="151"/>
        <v>0.16532020765943575</v>
      </c>
      <c r="N1205" s="1">
        <f t="shared" si="152"/>
        <v>0.78167405787078892</v>
      </c>
      <c r="O1205" s="1">
        <v>-0.84273159034230816</v>
      </c>
      <c r="P1205" s="1">
        <v>0.78167405787078892</v>
      </c>
      <c r="Q1205" s="1" t="str">
        <f t="shared" si="157"/>
        <v xml:space="preserve"> </v>
      </c>
      <c r="R1205" s="1">
        <f t="shared" si="153"/>
        <v>0.78167405787078892</v>
      </c>
    </row>
    <row r="1206" spans="1:18" x14ac:dyDescent="0.15">
      <c r="A1206" s="1" t="s">
        <v>2060</v>
      </c>
      <c r="B1206" s="1" t="s">
        <v>2061</v>
      </c>
      <c r="C1206" s="13">
        <v>2300000</v>
      </c>
      <c r="D1206" s="13">
        <v>6600000</v>
      </c>
      <c r="E1206" s="13">
        <v>4200000</v>
      </c>
      <c r="F1206" s="14">
        <v>2000000</v>
      </c>
      <c r="G1206" s="14">
        <v>2300000</v>
      </c>
      <c r="H1206" s="14">
        <v>3000000</v>
      </c>
      <c r="I1206" s="18">
        <f t="shared" si="147"/>
        <v>4366666.666666667</v>
      </c>
      <c r="J1206" s="9">
        <f t="shared" si="148"/>
        <v>2433333.3333333335</v>
      </c>
      <c r="K1206" s="9">
        <f t="shared" si="149"/>
        <v>0.5572519083969466</v>
      </c>
      <c r="L1206" s="1">
        <f t="shared" si="150"/>
        <v>-0.843598442657433</v>
      </c>
      <c r="M1206" s="1">
        <f t="shared" si="151"/>
        <v>0.20513756447222672</v>
      </c>
      <c r="N1206" s="1">
        <f t="shared" si="152"/>
        <v>0.68795480501821882</v>
      </c>
      <c r="O1206" s="1">
        <v>-0.843598442657433</v>
      </c>
      <c r="P1206" s="1">
        <v>0.68795480501821882</v>
      </c>
      <c r="Q1206" s="1" t="str">
        <f t="shared" si="157"/>
        <v xml:space="preserve"> </v>
      </c>
      <c r="R1206" s="1">
        <f t="shared" si="153"/>
        <v>0.68795480501821882</v>
      </c>
    </row>
    <row r="1207" spans="1:18" x14ac:dyDescent="0.15">
      <c r="A1207" s="1" t="s">
        <v>1292</v>
      </c>
      <c r="B1207" s="1" t="s">
        <v>1293</v>
      </c>
      <c r="C1207" s="13">
        <v>190000</v>
      </c>
      <c r="D1207" s="13">
        <v>1100000</v>
      </c>
      <c r="E1207" s="13">
        <v>200000</v>
      </c>
      <c r="F1207" s="14">
        <v>310000</v>
      </c>
      <c r="G1207" s="14">
        <v>260000</v>
      </c>
      <c r="H1207" s="14">
        <v>260000</v>
      </c>
      <c r="I1207" s="18">
        <f t="shared" si="147"/>
        <v>496666.66666666669</v>
      </c>
      <c r="J1207" s="9">
        <f t="shared" si="148"/>
        <v>276666.66666666669</v>
      </c>
      <c r="K1207" s="9">
        <f t="shared" si="149"/>
        <v>0.55704697986577179</v>
      </c>
      <c r="L1207" s="1">
        <f t="shared" si="150"/>
        <v>-0.84412908911523687</v>
      </c>
      <c r="M1207" s="1">
        <f t="shared" si="151"/>
        <v>0.50686560088084021</v>
      </c>
      <c r="N1207" s="1">
        <f t="shared" si="152"/>
        <v>0.29510718175856998</v>
      </c>
      <c r="O1207" s="1">
        <v>-0.84412908911523687</v>
      </c>
      <c r="P1207" s="1">
        <v>0.29510718175856998</v>
      </c>
      <c r="Q1207" s="1" t="str">
        <f t="shared" si="157"/>
        <v xml:space="preserve"> </v>
      </c>
      <c r="R1207" s="1">
        <f t="shared" si="153"/>
        <v>0.29510718175856998</v>
      </c>
    </row>
    <row r="1208" spans="1:18" x14ac:dyDescent="0.15">
      <c r="A1208" s="1" t="s">
        <v>604</v>
      </c>
      <c r="B1208" s="1" t="s">
        <v>605</v>
      </c>
      <c r="C1208" s="13">
        <v>5000000</v>
      </c>
      <c r="D1208" s="13">
        <v>14000000</v>
      </c>
      <c r="E1208" s="13">
        <v>8300000</v>
      </c>
      <c r="F1208" s="14">
        <v>4700000</v>
      </c>
      <c r="G1208" s="14">
        <v>5800000</v>
      </c>
      <c r="H1208" s="14">
        <v>4600000</v>
      </c>
      <c r="I1208" s="18">
        <f t="shared" si="147"/>
        <v>9100000</v>
      </c>
      <c r="J1208" s="9">
        <f t="shared" si="148"/>
        <v>5033333.333333333</v>
      </c>
      <c r="K1208" s="9">
        <f t="shared" si="149"/>
        <v>0.55311355311355304</v>
      </c>
      <c r="L1208" s="1">
        <f t="shared" si="150"/>
        <v>-0.85435240159477377</v>
      </c>
      <c r="M1208" s="1">
        <f t="shared" si="151"/>
        <v>0.20058059846060294</v>
      </c>
      <c r="N1208" s="1">
        <f t="shared" si="152"/>
        <v>0.6977110772428039</v>
      </c>
      <c r="O1208" s="1">
        <v>-0.85435240159477377</v>
      </c>
      <c r="P1208" s="1">
        <v>0.6977110772428039</v>
      </c>
      <c r="Q1208" s="1" t="str">
        <f t="shared" si="157"/>
        <v xml:space="preserve"> </v>
      </c>
      <c r="R1208" s="1">
        <f t="shared" si="153"/>
        <v>0.6977110772428039</v>
      </c>
    </row>
    <row r="1209" spans="1:18" x14ac:dyDescent="0.15">
      <c r="A1209" s="1" t="s">
        <v>1348</v>
      </c>
      <c r="B1209" s="1" t="s">
        <v>1349</v>
      </c>
      <c r="C1209" s="13">
        <v>110000</v>
      </c>
      <c r="D1209" s="13">
        <v>900000</v>
      </c>
      <c r="E1209" s="13">
        <v>380000</v>
      </c>
      <c r="F1209" s="14">
        <v>310000</v>
      </c>
      <c r="G1209" s="14">
        <v>48000</v>
      </c>
      <c r="H1209" s="14">
        <v>410000</v>
      </c>
      <c r="I1209" s="18">
        <f t="shared" si="147"/>
        <v>463333.33333333331</v>
      </c>
      <c r="J1209" s="9">
        <f t="shared" si="148"/>
        <v>256000</v>
      </c>
      <c r="K1209" s="9">
        <f t="shared" si="149"/>
        <v>0.55251798561151078</v>
      </c>
      <c r="L1209" s="1">
        <f t="shared" si="150"/>
        <v>-0.85590666688971373</v>
      </c>
      <c r="M1209" s="1">
        <f t="shared" si="151"/>
        <v>0.46297635479997745</v>
      </c>
      <c r="N1209" s="1">
        <f t="shared" si="152"/>
        <v>0.33444118877063927</v>
      </c>
      <c r="O1209" s="1">
        <v>-0.85590666688971373</v>
      </c>
      <c r="P1209" s="1">
        <v>0.33444118877063927</v>
      </c>
      <c r="Q1209" s="1" t="str">
        <f t="shared" si="157"/>
        <v xml:space="preserve"> </v>
      </c>
      <c r="R1209" s="1">
        <f t="shared" si="153"/>
        <v>0.33444118877063927</v>
      </c>
    </row>
    <row r="1210" spans="1:18" x14ac:dyDescent="0.15">
      <c r="A1210" s="1" t="s">
        <v>1330</v>
      </c>
      <c r="B1210" s="1" t="s">
        <v>1331</v>
      </c>
      <c r="C1210" s="13">
        <v>180000</v>
      </c>
      <c r="D1210" s="13">
        <v>940000</v>
      </c>
      <c r="E1210" s="13">
        <v>450000</v>
      </c>
      <c r="F1210" s="14">
        <v>240000</v>
      </c>
      <c r="G1210" s="14">
        <v>510000</v>
      </c>
      <c r="H1210" s="14">
        <v>110000</v>
      </c>
      <c r="I1210" s="18">
        <f t="shared" si="147"/>
        <v>523333.33333333331</v>
      </c>
      <c r="J1210" s="9">
        <f t="shared" si="148"/>
        <v>286666.66666666669</v>
      </c>
      <c r="K1210" s="9">
        <f t="shared" si="149"/>
        <v>0.54777070063694278</v>
      </c>
      <c r="L1210" s="1">
        <f t="shared" si="150"/>
        <v>-0.8683559941895288</v>
      </c>
      <c r="M1210" s="1">
        <f t="shared" si="151"/>
        <v>0.40032382431381802</v>
      </c>
      <c r="N1210" s="1">
        <f t="shared" si="152"/>
        <v>0.39758856312962221</v>
      </c>
      <c r="O1210" s="1">
        <v>-0.8683559941895288</v>
      </c>
      <c r="P1210" s="1">
        <v>0.39758856312962221</v>
      </c>
      <c r="Q1210" s="1" t="str">
        <f t="shared" si="157"/>
        <v xml:space="preserve"> </v>
      </c>
      <c r="R1210" s="1">
        <f t="shared" si="153"/>
        <v>0.39758856312962221</v>
      </c>
    </row>
    <row r="1211" spans="1:18" x14ac:dyDescent="0.15">
      <c r="A1211" s="1" t="s">
        <v>440</v>
      </c>
      <c r="B1211" s="1" t="s">
        <v>441</v>
      </c>
      <c r="C1211" s="13">
        <v>1500000</v>
      </c>
      <c r="D1211" s="13">
        <v>3300000</v>
      </c>
      <c r="E1211" s="13">
        <v>2600000</v>
      </c>
      <c r="F1211" s="14">
        <v>1500000</v>
      </c>
      <c r="G1211" s="14">
        <v>1800000</v>
      </c>
      <c r="H1211" s="14">
        <v>720000</v>
      </c>
      <c r="I1211" s="18">
        <f t="shared" si="147"/>
        <v>2466666.6666666665</v>
      </c>
      <c r="J1211" s="9">
        <f t="shared" si="148"/>
        <v>1340000</v>
      </c>
      <c r="K1211" s="9">
        <f t="shared" si="149"/>
        <v>0.54324324324324325</v>
      </c>
      <c r="L1211" s="1">
        <f t="shared" si="150"/>
        <v>-0.88032976933738361</v>
      </c>
      <c r="M1211" s="1">
        <f t="shared" si="151"/>
        <v>0.14083214620555795</v>
      </c>
      <c r="N1211" s="1">
        <f t="shared" si="152"/>
        <v>0.85129820225204655</v>
      </c>
      <c r="O1211" s="1">
        <v>-0.88032976933738361</v>
      </c>
      <c r="P1211" s="1">
        <v>0.85129820225204655</v>
      </c>
      <c r="Q1211" s="1" t="str">
        <f t="shared" si="157"/>
        <v xml:space="preserve"> </v>
      </c>
      <c r="R1211" s="1">
        <f t="shared" si="153"/>
        <v>0.85129820225204655</v>
      </c>
    </row>
    <row r="1212" spans="1:18" x14ac:dyDescent="0.15">
      <c r="A1212" s="1" t="s">
        <v>2865</v>
      </c>
      <c r="B1212" s="1" t="s">
        <v>2866</v>
      </c>
      <c r="C1212" s="13" t="s">
        <v>6370</v>
      </c>
      <c r="D1212" s="13">
        <v>620000</v>
      </c>
      <c r="E1212" s="13">
        <v>360000</v>
      </c>
      <c r="F1212" s="14">
        <v>150000</v>
      </c>
      <c r="G1212" s="14">
        <v>140000</v>
      </c>
      <c r="H1212" s="14">
        <v>500000</v>
      </c>
      <c r="I1212" s="18">
        <f t="shared" si="147"/>
        <v>490000</v>
      </c>
      <c r="J1212" s="9">
        <f t="shared" si="148"/>
        <v>263333.33333333331</v>
      </c>
      <c r="K1212" s="9">
        <f t="shared" si="149"/>
        <v>0.53741496598639449</v>
      </c>
      <c r="L1212" s="1">
        <f t="shared" si="150"/>
        <v>-0.89589159665926177</v>
      </c>
      <c r="M1212" s="1">
        <f t="shared" si="151"/>
        <v>0.29907596701056582</v>
      </c>
      <c r="N1212" s="1">
        <f t="shared" si="152"/>
        <v>0.52421848437438223</v>
      </c>
      <c r="O1212" s="1">
        <v>-0.89589159665926177</v>
      </c>
      <c r="P1212" s="1">
        <v>0.52421848437438223</v>
      </c>
      <c r="Q1212" s="1" t="str">
        <f t="shared" si="157"/>
        <v xml:space="preserve"> </v>
      </c>
      <c r="R1212" s="1">
        <f t="shared" si="153"/>
        <v>0.52421848437438223</v>
      </c>
    </row>
    <row r="1213" spans="1:18" x14ac:dyDescent="0.15">
      <c r="A1213" s="1" t="s">
        <v>1494</v>
      </c>
      <c r="B1213" s="1" t="s">
        <v>1495</v>
      </c>
      <c r="C1213" s="13">
        <v>2500000</v>
      </c>
      <c r="D1213" s="13">
        <v>580000</v>
      </c>
      <c r="E1213" s="13">
        <v>97000</v>
      </c>
      <c r="F1213" s="14">
        <v>570000</v>
      </c>
      <c r="G1213" s="14">
        <v>1000000</v>
      </c>
      <c r="H1213" s="14">
        <v>95000</v>
      </c>
      <c r="I1213" s="18">
        <f t="shared" si="147"/>
        <v>1059000</v>
      </c>
      <c r="J1213" s="9">
        <f t="shared" si="148"/>
        <v>555000</v>
      </c>
      <c r="K1213" s="9">
        <f t="shared" si="149"/>
        <v>0.52407932011331448</v>
      </c>
      <c r="L1213" s="1">
        <f t="shared" si="150"/>
        <v>-0.93214291275486816</v>
      </c>
      <c r="M1213" s="1">
        <f t="shared" si="151"/>
        <v>0.55290605994218422</v>
      </c>
      <c r="N1213" s="1">
        <f t="shared" si="152"/>
        <v>0.257348650095576</v>
      </c>
      <c r="O1213" s="1">
        <v>-0.93214291275486816</v>
      </c>
      <c r="P1213" s="1">
        <v>0.257348650095576</v>
      </c>
      <c r="Q1213" s="1" t="str">
        <f t="shared" si="157"/>
        <v xml:space="preserve"> </v>
      </c>
      <c r="R1213" s="1">
        <f t="shared" si="153"/>
        <v>0.257348650095576</v>
      </c>
    </row>
    <row r="1214" spans="1:18" x14ac:dyDescent="0.15">
      <c r="A1214" s="1" t="s">
        <v>2863</v>
      </c>
      <c r="B1214" s="1" t="s">
        <v>2864</v>
      </c>
      <c r="C1214" s="13" t="s">
        <v>6370</v>
      </c>
      <c r="D1214" s="13">
        <v>310000</v>
      </c>
      <c r="E1214" s="13">
        <v>140000</v>
      </c>
      <c r="F1214" s="14">
        <v>120000</v>
      </c>
      <c r="G1214" s="14">
        <v>140000</v>
      </c>
      <c r="H1214" s="14">
        <v>84000</v>
      </c>
      <c r="I1214" s="18">
        <f t="shared" si="147"/>
        <v>225000</v>
      </c>
      <c r="J1214" s="9">
        <f t="shared" si="148"/>
        <v>114666.66666666667</v>
      </c>
      <c r="K1214" s="9">
        <f t="shared" si="149"/>
        <v>0.50962962962962965</v>
      </c>
      <c r="L1214" s="1">
        <f t="shared" si="150"/>
        <v>-0.97247893723609524</v>
      </c>
      <c r="M1214" s="1">
        <f t="shared" si="151"/>
        <v>0.19712873304168776</v>
      </c>
      <c r="N1214" s="1">
        <f t="shared" si="152"/>
        <v>0.70525006931780365</v>
      </c>
      <c r="O1214" s="1">
        <v>-0.97247893723609524</v>
      </c>
      <c r="P1214" s="1">
        <v>0.70525006931780365</v>
      </c>
      <c r="Q1214" s="1" t="str">
        <f t="shared" si="157"/>
        <v xml:space="preserve"> </v>
      </c>
      <c r="R1214" s="1">
        <f t="shared" si="153"/>
        <v>0.70525006931780365</v>
      </c>
    </row>
    <row r="1215" spans="1:18" x14ac:dyDescent="0.15">
      <c r="A1215" s="1" t="s">
        <v>803</v>
      </c>
      <c r="B1215" s="1" t="s">
        <v>804</v>
      </c>
      <c r="C1215" s="13">
        <v>4500000</v>
      </c>
      <c r="D1215" s="13">
        <v>21000000</v>
      </c>
      <c r="E1215" s="13">
        <v>19000000</v>
      </c>
      <c r="F1215" s="14">
        <v>3900000</v>
      </c>
      <c r="G1215" s="14">
        <v>8100000</v>
      </c>
      <c r="H1215" s="14">
        <v>10000000</v>
      </c>
      <c r="I1215" s="18">
        <f t="shared" si="147"/>
        <v>14833333.333333334</v>
      </c>
      <c r="J1215" s="9">
        <f t="shared" si="148"/>
        <v>7333333.333333333</v>
      </c>
      <c r="K1215" s="9">
        <f t="shared" si="149"/>
        <v>0.49438202247191004</v>
      </c>
      <c r="L1215" s="1">
        <f t="shared" si="150"/>
        <v>-1.0163018123291008</v>
      </c>
      <c r="M1215" s="1">
        <f t="shared" si="151"/>
        <v>0.24454806370285376</v>
      </c>
      <c r="N1215" s="1">
        <f t="shared" si="152"/>
        <v>0.6116357715116626</v>
      </c>
      <c r="O1215" s="1">
        <v>-1.0163018123291008</v>
      </c>
      <c r="P1215" s="1">
        <v>0.6116357715116626</v>
      </c>
      <c r="Q1215" s="1" t="str">
        <f t="shared" si="157"/>
        <v xml:space="preserve"> </v>
      </c>
      <c r="R1215" s="1">
        <f t="shared" si="153"/>
        <v>0.6116357715116626</v>
      </c>
    </row>
    <row r="1216" spans="1:18" x14ac:dyDescent="0.15">
      <c r="A1216" s="1" t="s">
        <v>2831</v>
      </c>
      <c r="B1216" s="1" t="s">
        <v>2832</v>
      </c>
      <c r="C1216" s="13" t="s">
        <v>6370</v>
      </c>
      <c r="D1216" s="13">
        <v>560000</v>
      </c>
      <c r="E1216" s="13">
        <v>470000</v>
      </c>
      <c r="F1216" s="14">
        <v>170000</v>
      </c>
      <c r="G1216" s="14">
        <v>150000</v>
      </c>
      <c r="H1216" s="14">
        <v>440000</v>
      </c>
      <c r="I1216" s="18">
        <f t="shared" si="147"/>
        <v>515000</v>
      </c>
      <c r="J1216" s="9">
        <f t="shared" si="148"/>
        <v>253333.33333333334</v>
      </c>
      <c r="K1216" s="9">
        <f t="shared" si="149"/>
        <v>0.49190938511326865</v>
      </c>
      <c r="L1216" s="1">
        <f t="shared" si="150"/>
        <v>-1.0235355144607889</v>
      </c>
      <c r="M1216" s="1">
        <f t="shared" si="151"/>
        <v>0.12797348603252579</v>
      </c>
      <c r="N1216" s="1">
        <f t="shared" si="152"/>
        <v>0.89287999959064179</v>
      </c>
      <c r="O1216" s="1">
        <v>-1.0235355144607889</v>
      </c>
      <c r="P1216" s="1">
        <v>0.89287999959064179</v>
      </c>
      <c r="Q1216" s="1" t="str">
        <f t="shared" si="157"/>
        <v xml:space="preserve"> </v>
      </c>
      <c r="R1216" s="1">
        <f t="shared" si="153"/>
        <v>0.89287999959064179</v>
      </c>
    </row>
    <row r="1217" spans="1:18" x14ac:dyDescent="0.15">
      <c r="A1217" s="1" t="s">
        <v>1608</v>
      </c>
      <c r="B1217" s="1" t="s">
        <v>1609</v>
      </c>
      <c r="C1217" s="13">
        <v>200000</v>
      </c>
      <c r="D1217" s="13">
        <v>3700000</v>
      </c>
      <c r="E1217" s="13">
        <v>300000</v>
      </c>
      <c r="F1217" s="14">
        <v>450000</v>
      </c>
      <c r="G1217" s="14">
        <v>1100000</v>
      </c>
      <c r="H1217" s="14">
        <v>480000</v>
      </c>
      <c r="I1217" s="18">
        <f t="shared" si="147"/>
        <v>1400000</v>
      </c>
      <c r="J1217" s="9">
        <f t="shared" si="148"/>
        <v>676666.66666666663</v>
      </c>
      <c r="K1217" s="9">
        <f t="shared" si="149"/>
        <v>0.48333333333333328</v>
      </c>
      <c r="L1217" s="1">
        <f t="shared" si="150"/>
        <v>-1.0489096004809466</v>
      </c>
      <c r="M1217" s="1">
        <f t="shared" si="151"/>
        <v>0.56979297671006379</v>
      </c>
      <c r="N1217" s="1">
        <f t="shared" si="152"/>
        <v>0.24428290819387835</v>
      </c>
      <c r="O1217" s="1">
        <v>-1.0489096004809466</v>
      </c>
      <c r="P1217" s="1">
        <v>0.24428290819387835</v>
      </c>
      <c r="R1217" s="1">
        <f t="shared" si="153"/>
        <v>0.24428290819387835</v>
      </c>
    </row>
    <row r="1218" spans="1:18" x14ac:dyDescent="0.15">
      <c r="A1218" s="1" t="s">
        <v>56</v>
      </c>
      <c r="B1218" s="1" t="s">
        <v>57</v>
      </c>
      <c r="C1218" s="13">
        <v>120000000</v>
      </c>
      <c r="D1218" s="13">
        <v>410000000</v>
      </c>
      <c r="E1218" s="13">
        <v>330000000</v>
      </c>
      <c r="F1218" s="14">
        <v>120000000</v>
      </c>
      <c r="G1218" s="14">
        <v>110000000</v>
      </c>
      <c r="H1218" s="14">
        <v>180000000</v>
      </c>
      <c r="I1218" s="18">
        <f t="shared" ref="I1218:I1240" si="158">AVERAGE(C1218:E1218)</f>
        <v>286666666.66666669</v>
      </c>
      <c r="J1218" s="9">
        <f t="shared" ref="J1218:J1240" si="159">AVERAGE(F1218:H1218)</f>
        <v>136666666.66666666</v>
      </c>
      <c r="K1218" s="9">
        <f t="shared" ref="K1218:K1281" si="160">J1218/I1218</f>
        <v>0.47674418604651159</v>
      </c>
      <c r="L1218" s="1">
        <f t="shared" ref="L1218:L1281" si="161">LOG(K1218,2)</f>
        <v>-1.0687127500840146</v>
      </c>
      <c r="M1218" s="1">
        <f t="shared" ref="M1218:M1240" si="162">TTEST(C1218:E1218, F1218:H1218, 2,2)</f>
        <v>0.16791393635141239</v>
      </c>
      <c r="N1218" s="1">
        <f t="shared" ref="N1218:N1281" si="163">-LOG(M1218,10)</f>
        <v>0.77491325723097748</v>
      </c>
      <c r="O1218" s="1">
        <v>-1.0687127500840146</v>
      </c>
      <c r="P1218" s="1">
        <v>0.77491325723097748</v>
      </c>
      <c r="Q1218" s="1" t="str">
        <f t="shared" ref="Q1218:Q1240" si="164">IF(P1218&gt;=1.30103, P1218, " ")</f>
        <v xml:space="preserve"> </v>
      </c>
      <c r="R1218" s="1">
        <f t="shared" ref="R1218:R1240" si="165">IF(P1218&lt;=1.30103, P1218, " ")</f>
        <v>0.77491325723097748</v>
      </c>
    </row>
    <row r="1219" spans="1:18" x14ac:dyDescent="0.15">
      <c r="A1219" s="1" t="s">
        <v>672</v>
      </c>
      <c r="B1219" s="1" t="s">
        <v>673</v>
      </c>
      <c r="C1219" s="13">
        <v>2000000</v>
      </c>
      <c r="D1219" s="13">
        <v>8500000</v>
      </c>
      <c r="E1219" s="13">
        <v>2400000</v>
      </c>
      <c r="F1219" s="14">
        <v>1900000</v>
      </c>
      <c r="G1219" s="14">
        <v>1900000</v>
      </c>
      <c r="H1219" s="14">
        <v>2300000</v>
      </c>
      <c r="I1219" s="18">
        <f t="shared" si="158"/>
        <v>4300000</v>
      </c>
      <c r="J1219" s="9">
        <f t="shared" si="159"/>
        <v>2033333.3333333333</v>
      </c>
      <c r="K1219" s="9">
        <f t="shared" si="160"/>
        <v>0.47286821705426357</v>
      </c>
      <c r="L1219" s="1">
        <f t="shared" si="161"/>
        <v>-1.0804899178603677</v>
      </c>
      <c r="M1219" s="1">
        <f t="shared" si="162"/>
        <v>0.34266637842169978</v>
      </c>
      <c r="N1219" s="1">
        <f t="shared" si="163"/>
        <v>0.46512850538117745</v>
      </c>
      <c r="O1219" s="1">
        <v>-1.0804899178603677</v>
      </c>
      <c r="P1219" s="1">
        <v>0.46512850538117745</v>
      </c>
      <c r="Q1219" s="1" t="str">
        <f t="shared" si="164"/>
        <v xml:space="preserve"> </v>
      </c>
      <c r="R1219" s="1">
        <f t="shared" si="165"/>
        <v>0.46512850538117745</v>
      </c>
    </row>
    <row r="1220" spans="1:18" x14ac:dyDescent="0.15">
      <c r="A1220" s="1" t="s">
        <v>1284</v>
      </c>
      <c r="B1220" s="1" t="s">
        <v>1285</v>
      </c>
      <c r="C1220" s="13">
        <v>200000</v>
      </c>
      <c r="D1220" s="13">
        <v>450000</v>
      </c>
      <c r="E1220" s="13">
        <v>450000</v>
      </c>
      <c r="F1220" s="14">
        <v>140000</v>
      </c>
      <c r="G1220" s="14">
        <v>100000</v>
      </c>
      <c r="H1220" s="14">
        <v>280000</v>
      </c>
      <c r="I1220" s="18">
        <f t="shared" si="158"/>
        <v>366666.66666666669</v>
      </c>
      <c r="J1220" s="9">
        <f t="shared" si="159"/>
        <v>173333.33333333334</v>
      </c>
      <c r="K1220" s="9">
        <f t="shared" si="160"/>
        <v>0.47272727272727272</v>
      </c>
      <c r="L1220" s="1">
        <f t="shared" si="161"/>
        <v>-1.0809199953835675</v>
      </c>
      <c r="M1220" s="1">
        <f t="shared" si="162"/>
        <v>0.12424938858344704</v>
      </c>
      <c r="N1220" s="1">
        <f t="shared" si="163"/>
        <v>0.90570573970117685</v>
      </c>
      <c r="O1220" s="1">
        <v>-1.0809199953835675</v>
      </c>
      <c r="P1220" s="1">
        <v>0.90570573970117685</v>
      </c>
      <c r="Q1220" s="1" t="str">
        <f t="shared" si="164"/>
        <v xml:space="preserve"> </v>
      </c>
      <c r="R1220" s="1">
        <f t="shared" si="165"/>
        <v>0.90570573970117685</v>
      </c>
    </row>
    <row r="1221" spans="1:18" x14ac:dyDescent="0.15">
      <c r="A1221" s="1" t="s">
        <v>476</v>
      </c>
      <c r="B1221" s="1" t="s">
        <v>477</v>
      </c>
      <c r="C1221" s="13">
        <v>180000000</v>
      </c>
      <c r="D1221" s="13">
        <v>110000000</v>
      </c>
      <c r="E1221" s="13">
        <v>110000000</v>
      </c>
      <c r="F1221" s="14">
        <v>71000000</v>
      </c>
      <c r="G1221" s="14">
        <v>62000000</v>
      </c>
      <c r="H1221" s="14">
        <v>56000000</v>
      </c>
      <c r="I1221" s="18">
        <f t="shared" si="158"/>
        <v>133333333.33333333</v>
      </c>
      <c r="J1221" s="9">
        <f t="shared" si="159"/>
        <v>63000000</v>
      </c>
      <c r="K1221" s="9">
        <f t="shared" si="160"/>
        <v>0.47250000000000003</v>
      </c>
      <c r="L1221" s="1">
        <f t="shared" si="161"/>
        <v>-1.081613765553652</v>
      </c>
      <c r="M1221" s="1">
        <f t="shared" si="162"/>
        <v>4.1429771744468852E-2</v>
      </c>
      <c r="N1221" s="1">
        <f t="shared" si="163"/>
        <v>1.3826874594217331</v>
      </c>
      <c r="O1221" s="1">
        <v>-1.081613765553652</v>
      </c>
      <c r="P1221" s="1">
        <v>1.3826874594217331</v>
      </c>
      <c r="Q1221" s="1">
        <f t="shared" si="164"/>
        <v>1.3826874594217331</v>
      </c>
      <c r="R1221" s="1" t="str">
        <f t="shared" si="165"/>
        <v xml:space="preserve"> </v>
      </c>
    </row>
    <row r="1222" spans="1:18" x14ac:dyDescent="0.15">
      <c r="A1222" s="1" t="s">
        <v>506</v>
      </c>
      <c r="B1222" s="1" t="s">
        <v>507</v>
      </c>
      <c r="C1222" s="13">
        <v>2200000</v>
      </c>
      <c r="D1222" s="13">
        <v>3800000</v>
      </c>
      <c r="E1222" s="13">
        <v>3800000</v>
      </c>
      <c r="F1222" s="14">
        <v>1300000</v>
      </c>
      <c r="G1222" s="14">
        <v>1500000</v>
      </c>
      <c r="H1222" s="14">
        <v>1700000</v>
      </c>
      <c r="I1222" s="18">
        <f t="shared" si="158"/>
        <v>3266666.6666666665</v>
      </c>
      <c r="J1222" s="9">
        <f t="shared" si="159"/>
        <v>1500000</v>
      </c>
      <c r="K1222" s="9">
        <f t="shared" si="160"/>
        <v>0.45918367346938777</v>
      </c>
      <c r="L1222" s="1">
        <f t="shared" si="161"/>
        <v>-1.1228567477855336</v>
      </c>
      <c r="M1222" s="1">
        <f t="shared" si="162"/>
        <v>3.1749333182877482E-2</v>
      </c>
      <c r="N1222" s="1">
        <f t="shared" si="163"/>
        <v>1.4982653915700477</v>
      </c>
      <c r="O1222" s="1">
        <v>-1.1228567477855336</v>
      </c>
      <c r="P1222" s="1">
        <v>1.4982653915700477</v>
      </c>
      <c r="Q1222" s="1">
        <f t="shared" si="164"/>
        <v>1.4982653915700477</v>
      </c>
      <c r="R1222" s="1" t="str">
        <f t="shared" si="165"/>
        <v xml:space="preserve"> </v>
      </c>
    </row>
    <row r="1223" spans="1:18" x14ac:dyDescent="0.15">
      <c r="A1223" s="1" t="s">
        <v>438</v>
      </c>
      <c r="B1223" s="1" t="s">
        <v>439</v>
      </c>
      <c r="C1223" s="13">
        <v>1900000</v>
      </c>
      <c r="D1223" s="13">
        <v>1700000</v>
      </c>
      <c r="E1223" s="13">
        <v>1200000</v>
      </c>
      <c r="F1223" s="14">
        <v>660000</v>
      </c>
      <c r="G1223" s="14">
        <v>680000</v>
      </c>
      <c r="H1223" s="14">
        <v>860000</v>
      </c>
      <c r="I1223" s="18">
        <f t="shared" si="158"/>
        <v>1600000</v>
      </c>
      <c r="J1223" s="9">
        <f t="shared" si="159"/>
        <v>733333.33333333337</v>
      </c>
      <c r="K1223" s="9">
        <f t="shared" si="160"/>
        <v>0.45833333333333337</v>
      </c>
      <c r="L1223" s="1">
        <f t="shared" si="161"/>
        <v>-1.1255308820838588</v>
      </c>
      <c r="M1223" s="1">
        <f t="shared" si="162"/>
        <v>1.6378346736121221E-2</v>
      </c>
      <c r="N1223" s="1">
        <f t="shared" si="163"/>
        <v>1.7857299389380441</v>
      </c>
      <c r="O1223" s="1">
        <v>-1.1255308820838588</v>
      </c>
      <c r="P1223" s="1">
        <v>1.7857299389380441</v>
      </c>
      <c r="Q1223" s="1">
        <f t="shared" si="164"/>
        <v>1.7857299389380441</v>
      </c>
      <c r="R1223" s="1" t="str">
        <f t="shared" si="165"/>
        <v xml:space="preserve"> </v>
      </c>
    </row>
    <row r="1224" spans="1:18" x14ac:dyDescent="0.15">
      <c r="A1224" s="1" t="s">
        <v>579</v>
      </c>
      <c r="C1224" s="13">
        <v>370000000</v>
      </c>
      <c r="D1224" s="13">
        <v>340000000</v>
      </c>
      <c r="E1224" s="13">
        <v>170000000</v>
      </c>
      <c r="F1224" s="14">
        <v>190000000</v>
      </c>
      <c r="G1224" s="14">
        <v>95000000</v>
      </c>
      <c r="H1224" s="14">
        <v>86000000</v>
      </c>
      <c r="I1224" s="18">
        <f t="shared" si="158"/>
        <v>293333333.33333331</v>
      </c>
      <c r="J1224" s="9">
        <f t="shared" si="159"/>
        <v>123666666.66666667</v>
      </c>
      <c r="K1224" s="9">
        <f t="shared" si="160"/>
        <v>0.42159090909090913</v>
      </c>
      <c r="L1224" s="1">
        <f t="shared" si="161"/>
        <v>-1.2460843369038561</v>
      </c>
      <c r="M1224" s="1">
        <f t="shared" si="162"/>
        <v>7.4101701947387702E-2</v>
      </c>
      <c r="N1224" s="1">
        <f t="shared" si="163"/>
        <v>1.1301718171506225</v>
      </c>
      <c r="O1224" s="1">
        <v>-1.2460843369038561</v>
      </c>
      <c r="P1224" s="1">
        <v>1.1301718171506225</v>
      </c>
      <c r="Q1224" s="1" t="str">
        <f t="shared" si="164"/>
        <v xml:space="preserve"> </v>
      </c>
      <c r="R1224" s="1">
        <f t="shared" si="165"/>
        <v>1.1301718171506225</v>
      </c>
    </row>
    <row r="1225" spans="1:18" x14ac:dyDescent="0.15">
      <c r="A1225" s="1" t="s">
        <v>912</v>
      </c>
      <c r="B1225" s="1" t="s">
        <v>913</v>
      </c>
      <c r="C1225" s="13">
        <v>300000</v>
      </c>
      <c r="D1225" s="13">
        <v>1400000</v>
      </c>
      <c r="E1225" s="13">
        <v>450000</v>
      </c>
      <c r="F1225" s="14">
        <v>180000</v>
      </c>
      <c r="G1225" s="14">
        <v>340000</v>
      </c>
      <c r="H1225" s="14">
        <v>360000</v>
      </c>
      <c r="I1225" s="18">
        <f t="shared" si="158"/>
        <v>716666.66666666663</v>
      </c>
      <c r="J1225" s="9">
        <f t="shared" si="159"/>
        <v>293333.33333333331</v>
      </c>
      <c r="K1225" s="9">
        <f t="shared" si="160"/>
        <v>0.40930232558139534</v>
      </c>
      <c r="L1225" s="1">
        <f t="shared" si="161"/>
        <v>-1.2887612309521632</v>
      </c>
      <c r="M1225" s="1">
        <f t="shared" si="162"/>
        <v>0.29196019482484914</v>
      </c>
      <c r="N1225" s="1">
        <f t="shared" si="163"/>
        <v>0.53467635521703316</v>
      </c>
      <c r="O1225" s="1">
        <v>-1.2887612309521632</v>
      </c>
      <c r="P1225" s="1">
        <v>0.53467635521703316</v>
      </c>
      <c r="Q1225" s="1" t="str">
        <f t="shared" si="164"/>
        <v xml:space="preserve"> </v>
      </c>
      <c r="R1225" s="1">
        <f t="shared" si="165"/>
        <v>0.53467635521703316</v>
      </c>
    </row>
    <row r="1226" spans="1:18" x14ac:dyDescent="0.15">
      <c r="A1226" s="1" t="s">
        <v>312</v>
      </c>
      <c r="B1226" s="1" t="s">
        <v>313</v>
      </c>
      <c r="C1226" s="13">
        <v>3700000</v>
      </c>
      <c r="D1226" s="13">
        <v>4200000</v>
      </c>
      <c r="E1226" s="13">
        <v>4500000</v>
      </c>
      <c r="F1226" s="14">
        <v>2200000</v>
      </c>
      <c r="G1226" s="14">
        <v>1300000</v>
      </c>
      <c r="H1226" s="14">
        <v>1500000</v>
      </c>
      <c r="I1226" s="18">
        <f t="shared" si="158"/>
        <v>4133333.3333333335</v>
      </c>
      <c r="J1226" s="9">
        <f t="shared" si="159"/>
        <v>1666666.6666666667</v>
      </c>
      <c r="K1226" s="9">
        <f t="shared" si="160"/>
        <v>0.40322580645161293</v>
      </c>
      <c r="L1226" s="1">
        <f t="shared" si="161"/>
        <v>-1.3103401206121505</v>
      </c>
      <c r="M1226" s="1">
        <f t="shared" si="162"/>
        <v>2.3505449803477448E-3</v>
      </c>
      <c r="N1226" s="1">
        <f t="shared" si="163"/>
        <v>2.6288314336780645</v>
      </c>
      <c r="O1226" s="1">
        <v>-1.3103401206121505</v>
      </c>
      <c r="P1226" s="1">
        <v>2.6288314336780645</v>
      </c>
      <c r="Q1226" s="1">
        <f t="shared" si="164"/>
        <v>2.6288314336780645</v>
      </c>
      <c r="R1226" s="1" t="str">
        <f t="shared" si="165"/>
        <v xml:space="preserve"> </v>
      </c>
    </row>
    <row r="1227" spans="1:18" x14ac:dyDescent="0.15">
      <c r="A1227" s="1" t="s">
        <v>1538</v>
      </c>
      <c r="B1227" s="1" t="s">
        <v>1539</v>
      </c>
      <c r="C1227" s="13">
        <v>300000</v>
      </c>
      <c r="D1227" s="13">
        <v>1100000</v>
      </c>
      <c r="E1227" s="13">
        <v>350000</v>
      </c>
      <c r="F1227" s="14">
        <v>330000</v>
      </c>
      <c r="G1227" s="14">
        <v>210000</v>
      </c>
      <c r="H1227" s="14">
        <v>150000</v>
      </c>
      <c r="I1227" s="18">
        <f t="shared" si="158"/>
        <v>583333.33333333337</v>
      </c>
      <c r="J1227" s="9">
        <f t="shared" si="159"/>
        <v>230000</v>
      </c>
      <c r="K1227" s="9">
        <f t="shared" si="160"/>
        <v>0.39428571428571424</v>
      </c>
      <c r="L1227" s="1">
        <f t="shared" si="161"/>
        <v>-1.3426866550541598</v>
      </c>
      <c r="M1227" s="1">
        <f t="shared" si="162"/>
        <v>0.25192028977681336</v>
      </c>
      <c r="N1227" s="1">
        <f t="shared" si="163"/>
        <v>0.59873685281451561</v>
      </c>
      <c r="O1227" s="1">
        <v>-1.3426866550541598</v>
      </c>
      <c r="P1227" s="1">
        <v>0.59873685281451561</v>
      </c>
      <c r="Q1227" s="1" t="str">
        <f t="shared" si="164"/>
        <v xml:space="preserve"> </v>
      </c>
      <c r="R1227" s="1">
        <f t="shared" si="165"/>
        <v>0.59873685281451561</v>
      </c>
    </row>
    <row r="1228" spans="1:18" x14ac:dyDescent="0.15">
      <c r="A1228" s="1" t="s">
        <v>3219</v>
      </c>
      <c r="B1228" s="1" t="s">
        <v>3220</v>
      </c>
      <c r="C1228" s="13" t="s">
        <v>6370</v>
      </c>
      <c r="D1228" s="13">
        <v>730000</v>
      </c>
      <c r="E1228" s="13">
        <v>2200000</v>
      </c>
      <c r="F1228" s="14">
        <v>410000</v>
      </c>
      <c r="G1228" s="14">
        <v>970000</v>
      </c>
      <c r="H1228" s="14">
        <v>330000</v>
      </c>
      <c r="I1228" s="18">
        <f t="shared" si="158"/>
        <v>1465000</v>
      </c>
      <c r="J1228" s="9">
        <f t="shared" si="159"/>
        <v>570000</v>
      </c>
      <c r="K1228" s="9">
        <f t="shared" si="160"/>
        <v>0.38907849829351537</v>
      </c>
      <c r="L1228" s="1">
        <f t="shared" si="161"/>
        <v>-1.361866840257506</v>
      </c>
      <c r="M1228" s="1">
        <f t="shared" si="162"/>
        <v>0.23642323044410654</v>
      </c>
      <c r="N1228" s="1">
        <f t="shared" si="163"/>
        <v>0.62630985284147278</v>
      </c>
      <c r="O1228" s="1">
        <v>-1.361866840257506</v>
      </c>
      <c r="P1228" s="1">
        <v>0.62630985284147278</v>
      </c>
      <c r="Q1228" s="1" t="str">
        <f t="shared" si="164"/>
        <v xml:space="preserve"> </v>
      </c>
      <c r="R1228" s="1">
        <f t="shared" si="165"/>
        <v>0.62630985284147278</v>
      </c>
    </row>
    <row r="1229" spans="1:18" x14ac:dyDescent="0.15">
      <c r="A1229" s="1" t="s">
        <v>2397</v>
      </c>
      <c r="B1229" s="1" t="s">
        <v>2398</v>
      </c>
      <c r="C1229" s="13">
        <v>2800000</v>
      </c>
      <c r="D1229" s="13">
        <v>300000</v>
      </c>
      <c r="E1229" s="13">
        <v>190000</v>
      </c>
      <c r="F1229" s="14">
        <v>530000</v>
      </c>
      <c r="G1229" s="14">
        <v>440000</v>
      </c>
      <c r="H1229" s="14">
        <v>310000</v>
      </c>
      <c r="I1229" s="18">
        <f t="shared" si="158"/>
        <v>1096666.6666666667</v>
      </c>
      <c r="J1229" s="9">
        <f t="shared" si="159"/>
        <v>426666.66666666669</v>
      </c>
      <c r="K1229" s="9">
        <f t="shared" si="160"/>
        <v>0.38905775075987842</v>
      </c>
      <c r="L1229" s="1">
        <f t="shared" si="161"/>
        <v>-1.3619437737352416</v>
      </c>
      <c r="M1229" s="1">
        <f t="shared" si="162"/>
        <v>0.47689109065770835</v>
      </c>
      <c r="N1229" s="1">
        <f t="shared" si="163"/>
        <v>0.32158079103716997</v>
      </c>
      <c r="O1229" s="1">
        <v>-1.3619437737352416</v>
      </c>
      <c r="P1229" s="1">
        <v>0.32158079103716997</v>
      </c>
      <c r="Q1229" s="1" t="str">
        <f t="shared" si="164"/>
        <v xml:space="preserve"> </v>
      </c>
      <c r="R1229" s="1">
        <f t="shared" si="165"/>
        <v>0.32158079103716997</v>
      </c>
    </row>
    <row r="1230" spans="1:18" x14ac:dyDescent="0.15">
      <c r="A1230" s="1" t="s">
        <v>845</v>
      </c>
      <c r="B1230" s="1" t="s">
        <v>846</v>
      </c>
      <c r="C1230" s="13">
        <v>1800000</v>
      </c>
      <c r="D1230" s="13">
        <v>5700000</v>
      </c>
      <c r="E1230" s="13">
        <v>350000</v>
      </c>
      <c r="F1230" s="14">
        <v>1500000</v>
      </c>
      <c r="G1230" s="14">
        <v>720000</v>
      </c>
      <c r="H1230" s="14">
        <v>650000</v>
      </c>
      <c r="I1230" s="18">
        <f t="shared" si="158"/>
        <v>2616666.6666666665</v>
      </c>
      <c r="J1230" s="9">
        <f t="shared" si="159"/>
        <v>956666.66666666663</v>
      </c>
      <c r="K1230" s="9">
        <f t="shared" si="160"/>
        <v>0.3656050955414013</v>
      </c>
      <c r="L1230" s="1">
        <f t="shared" si="161"/>
        <v>-1.4516419171033015</v>
      </c>
      <c r="M1230" s="1">
        <f t="shared" si="162"/>
        <v>0.36357425717694747</v>
      </c>
      <c r="N1230" s="1">
        <f t="shared" si="163"/>
        <v>0.43940687451989663</v>
      </c>
      <c r="O1230" s="1">
        <v>-1.4516419171033015</v>
      </c>
      <c r="P1230" s="1">
        <v>0.43940687451989663</v>
      </c>
      <c r="Q1230" s="1" t="str">
        <f t="shared" si="164"/>
        <v xml:space="preserve"> </v>
      </c>
      <c r="R1230" s="1">
        <f t="shared" si="165"/>
        <v>0.43940687451989663</v>
      </c>
    </row>
    <row r="1231" spans="1:18" x14ac:dyDescent="0.15">
      <c r="A1231" s="1" t="s">
        <v>1274</v>
      </c>
      <c r="B1231" s="1" t="s">
        <v>1275</v>
      </c>
      <c r="C1231" s="13">
        <v>130000</v>
      </c>
      <c r="D1231" s="13">
        <v>560000</v>
      </c>
      <c r="E1231" s="13">
        <v>170000</v>
      </c>
      <c r="F1231" s="14">
        <v>140000</v>
      </c>
      <c r="G1231" s="14">
        <v>93000</v>
      </c>
      <c r="H1231" s="14">
        <v>71000</v>
      </c>
      <c r="I1231" s="18">
        <f t="shared" si="158"/>
        <v>286666.66666666669</v>
      </c>
      <c r="J1231" s="9">
        <f t="shared" si="159"/>
        <v>101333.33333333333</v>
      </c>
      <c r="K1231" s="9">
        <f t="shared" si="160"/>
        <v>0.3534883720930232</v>
      </c>
      <c r="L1231" s="1">
        <f t="shared" si="161"/>
        <v>-1.5002653361458751</v>
      </c>
      <c r="M1231" s="1">
        <f t="shared" si="162"/>
        <v>0.25229795783169889</v>
      </c>
      <c r="N1231" s="1">
        <f t="shared" si="163"/>
        <v>0.59808626476587246</v>
      </c>
      <c r="O1231" s="1">
        <v>-1.5002653361458751</v>
      </c>
      <c r="P1231" s="1">
        <v>0.59808626476587246</v>
      </c>
      <c r="Q1231" s="1" t="str">
        <f t="shared" si="164"/>
        <v xml:space="preserve"> </v>
      </c>
      <c r="R1231" s="1">
        <f t="shared" si="165"/>
        <v>0.59808626476587246</v>
      </c>
    </row>
    <row r="1232" spans="1:18" x14ac:dyDescent="0.15">
      <c r="A1232" s="1" t="s">
        <v>488</v>
      </c>
      <c r="B1232" s="1" t="s">
        <v>489</v>
      </c>
      <c r="C1232" s="13">
        <v>3500000</v>
      </c>
      <c r="D1232" s="13">
        <v>11000000</v>
      </c>
      <c r="E1232" s="13">
        <v>4300000</v>
      </c>
      <c r="F1232" s="14">
        <v>860000</v>
      </c>
      <c r="G1232" s="14">
        <v>3000000</v>
      </c>
      <c r="H1232" s="14">
        <v>2300000</v>
      </c>
      <c r="I1232" s="18">
        <f t="shared" si="158"/>
        <v>6266666.666666667</v>
      </c>
      <c r="J1232" s="9">
        <f t="shared" si="159"/>
        <v>2053333.3333333333</v>
      </c>
      <c r="K1232" s="9">
        <f t="shared" si="160"/>
        <v>0.32765957446808508</v>
      </c>
      <c r="L1232" s="1">
        <f t="shared" si="161"/>
        <v>-1.6097304058700985</v>
      </c>
      <c r="M1232" s="1">
        <f t="shared" si="162"/>
        <v>0.1619125654275636</v>
      </c>
      <c r="N1232" s="1">
        <f t="shared" si="163"/>
        <v>0.79071944597117361</v>
      </c>
      <c r="O1232" s="1">
        <v>-1.6097304058700985</v>
      </c>
      <c r="P1232" s="1">
        <v>0.79071944597117361</v>
      </c>
      <c r="Q1232" s="1" t="str">
        <f t="shared" si="164"/>
        <v xml:space="preserve"> </v>
      </c>
      <c r="R1232" s="1">
        <f t="shared" si="165"/>
        <v>0.79071944597117361</v>
      </c>
    </row>
    <row r="1233" spans="1:18" x14ac:dyDescent="0.15">
      <c r="A1233" s="1" t="s">
        <v>1306</v>
      </c>
      <c r="B1233" s="1" t="s">
        <v>1307</v>
      </c>
      <c r="C1233" s="13">
        <v>290000</v>
      </c>
      <c r="D1233" s="13">
        <v>240000</v>
      </c>
      <c r="E1233" s="13">
        <v>200000</v>
      </c>
      <c r="F1233" s="14">
        <v>110000</v>
      </c>
      <c r="G1233" s="14">
        <v>68000</v>
      </c>
      <c r="H1233" s="14">
        <v>49000</v>
      </c>
      <c r="I1233" s="18">
        <f t="shared" si="158"/>
        <v>243333.33333333334</v>
      </c>
      <c r="J1233" s="9">
        <f t="shared" si="159"/>
        <v>75666.666666666672</v>
      </c>
      <c r="K1233" s="9">
        <f t="shared" si="160"/>
        <v>0.31095890410958904</v>
      </c>
      <c r="L1233" s="1">
        <f t="shared" si="161"/>
        <v>-1.6852041664764648</v>
      </c>
      <c r="M1233" s="1">
        <f t="shared" si="162"/>
        <v>6.1064504657958171E-3</v>
      </c>
      <c r="N1233" s="1">
        <f t="shared" si="163"/>
        <v>2.2142111614534468</v>
      </c>
      <c r="O1233" s="1">
        <v>-1.6852041664764648</v>
      </c>
      <c r="P1233" s="1">
        <v>2.2142111614534468</v>
      </c>
      <c r="Q1233" s="1">
        <f t="shared" si="164"/>
        <v>2.2142111614534468</v>
      </c>
      <c r="R1233" s="1" t="str">
        <f t="shared" si="165"/>
        <v xml:space="preserve"> </v>
      </c>
    </row>
    <row r="1234" spans="1:18" x14ac:dyDescent="0.15">
      <c r="A1234" s="1" t="s">
        <v>1193</v>
      </c>
      <c r="B1234" s="1" t="s">
        <v>1194</v>
      </c>
      <c r="C1234" s="13">
        <v>2000000</v>
      </c>
      <c r="D1234" s="13">
        <v>3600000</v>
      </c>
      <c r="E1234" s="13">
        <v>120000</v>
      </c>
      <c r="F1234" s="14">
        <v>760000</v>
      </c>
      <c r="G1234" s="14">
        <v>800000</v>
      </c>
      <c r="H1234" s="14">
        <v>120000</v>
      </c>
      <c r="I1234" s="18">
        <f t="shared" si="158"/>
        <v>1906666.6666666667</v>
      </c>
      <c r="J1234" s="9">
        <f t="shared" si="159"/>
        <v>560000</v>
      </c>
      <c r="K1234" s="9">
        <f t="shared" si="160"/>
        <v>0.2937062937062937</v>
      </c>
      <c r="L1234" s="1">
        <f t="shared" si="161"/>
        <v>-1.7675539139996292</v>
      </c>
      <c r="M1234" s="1">
        <f t="shared" si="162"/>
        <v>0.26096045679455143</v>
      </c>
      <c r="N1234" s="1">
        <f t="shared" si="163"/>
        <v>0.58342529609848282</v>
      </c>
      <c r="O1234" s="1">
        <v>-1.7675539139996292</v>
      </c>
      <c r="P1234" s="1">
        <v>0.58342529609848282</v>
      </c>
      <c r="Q1234" s="1" t="str">
        <f t="shared" si="164"/>
        <v xml:space="preserve"> </v>
      </c>
      <c r="R1234" s="1">
        <f t="shared" si="165"/>
        <v>0.58342529609848282</v>
      </c>
    </row>
    <row r="1235" spans="1:18" x14ac:dyDescent="0.15">
      <c r="A1235" s="1" t="s">
        <v>2774</v>
      </c>
      <c r="B1235" s="1" t="s">
        <v>2775</v>
      </c>
      <c r="C1235" s="13" t="s">
        <v>6370</v>
      </c>
      <c r="D1235" s="13">
        <v>3300000</v>
      </c>
      <c r="E1235" s="13">
        <v>550000</v>
      </c>
      <c r="F1235" s="14">
        <v>350000</v>
      </c>
      <c r="G1235" s="14">
        <v>950000</v>
      </c>
      <c r="H1235" s="14">
        <v>95000</v>
      </c>
      <c r="I1235" s="18">
        <f t="shared" si="158"/>
        <v>1925000</v>
      </c>
      <c r="J1235" s="9">
        <f t="shared" si="159"/>
        <v>465000</v>
      </c>
      <c r="K1235" s="9">
        <f t="shared" si="160"/>
        <v>0.24155844155844156</v>
      </c>
      <c r="L1235" s="1">
        <f t="shared" si="161"/>
        <v>-2.0495558244742327</v>
      </c>
      <c r="M1235" s="1">
        <f t="shared" si="162"/>
        <v>0.26782626802723275</v>
      </c>
      <c r="N1235" s="1">
        <f t="shared" si="163"/>
        <v>0.57214683023731783</v>
      </c>
      <c r="O1235" s="1">
        <v>-2.0495558244742327</v>
      </c>
      <c r="P1235" s="1">
        <v>0.57214683023731783</v>
      </c>
      <c r="Q1235" s="1" t="str">
        <f t="shared" si="164"/>
        <v xml:space="preserve"> </v>
      </c>
      <c r="R1235" s="1">
        <f t="shared" si="165"/>
        <v>0.57214683023731783</v>
      </c>
    </row>
    <row r="1236" spans="1:18" x14ac:dyDescent="0.15">
      <c r="A1236" s="1" t="s">
        <v>1542</v>
      </c>
      <c r="B1236" s="1" t="s">
        <v>1543</v>
      </c>
      <c r="C1236" s="13">
        <v>7200000</v>
      </c>
      <c r="D1236" s="13">
        <v>200000</v>
      </c>
      <c r="E1236" s="13" t="s">
        <v>6370</v>
      </c>
      <c r="F1236" s="14">
        <v>1400000</v>
      </c>
      <c r="G1236" s="14">
        <v>900000</v>
      </c>
      <c r="H1236" s="14">
        <v>320000</v>
      </c>
      <c r="I1236" s="18">
        <f t="shared" si="158"/>
        <v>3700000</v>
      </c>
      <c r="J1236" s="9">
        <f t="shared" si="159"/>
        <v>873333.33333333337</v>
      </c>
      <c r="K1236" s="9">
        <f t="shared" si="160"/>
        <v>0.23603603603603604</v>
      </c>
      <c r="L1236" s="1">
        <f t="shared" si="161"/>
        <v>-2.0829209597000182</v>
      </c>
      <c r="M1236" s="1">
        <f t="shared" si="162"/>
        <v>0.36273424745117622</v>
      </c>
      <c r="N1236" s="1">
        <f t="shared" si="163"/>
        <v>0.44041143869333094</v>
      </c>
      <c r="O1236" s="1">
        <v>-2.0829209597000182</v>
      </c>
      <c r="P1236" s="1">
        <v>0.44041143869333094</v>
      </c>
      <c r="Q1236" s="1" t="str">
        <f t="shared" si="164"/>
        <v xml:space="preserve"> </v>
      </c>
      <c r="R1236" s="1">
        <f t="shared" si="165"/>
        <v>0.44041143869333094</v>
      </c>
    </row>
    <row r="1237" spans="1:18" x14ac:dyDescent="0.15">
      <c r="A1237" s="1" t="s">
        <v>2989</v>
      </c>
      <c r="B1237" s="1" t="s">
        <v>2990</v>
      </c>
      <c r="C1237" s="13" t="s">
        <v>6370</v>
      </c>
      <c r="D1237" s="13">
        <v>1400000</v>
      </c>
      <c r="E1237" s="13">
        <v>700000</v>
      </c>
      <c r="F1237" s="14">
        <v>180000</v>
      </c>
      <c r="G1237" s="14">
        <v>390000</v>
      </c>
      <c r="H1237" s="14">
        <v>98000</v>
      </c>
      <c r="I1237" s="18">
        <f t="shared" si="158"/>
        <v>1050000</v>
      </c>
      <c r="J1237" s="9">
        <f t="shared" si="159"/>
        <v>222666.66666666666</v>
      </c>
      <c r="K1237" s="9">
        <f t="shared" si="160"/>
        <v>0.21206349206349207</v>
      </c>
      <c r="L1237" s="1">
        <f t="shared" si="161"/>
        <v>-2.2374318208005888</v>
      </c>
      <c r="M1237" s="1">
        <f t="shared" si="162"/>
        <v>6.1838916399434042E-2</v>
      </c>
      <c r="N1237" s="1">
        <f t="shared" si="163"/>
        <v>1.2087381291458361</v>
      </c>
      <c r="O1237" s="1">
        <v>-2.2374318208005888</v>
      </c>
      <c r="P1237" s="1">
        <v>1.2087381291458361</v>
      </c>
      <c r="Q1237" s="1" t="str">
        <f t="shared" si="164"/>
        <v xml:space="preserve"> </v>
      </c>
      <c r="R1237" s="1">
        <f t="shared" si="165"/>
        <v>1.2087381291458361</v>
      </c>
    </row>
    <row r="1238" spans="1:18" x14ac:dyDescent="0.15">
      <c r="A1238" s="1" t="s">
        <v>1368</v>
      </c>
      <c r="B1238" s="1" t="s">
        <v>1014</v>
      </c>
      <c r="C1238" s="13">
        <v>100000000</v>
      </c>
      <c r="D1238" s="13">
        <v>4000000</v>
      </c>
      <c r="E1238" s="13">
        <v>1200000</v>
      </c>
      <c r="F1238" s="14">
        <v>10000000</v>
      </c>
      <c r="G1238" s="14">
        <v>2200000</v>
      </c>
      <c r="H1238" s="14">
        <v>1100000</v>
      </c>
      <c r="I1238" s="18">
        <f t="shared" si="158"/>
        <v>35066666.666666664</v>
      </c>
      <c r="J1238" s="9">
        <f t="shared" si="159"/>
        <v>4433333.333333333</v>
      </c>
      <c r="K1238" s="9">
        <f t="shared" si="160"/>
        <v>0.12642585551330798</v>
      </c>
      <c r="L1238" s="1">
        <f t="shared" si="161"/>
        <v>-2.9836365537911127</v>
      </c>
      <c r="M1238" s="1">
        <f t="shared" si="162"/>
        <v>0.40055291880235389</v>
      </c>
      <c r="N1238" s="1">
        <f t="shared" si="163"/>
        <v>0.39734009924107871</v>
      </c>
      <c r="O1238" s="1">
        <v>-2.9836365537911127</v>
      </c>
      <c r="P1238" s="1">
        <v>0.39734009924107871</v>
      </c>
      <c r="Q1238" s="1" t="str">
        <f t="shared" si="164"/>
        <v xml:space="preserve"> </v>
      </c>
      <c r="R1238" s="1">
        <f t="shared" si="165"/>
        <v>0.39734009924107871</v>
      </c>
    </row>
    <row r="1239" spans="1:18" x14ac:dyDescent="0.15">
      <c r="A1239" s="1" t="s">
        <v>1013</v>
      </c>
      <c r="B1239" s="1" t="s">
        <v>1014</v>
      </c>
      <c r="C1239" s="13">
        <v>270000000</v>
      </c>
      <c r="D1239" s="13">
        <v>8200000</v>
      </c>
      <c r="E1239" s="13">
        <v>3100000</v>
      </c>
      <c r="F1239" s="14">
        <v>29000000</v>
      </c>
      <c r="G1239" s="14">
        <v>4400000</v>
      </c>
      <c r="H1239" s="14">
        <v>1200000</v>
      </c>
      <c r="I1239" s="18">
        <f t="shared" si="158"/>
        <v>93766666.666666672</v>
      </c>
      <c r="J1239" s="9">
        <f t="shared" si="159"/>
        <v>11533333.333333334</v>
      </c>
      <c r="K1239" s="9">
        <f t="shared" si="160"/>
        <v>0.12300035549235691</v>
      </c>
      <c r="L1239" s="1">
        <f t="shared" si="161"/>
        <v>-3.0232656096779755</v>
      </c>
      <c r="M1239" s="1">
        <f t="shared" si="162"/>
        <v>0.40570312794032426</v>
      </c>
      <c r="N1239" s="1">
        <f t="shared" si="163"/>
        <v>0.39179164390527255</v>
      </c>
      <c r="O1239" s="1">
        <v>-3.0232656096779755</v>
      </c>
      <c r="P1239" s="1">
        <v>0.39179164390527255</v>
      </c>
      <c r="Q1239" s="1" t="str">
        <f t="shared" si="164"/>
        <v xml:space="preserve"> </v>
      </c>
      <c r="R1239" s="1">
        <f t="shared" si="165"/>
        <v>0.39179164390527255</v>
      </c>
    </row>
    <row r="1240" spans="1:18" x14ac:dyDescent="0.15">
      <c r="A1240" s="1" t="s">
        <v>1592</v>
      </c>
      <c r="B1240" s="1" t="s">
        <v>1593</v>
      </c>
      <c r="C1240" s="13">
        <v>3000000</v>
      </c>
      <c r="D1240" s="13">
        <v>7900000</v>
      </c>
      <c r="E1240" s="13">
        <v>4500000</v>
      </c>
      <c r="F1240" s="14">
        <v>190000</v>
      </c>
      <c r="G1240" s="14">
        <v>200000</v>
      </c>
      <c r="H1240" s="14">
        <v>200000</v>
      </c>
      <c r="I1240" s="18">
        <f t="shared" si="158"/>
        <v>5133333.333333333</v>
      </c>
      <c r="J1240" s="9">
        <f t="shared" si="159"/>
        <v>196666.66666666666</v>
      </c>
      <c r="K1240" s="9">
        <f t="shared" si="160"/>
        <v>3.8311688311688311E-2</v>
      </c>
      <c r="L1240" s="1">
        <f t="shared" si="161"/>
        <v>-4.7060715862204221</v>
      </c>
      <c r="M1240" s="1">
        <f t="shared" si="162"/>
        <v>2.7134187019401769E-2</v>
      </c>
      <c r="N1240" s="1">
        <f t="shared" si="163"/>
        <v>1.5664831859981569</v>
      </c>
      <c r="O1240" s="1">
        <v>-4.7060715862204221</v>
      </c>
      <c r="P1240" s="1">
        <v>1.5664831859981569</v>
      </c>
      <c r="Q1240" s="1">
        <f t="shared" si="164"/>
        <v>1.5664831859981569</v>
      </c>
      <c r="R1240" s="1" t="str">
        <f t="shared" si="165"/>
        <v xml:space="preserve"> </v>
      </c>
    </row>
  </sheetData>
  <autoFilter ref="A1:R1" xr:uid="{9E97F039-0A50-4347-B47A-4FB4777FFE2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proteomics data processing</vt:lpstr>
      <vt:lpstr>all peptides detected</vt:lpstr>
      <vt:lpstr>Filtered peptides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</dc:creator>
  <cp:lastModifiedBy>Lynne C</cp:lastModifiedBy>
  <dcterms:created xsi:type="dcterms:W3CDTF">2017-10-24T14:36:30Z</dcterms:created>
  <dcterms:modified xsi:type="dcterms:W3CDTF">2020-06-02T12:44:08Z</dcterms:modified>
</cp:coreProperties>
</file>